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tables/table9.xml" ContentType="application/vnd.openxmlformats-officedocument.spreadsheetml.table+xml"/>
  <Override PartName="/xl/queryTables/queryTable9.xml" ContentType="application/vnd.openxmlformats-officedocument.spreadsheetml.queryTable+xml"/>
  <Override PartName="/xl/tables/table10.xml" ContentType="application/vnd.openxmlformats-officedocument.spreadsheetml.table+xml"/>
  <Override PartName="/xl/queryTables/queryTable10.xml" ContentType="application/vnd.openxmlformats-officedocument.spreadsheetml.queryTable+xml"/>
  <Override PartName="/xl/tables/table11.xml" ContentType="application/vnd.openxmlformats-officedocument.spreadsheetml.table+xml"/>
  <Override PartName="/xl/queryTables/queryTable11.xml" ContentType="application/vnd.openxmlformats-officedocument.spreadsheetml.queryTable+xml"/>
  <Override PartName="/xl/tables/table12.xml" ContentType="application/vnd.openxmlformats-officedocument.spreadsheetml.table+xml"/>
  <Override PartName="/xl/queryTables/queryTable1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6.xml" ContentType="application/vnd.openxmlformats-officedocument.spreadsheetml.table+xml"/>
  <Override PartName="/xl/queryTables/queryTable13.xml" ContentType="application/vnd.openxmlformats-officedocument.spreadsheetml.query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2.xml" ContentType="application/vnd.openxmlformats-officedocument.drawing+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1.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2.xml" ContentType="application/vnd.ms-excel.slicer+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D:\project\New folder\"/>
    </mc:Choice>
  </mc:AlternateContent>
  <xr:revisionPtr revIDLastSave="0" documentId="13_ncr:1_{4B38C5EA-10B5-4C8C-9483-ACE84B97F513}" xr6:coauthVersionLast="47" xr6:coauthVersionMax="47" xr10:uidLastSave="{00000000-0000-0000-0000-000000000000}"/>
  <bookViews>
    <workbookView xWindow="-108" yWindow="-108" windowWidth="23256" windowHeight="13176" tabRatio="884" firstSheet="8" activeTab="16" xr2:uid="{2C9054D2-19B1-4781-8172-EA114D16730C}"/>
  </bookViews>
  <sheets>
    <sheet name="Sheet2" sheetId="13" r:id="rId1"/>
    <sheet name="brokerage_202001231040" sheetId="12" r:id="rId2"/>
    <sheet name="fees_202001231041" sheetId="11" r:id="rId3"/>
    <sheet name="NN+EN+EE Indi bdgt -20012020 (2" sheetId="17" r:id="rId4"/>
    <sheet name="NN+EN+EE Indi bdgt -20012020" sheetId="10" r:id="rId5"/>
    <sheet name="invoice_202001231041" sheetId="9" r:id="rId6"/>
    <sheet name="meeting_list_202001231041" sheetId="8" r:id="rId7"/>
    <sheet name="gcrm_opportunity_202001231041" sheetId="7" r:id="rId8"/>
    <sheet name="Additional Fields" sheetId="6" r:id="rId9"/>
    <sheet name="Claims" sheetId="5" r:id="rId10"/>
    <sheet name="Customer Information" sheetId="4" r:id="rId11"/>
    <sheet name="Payment History" sheetId="3" r:id="rId12"/>
    <sheet name="Policy Details" sheetId="2" r:id="rId13"/>
    <sheet name="Sheet3" sheetId="14" r:id="rId14"/>
    <sheet name="Sheet4" sheetId="16" r:id="rId15"/>
    <sheet name="Q3." sheetId="15" r:id="rId16"/>
    <sheet name="DASHBOARD" sheetId="1" r:id="rId17"/>
  </sheets>
  <externalReferences>
    <externalReference r:id="rId18"/>
  </externalReferences>
  <definedNames>
    <definedName name="_xlchart.v2.0" hidden="1">'Q3.'!$CU$7:$CU$9</definedName>
    <definedName name="_xlchart.v2.1" hidden="1">'Q3.'!$CV$6</definedName>
    <definedName name="_xlchart.v2.2" hidden="1">'Q3.'!$CV$7:$CV$9</definedName>
    <definedName name="_xlchart.v2.3" hidden="1">'Q3.'!$CU$7:$CU$9</definedName>
    <definedName name="_xlchart.v2.4" hidden="1">'Q3.'!$CV$6</definedName>
    <definedName name="_xlchart.v2.5" hidden="1">'Q3.'!$CV$7:$CV$9</definedName>
    <definedName name="_xlcn.WorksheetConnection_Book1brokerage_202001231040" hidden="1">brokerage_202001231040[]</definedName>
    <definedName name="_xlcn.WorksheetConnection_Book1Claims" hidden="1">Claims[]</definedName>
    <definedName name="_xlcn.WorksheetConnection_book1forproject.xlsxinvoice_202001231041" hidden="1">[1]!invoice_202001231041[#Data]</definedName>
    <definedName name="_xlcn.WorksheetConnection_Book1Policy_Details" hidden="1">Policy_Details[]</definedName>
    <definedName name="_xlcn.WorksheetConnection_ProjectfileEXCELR.xlsxCustomer_Information" hidden="1">Customer_Information[]</definedName>
    <definedName name="_xlcn.WorksheetConnection_ProjectfileEXCELR.xlsxfees_202001231041" hidden="1">fees_202001231041[]</definedName>
    <definedName name="_xlcn.WorksheetConnection_ProjectfileEXCELR.xlsxinvoice_202001231041" hidden="1">invoice_202001231041[]</definedName>
    <definedName name="_xlcn.WorksheetConnection_ProjectfileEXCELR.xlsxmeeting_list_202001231041" hidden="1">meeting_list_202001231041[]</definedName>
    <definedName name="_xlcn.WorksheetConnection_ProjectfileEXCELR.xlsxNN_EN_EE_Indi_bdgt__20012020" hidden="1">NN_EN_EE_Indi_bdgt__20012020[]</definedName>
    <definedName name="_xlcn.WorksheetConnection_ProjectfileEXCELRRecovered.xlsxgcrm_opportunity_202001231041" hidden="1">gcrm_opportunity_202001231041[]</definedName>
    <definedName name="_xlcn.WorksheetConnection_ProjectfileEXCELRRecovered.xlsxNN_EN_EE_Indi_bdgt__20012020__2" hidden="1">NN_EN_EE_Indi_bdgt__20012020__2[]</definedName>
    <definedName name="_xlcn.WorksheetConnection_ProjectfileEXCELRRecovered.xlsxPayment_History" hidden="1">Payment_History[]</definedName>
    <definedName name="_xlcn.WorksheetConnection_ProjectfileEXCELRRecovered.xlsxTable12" hidden="1">Table12[]</definedName>
    <definedName name="ExternalData_1" localSheetId="12" hidden="1">'Policy Details'!$A$1:$I$5001</definedName>
    <definedName name="ExternalData_1" localSheetId="14" hidden="1">Sheet4!$A$3:$L$5</definedName>
    <definedName name="ExternalData_10" localSheetId="2" hidden="1">fees_202001231041!$A$1:$I$10</definedName>
    <definedName name="ExternalData_10" localSheetId="3" hidden="1">'NN+EN+EE Indi bdgt -20012020 (2'!$A$1:$G$11</definedName>
    <definedName name="ExternalData_11" localSheetId="1" hidden="1">brokerage_202001231040!$A$1:$Q$962</definedName>
    <definedName name="ExternalData_2" localSheetId="11" hidden="1">'Payment History'!$A$1:$F$5001</definedName>
    <definedName name="ExternalData_3" localSheetId="10" hidden="1">'Customer Information'!$A$1:$G$5001</definedName>
    <definedName name="ExternalData_4" localSheetId="9" hidden="1">'Claims'!$A$1:$G$5001</definedName>
    <definedName name="ExternalData_5" localSheetId="8" hidden="1">'Additional Fields'!$A$1:$E$5001</definedName>
    <definedName name="ExternalData_6" localSheetId="7" hidden="1">gcrm_opportunity_202001231041!$A$1:$M$50</definedName>
    <definedName name="ExternalData_7" localSheetId="6" hidden="1">meeting_list_202001231041!$A$1:$E$35</definedName>
    <definedName name="ExternalData_8" localSheetId="5" hidden="1">invoice_202001231041!$A$1:$L$205</definedName>
    <definedName name="ExternalData_9" localSheetId="4" hidden="1">'NN+EN+EE Indi bdgt -20012020'!$A$1:$G$19</definedName>
    <definedName name="Slicer_Employee_Name">#N/A</definedName>
  </definedNames>
  <calcPr calcId="191029"/>
  <pivotCaches>
    <pivotCache cacheId="0" r:id="rId19"/>
    <pivotCache cacheId="1" r:id="rId20"/>
    <pivotCache cacheId="2" r:id="rId21"/>
    <pivotCache cacheId="3" r:id="rId22"/>
    <pivotCache cacheId="4" r:id="rId23"/>
    <pivotCache cacheId="5" r:id="rId24"/>
    <pivotCache cacheId="6" r:id="rId25"/>
    <pivotCache cacheId="7" r:id="rId26"/>
    <pivotCache cacheId="8" r:id="rId27"/>
    <pivotCache cacheId="9" r:id="rId28"/>
    <pivotCache cacheId="10" r:id="rId29"/>
    <pivotCache cacheId="11" r:id="rId30"/>
    <pivotCache cacheId="12" r:id="rId31"/>
    <pivotCache cacheId="13" r:id="rId32"/>
    <pivotCache cacheId="14" r:id="rId33"/>
    <pivotCache cacheId="15" r:id="rId34"/>
    <pivotCache cacheId="16" r:id="rId35"/>
    <pivotCache cacheId="17" r:id="rId36"/>
    <pivotCache cacheId="18" r:id="rId37"/>
    <pivotCache cacheId="19" r:id="rId38"/>
  </pivotCaches>
  <extLst>
    <ext xmlns:x14="http://schemas.microsoft.com/office/spreadsheetml/2009/9/main" uri="{876F7934-8845-4945-9796-88D515C7AA90}">
      <x14:pivotCaches>
        <pivotCache cacheId="20" r:id="rId39"/>
      </x14:pivotCaches>
    </ext>
    <ext xmlns:x14="http://schemas.microsoft.com/office/spreadsheetml/2009/9/main" uri="{BBE1A952-AA13-448e-AADC-164F8A28A991}">
      <x14:slicerCaches>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N_EN_EE_Indi_bdgt__20012020" name="NN_EN_EE_Indi_bdgt__20012020" connection="WorksheetConnection_Project file EXCELR.xlsx!NN_EN_EE_Indi_bdgt__20012020"/>
          <x15:modelTable id="meeting_list_202001231041" name="meeting_list_202001231041" connection="WorksheetConnection_Project file EXCELR.xlsx!meeting_list_202001231041"/>
          <x15:modelTable id="invoice_202001231041" name="invoice_202001231041" connection="WorksheetConnection_Project file EXCELR.xlsx!invoice_202001231041"/>
          <x15:modelTable id="fees_202001231041" name="fees_202001231041" connection="WorksheetConnection_Project file EXCELR.xlsx!fees_202001231041"/>
          <x15:modelTable id="Customer_Information" name="Customer_Information" connection="WorksheetConnection_Project file EXCELR.xlsx!Customer_Information"/>
          <x15:modelTable id="Table12" name="Table12" connection="WorksheetConnection_Project file EXCELR (Recovered).xlsx!Table12"/>
          <x15:modelTable id="Payment_History" name="Payment_History" connection="WorksheetConnection_Project file EXCELR (Recovered).xlsx!Payment_History"/>
          <x15:modelTable id="NN_EN_EE_Indi_bdgt__20012020__2" name="NN_EN_EE_Indi_bdgt__20012020__2" connection="WorksheetConnection_Project file EXCELR (Recovered).xlsx!NN_EN_EE_Indi_bdgt__20012020__2"/>
          <x15:modelTable id="gcrm_opportunity_202001231041" name="gcrm_opportunity_202001231041" connection="WorksheetConnection_Project file EXCELR (Recovered).xlsx!gcrm_opportunity_202001231041"/>
          <x15:modelTable id="Policy_Details" name="Policy_Details" connection="WorksheetConnection_Book1!Policy_Details"/>
          <x15:modelTable id="Claims" name="Claims" connection="WorksheetConnection_Book1!Claims"/>
          <x15:modelTable id="brokerage_202001231040" name="brokerage_202001231040" connection="WorksheetConnection_Book1!brokerage_202001231040"/>
          <x15:modelTable id="invoice_202001231041-f63d52c4-ef98-426e-a373-0e81d80bdeab" name="invoice_2020012310411" connection="WorksheetConnection_book1 for project.xlsx!invoice_202001231041"/>
        </x15:modelTables>
        <x15:modelRelationships>
          <x15:modelRelationship fromTable="brokerage_202001231040" fromColumn="Account Exe ID" toTable="NN_EN_EE_Indi_bdgt__20012020__2" toColumn="Account Exe ID"/>
          <x15:modelRelationship fromTable="invoice_202001231041" fromColumn="Account Exe ID" toTable="NN_EN_EE_Indi_bdgt__20012020__2" toColumn="Account Exe ID"/>
          <x15:modelRelationship fromTable="fees_202001231041" fromColumn="Account Exe ID" toTable="NN_EN_EE_Indi_bdgt__20012020__2" toColumn="Account Exe ID"/>
        </x15:modelRelationships>
        <x15:extLst>
          <ext xmlns:x16="http://schemas.microsoft.com/office/spreadsheetml/2014/11/main" uri="{9835A34E-60A6-4A7C-AAB8-D5F71C897F49}">
            <x16:modelTimeGroupings>
              <x16:modelTimeGrouping tableName="meeting_list_202001231041" columnName="meeting_date" columnId="meeting_date">
                <x16:calculatedTimeColumn columnName="meeting_date (Year)" columnId="meeting_date (Year)" contentType="years" isSelected="1"/>
                <x16:calculatedTimeColumn columnName="meeting_date (Quarter)" columnId="meeting_date (Quarter)" contentType="quarters" isSelected="1"/>
                <x16:calculatedTimeColumn columnName="meeting_date (Month Index)" columnId="meeting_date (Month Index)" contentType="monthsindex" isSelected="1"/>
                <x16:calculatedTimeColumn columnName="meeting_date (Month)" columnId="meeting_date (Month)" contentType="months" isSelected="1"/>
              </x16:modelTimeGrouping>
            </x16:modelTimeGroupings>
          </ext>
        </x15:extLst>
      </x15:dataModel>
    </ext>
  </extLst>
</workbook>
</file>

<file path=xl/calcChain.xml><?xml version="1.0" encoding="utf-8"?>
<calcChain xmlns="http://schemas.openxmlformats.org/spreadsheetml/2006/main">
  <c r="X19" i="1" l="1"/>
  <c r="S19" i="1"/>
  <c r="O19" i="1"/>
  <c r="K19" i="1"/>
  <c r="F19" i="1"/>
  <c r="A19" i="1"/>
  <c r="BF27" i="15"/>
  <c r="BF26" i="15"/>
  <c r="BE27" i="15"/>
  <c r="BE26" i="15"/>
  <c r="BD27" i="15"/>
  <c r="BD26" i="15"/>
  <c r="H2" i="4"/>
  <c r="H3" i="4"/>
  <c r="H4" i="4"/>
  <c r="H5" i="4"/>
  <c r="H6" i="4"/>
  <c r="H7" i="4"/>
  <c r="H8" i="4"/>
  <c r="H9" i="4"/>
  <c r="H10" i="4"/>
  <c r="H11" i="4"/>
  <c r="H12" i="4"/>
  <c r="H13" i="4"/>
  <c r="H14" i="4"/>
  <c r="H15" i="4"/>
  <c r="H16" i="4"/>
  <c r="H17" i="4"/>
  <c r="H18" i="4"/>
  <c r="H19" i="4"/>
  <c r="H20" i="4"/>
  <c r="H21" i="4"/>
  <c r="H22" i="4"/>
  <c r="H23" i="4"/>
  <c r="H24" i="4"/>
  <c r="H25" i="4"/>
  <c r="H26" i="4"/>
  <c r="H27" i="4"/>
  <c r="H28" i="4"/>
  <c r="H29" i="4"/>
  <c r="H30" i="4"/>
  <c r="H31" i="4"/>
  <c r="H32" i="4"/>
  <c r="H33" i="4"/>
  <c r="H34" i="4"/>
  <c r="H35" i="4"/>
  <c r="H36" i="4"/>
  <c r="H37" i="4"/>
  <c r="H38" i="4"/>
  <c r="H39" i="4"/>
  <c r="H40" i="4"/>
  <c r="H41" i="4"/>
  <c r="H42" i="4"/>
  <c r="H43" i="4"/>
  <c r="H44" i="4"/>
  <c r="H45" i="4"/>
  <c r="H46" i="4"/>
  <c r="H47" i="4"/>
  <c r="H48" i="4"/>
  <c r="H49" i="4"/>
  <c r="H50" i="4"/>
  <c r="H51" i="4"/>
  <c r="H52" i="4"/>
  <c r="H53" i="4"/>
  <c r="H54" i="4"/>
  <c r="H55" i="4"/>
  <c r="H56" i="4"/>
  <c r="H57" i="4"/>
  <c r="H58" i="4"/>
  <c r="H59" i="4"/>
  <c r="H60" i="4"/>
  <c r="H61" i="4"/>
  <c r="H62" i="4"/>
  <c r="H63" i="4"/>
  <c r="H64" i="4"/>
  <c r="H65" i="4"/>
  <c r="H66" i="4"/>
  <c r="H67" i="4"/>
  <c r="H68" i="4"/>
  <c r="H69" i="4"/>
  <c r="H70" i="4"/>
  <c r="H71" i="4"/>
  <c r="H72" i="4"/>
  <c r="H73" i="4"/>
  <c r="H74" i="4"/>
  <c r="H75" i="4"/>
  <c r="H76" i="4"/>
  <c r="H77" i="4"/>
  <c r="H78" i="4"/>
  <c r="H79" i="4"/>
  <c r="H80" i="4"/>
  <c r="H81" i="4"/>
  <c r="H82" i="4"/>
  <c r="H83" i="4"/>
  <c r="H84" i="4"/>
  <c r="H85" i="4"/>
  <c r="H86" i="4"/>
  <c r="H87" i="4"/>
  <c r="H88" i="4"/>
  <c r="H89" i="4"/>
  <c r="H90" i="4"/>
  <c r="H91" i="4"/>
  <c r="H92" i="4"/>
  <c r="H93" i="4"/>
  <c r="H94" i="4"/>
  <c r="H95" i="4"/>
  <c r="H96" i="4"/>
  <c r="H97" i="4"/>
  <c r="H98" i="4"/>
  <c r="H99" i="4"/>
  <c r="H100" i="4"/>
  <c r="H101" i="4"/>
  <c r="H102" i="4"/>
  <c r="H103" i="4"/>
  <c r="H104" i="4"/>
  <c r="H105" i="4"/>
  <c r="H106" i="4"/>
  <c r="H107" i="4"/>
  <c r="H108" i="4"/>
  <c r="H109" i="4"/>
  <c r="H110" i="4"/>
  <c r="H111" i="4"/>
  <c r="H112" i="4"/>
  <c r="H113" i="4"/>
  <c r="H114" i="4"/>
  <c r="H115" i="4"/>
  <c r="H116" i="4"/>
  <c r="H117" i="4"/>
  <c r="H118" i="4"/>
  <c r="H119" i="4"/>
  <c r="H120" i="4"/>
  <c r="H121" i="4"/>
  <c r="H122" i="4"/>
  <c r="H123" i="4"/>
  <c r="H124" i="4"/>
  <c r="H125" i="4"/>
  <c r="H126" i="4"/>
  <c r="H127" i="4"/>
  <c r="H128" i="4"/>
  <c r="H129" i="4"/>
  <c r="H130" i="4"/>
  <c r="H131" i="4"/>
  <c r="H132" i="4"/>
  <c r="H133" i="4"/>
  <c r="H134" i="4"/>
  <c r="H135" i="4"/>
  <c r="H136" i="4"/>
  <c r="H137" i="4"/>
  <c r="H138" i="4"/>
  <c r="H139" i="4"/>
  <c r="H140" i="4"/>
  <c r="H141" i="4"/>
  <c r="H142" i="4"/>
  <c r="H143" i="4"/>
  <c r="H144" i="4"/>
  <c r="H145" i="4"/>
  <c r="H146" i="4"/>
  <c r="H147" i="4"/>
  <c r="H148" i="4"/>
  <c r="H149" i="4"/>
  <c r="H150" i="4"/>
  <c r="H151" i="4"/>
  <c r="H152" i="4"/>
  <c r="H153" i="4"/>
  <c r="H154" i="4"/>
  <c r="H155" i="4"/>
  <c r="H156" i="4"/>
  <c r="H157" i="4"/>
  <c r="H158" i="4"/>
  <c r="H159" i="4"/>
  <c r="H160" i="4"/>
  <c r="H161" i="4"/>
  <c r="H162" i="4"/>
  <c r="H163" i="4"/>
  <c r="H164" i="4"/>
  <c r="H165" i="4"/>
  <c r="H166" i="4"/>
  <c r="H167" i="4"/>
  <c r="H168" i="4"/>
  <c r="H169" i="4"/>
  <c r="H170" i="4"/>
  <c r="H171" i="4"/>
  <c r="H172" i="4"/>
  <c r="H173" i="4"/>
  <c r="H174" i="4"/>
  <c r="H175" i="4"/>
  <c r="H176" i="4"/>
  <c r="H177" i="4"/>
  <c r="H178" i="4"/>
  <c r="H179" i="4"/>
  <c r="H180" i="4"/>
  <c r="H181" i="4"/>
  <c r="H182" i="4"/>
  <c r="H183" i="4"/>
  <c r="H184" i="4"/>
  <c r="H185" i="4"/>
  <c r="H186" i="4"/>
  <c r="H187"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8" i="4"/>
  <c r="H219" i="4"/>
  <c r="H220" i="4"/>
  <c r="H221" i="4"/>
  <c r="H222" i="4"/>
  <c r="H223" i="4"/>
  <c r="H224" i="4"/>
  <c r="H225" i="4"/>
  <c r="H226" i="4"/>
  <c r="H227" i="4"/>
  <c r="H228" i="4"/>
  <c r="H229"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290" i="4"/>
  <c r="H291" i="4"/>
  <c r="H292" i="4"/>
  <c r="H293" i="4"/>
  <c r="H294" i="4"/>
  <c r="H295" i="4"/>
  <c r="H296" i="4"/>
  <c r="H297" i="4"/>
  <c r="H298" i="4"/>
  <c r="H299" i="4"/>
  <c r="H300" i="4"/>
  <c r="H301" i="4"/>
  <c r="H302" i="4"/>
  <c r="H303" i="4"/>
  <c r="H304" i="4"/>
  <c r="H305" i="4"/>
  <c r="H306" i="4"/>
  <c r="H307" i="4"/>
  <c r="H308" i="4"/>
  <c r="H309" i="4"/>
  <c r="H310" i="4"/>
  <c r="H311" i="4"/>
  <c r="H312" i="4"/>
  <c r="H313" i="4"/>
  <c r="H314" i="4"/>
  <c r="H315"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H397" i="4"/>
  <c r="H398" i="4"/>
  <c r="H399" i="4"/>
  <c r="H400" i="4"/>
  <c r="H401"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808" i="4"/>
  <c r="H809" i="4"/>
  <c r="H810" i="4"/>
  <c r="H811" i="4"/>
  <c r="H812" i="4"/>
  <c r="H813" i="4"/>
  <c r="H814" i="4"/>
  <c r="H815" i="4"/>
  <c r="H816" i="4"/>
  <c r="H817" i="4"/>
  <c r="H818" i="4"/>
  <c r="H819" i="4"/>
  <c r="H820" i="4"/>
  <c r="H821" i="4"/>
  <c r="H822" i="4"/>
  <c r="H823" i="4"/>
  <c r="H824" i="4"/>
  <c r="H825" i="4"/>
  <c r="H826" i="4"/>
  <c r="H827" i="4"/>
  <c r="H828" i="4"/>
  <c r="H829" i="4"/>
  <c r="H830" i="4"/>
  <c r="H831" i="4"/>
  <c r="H832" i="4"/>
  <c r="H833" i="4"/>
  <c r="H834" i="4"/>
  <c r="H835" i="4"/>
  <c r="H836" i="4"/>
  <c r="H837" i="4"/>
  <c r="H838" i="4"/>
  <c r="H839" i="4"/>
  <c r="H840" i="4"/>
  <c r="H841"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94" i="4"/>
  <c r="H895" i="4"/>
  <c r="H896" i="4"/>
  <c r="H897" i="4"/>
  <c r="H898" i="4"/>
  <c r="H899" i="4"/>
  <c r="H900" i="4"/>
  <c r="H901" i="4"/>
  <c r="H902" i="4"/>
  <c r="H903" i="4"/>
  <c r="H904" i="4"/>
  <c r="H905" i="4"/>
  <c r="H906" i="4"/>
  <c r="H907" i="4"/>
  <c r="H908" i="4"/>
  <c r="H909" i="4"/>
  <c r="H910" i="4"/>
  <c r="H911" i="4"/>
  <c r="H912" i="4"/>
  <c r="H913" i="4"/>
  <c r="H914" i="4"/>
  <c r="H915" i="4"/>
  <c r="H916" i="4"/>
  <c r="H917" i="4"/>
  <c r="H918" i="4"/>
  <c r="H919" i="4"/>
  <c r="H920" i="4"/>
  <c r="H921" i="4"/>
  <c r="H922" i="4"/>
  <c r="H923" i="4"/>
  <c r="H924" i="4"/>
  <c r="H925" i="4"/>
  <c r="H926" i="4"/>
  <c r="H927" i="4"/>
  <c r="H928" i="4"/>
  <c r="H929" i="4"/>
  <c r="H930" i="4"/>
  <c r="H931" i="4"/>
  <c r="H932" i="4"/>
  <c r="H933" i="4"/>
  <c r="H934" i="4"/>
  <c r="H935" i="4"/>
  <c r="H936" i="4"/>
  <c r="H937" i="4"/>
  <c r="H938" i="4"/>
  <c r="H939" i="4"/>
  <c r="H940" i="4"/>
  <c r="H941" i="4"/>
  <c r="H942" i="4"/>
  <c r="H943" i="4"/>
  <c r="H944" i="4"/>
  <c r="H945" i="4"/>
  <c r="H946" i="4"/>
  <c r="H947" i="4"/>
  <c r="H948" i="4"/>
  <c r="H949" i="4"/>
  <c r="H950" i="4"/>
  <c r="H951" i="4"/>
  <c r="H952" i="4"/>
  <c r="H953" i="4"/>
  <c r="H954" i="4"/>
  <c r="H955" i="4"/>
  <c r="H956" i="4"/>
  <c r="H957" i="4"/>
  <c r="H958" i="4"/>
  <c r="H959" i="4"/>
  <c r="H960" i="4"/>
  <c r="H961" i="4"/>
  <c r="H962" i="4"/>
  <c r="H963" i="4"/>
  <c r="H964" i="4"/>
  <c r="H965" i="4"/>
  <c r="H966" i="4"/>
  <c r="H967" i="4"/>
  <c r="H968" i="4"/>
  <c r="H969" i="4"/>
  <c r="H970" i="4"/>
  <c r="H971" i="4"/>
  <c r="H972" i="4"/>
  <c r="H973" i="4"/>
  <c r="H974" i="4"/>
  <c r="H975" i="4"/>
  <c r="H976" i="4"/>
  <c r="H977" i="4"/>
  <c r="H978" i="4"/>
  <c r="H979" i="4"/>
  <c r="H980" i="4"/>
  <c r="H981" i="4"/>
  <c r="H982" i="4"/>
  <c r="H983" i="4"/>
  <c r="H984" i="4"/>
  <c r="H985" i="4"/>
  <c r="H986" i="4"/>
  <c r="H987" i="4"/>
  <c r="H988" i="4"/>
  <c r="H989" i="4"/>
  <c r="H990" i="4"/>
  <c r="H991" i="4"/>
  <c r="H992" i="4"/>
  <c r="H993" i="4"/>
  <c r="H994" i="4"/>
  <c r="H995" i="4"/>
  <c r="H996" i="4"/>
  <c r="H997" i="4"/>
  <c r="H998" i="4"/>
  <c r="H999" i="4"/>
  <c r="H1000" i="4"/>
  <c r="H1001" i="4"/>
  <c r="H1002" i="4"/>
  <c r="H1003" i="4"/>
  <c r="H1004" i="4"/>
  <c r="H1005" i="4"/>
  <c r="H1006" i="4"/>
  <c r="H1007" i="4"/>
  <c r="H1008" i="4"/>
  <c r="H1009" i="4"/>
  <c r="H1010" i="4"/>
  <c r="H1011" i="4"/>
  <c r="H1012" i="4"/>
  <c r="H1013" i="4"/>
  <c r="H1014" i="4"/>
  <c r="H1015" i="4"/>
  <c r="H1016" i="4"/>
  <c r="H1017" i="4"/>
  <c r="H1018" i="4"/>
  <c r="H1019" i="4"/>
  <c r="H1020" i="4"/>
  <c r="H1021" i="4"/>
  <c r="H1022" i="4"/>
  <c r="H1023" i="4"/>
  <c r="H1024" i="4"/>
  <c r="H1025" i="4"/>
  <c r="H1026" i="4"/>
  <c r="H1027" i="4"/>
  <c r="H1028" i="4"/>
  <c r="H1029" i="4"/>
  <c r="H1030" i="4"/>
  <c r="H1031" i="4"/>
  <c r="H1032" i="4"/>
  <c r="H1033" i="4"/>
  <c r="H1034" i="4"/>
  <c r="H1035" i="4"/>
  <c r="H1036" i="4"/>
  <c r="H1037" i="4"/>
  <c r="H1038" i="4"/>
  <c r="H1039" i="4"/>
  <c r="H1040" i="4"/>
  <c r="H1041" i="4"/>
  <c r="H1042" i="4"/>
  <c r="H1043" i="4"/>
  <c r="H1044" i="4"/>
  <c r="H1045" i="4"/>
  <c r="H1046" i="4"/>
  <c r="H1047" i="4"/>
  <c r="H1048" i="4"/>
  <c r="H1049" i="4"/>
  <c r="H1050" i="4"/>
  <c r="H1051" i="4"/>
  <c r="H1052" i="4"/>
  <c r="H1053" i="4"/>
  <c r="H1054" i="4"/>
  <c r="H1055" i="4"/>
  <c r="H1056" i="4"/>
  <c r="H1057" i="4"/>
  <c r="H1058" i="4"/>
  <c r="H1059" i="4"/>
  <c r="H1060" i="4"/>
  <c r="H1061" i="4"/>
  <c r="H1062" i="4"/>
  <c r="H1063" i="4"/>
  <c r="H1064" i="4"/>
  <c r="H1065" i="4"/>
  <c r="H1066" i="4"/>
  <c r="H1067" i="4"/>
  <c r="H1068" i="4"/>
  <c r="H1069" i="4"/>
  <c r="H1070" i="4"/>
  <c r="H1071" i="4"/>
  <c r="H1072" i="4"/>
  <c r="H1073" i="4"/>
  <c r="H1074" i="4"/>
  <c r="H1075" i="4"/>
  <c r="H1076" i="4"/>
  <c r="H1077" i="4"/>
  <c r="H1078" i="4"/>
  <c r="H1079" i="4"/>
  <c r="H1080" i="4"/>
  <c r="H1081" i="4"/>
  <c r="H1082" i="4"/>
  <c r="H1083" i="4"/>
  <c r="H1084" i="4"/>
  <c r="H1085" i="4"/>
  <c r="H1086" i="4"/>
  <c r="H1087" i="4"/>
  <c r="H1088" i="4"/>
  <c r="H1089" i="4"/>
  <c r="H1090" i="4"/>
  <c r="H1091" i="4"/>
  <c r="H1092" i="4"/>
  <c r="H1093" i="4"/>
  <c r="H1094" i="4"/>
  <c r="H1095" i="4"/>
  <c r="H1096" i="4"/>
  <c r="H1097" i="4"/>
  <c r="H1098" i="4"/>
  <c r="H1099" i="4"/>
  <c r="H1100" i="4"/>
  <c r="H1101" i="4"/>
  <c r="H1102" i="4"/>
  <c r="H1103" i="4"/>
  <c r="H1104" i="4"/>
  <c r="H1105" i="4"/>
  <c r="H1106" i="4"/>
  <c r="H1107" i="4"/>
  <c r="H1108" i="4"/>
  <c r="H1109" i="4"/>
  <c r="H1110" i="4"/>
  <c r="H1111" i="4"/>
  <c r="H1112" i="4"/>
  <c r="H1113" i="4"/>
  <c r="H1114" i="4"/>
  <c r="H1115" i="4"/>
  <c r="H1116" i="4"/>
  <c r="H1117" i="4"/>
  <c r="H1118" i="4"/>
  <c r="H1119" i="4"/>
  <c r="H1120" i="4"/>
  <c r="H1121" i="4"/>
  <c r="H1122" i="4"/>
  <c r="H1123" i="4"/>
  <c r="H1124" i="4"/>
  <c r="H1125" i="4"/>
  <c r="H1126" i="4"/>
  <c r="H1127" i="4"/>
  <c r="H1128" i="4"/>
  <c r="H1129" i="4"/>
  <c r="H1130" i="4"/>
  <c r="H1131" i="4"/>
  <c r="H1132" i="4"/>
  <c r="H1133" i="4"/>
  <c r="H1134" i="4"/>
  <c r="H1135" i="4"/>
  <c r="H1136" i="4"/>
  <c r="H1137" i="4"/>
  <c r="H1138" i="4"/>
  <c r="H1139" i="4"/>
  <c r="H1140" i="4"/>
  <c r="H1141" i="4"/>
  <c r="H1142" i="4"/>
  <c r="H1143" i="4"/>
  <c r="H1144" i="4"/>
  <c r="H1145" i="4"/>
  <c r="H1146" i="4"/>
  <c r="H1147" i="4"/>
  <c r="H1148" i="4"/>
  <c r="H1149" i="4"/>
  <c r="H1150" i="4"/>
  <c r="H1151" i="4"/>
  <c r="H1152" i="4"/>
  <c r="H1153" i="4"/>
  <c r="H1154" i="4"/>
  <c r="H1155" i="4"/>
  <c r="H1156" i="4"/>
  <c r="H1157" i="4"/>
  <c r="H1158" i="4"/>
  <c r="H1159" i="4"/>
  <c r="H1160" i="4"/>
  <c r="H1161" i="4"/>
  <c r="H1162" i="4"/>
  <c r="H1163" i="4"/>
  <c r="H1164" i="4"/>
  <c r="H1165" i="4"/>
  <c r="H1166" i="4"/>
  <c r="H1167" i="4"/>
  <c r="H1168" i="4"/>
  <c r="H1169" i="4"/>
  <c r="H1170" i="4"/>
  <c r="H1171" i="4"/>
  <c r="H1172" i="4"/>
  <c r="H1173" i="4"/>
  <c r="H1174" i="4"/>
  <c r="H1175" i="4"/>
  <c r="H1176" i="4"/>
  <c r="H1177" i="4"/>
  <c r="H1178" i="4"/>
  <c r="H1179" i="4"/>
  <c r="H1180" i="4"/>
  <c r="H1181" i="4"/>
  <c r="H1182" i="4"/>
  <c r="H1183" i="4"/>
  <c r="H1184" i="4"/>
  <c r="H1185" i="4"/>
  <c r="H1186" i="4"/>
  <c r="H1187" i="4"/>
  <c r="H1188" i="4"/>
  <c r="H1189" i="4"/>
  <c r="H1190" i="4"/>
  <c r="H1191" i="4"/>
  <c r="H1192" i="4"/>
  <c r="H1193" i="4"/>
  <c r="H1194" i="4"/>
  <c r="H1195" i="4"/>
  <c r="H1196" i="4"/>
  <c r="H1197" i="4"/>
  <c r="H1198" i="4"/>
  <c r="H1199" i="4"/>
  <c r="H1200" i="4"/>
  <c r="H1201" i="4"/>
  <c r="H1202" i="4"/>
  <c r="H1203" i="4"/>
  <c r="H1204" i="4"/>
  <c r="H1205" i="4"/>
  <c r="H1206" i="4"/>
  <c r="H1207" i="4"/>
  <c r="H1208" i="4"/>
  <c r="H1209" i="4"/>
  <c r="H1210" i="4"/>
  <c r="H1211" i="4"/>
  <c r="H1212" i="4"/>
  <c r="H1213" i="4"/>
  <c r="H1214" i="4"/>
  <c r="H1215" i="4"/>
  <c r="H1216" i="4"/>
  <c r="H1217" i="4"/>
  <c r="H1218" i="4"/>
  <c r="H1219" i="4"/>
  <c r="H1220" i="4"/>
  <c r="H1221" i="4"/>
  <c r="H1222" i="4"/>
  <c r="H1223" i="4"/>
  <c r="H1224" i="4"/>
  <c r="H1225" i="4"/>
  <c r="H1226" i="4"/>
  <c r="H1227" i="4"/>
  <c r="H1228" i="4"/>
  <c r="H1229" i="4"/>
  <c r="H1230" i="4"/>
  <c r="H1231" i="4"/>
  <c r="H1232" i="4"/>
  <c r="H1233" i="4"/>
  <c r="H1234" i="4"/>
  <c r="H1235" i="4"/>
  <c r="H1236" i="4"/>
  <c r="H1237" i="4"/>
  <c r="H1238" i="4"/>
  <c r="H1239" i="4"/>
  <c r="H1240" i="4"/>
  <c r="H1241" i="4"/>
  <c r="H1242" i="4"/>
  <c r="H1243" i="4"/>
  <c r="H1244" i="4"/>
  <c r="H1245" i="4"/>
  <c r="H1246" i="4"/>
  <c r="H1247" i="4"/>
  <c r="H1248" i="4"/>
  <c r="H1249" i="4"/>
  <c r="H1250" i="4"/>
  <c r="H1251" i="4"/>
  <c r="H1252" i="4"/>
  <c r="H1253" i="4"/>
  <c r="H1254" i="4"/>
  <c r="H1255" i="4"/>
  <c r="H1256" i="4"/>
  <c r="H1257" i="4"/>
  <c r="H1258" i="4"/>
  <c r="H1259" i="4"/>
  <c r="H1260" i="4"/>
  <c r="H1261" i="4"/>
  <c r="H1262" i="4"/>
  <c r="H1263" i="4"/>
  <c r="H1264" i="4"/>
  <c r="H1265" i="4"/>
  <c r="H1266" i="4"/>
  <c r="H1267" i="4"/>
  <c r="H1268" i="4"/>
  <c r="H1269" i="4"/>
  <c r="H1270" i="4"/>
  <c r="H1271" i="4"/>
  <c r="H1272" i="4"/>
  <c r="H1273" i="4"/>
  <c r="H1274" i="4"/>
  <c r="H1275" i="4"/>
  <c r="H1276" i="4"/>
  <c r="H1277" i="4"/>
  <c r="H1278" i="4"/>
  <c r="H1279" i="4"/>
  <c r="H1280" i="4"/>
  <c r="H1281" i="4"/>
  <c r="H1282" i="4"/>
  <c r="H1283" i="4"/>
  <c r="H1284" i="4"/>
  <c r="H1285" i="4"/>
  <c r="H1286" i="4"/>
  <c r="H1287" i="4"/>
  <c r="H1288" i="4"/>
  <c r="H1289" i="4"/>
  <c r="H1290" i="4"/>
  <c r="H1291" i="4"/>
  <c r="H1292" i="4"/>
  <c r="H1293" i="4"/>
  <c r="H1294" i="4"/>
  <c r="H1295" i="4"/>
  <c r="H1296" i="4"/>
  <c r="H1297" i="4"/>
  <c r="H1298" i="4"/>
  <c r="H1299" i="4"/>
  <c r="H1300" i="4"/>
  <c r="H1301" i="4"/>
  <c r="H1302" i="4"/>
  <c r="H1303" i="4"/>
  <c r="H1304" i="4"/>
  <c r="H1305" i="4"/>
  <c r="H1306" i="4"/>
  <c r="H1307" i="4"/>
  <c r="H1308" i="4"/>
  <c r="H1309" i="4"/>
  <c r="H1310" i="4"/>
  <c r="H1311" i="4"/>
  <c r="H1312" i="4"/>
  <c r="H1313" i="4"/>
  <c r="H1314" i="4"/>
  <c r="H1315" i="4"/>
  <c r="H1316" i="4"/>
  <c r="H1317" i="4"/>
  <c r="H1318" i="4"/>
  <c r="H1319" i="4"/>
  <c r="H1320" i="4"/>
  <c r="H1321" i="4"/>
  <c r="H1322" i="4"/>
  <c r="H1323" i="4"/>
  <c r="H1324" i="4"/>
  <c r="H1325" i="4"/>
  <c r="H1326" i="4"/>
  <c r="H1327" i="4"/>
  <c r="H1328" i="4"/>
  <c r="H1329" i="4"/>
  <c r="H1330" i="4"/>
  <c r="H1331" i="4"/>
  <c r="H1332" i="4"/>
  <c r="H1333" i="4"/>
  <c r="H1334" i="4"/>
  <c r="H1335" i="4"/>
  <c r="H1336" i="4"/>
  <c r="H1337" i="4"/>
  <c r="H1338" i="4"/>
  <c r="H1339" i="4"/>
  <c r="H1340" i="4"/>
  <c r="H1341" i="4"/>
  <c r="H1342" i="4"/>
  <c r="H1343" i="4"/>
  <c r="H1344" i="4"/>
  <c r="H1345" i="4"/>
  <c r="H1346" i="4"/>
  <c r="H1347" i="4"/>
  <c r="H1348" i="4"/>
  <c r="H1349" i="4"/>
  <c r="H1350" i="4"/>
  <c r="H1351" i="4"/>
  <c r="H1352" i="4"/>
  <c r="H1353" i="4"/>
  <c r="H1354" i="4"/>
  <c r="H1355" i="4"/>
  <c r="H1356" i="4"/>
  <c r="H1357" i="4"/>
  <c r="H1358" i="4"/>
  <c r="H1359" i="4"/>
  <c r="H1360" i="4"/>
  <c r="H1361" i="4"/>
  <c r="H1362" i="4"/>
  <c r="H1363" i="4"/>
  <c r="H1364" i="4"/>
  <c r="H1365" i="4"/>
  <c r="H1366" i="4"/>
  <c r="H1367" i="4"/>
  <c r="H1368" i="4"/>
  <c r="H1369" i="4"/>
  <c r="H1370" i="4"/>
  <c r="H1371" i="4"/>
  <c r="H1372" i="4"/>
  <c r="H1373" i="4"/>
  <c r="H1374" i="4"/>
  <c r="H1375" i="4"/>
  <c r="H1376" i="4"/>
  <c r="H1377" i="4"/>
  <c r="H1378" i="4"/>
  <c r="H1379" i="4"/>
  <c r="H1380" i="4"/>
  <c r="H1381" i="4"/>
  <c r="H1382" i="4"/>
  <c r="H1383" i="4"/>
  <c r="H1384" i="4"/>
  <c r="H1385" i="4"/>
  <c r="H1386" i="4"/>
  <c r="H1387" i="4"/>
  <c r="H1388" i="4"/>
  <c r="H1389" i="4"/>
  <c r="H1390" i="4"/>
  <c r="H1391" i="4"/>
  <c r="H1392" i="4"/>
  <c r="H1393" i="4"/>
  <c r="H1394" i="4"/>
  <c r="H1395" i="4"/>
  <c r="H1396" i="4"/>
  <c r="H1397" i="4"/>
  <c r="H1398" i="4"/>
  <c r="H1399" i="4"/>
  <c r="H1400" i="4"/>
  <c r="H1401" i="4"/>
  <c r="H1402" i="4"/>
  <c r="H1403" i="4"/>
  <c r="H1404" i="4"/>
  <c r="H1405" i="4"/>
  <c r="H1406" i="4"/>
  <c r="H1407" i="4"/>
  <c r="H1408" i="4"/>
  <c r="H1409" i="4"/>
  <c r="H1410" i="4"/>
  <c r="H1411" i="4"/>
  <c r="H1412" i="4"/>
  <c r="H1413" i="4"/>
  <c r="H1414" i="4"/>
  <c r="H1415" i="4"/>
  <c r="H1416" i="4"/>
  <c r="H1417" i="4"/>
  <c r="H1418" i="4"/>
  <c r="H1419" i="4"/>
  <c r="H1420" i="4"/>
  <c r="H1421" i="4"/>
  <c r="H1422" i="4"/>
  <c r="H1423" i="4"/>
  <c r="H1424" i="4"/>
  <c r="H1425" i="4"/>
  <c r="H1426" i="4"/>
  <c r="H1427" i="4"/>
  <c r="H1428" i="4"/>
  <c r="H1429" i="4"/>
  <c r="H1430" i="4"/>
  <c r="H1431" i="4"/>
  <c r="H1432" i="4"/>
  <c r="H1433" i="4"/>
  <c r="H1434" i="4"/>
  <c r="H1435" i="4"/>
  <c r="H1436" i="4"/>
  <c r="H1437" i="4"/>
  <c r="H1438" i="4"/>
  <c r="H1439" i="4"/>
  <c r="H1440" i="4"/>
  <c r="H1441" i="4"/>
  <c r="H1442" i="4"/>
  <c r="H1443" i="4"/>
  <c r="H1444" i="4"/>
  <c r="H1445" i="4"/>
  <c r="H1446" i="4"/>
  <c r="H1447" i="4"/>
  <c r="H1448" i="4"/>
  <c r="H1449" i="4"/>
  <c r="H1450" i="4"/>
  <c r="H1451" i="4"/>
  <c r="H1452" i="4"/>
  <c r="H1453" i="4"/>
  <c r="H1454" i="4"/>
  <c r="H1455" i="4"/>
  <c r="H1456" i="4"/>
  <c r="H1457" i="4"/>
  <c r="H1458" i="4"/>
  <c r="H1459" i="4"/>
  <c r="H1460" i="4"/>
  <c r="H1461" i="4"/>
  <c r="H1462" i="4"/>
  <c r="H1463" i="4"/>
  <c r="H1464" i="4"/>
  <c r="H1465" i="4"/>
  <c r="H1466" i="4"/>
  <c r="H1467" i="4"/>
  <c r="H1468" i="4"/>
  <c r="H1469" i="4"/>
  <c r="H1470" i="4"/>
  <c r="H1471" i="4"/>
  <c r="H1472" i="4"/>
  <c r="H1473" i="4"/>
  <c r="H1474" i="4"/>
  <c r="H1475" i="4"/>
  <c r="H1476" i="4"/>
  <c r="H1477" i="4"/>
  <c r="H1478" i="4"/>
  <c r="H1479" i="4"/>
  <c r="H1480" i="4"/>
  <c r="H1481" i="4"/>
  <c r="H1482" i="4"/>
  <c r="H1483" i="4"/>
  <c r="H1484" i="4"/>
  <c r="H1485" i="4"/>
  <c r="H1486" i="4"/>
  <c r="H1487" i="4"/>
  <c r="H1488" i="4"/>
  <c r="H1489" i="4"/>
  <c r="H1490" i="4"/>
  <c r="H1491" i="4"/>
  <c r="H1492" i="4"/>
  <c r="H1493" i="4"/>
  <c r="H1494" i="4"/>
  <c r="H1495" i="4"/>
  <c r="H1496" i="4"/>
  <c r="H1497" i="4"/>
  <c r="H1498" i="4"/>
  <c r="H1499" i="4"/>
  <c r="H1500" i="4"/>
  <c r="H1501" i="4"/>
  <c r="H1502" i="4"/>
  <c r="H1503" i="4"/>
  <c r="H1504" i="4"/>
  <c r="H1505" i="4"/>
  <c r="H1506" i="4"/>
  <c r="H1507" i="4"/>
  <c r="H1508" i="4"/>
  <c r="H1509" i="4"/>
  <c r="H1510" i="4"/>
  <c r="H1511" i="4"/>
  <c r="H1512" i="4"/>
  <c r="H1513" i="4"/>
  <c r="H1514" i="4"/>
  <c r="H1515" i="4"/>
  <c r="H1516" i="4"/>
  <c r="H1517" i="4"/>
  <c r="H1518" i="4"/>
  <c r="H1519" i="4"/>
  <c r="H1520" i="4"/>
  <c r="H1521" i="4"/>
  <c r="H1522" i="4"/>
  <c r="H1523" i="4"/>
  <c r="H1524" i="4"/>
  <c r="H1525" i="4"/>
  <c r="H1526" i="4"/>
  <c r="H1527" i="4"/>
  <c r="H1528" i="4"/>
  <c r="H1529" i="4"/>
  <c r="H1530" i="4"/>
  <c r="H1531" i="4"/>
  <c r="H1532" i="4"/>
  <c r="H1533" i="4"/>
  <c r="H1534" i="4"/>
  <c r="H1535" i="4"/>
  <c r="H1536" i="4"/>
  <c r="H1537" i="4"/>
  <c r="H1538" i="4"/>
  <c r="H1539" i="4"/>
  <c r="H1540" i="4"/>
  <c r="H1541" i="4"/>
  <c r="H1542" i="4"/>
  <c r="H1543" i="4"/>
  <c r="H1544" i="4"/>
  <c r="H1545" i="4"/>
  <c r="H1546" i="4"/>
  <c r="H1547" i="4"/>
  <c r="H1548" i="4"/>
  <c r="H1549" i="4"/>
  <c r="H1550" i="4"/>
  <c r="H1551" i="4"/>
  <c r="H1552" i="4"/>
  <c r="H1553" i="4"/>
  <c r="H1554" i="4"/>
  <c r="H1555" i="4"/>
  <c r="H1556" i="4"/>
  <c r="H1557" i="4"/>
  <c r="H1558" i="4"/>
  <c r="H1559" i="4"/>
  <c r="H1560" i="4"/>
  <c r="H1561" i="4"/>
  <c r="H1562" i="4"/>
  <c r="H1563" i="4"/>
  <c r="H1564" i="4"/>
  <c r="H1565" i="4"/>
  <c r="H1566" i="4"/>
  <c r="H1567" i="4"/>
  <c r="H1568" i="4"/>
  <c r="H1569" i="4"/>
  <c r="H1570" i="4"/>
  <c r="H1571" i="4"/>
  <c r="H1572" i="4"/>
  <c r="H1573" i="4"/>
  <c r="H1574" i="4"/>
  <c r="H1575" i="4"/>
  <c r="H1576" i="4"/>
  <c r="H1577" i="4"/>
  <c r="H1578" i="4"/>
  <c r="H1579" i="4"/>
  <c r="H1580" i="4"/>
  <c r="H1581" i="4"/>
  <c r="H1582" i="4"/>
  <c r="H1583" i="4"/>
  <c r="H1584" i="4"/>
  <c r="H1585" i="4"/>
  <c r="H1586" i="4"/>
  <c r="H1587" i="4"/>
  <c r="H1588" i="4"/>
  <c r="H1589" i="4"/>
  <c r="H1590" i="4"/>
  <c r="H1591" i="4"/>
  <c r="H1592" i="4"/>
  <c r="H1593" i="4"/>
  <c r="H1594" i="4"/>
  <c r="H1595" i="4"/>
  <c r="H1596" i="4"/>
  <c r="H1597" i="4"/>
  <c r="H1598" i="4"/>
  <c r="H1599" i="4"/>
  <c r="H1600" i="4"/>
  <c r="H1601" i="4"/>
  <c r="H1602" i="4"/>
  <c r="H1603" i="4"/>
  <c r="H1604" i="4"/>
  <c r="H1605" i="4"/>
  <c r="H1606" i="4"/>
  <c r="H1607" i="4"/>
  <c r="H1608" i="4"/>
  <c r="H1609" i="4"/>
  <c r="H1610" i="4"/>
  <c r="H1611" i="4"/>
  <c r="H1612" i="4"/>
  <c r="H1613" i="4"/>
  <c r="H1614" i="4"/>
  <c r="H1615" i="4"/>
  <c r="H1616" i="4"/>
  <c r="H1617" i="4"/>
  <c r="H1618" i="4"/>
  <c r="H1619" i="4"/>
  <c r="H1620" i="4"/>
  <c r="H1621" i="4"/>
  <c r="H1622" i="4"/>
  <c r="H1623" i="4"/>
  <c r="H1624" i="4"/>
  <c r="H1625" i="4"/>
  <c r="H1626" i="4"/>
  <c r="H1627" i="4"/>
  <c r="H1628" i="4"/>
  <c r="H1629" i="4"/>
  <c r="H1630" i="4"/>
  <c r="H1631" i="4"/>
  <c r="H1632" i="4"/>
  <c r="H1633" i="4"/>
  <c r="H1634" i="4"/>
  <c r="H1635" i="4"/>
  <c r="H1636" i="4"/>
  <c r="H1637" i="4"/>
  <c r="H1638" i="4"/>
  <c r="H1639" i="4"/>
  <c r="H1640" i="4"/>
  <c r="H1641" i="4"/>
  <c r="H1642" i="4"/>
  <c r="H1643" i="4"/>
  <c r="H1644" i="4"/>
  <c r="H1645" i="4"/>
  <c r="H1646" i="4"/>
  <c r="H1647" i="4"/>
  <c r="H1648" i="4"/>
  <c r="H1649" i="4"/>
  <c r="H1650" i="4"/>
  <c r="H1651" i="4"/>
  <c r="H1652" i="4"/>
  <c r="H1653" i="4"/>
  <c r="H1654" i="4"/>
  <c r="H1655" i="4"/>
  <c r="H1656" i="4"/>
  <c r="H1657" i="4"/>
  <c r="H1658" i="4"/>
  <c r="H1659" i="4"/>
  <c r="H1660" i="4"/>
  <c r="H1661" i="4"/>
  <c r="H1662" i="4"/>
  <c r="H1663" i="4"/>
  <c r="H1664" i="4"/>
  <c r="H1665" i="4"/>
  <c r="H1666" i="4"/>
  <c r="H1667" i="4"/>
  <c r="H1668" i="4"/>
  <c r="H1669" i="4"/>
  <c r="H1670" i="4"/>
  <c r="H1671" i="4"/>
  <c r="H1672" i="4"/>
  <c r="H1673" i="4"/>
  <c r="H1674" i="4"/>
  <c r="H1675" i="4"/>
  <c r="H1676" i="4"/>
  <c r="H1677" i="4"/>
  <c r="H1678" i="4"/>
  <c r="H1679" i="4"/>
  <c r="H1680" i="4"/>
  <c r="H1681" i="4"/>
  <c r="H1682" i="4"/>
  <c r="H1683" i="4"/>
  <c r="H1684" i="4"/>
  <c r="H1685" i="4"/>
  <c r="H1686" i="4"/>
  <c r="H1687" i="4"/>
  <c r="H1688" i="4"/>
  <c r="H1689" i="4"/>
  <c r="H1690" i="4"/>
  <c r="H1691" i="4"/>
  <c r="H1692" i="4"/>
  <c r="H1693" i="4"/>
  <c r="H1694" i="4"/>
  <c r="H1695" i="4"/>
  <c r="H1696" i="4"/>
  <c r="H1697" i="4"/>
  <c r="H1698" i="4"/>
  <c r="H1699" i="4"/>
  <c r="H1700" i="4"/>
  <c r="H1701" i="4"/>
  <c r="H1702" i="4"/>
  <c r="H1703" i="4"/>
  <c r="H1704" i="4"/>
  <c r="H1705" i="4"/>
  <c r="H1706" i="4"/>
  <c r="H1707" i="4"/>
  <c r="H1708" i="4"/>
  <c r="H1709" i="4"/>
  <c r="H1710" i="4"/>
  <c r="H1711" i="4"/>
  <c r="H1712" i="4"/>
  <c r="H1713" i="4"/>
  <c r="H1714" i="4"/>
  <c r="H1715" i="4"/>
  <c r="H1716" i="4"/>
  <c r="H1717" i="4"/>
  <c r="H1718" i="4"/>
  <c r="H1719" i="4"/>
  <c r="H1720" i="4"/>
  <c r="H1721" i="4"/>
  <c r="H1722" i="4"/>
  <c r="H1723" i="4"/>
  <c r="H1724" i="4"/>
  <c r="H1725" i="4"/>
  <c r="H1726" i="4"/>
  <c r="H1727" i="4"/>
  <c r="H1728" i="4"/>
  <c r="H1729" i="4"/>
  <c r="H1730" i="4"/>
  <c r="H1731" i="4"/>
  <c r="H1732" i="4"/>
  <c r="H1733" i="4"/>
  <c r="H1734" i="4"/>
  <c r="H1735" i="4"/>
  <c r="H1736" i="4"/>
  <c r="H1737" i="4"/>
  <c r="H1738" i="4"/>
  <c r="H1739" i="4"/>
  <c r="H1740" i="4"/>
  <c r="H1741" i="4"/>
  <c r="H1742" i="4"/>
  <c r="H1743" i="4"/>
  <c r="H1744" i="4"/>
  <c r="H1745" i="4"/>
  <c r="H1746" i="4"/>
  <c r="H1747" i="4"/>
  <c r="H1748" i="4"/>
  <c r="H1749" i="4"/>
  <c r="H1750" i="4"/>
  <c r="H1751" i="4"/>
  <c r="H1752" i="4"/>
  <c r="H1753" i="4"/>
  <c r="H1754" i="4"/>
  <c r="H1755" i="4"/>
  <c r="H1756" i="4"/>
  <c r="H1757" i="4"/>
  <c r="H1758" i="4"/>
  <c r="H1759" i="4"/>
  <c r="H1760" i="4"/>
  <c r="H1761" i="4"/>
  <c r="H1762" i="4"/>
  <c r="H1763" i="4"/>
  <c r="H1764" i="4"/>
  <c r="H1765" i="4"/>
  <c r="H1766" i="4"/>
  <c r="H1767" i="4"/>
  <c r="H1768" i="4"/>
  <c r="H1769" i="4"/>
  <c r="H1770" i="4"/>
  <c r="H1771" i="4"/>
  <c r="H1772" i="4"/>
  <c r="H1773" i="4"/>
  <c r="H1774" i="4"/>
  <c r="H1775" i="4"/>
  <c r="H1776" i="4"/>
  <c r="H1777" i="4"/>
  <c r="H1778" i="4"/>
  <c r="H1779" i="4"/>
  <c r="H1780" i="4"/>
  <c r="H1781" i="4"/>
  <c r="H1782" i="4"/>
  <c r="H1783" i="4"/>
  <c r="H1784" i="4"/>
  <c r="H1785" i="4"/>
  <c r="H1786" i="4"/>
  <c r="H1787" i="4"/>
  <c r="H1788" i="4"/>
  <c r="H1789" i="4"/>
  <c r="H1790" i="4"/>
  <c r="H1791" i="4"/>
  <c r="H1792" i="4"/>
  <c r="H1793" i="4"/>
  <c r="H1794" i="4"/>
  <c r="H1795" i="4"/>
  <c r="H1796" i="4"/>
  <c r="H1797" i="4"/>
  <c r="H1798" i="4"/>
  <c r="H1799" i="4"/>
  <c r="H1800" i="4"/>
  <c r="H1801" i="4"/>
  <c r="H1802" i="4"/>
  <c r="H1803" i="4"/>
  <c r="H1804" i="4"/>
  <c r="H1805" i="4"/>
  <c r="H1806" i="4"/>
  <c r="H1807" i="4"/>
  <c r="H1808" i="4"/>
  <c r="H1809" i="4"/>
  <c r="H1810" i="4"/>
  <c r="H1811" i="4"/>
  <c r="H1812" i="4"/>
  <c r="H1813" i="4"/>
  <c r="H1814" i="4"/>
  <c r="H1815" i="4"/>
  <c r="H1816" i="4"/>
  <c r="H1817" i="4"/>
  <c r="H1818" i="4"/>
  <c r="H1819" i="4"/>
  <c r="H1820" i="4"/>
  <c r="H1821" i="4"/>
  <c r="H1822" i="4"/>
  <c r="H1823" i="4"/>
  <c r="H1824" i="4"/>
  <c r="H1825" i="4"/>
  <c r="H1826" i="4"/>
  <c r="H1827" i="4"/>
  <c r="H1828" i="4"/>
  <c r="H1829" i="4"/>
  <c r="H1830" i="4"/>
  <c r="H1831" i="4"/>
  <c r="H1832" i="4"/>
  <c r="H1833" i="4"/>
  <c r="H1834" i="4"/>
  <c r="H1835" i="4"/>
  <c r="H1836" i="4"/>
  <c r="H1837" i="4"/>
  <c r="H1838" i="4"/>
  <c r="H1839" i="4"/>
  <c r="H1840" i="4"/>
  <c r="H1841" i="4"/>
  <c r="H1842" i="4"/>
  <c r="H1843" i="4"/>
  <c r="H1844" i="4"/>
  <c r="H1845" i="4"/>
  <c r="H1846" i="4"/>
  <c r="H1847" i="4"/>
  <c r="H1848" i="4"/>
  <c r="H1849" i="4"/>
  <c r="H1850" i="4"/>
  <c r="H1851" i="4"/>
  <c r="H1852" i="4"/>
  <c r="H1853" i="4"/>
  <c r="H1854" i="4"/>
  <c r="H1855" i="4"/>
  <c r="H1856" i="4"/>
  <c r="H1857" i="4"/>
  <c r="H1858" i="4"/>
  <c r="H1859" i="4"/>
  <c r="H1860" i="4"/>
  <c r="H1861" i="4"/>
  <c r="H1862" i="4"/>
  <c r="H1863" i="4"/>
  <c r="H1864" i="4"/>
  <c r="H1865" i="4"/>
  <c r="H1866" i="4"/>
  <c r="H1867" i="4"/>
  <c r="H1868" i="4"/>
  <c r="H1869" i="4"/>
  <c r="H1870" i="4"/>
  <c r="H1871" i="4"/>
  <c r="H1872" i="4"/>
  <c r="H1873" i="4"/>
  <c r="H1874" i="4"/>
  <c r="H1875" i="4"/>
  <c r="H1876" i="4"/>
  <c r="H1877" i="4"/>
  <c r="H1878" i="4"/>
  <c r="H1879" i="4"/>
  <c r="H1880" i="4"/>
  <c r="H1881" i="4"/>
  <c r="H1882" i="4"/>
  <c r="H1883" i="4"/>
  <c r="H1884" i="4"/>
  <c r="H1885" i="4"/>
  <c r="H1886" i="4"/>
  <c r="H1887" i="4"/>
  <c r="H1888" i="4"/>
  <c r="H1889" i="4"/>
  <c r="H1890" i="4"/>
  <c r="H1891" i="4"/>
  <c r="H1892" i="4"/>
  <c r="H1893" i="4"/>
  <c r="H1894" i="4"/>
  <c r="H1895" i="4"/>
  <c r="H1896" i="4"/>
  <c r="H1897" i="4"/>
  <c r="H1898" i="4"/>
  <c r="H1899" i="4"/>
  <c r="H1900" i="4"/>
  <c r="H1901" i="4"/>
  <c r="H1902" i="4"/>
  <c r="H1903" i="4"/>
  <c r="H1904" i="4"/>
  <c r="H1905" i="4"/>
  <c r="H1906" i="4"/>
  <c r="H1907" i="4"/>
  <c r="H1908" i="4"/>
  <c r="H1909" i="4"/>
  <c r="H1910" i="4"/>
  <c r="H1911" i="4"/>
  <c r="H1912" i="4"/>
  <c r="H1913" i="4"/>
  <c r="H1914" i="4"/>
  <c r="H1915" i="4"/>
  <c r="H1916" i="4"/>
  <c r="H1917" i="4"/>
  <c r="H1918" i="4"/>
  <c r="H1919" i="4"/>
  <c r="H1920" i="4"/>
  <c r="H1921" i="4"/>
  <c r="H1922" i="4"/>
  <c r="H1923" i="4"/>
  <c r="H1924" i="4"/>
  <c r="H1925" i="4"/>
  <c r="H1926" i="4"/>
  <c r="H1927" i="4"/>
  <c r="H1928" i="4"/>
  <c r="H1929" i="4"/>
  <c r="H1930" i="4"/>
  <c r="H1931" i="4"/>
  <c r="H1932" i="4"/>
  <c r="H1933" i="4"/>
  <c r="H1934" i="4"/>
  <c r="H1935" i="4"/>
  <c r="H1936" i="4"/>
  <c r="H1937" i="4"/>
  <c r="H1938" i="4"/>
  <c r="H1939" i="4"/>
  <c r="H1940" i="4"/>
  <c r="H1941" i="4"/>
  <c r="H1942" i="4"/>
  <c r="H1943" i="4"/>
  <c r="H1944" i="4"/>
  <c r="H1945" i="4"/>
  <c r="H1946" i="4"/>
  <c r="H1947" i="4"/>
  <c r="H1948" i="4"/>
  <c r="H1949" i="4"/>
  <c r="H1950" i="4"/>
  <c r="H1951" i="4"/>
  <c r="H1952" i="4"/>
  <c r="H1953" i="4"/>
  <c r="H1954" i="4"/>
  <c r="H1955" i="4"/>
  <c r="H1956" i="4"/>
  <c r="H1957" i="4"/>
  <c r="H1958" i="4"/>
  <c r="H1959" i="4"/>
  <c r="H1960" i="4"/>
  <c r="H1961" i="4"/>
  <c r="H1962" i="4"/>
  <c r="H1963" i="4"/>
  <c r="H1964" i="4"/>
  <c r="H1965" i="4"/>
  <c r="H1966" i="4"/>
  <c r="H1967" i="4"/>
  <c r="H1968" i="4"/>
  <c r="H1969" i="4"/>
  <c r="H1970" i="4"/>
  <c r="H1971" i="4"/>
  <c r="H1972" i="4"/>
  <c r="H1973" i="4"/>
  <c r="H1974" i="4"/>
  <c r="H1975" i="4"/>
  <c r="H1976" i="4"/>
  <c r="H1977" i="4"/>
  <c r="H1978" i="4"/>
  <c r="H1979" i="4"/>
  <c r="H1980" i="4"/>
  <c r="H1981" i="4"/>
  <c r="H1982" i="4"/>
  <c r="H1983" i="4"/>
  <c r="H1984" i="4"/>
  <c r="H1985" i="4"/>
  <c r="H1986" i="4"/>
  <c r="H1987" i="4"/>
  <c r="H1988" i="4"/>
  <c r="H1989" i="4"/>
  <c r="H1990" i="4"/>
  <c r="H1991" i="4"/>
  <c r="H1992" i="4"/>
  <c r="H1993" i="4"/>
  <c r="H1994" i="4"/>
  <c r="H1995" i="4"/>
  <c r="H1996" i="4"/>
  <c r="H1997" i="4"/>
  <c r="H1998" i="4"/>
  <c r="H1999" i="4"/>
  <c r="H2000" i="4"/>
  <c r="H2001" i="4"/>
  <c r="H2002" i="4"/>
  <c r="H2003" i="4"/>
  <c r="H2004" i="4"/>
  <c r="H2005" i="4"/>
  <c r="H2006" i="4"/>
  <c r="H2007" i="4"/>
  <c r="H2008" i="4"/>
  <c r="H2009" i="4"/>
  <c r="H2010" i="4"/>
  <c r="H2011" i="4"/>
  <c r="H2012" i="4"/>
  <c r="H2013" i="4"/>
  <c r="H2014" i="4"/>
  <c r="H2015" i="4"/>
  <c r="H2016" i="4"/>
  <c r="H2017" i="4"/>
  <c r="H2018" i="4"/>
  <c r="H2019" i="4"/>
  <c r="H2020" i="4"/>
  <c r="H2021" i="4"/>
  <c r="H2022" i="4"/>
  <c r="H2023" i="4"/>
  <c r="H2024" i="4"/>
  <c r="H2025" i="4"/>
  <c r="H2026" i="4"/>
  <c r="H2027" i="4"/>
  <c r="H2028" i="4"/>
  <c r="H2029" i="4"/>
  <c r="H2030" i="4"/>
  <c r="H2031" i="4"/>
  <c r="H2032" i="4"/>
  <c r="H2033" i="4"/>
  <c r="H2034" i="4"/>
  <c r="H2035" i="4"/>
  <c r="H2036" i="4"/>
  <c r="H2037" i="4"/>
  <c r="H2038" i="4"/>
  <c r="H2039" i="4"/>
  <c r="H2040" i="4"/>
  <c r="H2041" i="4"/>
  <c r="H2042" i="4"/>
  <c r="H2043" i="4"/>
  <c r="H2044" i="4"/>
  <c r="H2045" i="4"/>
  <c r="H2046" i="4"/>
  <c r="H2047" i="4"/>
  <c r="H2048" i="4"/>
  <c r="H2049" i="4"/>
  <c r="H2050" i="4"/>
  <c r="H2051" i="4"/>
  <c r="H2052" i="4"/>
  <c r="H2053" i="4"/>
  <c r="H2054" i="4"/>
  <c r="H2055" i="4"/>
  <c r="H2056" i="4"/>
  <c r="H2057" i="4"/>
  <c r="H2058" i="4"/>
  <c r="H2059" i="4"/>
  <c r="H2060" i="4"/>
  <c r="H2061" i="4"/>
  <c r="H2062" i="4"/>
  <c r="H2063" i="4"/>
  <c r="H2064" i="4"/>
  <c r="H2065" i="4"/>
  <c r="H2066" i="4"/>
  <c r="H2067" i="4"/>
  <c r="H2068" i="4"/>
  <c r="H2069" i="4"/>
  <c r="H2070" i="4"/>
  <c r="H2071" i="4"/>
  <c r="H2072" i="4"/>
  <c r="H2073" i="4"/>
  <c r="H2074" i="4"/>
  <c r="H2075" i="4"/>
  <c r="H2076" i="4"/>
  <c r="H2077" i="4"/>
  <c r="H2078" i="4"/>
  <c r="H2079" i="4"/>
  <c r="H2080" i="4"/>
  <c r="H2081" i="4"/>
  <c r="H2082" i="4"/>
  <c r="H2083" i="4"/>
  <c r="H2084" i="4"/>
  <c r="H2085" i="4"/>
  <c r="H2086" i="4"/>
  <c r="H2087" i="4"/>
  <c r="H2088" i="4"/>
  <c r="H2089" i="4"/>
  <c r="H2090" i="4"/>
  <c r="H2091" i="4"/>
  <c r="H2092" i="4"/>
  <c r="H2093" i="4"/>
  <c r="H2094" i="4"/>
  <c r="H2095" i="4"/>
  <c r="H2096" i="4"/>
  <c r="H2097" i="4"/>
  <c r="H2098" i="4"/>
  <c r="H2099" i="4"/>
  <c r="H2100" i="4"/>
  <c r="H2101" i="4"/>
  <c r="H2102" i="4"/>
  <c r="H2103" i="4"/>
  <c r="H2104" i="4"/>
  <c r="H2105" i="4"/>
  <c r="H2106" i="4"/>
  <c r="H2107" i="4"/>
  <c r="H2108" i="4"/>
  <c r="H2109" i="4"/>
  <c r="H2110" i="4"/>
  <c r="H2111" i="4"/>
  <c r="H2112" i="4"/>
  <c r="H2113" i="4"/>
  <c r="H2114" i="4"/>
  <c r="H2115" i="4"/>
  <c r="H2116" i="4"/>
  <c r="H2117" i="4"/>
  <c r="H2118" i="4"/>
  <c r="H2119" i="4"/>
  <c r="H2120" i="4"/>
  <c r="H2121" i="4"/>
  <c r="H2122" i="4"/>
  <c r="H2123" i="4"/>
  <c r="H2124" i="4"/>
  <c r="H2125" i="4"/>
  <c r="H2126" i="4"/>
  <c r="H2127" i="4"/>
  <c r="H2128" i="4"/>
  <c r="H2129" i="4"/>
  <c r="H2130" i="4"/>
  <c r="H2131" i="4"/>
  <c r="H2132" i="4"/>
  <c r="H2133" i="4"/>
  <c r="H2134" i="4"/>
  <c r="H2135" i="4"/>
  <c r="H2136" i="4"/>
  <c r="H2137" i="4"/>
  <c r="H2138" i="4"/>
  <c r="H2139" i="4"/>
  <c r="H2140" i="4"/>
  <c r="H2141" i="4"/>
  <c r="H2142" i="4"/>
  <c r="H2143" i="4"/>
  <c r="H2144" i="4"/>
  <c r="H2145" i="4"/>
  <c r="H2146" i="4"/>
  <c r="H2147" i="4"/>
  <c r="H2148" i="4"/>
  <c r="H2149" i="4"/>
  <c r="H2150" i="4"/>
  <c r="H2151" i="4"/>
  <c r="H2152" i="4"/>
  <c r="H2153" i="4"/>
  <c r="H2154" i="4"/>
  <c r="H2155" i="4"/>
  <c r="H2156" i="4"/>
  <c r="H2157" i="4"/>
  <c r="H2158" i="4"/>
  <c r="H2159" i="4"/>
  <c r="H2160" i="4"/>
  <c r="H2161" i="4"/>
  <c r="H2162" i="4"/>
  <c r="H2163" i="4"/>
  <c r="H2164" i="4"/>
  <c r="H2165" i="4"/>
  <c r="H2166" i="4"/>
  <c r="H2167" i="4"/>
  <c r="H2168" i="4"/>
  <c r="H2169" i="4"/>
  <c r="H2170" i="4"/>
  <c r="H2171" i="4"/>
  <c r="H2172" i="4"/>
  <c r="H2173" i="4"/>
  <c r="H2174" i="4"/>
  <c r="H2175" i="4"/>
  <c r="H2176" i="4"/>
  <c r="H2177" i="4"/>
  <c r="H2178" i="4"/>
  <c r="H2179" i="4"/>
  <c r="H2180" i="4"/>
  <c r="H2181" i="4"/>
  <c r="H2182" i="4"/>
  <c r="H2183" i="4"/>
  <c r="H2184" i="4"/>
  <c r="H2185" i="4"/>
  <c r="H2186" i="4"/>
  <c r="H2187" i="4"/>
  <c r="H2188" i="4"/>
  <c r="H2189" i="4"/>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H2304" i="4"/>
  <c r="H2305" i="4"/>
  <c r="H2306" i="4"/>
  <c r="H2307" i="4"/>
  <c r="H2308" i="4"/>
  <c r="H2309" i="4"/>
  <c r="H2310" i="4"/>
  <c r="H2311" i="4"/>
  <c r="H2312" i="4"/>
  <c r="H2313" i="4"/>
  <c r="H2314" i="4"/>
  <c r="H2315" i="4"/>
  <c r="H2316" i="4"/>
  <c r="H2317" i="4"/>
  <c r="H2318" i="4"/>
  <c r="H2319" i="4"/>
  <c r="H2320" i="4"/>
  <c r="H2321" i="4"/>
  <c r="H2322" i="4"/>
  <c r="H2323" i="4"/>
  <c r="H2324" i="4"/>
  <c r="H2325" i="4"/>
  <c r="H2326" i="4"/>
  <c r="H2327" i="4"/>
  <c r="H2328" i="4"/>
  <c r="H2329" i="4"/>
  <c r="H2330" i="4"/>
  <c r="H2331" i="4"/>
  <c r="H2332" i="4"/>
  <c r="H2333" i="4"/>
  <c r="H2334" i="4"/>
  <c r="H2335" i="4"/>
  <c r="H2336" i="4"/>
  <c r="H2337" i="4"/>
  <c r="H2338" i="4"/>
  <c r="H2339" i="4"/>
  <c r="H2340" i="4"/>
  <c r="H2341" i="4"/>
  <c r="H2342" i="4"/>
  <c r="H2343" i="4"/>
  <c r="H2344" i="4"/>
  <c r="H2345" i="4"/>
  <c r="H2346" i="4"/>
  <c r="H2347" i="4"/>
  <c r="H2348" i="4"/>
  <c r="H2349" i="4"/>
  <c r="H2350" i="4"/>
  <c r="H2351" i="4"/>
  <c r="H2352" i="4"/>
  <c r="H2353" i="4"/>
  <c r="H2354" i="4"/>
  <c r="H2355" i="4"/>
  <c r="H2356" i="4"/>
  <c r="H2357" i="4"/>
  <c r="H2358" i="4"/>
  <c r="H2359" i="4"/>
  <c r="H2360" i="4"/>
  <c r="H2361" i="4"/>
  <c r="H2362" i="4"/>
  <c r="H2363" i="4"/>
  <c r="H2364" i="4"/>
  <c r="H2365" i="4"/>
  <c r="H2366" i="4"/>
  <c r="H2367" i="4"/>
  <c r="H2368" i="4"/>
  <c r="H2369" i="4"/>
  <c r="H2370" i="4"/>
  <c r="H2371" i="4"/>
  <c r="H2372" i="4"/>
  <c r="H2373" i="4"/>
  <c r="H2374" i="4"/>
  <c r="H2375" i="4"/>
  <c r="H2376" i="4"/>
  <c r="H2377" i="4"/>
  <c r="H2378" i="4"/>
  <c r="H2379" i="4"/>
  <c r="H2380" i="4"/>
  <c r="H2381" i="4"/>
  <c r="H2382" i="4"/>
  <c r="H2383" i="4"/>
  <c r="H2384" i="4"/>
  <c r="H2385" i="4"/>
  <c r="H2386" i="4"/>
  <c r="H2387" i="4"/>
  <c r="H2388" i="4"/>
  <c r="H2389" i="4"/>
  <c r="H2390" i="4"/>
  <c r="H2391" i="4"/>
  <c r="H2392" i="4"/>
  <c r="H2393" i="4"/>
  <c r="H2394" i="4"/>
  <c r="H2395" i="4"/>
  <c r="H2396" i="4"/>
  <c r="H2397" i="4"/>
  <c r="H2398" i="4"/>
  <c r="H2399" i="4"/>
  <c r="H2400" i="4"/>
  <c r="H2401" i="4"/>
  <c r="H2402" i="4"/>
  <c r="H2403" i="4"/>
  <c r="H2404" i="4"/>
  <c r="H2405" i="4"/>
  <c r="H2406" i="4"/>
  <c r="H2407" i="4"/>
  <c r="H2408" i="4"/>
  <c r="H2409" i="4"/>
  <c r="H2410" i="4"/>
  <c r="H2411" i="4"/>
  <c r="H2412" i="4"/>
  <c r="H2413" i="4"/>
  <c r="H2414" i="4"/>
  <c r="H2415" i="4"/>
  <c r="H2416" i="4"/>
  <c r="H2417" i="4"/>
  <c r="H2418" i="4"/>
  <c r="H2419" i="4"/>
  <c r="H2420" i="4"/>
  <c r="H2421" i="4"/>
  <c r="H2422" i="4"/>
  <c r="H2423" i="4"/>
  <c r="H2424" i="4"/>
  <c r="H2425" i="4"/>
  <c r="H2426" i="4"/>
  <c r="H2427" i="4"/>
  <c r="H2428" i="4"/>
  <c r="H2429" i="4"/>
  <c r="H2430" i="4"/>
  <c r="H2431" i="4"/>
  <c r="H2432" i="4"/>
  <c r="H2433" i="4"/>
  <c r="H2434" i="4"/>
  <c r="H2435" i="4"/>
  <c r="H2436" i="4"/>
  <c r="H2437" i="4"/>
  <c r="H2438" i="4"/>
  <c r="H2439" i="4"/>
  <c r="H2440" i="4"/>
  <c r="H2441" i="4"/>
  <c r="H2442" i="4"/>
  <c r="H2443" i="4"/>
  <c r="H2444" i="4"/>
  <c r="H2445" i="4"/>
  <c r="H2446" i="4"/>
  <c r="H2447" i="4"/>
  <c r="H2448" i="4"/>
  <c r="H2449" i="4"/>
  <c r="H2450" i="4"/>
  <c r="H2451" i="4"/>
  <c r="H2452" i="4"/>
  <c r="H2453" i="4"/>
  <c r="H2454" i="4"/>
  <c r="H2455" i="4"/>
  <c r="H2456" i="4"/>
  <c r="H2457" i="4"/>
  <c r="H2458" i="4"/>
  <c r="H2459" i="4"/>
  <c r="H2460" i="4"/>
  <c r="H2461" i="4"/>
  <c r="H2462" i="4"/>
  <c r="H2463" i="4"/>
  <c r="H2464" i="4"/>
  <c r="H2465" i="4"/>
  <c r="H2466" i="4"/>
  <c r="H2467" i="4"/>
  <c r="H2468" i="4"/>
  <c r="H2469" i="4"/>
  <c r="H2470" i="4"/>
  <c r="H2471" i="4"/>
  <c r="H2472" i="4"/>
  <c r="H2473" i="4"/>
  <c r="H2474" i="4"/>
  <c r="H2475" i="4"/>
  <c r="H2476" i="4"/>
  <c r="H2477" i="4"/>
  <c r="H2478" i="4"/>
  <c r="H2479" i="4"/>
  <c r="H2480" i="4"/>
  <c r="H2481" i="4"/>
  <c r="H2482" i="4"/>
  <c r="H2483" i="4"/>
  <c r="H2484" i="4"/>
  <c r="H2485" i="4"/>
  <c r="H2486" i="4"/>
  <c r="H2487" i="4"/>
  <c r="H2488" i="4"/>
  <c r="H2489" i="4"/>
  <c r="H2490" i="4"/>
  <c r="H2491" i="4"/>
  <c r="H2492" i="4"/>
  <c r="H2493" i="4"/>
  <c r="H2494" i="4"/>
  <c r="H2495" i="4"/>
  <c r="H2496" i="4"/>
  <c r="H2497" i="4"/>
  <c r="H2498" i="4"/>
  <c r="H2499" i="4"/>
  <c r="H2500" i="4"/>
  <c r="H2501" i="4"/>
  <c r="H2502" i="4"/>
  <c r="H2503" i="4"/>
  <c r="H2504" i="4"/>
  <c r="H2505" i="4"/>
  <c r="H2506" i="4"/>
  <c r="H2507" i="4"/>
  <c r="H2508" i="4"/>
  <c r="H2509" i="4"/>
  <c r="H2510" i="4"/>
  <c r="H2511" i="4"/>
  <c r="H2512" i="4"/>
  <c r="H2513" i="4"/>
  <c r="H2514" i="4"/>
  <c r="H2515" i="4"/>
  <c r="H2516" i="4"/>
  <c r="H2517" i="4"/>
  <c r="H2518" i="4"/>
  <c r="H2519" i="4"/>
  <c r="H2520" i="4"/>
  <c r="H2521" i="4"/>
  <c r="H2522" i="4"/>
  <c r="H2523" i="4"/>
  <c r="H2524" i="4"/>
  <c r="H2525" i="4"/>
  <c r="H2526" i="4"/>
  <c r="H2527" i="4"/>
  <c r="H2528" i="4"/>
  <c r="H2529" i="4"/>
  <c r="H2530" i="4"/>
  <c r="H2531" i="4"/>
  <c r="H2532" i="4"/>
  <c r="H2533" i="4"/>
  <c r="H2534" i="4"/>
  <c r="H2535" i="4"/>
  <c r="H2536" i="4"/>
  <c r="H2537" i="4"/>
  <c r="H2538" i="4"/>
  <c r="H2539" i="4"/>
  <c r="H2540" i="4"/>
  <c r="H2541" i="4"/>
  <c r="H2542" i="4"/>
  <c r="H2543" i="4"/>
  <c r="H2544" i="4"/>
  <c r="H2545" i="4"/>
  <c r="H2546" i="4"/>
  <c r="H2547" i="4"/>
  <c r="H2548" i="4"/>
  <c r="H2549" i="4"/>
  <c r="H2550" i="4"/>
  <c r="H2551" i="4"/>
  <c r="H2552" i="4"/>
  <c r="H2553" i="4"/>
  <c r="H2554" i="4"/>
  <c r="H2555" i="4"/>
  <c r="H2556" i="4"/>
  <c r="H2557" i="4"/>
  <c r="H2558" i="4"/>
  <c r="H2559" i="4"/>
  <c r="H2560" i="4"/>
  <c r="H2561" i="4"/>
  <c r="H2562" i="4"/>
  <c r="H2563" i="4"/>
  <c r="H2564" i="4"/>
  <c r="H2565" i="4"/>
  <c r="H2566" i="4"/>
  <c r="H2567" i="4"/>
  <c r="H2568" i="4"/>
  <c r="H2569" i="4"/>
  <c r="H2570" i="4"/>
  <c r="H2571" i="4"/>
  <c r="H2572" i="4"/>
  <c r="H2573" i="4"/>
  <c r="H2574" i="4"/>
  <c r="H2575" i="4"/>
  <c r="H2576" i="4"/>
  <c r="H2577" i="4"/>
  <c r="H2578" i="4"/>
  <c r="H2579" i="4"/>
  <c r="H2580" i="4"/>
  <c r="H2581" i="4"/>
  <c r="H2582" i="4"/>
  <c r="H2583" i="4"/>
  <c r="H2584" i="4"/>
  <c r="H2585" i="4"/>
  <c r="H2586" i="4"/>
  <c r="H2587" i="4"/>
  <c r="H2588" i="4"/>
  <c r="H2589" i="4"/>
  <c r="H2590" i="4"/>
  <c r="H2591" i="4"/>
  <c r="H2592" i="4"/>
  <c r="H2593" i="4"/>
  <c r="H2594" i="4"/>
  <c r="H2595" i="4"/>
  <c r="H2596" i="4"/>
  <c r="H2597" i="4"/>
  <c r="H2598" i="4"/>
  <c r="H2599" i="4"/>
  <c r="H2600" i="4"/>
  <c r="H2601" i="4"/>
  <c r="H2602" i="4"/>
  <c r="H2603" i="4"/>
  <c r="H2604" i="4"/>
  <c r="H2605" i="4"/>
  <c r="H2606" i="4"/>
  <c r="H2607" i="4"/>
  <c r="H2608" i="4"/>
  <c r="H2609" i="4"/>
  <c r="H2610" i="4"/>
  <c r="H2611" i="4"/>
  <c r="H2612" i="4"/>
  <c r="H2613" i="4"/>
  <c r="H2614" i="4"/>
  <c r="H2615" i="4"/>
  <c r="H2616" i="4"/>
  <c r="H2617" i="4"/>
  <c r="H2618" i="4"/>
  <c r="H2619" i="4"/>
  <c r="H2620" i="4"/>
  <c r="H2621" i="4"/>
  <c r="H2622" i="4"/>
  <c r="H2623" i="4"/>
  <c r="H2624" i="4"/>
  <c r="H2625" i="4"/>
  <c r="H2626" i="4"/>
  <c r="H2627" i="4"/>
  <c r="H2628" i="4"/>
  <c r="H2629" i="4"/>
  <c r="H2630" i="4"/>
  <c r="H2631" i="4"/>
  <c r="H2632" i="4"/>
  <c r="H2633" i="4"/>
  <c r="H2634" i="4"/>
  <c r="H2635" i="4"/>
  <c r="H2636" i="4"/>
  <c r="H2637" i="4"/>
  <c r="H2638" i="4"/>
  <c r="H2639" i="4"/>
  <c r="H2640" i="4"/>
  <c r="H2641" i="4"/>
  <c r="H2642" i="4"/>
  <c r="H2643" i="4"/>
  <c r="H2644" i="4"/>
  <c r="H2645" i="4"/>
  <c r="H2646" i="4"/>
  <c r="H2647" i="4"/>
  <c r="H2648" i="4"/>
  <c r="H2649" i="4"/>
  <c r="H2650" i="4"/>
  <c r="H2651" i="4"/>
  <c r="H2652" i="4"/>
  <c r="H2653" i="4"/>
  <c r="H2654" i="4"/>
  <c r="H2655" i="4"/>
  <c r="H2656" i="4"/>
  <c r="H2657" i="4"/>
  <c r="H2658" i="4"/>
  <c r="H2659" i="4"/>
  <c r="H2660" i="4"/>
  <c r="H2661" i="4"/>
  <c r="H2662" i="4"/>
  <c r="H2663" i="4"/>
  <c r="H2664" i="4"/>
  <c r="H2665" i="4"/>
  <c r="H2666" i="4"/>
  <c r="H2667" i="4"/>
  <c r="H2668" i="4"/>
  <c r="H2669" i="4"/>
  <c r="H2670" i="4"/>
  <c r="H2671" i="4"/>
  <c r="H2672" i="4"/>
  <c r="H2673" i="4"/>
  <c r="H2674" i="4"/>
  <c r="H2675" i="4"/>
  <c r="H2676" i="4"/>
  <c r="H2677" i="4"/>
  <c r="H2678" i="4"/>
  <c r="H2679" i="4"/>
  <c r="H2680" i="4"/>
  <c r="H2681" i="4"/>
  <c r="H2682" i="4"/>
  <c r="H2683" i="4"/>
  <c r="H2684" i="4"/>
  <c r="H2685" i="4"/>
  <c r="H2686" i="4"/>
  <c r="H2687" i="4"/>
  <c r="H2688" i="4"/>
  <c r="H2689" i="4"/>
  <c r="H2690" i="4"/>
  <c r="H2691" i="4"/>
  <c r="H2692" i="4"/>
  <c r="H2693" i="4"/>
  <c r="H2694" i="4"/>
  <c r="H2695" i="4"/>
  <c r="H2696" i="4"/>
  <c r="H2697" i="4"/>
  <c r="H2698" i="4"/>
  <c r="H2699" i="4"/>
  <c r="H2700" i="4"/>
  <c r="H2701" i="4"/>
  <c r="H2702" i="4"/>
  <c r="H2703" i="4"/>
  <c r="H2704" i="4"/>
  <c r="H2705" i="4"/>
  <c r="H2706" i="4"/>
  <c r="H2707" i="4"/>
  <c r="H2708" i="4"/>
  <c r="H2709" i="4"/>
  <c r="H2710" i="4"/>
  <c r="H2711" i="4"/>
  <c r="H2712" i="4"/>
  <c r="H2713" i="4"/>
  <c r="H2714" i="4"/>
  <c r="H2715" i="4"/>
  <c r="H2716" i="4"/>
  <c r="H2717" i="4"/>
  <c r="H2718" i="4"/>
  <c r="H2719" i="4"/>
  <c r="H2720" i="4"/>
  <c r="H2721" i="4"/>
  <c r="H2722" i="4"/>
  <c r="H2723" i="4"/>
  <c r="H2724" i="4"/>
  <c r="H2725" i="4"/>
  <c r="H2726" i="4"/>
  <c r="H2727" i="4"/>
  <c r="H2728" i="4"/>
  <c r="H2729" i="4"/>
  <c r="H2730" i="4"/>
  <c r="H2731" i="4"/>
  <c r="H2732" i="4"/>
  <c r="H2733" i="4"/>
  <c r="H2734" i="4"/>
  <c r="H2735" i="4"/>
  <c r="H2736" i="4"/>
  <c r="H2737" i="4"/>
  <c r="H2738" i="4"/>
  <c r="H2739" i="4"/>
  <c r="H2740" i="4"/>
  <c r="H2741" i="4"/>
  <c r="H2742" i="4"/>
  <c r="H2743" i="4"/>
  <c r="H2744" i="4"/>
  <c r="H2745" i="4"/>
  <c r="H2746" i="4"/>
  <c r="H2747" i="4"/>
  <c r="H2748" i="4"/>
  <c r="H2749" i="4"/>
  <c r="H2750" i="4"/>
  <c r="H2751" i="4"/>
  <c r="H2752" i="4"/>
  <c r="H2753" i="4"/>
  <c r="H2754" i="4"/>
  <c r="H2755" i="4"/>
  <c r="H2756" i="4"/>
  <c r="H2757" i="4"/>
  <c r="H2758" i="4"/>
  <c r="H2759" i="4"/>
  <c r="H2760" i="4"/>
  <c r="H2761" i="4"/>
  <c r="H2762" i="4"/>
  <c r="H2763" i="4"/>
  <c r="H2764" i="4"/>
  <c r="H2765" i="4"/>
  <c r="H2766" i="4"/>
  <c r="H2767" i="4"/>
  <c r="H2768" i="4"/>
  <c r="H2769" i="4"/>
  <c r="H2770" i="4"/>
  <c r="H2771" i="4"/>
  <c r="H2772" i="4"/>
  <c r="H2773" i="4"/>
  <c r="H2774" i="4"/>
  <c r="H2775" i="4"/>
  <c r="H2776" i="4"/>
  <c r="H2777" i="4"/>
  <c r="H2778" i="4"/>
  <c r="H2779" i="4"/>
  <c r="H2780" i="4"/>
  <c r="H2781" i="4"/>
  <c r="H2782" i="4"/>
  <c r="H2783" i="4"/>
  <c r="H2784" i="4"/>
  <c r="H2785" i="4"/>
  <c r="H2786" i="4"/>
  <c r="H2787" i="4"/>
  <c r="H2788" i="4"/>
  <c r="H2789" i="4"/>
  <c r="H2790" i="4"/>
  <c r="H2791" i="4"/>
  <c r="H2792" i="4"/>
  <c r="H2793" i="4"/>
  <c r="H2794" i="4"/>
  <c r="H2795" i="4"/>
  <c r="H2796" i="4"/>
  <c r="H2797" i="4"/>
  <c r="H2798" i="4"/>
  <c r="H2799" i="4"/>
  <c r="H2800" i="4"/>
  <c r="H2801" i="4"/>
  <c r="H2802" i="4"/>
  <c r="H2803" i="4"/>
  <c r="H2804" i="4"/>
  <c r="H2805" i="4"/>
  <c r="H2806" i="4"/>
  <c r="H2807" i="4"/>
  <c r="H2808" i="4"/>
  <c r="H2809" i="4"/>
  <c r="H2810" i="4"/>
  <c r="H2811" i="4"/>
  <c r="H2812" i="4"/>
  <c r="H2813" i="4"/>
  <c r="H2814" i="4"/>
  <c r="H2815" i="4"/>
  <c r="H2816" i="4"/>
  <c r="H2817" i="4"/>
  <c r="H2818" i="4"/>
  <c r="H2819" i="4"/>
  <c r="H2820" i="4"/>
  <c r="H2821" i="4"/>
  <c r="H2822" i="4"/>
  <c r="H2823" i="4"/>
  <c r="H2824" i="4"/>
  <c r="H2825" i="4"/>
  <c r="H2826" i="4"/>
  <c r="H2827" i="4"/>
  <c r="H2828" i="4"/>
  <c r="H2829" i="4"/>
  <c r="H2830" i="4"/>
  <c r="H2831" i="4"/>
  <c r="H2832" i="4"/>
  <c r="H2833" i="4"/>
  <c r="H2834" i="4"/>
  <c r="H2835" i="4"/>
  <c r="H2836" i="4"/>
  <c r="H2837" i="4"/>
  <c r="H2838" i="4"/>
  <c r="H2839" i="4"/>
  <c r="H2840" i="4"/>
  <c r="H2841" i="4"/>
  <c r="H2842" i="4"/>
  <c r="H2843" i="4"/>
  <c r="H2844" i="4"/>
  <c r="H2845" i="4"/>
  <c r="H2846" i="4"/>
  <c r="H2847" i="4"/>
  <c r="H2848" i="4"/>
  <c r="H2849" i="4"/>
  <c r="H2850" i="4"/>
  <c r="H2851" i="4"/>
  <c r="H2852" i="4"/>
  <c r="H2853" i="4"/>
  <c r="H2854" i="4"/>
  <c r="H2855" i="4"/>
  <c r="H2856" i="4"/>
  <c r="H2857" i="4"/>
  <c r="H2858" i="4"/>
  <c r="H2859" i="4"/>
  <c r="H2860" i="4"/>
  <c r="H2861" i="4"/>
  <c r="H2862" i="4"/>
  <c r="H2863" i="4"/>
  <c r="H2864" i="4"/>
  <c r="H2865" i="4"/>
  <c r="H2866" i="4"/>
  <c r="H2867" i="4"/>
  <c r="H2868" i="4"/>
  <c r="H2869" i="4"/>
  <c r="H2870" i="4"/>
  <c r="H2871" i="4"/>
  <c r="H2872" i="4"/>
  <c r="H2873" i="4"/>
  <c r="H2874" i="4"/>
  <c r="H2875" i="4"/>
  <c r="H2876" i="4"/>
  <c r="H2877" i="4"/>
  <c r="H2878" i="4"/>
  <c r="H2879" i="4"/>
  <c r="H2880" i="4"/>
  <c r="H2881" i="4"/>
  <c r="H2882" i="4"/>
  <c r="H2883" i="4"/>
  <c r="H2884" i="4"/>
  <c r="H2885" i="4"/>
  <c r="H2886" i="4"/>
  <c r="H2887" i="4"/>
  <c r="H2888" i="4"/>
  <c r="H2889" i="4"/>
  <c r="H2890" i="4"/>
  <c r="H2891" i="4"/>
  <c r="H2892" i="4"/>
  <c r="H2893" i="4"/>
  <c r="H2894" i="4"/>
  <c r="H2895" i="4"/>
  <c r="H2896" i="4"/>
  <c r="H2897" i="4"/>
  <c r="H2898" i="4"/>
  <c r="H2899" i="4"/>
  <c r="H2900" i="4"/>
  <c r="H2901" i="4"/>
  <c r="H2902" i="4"/>
  <c r="H2903" i="4"/>
  <c r="H2904" i="4"/>
  <c r="H2905" i="4"/>
  <c r="H2906" i="4"/>
  <c r="H2907" i="4"/>
  <c r="H2908" i="4"/>
  <c r="H2909" i="4"/>
  <c r="H2910" i="4"/>
  <c r="H2911" i="4"/>
  <c r="H2912" i="4"/>
  <c r="H2913" i="4"/>
  <c r="H2914" i="4"/>
  <c r="H2915" i="4"/>
  <c r="H2916" i="4"/>
  <c r="H2917" i="4"/>
  <c r="H2918" i="4"/>
  <c r="H2919" i="4"/>
  <c r="H2920" i="4"/>
  <c r="H2921" i="4"/>
  <c r="H2922" i="4"/>
  <c r="H2923" i="4"/>
  <c r="H2924" i="4"/>
  <c r="H2925" i="4"/>
  <c r="H2926" i="4"/>
  <c r="H2927" i="4"/>
  <c r="H2928" i="4"/>
  <c r="H2929" i="4"/>
  <c r="H2930" i="4"/>
  <c r="H2931" i="4"/>
  <c r="H2932" i="4"/>
  <c r="H2933" i="4"/>
  <c r="H2934" i="4"/>
  <c r="H2935" i="4"/>
  <c r="H2936" i="4"/>
  <c r="H2937" i="4"/>
  <c r="H2938" i="4"/>
  <c r="H2939" i="4"/>
  <c r="H2940" i="4"/>
  <c r="H2941" i="4"/>
  <c r="H2942" i="4"/>
  <c r="H2943" i="4"/>
  <c r="H2944" i="4"/>
  <c r="H2945" i="4"/>
  <c r="H2946" i="4"/>
  <c r="H2947" i="4"/>
  <c r="H2948" i="4"/>
  <c r="H2949" i="4"/>
  <c r="H2950" i="4"/>
  <c r="H2951" i="4"/>
  <c r="H2952" i="4"/>
  <c r="H2953" i="4"/>
  <c r="H2954" i="4"/>
  <c r="H2955" i="4"/>
  <c r="H2956" i="4"/>
  <c r="H2957" i="4"/>
  <c r="H2958" i="4"/>
  <c r="H2959" i="4"/>
  <c r="H2960" i="4"/>
  <c r="H2961" i="4"/>
  <c r="H2962" i="4"/>
  <c r="H2963" i="4"/>
  <c r="H2964" i="4"/>
  <c r="H2965" i="4"/>
  <c r="H2966" i="4"/>
  <c r="H2967" i="4"/>
  <c r="H2968" i="4"/>
  <c r="H2969" i="4"/>
  <c r="H2970" i="4"/>
  <c r="H2971" i="4"/>
  <c r="H2972" i="4"/>
  <c r="H2973" i="4"/>
  <c r="H2974" i="4"/>
  <c r="H2975" i="4"/>
  <c r="H2976" i="4"/>
  <c r="H2977" i="4"/>
  <c r="H2978" i="4"/>
  <c r="H2979" i="4"/>
  <c r="H2980" i="4"/>
  <c r="H2981" i="4"/>
  <c r="H2982" i="4"/>
  <c r="H2983" i="4"/>
  <c r="H2984" i="4"/>
  <c r="H2985" i="4"/>
  <c r="H2986" i="4"/>
  <c r="H2987" i="4"/>
  <c r="H2988" i="4"/>
  <c r="H2989" i="4"/>
  <c r="H2990" i="4"/>
  <c r="H2991" i="4"/>
  <c r="H2992" i="4"/>
  <c r="H2993" i="4"/>
  <c r="H2994" i="4"/>
  <c r="H2995" i="4"/>
  <c r="H2996" i="4"/>
  <c r="H2997" i="4"/>
  <c r="H2998" i="4"/>
  <c r="H2999" i="4"/>
  <c r="H3000" i="4"/>
  <c r="H3001" i="4"/>
  <c r="H3002" i="4"/>
  <c r="H3003" i="4"/>
  <c r="H3004" i="4"/>
  <c r="H3005" i="4"/>
  <c r="H3006" i="4"/>
  <c r="H3007" i="4"/>
  <c r="H3008" i="4"/>
  <c r="H3009" i="4"/>
  <c r="H3010" i="4"/>
  <c r="H3011" i="4"/>
  <c r="H3012" i="4"/>
  <c r="H3013" i="4"/>
  <c r="H3014" i="4"/>
  <c r="H3015" i="4"/>
  <c r="H3016" i="4"/>
  <c r="H3017" i="4"/>
  <c r="H3018" i="4"/>
  <c r="H3019" i="4"/>
  <c r="H3020" i="4"/>
  <c r="H3021" i="4"/>
  <c r="H3022" i="4"/>
  <c r="H3023" i="4"/>
  <c r="H3024" i="4"/>
  <c r="H3025" i="4"/>
  <c r="H3026" i="4"/>
  <c r="H3027" i="4"/>
  <c r="H3028" i="4"/>
  <c r="H3029" i="4"/>
  <c r="H3030" i="4"/>
  <c r="H3031" i="4"/>
  <c r="H3032" i="4"/>
  <c r="H3033" i="4"/>
  <c r="H3034" i="4"/>
  <c r="H3035" i="4"/>
  <c r="H3036" i="4"/>
  <c r="H3037" i="4"/>
  <c r="H3038" i="4"/>
  <c r="H3039" i="4"/>
  <c r="H3040" i="4"/>
  <c r="H3041" i="4"/>
  <c r="H3042" i="4"/>
  <c r="H3043" i="4"/>
  <c r="H3044" i="4"/>
  <c r="H3045" i="4"/>
  <c r="H3046" i="4"/>
  <c r="H3047" i="4"/>
  <c r="H3048" i="4"/>
  <c r="H3049" i="4"/>
  <c r="H3050" i="4"/>
  <c r="H3051" i="4"/>
  <c r="H3052" i="4"/>
  <c r="H3053" i="4"/>
  <c r="H3054" i="4"/>
  <c r="H3055" i="4"/>
  <c r="H3056" i="4"/>
  <c r="H3057" i="4"/>
  <c r="H3058" i="4"/>
  <c r="H3059" i="4"/>
  <c r="H3060" i="4"/>
  <c r="H3061" i="4"/>
  <c r="H3062" i="4"/>
  <c r="H3063" i="4"/>
  <c r="H3064" i="4"/>
  <c r="H3065" i="4"/>
  <c r="H3066" i="4"/>
  <c r="H3067" i="4"/>
  <c r="H3068" i="4"/>
  <c r="H3069" i="4"/>
  <c r="H3070" i="4"/>
  <c r="H3071" i="4"/>
  <c r="H3072" i="4"/>
  <c r="H3073" i="4"/>
  <c r="H3074" i="4"/>
  <c r="H3075" i="4"/>
  <c r="H3076" i="4"/>
  <c r="H3077" i="4"/>
  <c r="H3078" i="4"/>
  <c r="H3079" i="4"/>
  <c r="H3080" i="4"/>
  <c r="H3081" i="4"/>
  <c r="H3082" i="4"/>
  <c r="H3083" i="4"/>
  <c r="H3084" i="4"/>
  <c r="H3085" i="4"/>
  <c r="H3086" i="4"/>
  <c r="H3087" i="4"/>
  <c r="H3088" i="4"/>
  <c r="H3089" i="4"/>
  <c r="H3090" i="4"/>
  <c r="H3091" i="4"/>
  <c r="H3092" i="4"/>
  <c r="H3093" i="4"/>
  <c r="H3094" i="4"/>
  <c r="H3095" i="4"/>
  <c r="H3096" i="4"/>
  <c r="H3097" i="4"/>
  <c r="H3098" i="4"/>
  <c r="H3099" i="4"/>
  <c r="H3100" i="4"/>
  <c r="H3101" i="4"/>
  <c r="H3102" i="4"/>
  <c r="H3103" i="4"/>
  <c r="H3104" i="4"/>
  <c r="H3105" i="4"/>
  <c r="H3106" i="4"/>
  <c r="H3107" i="4"/>
  <c r="H3108" i="4"/>
  <c r="H3109" i="4"/>
  <c r="H3110" i="4"/>
  <c r="H3111" i="4"/>
  <c r="H3112" i="4"/>
  <c r="H3113" i="4"/>
  <c r="H3114" i="4"/>
  <c r="H3115" i="4"/>
  <c r="H3116" i="4"/>
  <c r="H3117" i="4"/>
  <c r="H3118" i="4"/>
  <c r="H3119" i="4"/>
  <c r="H3120" i="4"/>
  <c r="H3121" i="4"/>
  <c r="H3122" i="4"/>
  <c r="H3123" i="4"/>
  <c r="H3124" i="4"/>
  <c r="H3125" i="4"/>
  <c r="H3126" i="4"/>
  <c r="H3127" i="4"/>
  <c r="H3128" i="4"/>
  <c r="H3129" i="4"/>
  <c r="H3130" i="4"/>
  <c r="H3131" i="4"/>
  <c r="H3132" i="4"/>
  <c r="H3133" i="4"/>
  <c r="H3134" i="4"/>
  <c r="H3135" i="4"/>
  <c r="H3136" i="4"/>
  <c r="H3137" i="4"/>
  <c r="H3138" i="4"/>
  <c r="H3139" i="4"/>
  <c r="H3140" i="4"/>
  <c r="H3141" i="4"/>
  <c r="H3142" i="4"/>
  <c r="H3143" i="4"/>
  <c r="H3144" i="4"/>
  <c r="H3145" i="4"/>
  <c r="H3146" i="4"/>
  <c r="H3147" i="4"/>
  <c r="H3148" i="4"/>
  <c r="H3149" i="4"/>
  <c r="H3150" i="4"/>
  <c r="H3151" i="4"/>
  <c r="H3152" i="4"/>
  <c r="H3153" i="4"/>
  <c r="H3154" i="4"/>
  <c r="H3155" i="4"/>
  <c r="H3156" i="4"/>
  <c r="H3157" i="4"/>
  <c r="H3158" i="4"/>
  <c r="H3159" i="4"/>
  <c r="H3160" i="4"/>
  <c r="H3161" i="4"/>
  <c r="H3162" i="4"/>
  <c r="H3163" i="4"/>
  <c r="H3164" i="4"/>
  <c r="H3165" i="4"/>
  <c r="H3166" i="4"/>
  <c r="H3167" i="4"/>
  <c r="H3168" i="4"/>
  <c r="H3169" i="4"/>
  <c r="H3170" i="4"/>
  <c r="H3171" i="4"/>
  <c r="H3172" i="4"/>
  <c r="H3173" i="4"/>
  <c r="H3174" i="4"/>
  <c r="H3175" i="4"/>
  <c r="H3176" i="4"/>
  <c r="H3177" i="4"/>
  <c r="H3178" i="4"/>
  <c r="H3179" i="4"/>
  <c r="H3180" i="4"/>
  <c r="H3181" i="4"/>
  <c r="H3182" i="4"/>
  <c r="H3183" i="4"/>
  <c r="H3184" i="4"/>
  <c r="H3185" i="4"/>
  <c r="H3186" i="4"/>
  <c r="H3187" i="4"/>
  <c r="H3188" i="4"/>
  <c r="H3189" i="4"/>
  <c r="H3190" i="4"/>
  <c r="H3191" i="4"/>
  <c r="H3192" i="4"/>
  <c r="H3193" i="4"/>
  <c r="H3194" i="4"/>
  <c r="H3195" i="4"/>
  <c r="H3196" i="4"/>
  <c r="H3197" i="4"/>
  <c r="H3198" i="4"/>
  <c r="H3199" i="4"/>
  <c r="H3200" i="4"/>
  <c r="H3201" i="4"/>
  <c r="H3202" i="4"/>
  <c r="H3203" i="4"/>
  <c r="H3204" i="4"/>
  <c r="H3205" i="4"/>
  <c r="H3206" i="4"/>
  <c r="H3207" i="4"/>
  <c r="H3208" i="4"/>
  <c r="H3209" i="4"/>
  <c r="H3210" i="4"/>
  <c r="H3211" i="4"/>
  <c r="H3212" i="4"/>
  <c r="H3213" i="4"/>
  <c r="H3214" i="4"/>
  <c r="H3215" i="4"/>
  <c r="H3216" i="4"/>
  <c r="H3217" i="4"/>
  <c r="H3218" i="4"/>
  <c r="H3219" i="4"/>
  <c r="H3220" i="4"/>
  <c r="H3221" i="4"/>
  <c r="H3222" i="4"/>
  <c r="H3223" i="4"/>
  <c r="H3224" i="4"/>
  <c r="H3225" i="4"/>
  <c r="H3226" i="4"/>
  <c r="H3227" i="4"/>
  <c r="H3228" i="4"/>
  <c r="H3229" i="4"/>
  <c r="H3230" i="4"/>
  <c r="H3231" i="4"/>
  <c r="H3232" i="4"/>
  <c r="H3233" i="4"/>
  <c r="H3234" i="4"/>
  <c r="H3235" i="4"/>
  <c r="H3236" i="4"/>
  <c r="H3237" i="4"/>
  <c r="H3238" i="4"/>
  <c r="H3239" i="4"/>
  <c r="H3240" i="4"/>
  <c r="H3241" i="4"/>
  <c r="H3242" i="4"/>
  <c r="H3243" i="4"/>
  <c r="H3244" i="4"/>
  <c r="H3245" i="4"/>
  <c r="H3246" i="4"/>
  <c r="H3247" i="4"/>
  <c r="H3248" i="4"/>
  <c r="H3249" i="4"/>
  <c r="H3250" i="4"/>
  <c r="H3251" i="4"/>
  <c r="H3252" i="4"/>
  <c r="H3253" i="4"/>
  <c r="H3254" i="4"/>
  <c r="H3255" i="4"/>
  <c r="H3256" i="4"/>
  <c r="H3257" i="4"/>
  <c r="H3258" i="4"/>
  <c r="H3259" i="4"/>
  <c r="H3260" i="4"/>
  <c r="H3261" i="4"/>
  <c r="H3262" i="4"/>
  <c r="H3263" i="4"/>
  <c r="H3264" i="4"/>
  <c r="H3265" i="4"/>
  <c r="H3266" i="4"/>
  <c r="H3267" i="4"/>
  <c r="H3268" i="4"/>
  <c r="H3269" i="4"/>
  <c r="H3270" i="4"/>
  <c r="H3271" i="4"/>
  <c r="H3272" i="4"/>
  <c r="H3273" i="4"/>
  <c r="H3274" i="4"/>
  <c r="H3275" i="4"/>
  <c r="H3276" i="4"/>
  <c r="H3277" i="4"/>
  <c r="H3278" i="4"/>
  <c r="H3279" i="4"/>
  <c r="H3280" i="4"/>
  <c r="H3281" i="4"/>
  <c r="H3282" i="4"/>
  <c r="H3283" i="4"/>
  <c r="H3284" i="4"/>
  <c r="H3285" i="4"/>
  <c r="H3286" i="4"/>
  <c r="H3287" i="4"/>
  <c r="H3288" i="4"/>
  <c r="H3289" i="4"/>
  <c r="H3290" i="4"/>
  <c r="H3291" i="4"/>
  <c r="H3292" i="4"/>
  <c r="H3293" i="4"/>
  <c r="H3294" i="4"/>
  <c r="H3295" i="4"/>
  <c r="H3296" i="4"/>
  <c r="H3297" i="4"/>
  <c r="H3298" i="4"/>
  <c r="H3299" i="4"/>
  <c r="H3300" i="4"/>
  <c r="H3301" i="4"/>
  <c r="H3302" i="4"/>
  <c r="H3303" i="4"/>
  <c r="H3304" i="4"/>
  <c r="H3305" i="4"/>
  <c r="H3306" i="4"/>
  <c r="H3307" i="4"/>
  <c r="H3308" i="4"/>
  <c r="H3309" i="4"/>
  <c r="H3310" i="4"/>
  <c r="H3311" i="4"/>
  <c r="H3312" i="4"/>
  <c r="H3313" i="4"/>
  <c r="H3314" i="4"/>
  <c r="H3315" i="4"/>
  <c r="H3316" i="4"/>
  <c r="H3317" i="4"/>
  <c r="H3318" i="4"/>
  <c r="H3319" i="4"/>
  <c r="H3320" i="4"/>
  <c r="H3321" i="4"/>
  <c r="H3322" i="4"/>
  <c r="H3323" i="4"/>
  <c r="H3324" i="4"/>
  <c r="H3325" i="4"/>
  <c r="H3326" i="4"/>
  <c r="H3327" i="4"/>
  <c r="H3328" i="4"/>
  <c r="H3329" i="4"/>
  <c r="H3330" i="4"/>
  <c r="H3331" i="4"/>
  <c r="H3332" i="4"/>
  <c r="H3333" i="4"/>
  <c r="H3334" i="4"/>
  <c r="H3335" i="4"/>
  <c r="H3336" i="4"/>
  <c r="H3337" i="4"/>
  <c r="H3338" i="4"/>
  <c r="H3339" i="4"/>
  <c r="H3340" i="4"/>
  <c r="H3341" i="4"/>
  <c r="H3342" i="4"/>
  <c r="H3343" i="4"/>
  <c r="H3344" i="4"/>
  <c r="H3345" i="4"/>
  <c r="H3346" i="4"/>
  <c r="H3347" i="4"/>
  <c r="H3348" i="4"/>
  <c r="H3349" i="4"/>
  <c r="H3350" i="4"/>
  <c r="H3351" i="4"/>
  <c r="H3352" i="4"/>
  <c r="H3353" i="4"/>
  <c r="H3354" i="4"/>
  <c r="H3355" i="4"/>
  <c r="H3356" i="4"/>
  <c r="H3357" i="4"/>
  <c r="H3358" i="4"/>
  <c r="H3359" i="4"/>
  <c r="H3360" i="4"/>
  <c r="H3361" i="4"/>
  <c r="H3362" i="4"/>
  <c r="H3363" i="4"/>
  <c r="H3364" i="4"/>
  <c r="H3365" i="4"/>
  <c r="H3366" i="4"/>
  <c r="H3367" i="4"/>
  <c r="H3368" i="4"/>
  <c r="H3369" i="4"/>
  <c r="H3370" i="4"/>
  <c r="H3371" i="4"/>
  <c r="H3372" i="4"/>
  <c r="H3373" i="4"/>
  <c r="H3374" i="4"/>
  <c r="H3375" i="4"/>
  <c r="H3376" i="4"/>
  <c r="H3377" i="4"/>
  <c r="H3378" i="4"/>
  <c r="H3379" i="4"/>
  <c r="H3380" i="4"/>
  <c r="H3381" i="4"/>
  <c r="H3382" i="4"/>
  <c r="H3383" i="4"/>
  <c r="H3384" i="4"/>
  <c r="H3385" i="4"/>
  <c r="H3386" i="4"/>
  <c r="H3387" i="4"/>
  <c r="H3388" i="4"/>
  <c r="H3389" i="4"/>
  <c r="H3390" i="4"/>
  <c r="H3391" i="4"/>
  <c r="H3392" i="4"/>
  <c r="H3393" i="4"/>
  <c r="H3394" i="4"/>
  <c r="H3395" i="4"/>
  <c r="H3396" i="4"/>
  <c r="H3397" i="4"/>
  <c r="H3398" i="4"/>
  <c r="H3399" i="4"/>
  <c r="H3400" i="4"/>
  <c r="H3401" i="4"/>
  <c r="H3402" i="4"/>
  <c r="H3403" i="4"/>
  <c r="H3404" i="4"/>
  <c r="H3405" i="4"/>
  <c r="H3406" i="4"/>
  <c r="H3407" i="4"/>
  <c r="H3408" i="4"/>
  <c r="H3409" i="4"/>
  <c r="H3410" i="4"/>
  <c r="H3411" i="4"/>
  <c r="H3412" i="4"/>
  <c r="H3413" i="4"/>
  <c r="H3414" i="4"/>
  <c r="H3415" i="4"/>
  <c r="H3416" i="4"/>
  <c r="H3417" i="4"/>
  <c r="H3418" i="4"/>
  <c r="H3419" i="4"/>
  <c r="H3420" i="4"/>
  <c r="H3421" i="4"/>
  <c r="H3422" i="4"/>
  <c r="H3423" i="4"/>
  <c r="H3424" i="4"/>
  <c r="H3425" i="4"/>
  <c r="H3426" i="4"/>
  <c r="H3427" i="4"/>
  <c r="H3428" i="4"/>
  <c r="H3429" i="4"/>
  <c r="H3430" i="4"/>
  <c r="H3431" i="4"/>
  <c r="H3432" i="4"/>
  <c r="H3433" i="4"/>
  <c r="H3434" i="4"/>
  <c r="H3435" i="4"/>
  <c r="H3436" i="4"/>
  <c r="H3437" i="4"/>
  <c r="H3438" i="4"/>
  <c r="H3439" i="4"/>
  <c r="H3440" i="4"/>
  <c r="H3441" i="4"/>
  <c r="H3442" i="4"/>
  <c r="H3443" i="4"/>
  <c r="H3444" i="4"/>
  <c r="H3445" i="4"/>
  <c r="H3446" i="4"/>
  <c r="H3447" i="4"/>
  <c r="H3448" i="4"/>
  <c r="H3449" i="4"/>
  <c r="H3450" i="4"/>
  <c r="H3451" i="4"/>
  <c r="H3452" i="4"/>
  <c r="H3453" i="4"/>
  <c r="H3454" i="4"/>
  <c r="H3455" i="4"/>
  <c r="H3456" i="4"/>
  <c r="H3457" i="4"/>
  <c r="H3458" i="4"/>
  <c r="H3459" i="4"/>
  <c r="H3460" i="4"/>
  <c r="H3461" i="4"/>
  <c r="H3462" i="4"/>
  <c r="H3463" i="4"/>
  <c r="H3464" i="4"/>
  <c r="H3465" i="4"/>
  <c r="H3466" i="4"/>
  <c r="H3467" i="4"/>
  <c r="H3468" i="4"/>
  <c r="H3469" i="4"/>
  <c r="H3470" i="4"/>
  <c r="H3471" i="4"/>
  <c r="H3472" i="4"/>
  <c r="H3473" i="4"/>
  <c r="H3474" i="4"/>
  <c r="H3475" i="4"/>
  <c r="H3476" i="4"/>
  <c r="H3477" i="4"/>
  <c r="H3478" i="4"/>
  <c r="H3479" i="4"/>
  <c r="H3480" i="4"/>
  <c r="H3481" i="4"/>
  <c r="H3482" i="4"/>
  <c r="H3483" i="4"/>
  <c r="H3484" i="4"/>
  <c r="H3485" i="4"/>
  <c r="H3486" i="4"/>
  <c r="H3487" i="4"/>
  <c r="H3488" i="4"/>
  <c r="H3489" i="4"/>
  <c r="H3490" i="4"/>
  <c r="H3491" i="4"/>
  <c r="H3492" i="4"/>
  <c r="H3493" i="4"/>
  <c r="H3494" i="4"/>
  <c r="H3495" i="4"/>
  <c r="H3496" i="4"/>
  <c r="H3497" i="4"/>
  <c r="H3498" i="4"/>
  <c r="H3499" i="4"/>
  <c r="H3500" i="4"/>
  <c r="H3501" i="4"/>
  <c r="H3502" i="4"/>
  <c r="H3503" i="4"/>
  <c r="H3504" i="4"/>
  <c r="H3505" i="4"/>
  <c r="H3506" i="4"/>
  <c r="H3507" i="4"/>
  <c r="H3508" i="4"/>
  <c r="H3509" i="4"/>
  <c r="H3510" i="4"/>
  <c r="H3511" i="4"/>
  <c r="H3512" i="4"/>
  <c r="H3513" i="4"/>
  <c r="H3514" i="4"/>
  <c r="H3515" i="4"/>
  <c r="H3516" i="4"/>
  <c r="H3517" i="4"/>
  <c r="H3518" i="4"/>
  <c r="H3519" i="4"/>
  <c r="H3520" i="4"/>
  <c r="H3521" i="4"/>
  <c r="H3522" i="4"/>
  <c r="H3523" i="4"/>
  <c r="H3524" i="4"/>
  <c r="H3525" i="4"/>
  <c r="H3526" i="4"/>
  <c r="H3527" i="4"/>
  <c r="H3528" i="4"/>
  <c r="H3529" i="4"/>
  <c r="H3530" i="4"/>
  <c r="H3531" i="4"/>
  <c r="H3532" i="4"/>
  <c r="H3533" i="4"/>
  <c r="H3534" i="4"/>
  <c r="H3535" i="4"/>
  <c r="H3536" i="4"/>
  <c r="H3537" i="4"/>
  <c r="H3538" i="4"/>
  <c r="H3539" i="4"/>
  <c r="H3540" i="4"/>
  <c r="H3541" i="4"/>
  <c r="H3542" i="4"/>
  <c r="H3543" i="4"/>
  <c r="H3544" i="4"/>
  <c r="H3545" i="4"/>
  <c r="H3546" i="4"/>
  <c r="H3547" i="4"/>
  <c r="H3548" i="4"/>
  <c r="H3549" i="4"/>
  <c r="H3550" i="4"/>
  <c r="H3551" i="4"/>
  <c r="H3552" i="4"/>
  <c r="H3553" i="4"/>
  <c r="H3554" i="4"/>
  <c r="H3555" i="4"/>
  <c r="H3556" i="4"/>
  <c r="H3557" i="4"/>
  <c r="H3558" i="4"/>
  <c r="H3559" i="4"/>
  <c r="H3560" i="4"/>
  <c r="H3561" i="4"/>
  <c r="H3562" i="4"/>
  <c r="H3563" i="4"/>
  <c r="H3564" i="4"/>
  <c r="H3565" i="4"/>
  <c r="H3566" i="4"/>
  <c r="H3567" i="4"/>
  <c r="H3568" i="4"/>
  <c r="H3569" i="4"/>
  <c r="H3570" i="4"/>
  <c r="H3571" i="4"/>
  <c r="H3572" i="4"/>
  <c r="H3573" i="4"/>
  <c r="H3574" i="4"/>
  <c r="H3575" i="4"/>
  <c r="H3576" i="4"/>
  <c r="H3577" i="4"/>
  <c r="H3578" i="4"/>
  <c r="H3579" i="4"/>
  <c r="H3580" i="4"/>
  <c r="H3581" i="4"/>
  <c r="H3582" i="4"/>
  <c r="H3583" i="4"/>
  <c r="H3584" i="4"/>
  <c r="H3585" i="4"/>
  <c r="H3586" i="4"/>
  <c r="H3587" i="4"/>
  <c r="H3588" i="4"/>
  <c r="H3589" i="4"/>
  <c r="H3590" i="4"/>
  <c r="H3591" i="4"/>
  <c r="H3592" i="4"/>
  <c r="H3593" i="4"/>
  <c r="H3594" i="4"/>
  <c r="H3595" i="4"/>
  <c r="H3596" i="4"/>
  <c r="H3597" i="4"/>
  <c r="H3598" i="4"/>
  <c r="H3599" i="4"/>
  <c r="H3600" i="4"/>
  <c r="H3601" i="4"/>
  <c r="H3602" i="4"/>
  <c r="H3603" i="4"/>
  <c r="H3604" i="4"/>
  <c r="H3605" i="4"/>
  <c r="H3606" i="4"/>
  <c r="H3607" i="4"/>
  <c r="H3608" i="4"/>
  <c r="H3609" i="4"/>
  <c r="H3610" i="4"/>
  <c r="H3611" i="4"/>
  <c r="H3612" i="4"/>
  <c r="H3613" i="4"/>
  <c r="H3614" i="4"/>
  <c r="H3615" i="4"/>
  <c r="H3616" i="4"/>
  <c r="H3617" i="4"/>
  <c r="H3618" i="4"/>
  <c r="H3619" i="4"/>
  <c r="H3620" i="4"/>
  <c r="H3621" i="4"/>
  <c r="H3622" i="4"/>
  <c r="H3623" i="4"/>
  <c r="H3624" i="4"/>
  <c r="H3625" i="4"/>
  <c r="H3626" i="4"/>
  <c r="H3627" i="4"/>
  <c r="H3628" i="4"/>
  <c r="H3629" i="4"/>
  <c r="H3630" i="4"/>
  <c r="H3631" i="4"/>
  <c r="H3632" i="4"/>
  <c r="H3633" i="4"/>
  <c r="H3634" i="4"/>
  <c r="H3635" i="4"/>
  <c r="H3636" i="4"/>
  <c r="H3637" i="4"/>
  <c r="H3638" i="4"/>
  <c r="H3639" i="4"/>
  <c r="H3640" i="4"/>
  <c r="H3641" i="4"/>
  <c r="H3642" i="4"/>
  <c r="H3643" i="4"/>
  <c r="H3644" i="4"/>
  <c r="H3645" i="4"/>
  <c r="H3646" i="4"/>
  <c r="H3647" i="4"/>
  <c r="H3648" i="4"/>
  <c r="H3649" i="4"/>
  <c r="H3650" i="4"/>
  <c r="H3651" i="4"/>
  <c r="H3652" i="4"/>
  <c r="H3653" i="4"/>
  <c r="H3654" i="4"/>
  <c r="H3655" i="4"/>
  <c r="H3656" i="4"/>
  <c r="H3657" i="4"/>
  <c r="H3658" i="4"/>
  <c r="H3659" i="4"/>
  <c r="H3660" i="4"/>
  <c r="H3661" i="4"/>
  <c r="H3662" i="4"/>
  <c r="H3663" i="4"/>
  <c r="H3664" i="4"/>
  <c r="H3665" i="4"/>
  <c r="H3666" i="4"/>
  <c r="H3667" i="4"/>
  <c r="H3668" i="4"/>
  <c r="H3669" i="4"/>
  <c r="H3670" i="4"/>
  <c r="H3671" i="4"/>
  <c r="H3672" i="4"/>
  <c r="H3673" i="4"/>
  <c r="H3674" i="4"/>
  <c r="H3675" i="4"/>
  <c r="H3676" i="4"/>
  <c r="H3677" i="4"/>
  <c r="H3678" i="4"/>
  <c r="H3679" i="4"/>
  <c r="H3680" i="4"/>
  <c r="H3681" i="4"/>
  <c r="H3682" i="4"/>
  <c r="H3683" i="4"/>
  <c r="H3684" i="4"/>
  <c r="H3685" i="4"/>
  <c r="H3686" i="4"/>
  <c r="H3687" i="4"/>
  <c r="H3688" i="4"/>
  <c r="H3689" i="4"/>
  <c r="H3690" i="4"/>
  <c r="H3691" i="4"/>
  <c r="H3692" i="4"/>
  <c r="H3693" i="4"/>
  <c r="H3694" i="4"/>
  <c r="H3695" i="4"/>
  <c r="H3696" i="4"/>
  <c r="H3697" i="4"/>
  <c r="H3698" i="4"/>
  <c r="H3699" i="4"/>
  <c r="H3700" i="4"/>
  <c r="H3701" i="4"/>
  <c r="H3702" i="4"/>
  <c r="H3703" i="4"/>
  <c r="H3704" i="4"/>
  <c r="H3705" i="4"/>
  <c r="H3706" i="4"/>
  <c r="H3707" i="4"/>
  <c r="H3708" i="4"/>
  <c r="H3709" i="4"/>
  <c r="H3710" i="4"/>
  <c r="H3711" i="4"/>
  <c r="H3712" i="4"/>
  <c r="H3713" i="4"/>
  <c r="H3714" i="4"/>
  <c r="H3715" i="4"/>
  <c r="H3716" i="4"/>
  <c r="H3717" i="4"/>
  <c r="H3718" i="4"/>
  <c r="H3719" i="4"/>
  <c r="H3720" i="4"/>
  <c r="H3721" i="4"/>
  <c r="H3722" i="4"/>
  <c r="H3723" i="4"/>
  <c r="H3724" i="4"/>
  <c r="H3725" i="4"/>
  <c r="H3726" i="4"/>
  <c r="H3727" i="4"/>
  <c r="H3728" i="4"/>
  <c r="H3729" i="4"/>
  <c r="H3730" i="4"/>
  <c r="H3731" i="4"/>
  <c r="H3732" i="4"/>
  <c r="H3733" i="4"/>
  <c r="H3734" i="4"/>
  <c r="H3735" i="4"/>
  <c r="H3736" i="4"/>
  <c r="H3737" i="4"/>
  <c r="H3738" i="4"/>
  <c r="H3739" i="4"/>
  <c r="H3740" i="4"/>
  <c r="H3741" i="4"/>
  <c r="H3742" i="4"/>
  <c r="H3743" i="4"/>
  <c r="H3744" i="4"/>
  <c r="H3745" i="4"/>
  <c r="H3746" i="4"/>
  <c r="H3747" i="4"/>
  <c r="H3748" i="4"/>
  <c r="H3749" i="4"/>
  <c r="H3750" i="4"/>
  <c r="H3751" i="4"/>
  <c r="H3752" i="4"/>
  <c r="H3753" i="4"/>
  <c r="H3754" i="4"/>
  <c r="H3755" i="4"/>
  <c r="H3756" i="4"/>
  <c r="H3757" i="4"/>
  <c r="H3758" i="4"/>
  <c r="H3759" i="4"/>
  <c r="H3760" i="4"/>
  <c r="H3761" i="4"/>
  <c r="H3762" i="4"/>
  <c r="H3763" i="4"/>
  <c r="H3764" i="4"/>
  <c r="H3765" i="4"/>
  <c r="H3766" i="4"/>
  <c r="H3767" i="4"/>
  <c r="H3768" i="4"/>
  <c r="H3769" i="4"/>
  <c r="H3770" i="4"/>
  <c r="H3771" i="4"/>
  <c r="H3772" i="4"/>
  <c r="H3773" i="4"/>
  <c r="H3774" i="4"/>
  <c r="H3775" i="4"/>
  <c r="H3776" i="4"/>
  <c r="H3777" i="4"/>
  <c r="H3778" i="4"/>
  <c r="H3779" i="4"/>
  <c r="H3780" i="4"/>
  <c r="H3781" i="4"/>
  <c r="H3782" i="4"/>
  <c r="H3783" i="4"/>
  <c r="H3784" i="4"/>
  <c r="H3785" i="4"/>
  <c r="H3786" i="4"/>
  <c r="H3787" i="4"/>
  <c r="H3788" i="4"/>
  <c r="H3789" i="4"/>
  <c r="H3790" i="4"/>
  <c r="H3791" i="4"/>
  <c r="H3792" i="4"/>
  <c r="H3793" i="4"/>
  <c r="H3794" i="4"/>
  <c r="H3795" i="4"/>
  <c r="H3796" i="4"/>
  <c r="H3797" i="4"/>
  <c r="H3798" i="4"/>
  <c r="H3799" i="4"/>
  <c r="H3800" i="4"/>
  <c r="H3801" i="4"/>
  <c r="H3802" i="4"/>
  <c r="H3803" i="4"/>
  <c r="H3804" i="4"/>
  <c r="H3805" i="4"/>
  <c r="H3806" i="4"/>
  <c r="H3807" i="4"/>
  <c r="H3808" i="4"/>
  <c r="H3809" i="4"/>
  <c r="H3810" i="4"/>
  <c r="H3811" i="4"/>
  <c r="H3812" i="4"/>
  <c r="H3813" i="4"/>
  <c r="H3814" i="4"/>
  <c r="H3815" i="4"/>
  <c r="H3816" i="4"/>
  <c r="H3817" i="4"/>
  <c r="H3818" i="4"/>
  <c r="H3819" i="4"/>
  <c r="H3820" i="4"/>
  <c r="H3821" i="4"/>
  <c r="H3822" i="4"/>
  <c r="H3823" i="4"/>
  <c r="H3824" i="4"/>
  <c r="H3825" i="4"/>
  <c r="H3826" i="4"/>
  <c r="H3827" i="4"/>
  <c r="H3828" i="4"/>
  <c r="H3829" i="4"/>
  <c r="H3830" i="4"/>
  <c r="H3831" i="4"/>
  <c r="H3832" i="4"/>
  <c r="H3833" i="4"/>
  <c r="H3834" i="4"/>
  <c r="H3835" i="4"/>
  <c r="H3836" i="4"/>
  <c r="H3837" i="4"/>
  <c r="H3838" i="4"/>
  <c r="H3839" i="4"/>
  <c r="H3840" i="4"/>
  <c r="H3841" i="4"/>
  <c r="H3842" i="4"/>
  <c r="H3843" i="4"/>
  <c r="H3844" i="4"/>
  <c r="H3845" i="4"/>
  <c r="H3846" i="4"/>
  <c r="H3847" i="4"/>
  <c r="H3848" i="4"/>
  <c r="H3849" i="4"/>
  <c r="H3850" i="4"/>
  <c r="H3851" i="4"/>
  <c r="H3852" i="4"/>
  <c r="H3853" i="4"/>
  <c r="H3854" i="4"/>
  <c r="H3855" i="4"/>
  <c r="H3856" i="4"/>
  <c r="H3857" i="4"/>
  <c r="H3858" i="4"/>
  <c r="H3859" i="4"/>
  <c r="H3860" i="4"/>
  <c r="H3861" i="4"/>
  <c r="H3862" i="4"/>
  <c r="H3863" i="4"/>
  <c r="H3864" i="4"/>
  <c r="H3865" i="4"/>
  <c r="H3866" i="4"/>
  <c r="H3867" i="4"/>
  <c r="H3868" i="4"/>
  <c r="H3869" i="4"/>
  <c r="H3870" i="4"/>
  <c r="H3871" i="4"/>
  <c r="H3872" i="4"/>
  <c r="H3873" i="4"/>
  <c r="H3874" i="4"/>
  <c r="H3875" i="4"/>
  <c r="H3876" i="4"/>
  <c r="H3877" i="4"/>
  <c r="H3878" i="4"/>
  <c r="H3879" i="4"/>
  <c r="H3880" i="4"/>
  <c r="H3881" i="4"/>
  <c r="H3882" i="4"/>
  <c r="H3883" i="4"/>
  <c r="H3884" i="4"/>
  <c r="H3885" i="4"/>
  <c r="H3886" i="4"/>
  <c r="H3887" i="4"/>
  <c r="H3888" i="4"/>
  <c r="H3889" i="4"/>
  <c r="H3890" i="4"/>
  <c r="H3891" i="4"/>
  <c r="H3892" i="4"/>
  <c r="H3893" i="4"/>
  <c r="H3894" i="4"/>
  <c r="H3895" i="4"/>
  <c r="H3896" i="4"/>
  <c r="H3897" i="4"/>
  <c r="H3898" i="4"/>
  <c r="H3899" i="4"/>
  <c r="H3900" i="4"/>
  <c r="H3901" i="4"/>
  <c r="H3902" i="4"/>
  <c r="H3903" i="4"/>
  <c r="H3904" i="4"/>
  <c r="H3905" i="4"/>
  <c r="H3906" i="4"/>
  <c r="H3907" i="4"/>
  <c r="H3908" i="4"/>
  <c r="H3909" i="4"/>
  <c r="H3910" i="4"/>
  <c r="H3911" i="4"/>
  <c r="H3912" i="4"/>
  <c r="H3913" i="4"/>
  <c r="H3914" i="4"/>
  <c r="H3915" i="4"/>
  <c r="H3916" i="4"/>
  <c r="H3917" i="4"/>
  <c r="H3918" i="4"/>
  <c r="H3919" i="4"/>
  <c r="H3920" i="4"/>
  <c r="H3921" i="4"/>
  <c r="H3922" i="4"/>
  <c r="H3923" i="4"/>
  <c r="H3924" i="4"/>
  <c r="H3925" i="4"/>
  <c r="H3926" i="4"/>
  <c r="H3927" i="4"/>
  <c r="H3928" i="4"/>
  <c r="H3929" i="4"/>
  <c r="H3930" i="4"/>
  <c r="H3931" i="4"/>
  <c r="H3932" i="4"/>
  <c r="H3933" i="4"/>
  <c r="H3934" i="4"/>
  <c r="H3935" i="4"/>
  <c r="H3936" i="4"/>
  <c r="H3937" i="4"/>
  <c r="H3938" i="4"/>
  <c r="H3939" i="4"/>
  <c r="H3940" i="4"/>
  <c r="H3941" i="4"/>
  <c r="H3942" i="4"/>
  <c r="H3943" i="4"/>
  <c r="H3944" i="4"/>
  <c r="H3945" i="4"/>
  <c r="H3946" i="4"/>
  <c r="H3947" i="4"/>
  <c r="H3948" i="4"/>
  <c r="H3949" i="4"/>
  <c r="H3950" i="4"/>
  <c r="H3951" i="4"/>
  <c r="H3952" i="4"/>
  <c r="H3953" i="4"/>
  <c r="H3954" i="4"/>
  <c r="H3955" i="4"/>
  <c r="H3956" i="4"/>
  <c r="H3957" i="4"/>
  <c r="H3958" i="4"/>
  <c r="H3959" i="4"/>
  <c r="H3960" i="4"/>
  <c r="H3961" i="4"/>
  <c r="H3962" i="4"/>
  <c r="H3963" i="4"/>
  <c r="H3964" i="4"/>
  <c r="H3965" i="4"/>
  <c r="H3966" i="4"/>
  <c r="H3967" i="4"/>
  <c r="H3968" i="4"/>
  <c r="H3969" i="4"/>
  <c r="H3970" i="4"/>
  <c r="H3971" i="4"/>
  <c r="H3972" i="4"/>
  <c r="H3973" i="4"/>
  <c r="H3974" i="4"/>
  <c r="H3975" i="4"/>
  <c r="H3976" i="4"/>
  <c r="H3977" i="4"/>
  <c r="H3978" i="4"/>
  <c r="H3979" i="4"/>
  <c r="H3980" i="4"/>
  <c r="H3981" i="4"/>
  <c r="H3982" i="4"/>
  <c r="H3983" i="4"/>
  <c r="H3984" i="4"/>
  <c r="H3985" i="4"/>
  <c r="H3986" i="4"/>
  <c r="H3987" i="4"/>
  <c r="H3988" i="4"/>
  <c r="H3989" i="4"/>
  <c r="H3990" i="4"/>
  <c r="H3991" i="4"/>
  <c r="H3992" i="4"/>
  <c r="H3993" i="4"/>
  <c r="H3994" i="4"/>
  <c r="H3995" i="4"/>
  <c r="H3996" i="4"/>
  <c r="H3997" i="4"/>
  <c r="H3998" i="4"/>
  <c r="H3999" i="4"/>
  <c r="H4000" i="4"/>
  <c r="H4001" i="4"/>
  <c r="H4002" i="4"/>
  <c r="H4003" i="4"/>
  <c r="H4004" i="4"/>
  <c r="H4005" i="4"/>
  <c r="H4006" i="4"/>
  <c r="H4007" i="4"/>
  <c r="H4008" i="4"/>
  <c r="H4009" i="4"/>
  <c r="H4010" i="4"/>
  <c r="H4011" i="4"/>
  <c r="H4012" i="4"/>
  <c r="H4013" i="4"/>
  <c r="H4014" i="4"/>
  <c r="H4015" i="4"/>
  <c r="H4016" i="4"/>
  <c r="H4017" i="4"/>
  <c r="H4018" i="4"/>
  <c r="H4019" i="4"/>
  <c r="H4020" i="4"/>
  <c r="H4021" i="4"/>
  <c r="H4022" i="4"/>
  <c r="H4023" i="4"/>
  <c r="H4024" i="4"/>
  <c r="H4025" i="4"/>
  <c r="H4026" i="4"/>
  <c r="H4027" i="4"/>
  <c r="H4028" i="4"/>
  <c r="H4029" i="4"/>
  <c r="H4030" i="4"/>
  <c r="H4031" i="4"/>
  <c r="H4032" i="4"/>
  <c r="H4033" i="4"/>
  <c r="H4034" i="4"/>
  <c r="H4035" i="4"/>
  <c r="H4036" i="4"/>
  <c r="H4037" i="4"/>
  <c r="H4038" i="4"/>
  <c r="H4039" i="4"/>
  <c r="H4040" i="4"/>
  <c r="H4041" i="4"/>
  <c r="H4042" i="4"/>
  <c r="H4043" i="4"/>
  <c r="H4044" i="4"/>
  <c r="H4045" i="4"/>
  <c r="H4046" i="4"/>
  <c r="H4047" i="4"/>
  <c r="H4048" i="4"/>
  <c r="H4049" i="4"/>
  <c r="H4050" i="4"/>
  <c r="H4051" i="4"/>
  <c r="H4052" i="4"/>
  <c r="H4053" i="4"/>
  <c r="H4054" i="4"/>
  <c r="H4055" i="4"/>
  <c r="H4056" i="4"/>
  <c r="H4057" i="4"/>
  <c r="H4058" i="4"/>
  <c r="H4059" i="4"/>
  <c r="H4060" i="4"/>
  <c r="H4061" i="4"/>
  <c r="H4062" i="4"/>
  <c r="H4063" i="4"/>
  <c r="H4064" i="4"/>
  <c r="H4065" i="4"/>
  <c r="H4066" i="4"/>
  <c r="H4067" i="4"/>
  <c r="H4068" i="4"/>
  <c r="H4069" i="4"/>
  <c r="H4070" i="4"/>
  <c r="H4071" i="4"/>
  <c r="H4072" i="4"/>
  <c r="H4073" i="4"/>
  <c r="H4074" i="4"/>
  <c r="H4075" i="4"/>
  <c r="H4076" i="4"/>
  <c r="H4077" i="4"/>
  <c r="H4078" i="4"/>
  <c r="H4079" i="4"/>
  <c r="H4080" i="4"/>
  <c r="H4081" i="4"/>
  <c r="H4082" i="4"/>
  <c r="H4083" i="4"/>
  <c r="H4084" i="4"/>
  <c r="H4085" i="4"/>
  <c r="H4086" i="4"/>
  <c r="H4087" i="4"/>
  <c r="H4088" i="4"/>
  <c r="H4089" i="4"/>
  <c r="H4090" i="4"/>
  <c r="H4091" i="4"/>
  <c r="H4092" i="4"/>
  <c r="H4093" i="4"/>
  <c r="H4094" i="4"/>
  <c r="H4095" i="4"/>
  <c r="H4096" i="4"/>
  <c r="H4097" i="4"/>
  <c r="H4098" i="4"/>
  <c r="H4099" i="4"/>
  <c r="H4100" i="4"/>
  <c r="H4101" i="4"/>
  <c r="H4102" i="4"/>
  <c r="H4103" i="4"/>
  <c r="H4104" i="4"/>
  <c r="H4105" i="4"/>
  <c r="H4106" i="4"/>
  <c r="H4107" i="4"/>
  <c r="H4108" i="4"/>
  <c r="H4109" i="4"/>
  <c r="H4110" i="4"/>
  <c r="H4111" i="4"/>
  <c r="H4112" i="4"/>
  <c r="H4113" i="4"/>
  <c r="H4114" i="4"/>
  <c r="H4115" i="4"/>
  <c r="H4116" i="4"/>
  <c r="H4117" i="4"/>
  <c r="H4118" i="4"/>
  <c r="H4119" i="4"/>
  <c r="H4120" i="4"/>
  <c r="H4121" i="4"/>
  <c r="H4122" i="4"/>
  <c r="H4123" i="4"/>
  <c r="H4124" i="4"/>
  <c r="H4125" i="4"/>
  <c r="H4126" i="4"/>
  <c r="H4127" i="4"/>
  <c r="H4128" i="4"/>
  <c r="H4129" i="4"/>
  <c r="H4130" i="4"/>
  <c r="H4131" i="4"/>
  <c r="H4132" i="4"/>
  <c r="H4133" i="4"/>
  <c r="H4134" i="4"/>
  <c r="H4135" i="4"/>
  <c r="H4136" i="4"/>
  <c r="H4137" i="4"/>
  <c r="H4138" i="4"/>
  <c r="H4139" i="4"/>
  <c r="H4140" i="4"/>
  <c r="H4141" i="4"/>
  <c r="H4142" i="4"/>
  <c r="H4143" i="4"/>
  <c r="H4144" i="4"/>
  <c r="H4145" i="4"/>
  <c r="H4146" i="4"/>
  <c r="H4147" i="4"/>
  <c r="H4148" i="4"/>
  <c r="H4149" i="4"/>
  <c r="H4150" i="4"/>
  <c r="H4151" i="4"/>
  <c r="H4152" i="4"/>
  <c r="H4153" i="4"/>
  <c r="H4154" i="4"/>
  <c r="H4155" i="4"/>
  <c r="H4156" i="4"/>
  <c r="H4157" i="4"/>
  <c r="H4158" i="4"/>
  <c r="H4159" i="4"/>
  <c r="H4160" i="4"/>
  <c r="H4161" i="4"/>
  <c r="H4162" i="4"/>
  <c r="H4163" i="4"/>
  <c r="H4164" i="4"/>
  <c r="H4165" i="4"/>
  <c r="H4166" i="4"/>
  <c r="H4167" i="4"/>
  <c r="H4168" i="4"/>
  <c r="H4169" i="4"/>
  <c r="H4170" i="4"/>
  <c r="H4171" i="4"/>
  <c r="H4172" i="4"/>
  <c r="H4173" i="4"/>
  <c r="H4174" i="4"/>
  <c r="H4175" i="4"/>
  <c r="H4176" i="4"/>
  <c r="H4177" i="4"/>
  <c r="H4178" i="4"/>
  <c r="H4179" i="4"/>
  <c r="H4180" i="4"/>
  <c r="H4181" i="4"/>
  <c r="H4182" i="4"/>
  <c r="H4183" i="4"/>
  <c r="H4184" i="4"/>
  <c r="H4185" i="4"/>
  <c r="H4186" i="4"/>
  <c r="H4187" i="4"/>
  <c r="H4188" i="4"/>
  <c r="H4189" i="4"/>
  <c r="H4190" i="4"/>
  <c r="H4191" i="4"/>
  <c r="H4192" i="4"/>
  <c r="H4193" i="4"/>
  <c r="H4194" i="4"/>
  <c r="H4195" i="4"/>
  <c r="H4196" i="4"/>
  <c r="H4197" i="4"/>
  <c r="H4198" i="4"/>
  <c r="H4199" i="4"/>
  <c r="H4200" i="4"/>
  <c r="H4201" i="4"/>
  <c r="H4202" i="4"/>
  <c r="H4203" i="4"/>
  <c r="H4204" i="4"/>
  <c r="H4205" i="4"/>
  <c r="H4206" i="4"/>
  <c r="H4207" i="4"/>
  <c r="H4208" i="4"/>
  <c r="H4209" i="4"/>
  <c r="H4210" i="4"/>
  <c r="H4211" i="4"/>
  <c r="H4212" i="4"/>
  <c r="H4213" i="4"/>
  <c r="H4214" i="4"/>
  <c r="H4215" i="4"/>
  <c r="H4216" i="4"/>
  <c r="H4217" i="4"/>
  <c r="H4218" i="4"/>
  <c r="H4219" i="4"/>
  <c r="H4220" i="4"/>
  <c r="H4221" i="4"/>
  <c r="H4222" i="4"/>
  <c r="H4223" i="4"/>
  <c r="H4224" i="4"/>
  <c r="H4225" i="4"/>
  <c r="H4226" i="4"/>
  <c r="H4227" i="4"/>
  <c r="H4228" i="4"/>
  <c r="H4229" i="4"/>
  <c r="H4230" i="4"/>
  <c r="H4231" i="4"/>
  <c r="H4232" i="4"/>
  <c r="H4233" i="4"/>
  <c r="H4234" i="4"/>
  <c r="H4235" i="4"/>
  <c r="H4236" i="4"/>
  <c r="H4237" i="4"/>
  <c r="H4238" i="4"/>
  <c r="H4239" i="4"/>
  <c r="H4240" i="4"/>
  <c r="H4241" i="4"/>
  <c r="H4242" i="4"/>
  <c r="H4243" i="4"/>
  <c r="H4244" i="4"/>
  <c r="H4245" i="4"/>
  <c r="H4246" i="4"/>
  <c r="H4247" i="4"/>
  <c r="H4248" i="4"/>
  <c r="H4249" i="4"/>
  <c r="H4250" i="4"/>
  <c r="H4251" i="4"/>
  <c r="H4252" i="4"/>
  <c r="H4253" i="4"/>
  <c r="H4254" i="4"/>
  <c r="H4255" i="4"/>
  <c r="H4256" i="4"/>
  <c r="H4257" i="4"/>
  <c r="H4258" i="4"/>
  <c r="H4259" i="4"/>
  <c r="H4260" i="4"/>
  <c r="H4261" i="4"/>
  <c r="H4262" i="4"/>
  <c r="H4263" i="4"/>
  <c r="H4264" i="4"/>
  <c r="H4265" i="4"/>
  <c r="H4266" i="4"/>
  <c r="H4267" i="4"/>
  <c r="H4268" i="4"/>
  <c r="H4269" i="4"/>
  <c r="H4270" i="4"/>
  <c r="H4271" i="4"/>
  <c r="H4272" i="4"/>
  <c r="H4273" i="4"/>
  <c r="H4274" i="4"/>
  <c r="H4275" i="4"/>
  <c r="H4276" i="4"/>
  <c r="H4277" i="4"/>
  <c r="H4278" i="4"/>
  <c r="H4279" i="4"/>
  <c r="H4280" i="4"/>
  <c r="H4281" i="4"/>
  <c r="H4282" i="4"/>
  <c r="H4283" i="4"/>
  <c r="H4284" i="4"/>
  <c r="H4285" i="4"/>
  <c r="H4286" i="4"/>
  <c r="H4287" i="4"/>
  <c r="H4288" i="4"/>
  <c r="H4289" i="4"/>
  <c r="H4290" i="4"/>
  <c r="H4291" i="4"/>
  <c r="H4292" i="4"/>
  <c r="H4293" i="4"/>
  <c r="H4294" i="4"/>
  <c r="H4295" i="4"/>
  <c r="H4296" i="4"/>
  <c r="H4297" i="4"/>
  <c r="H4298" i="4"/>
  <c r="H4299" i="4"/>
  <c r="H4300" i="4"/>
  <c r="H4301" i="4"/>
  <c r="H4302" i="4"/>
  <c r="H4303" i="4"/>
  <c r="H4304" i="4"/>
  <c r="H4305" i="4"/>
  <c r="H4306" i="4"/>
  <c r="H4307" i="4"/>
  <c r="H4308" i="4"/>
  <c r="H4309" i="4"/>
  <c r="H4310" i="4"/>
  <c r="H4311" i="4"/>
  <c r="H4312" i="4"/>
  <c r="H4313" i="4"/>
  <c r="H4314" i="4"/>
  <c r="H4315" i="4"/>
  <c r="H4316" i="4"/>
  <c r="H4317" i="4"/>
  <c r="H4318" i="4"/>
  <c r="H4319" i="4"/>
  <c r="H4320" i="4"/>
  <c r="H4321" i="4"/>
  <c r="H4322" i="4"/>
  <c r="H4323" i="4"/>
  <c r="H4324" i="4"/>
  <c r="H4325" i="4"/>
  <c r="H4326" i="4"/>
  <c r="H4327" i="4"/>
  <c r="H4328" i="4"/>
  <c r="H4329" i="4"/>
  <c r="H4330" i="4"/>
  <c r="H4331" i="4"/>
  <c r="H4332" i="4"/>
  <c r="H4333" i="4"/>
  <c r="H4334" i="4"/>
  <c r="H4335" i="4"/>
  <c r="H4336" i="4"/>
  <c r="H4337" i="4"/>
  <c r="H4338" i="4"/>
  <c r="H4339" i="4"/>
  <c r="H4340" i="4"/>
  <c r="H4341" i="4"/>
  <c r="H4342" i="4"/>
  <c r="H4343" i="4"/>
  <c r="H4344" i="4"/>
  <c r="H4345" i="4"/>
  <c r="H4346" i="4"/>
  <c r="H4347" i="4"/>
  <c r="H4348" i="4"/>
  <c r="H4349" i="4"/>
  <c r="H4350" i="4"/>
  <c r="H4351" i="4"/>
  <c r="H4352" i="4"/>
  <c r="H4353" i="4"/>
  <c r="H4354" i="4"/>
  <c r="H4355" i="4"/>
  <c r="H4356" i="4"/>
  <c r="H4357" i="4"/>
  <c r="H4358" i="4"/>
  <c r="H4359" i="4"/>
  <c r="H4360" i="4"/>
  <c r="H4361" i="4"/>
  <c r="H4362" i="4"/>
  <c r="H4363" i="4"/>
  <c r="H4364" i="4"/>
  <c r="H4365" i="4"/>
  <c r="H4366" i="4"/>
  <c r="H4367" i="4"/>
  <c r="H4368" i="4"/>
  <c r="H4369" i="4"/>
  <c r="H4370" i="4"/>
  <c r="H4371" i="4"/>
  <c r="H4372" i="4"/>
  <c r="H4373" i="4"/>
  <c r="H4374" i="4"/>
  <c r="H4375" i="4"/>
  <c r="H4376" i="4"/>
  <c r="H4377" i="4"/>
  <c r="H4378" i="4"/>
  <c r="H4379" i="4"/>
  <c r="H4380" i="4"/>
  <c r="H4381" i="4"/>
  <c r="H4382" i="4"/>
  <c r="H4383" i="4"/>
  <c r="H4384" i="4"/>
  <c r="H4385" i="4"/>
  <c r="H4386" i="4"/>
  <c r="H4387" i="4"/>
  <c r="H4388" i="4"/>
  <c r="H4389" i="4"/>
  <c r="H4390" i="4"/>
  <c r="H4391" i="4"/>
  <c r="H4392" i="4"/>
  <c r="H4393" i="4"/>
  <c r="H4394" i="4"/>
  <c r="H4395" i="4"/>
  <c r="H4396" i="4"/>
  <c r="H4397" i="4"/>
  <c r="H4398" i="4"/>
  <c r="H4399" i="4"/>
  <c r="H4400" i="4"/>
  <c r="H4401" i="4"/>
  <c r="H4402" i="4"/>
  <c r="H4403" i="4"/>
  <c r="H4404" i="4"/>
  <c r="H4405" i="4"/>
  <c r="H4406" i="4"/>
  <c r="H4407" i="4"/>
  <c r="H4408" i="4"/>
  <c r="H4409" i="4"/>
  <c r="H4410" i="4"/>
  <c r="H4411" i="4"/>
  <c r="H4412" i="4"/>
  <c r="H4413" i="4"/>
  <c r="H4414" i="4"/>
  <c r="H4415" i="4"/>
  <c r="H4416" i="4"/>
  <c r="H4417" i="4"/>
  <c r="H4418" i="4"/>
  <c r="H4419" i="4"/>
  <c r="H4420" i="4"/>
  <c r="H4421" i="4"/>
  <c r="H4422" i="4"/>
  <c r="H4423" i="4"/>
  <c r="H4424" i="4"/>
  <c r="H4425" i="4"/>
  <c r="H4426" i="4"/>
  <c r="H4427" i="4"/>
  <c r="H4428" i="4"/>
  <c r="H4429" i="4"/>
  <c r="H4430" i="4"/>
  <c r="H4431" i="4"/>
  <c r="H4432" i="4"/>
  <c r="H4433" i="4"/>
  <c r="H4434" i="4"/>
  <c r="H4435" i="4"/>
  <c r="H4436" i="4"/>
  <c r="H4437" i="4"/>
  <c r="H4438" i="4"/>
  <c r="H4439" i="4"/>
  <c r="H4440" i="4"/>
  <c r="H4441" i="4"/>
  <c r="H4442" i="4"/>
  <c r="H4443" i="4"/>
  <c r="H4444" i="4"/>
  <c r="H4445" i="4"/>
  <c r="H4446" i="4"/>
  <c r="H4447" i="4"/>
  <c r="H4448" i="4"/>
  <c r="H4449" i="4"/>
  <c r="H4450" i="4"/>
  <c r="H4451" i="4"/>
  <c r="H4452" i="4"/>
  <c r="H4453" i="4"/>
  <c r="H4454" i="4"/>
  <c r="H4455" i="4"/>
  <c r="H4456" i="4"/>
  <c r="H4457" i="4"/>
  <c r="H4458" i="4"/>
  <c r="H4459" i="4"/>
  <c r="H4460" i="4"/>
  <c r="H4461" i="4"/>
  <c r="H4462" i="4"/>
  <c r="H4463" i="4"/>
  <c r="H4464" i="4"/>
  <c r="H4465" i="4"/>
  <c r="H4466" i="4"/>
  <c r="H4467" i="4"/>
  <c r="H4468" i="4"/>
  <c r="H4469" i="4"/>
  <c r="H4470" i="4"/>
  <c r="H4471" i="4"/>
  <c r="H4472" i="4"/>
  <c r="H4473" i="4"/>
  <c r="H4474" i="4"/>
  <c r="H4475" i="4"/>
  <c r="H4476" i="4"/>
  <c r="H4477" i="4"/>
  <c r="H4478" i="4"/>
  <c r="H4479" i="4"/>
  <c r="H4480" i="4"/>
  <c r="H4481" i="4"/>
  <c r="H4482" i="4"/>
  <c r="H4483" i="4"/>
  <c r="H4484" i="4"/>
  <c r="H4485" i="4"/>
  <c r="H4486" i="4"/>
  <c r="H4487" i="4"/>
  <c r="H4488" i="4"/>
  <c r="H4489" i="4"/>
  <c r="H4490" i="4"/>
  <c r="H4491" i="4"/>
  <c r="H4492" i="4"/>
  <c r="H4493" i="4"/>
  <c r="H4494" i="4"/>
  <c r="H4495" i="4"/>
  <c r="H4496" i="4"/>
  <c r="H4497" i="4"/>
  <c r="H4498" i="4"/>
  <c r="H4499" i="4"/>
  <c r="H4500" i="4"/>
  <c r="H4501" i="4"/>
  <c r="H4502" i="4"/>
  <c r="H4503" i="4"/>
  <c r="H4504" i="4"/>
  <c r="H4505" i="4"/>
  <c r="H4506" i="4"/>
  <c r="H4507" i="4"/>
  <c r="H4508" i="4"/>
  <c r="H4509" i="4"/>
  <c r="H4510" i="4"/>
  <c r="H4511" i="4"/>
  <c r="H4512" i="4"/>
  <c r="H4513" i="4"/>
  <c r="H4514" i="4"/>
  <c r="H4515" i="4"/>
  <c r="H4516" i="4"/>
  <c r="H4517" i="4"/>
  <c r="H4518" i="4"/>
  <c r="H4519" i="4"/>
  <c r="H4520" i="4"/>
  <c r="H4521" i="4"/>
  <c r="H4522" i="4"/>
  <c r="H4523" i="4"/>
  <c r="H4524" i="4"/>
  <c r="H4525" i="4"/>
  <c r="H4526" i="4"/>
  <c r="H4527" i="4"/>
  <c r="H4528" i="4"/>
  <c r="H4529" i="4"/>
  <c r="H4530" i="4"/>
  <c r="H4531" i="4"/>
  <c r="H4532" i="4"/>
  <c r="H4533" i="4"/>
  <c r="H4534" i="4"/>
  <c r="H4535" i="4"/>
  <c r="H4536" i="4"/>
  <c r="H4537" i="4"/>
  <c r="H4538" i="4"/>
  <c r="H4539" i="4"/>
  <c r="H4540" i="4"/>
  <c r="H4541" i="4"/>
  <c r="H4542" i="4"/>
  <c r="H4543" i="4"/>
  <c r="H4544" i="4"/>
  <c r="H4545" i="4"/>
  <c r="H4546" i="4"/>
  <c r="H4547" i="4"/>
  <c r="H4548" i="4"/>
  <c r="H4549" i="4"/>
  <c r="H4550" i="4"/>
  <c r="H4551" i="4"/>
  <c r="H4552" i="4"/>
  <c r="H4553" i="4"/>
  <c r="H4554" i="4"/>
  <c r="H4555" i="4"/>
  <c r="H4556" i="4"/>
  <c r="H4557" i="4"/>
  <c r="H4558" i="4"/>
  <c r="H4559" i="4"/>
  <c r="H4560" i="4"/>
  <c r="H4561" i="4"/>
  <c r="H4562" i="4"/>
  <c r="H4563" i="4"/>
  <c r="H4564" i="4"/>
  <c r="H4565" i="4"/>
  <c r="H4566" i="4"/>
  <c r="H4567" i="4"/>
  <c r="H4568" i="4"/>
  <c r="H4569" i="4"/>
  <c r="H4570" i="4"/>
  <c r="H4571" i="4"/>
  <c r="H4572" i="4"/>
  <c r="H4573" i="4"/>
  <c r="H4574" i="4"/>
  <c r="H4575" i="4"/>
  <c r="H4576" i="4"/>
  <c r="H4577" i="4"/>
  <c r="H4578" i="4"/>
  <c r="H4579" i="4"/>
  <c r="H4580" i="4"/>
  <c r="H4581" i="4"/>
  <c r="H4582" i="4"/>
  <c r="H4583" i="4"/>
  <c r="H4584" i="4"/>
  <c r="H4585" i="4"/>
  <c r="H4586" i="4"/>
  <c r="H4587" i="4"/>
  <c r="H4588" i="4"/>
  <c r="H4589" i="4"/>
  <c r="H4590" i="4"/>
  <c r="H4591" i="4"/>
  <c r="H4592" i="4"/>
  <c r="H4593" i="4"/>
  <c r="H4594" i="4"/>
  <c r="H4595" i="4"/>
  <c r="H4596" i="4"/>
  <c r="H4597" i="4"/>
  <c r="H4598" i="4"/>
  <c r="H4599" i="4"/>
  <c r="H4600" i="4"/>
  <c r="H4601" i="4"/>
  <c r="H4602" i="4"/>
  <c r="H4603" i="4"/>
  <c r="H4604" i="4"/>
  <c r="H4605" i="4"/>
  <c r="H4606" i="4"/>
  <c r="H4607" i="4"/>
  <c r="H4608" i="4"/>
  <c r="H4609" i="4"/>
  <c r="H4610" i="4"/>
  <c r="H4611" i="4"/>
  <c r="H4612" i="4"/>
  <c r="H4613" i="4"/>
  <c r="H4614" i="4"/>
  <c r="H4615" i="4"/>
  <c r="H4616" i="4"/>
  <c r="H4617" i="4"/>
  <c r="H4618" i="4"/>
  <c r="H4619" i="4"/>
  <c r="H4620" i="4"/>
  <c r="H4621" i="4"/>
  <c r="H4622" i="4"/>
  <c r="H4623" i="4"/>
  <c r="H4624" i="4"/>
  <c r="H4625" i="4"/>
  <c r="H4626" i="4"/>
  <c r="H4627" i="4"/>
  <c r="H4628" i="4"/>
  <c r="H4629" i="4"/>
  <c r="H4630" i="4"/>
  <c r="H4631" i="4"/>
  <c r="H4632" i="4"/>
  <c r="H4633" i="4"/>
  <c r="H4634" i="4"/>
  <c r="H4635" i="4"/>
  <c r="H4636" i="4"/>
  <c r="H4637" i="4"/>
  <c r="H4638" i="4"/>
  <c r="H4639" i="4"/>
  <c r="H4640" i="4"/>
  <c r="H4641" i="4"/>
  <c r="H4642" i="4"/>
  <c r="H4643" i="4"/>
  <c r="H4644" i="4"/>
  <c r="H4645" i="4"/>
  <c r="H4646" i="4"/>
  <c r="H4647" i="4"/>
  <c r="H4648" i="4"/>
  <c r="H4649" i="4"/>
  <c r="H4650" i="4"/>
  <c r="H4651" i="4"/>
  <c r="H4652" i="4"/>
  <c r="H4653" i="4"/>
  <c r="H4654" i="4"/>
  <c r="H4655" i="4"/>
  <c r="H4656" i="4"/>
  <c r="H4657" i="4"/>
  <c r="H4658" i="4"/>
  <c r="H4659" i="4"/>
  <c r="H4660" i="4"/>
  <c r="H4661" i="4"/>
  <c r="H4662" i="4"/>
  <c r="H4663" i="4"/>
  <c r="H4664" i="4"/>
  <c r="H4665" i="4"/>
  <c r="H4666" i="4"/>
  <c r="H4667" i="4"/>
  <c r="H4668" i="4"/>
  <c r="H4669" i="4"/>
  <c r="H4670" i="4"/>
  <c r="H4671" i="4"/>
  <c r="H4672" i="4"/>
  <c r="H4673" i="4"/>
  <c r="H4674" i="4"/>
  <c r="H4675" i="4"/>
  <c r="H4676" i="4"/>
  <c r="H4677" i="4"/>
  <c r="H4678" i="4"/>
  <c r="H4679" i="4"/>
  <c r="H4680" i="4"/>
  <c r="H4681" i="4"/>
  <c r="H4682" i="4"/>
  <c r="H4683" i="4"/>
  <c r="H4684" i="4"/>
  <c r="H4685" i="4"/>
  <c r="H4686" i="4"/>
  <c r="H4687" i="4"/>
  <c r="H4688" i="4"/>
  <c r="H4689" i="4"/>
  <c r="H4690" i="4"/>
  <c r="H4691" i="4"/>
  <c r="H4692" i="4"/>
  <c r="H4693" i="4"/>
  <c r="H4694" i="4"/>
  <c r="H4695" i="4"/>
  <c r="H4696" i="4"/>
  <c r="H4697" i="4"/>
  <c r="H4698" i="4"/>
  <c r="H4699" i="4"/>
  <c r="H4700" i="4"/>
  <c r="H4701" i="4"/>
  <c r="H4702" i="4"/>
  <c r="H4703" i="4"/>
  <c r="H4704" i="4"/>
  <c r="H4705" i="4"/>
  <c r="H4706" i="4"/>
  <c r="H4707" i="4"/>
  <c r="H4708" i="4"/>
  <c r="H4709" i="4"/>
  <c r="H4710" i="4"/>
  <c r="H4711" i="4"/>
  <c r="H4712" i="4"/>
  <c r="H4713" i="4"/>
  <c r="H4714" i="4"/>
  <c r="H4715" i="4"/>
  <c r="H4716" i="4"/>
  <c r="H4717" i="4"/>
  <c r="H4718" i="4"/>
  <c r="H4719" i="4"/>
  <c r="H4720" i="4"/>
  <c r="H4721" i="4"/>
  <c r="H4722" i="4"/>
  <c r="H4723" i="4"/>
  <c r="H4724" i="4"/>
  <c r="H4725" i="4"/>
  <c r="H4726" i="4"/>
  <c r="H4727" i="4"/>
  <c r="H4728" i="4"/>
  <c r="H4729" i="4"/>
  <c r="H4730" i="4"/>
  <c r="H4731" i="4"/>
  <c r="H4732" i="4"/>
  <c r="H4733" i="4"/>
  <c r="H4734" i="4"/>
  <c r="H4735" i="4"/>
  <c r="H4736" i="4"/>
  <c r="H4737" i="4"/>
  <c r="H4738" i="4"/>
  <c r="H4739" i="4"/>
  <c r="H4740" i="4"/>
  <c r="H4741" i="4"/>
  <c r="H4742" i="4"/>
  <c r="H4743" i="4"/>
  <c r="H4744" i="4"/>
  <c r="H4745" i="4"/>
  <c r="H4746" i="4"/>
  <c r="H4747" i="4"/>
  <c r="H4748" i="4"/>
  <c r="H4749" i="4"/>
  <c r="H4750" i="4"/>
  <c r="H4751" i="4"/>
  <c r="H4752" i="4"/>
  <c r="H4753" i="4"/>
  <c r="H4754" i="4"/>
  <c r="H4755" i="4"/>
  <c r="H4756" i="4"/>
  <c r="H4757" i="4"/>
  <c r="H4758" i="4"/>
  <c r="H4759" i="4"/>
  <c r="H4760" i="4"/>
  <c r="H4761" i="4"/>
  <c r="H4762" i="4"/>
  <c r="H4763" i="4"/>
  <c r="H4764" i="4"/>
  <c r="H4765" i="4"/>
  <c r="H4766" i="4"/>
  <c r="H4767" i="4"/>
  <c r="H4768" i="4"/>
  <c r="H4769" i="4"/>
  <c r="H4770" i="4"/>
  <c r="H4771" i="4"/>
  <c r="H4772" i="4"/>
  <c r="H4773" i="4"/>
  <c r="H4774" i="4"/>
  <c r="H4775" i="4"/>
  <c r="H4776" i="4"/>
  <c r="H4777" i="4"/>
  <c r="H4778" i="4"/>
  <c r="H4779" i="4"/>
  <c r="H4780" i="4"/>
  <c r="H4781" i="4"/>
  <c r="H4782" i="4"/>
  <c r="H4783" i="4"/>
  <c r="H4784" i="4"/>
  <c r="H4785" i="4"/>
  <c r="H4786" i="4"/>
  <c r="H4787" i="4"/>
  <c r="H4788" i="4"/>
  <c r="H4789" i="4"/>
  <c r="H4790" i="4"/>
  <c r="H4791" i="4"/>
  <c r="H4792" i="4"/>
  <c r="H4793" i="4"/>
  <c r="H4794" i="4"/>
  <c r="H4795" i="4"/>
  <c r="H4796" i="4"/>
  <c r="H4797" i="4"/>
  <c r="H4798" i="4"/>
  <c r="H4799" i="4"/>
  <c r="H4800" i="4"/>
  <c r="H4801" i="4"/>
  <c r="H4802" i="4"/>
  <c r="H4803" i="4"/>
  <c r="H4804" i="4"/>
  <c r="H4805" i="4"/>
  <c r="H4806" i="4"/>
  <c r="H4807" i="4"/>
  <c r="H4808" i="4"/>
  <c r="H4809" i="4"/>
  <c r="H4810" i="4"/>
  <c r="H4811" i="4"/>
  <c r="H4812" i="4"/>
  <c r="H4813" i="4"/>
  <c r="H4814" i="4"/>
  <c r="H4815" i="4"/>
  <c r="H4816" i="4"/>
  <c r="H4817" i="4"/>
  <c r="H4818" i="4"/>
  <c r="H4819" i="4"/>
  <c r="H4820" i="4"/>
  <c r="H4821" i="4"/>
  <c r="H4822" i="4"/>
  <c r="H4823" i="4"/>
  <c r="H4824" i="4"/>
  <c r="H4825" i="4"/>
  <c r="H4826" i="4"/>
  <c r="H4827" i="4"/>
  <c r="H4828" i="4"/>
  <c r="H4829" i="4"/>
  <c r="H4830" i="4"/>
  <c r="H4831" i="4"/>
  <c r="H4832" i="4"/>
  <c r="H4833" i="4"/>
  <c r="H4834" i="4"/>
  <c r="H4835" i="4"/>
  <c r="H4836" i="4"/>
  <c r="H4837" i="4"/>
  <c r="H4838" i="4"/>
  <c r="H4839" i="4"/>
  <c r="H4840" i="4"/>
  <c r="H4841" i="4"/>
  <c r="H4842" i="4"/>
  <c r="H4843" i="4"/>
  <c r="H4844" i="4"/>
  <c r="H4845" i="4"/>
  <c r="H4846" i="4"/>
  <c r="H4847" i="4"/>
  <c r="H4848" i="4"/>
  <c r="H4849" i="4"/>
  <c r="H4850" i="4"/>
  <c r="H4851" i="4"/>
  <c r="H4852" i="4"/>
  <c r="H4853" i="4"/>
  <c r="H4854" i="4"/>
  <c r="H4855" i="4"/>
  <c r="H4856" i="4"/>
  <c r="H4857" i="4"/>
  <c r="H4858" i="4"/>
  <c r="H4859" i="4"/>
  <c r="H4860" i="4"/>
  <c r="H4861" i="4"/>
  <c r="H4862" i="4"/>
  <c r="H4863" i="4"/>
  <c r="H4864" i="4"/>
  <c r="H4865" i="4"/>
  <c r="H4866" i="4"/>
  <c r="H4867" i="4"/>
  <c r="H4868" i="4"/>
  <c r="H4869" i="4"/>
  <c r="H4870" i="4"/>
  <c r="H4871" i="4"/>
  <c r="H4872" i="4"/>
  <c r="H4873" i="4"/>
  <c r="H4874" i="4"/>
  <c r="H4875" i="4"/>
  <c r="H4876" i="4"/>
  <c r="H4877" i="4"/>
  <c r="H4878" i="4"/>
  <c r="H4879" i="4"/>
  <c r="H4880" i="4"/>
  <c r="H4881" i="4"/>
  <c r="H4882" i="4"/>
  <c r="H4883" i="4"/>
  <c r="H4884" i="4"/>
  <c r="H4885" i="4"/>
  <c r="H4886" i="4"/>
  <c r="H4887" i="4"/>
  <c r="H4888" i="4"/>
  <c r="H4889" i="4"/>
  <c r="H4890" i="4"/>
  <c r="H4891" i="4"/>
  <c r="H4892" i="4"/>
  <c r="H4893" i="4"/>
  <c r="H4894" i="4"/>
  <c r="H4895" i="4"/>
  <c r="H4896" i="4"/>
  <c r="H4897" i="4"/>
  <c r="H4898" i="4"/>
  <c r="H4899" i="4"/>
  <c r="H4900" i="4"/>
  <c r="H4901" i="4"/>
  <c r="H4902" i="4"/>
  <c r="H4903" i="4"/>
  <c r="H4904" i="4"/>
  <c r="H4905" i="4"/>
  <c r="H4906" i="4"/>
  <c r="H4907" i="4"/>
  <c r="H4908" i="4"/>
  <c r="H4909" i="4"/>
  <c r="H4910" i="4"/>
  <c r="H4911" i="4"/>
  <c r="H4912" i="4"/>
  <c r="H4913" i="4"/>
  <c r="H4914" i="4"/>
  <c r="H4915" i="4"/>
  <c r="H4916" i="4"/>
  <c r="H4917" i="4"/>
  <c r="H4918" i="4"/>
  <c r="H4919" i="4"/>
  <c r="H4920" i="4"/>
  <c r="H4921" i="4"/>
  <c r="H4922" i="4"/>
  <c r="H4923" i="4"/>
  <c r="H4924" i="4"/>
  <c r="H4925" i="4"/>
  <c r="H4926" i="4"/>
  <c r="H4927" i="4"/>
  <c r="H4928" i="4"/>
  <c r="H4929" i="4"/>
  <c r="H4930" i="4"/>
  <c r="H4931" i="4"/>
  <c r="H4932" i="4"/>
  <c r="H4933" i="4"/>
  <c r="H4934" i="4"/>
  <c r="H4935" i="4"/>
  <c r="H4936" i="4"/>
  <c r="H4937" i="4"/>
  <c r="H4938" i="4"/>
  <c r="H4939" i="4"/>
  <c r="H4940" i="4"/>
  <c r="H4941" i="4"/>
  <c r="H4942" i="4"/>
  <c r="H4943" i="4"/>
  <c r="H4944" i="4"/>
  <c r="H4945" i="4"/>
  <c r="H4946" i="4"/>
  <c r="H4947" i="4"/>
  <c r="H4948" i="4"/>
  <c r="H4949" i="4"/>
  <c r="H4950" i="4"/>
  <c r="H4951" i="4"/>
  <c r="H4952" i="4"/>
  <c r="H4953" i="4"/>
  <c r="H4954" i="4"/>
  <c r="H4955" i="4"/>
  <c r="H4956" i="4"/>
  <c r="H4957" i="4"/>
  <c r="H4958" i="4"/>
  <c r="H4959" i="4"/>
  <c r="H4960" i="4"/>
  <c r="H4961" i="4"/>
  <c r="H4962" i="4"/>
  <c r="H4963" i="4"/>
  <c r="H4964" i="4"/>
  <c r="H4965" i="4"/>
  <c r="H4966" i="4"/>
  <c r="H4967" i="4"/>
  <c r="H4968" i="4"/>
  <c r="H4969" i="4"/>
  <c r="H4970" i="4"/>
  <c r="H4971" i="4"/>
  <c r="H4972" i="4"/>
  <c r="H4973" i="4"/>
  <c r="H4974" i="4"/>
  <c r="H4975" i="4"/>
  <c r="H4976" i="4"/>
  <c r="H4977" i="4"/>
  <c r="H4978" i="4"/>
  <c r="H4979" i="4"/>
  <c r="H4980" i="4"/>
  <c r="H4981" i="4"/>
  <c r="H4982" i="4"/>
  <c r="H4983" i="4"/>
  <c r="H4984" i="4"/>
  <c r="H4985" i="4"/>
  <c r="H4986" i="4"/>
  <c r="H4987" i="4"/>
  <c r="H4988" i="4"/>
  <c r="H4989" i="4"/>
  <c r="H4990" i="4"/>
  <c r="H4991" i="4"/>
  <c r="H4992" i="4"/>
  <c r="H4993" i="4"/>
  <c r="H4994" i="4"/>
  <c r="H4995" i="4"/>
  <c r="H4996" i="4"/>
  <c r="H4997" i="4"/>
  <c r="H4998" i="4"/>
  <c r="H4999" i="4"/>
  <c r="H5000" i="4"/>
  <c r="H5001" i="4"/>
  <c r="CU9" i="15"/>
  <c r="CU8" i="15"/>
  <c r="CU7" i="15"/>
  <c r="O4" i="9"/>
  <c r="K7" i="10"/>
  <c r="F13" i="11"/>
  <c r="T6" i="12"/>
  <c r="H17" i="11" s="1"/>
  <c r="BH12" i="14"/>
  <c r="AZ14" i="14"/>
  <c r="BA14" i="14"/>
  <c r="BF12" i="14"/>
  <c r="BG12" i="14"/>
  <c r="BQ15" i="14"/>
  <c r="BP15" i="14"/>
  <c r="BR15" i="14"/>
  <c r="AY14" i="14"/>
  <c r="DG17" i="15"/>
  <c r="BA14" i="15"/>
  <c r="BG12" i="15"/>
  <c r="BH12" i="15"/>
  <c r="AY14" i="15"/>
  <c r="BF12" i="15"/>
  <c r="BR15" i="15"/>
  <c r="AZ14" i="15"/>
  <c r="BP15" i="15"/>
  <c r="BQ15" i="15"/>
  <c r="CV9" i="15"/>
  <c r="CV7" i="15"/>
  <c r="CV8" i="15"/>
  <c r="BC15" i="15" l="1"/>
  <c r="BC16" i="15"/>
  <c r="DG19"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1D19B1D-C53D-4748-AE4B-F3C60A8F4507}" keepAlive="1" name="ModelConnection_ExternalData_1" description="Data Model" type="5" refreshedVersion="8" minRefreshableVersion="5" saveData="1">
    <dbPr connection="Data Model Connection" command="DRILLTHROUGH MAXROWS 1000 SELECT FROM [Model] WHERE ((([Measures].[Count of income_class],[invoice_202001231041].[Account Executive].&amp;[Juli]),[invoice_202001231041].[income_class].&amp;[Cross Sell])) RETURN [$invoice_202001231041].[invoice_number],[$invoice_202001231041].[invoice_date],[$invoice_202001231041].[revenue_transaction_type],[$invoice_202001231041].[branch_name],[$invoice_202001231041].[solution_group],[$invoice_202001231041].[Account Exe ID],[$invoice_202001231041].[Account Executive],[$invoice_202001231041].[income_class],[$invoice_202001231041].[Client Name],[$invoice_202001231041].[policy_number],[$invoice_202001231041].[Amount],[$invoice_202001231041].[income_due_date]" commandType="4"/>
    <extLst>
      <ext xmlns:x15="http://schemas.microsoft.com/office/spreadsheetml/2010/11/main" uri="{DE250136-89BD-433C-8126-D09CA5730AF9}">
        <x15:connection id="" model="1"/>
      </ext>
    </extLst>
  </connection>
  <connection id="2" xr16:uid="{4C307D84-C39B-47D0-85D9-3ED422B0FFA7}"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3" xr16:uid="{93DEA864-3F01-408A-8534-FED0350DE3CD}" keepAlive="1" name="Query - brokerage_202001231040" description="Connection to the 'brokerage_202001231040' query in the workbook." type="5" refreshedVersion="8" background="1" saveData="1">
    <dbPr connection="Provider=Microsoft.Mashup.OleDb.1;Data Source=$Workbook$;Location=brokerage_202001231040;Extended Properties=&quot;&quot;" command="SELECT * FROM [brokerage_202001231040]"/>
  </connection>
  <connection id="4" xr16:uid="{8FEDD2FB-B36A-43DB-8276-BFEE54EBA405}"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5" xr16:uid="{B2E88A32-DCAB-4F59-AADC-28FD2190EF48}"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6" xr16:uid="{9082B368-60A3-4F4D-AAB5-0AD3C098FF6B}" keepAlive="1" name="Query - fees_202001231041" description="Connection to the 'fees_202001231041' query in the workbook." type="5" refreshedVersion="8" background="1" saveData="1">
    <dbPr connection="Provider=Microsoft.Mashup.OleDb.1;Data Source=$Workbook$;Location=fees_202001231041;Extended Properties=&quot;&quot;" command="SELECT * FROM [fees_202001231041]"/>
  </connection>
  <connection id="7" xr16:uid="{715AD74E-FA8C-43F3-80FE-F55AEF6256E9}" keepAlive="1" name="Query - gcrm_opportunity_202001231041" description="Connection to the 'gcrm_opportunity_202001231041' query in the workbook." type="5" refreshedVersion="8" background="1" saveData="1">
    <dbPr connection="Provider=Microsoft.Mashup.OleDb.1;Data Source=$Workbook$;Location=gcrm_opportunity_202001231041;Extended Properties=&quot;&quot;" command="SELECT * FROM [gcrm_opportunity_202001231041]"/>
  </connection>
  <connection id="8" xr16:uid="{FEF0E820-8467-4550-B686-DF319C206AD7}" keepAlive="1" name="Query - invoice_202001231041" description="Connection to the 'invoice_202001231041' query in the workbook." type="5" refreshedVersion="8" background="1" saveData="1">
    <dbPr connection="Provider=Microsoft.Mashup.OleDb.1;Data Source=$Workbook$;Location=invoice_202001231041;Extended Properties=&quot;&quot;" command="SELECT * FROM [invoice_202001231041]"/>
  </connection>
  <connection id="9" xr16:uid="{7B3DED3D-3D92-46B8-9607-5294AE4F6A4A}" keepAlive="1" name="Query - meeting_list_202001231041" description="Connection to the 'meeting_list_202001231041' query in the workbook." type="5" refreshedVersion="8" background="1" saveData="1">
    <dbPr connection="Provider=Microsoft.Mashup.OleDb.1;Data Source=$Workbook$;Location=meeting_list_202001231041;Extended Properties=&quot;&quot;" command="SELECT * FROM [meeting_list_202001231041]"/>
  </connection>
  <connection id="10" xr16:uid="{09E9AC1D-BE25-403B-BABE-39FB94A5FE8E}" keepAlive="1" name="Query - NN+EN+EE Indi bdgt -20012020" description="Connection to the 'NN+EN+EE Indi bdgt -20012020' query in the workbook." type="5" refreshedVersion="8" background="1" saveData="1">
    <dbPr connection="Provider=Microsoft.Mashup.OleDb.1;Data Source=$Workbook$;Location=&quot;NN+EN+EE Indi bdgt -20012020&quot;;Extended Properties=&quot;&quot;" command="SELECT * FROM [NN+EN+EE Indi bdgt -20012020]"/>
  </connection>
  <connection id="11" xr16:uid="{AEF57F87-845D-47A0-9044-EBFAB124402A}" keepAlive="1" name="Query - NN+EN+EE Indi bdgt -20012020 (2)" description="Connection to the 'NN+EN+EE Indi bdgt -20012020 (2)' query in the workbook." type="5" refreshedVersion="8" background="1" saveData="1">
    <dbPr connection="Provider=Microsoft.Mashup.OleDb.1;Data Source=$Workbook$;Location=&quot;NN+EN+EE Indi bdgt -20012020 (2)&quot;;Extended Properties=&quot;&quot;" command="SELECT * FROM [NN+EN+EE Indi bdgt -20012020 (2)]"/>
  </connection>
  <connection id="12" xr16:uid="{CD461930-2E2A-4C3C-B842-F5D0A1A1B4CC}"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13" xr16:uid="{2F9E1673-52D1-4B52-83BF-4AE2B3CD7A69}"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14" xr16:uid="{38F9E94E-0C67-4D07-AAE5-9E4E16AC987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5" xr16:uid="{4F332521-9EF9-4894-A741-FEDB7CB8F3AC}" name="WorksheetConnection_book1 for project.xlsx!invoice_202001231041" type="102" refreshedVersion="8" minRefreshableVersion="5">
    <extLst>
      <ext xmlns:x15="http://schemas.microsoft.com/office/spreadsheetml/2010/11/main" uri="{DE250136-89BD-433C-8126-D09CA5730AF9}">
        <x15:connection id="invoice_202001231041-f63d52c4-ef98-426e-a373-0e81d80bdeab">
          <x15:rangePr sourceName="_xlcn.WorksheetConnection_book1forproject.xlsxinvoice_202001231041"/>
        </x15:connection>
      </ext>
    </extLst>
  </connection>
  <connection id="16" xr16:uid="{01DF0623-D7AF-45E4-A0C3-D88035881862}" name="WorksheetConnection_Book1!brokerage_202001231040" type="102" refreshedVersion="8" minRefreshableVersion="5">
    <extLst>
      <ext xmlns:x15="http://schemas.microsoft.com/office/spreadsheetml/2010/11/main" uri="{DE250136-89BD-433C-8126-D09CA5730AF9}">
        <x15:connection id="brokerage_202001231040" autoDelete="1">
          <x15:rangePr sourceName="_xlcn.WorksheetConnection_Book1brokerage_202001231040"/>
        </x15:connection>
      </ext>
    </extLst>
  </connection>
  <connection id="17" xr16:uid="{A38B8F97-8245-4A27-AF71-CF436E15ACD9}" name="WorksheetConnection_Book1!Claims" type="102" refreshedVersion="8" minRefreshableVersion="5">
    <extLst>
      <ext xmlns:x15="http://schemas.microsoft.com/office/spreadsheetml/2010/11/main" uri="{DE250136-89BD-433C-8126-D09CA5730AF9}">
        <x15:connection id="Claims">
          <x15:rangePr sourceName="_xlcn.WorksheetConnection_Book1Claims"/>
        </x15:connection>
      </ext>
    </extLst>
  </connection>
  <connection id="18" xr16:uid="{9F535864-B805-49D2-B0C2-41580BAAAC0E}" name="WorksheetConnection_Book1!Policy_Details" type="102" refreshedVersion="8" minRefreshableVersion="5">
    <extLst>
      <ext xmlns:x15="http://schemas.microsoft.com/office/spreadsheetml/2010/11/main" uri="{DE250136-89BD-433C-8126-D09CA5730AF9}">
        <x15:connection id="Policy_Details">
          <x15:rangePr sourceName="_xlcn.WorksheetConnection_Book1Policy_Details"/>
        </x15:connection>
      </ext>
    </extLst>
  </connection>
  <connection id="19" xr16:uid="{C87E07D0-E5B9-4C8A-A654-6BDEB21C3DAB}" name="WorksheetConnection_Project file EXCELR (Recovered).xlsx!gcrm_opportunity_202001231041" type="102" refreshedVersion="8" minRefreshableVersion="5">
    <extLst>
      <ext xmlns:x15="http://schemas.microsoft.com/office/spreadsheetml/2010/11/main" uri="{DE250136-89BD-433C-8126-D09CA5730AF9}">
        <x15:connection id="gcrm_opportunity_202001231041">
          <x15:rangePr sourceName="_xlcn.WorksheetConnection_ProjectfileEXCELRRecovered.xlsxgcrm_opportunity_202001231041"/>
        </x15:connection>
      </ext>
    </extLst>
  </connection>
  <connection id="20" xr16:uid="{61D94E91-8728-411E-9D62-4F0267681D0F}" name="WorksheetConnection_Project file EXCELR (Recovered).xlsx!NN_EN_EE_Indi_bdgt__20012020__2" type="102" refreshedVersion="8" minRefreshableVersion="5">
    <extLst>
      <ext xmlns:x15="http://schemas.microsoft.com/office/spreadsheetml/2010/11/main" uri="{DE250136-89BD-433C-8126-D09CA5730AF9}">
        <x15:connection id="NN_EN_EE_Indi_bdgt__20012020__2">
          <x15:rangePr sourceName="_xlcn.WorksheetConnection_ProjectfileEXCELRRecovered.xlsxNN_EN_EE_Indi_bdgt__20012020__2"/>
        </x15:connection>
      </ext>
    </extLst>
  </connection>
  <connection id="21" xr16:uid="{52382E0A-312B-4292-9E5D-DF01D2164663}" name="WorksheetConnection_Project file EXCELR (Recovered).xlsx!Payment_History" type="102" refreshedVersion="8" minRefreshableVersion="5">
    <extLst>
      <ext xmlns:x15="http://schemas.microsoft.com/office/spreadsheetml/2010/11/main" uri="{DE250136-89BD-433C-8126-D09CA5730AF9}">
        <x15:connection id="Payment_History">
          <x15:rangePr sourceName="_xlcn.WorksheetConnection_ProjectfileEXCELRRecovered.xlsxPayment_History"/>
        </x15:connection>
      </ext>
    </extLst>
  </connection>
  <connection id="22" xr16:uid="{765C0805-8F50-44C5-A95D-52D8CFEE626D}" name="WorksheetConnection_Project file EXCELR (Recovered).xlsx!Table12" type="102" refreshedVersion="8" minRefreshableVersion="5">
    <extLst>
      <ext xmlns:x15="http://schemas.microsoft.com/office/spreadsheetml/2010/11/main" uri="{DE250136-89BD-433C-8126-D09CA5730AF9}">
        <x15:connection id="Table12">
          <x15:rangePr sourceName="_xlcn.WorksheetConnection_ProjectfileEXCELRRecovered.xlsxTable12"/>
        </x15:connection>
      </ext>
    </extLst>
  </connection>
  <connection id="23" xr16:uid="{7DFD0062-7B81-4B19-91AF-AF9070AE48DA}" name="WorksheetConnection_Project file EXCELR.xlsx!Customer_Information" type="102" refreshedVersion="8" minRefreshableVersion="5">
    <extLst>
      <ext xmlns:x15="http://schemas.microsoft.com/office/spreadsheetml/2010/11/main" uri="{DE250136-89BD-433C-8126-D09CA5730AF9}">
        <x15:connection id="Customer_Information">
          <x15:rangePr sourceName="_xlcn.WorksheetConnection_ProjectfileEXCELR.xlsxCustomer_Information"/>
        </x15:connection>
      </ext>
    </extLst>
  </connection>
  <connection id="24" xr16:uid="{635375AF-AED9-4C50-8FBE-7CD7DB2F1054}" name="WorksheetConnection_Project file EXCELR.xlsx!fees_202001231041" type="102" refreshedVersion="8" minRefreshableVersion="5">
    <extLst>
      <ext xmlns:x15="http://schemas.microsoft.com/office/spreadsheetml/2010/11/main" uri="{DE250136-89BD-433C-8126-D09CA5730AF9}">
        <x15:connection id="fees_202001231041">
          <x15:rangePr sourceName="_xlcn.WorksheetConnection_ProjectfileEXCELR.xlsxfees_202001231041"/>
        </x15:connection>
      </ext>
    </extLst>
  </connection>
  <connection id="25" xr16:uid="{E7A67C99-76D8-408E-83B5-413759EDE2A9}" name="WorksheetConnection_Project file EXCELR.xlsx!invoice_202001231041" type="102" refreshedVersion="8" minRefreshableVersion="5">
    <extLst>
      <ext xmlns:x15="http://schemas.microsoft.com/office/spreadsheetml/2010/11/main" uri="{DE250136-89BD-433C-8126-D09CA5730AF9}">
        <x15:connection id="invoice_202001231041">
          <x15:rangePr sourceName="_xlcn.WorksheetConnection_ProjectfileEXCELR.xlsxinvoice_202001231041"/>
        </x15:connection>
      </ext>
    </extLst>
  </connection>
  <connection id="26" xr16:uid="{6A9FC974-82BA-4BE3-95F7-F3A7C8EA92CF}" name="WorksheetConnection_Project file EXCELR.xlsx!meeting_list_202001231041" type="102" refreshedVersion="8" minRefreshableVersion="5">
    <extLst>
      <ext xmlns:x15="http://schemas.microsoft.com/office/spreadsheetml/2010/11/main" uri="{DE250136-89BD-433C-8126-D09CA5730AF9}">
        <x15:connection id="meeting_list_202001231041">
          <x15:rangePr sourceName="_xlcn.WorksheetConnection_ProjectfileEXCELR.xlsxmeeting_list_202001231041"/>
        </x15:connection>
      </ext>
    </extLst>
  </connection>
  <connection id="27" xr16:uid="{E3722995-6DED-464C-9E28-5740A2D2BB8A}" name="WorksheetConnection_Project file EXCELR.xlsx!NN_EN_EE_Indi_bdgt__20012020" type="102" refreshedVersion="8" minRefreshableVersion="5">
    <extLst>
      <ext xmlns:x15="http://schemas.microsoft.com/office/spreadsheetml/2010/11/main" uri="{DE250136-89BD-433C-8126-D09CA5730AF9}">
        <x15:connection id="NN_EN_EE_Indi_bdgt__20012020">
          <x15:rangePr sourceName="_xlcn.WorksheetConnection_ProjectfileEXCELR.xlsxNN_EN_EE_Indi_bdgt__20012020"/>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11">
    <s v="ThisWorkbookDataModel"/>
    <s v="{[fees_202001231041].[income_class].&amp;[Cross Sell]}"/>
    <s v="{[brokerage_202001231040].[income_class].&amp;[Cross Sell]}"/>
    <s v="{[invoice_202001231041].[income_class].&amp;[Cross Sell]}"/>
    <s v="{[brokerage_202001231040].[income_class].&amp;[New]}"/>
    <s v="{[fees_202001231041].[income_class].&amp;[New]}"/>
    <s v="{[invoice_202001231041].[income_class].&amp;[New]}"/>
    <s v="{[brokerage_202001231040].[income_class].&amp;[Renewal]}"/>
    <s v="{[fees_202001231041].[income_class].&amp;[Renewal]}"/>
    <s v="{[invoice_202001231041].[income_class].&amp;[Renewal]}"/>
    <s v="{[gcrm_opportunity_202001231041].[stage].&amp;[Propose Solution],[gcrm_opportunity_202001231041].[stage].&amp;[Qualify Opportunity]}"/>
  </metadataStrings>
  <mdxMetadata count="10">
    <mdx n="0" f="s">
      <ms ns="1" c="0"/>
    </mdx>
    <mdx n="0" f="s">
      <ms ns="2" c="0"/>
    </mdx>
    <mdx n="0" f="s">
      <ms ns="3" c="0"/>
    </mdx>
    <mdx n="0" f="s">
      <ms ns="4" c="0"/>
    </mdx>
    <mdx n="0" f="s">
      <ms ns="5" c="0"/>
    </mdx>
    <mdx n="0" f="s">
      <ms ns="6" c="0"/>
    </mdx>
    <mdx n="0" f="s">
      <ms ns="7" c="0"/>
    </mdx>
    <mdx n="0" f="s">
      <ms ns="8" c="0"/>
    </mdx>
    <mdx n="0" f="s">
      <ms ns="9" c="0"/>
    </mdx>
    <mdx n="0" f="s">
      <ms ns="10" c="0"/>
    </mdx>
  </mdxMetadata>
  <valueMetadata count="10">
    <bk>
      <rc t="1" v="0"/>
    </bk>
    <bk>
      <rc t="1" v="1"/>
    </bk>
    <bk>
      <rc t="1" v="2"/>
    </bk>
    <bk>
      <rc t="1" v="3"/>
    </bk>
    <bk>
      <rc t="1" v="4"/>
    </bk>
    <bk>
      <rc t="1" v="5"/>
    </bk>
    <bk>
      <rc t="1" v="6"/>
    </bk>
    <bk>
      <rc t="1" v="7"/>
    </bk>
    <bk>
      <rc t="1" v="8"/>
    </bk>
    <bk>
      <rc t="1" v="9"/>
    </bk>
  </valueMetadata>
</metadata>
</file>

<file path=xl/sharedStrings.xml><?xml version="1.0" encoding="utf-8"?>
<sst xmlns="http://schemas.openxmlformats.org/spreadsheetml/2006/main" count="121707" uniqueCount="41397">
  <si>
    <t>Policy ID</t>
  </si>
  <si>
    <t>Policy Type</t>
  </si>
  <si>
    <t>Coverage Amount</t>
  </si>
  <si>
    <t>Premium Amount</t>
  </si>
  <si>
    <t>Policy Start Date</t>
  </si>
  <si>
    <t>Policy End Date</t>
  </si>
  <si>
    <t>Payment Frequency</t>
  </si>
  <si>
    <t>Status</t>
  </si>
  <si>
    <t>Customer ID</t>
  </si>
  <si>
    <t>POL27806251</t>
  </si>
  <si>
    <t>Property</t>
  </si>
  <si>
    <t>Monthly</t>
  </si>
  <si>
    <t>Lapsed</t>
  </si>
  <si>
    <t>CUST55344519</t>
  </si>
  <si>
    <t>POL96934398</t>
  </si>
  <si>
    <t>Auto</t>
  </si>
  <si>
    <t>Terminated</t>
  </si>
  <si>
    <t>CUST71194311</t>
  </si>
  <si>
    <t>POL93505220</t>
  </si>
  <si>
    <t>CUST58699451</t>
  </si>
  <si>
    <t>POL39531025</t>
  </si>
  <si>
    <t>Quarterly</t>
  </si>
  <si>
    <t>CUST72186583</t>
  </si>
  <si>
    <t>POL38769300</t>
  </si>
  <si>
    <t>Health</t>
  </si>
  <si>
    <t>Active</t>
  </si>
  <si>
    <t>CUST04808502</t>
  </si>
  <si>
    <t>POL07841878</t>
  </si>
  <si>
    <t>CUST47527169</t>
  </si>
  <si>
    <t>POL21963992</t>
  </si>
  <si>
    <t>CUST57892719</t>
  </si>
  <si>
    <t>POL64589705</t>
  </si>
  <si>
    <t>CUST97231935</t>
  </si>
  <si>
    <t>POL49133977</t>
  </si>
  <si>
    <t>CUST67080051</t>
  </si>
  <si>
    <t>POL80278196</t>
  </si>
  <si>
    <t>Life</t>
  </si>
  <si>
    <t>CUST45705025</t>
  </si>
  <si>
    <t>POL89935970</t>
  </si>
  <si>
    <t>CUST47003736</t>
  </si>
  <si>
    <t>POL40425029</t>
  </si>
  <si>
    <t>CUST15756529</t>
  </si>
  <si>
    <t>POL59138324</t>
  </si>
  <si>
    <t>Annually</t>
  </si>
  <si>
    <t>CUST24464034</t>
  </si>
  <si>
    <t>POL79312567</t>
  </si>
  <si>
    <t>CUST18926459</t>
  </si>
  <si>
    <t>POL05760636</t>
  </si>
  <si>
    <t>CUST92370305</t>
  </si>
  <si>
    <t>POL09606287</t>
  </si>
  <si>
    <t>CUST93527354</t>
  </si>
  <si>
    <t>POL70474651</t>
  </si>
  <si>
    <t>CUST54507478</t>
  </si>
  <si>
    <t>POL89907664</t>
  </si>
  <si>
    <t>CUST00235004</t>
  </si>
  <si>
    <t>POL64943722</t>
  </si>
  <si>
    <t>CUST54318231</t>
  </si>
  <si>
    <t>POL90960707</t>
  </si>
  <si>
    <t>CUST65008360</t>
  </si>
  <si>
    <t>POL59179996</t>
  </si>
  <si>
    <t>CUST18337391</t>
  </si>
  <si>
    <t>POL24718635</t>
  </si>
  <si>
    <t>CUST94024764</t>
  </si>
  <si>
    <t>POL19704549</t>
  </si>
  <si>
    <t>CUST37162794</t>
  </si>
  <si>
    <t>POL99720690</t>
  </si>
  <si>
    <t>CUST80574300</t>
  </si>
  <si>
    <t>POL07613630</t>
  </si>
  <si>
    <t>CUST53450793</t>
  </si>
  <si>
    <t>POL68368522</t>
  </si>
  <si>
    <t>CUST00957425</t>
  </si>
  <si>
    <t>POL96166579</t>
  </si>
  <si>
    <t>CUST78371218</t>
  </si>
  <si>
    <t>POL78863924</t>
  </si>
  <si>
    <t>CUST36691624</t>
  </si>
  <si>
    <t>POL66542527</t>
  </si>
  <si>
    <t>CUST09670639</t>
  </si>
  <si>
    <t>POL21617511</t>
  </si>
  <si>
    <t>CUST23186598</t>
  </si>
  <si>
    <t>POL96023706</t>
  </si>
  <si>
    <t>CUST47187133</t>
  </si>
  <si>
    <t>POL42325037</t>
  </si>
  <si>
    <t>CUST71225485</t>
  </si>
  <si>
    <t>POL40460695</t>
  </si>
  <si>
    <t>CUST00428034</t>
  </si>
  <si>
    <t>POL78206308</t>
  </si>
  <si>
    <t>CUST60187719</t>
  </si>
  <si>
    <t>POL52956070</t>
  </si>
  <si>
    <t>CUST25673219</t>
  </si>
  <si>
    <t>POL39046123</t>
  </si>
  <si>
    <t>CUST73404920</t>
  </si>
  <si>
    <t>POL51620232</t>
  </si>
  <si>
    <t>CUST01691078</t>
  </si>
  <si>
    <t>POL36575612</t>
  </si>
  <si>
    <t>CUST30000380</t>
  </si>
  <si>
    <t>POL48412691</t>
  </si>
  <si>
    <t>CUST31924421</t>
  </si>
  <si>
    <t>POL15402724</t>
  </si>
  <si>
    <t>CUST82780241</t>
  </si>
  <si>
    <t>POL83997445</t>
  </si>
  <si>
    <t>CUST57732941</t>
  </si>
  <si>
    <t>POL20505761</t>
  </si>
  <si>
    <t>CUST26702312</t>
  </si>
  <si>
    <t>POL69974800</t>
  </si>
  <si>
    <t>CUST32321186</t>
  </si>
  <si>
    <t>POL30601696</t>
  </si>
  <si>
    <t>CUST37922598</t>
  </si>
  <si>
    <t>POL62179381</t>
  </si>
  <si>
    <t>CUST81469819</t>
  </si>
  <si>
    <t>POL77239759</t>
  </si>
  <si>
    <t>CUST62368924</t>
  </si>
  <si>
    <t>POL44219481</t>
  </si>
  <si>
    <t>CUST20014882</t>
  </si>
  <si>
    <t>POL75428993</t>
  </si>
  <si>
    <t>CUST80499403</t>
  </si>
  <si>
    <t>POL65504828</t>
  </si>
  <si>
    <t>CUST70215391</t>
  </si>
  <si>
    <t>POL96603488</t>
  </si>
  <si>
    <t>CUST33662644</t>
  </si>
  <si>
    <t>POL13213398</t>
  </si>
  <si>
    <t>CUST48448849</t>
  </si>
  <si>
    <t>POL27777205</t>
  </si>
  <si>
    <t>CUST85120425</t>
  </si>
  <si>
    <t>POL30200147</t>
  </si>
  <si>
    <t>CUST55837978</t>
  </si>
  <si>
    <t>POL32552913</t>
  </si>
  <si>
    <t>CUST38923831</t>
  </si>
  <si>
    <t>POL35209226</t>
  </si>
  <si>
    <t>CUST58439547</t>
  </si>
  <si>
    <t>POL51049013</t>
  </si>
  <si>
    <t>CUST24079117</t>
  </si>
  <si>
    <t>POL79914241</t>
  </si>
  <si>
    <t>CUST96653745</t>
  </si>
  <si>
    <t>POL63077295</t>
  </si>
  <si>
    <t>CUST31891472</t>
  </si>
  <si>
    <t>POL19274658</t>
  </si>
  <si>
    <t>CUST15254113</t>
  </si>
  <si>
    <t>POL28043223</t>
  </si>
  <si>
    <t>CUST53206356</t>
  </si>
  <si>
    <t>POL43343233</t>
  </si>
  <si>
    <t>CUST02447950</t>
  </si>
  <si>
    <t>POL02336146</t>
  </si>
  <si>
    <t>CUST79910497</t>
  </si>
  <si>
    <t>POL01239814</t>
  </si>
  <si>
    <t>CUST91867775</t>
  </si>
  <si>
    <t>POL64805692</t>
  </si>
  <si>
    <t>CUST94119943</t>
  </si>
  <si>
    <t>POL79704681</t>
  </si>
  <si>
    <t>CUST68517617</t>
  </si>
  <si>
    <t>POL77826609</t>
  </si>
  <si>
    <t>CUST71284835</t>
  </si>
  <si>
    <t>POL06037561</t>
  </si>
  <si>
    <t>CUST27130653</t>
  </si>
  <si>
    <t>POL50239325</t>
  </si>
  <si>
    <t>CUST04086033</t>
  </si>
  <si>
    <t>POL83266915</t>
  </si>
  <si>
    <t>CUST70562742</t>
  </si>
  <si>
    <t>POL18867984</t>
  </si>
  <si>
    <t>CUST32764229</t>
  </si>
  <si>
    <t>POL50802042</t>
  </si>
  <si>
    <t>CUST54795828</t>
  </si>
  <si>
    <t>POL76748109</t>
  </si>
  <si>
    <t>CUST78885562</t>
  </si>
  <si>
    <t>POL48874486</t>
  </si>
  <si>
    <t>CUST33244265</t>
  </si>
  <si>
    <t>POL91116374</t>
  </si>
  <si>
    <t>CUST09709314</t>
  </si>
  <si>
    <t>POL91686015</t>
  </si>
  <si>
    <t>CUST55738104</t>
  </si>
  <si>
    <t>POL13029856</t>
  </si>
  <si>
    <t>CUST28568796</t>
  </si>
  <si>
    <t>POL28573734</t>
  </si>
  <si>
    <t>CUST39886299</t>
  </si>
  <si>
    <t>POL90664485</t>
  </si>
  <si>
    <t>CUST62519479</t>
  </si>
  <si>
    <t>POL25630495</t>
  </si>
  <si>
    <t>CUST03591575</t>
  </si>
  <si>
    <t>POL58909677</t>
  </si>
  <si>
    <t>CUST29405035</t>
  </si>
  <si>
    <t>POL21300763</t>
  </si>
  <si>
    <t>CUST42357086</t>
  </si>
  <si>
    <t>POL27708077</t>
  </si>
  <si>
    <t>CUST25851292</t>
  </si>
  <si>
    <t>POL97831639</t>
  </si>
  <si>
    <t>CUST99294379</t>
  </si>
  <si>
    <t>POL66952651</t>
  </si>
  <si>
    <t>CUST37934673</t>
  </si>
  <si>
    <t>POL36273981</t>
  </si>
  <si>
    <t>CUST70375510</t>
  </si>
  <si>
    <t>POL34621999</t>
  </si>
  <si>
    <t>CUST03769712</t>
  </si>
  <si>
    <t>POL72333651</t>
  </si>
  <si>
    <t>CUST59559298</t>
  </si>
  <si>
    <t>POL60474745</t>
  </si>
  <si>
    <t>CUST50443721</t>
  </si>
  <si>
    <t>POL48632113</t>
  </si>
  <si>
    <t>CUST63958064</t>
  </si>
  <si>
    <t>POL95138693</t>
  </si>
  <si>
    <t>CUST40389603</t>
  </si>
  <si>
    <t>POL55883370</t>
  </si>
  <si>
    <t>CUST01863550</t>
  </si>
  <si>
    <t>POL45719981</t>
  </si>
  <si>
    <t>CUST97609761</t>
  </si>
  <si>
    <t>POL49483988</t>
  </si>
  <si>
    <t>CUST75662303</t>
  </si>
  <si>
    <t>POL01860747</t>
  </si>
  <si>
    <t>CUST69145217</t>
  </si>
  <si>
    <t>POL49959847</t>
  </si>
  <si>
    <t>CUST29828643</t>
  </si>
  <si>
    <t>POL69437529</t>
  </si>
  <si>
    <t>CUST01590733</t>
  </si>
  <si>
    <t>POL71731028</t>
  </si>
  <si>
    <t>CUST82593555</t>
  </si>
  <si>
    <t>POL22702092</t>
  </si>
  <si>
    <t>CUST00277838</t>
  </si>
  <si>
    <t>POL21489269</t>
  </si>
  <si>
    <t>CUST42144401</t>
  </si>
  <si>
    <t>POL45984534</t>
  </si>
  <si>
    <t>CUST47660840</t>
  </si>
  <si>
    <t>POL21893654</t>
  </si>
  <si>
    <t>CUST86116437</t>
  </si>
  <si>
    <t>POL88802098</t>
  </si>
  <si>
    <t>CUST51519356</t>
  </si>
  <si>
    <t>POL47409156</t>
  </si>
  <si>
    <t>CUST73828464</t>
  </si>
  <si>
    <t>POL12333540</t>
  </si>
  <si>
    <t>CUST21128128</t>
  </si>
  <si>
    <t>POL97112066</t>
  </si>
  <si>
    <t>CUST83206040</t>
  </si>
  <si>
    <t>POL83318258</t>
  </si>
  <si>
    <t>CUST09191986</t>
  </si>
  <si>
    <t>POL98060005</t>
  </si>
  <si>
    <t>CUST08620277</t>
  </si>
  <si>
    <t>POL54140134</t>
  </si>
  <si>
    <t>CUST04695158</t>
  </si>
  <si>
    <t>POL68523270</t>
  </si>
  <si>
    <t>CUST88220946</t>
  </si>
  <si>
    <t>POL24523489</t>
  </si>
  <si>
    <t>CUST86360336</t>
  </si>
  <si>
    <t>POL63559916</t>
  </si>
  <si>
    <t>CUST32620909</t>
  </si>
  <si>
    <t>POL04817251</t>
  </si>
  <si>
    <t>CUST50159026</t>
  </si>
  <si>
    <t>POL16158469</t>
  </si>
  <si>
    <t>CUST08745607</t>
  </si>
  <si>
    <t>POL70411495</t>
  </si>
  <si>
    <t>CUST49016326</t>
  </si>
  <si>
    <t>POL04317062</t>
  </si>
  <si>
    <t>CUST72652198</t>
  </si>
  <si>
    <t>POL65664761</t>
  </si>
  <si>
    <t>CUST42907501</t>
  </si>
  <si>
    <t>POL97107834</t>
  </si>
  <si>
    <t>CUST25095128</t>
  </si>
  <si>
    <t>POL54636114</t>
  </si>
  <si>
    <t>CUST75884494</t>
  </si>
  <si>
    <t>POL46770635</t>
  </si>
  <si>
    <t>CUST63224514</t>
  </si>
  <si>
    <t>POL31689204</t>
  </si>
  <si>
    <t>CUST50829047</t>
  </si>
  <si>
    <t>POL01562531</t>
  </si>
  <si>
    <t>CUST41801829</t>
  </si>
  <si>
    <t>POL05208106</t>
  </si>
  <si>
    <t>CUST90806547</t>
  </si>
  <si>
    <t>POL82154213</t>
  </si>
  <si>
    <t>CUST02892033</t>
  </si>
  <si>
    <t>POL93979639</t>
  </si>
  <si>
    <t>CUST25235794</t>
  </si>
  <si>
    <t>POL42360341</t>
  </si>
  <si>
    <t>CUST37286375</t>
  </si>
  <si>
    <t>POL06836904</t>
  </si>
  <si>
    <t>CUST18040436</t>
  </si>
  <si>
    <t>POL56668614</t>
  </si>
  <si>
    <t>CUST71549116</t>
  </si>
  <si>
    <t>POL30563403</t>
  </si>
  <si>
    <t>CUST03785984</t>
  </si>
  <si>
    <t>POL99360572</t>
  </si>
  <si>
    <t>CUST86176694</t>
  </si>
  <si>
    <t>POL34787590</t>
  </si>
  <si>
    <t>CUST82342677</t>
  </si>
  <si>
    <t>POL87094510</t>
  </si>
  <si>
    <t>CUST89973347</t>
  </si>
  <si>
    <t>POL39823507</t>
  </si>
  <si>
    <t>CUST69530630</t>
  </si>
  <si>
    <t>POL27805496</t>
  </si>
  <si>
    <t>CUST48697725</t>
  </si>
  <si>
    <t>POL75285626</t>
  </si>
  <si>
    <t>CUST38324332</t>
  </si>
  <si>
    <t>POL33045617</t>
  </si>
  <si>
    <t>CUST87912840</t>
  </si>
  <si>
    <t>POL43978572</t>
  </si>
  <si>
    <t>CUST14150053</t>
  </si>
  <si>
    <t>POL97172919</t>
  </si>
  <si>
    <t>CUST61113978</t>
  </si>
  <si>
    <t>POL57660624</t>
  </si>
  <si>
    <t>CUST84444696</t>
  </si>
  <si>
    <t>POL97141577</t>
  </si>
  <si>
    <t>CUST79853995</t>
  </si>
  <si>
    <t>POL72882206</t>
  </si>
  <si>
    <t>CUST05834498</t>
  </si>
  <si>
    <t>POL18209726</t>
  </si>
  <si>
    <t>CUST90453067</t>
  </si>
  <si>
    <t>POL13830672</t>
  </si>
  <si>
    <t>CUST70814033</t>
  </si>
  <si>
    <t>POL47058325</t>
  </si>
  <si>
    <t>CUST10638398</t>
  </si>
  <si>
    <t>POL81166647</t>
  </si>
  <si>
    <t>CUST57771662</t>
  </si>
  <si>
    <t>POL38243316</t>
  </si>
  <si>
    <t>CUST10072038</t>
  </si>
  <si>
    <t>POL54451854</t>
  </si>
  <si>
    <t>CUST86319543</t>
  </si>
  <si>
    <t>POL82263236</t>
  </si>
  <si>
    <t>CUST64402425</t>
  </si>
  <si>
    <t>POL90131284</t>
  </si>
  <si>
    <t>CUST12138426</t>
  </si>
  <si>
    <t>POL26293582</t>
  </si>
  <si>
    <t>CUST93980968</t>
  </si>
  <si>
    <t>POL78678051</t>
  </si>
  <si>
    <t>CUST00931814</t>
  </si>
  <si>
    <t>POL47598430</t>
  </si>
  <si>
    <t>CUST07975719</t>
  </si>
  <si>
    <t>POL81442858</t>
  </si>
  <si>
    <t>CUST94694770</t>
  </si>
  <si>
    <t>POL55191578</t>
  </si>
  <si>
    <t>CUST44886949</t>
  </si>
  <si>
    <t>POL27120331</t>
  </si>
  <si>
    <t>CUST66760762</t>
  </si>
  <si>
    <t>POL07162543</t>
  </si>
  <si>
    <t>CUST24817468</t>
  </si>
  <si>
    <t>POL95376981</t>
  </si>
  <si>
    <t>CUST80620284</t>
  </si>
  <si>
    <t>POL52820408</t>
  </si>
  <si>
    <t>CUST02597184</t>
  </si>
  <si>
    <t>POL19547939</t>
  </si>
  <si>
    <t>CUST81461842</t>
  </si>
  <si>
    <t>POL68111520</t>
  </si>
  <si>
    <t>CUST84535664</t>
  </si>
  <si>
    <t>POL36499322</t>
  </si>
  <si>
    <t>CUST81795137</t>
  </si>
  <si>
    <t>POL32150481</t>
  </si>
  <si>
    <t>CUST78772723</t>
  </si>
  <si>
    <t>POL88380542</t>
  </si>
  <si>
    <t>CUST35180038</t>
  </si>
  <si>
    <t>POL80647168</t>
  </si>
  <si>
    <t>CUST30512637</t>
  </si>
  <si>
    <t>POL38987416</t>
  </si>
  <si>
    <t>CUST29662093</t>
  </si>
  <si>
    <t>POL00083014</t>
  </si>
  <si>
    <t>CUST40516075</t>
  </si>
  <si>
    <t>POL31461864</t>
  </si>
  <si>
    <t>CUST63054181</t>
  </si>
  <si>
    <t>POL54483538</t>
  </si>
  <si>
    <t>CUST44342472</t>
  </si>
  <si>
    <t>POL81378407</t>
  </si>
  <si>
    <t>CUST78637134</t>
  </si>
  <si>
    <t>POL61308425</t>
  </si>
  <si>
    <t>CUST79016088</t>
  </si>
  <si>
    <t>POL38013131</t>
  </si>
  <si>
    <t>CUST67038482</t>
  </si>
  <si>
    <t>POL05346323</t>
  </si>
  <si>
    <t>CUST09841369</t>
  </si>
  <si>
    <t>POL64258389</t>
  </si>
  <si>
    <t>CUST28357312</t>
  </si>
  <si>
    <t>POL17357252</t>
  </si>
  <si>
    <t>CUST48850257</t>
  </si>
  <si>
    <t>POL34904099</t>
  </si>
  <si>
    <t>CUST27766368</t>
  </si>
  <si>
    <t>POL72738203</t>
  </si>
  <si>
    <t>CUST89789123</t>
  </si>
  <si>
    <t>POL70954405</t>
  </si>
  <si>
    <t>CUST31880004</t>
  </si>
  <si>
    <t>POL51543894</t>
  </si>
  <si>
    <t>CUST13550777</t>
  </si>
  <si>
    <t>POL80620404</t>
  </si>
  <si>
    <t>CUST44465471</t>
  </si>
  <si>
    <t>POL91781501</t>
  </si>
  <si>
    <t>CUST28258809</t>
  </si>
  <si>
    <t>POL32483993</t>
  </si>
  <si>
    <t>CUST85782454</t>
  </si>
  <si>
    <t>POL24708378</t>
  </si>
  <si>
    <t>CUST91731661</t>
  </si>
  <si>
    <t>POL16494384</t>
  </si>
  <si>
    <t>CUST99752125</t>
  </si>
  <si>
    <t>POL16772067</t>
  </si>
  <si>
    <t>CUST14765095</t>
  </si>
  <si>
    <t>POL43083313</t>
  </si>
  <si>
    <t>CUST46531153</t>
  </si>
  <si>
    <t>POL49745850</t>
  </si>
  <si>
    <t>CUST34620167</t>
  </si>
  <si>
    <t>POL32270366</t>
  </si>
  <si>
    <t>CUST85393599</t>
  </si>
  <si>
    <t>POL76043297</t>
  </si>
  <si>
    <t>CUST54690850</t>
  </si>
  <si>
    <t>POL60143824</t>
  </si>
  <si>
    <t>CUST49025513</t>
  </si>
  <si>
    <t>POL97550763</t>
  </si>
  <si>
    <t>CUST99491156</t>
  </si>
  <si>
    <t>POL97742612</t>
  </si>
  <si>
    <t>CUST19037538</t>
  </si>
  <si>
    <t>POL64302284</t>
  </si>
  <si>
    <t>CUST13120356</t>
  </si>
  <si>
    <t>POL56785706</t>
  </si>
  <si>
    <t>CUST32846580</t>
  </si>
  <si>
    <t>POL80161505</t>
  </si>
  <si>
    <t>CUST04000203</t>
  </si>
  <si>
    <t>POL49730272</t>
  </si>
  <si>
    <t>CUST78820833</t>
  </si>
  <si>
    <t>POL48692889</t>
  </si>
  <si>
    <t>CUST81231769</t>
  </si>
  <si>
    <t>POL59708414</t>
  </si>
  <si>
    <t>CUST23310336</t>
  </si>
  <si>
    <t>POL12912083</t>
  </si>
  <si>
    <t>CUST46066510</t>
  </si>
  <si>
    <t>POL77831101</t>
  </si>
  <si>
    <t>CUST68626692</t>
  </si>
  <si>
    <t>POL13181341</t>
  </si>
  <si>
    <t>CUST36567638</t>
  </si>
  <si>
    <t>POL28786930</t>
  </si>
  <si>
    <t>CUST66940113</t>
  </si>
  <si>
    <t>POL84549394</t>
  </si>
  <si>
    <t>CUST79911540</t>
  </si>
  <si>
    <t>POL10704502</t>
  </si>
  <si>
    <t>CUST72770326</t>
  </si>
  <si>
    <t>POL38732884</t>
  </si>
  <si>
    <t>CUST28036132</t>
  </si>
  <si>
    <t>POL75720719</t>
  </si>
  <si>
    <t>CUST60321460</t>
  </si>
  <si>
    <t>POL26162057</t>
  </si>
  <si>
    <t>CUST38042136</t>
  </si>
  <si>
    <t>POL75089142</t>
  </si>
  <si>
    <t>CUST61439560</t>
  </si>
  <si>
    <t>POL66183736</t>
  </si>
  <si>
    <t>CUST05450712</t>
  </si>
  <si>
    <t>POL62525398</t>
  </si>
  <si>
    <t>CUST37913516</t>
  </si>
  <si>
    <t>POL28794187</t>
  </si>
  <si>
    <t>CUST81990768</t>
  </si>
  <si>
    <t>POL92222297</t>
  </si>
  <si>
    <t>CUST91620963</t>
  </si>
  <si>
    <t>POL01033936</t>
  </si>
  <si>
    <t>CUST24118417</t>
  </si>
  <si>
    <t>POL76374292</t>
  </si>
  <si>
    <t>CUST52047636</t>
  </si>
  <si>
    <t>POL87664346</t>
  </si>
  <si>
    <t>CUST92413522</t>
  </si>
  <si>
    <t>POL62189642</t>
  </si>
  <si>
    <t>CUST01201519</t>
  </si>
  <si>
    <t>POL60737583</t>
  </si>
  <si>
    <t>CUST64207063</t>
  </si>
  <si>
    <t>POL95387029</t>
  </si>
  <si>
    <t>CUST03009511</t>
  </si>
  <si>
    <t>POL32733098</t>
  </si>
  <si>
    <t>CUST75677412</t>
  </si>
  <si>
    <t>POL77019254</t>
  </si>
  <si>
    <t>CUST18606913</t>
  </si>
  <si>
    <t>POL02597557</t>
  </si>
  <si>
    <t>CUST56082389</t>
  </si>
  <si>
    <t>POL45321254</t>
  </si>
  <si>
    <t>CUST34079657</t>
  </si>
  <si>
    <t>POL24753734</t>
  </si>
  <si>
    <t>CUST86185759</t>
  </si>
  <si>
    <t>POL21924883</t>
  </si>
  <si>
    <t>CUST04029713</t>
  </si>
  <si>
    <t>POL45105855</t>
  </si>
  <si>
    <t>CUST37708358</t>
  </si>
  <si>
    <t>POL53613913</t>
  </si>
  <si>
    <t>CUST19737564</t>
  </si>
  <si>
    <t>POL22302710</t>
  </si>
  <si>
    <t>CUST00457976</t>
  </si>
  <si>
    <t>POL37452247</t>
  </si>
  <si>
    <t>CUST45887020</t>
  </si>
  <si>
    <t>POL67279435</t>
  </si>
  <si>
    <t>CUST55395846</t>
  </si>
  <si>
    <t>POL61218156</t>
  </si>
  <si>
    <t>CUST05685909</t>
  </si>
  <si>
    <t>POL38619975</t>
  </si>
  <si>
    <t>CUST12281036</t>
  </si>
  <si>
    <t>POL88503599</t>
  </si>
  <si>
    <t>CUST24435883</t>
  </si>
  <si>
    <t>POL69041241</t>
  </si>
  <si>
    <t>CUST37261327</t>
  </si>
  <si>
    <t>POL46495596</t>
  </si>
  <si>
    <t>CUST71267407</t>
  </si>
  <si>
    <t>POL34251194</t>
  </si>
  <si>
    <t>CUST75793791</t>
  </si>
  <si>
    <t>POL77104949</t>
  </si>
  <si>
    <t>CUST14877396</t>
  </si>
  <si>
    <t>POL40125720</t>
  </si>
  <si>
    <t>CUST57815971</t>
  </si>
  <si>
    <t>POL63626262</t>
  </si>
  <si>
    <t>CUST66017391</t>
  </si>
  <si>
    <t>POL74568057</t>
  </si>
  <si>
    <t>CUST99661721</t>
  </si>
  <si>
    <t>POL52774850</t>
  </si>
  <si>
    <t>CUST16021924</t>
  </si>
  <si>
    <t>POL17282682</t>
  </si>
  <si>
    <t>CUST94142986</t>
  </si>
  <si>
    <t>POL81122472</t>
  </si>
  <si>
    <t>CUST52700712</t>
  </si>
  <si>
    <t>POL39104228</t>
  </si>
  <si>
    <t>CUST50637961</t>
  </si>
  <si>
    <t>POL39650167</t>
  </si>
  <si>
    <t>CUST48026120</t>
  </si>
  <si>
    <t>POL76903743</t>
  </si>
  <si>
    <t>CUST30108387</t>
  </si>
  <si>
    <t>POL82111920</t>
  </si>
  <si>
    <t>CUST28917499</t>
  </si>
  <si>
    <t>POL39805762</t>
  </si>
  <si>
    <t>CUST85589913</t>
  </si>
  <si>
    <t>POL50354765</t>
  </si>
  <si>
    <t>CUST08450980</t>
  </si>
  <si>
    <t>POL61924951</t>
  </si>
  <si>
    <t>CUST20225726</t>
  </si>
  <si>
    <t>POL48511316</t>
  </si>
  <si>
    <t>CUST30476742</t>
  </si>
  <si>
    <t>POL51366884</t>
  </si>
  <si>
    <t>CUST48173143</t>
  </si>
  <si>
    <t>POL46853221</t>
  </si>
  <si>
    <t>CUST69457285</t>
  </si>
  <si>
    <t>POL03944211</t>
  </si>
  <si>
    <t>CUST94332597</t>
  </si>
  <si>
    <t>POL15004770</t>
  </si>
  <si>
    <t>CUST20309690</t>
  </si>
  <si>
    <t>POL04951844</t>
  </si>
  <si>
    <t>CUST40987292</t>
  </si>
  <si>
    <t>POL38588789</t>
  </si>
  <si>
    <t>CUST27802022</t>
  </si>
  <si>
    <t>POL82419107</t>
  </si>
  <si>
    <t>CUST27928402</t>
  </si>
  <si>
    <t>POL33737447</t>
  </si>
  <si>
    <t>POL64767382</t>
  </si>
  <si>
    <t>CUST69019373</t>
  </si>
  <si>
    <t>POL23594772</t>
  </si>
  <si>
    <t>CUST86615154</t>
  </si>
  <si>
    <t>POL94518815</t>
  </si>
  <si>
    <t>CUST89988266</t>
  </si>
  <si>
    <t>POL37985546</t>
  </si>
  <si>
    <t>CUST90005709</t>
  </si>
  <si>
    <t>POL95836164</t>
  </si>
  <si>
    <t>CUST75237860</t>
  </si>
  <si>
    <t>POL41393239</t>
  </si>
  <si>
    <t>CUST45479654</t>
  </si>
  <si>
    <t>POL95244165</t>
  </si>
  <si>
    <t>CUST86814379</t>
  </si>
  <si>
    <t>POL63274681</t>
  </si>
  <si>
    <t>CUST56689353</t>
  </si>
  <si>
    <t>POL97969575</t>
  </si>
  <si>
    <t>CUST78057650</t>
  </si>
  <si>
    <t>POL33330579</t>
  </si>
  <si>
    <t>CUST91459619</t>
  </si>
  <si>
    <t>POL82251135</t>
  </si>
  <si>
    <t>CUST94135201</t>
  </si>
  <si>
    <t>POL93411965</t>
  </si>
  <si>
    <t>CUST81601074</t>
  </si>
  <si>
    <t>POL22177049</t>
  </si>
  <si>
    <t>CUST61371484</t>
  </si>
  <si>
    <t>POL02585077</t>
  </si>
  <si>
    <t>CUST63815413</t>
  </si>
  <si>
    <t>POL01267201</t>
  </si>
  <si>
    <t>CUST19390619</t>
  </si>
  <si>
    <t>POL45899805</t>
  </si>
  <si>
    <t>CUST24185675</t>
  </si>
  <si>
    <t>POL76517809</t>
  </si>
  <si>
    <t>CUST31962963</t>
  </si>
  <si>
    <t>POL88210682</t>
  </si>
  <si>
    <t>CUST35741824</t>
  </si>
  <si>
    <t>POL85021281</t>
  </si>
  <si>
    <t>CUST69103964</t>
  </si>
  <si>
    <t>POL81192447</t>
  </si>
  <si>
    <t>CUST92381290</t>
  </si>
  <si>
    <t>POL75206437</t>
  </si>
  <si>
    <t>CUST87543401</t>
  </si>
  <si>
    <t>POL49763923</t>
  </si>
  <si>
    <t>CUST24587752</t>
  </si>
  <si>
    <t>POL10008915</t>
  </si>
  <si>
    <t>CUST81424332</t>
  </si>
  <si>
    <t>POL02313500</t>
  </si>
  <si>
    <t>CUST13466437</t>
  </si>
  <si>
    <t>POL09750798</t>
  </si>
  <si>
    <t>CUST97654101</t>
  </si>
  <si>
    <t>POL36666009</t>
  </si>
  <si>
    <t>CUST00150301</t>
  </si>
  <si>
    <t>POL96855506</t>
  </si>
  <si>
    <t>CUST36148354</t>
  </si>
  <si>
    <t>POL71516749</t>
  </si>
  <si>
    <t>CUST85581495</t>
  </si>
  <si>
    <t>POL95480869</t>
  </si>
  <si>
    <t>CUST34007755</t>
  </si>
  <si>
    <t>POL46131890</t>
  </si>
  <si>
    <t>CUST06656632</t>
  </si>
  <si>
    <t>POL64900151</t>
  </si>
  <si>
    <t>CUST38688913</t>
  </si>
  <si>
    <t>POL42034856</t>
  </si>
  <si>
    <t>CUST61552560</t>
  </si>
  <si>
    <t>POL60897326</t>
  </si>
  <si>
    <t>CUST97800780</t>
  </si>
  <si>
    <t>POL38380842</t>
  </si>
  <si>
    <t>CUST79329107</t>
  </si>
  <si>
    <t>POL51145073</t>
  </si>
  <si>
    <t>CUST45848469</t>
  </si>
  <si>
    <t>POL73019543</t>
  </si>
  <si>
    <t>CUST10202721</t>
  </si>
  <si>
    <t>POL15948540</t>
  </si>
  <si>
    <t>CUST85740069</t>
  </si>
  <si>
    <t>POL45059272</t>
  </si>
  <si>
    <t>CUST46135838</t>
  </si>
  <si>
    <t>POL46263397</t>
  </si>
  <si>
    <t>POL66640089</t>
  </si>
  <si>
    <t>CUST39109112</t>
  </si>
  <si>
    <t>POL17047233</t>
  </si>
  <si>
    <t>CUST91136281</t>
  </si>
  <si>
    <t>POL96919228</t>
  </si>
  <si>
    <t>POL33693707</t>
  </si>
  <si>
    <t>CUST04837076</t>
  </si>
  <si>
    <t>POL81185546</t>
  </si>
  <si>
    <t>CUST40947181</t>
  </si>
  <si>
    <t>POL05429840</t>
  </si>
  <si>
    <t>CUST85912220</t>
  </si>
  <si>
    <t>POL50110641</t>
  </si>
  <si>
    <t>CUST36291804</t>
  </si>
  <si>
    <t>POL71744441</t>
  </si>
  <si>
    <t>CUST56686028</t>
  </si>
  <si>
    <t>POL80794764</t>
  </si>
  <si>
    <t>CUST78396108</t>
  </si>
  <si>
    <t>POL64700295</t>
  </si>
  <si>
    <t>CUST26099440</t>
  </si>
  <si>
    <t>POL98412521</t>
  </si>
  <si>
    <t>CUST08493059</t>
  </si>
  <si>
    <t>POL23491107</t>
  </si>
  <si>
    <t>CUST83363685</t>
  </si>
  <si>
    <t>POL97266170</t>
  </si>
  <si>
    <t>CUST55627676</t>
  </si>
  <si>
    <t>POL60046834</t>
  </si>
  <si>
    <t>CUST51111317</t>
  </si>
  <si>
    <t>POL72656147</t>
  </si>
  <si>
    <t>CUST30357576</t>
  </si>
  <si>
    <t>POL74554228</t>
  </si>
  <si>
    <t>CUST11612855</t>
  </si>
  <si>
    <t>POL98054081</t>
  </si>
  <si>
    <t>CUST60824429</t>
  </si>
  <si>
    <t>POL35020187</t>
  </si>
  <si>
    <t>CUST02991127</t>
  </si>
  <si>
    <t>POL44308362</t>
  </si>
  <si>
    <t>CUST93992111</t>
  </si>
  <si>
    <t>POL68261547</t>
  </si>
  <si>
    <t>CUST19108691</t>
  </si>
  <si>
    <t>POL26905808</t>
  </si>
  <si>
    <t>CUST78462039</t>
  </si>
  <si>
    <t>POL86166507</t>
  </si>
  <si>
    <t>CUST13689205</t>
  </si>
  <si>
    <t>POL50777099</t>
  </si>
  <si>
    <t>CUST22397471</t>
  </si>
  <si>
    <t>POL93547945</t>
  </si>
  <si>
    <t>CUST04561776</t>
  </si>
  <si>
    <t>POL07046709</t>
  </si>
  <si>
    <t>CUST53665257</t>
  </si>
  <si>
    <t>POL21148415</t>
  </si>
  <si>
    <t>CUST98992009</t>
  </si>
  <si>
    <t>POL82205448</t>
  </si>
  <si>
    <t>CUST79849439</t>
  </si>
  <si>
    <t>POL12315723</t>
  </si>
  <si>
    <t>CUST54396483</t>
  </si>
  <si>
    <t>POL47731308</t>
  </si>
  <si>
    <t>CUST09474103</t>
  </si>
  <si>
    <t>POL43397255</t>
  </si>
  <si>
    <t>CUST01185474</t>
  </si>
  <si>
    <t>POL11204815</t>
  </si>
  <si>
    <t>CUST56167007</t>
  </si>
  <si>
    <t>POL99143995</t>
  </si>
  <si>
    <t>CUST70239521</t>
  </si>
  <si>
    <t>POL26146635</t>
  </si>
  <si>
    <t>CUST48452402</t>
  </si>
  <si>
    <t>POL26656861</t>
  </si>
  <si>
    <t>CUST93751085</t>
  </si>
  <si>
    <t>POL35610268</t>
  </si>
  <si>
    <t>CUST78008020</t>
  </si>
  <si>
    <t>POL85095212</t>
  </si>
  <si>
    <t>CUST74762381</t>
  </si>
  <si>
    <t>POL50064094</t>
  </si>
  <si>
    <t>CUST40497767</t>
  </si>
  <si>
    <t>POL21104754</t>
  </si>
  <si>
    <t>CUST73757395</t>
  </si>
  <si>
    <t>POL17443101</t>
  </si>
  <si>
    <t>CUST80853586</t>
  </si>
  <si>
    <t>POL13777499</t>
  </si>
  <si>
    <t>CUST94275292</t>
  </si>
  <si>
    <t>POL64793827</t>
  </si>
  <si>
    <t>CUST09278133</t>
  </si>
  <si>
    <t>POL04297854</t>
  </si>
  <si>
    <t>CUST24392889</t>
  </si>
  <si>
    <t>POL25054429</t>
  </si>
  <si>
    <t>CUST52334519</t>
  </si>
  <si>
    <t>POL83519950</t>
  </si>
  <si>
    <t>CUST26015722</t>
  </si>
  <si>
    <t>POL01371032</t>
  </si>
  <si>
    <t>CUST63174810</t>
  </si>
  <si>
    <t>POL73793836</t>
  </si>
  <si>
    <t>CUST60349469</t>
  </si>
  <si>
    <t>POL96932553</t>
  </si>
  <si>
    <t>CUST34385565</t>
  </si>
  <si>
    <t>POL28853856</t>
  </si>
  <si>
    <t>POL65042207</t>
  </si>
  <si>
    <t>CUST40045796</t>
  </si>
  <si>
    <t>POL94939680</t>
  </si>
  <si>
    <t>CUST10853720</t>
  </si>
  <si>
    <t>POL31533848</t>
  </si>
  <si>
    <t>CUST94483327</t>
  </si>
  <si>
    <t>POL06413142</t>
  </si>
  <si>
    <t>CUST09520022</t>
  </si>
  <si>
    <t>POL28065491</t>
  </si>
  <si>
    <t>CUST63233311</t>
  </si>
  <si>
    <t>POL98433170</t>
  </si>
  <si>
    <t>CUST83535400</t>
  </si>
  <si>
    <t>POL73294320</t>
  </si>
  <si>
    <t>CUST60130955</t>
  </si>
  <si>
    <t>POL14657611</t>
  </si>
  <si>
    <t>CUST95624970</t>
  </si>
  <si>
    <t>POL58974752</t>
  </si>
  <si>
    <t>CUST38365918</t>
  </si>
  <si>
    <t>POL89482669</t>
  </si>
  <si>
    <t>CUST84108163</t>
  </si>
  <si>
    <t>POL08716825</t>
  </si>
  <si>
    <t>CUST58545735</t>
  </si>
  <si>
    <t>POL19720600</t>
  </si>
  <si>
    <t>CUST25075822</t>
  </si>
  <si>
    <t>POL16699537</t>
  </si>
  <si>
    <t>CUST97427667</t>
  </si>
  <si>
    <t>POL26365674</t>
  </si>
  <si>
    <t>CUST50521862</t>
  </si>
  <si>
    <t>POL86711709</t>
  </si>
  <si>
    <t>POL29474046</t>
  </si>
  <si>
    <t>CUST43290947</t>
  </si>
  <si>
    <t>POL45601263</t>
  </si>
  <si>
    <t>CUST88564180</t>
  </si>
  <si>
    <t>POL61565872</t>
  </si>
  <si>
    <t>CUST74326403</t>
  </si>
  <si>
    <t>POL52327651</t>
  </si>
  <si>
    <t>CUST96220731</t>
  </si>
  <si>
    <t>POL40589612</t>
  </si>
  <si>
    <t>CUST19050438</t>
  </si>
  <si>
    <t>POL72673699</t>
  </si>
  <si>
    <t>CUST87659219</t>
  </si>
  <si>
    <t>POL86347307</t>
  </si>
  <si>
    <t>CUST70768869</t>
  </si>
  <si>
    <t>POL74599769</t>
  </si>
  <si>
    <t>CUST10059686</t>
  </si>
  <si>
    <t>POL02256240</t>
  </si>
  <si>
    <t>CUST24107438</t>
  </si>
  <si>
    <t>POL02002771</t>
  </si>
  <si>
    <t>CUST69731138</t>
  </si>
  <si>
    <t>POL43561258</t>
  </si>
  <si>
    <t>CUST80257562</t>
  </si>
  <si>
    <t>POL83865881</t>
  </si>
  <si>
    <t>CUST96661441</t>
  </si>
  <si>
    <t>POL91395324</t>
  </si>
  <si>
    <t>CUST11944824</t>
  </si>
  <si>
    <t>POL86285298</t>
  </si>
  <si>
    <t>CUST93655605</t>
  </si>
  <si>
    <t>POL86723130</t>
  </si>
  <si>
    <t>CUST09537081</t>
  </si>
  <si>
    <t>POL32900389</t>
  </si>
  <si>
    <t>CUST25676469</t>
  </si>
  <si>
    <t>POL90610731</t>
  </si>
  <si>
    <t>CUST33290834</t>
  </si>
  <si>
    <t>POL85757109</t>
  </si>
  <si>
    <t>CUST05516743</t>
  </si>
  <si>
    <t>POL11989725</t>
  </si>
  <si>
    <t>POL00974449</t>
  </si>
  <si>
    <t>CUST18686353</t>
  </si>
  <si>
    <t>POL24717008</t>
  </si>
  <si>
    <t>CUST14584400</t>
  </si>
  <si>
    <t>POL34269181</t>
  </si>
  <si>
    <t>CUST16443965</t>
  </si>
  <si>
    <t>POL29465290</t>
  </si>
  <si>
    <t>CUST98365528</t>
  </si>
  <si>
    <t>POL62243302</t>
  </si>
  <si>
    <t>CUST29312542</t>
  </si>
  <si>
    <t>POL64410288</t>
  </si>
  <si>
    <t>CUST25430988</t>
  </si>
  <si>
    <t>POL99021522</t>
  </si>
  <si>
    <t>CUST50424339</t>
  </si>
  <si>
    <t>POL82132627</t>
  </si>
  <si>
    <t>CUST09948159</t>
  </si>
  <si>
    <t>POL60496337</t>
  </si>
  <si>
    <t>CUST17130339</t>
  </si>
  <si>
    <t>POL15628115</t>
  </si>
  <si>
    <t>CUST21126941</t>
  </si>
  <si>
    <t>POL62548114</t>
  </si>
  <si>
    <t>CUST64728299</t>
  </si>
  <si>
    <t>POL29520885</t>
  </si>
  <si>
    <t>CUST79795033</t>
  </si>
  <si>
    <t>POL30595324</t>
  </si>
  <si>
    <t>CUST77664811</t>
  </si>
  <si>
    <t>POL03911421</t>
  </si>
  <si>
    <t>CUST89603721</t>
  </si>
  <si>
    <t>POL90576138</t>
  </si>
  <si>
    <t>CUST42335952</t>
  </si>
  <si>
    <t>POL84274065</t>
  </si>
  <si>
    <t>CUST81230725</t>
  </si>
  <si>
    <t>POL83835374</t>
  </si>
  <si>
    <t>CUST78330003</t>
  </si>
  <si>
    <t>POL59501098</t>
  </si>
  <si>
    <t>CUST64051127</t>
  </si>
  <si>
    <t>POL05014236</t>
  </si>
  <si>
    <t>CUST56880167</t>
  </si>
  <si>
    <t>POL87430711</t>
  </si>
  <si>
    <t>CUST81394306</t>
  </si>
  <si>
    <t>POL04286300</t>
  </si>
  <si>
    <t>CUST41108480</t>
  </si>
  <si>
    <t>POL27460532</t>
  </si>
  <si>
    <t>CUST67298391</t>
  </si>
  <si>
    <t>POL96972550</t>
  </si>
  <si>
    <t>CUST76916753</t>
  </si>
  <si>
    <t>POL58339093</t>
  </si>
  <si>
    <t>CUST85127866</t>
  </si>
  <si>
    <t>POL44082493</t>
  </si>
  <si>
    <t>POL98942710</t>
  </si>
  <si>
    <t>CUST26711431</t>
  </si>
  <si>
    <t>POL33015134</t>
  </si>
  <si>
    <t>CUST70266451</t>
  </si>
  <si>
    <t>POL56933693</t>
  </si>
  <si>
    <t>CUST41268290</t>
  </si>
  <si>
    <t>POL20256761</t>
  </si>
  <si>
    <t>CUST91596645</t>
  </si>
  <si>
    <t>POL85669523</t>
  </si>
  <si>
    <t>CUST97214840</t>
  </si>
  <si>
    <t>POL59177631</t>
  </si>
  <si>
    <t>CUST36507345</t>
  </si>
  <si>
    <t>POL81473954</t>
  </si>
  <si>
    <t>CUST39308148</t>
  </si>
  <si>
    <t>POL03154234</t>
  </si>
  <si>
    <t>CUST70357391</t>
  </si>
  <si>
    <t>POL56172682</t>
  </si>
  <si>
    <t>CUST18771479</t>
  </si>
  <si>
    <t>POL33238422</t>
  </si>
  <si>
    <t>CUST16390802</t>
  </si>
  <si>
    <t>POL27372206</t>
  </si>
  <si>
    <t>CUST91487291</t>
  </si>
  <si>
    <t>POL10833752</t>
  </si>
  <si>
    <t>CUST44615637</t>
  </si>
  <si>
    <t>POL40158884</t>
  </si>
  <si>
    <t>POL78507070</t>
  </si>
  <si>
    <t>CUST64506627</t>
  </si>
  <si>
    <t>POL19362691</t>
  </si>
  <si>
    <t>CUST73838703</t>
  </si>
  <si>
    <t>POL06565717</t>
  </si>
  <si>
    <t>CUST49079642</t>
  </si>
  <si>
    <t>POL26935323</t>
  </si>
  <si>
    <t>CUST71340569</t>
  </si>
  <si>
    <t>POL71741054</t>
  </si>
  <si>
    <t>CUST34044455</t>
  </si>
  <si>
    <t>POL72311298</t>
  </si>
  <si>
    <t>CUST86143785</t>
  </si>
  <si>
    <t>POL89729174</t>
  </si>
  <si>
    <t>CUST83809007</t>
  </si>
  <si>
    <t>POL86664104</t>
  </si>
  <si>
    <t>CUST33350545</t>
  </si>
  <si>
    <t>POL80418743</t>
  </si>
  <si>
    <t>CUST26368794</t>
  </si>
  <si>
    <t>POL37305327</t>
  </si>
  <si>
    <t>CUST01418216</t>
  </si>
  <si>
    <t>POL89665327</t>
  </si>
  <si>
    <t>POL50162963</t>
  </si>
  <si>
    <t>POL53959309</t>
  </si>
  <si>
    <t>CUST39239739</t>
  </si>
  <si>
    <t>POL63414573</t>
  </si>
  <si>
    <t>CUST17102318</t>
  </si>
  <si>
    <t>POL01969422</t>
  </si>
  <si>
    <t>POL95381325</t>
  </si>
  <si>
    <t>CUST03615219</t>
  </si>
  <si>
    <t>POL49392272</t>
  </si>
  <si>
    <t>CUST58068006</t>
  </si>
  <si>
    <t>POL57078202</t>
  </si>
  <si>
    <t>CUST17011157</t>
  </si>
  <si>
    <t>POL73942123</t>
  </si>
  <si>
    <t>CUST59706553</t>
  </si>
  <si>
    <t>POL54249410</t>
  </si>
  <si>
    <t>CUST47542678</t>
  </si>
  <si>
    <t>POL19058769</t>
  </si>
  <si>
    <t>CUST96709554</t>
  </si>
  <si>
    <t>POL23237918</t>
  </si>
  <si>
    <t>CUST43760270</t>
  </si>
  <si>
    <t>POL13071740</t>
  </si>
  <si>
    <t>POL97923307</t>
  </si>
  <si>
    <t>CUST40696387</t>
  </si>
  <si>
    <t>POL96578326</t>
  </si>
  <si>
    <t>CUST00972517</t>
  </si>
  <si>
    <t>POL84238087</t>
  </si>
  <si>
    <t>CUST59752065</t>
  </si>
  <si>
    <t>POL41303027</t>
  </si>
  <si>
    <t>POL98434828</t>
  </si>
  <si>
    <t>CUST42820015</t>
  </si>
  <si>
    <t>POL71218396</t>
  </si>
  <si>
    <t>CUST10569713</t>
  </si>
  <si>
    <t>POL66883101</t>
  </si>
  <si>
    <t>CUST42009069</t>
  </si>
  <si>
    <t>POL95137552</t>
  </si>
  <si>
    <t>CUST66228845</t>
  </si>
  <si>
    <t>POL45656881</t>
  </si>
  <si>
    <t>CUST07355992</t>
  </si>
  <si>
    <t>POL38710685</t>
  </si>
  <si>
    <t>POL13276567</t>
  </si>
  <si>
    <t>CUST20921135</t>
  </si>
  <si>
    <t>POL31888448</t>
  </si>
  <si>
    <t>POL03123237</t>
  </si>
  <si>
    <t>CUST55740087</t>
  </si>
  <si>
    <t>POL50504166</t>
  </si>
  <si>
    <t>CUST46496271</t>
  </si>
  <si>
    <t>POL05439001</t>
  </si>
  <si>
    <t>CUST01158686</t>
  </si>
  <si>
    <t>POL78750589</t>
  </si>
  <si>
    <t>CUST13785611</t>
  </si>
  <si>
    <t>POL18037009</t>
  </si>
  <si>
    <t>CUST90193495</t>
  </si>
  <si>
    <t>POL26720328</t>
  </si>
  <si>
    <t>CUST51701415</t>
  </si>
  <si>
    <t>POL41993395</t>
  </si>
  <si>
    <t>CUST91449119</t>
  </si>
  <si>
    <t>POL91390239</t>
  </si>
  <si>
    <t>CUST32721526</t>
  </si>
  <si>
    <t>POL39627448</t>
  </si>
  <si>
    <t>CUST81158705</t>
  </si>
  <si>
    <t>POL78264122</t>
  </si>
  <si>
    <t>CUST44428936</t>
  </si>
  <si>
    <t>POL32302882</t>
  </si>
  <si>
    <t>CUST15839292</t>
  </si>
  <si>
    <t>POL38485615</t>
  </si>
  <si>
    <t>CUST02254414</t>
  </si>
  <si>
    <t>POL32589050</t>
  </si>
  <si>
    <t>POL45441486</t>
  </si>
  <si>
    <t>CUST80741810</t>
  </si>
  <si>
    <t>POL47794870</t>
  </si>
  <si>
    <t>CUST74243218</t>
  </si>
  <si>
    <t>POL95668571</t>
  </si>
  <si>
    <t>CUST17621953</t>
  </si>
  <si>
    <t>POL82008946</t>
  </si>
  <si>
    <t>CUST62839618</t>
  </si>
  <si>
    <t>POL81654453</t>
  </si>
  <si>
    <t>CUST29927607</t>
  </si>
  <si>
    <t>POL96760097</t>
  </si>
  <si>
    <t>CUST71655174</t>
  </si>
  <si>
    <t>POL31551903</t>
  </si>
  <si>
    <t>CUST39534406</t>
  </si>
  <si>
    <t>POL00074761</t>
  </si>
  <si>
    <t>CUST41261747</t>
  </si>
  <si>
    <t>POL42519290</t>
  </si>
  <si>
    <t>CUST72879222</t>
  </si>
  <si>
    <t>POL27310887</t>
  </si>
  <si>
    <t>CUST76892770</t>
  </si>
  <si>
    <t>POL07816782</t>
  </si>
  <si>
    <t>CUST23301508</t>
  </si>
  <si>
    <t>POL60030374</t>
  </si>
  <si>
    <t>CUST03843520</t>
  </si>
  <si>
    <t>POL70572993</t>
  </si>
  <si>
    <t>CUST93366412</t>
  </si>
  <si>
    <t>POL50159442</t>
  </si>
  <si>
    <t>CUST43326670</t>
  </si>
  <si>
    <t>POL37935124</t>
  </si>
  <si>
    <t>POL85929126</t>
  </si>
  <si>
    <t>CUST86083356</t>
  </si>
  <si>
    <t>POL52938288</t>
  </si>
  <si>
    <t>CUST61933067</t>
  </si>
  <si>
    <t>POL34332950</t>
  </si>
  <si>
    <t>CUST01743153</t>
  </si>
  <si>
    <t>POL29296849</t>
  </si>
  <si>
    <t>CUST28747234</t>
  </si>
  <si>
    <t>POL84512558</t>
  </si>
  <si>
    <t>CUST44420798</t>
  </si>
  <si>
    <t>POL44115622</t>
  </si>
  <si>
    <t>CUST00698672</t>
  </si>
  <si>
    <t>POL17801092</t>
  </si>
  <si>
    <t>CUST68265494</t>
  </si>
  <si>
    <t>POL39256265</t>
  </si>
  <si>
    <t>POL19672686</t>
  </si>
  <si>
    <t>CUST72244441</t>
  </si>
  <si>
    <t>POL76377276</t>
  </si>
  <si>
    <t>CUST73144508</t>
  </si>
  <si>
    <t>POL03458249</t>
  </si>
  <si>
    <t>CUST49648749</t>
  </si>
  <si>
    <t>POL39135067</t>
  </si>
  <si>
    <t>CUST27330763</t>
  </si>
  <si>
    <t>POL45114954</t>
  </si>
  <si>
    <t>CUST02388532</t>
  </si>
  <si>
    <t>POL68938255</t>
  </si>
  <si>
    <t>CUST61884842</t>
  </si>
  <si>
    <t>POL02404416</t>
  </si>
  <si>
    <t>CUST79033345</t>
  </si>
  <si>
    <t>POL89295458</t>
  </si>
  <si>
    <t>CUST89565074</t>
  </si>
  <si>
    <t>POL08440937</t>
  </si>
  <si>
    <t>CUST78939221</t>
  </si>
  <si>
    <t>POL06348797</t>
  </si>
  <si>
    <t>CUST26489653</t>
  </si>
  <si>
    <t>POL46127836</t>
  </si>
  <si>
    <t>CUST71794015</t>
  </si>
  <si>
    <t>POL48522495</t>
  </si>
  <si>
    <t>CUST06278301</t>
  </si>
  <si>
    <t>POL46902142</t>
  </si>
  <si>
    <t>CUST15511549</t>
  </si>
  <si>
    <t>POL29133385</t>
  </si>
  <si>
    <t>CUST48471962</t>
  </si>
  <si>
    <t>POL46194153</t>
  </si>
  <si>
    <t>CUST25664706</t>
  </si>
  <si>
    <t>POL17440652</t>
  </si>
  <si>
    <t>POL72579941</t>
  </si>
  <si>
    <t>CUST51776470</t>
  </si>
  <si>
    <t>POL82676830</t>
  </si>
  <si>
    <t>CUST72249795</t>
  </si>
  <si>
    <t>POL28936757</t>
  </si>
  <si>
    <t>CUST39825791</t>
  </si>
  <si>
    <t>POL12251267</t>
  </si>
  <si>
    <t>CUST21836581</t>
  </si>
  <si>
    <t>POL22416843</t>
  </si>
  <si>
    <t>CUST29123454</t>
  </si>
  <si>
    <t>POL68142821</t>
  </si>
  <si>
    <t>CUST96639330</t>
  </si>
  <si>
    <t>POL80669381</t>
  </si>
  <si>
    <t>POL32822609</t>
  </si>
  <si>
    <t>CUST68676616</t>
  </si>
  <si>
    <t>POL29059161</t>
  </si>
  <si>
    <t>POL21189445</t>
  </si>
  <si>
    <t>CUST77060083</t>
  </si>
  <si>
    <t>POL09615361</t>
  </si>
  <si>
    <t>CUST23300167</t>
  </si>
  <si>
    <t>POL27717636</t>
  </si>
  <si>
    <t>CUST37271886</t>
  </si>
  <si>
    <t>POL85798962</t>
  </si>
  <si>
    <t>CUST81171278</t>
  </si>
  <si>
    <t>POL66167857</t>
  </si>
  <si>
    <t>CUST02220651</t>
  </si>
  <si>
    <t>POL69786310</t>
  </si>
  <si>
    <t>CUST55686510</t>
  </si>
  <si>
    <t>POL71010293</t>
  </si>
  <si>
    <t>POL00811165</t>
  </si>
  <si>
    <t>CUST81996742</t>
  </si>
  <si>
    <t>POL61699231</t>
  </si>
  <si>
    <t>CUST53920813</t>
  </si>
  <si>
    <t>POL89580964</t>
  </si>
  <si>
    <t>CUST97269015</t>
  </si>
  <si>
    <t>POL96606923</t>
  </si>
  <si>
    <t>CUST47582904</t>
  </si>
  <si>
    <t>POL03979350</t>
  </si>
  <si>
    <t>CUST78500212</t>
  </si>
  <si>
    <t>POL36321695</t>
  </si>
  <si>
    <t>POL88479195</t>
  </si>
  <si>
    <t>CUST66675757</t>
  </si>
  <si>
    <t>POL16832610</t>
  </si>
  <si>
    <t>CUST91404991</t>
  </si>
  <si>
    <t>POL24247688</t>
  </si>
  <si>
    <t>CUST46894236</t>
  </si>
  <si>
    <t>POL92479874</t>
  </si>
  <si>
    <t>CUST23834040</t>
  </si>
  <si>
    <t>POL82794219</t>
  </si>
  <si>
    <t>CUST35856100</t>
  </si>
  <si>
    <t>POL53944841</t>
  </si>
  <si>
    <t>CUST74841376</t>
  </si>
  <si>
    <t>POL95771628</t>
  </si>
  <si>
    <t>CUST29255794</t>
  </si>
  <si>
    <t>POL73436304</t>
  </si>
  <si>
    <t>CUST95846994</t>
  </si>
  <si>
    <t>POL93878741</t>
  </si>
  <si>
    <t>POL11162574</t>
  </si>
  <si>
    <t>CUST54951289</t>
  </si>
  <si>
    <t>POL49030532</t>
  </si>
  <si>
    <t>CUST52891364</t>
  </si>
  <si>
    <t>POL75052846</t>
  </si>
  <si>
    <t>CUST98943476</t>
  </si>
  <si>
    <t>POL06150370</t>
  </si>
  <si>
    <t>CUST59334083</t>
  </si>
  <si>
    <t>POL94072462</t>
  </si>
  <si>
    <t>CUST24246293</t>
  </si>
  <si>
    <t>POL30459208</t>
  </si>
  <si>
    <t>CUST64673977</t>
  </si>
  <si>
    <t>POL08890801</t>
  </si>
  <si>
    <t>CUST28636367</t>
  </si>
  <si>
    <t>POL66485877</t>
  </si>
  <si>
    <t>CUST51541773</t>
  </si>
  <si>
    <t>POL90601372</t>
  </si>
  <si>
    <t>CUST40396385</t>
  </si>
  <si>
    <t>POL35164229</t>
  </si>
  <si>
    <t>CUST05322016</t>
  </si>
  <si>
    <t>POL79738375</t>
  </si>
  <si>
    <t>CUST98545861</t>
  </si>
  <si>
    <t>POL78451531</t>
  </si>
  <si>
    <t>CUST10241954</t>
  </si>
  <si>
    <t>POL84977364</t>
  </si>
  <si>
    <t>POL38205564</t>
  </si>
  <si>
    <t>CUST63928747</t>
  </si>
  <si>
    <t>POL20683862</t>
  </si>
  <si>
    <t>CUST09928745</t>
  </si>
  <si>
    <t>POL53660854</t>
  </si>
  <si>
    <t>CUST02233588</t>
  </si>
  <si>
    <t>POL89180223</t>
  </si>
  <si>
    <t>CUST95007965</t>
  </si>
  <si>
    <t>POL45095642</t>
  </si>
  <si>
    <t>CUST63461471</t>
  </si>
  <si>
    <t>POL48690249</t>
  </si>
  <si>
    <t>CUST80069974</t>
  </si>
  <si>
    <t>POL27435543</t>
  </si>
  <si>
    <t>CUST61594133</t>
  </si>
  <si>
    <t>POL68371036</t>
  </si>
  <si>
    <t>CUST95978496</t>
  </si>
  <si>
    <t>POL39957242</t>
  </si>
  <si>
    <t>POL90638463</t>
  </si>
  <si>
    <t>CUST78768706</t>
  </si>
  <si>
    <t>POL11199753</t>
  </si>
  <si>
    <t>CUST70037973</t>
  </si>
  <si>
    <t>POL36528332</t>
  </si>
  <si>
    <t>CUST46123229</t>
  </si>
  <si>
    <t>POL56889817</t>
  </si>
  <si>
    <t>CUST65204686</t>
  </si>
  <si>
    <t>POL08801313</t>
  </si>
  <si>
    <t>POL68995549</t>
  </si>
  <si>
    <t>CUST68459371</t>
  </si>
  <si>
    <t>POL29536417</t>
  </si>
  <si>
    <t>CUST43085227</t>
  </si>
  <si>
    <t>POL53530629</t>
  </si>
  <si>
    <t>CUST22227034</t>
  </si>
  <si>
    <t>POL21160213</t>
  </si>
  <si>
    <t>CUST76994713</t>
  </si>
  <si>
    <t>POL93493038</t>
  </si>
  <si>
    <t>CUST40676066</t>
  </si>
  <si>
    <t>POL19547339</t>
  </si>
  <si>
    <t>CUST79978670</t>
  </si>
  <si>
    <t>POL29207038</t>
  </si>
  <si>
    <t>CUST68206150</t>
  </si>
  <si>
    <t>POL56397262</t>
  </si>
  <si>
    <t>CUST63254548</t>
  </si>
  <si>
    <t>POL51164854</t>
  </si>
  <si>
    <t>CUST41888458</t>
  </si>
  <si>
    <t>POL76939080</t>
  </si>
  <si>
    <t>CUST24733880</t>
  </si>
  <si>
    <t>POL78820382</t>
  </si>
  <si>
    <t>CUST19195679</t>
  </si>
  <si>
    <t>POL84852929</t>
  </si>
  <si>
    <t>CUST24838453</t>
  </si>
  <si>
    <t>POL46236340</t>
  </si>
  <si>
    <t>CUST05440655</t>
  </si>
  <si>
    <t>POL82812519</t>
  </si>
  <si>
    <t>CUST94468387</t>
  </si>
  <si>
    <t>POL21798029</t>
  </si>
  <si>
    <t>CUST48998448</t>
  </si>
  <si>
    <t>POL33833286</t>
  </si>
  <si>
    <t>CUST44462533</t>
  </si>
  <si>
    <t>POL81238149</t>
  </si>
  <si>
    <t>CUST53659261</t>
  </si>
  <si>
    <t>POL25740876</t>
  </si>
  <si>
    <t>CUST38427760</t>
  </si>
  <si>
    <t>POL26074452</t>
  </si>
  <si>
    <t>CUST27855580</t>
  </si>
  <si>
    <t>POL76989054</t>
  </si>
  <si>
    <t>CUST32262761</t>
  </si>
  <si>
    <t>POL48662696</t>
  </si>
  <si>
    <t>CUST82989625</t>
  </si>
  <si>
    <t>POL85747478</t>
  </si>
  <si>
    <t>CUST02064269</t>
  </si>
  <si>
    <t>POL31489077</t>
  </si>
  <si>
    <t>POL03785266</t>
  </si>
  <si>
    <t>CUST92087908</t>
  </si>
  <si>
    <t>POL64965934</t>
  </si>
  <si>
    <t>CUST35063171</t>
  </si>
  <si>
    <t>POL14267045</t>
  </si>
  <si>
    <t>CUST19811172</t>
  </si>
  <si>
    <t>POL79867486</t>
  </si>
  <si>
    <t>CUST44732504</t>
  </si>
  <si>
    <t>POL21441518</t>
  </si>
  <si>
    <t>CUST07265929</t>
  </si>
  <si>
    <t>POL66208661</t>
  </si>
  <si>
    <t>POL46009613</t>
  </si>
  <si>
    <t>CUST17787169</t>
  </si>
  <si>
    <t>POL42638741</t>
  </si>
  <si>
    <t>CUST53467151</t>
  </si>
  <si>
    <t>POL88399292</t>
  </si>
  <si>
    <t>CUST63094148</t>
  </si>
  <si>
    <t>POL06081128</t>
  </si>
  <si>
    <t>CUST26089492</t>
  </si>
  <si>
    <t>POL96274415</t>
  </si>
  <si>
    <t>CUST25199906</t>
  </si>
  <si>
    <t>POL39707981</t>
  </si>
  <si>
    <t>POL45684772</t>
  </si>
  <si>
    <t>CUST98560807</t>
  </si>
  <si>
    <t>POL21114405</t>
  </si>
  <si>
    <t>POL59977317</t>
  </si>
  <si>
    <t>CUST53642388</t>
  </si>
  <si>
    <t>POL50807231</t>
  </si>
  <si>
    <t>CUST42041475</t>
  </si>
  <si>
    <t>POL95336212</t>
  </si>
  <si>
    <t>CUST30962816</t>
  </si>
  <si>
    <t>POL02246754</t>
  </si>
  <si>
    <t>CUST39217209</t>
  </si>
  <si>
    <t>POL89873736</t>
  </si>
  <si>
    <t>POL03710995</t>
  </si>
  <si>
    <t>CUST91160900</t>
  </si>
  <si>
    <t>POL77366966</t>
  </si>
  <si>
    <t>CUST80277031</t>
  </si>
  <si>
    <t>POL20381025</t>
  </si>
  <si>
    <t>CUST50219386</t>
  </si>
  <si>
    <t>POL61983383</t>
  </si>
  <si>
    <t>CUST26743868</t>
  </si>
  <si>
    <t>POL77573599</t>
  </si>
  <si>
    <t>CUST32352924</t>
  </si>
  <si>
    <t>POL04143745</t>
  </si>
  <si>
    <t>POL03368809</t>
  </si>
  <si>
    <t>CUST94848993</t>
  </si>
  <si>
    <t>POL45634456</t>
  </si>
  <si>
    <t>CUST65104226</t>
  </si>
  <si>
    <t>POL09445725</t>
  </si>
  <si>
    <t>CUST06732104</t>
  </si>
  <si>
    <t>POL26928183</t>
  </si>
  <si>
    <t>POL69652935</t>
  </si>
  <si>
    <t>CUST67296311</t>
  </si>
  <si>
    <t>POL13413511</t>
  </si>
  <si>
    <t>CUST40514613</t>
  </si>
  <si>
    <t>POL57495535</t>
  </si>
  <si>
    <t>POL32252482</t>
  </si>
  <si>
    <t>POL97931166</t>
  </si>
  <si>
    <t>CUST71891504</t>
  </si>
  <si>
    <t>POL89983994</t>
  </si>
  <si>
    <t>CUST99682254</t>
  </si>
  <si>
    <t>POL54056565</t>
  </si>
  <si>
    <t>CUST17818654</t>
  </si>
  <si>
    <t>POL80143604</t>
  </si>
  <si>
    <t>CUST40529086</t>
  </si>
  <si>
    <t>POL26020657</t>
  </si>
  <si>
    <t>CUST01156039</t>
  </si>
  <si>
    <t>POL92151932</t>
  </si>
  <si>
    <t>CUST82343141</t>
  </si>
  <si>
    <t>POL38067049</t>
  </si>
  <si>
    <t>CUST80772087</t>
  </si>
  <si>
    <t>POL62323938</t>
  </si>
  <si>
    <t>POL48112744</t>
  </si>
  <si>
    <t>CUST71790707</t>
  </si>
  <si>
    <t>POL93562061</t>
  </si>
  <si>
    <t>CUST15258611</t>
  </si>
  <si>
    <t>POL07736550</t>
  </si>
  <si>
    <t>CUST91280167</t>
  </si>
  <si>
    <t>POL03121117</t>
  </si>
  <si>
    <t>CUST73210197</t>
  </si>
  <si>
    <t>POL16359450</t>
  </si>
  <si>
    <t>CUST89250160</t>
  </si>
  <si>
    <t>POL62665179</t>
  </si>
  <si>
    <t>POL12156543</t>
  </si>
  <si>
    <t>CUST03313167</t>
  </si>
  <si>
    <t>POL64808892</t>
  </si>
  <si>
    <t>CUST05573540</t>
  </si>
  <si>
    <t>POL73876399</t>
  </si>
  <si>
    <t>CUST98331725</t>
  </si>
  <si>
    <t>POL34826521</t>
  </si>
  <si>
    <t>CUST80482237</t>
  </si>
  <si>
    <t>POL55857160</t>
  </si>
  <si>
    <t>CUST23094202</t>
  </si>
  <si>
    <t>POL90480498</t>
  </si>
  <si>
    <t>CUST15223833</t>
  </si>
  <si>
    <t>POL06015860</t>
  </si>
  <si>
    <t>CUST98979035</t>
  </si>
  <si>
    <t>POL84892449</t>
  </si>
  <si>
    <t>CUST25888759</t>
  </si>
  <si>
    <t>POL19560921</t>
  </si>
  <si>
    <t>CUST65451880</t>
  </si>
  <si>
    <t>POL59147290</t>
  </si>
  <si>
    <t>CUST28505104</t>
  </si>
  <si>
    <t>POL69476490</t>
  </si>
  <si>
    <t>CUST82201328</t>
  </si>
  <si>
    <t>POL40270611</t>
  </si>
  <si>
    <t>CUST78457687</t>
  </si>
  <si>
    <t>POL22321187</t>
  </si>
  <si>
    <t>CUST05954822</t>
  </si>
  <si>
    <t>POL77506531</t>
  </si>
  <si>
    <t>POL07976771</t>
  </si>
  <si>
    <t>CUST82696043</t>
  </si>
  <si>
    <t>POL45468849</t>
  </si>
  <si>
    <t>CUST62906519</t>
  </si>
  <si>
    <t>POL63051562</t>
  </si>
  <si>
    <t>CUST75656240</t>
  </si>
  <si>
    <t>POL94870283</t>
  </si>
  <si>
    <t>CUST44835273</t>
  </si>
  <si>
    <t>POL38182158</t>
  </si>
  <si>
    <t>CUST10189147</t>
  </si>
  <si>
    <t>POL36090611</t>
  </si>
  <si>
    <t>POL82098917</t>
  </si>
  <si>
    <t>CUST98147889</t>
  </si>
  <si>
    <t>POL99568401</t>
  </si>
  <si>
    <t>CUST73072285</t>
  </si>
  <si>
    <t>POL79130344</t>
  </si>
  <si>
    <t>CUST38361358</t>
  </si>
  <si>
    <t>POL49188779</t>
  </si>
  <si>
    <t>POL98118247</t>
  </si>
  <si>
    <t>CUST67521046</t>
  </si>
  <si>
    <t>POL43888562</t>
  </si>
  <si>
    <t>CUST89924604</t>
  </si>
  <si>
    <t>POL79654180</t>
  </si>
  <si>
    <t>CUST99163226</t>
  </si>
  <si>
    <t>POL43201050</t>
  </si>
  <si>
    <t>CUST82112721</t>
  </si>
  <si>
    <t>POL64164417</t>
  </si>
  <si>
    <t>CUST60126456</t>
  </si>
  <si>
    <t>POL56909701</t>
  </si>
  <si>
    <t>CUST27529673</t>
  </si>
  <si>
    <t>POL04312649</t>
  </si>
  <si>
    <t>CUST36410265</t>
  </si>
  <si>
    <t>POL52704029</t>
  </si>
  <si>
    <t>POL99187964</t>
  </si>
  <si>
    <t>CUST86161063</t>
  </si>
  <si>
    <t>POL09346416</t>
  </si>
  <si>
    <t>CUST84970191</t>
  </si>
  <si>
    <t>POL33880190</t>
  </si>
  <si>
    <t>CUST01712934</t>
  </si>
  <si>
    <t>POL49366333</t>
  </si>
  <si>
    <t>CUST38016023</t>
  </si>
  <si>
    <t>POL88774190</t>
  </si>
  <si>
    <t>CUST78208538</t>
  </si>
  <si>
    <t>POL46303313</t>
  </si>
  <si>
    <t>CUST55667061</t>
  </si>
  <si>
    <t>POL72761852</t>
  </si>
  <si>
    <t>CUST98599943</t>
  </si>
  <si>
    <t>POL78499068</t>
  </si>
  <si>
    <t>CUST22366291</t>
  </si>
  <si>
    <t>POL46591798</t>
  </si>
  <si>
    <t>CUST59590365</t>
  </si>
  <si>
    <t>POL56917671</t>
  </si>
  <si>
    <t>CUST38446135</t>
  </si>
  <si>
    <t>POL26477746</t>
  </si>
  <si>
    <t>POL83870465</t>
  </si>
  <si>
    <t>POL07767138</t>
  </si>
  <si>
    <t>POL90011725</t>
  </si>
  <si>
    <t>CUST91857651</t>
  </si>
  <si>
    <t>POL71239767</t>
  </si>
  <si>
    <t>CUST80650317</t>
  </si>
  <si>
    <t>POL91891378</t>
  </si>
  <si>
    <t>CUST96630079</t>
  </si>
  <si>
    <t>POL46142999</t>
  </si>
  <si>
    <t>CUST84694293</t>
  </si>
  <si>
    <t>POL20839843</t>
  </si>
  <si>
    <t>CUST53758771</t>
  </si>
  <si>
    <t>POL28045007</t>
  </si>
  <si>
    <t>CUST41151561</t>
  </si>
  <si>
    <t>POL82823553</t>
  </si>
  <si>
    <t>CUST35883996</t>
  </si>
  <si>
    <t>POL92853225</t>
  </si>
  <si>
    <t>POL67872849</t>
  </si>
  <si>
    <t>POL51108570</t>
  </si>
  <si>
    <t>CUST89932416</t>
  </si>
  <si>
    <t>POL52952594</t>
  </si>
  <si>
    <t>POL20348552</t>
  </si>
  <si>
    <t>CUST21236149</t>
  </si>
  <si>
    <t>POL40907312</t>
  </si>
  <si>
    <t>CUST80919849</t>
  </si>
  <si>
    <t>POL69634824</t>
  </si>
  <si>
    <t>CUST59144251</t>
  </si>
  <si>
    <t>POL63187776</t>
  </si>
  <si>
    <t>CUST46080578</t>
  </si>
  <si>
    <t>POL92218718</t>
  </si>
  <si>
    <t>CUST38458880</t>
  </si>
  <si>
    <t>POL15902669</t>
  </si>
  <si>
    <t>POL17105339</t>
  </si>
  <si>
    <t>CUST23587687</t>
  </si>
  <si>
    <t>POL67379824</t>
  </si>
  <si>
    <t>CUST76193646</t>
  </si>
  <si>
    <t>POL33080881</t>
  </si>
  <si>
    <t>POL26177163</t>
  </si>
  <si>
    <t>CUST49174127</t>
  </si>
  <si>
    <t>POL92289899</t>
  </si>
  <si>
    <t>CUST23959385</t>
  </si>
  <si>
    <t>POL53317705</t>
  </si>
  <si>
    <t>CUST63841241</t>
  </si>
  <si>
    <t>POL36981616</t>
  </si>
  <si>
    <t>CUST79327356</t>
  </si>
  <si>
    <t>POL56127428</t>
  </si>
  <si>
    <t>CUST38994996</t>
  </si>
  <si>
    <t>POL77789737</t>
  </si>
  <si>
    <t>CUST47568893</t>
  </si>
  <si>
    <t>POL70127485</t>
  </si>
  <si>
    <t>CUST97172366</t>
  </si>
  <si>
    <t>POL60505158</t>
  </si>
  <si>
    <t>CUST06002600</t>
  </si>
  <si>
    <t>POL07319671</t>
  </si>
  <si>
    <t>CUST06392747</t>
  </si>
  <si>
    <t>POL20670070</t>
  </si>
  <si>
    <t>CUST03789210</t>
  </si>
  <si>
    <t>POL49532703</t>
  </si>
  <si>
    <t>CUST65839668</t>
  </si>
  <si>
    <t>POL23016733</t>
  </si>
  <si>
    <t>CUST44539389</t>
  </si>
  <si>
    <t>POL40922873</t>
  </si>
  <si>
    <t>CUST89978032</t>
  </si>
  <si>
    <t>POL53156329</t>
  </si>
  <si>
    <t>CUST85950802</t>
  </si>
  <si>
    <t>POL28937515</t>
  </si>
  <si>
    <t>CUST72431417</t>
  </si>
  <si>
    <t>POL12104163</t>
  </si>
  <si>
    <t>CUST60958047</t>
  </si>
  <si>
    <t>POL13187754</t>
  </si>
  <si>
    <t>CUST50835416</t>
  </si>
  <si>
    <t>POL46564609</t>
  </si>
  <si>
    <t>POL15165645</t>
  </si>
  <si>
    <t>CUST45192084</t>
  </si>
  <si>
    <t>POL93327871</t>
  </si>
  <si>
    <t>CUST12401788</t>
  </si>
  <si>
    <t>POL12291756</t>
  </si>
  <si>
    <t>CUST15729440</t>
  </si>
  <si>
    <t>POL15978608</t>
  </si>
  <si>
    <t>CUST12667505</t>
  </si>
  <si>
    <t>POL67053864</t>
  </si>
  <si>
    <t>CUST00971282</t>
  </si>
  <si>
    <t>POL02913059</t>
  </si>
  <si>
    <t>CUST30511648</t>
  </si>
  <si>
    <t>POL99518262</t>
  </si>
  <si>
    <t>CUST78652368</t>
  </si>
  <si>
    <t>POL49457170</t>
  </si>
  <si>
    <t>CUST77682848</t>
  </si>
  <si>
    <t>POL70701103</t>
  </si>
  <si>
    <t>CUST32639304</t>
  </si>
  <si>
    <t>POL04847102</t>
  </si>
  <si>
    <t>CUST81406135</t>
  </si>
  <si>
    <t>POL72715668</t>
  </si>
  <si>
    <t>CUST40417111</t>
  </si>
  <si>
    <t>POL30815147</t>
  </si>
  <si>
    <t>CUST53636696</t>
  </si>
  <si>
    <t>POL85997412</t>
  </si>
  <si>
    <t>CUST51648922</t>
  </si>
  <si>
    <t>POL30420925</t>
  </si>
  <si>
    <t>POL26751534</t>
  </si>
  <si>
    <t>CUST61536104</t>
  </si>
  <si>
    <t>POL15097723</t>
  </si>
  <si>
    <t>CUST83482447</t>
  </si>
  <si>
    <t>POL81404875</t>
  </si>
  <si>
    <t>CUST35077184</t>
  </si>
  <si>
    <t>POL31358869</t>
  </si>
  <si>
    <t>CUST58555588</t>
  </si>
  <si>
    <t>POL40579539</t>
  </si>
  <si>
    <t>CUST06182214</t>
  </si>
  <si>
    <t>POL07342539</t>
  </si>
  <si>
    <t>CUST47360274</t>
  </si>
  <si>
    <t>POL39946670</t>
  </si>
  <si>
    <t>CUST90124222</t>
  </si>
  <si>
    <t>POL63474388</t>
  </si>
  <si>
    <t>CUST93762757</t>
  </si>
  <si>
    <t>POL65038532</t>
  </si>
  <si>
    <t>CUST35260349</t>
  </si>
  <si>
    <t>POL88167849</t>
  </si>
  <si>
    <t>CUST81290264</t>
  </si>
  <si>
    <t>POL10148217</t>
  </si>
  <si>
    <t>CUST10496213</t>
  </si>
  <si>
    <t>POL76204779</t>
  </si>
  <si>
    <t>POL24220210</t>
  </si>
  <si>
    <t>CUST58169296</t>
  </si>
  <si>
    <t>POL12716498</t>
  </si>
  <si>
    <t>CUST11207741</t>
  </si>
  <si>
    <t>POL37005180</t>
  </si>
  <si>
    <t>CUST42396979</t>
  </si>
  <si>
    <t>POL33049382</t>
  </si>
  <si>
    <t>POL95337810</t>
  </si>
  <si>
    <t>CUST13436080</t>
  </si>
  <si>
    <t>POL23308648</t>
  </si>
  <si>
    <t>CUST66439456</t>
  </si>
  <si>
    <t>POL02312997</t>
  </si>
  <si>
    <t>CUST56374821</t>
  </si>
  <si>
    <t>POL77315241</t>
  </si>
  <si>
    <t>CUST98331108</t>
  </si>
  <si>
    <t>POL47115213</t>
  </si>
  <si>
    <t>CUST28778699</t>
  </si>
  <si>
    <t>POL49874464</t>
  </si>
  <si>
    <t>CUST11864773</t>
  </si>
  <si>
    <t>POL79096614</t>
  </si>
  <si>
    <t>CUST10876445</t>
  </si>
  <si>
    <t>POL76421550</t>
  </si>
  <si>
    <t>CUST14709344</t>
  </si>
  <si>
    <t>POL74615400</t>
  </si>
  <si>
    <t>CUST79013283</t>
  </si>
  <si>
    <t>POL61858865</t>
  </si>
  <si>
    <t>CUST96159281</t>
  </si>
  <si>
    <t>POL32001025</t>
  </si>
  <si>
    <t>CUST58339732</t>
  </si>
  <si>
    <t>POL29477661</t>
  </si>
  <si>
    <t>CUST70199024</t>
  </si>
  <si>
    <t>POL60275519</t>
  </si>
  <si>
    <t>CUST08627957</t>
  </si>
  <si>
    <t>POL83784659</t>
  </si>
  <si>
    <t>CUST87605942</t>
  </si>
  <si>
    <t>POL12763634</t>
  </si>
  <si>
    <t>POL30600963</t>
  </si>
  <si>
    <t>CUST27343337</t>
  </si>
  <si>
    <t>POL34319547</t>
  </si>
  <si>
    <t>POL21879187</t>
  </si>
  <si>
    <t>CUST18010105</t>
  </si>
  <si>
    <t>POL07768534</t>
  </si>
  <si>
    <t>POL72485507</t>
  </si>
  <si>
    <t>CUST88248320</t>
  </si>
  <si>
    <t>POL25208231</t>
  </si>
  <si>
    <t>CUST67171307</t>
  </si>
  <si>
    <t>POL01332140</t>
  </si>
  <si>
    <t>CUST06363360</t>
  </si>
  <si>
    <t>POL47517699</t>
  </si>
  <si>
    <t>CUST82861470</t>
  </si>
  <si>
    <t>POL58128936</t>
  </si>
  <si>
    <t>CUST19543662</t>
  </si>
  <si>
    <t>POL32198260</t>
  </si>
  <si>
    <t>CUST00125540</t>
  </si>
  <si>
    <t>POL84577702</t>
  </si>
  <si>
    <t>CUST14823336</t>
  </si>
  <si>
    <t>POL57207157</t>
  </si>
  <si>
    <t>CUST12032876</t>
  </si>
  <si>
    <t>POL13544300</t>
  </si>
  <si>
    <t>POL45190683</t>
  </si>
  <si>
    <t>CUST62512574</t>
  </si>
  <si>
    <t>POL21669430</t>
  </si>
  <si>
    <t>CUST93700561</t>
  </si>
  <si>
    <t>POL28550299</t>
  </si>
  <si>
    <t>CUST12072688</t>
  </si>
  <si>
    <t>POL23811097</t>
  </si>
  <si>
    <t>POL28303229</t>
  </si>
  <si>
    <t>CUST32626732</t>
  </si>
  <si>
    <t>POL52933183</t>
  </si>
  <si>
    <t>CUST75487537</t>
  </si>
  <si>
    <t>POL03671194</t>
  </si>
  <si>
    <t>CUST92205452</t>
  </si>
  <si>
    <t>POL87464804</t>
  </si>
  <si>
    <t>POL61065772</t>
  </si>
  <si>
    <t>POL67096541</t>
  </si>
  <si>
    <t>POL48574800</t>
  </si>
  <si>
    <t>CUST60334028</t>
  </si>
  <si>
    <t>POL20367982</t>
  </si>
  <si>
    <t>CUST64482109</t>
  </si>
  <si>
    <t>POL01530992</t>
  </si>
  <si>
    <t>POL60672344</t>
  </si>
  <si>
    <t>CUST83770928</t>
  </si>
  <si>
    <t>POL36866670</t>
  </si>
  <si>
    <t>CUST55708223</t>
  </si>
  <si>
    <t>POL75237627</t>
  </si>
  <si>
    <t>CUST40040643</t>
  </si>
  <si>
    <t>POL55949918</t>
  </si>
  <si>
    <t>POL83365380</t>
  </si>
  <si>
    <t>CUST20900154</t>
  </si>
  <si>
    <t>POL22399101</t>
  </si>
  <si>
    <t>CUST83518933</t>
  </si>
  <si>
    <t>POL81014728</t>
  </si>
  <si>
    <t>CUST99261655</t>
  </si>
  <si>
    <t>POL05711134</t>
  </si>
  <si>
    <t>POL01930886</t>
  </si>
  <si>
    <t>CUST69194840</t>
  </si>
  <si>
    <t>POL02268206</t>
  </si>
  <si>
    <t>POL96624216</t>
  </si>
  <si>
    <t>CUST28007772</t>
  </si>
  <si>
    <t>POL48183700</t>
  </si>
  <si>
    <t>CUST51342866</t>
  </si>
  <si>
    <t>POL08689656</t>
  </si>
  <si>
    <t>POL98091818</t>
  </si>
  <si>
    <t>POL52467400</t>
  </si>
  <si>
    <t>CUST01574970</t>
  </si>
  <si>
    <t>POL77410789</t>
  </si>
  <si>
    <t>CUST54853959</t>
  </si>
  <si>
    <t>POL39137077</t>
  </si>
  <si>
    <t>CUST65063643</t>
  </si>
  <si>
    <t>POL69765567</t>
  </si>
  <si>
    <t>CUST19968931</t>
  </si>
  <si>
    <t>POL04272099</t>
  </si>
  <si>
    <t>CUST29646268</t>
  </si>
  <si>
    <t>POL96779565</t>
  </si>
  <si>
    <t>CUST21995908</t>
  </si>
  <si>
    <t>POL04331178</t>
  </si>
  <si>
    <t>CUST45840087</t>
  </si>
  <si>
    <t>POL25573830</t>
  </si>
  <si>
    <t>CUST40026003</t>
  </si>
  <si>
    <t>POL22879070</t>
  </si>
  <si>
    <t>POL05156789</t>
  </si>
  <si>
    <t>CUST73036111</t>
  </si>
  <si>
    <t>POL97318899</t>
  </si>
  <si>
    <t>CUST57146043</t>
  </si>
  <si>
    <t>POL54295320</t>
  </si>
  <si>
    <t>CUST92174847</t>
  </si>
  <si>
    <t>POL24211829</t>
  </si>
  <si>
    <t>CUST53692233</t>
  </si>
  <si>
    <t>POL53216568</t>
  </si>
  <si>
    <t>CUST29322950</t>
  </si>
  <si>
    <t>POL55243233</t>
  </si>
  <si>
    <t>CUST38035904</t>
  </si>
  <si>
    <t>POL89882153</t>
  </si>
  <si>
    <t>CUST93615565</t>
  </si>
  <si>
    <t>POL15821242</t>
  </si>
  <si>
    <t>CUST99574693</t>
  </si>
  <si>
    <t>POL55302444</t>
  </si>
  <si>
    <t>CUST79918262</t>
  </si>
  <si>
    <t>POL75483438</t>
  </si>
  <si>
    <t>CUST66999929</t>
  </si>
  <si>
    <t>POL41056885</t>
  </si>
  <si>
    <t>POL08751578</t>
  </si>
  <si>
    <t>CUST23610376</t>
  </si>
  <si>
    <t>POL85425957</t>
  </si>
  <si>
    <t>CUST74372166</t>
  </si>
  <si>
    <t>POL37412181</t>
  </si>
  <si>
    <t>CUST84146717</t>
  </si>
  <si>
    <t>POL45925285</t>
  </si>
  <si>
    <t>CUST73711975</t>
  </si>
  <si>
    <t>POL75543657</t>
  </si>
  <si>
    <t>CUST33692337</t>
  </si>
  <si>
    <t>POL11532182</t>
  </si>
  <si>
    <t>CUST96555170</t>
  </si>
  <si>
    <t>POL98320607</t>
  </si>
  <si>
    <t>CUST76896663</t>
  </si>
  <si>
    <t>POL45391676</t>
  </si>
  <si>
    <t>CUST05166868</t>
  </si>
  <si>
    <t>POL17800247</t>
  </si>
  <si>
    <t>POL06415305</t>
  </si>
  <si>
    <t>CUST70625014</t>
  </si>
  <si>
    <t>POL85856716</t>
  </si>
  <si>
    <t>CUST70634368</t>
  </si>
  <si>
    <t>POL62254331</t>
  </si>
  <si>
    <t>CUST78501377</t>
  </si>
  <si>
    <t>POL38330072</t>
  </si>
  <si>
    <t>CUST57608382</t>
  </si>
  <si>
    <t>POL18753841</t>
  </si>
  <si>
    <t>POL22750173</t>
  </si>
  <si>
    <t>POL97686386</t>
  </si>
  <si>
    <t>CUST52438130</t>
  </si>
  <si>
    <t>POL65281628</t>
  </si>
  <si>
    <t>CUST89320263</t>
  </si>
  <si>
    <t>POL08877517</t>
  </si>
  <si>
    <t>CUST99515838</t>
  </si>
  <si>
    <t>POL86049888</t>
  </si>
  <si>
    <t>CUST23879674</t>
  </si>
  <si>
    <t>POL19159127</t>
  </si>
  <si>
    <t>POL62185518</t>
  </si>
  <si>
    <t>CUST75783850</t>
  </si>
  <si>
    <t>POL81605555</t>
  </si>
  <si>
    <t>CUST35249786</t>
  </si>
  <si>
    <t>POL16978594</t>
  </si>
  <si>
    <t>POL29655105</t>
  </si>
  <si>
    <t>CUST83175784</t>
  </si>
  <si>
    <t>POL60099234</t>
  </si>
  <si>
    <t>CUST79785817</t>
  </si>
  <si>
    <t>POL19174209</t>
  </si>
  <si>
    <t>CUST86885915</t>
  </si>
  <si>
    <t>POL41019516</t>
  </si>
  <si>
    <t>CUST67943535</t>
  </si>
  <si>
    <t>POL70872179</t>
  </si>
  <si>
    <t>CUST34833670</t>
  </si>
  <si>
    <t>POL64702950</t>
  </si>
  <si>
    <t>CUST68667580</t>
  </si>
  <si>
    <t>POL91015458</t>
  </si>
  <si>
    <t>CUST64350786</t>
  </si>
  <si>
    <t>POL37628555</t>
  </si>
  <si>
    <t>CUST28914554</t>
  </si>
  <si>
    <t>POL17984911</t>
  </si>
  <si>
    <t>CUST69199405</t>
  </si>
  <si>
    <t>POL34336501</t>
  </si>
  <si>
    <t>CUST97698598</t>
  </si>
  <si>
    <t>POL41495893</t>
  </si>
  <si>
    <t>CUST08294495</t>
  </si>
  <si>
    <t>POL24807912</t>
  </si>
  <si>
    <t>CUST51938281</t>
  </si>
  <si>
    <t>POL08383719</t>
  </si>
  <si>
    <t>CUST89386367</t>
  </si>
  <si>
    <t>POL35283143</t>
  </si>
  <si>
    <t>POL00638794</t>
  </si>
  <si>
    <t>CUST49236023</t>
  </si>
  <si>
    <t>POL39150268</t>
  </si>
  <si>
    <t>POL44829275</t>
  </si>
  <si>
    <t>CUST53497384</t>
  </si>
  <si>
    <t>POL95375629</t>
  </si>
  <si>
    <t>POL25403992</t>
  </si>
  <si>
    <t>CUST89073515</t>
  </si>
  <si>
    <t>POL05460747</t>
  </si>
  <si>
    <t>POL95475973</t>
  </si>
  <si>
    <t>CUST61187078</t>
  </si>
  <si>
    <t>POL55645770</t>
  </si>
  <si>
    <t>CUST16866580</t>
  </si>
  <si>
    <t>POL62201641</t>
  </si>
  <si>
    <t>CUST65675664</t>
  </si>
  <si>
    <t>POL16400516</t>
  </si>
  <si>
    <t>CUST74979874</t>
  </si>
  <si>
    <t>POL57602095</t>
  </si>
  <si>
    <t>CUST40586562</t>
  </si>
  <si>
    <t>POL24546559</t>
  </si>
  <si>
    <t>POL48748875</t>
  </si>
  <si>
    <t>CUST24412701</t>
  </si>
  <si>
    <t>POL43843486</t>
  </si>
  <si>
    <t>CUST96217751</t>
  </si>
  <si>
    <t>POL72255591</t>
  </si>
  <si>
    <t>CUST83456609</t>
  </si>
  <si>
    <t>POL18760277</t>
  </si>
  <si>
    <t>CUST44275097</t>
  </si>
  <si>
    <t>POL51104112</t>
  </si>
  <si>
    <t>CUST90674765</t>
  </si>
  <si>
    <t>POL40049374</t>
  </si>
  <si>
    <t>CUST37223429</t>
  </si>
  <si>
    <t>POL22613795</t>
  </si>
  <si>
    <t>CUST29981317</t>
  </si>
  <si>
    <t>POL89182008</t>
  </si>
  <si>
    <t>CUST98006967</t>
  </si>
  <si>
    <t>POL69702312</t>
  </si>
  <si>
    <t>CUST45155063</t>
  </si>
  <si>
    <t>POL47394285</t>
  </si>
  <si>
    <t>CUST56275781</t>
  </si>
  <si>
    <t>POL96935129</t>
  </si>
  <si>
    <t>CUST70030309</t>
  </si>
  <si>
    <t>POL13931730</t>
  </si>
  <si>
    <t>CUST93249760</t>
  </si>
  <si>
    <t>POL57782466</t>
  </si>
  <si>
    <t>CUST26798925</t>
  </si>
  <si>
    <t>POL37802566</t>
  </si>
  <si>
    <t>CUST94551901</t>
  </si>
  <si>
    <t>POL42513263</t>
  </si>
  <si>
    <t>CUST39886528</t>
  </si>
  <si>
    <t>POL83060919</t>
  </si>
  <si>
    <t>CUST49837558</t>
  </si>
  <si>
    <t>POL42742626</t>
  </si>
  <si>
    <t>CUST78628805</t>
  </si>
  <si>
    <t>POL91813694</t>
  </si>
  <si>
    <t>CUST13480810</t>
  </si>
  <si>
    <t>POL95405693</t>
  </si>
  <si>
    <t>CUST31889067</t>
  </si>
  <si>
    <t>POL35996382</t>
  </si>
  <si>
    <t>CUST93732507</t>
  </si>
  <si>
    <t>POL32788321</t>
  </si>
  <si>
    <t>CUST19175258</t>
  </si>
  <si>
    <t>POL62864496</t>
  </si>
  <si>
    <t>CUST91330063</t>
  </si>
  <si>
    <t>POL61062551</t>
  </si>
  <si>
    <t>CUST94440051</t>
  </si>
  <si>
    <t>POL45455008</t>
  </si>
  <si>
    <t>CUST49321550</t>
  </si>
  <si>
    <t>POL85749437</t>
  </si>
  <si>
    <t>CUST20848847</t>
  </si>
  <si>
    <t>POL97854951</t>
  </si>
  <si>
    <t>CUST42649877</t>
  </si>
  <si>
    <t>POL39231633</t>
  </si>
  <si>
    <t>CUST51129594</t>
  </si>
  <si>
    <t>POL83596471</t>
  </si>
  <si>
    <t>CUST41171867</t>
  </si>
  <si>
    <t>POL73557141</t>
  </si>
  <si>
    <t>CUST00745482</t>
  </si>
  <si>
    <t>POL31169168</t>
  </si>
  <si>
    <t>POL39556502</t>
  </si>
  <si>
    <t>CUST82455264</t>
  </si>
  <si>
    <t>POL43123760</t>
  </si>
  <si>
    <t>CUST53231078</t>
  </si>
  <si>
    <t>POL52570875</t>
  </si>
  <si>
    <t>CUST32344189</t>
  </si>
  <si>
    <t>POL56665937</t>
  </si>
  <si>
    <t>POL23145372</t>
  </si>
  <si>
    <t>POL32166365</t>
  </si>
  <si>
    <t>CUST72531071</t>
  </si>
  <si>
    <t>POL48971029</t>
  </si>
  <si>
    <t>CUST71619691</t>
  </si>
  <si>
    <t>POL67260165</t>
  </si>
  <si>
    <t>CUST15843494</t>
  </si>
  <si>
    <t>POL89484652</t>
  </si>
  <si>
    <t>CUST09366032</t>
  </si>
  <si>
    <t>POL89737164</t>
  </si>
  <si>
    <t>CUST40770489</t>
  </si>
  <si>
    <t>POL27685502</t>
  </si>
  <si>
    <t>POL97765922</t>
  </si>
  <si>
    <t>CUST21321824</t>
  </si>
  <si>
    <t>POL38306907</t>
  </si>
  <si>
    <t>CUST58637584</t>
  </si>
  <si>
    <t>POL25998313</t>
  </si>
  <si>
    <t>CUST21748118</t>
  </si>
  <si>
    <t>POL74661339</t>
  </si>
  <si>
    <t>CUST82595798</t>
  </si>
  <si>
    <t>POL39266909</t>
  </si>
  <si>
    <t>CUST91954014</t>
  </si>
  <si>
    <t>POL62033992</t>
  </si>
  <si>
    <t>CUST19245315</t>
  </si>
  <si>
    <t>POL33819244</t>
  </si>
  <si>
    <t>CUST11501139</t>
  </si>
  <si>
    <t>POL73888890</t>
  </si>
  <si>
    <t>CUST41660600</t>
  </si>
  <si>
    <t>POL13345815</t>
  </si>
  <si>
    <t>CUST81225418</t>
  </si>
  <si>
    <t>POL32410068</t>
  </si>
  <si>
    <t>POL69821903</t>
  </si>
  <si>
    <t>CUST90321947</t>
  </si>
  <si>
    <t>POL87761575</t>
  </si>
  <si>
    <t>POL57434745</t>
  </si>
  <si>
    <t>CUST73332147</t>
  </si>
  <si>
    <t>POL90998412</t>
  </si>
  <si>
    <t>POL55253594</t>
  </si>
  <si>
    <t>CUST24433893</t>
  </si>
  <si>
    <t>POL96803168</t>
  </si>
  <si>
    <t>CUST60069995</t>
  </si>
  <si>
    <t>POL66073787</t>
  </si>
  <si>
    <t>CUST45148477</t>
  </si>
  <si>
    <t>POL05708532</t>
  </si>
  <si>
    <t>CUST88488520</t>
  </si>
  <si>
    <t>POL20890423</t>
  </si>
  <si>
    <t>CUST10680740</t>
  </si>
  <si>
    <t>POL18433097</t>
  </si>
  <si>
    <t>CUST50304623</t>
  </si>
  <si>
    <t>POL21822034</t>
  </si>
  <si>
    <t>CUST56689252</t>
  </si>
  <si>
    <t>POL87603432</t>
  </si>
  <si>
    <t>CUST88009581</t>
  </si>
  <si>
    <t>POL87116208</t>
  </si>
  <si>
    <t>CUST02523364</t>
  </si>
  <si>
    <t>POL85070326</t>
  </si>
  <si>
    <t>CUST31204776</t>
  </si>
  <si>
    <t>POL15824139</t>
  </si>
  <si>
    <t>CUST90162029</t>
  </si>
  <si>
    <t>POL74324052</t>
  </si>
  <si>
    <t>CUST01418738</t>
  </si>
  <si>
    <t>POL10828457</t>
  </si>
  <si>
    <t>CUST74177659</t>
  </si>
  <si>
    <t>POL49583465</t>
  </si>
  <si>
    <t>CUST56215398</t>
  </si>
  <si>
    <t>POL64169471</t>
  </si>
  <si>
    <t>CUST82451970</t>
  </si>
  <si>
    <t>POL34306249</t>
  </si>
  <si>
    <t>CUST22367504</t>
  </si>
  <si>
    <t>POL15413250</t>
  </si>
  <si>
    <t>CUST03850539</t>
  </si>
  <si>
    <t>POL07584414</t>
  </si>
  <si>
    <t>CUST54704750</t>
  </si>
  <si>
    <t>POL10466419</t>
  </si>
  <si>
    <t>CUST59063255</t>
  </si>
  <si>
    <t>POL07992427</t>
  </si>
  <si>
    <t>CUST88971515</t>
  </si>
  <si>
    <t>POL79774019</t>
  </si>
  <si>
    <t>CUST38172611</t>
  </si>
  <si>
    <t>POL86678758</t>
  </si>
  <si>
    <t>CUST41146530</t>
  </si>
  <si>
    <t>POL91301507</t>
  </si>
  <si>
    <t>CUST78277888</t>
  </si>
  <si>
    <t>POL75790395</t>
  </si>
  <si>
    <t>POL72689700</t>
  </si>
  <si>
    <t>CUST97737134</t>
  </si>
  <si>
    <t>POL79257166</t>
  </si>
  <si>
    <t>CUST04470605</t>
  </si>
  <si>
    <t>POL54084176</t>
  </si>
  <si>
    <t>CUST59014511</t>
  </si>
  <si>
    <t>POL61208002</t>
  </si>
  <si>
    <t>CUST20605632</t>
  </si>
  <si>
    <t>POL18175825</t>
  </si>
  <si>
    <t>CUST48070910</t>
  </si>
  <si>
    <t>POL27152348</t>
  </si>
  <si>
    <t>CUST66770624</t>
  </si>
  <si>
    <t>POL65805829</t>
  </si>
  <si>
    <t>POL91110515</t>
  </si>
  <si>
    <t>CUST26436799</t>
  </si>
  <si>
    <t>POL47692099</t>
  </si>
  <si>
    <t>CUST33123037</t>
  </si>
  <si>
    <t>POL03021304</t>
  </si>
  <si>
    <t>CUST71031652</t>
  </si>
  <si>
    <t>POL52373291</t>
  </si>
  <si>
    <t>CUST56743742</t>
  </si>
  <si>
    <t>POL00027462</t>
  </si>
  <si>
    <t>CUST24420078</t>
  </si>
  <si>
    <t>POL00053682</t>
  </si>
  <si>
    <t>CUST73495153</t>
  </si>
  <si>
    <t>POL91428444</t>
  </si>
  <si>
    <t>CUST49675622</t>
  </si>
  <si>
    <t>POL47427298</t>
  </si>
  <si>
    <t>POL23259824</t>
  </si>
  <si>
    <t>CUST58157397</t>
  </si>
  <si>
    <t>POL58913291</t>
  </si>
  <si>
    <t>POL70221797</t>
  </si>
  <si>
    <t>CUST13006395</t>
  </si>
  <si>
    <t>POL17760836</t>
  </si>
  <si>
    <t>POL84155447</t>
  </si>
  <si>
    <t>CUST24621636</t>
  </si>
  <si>
    <t>POL61012482</t>
  </si>
  <si>
    <t>POL27562885</t>
  </si>
  <si>
    <t>CUST89191740</t>
  </si>
  <si>
    <t>POL51145761</t>
  </si>
  <si>
    <t>CUST29454283</t>
  </si>
  <si>
    <t>POL19986234</t>
  </si>
  <si>
    <t>POL83558215</t>
  </si>
  <si>
    <t>CUST29339598</t>
  </si>
  <si>
    <t>POL51223603</t>
  </si>
  <si>
    <t>CUST12708863</t>
  </si>
  <si>
    <t>POL53424615</t>
  </si>
  <si>
    <t>CUST42176644</t>
  </si>
  <si>
    <t>POL97116121</t>
  </si>
  <si>
    <t>CUST23290415</t>
  </si>
  <si>
    <t>POL52256054</t>
  </si>
  <si>
    <t>CUST44038518</t>
  </si>
  <si>
    <t>POL15452704</t>
  </si>
  <si>
    <t>CUST02924046</t>
  </si>
  <si>
    <t>POL35880668</t>
  </si>
  <si>
    <t>CUST91838380</t>
  </si>
  <si>
    <t>POL09718181</t>
  </si>
  <si>
    <t>CUST48602212</t>
  </si>
  <si>
    <t>POL71221796</t>
  </si>
  <si>
    <t>CUST63404306</t>
  </si>
  <si>
    <t>POL11657273</t>
  </si>
  <si>
    <t>CUST58906130</t>
  </si>
  <si>
    <t>POL13040382</t>
  </si>
  <si>
    <t>POL81188650</t>
  </si>
  <si>
    <t>CUST42550834</t>
  </si>
  <si>
    <t>POL94226268</t>
  </si>
  <si>
    <t>CUST56919473</t>
  </si>
  <si>
    <t>POL72474540</t>
  </si>
  <si>
    <t>CUST76241465</t>
  </si>
  <si>
    <t>POL95614962</t>
  </si>
  <si>
    <t>CUST77843488</t>
  </si>
  <si>
    <t>POL09396530</t>
  </si>
  <si>
    <t>CUST34234173</t>
  </si>
  <si>
    <t>POL72359932</t>
  </si>
  <si>
    <t>POL87284738</t>
  </si>
  <si>
    <t>CUST43028954</t>
  </si>
  <si>
    <t>POL79841700</t>
  </si>
  <si>
    <t>CUST28678258</t>
  </si>
  <si>
    <t>POL05346693</t>
  </si>
  <si>
    <t>CUST57078534</t>
  </si>
  <si>
    <t>POL04666316</t>
  </si>
  <si>
    <t>CUST67064326</t>
  </si>
  <si>
    <t>POL23939811</t>
  </si>
  <si>
    <t>CUST88974312</t>
  </si>
  <si>
    <t>POL14694740</t>
  </si>
  <si>
    <t>CUST39775134</t>
  </si>
  <si>
    <t>POL50904690</t>
  </si>
  <si>
    <t>CUST67112766</t>
  </si>
  <si>
    <t>POL84945685</t>
  </si>
  <si>
    <t>POL45056410</t>
  </si>
  <si>
    <t>CUST20442550</t>
  </si>
  <si>
    <t>POL18917162</t>
  </si>
  <si>
    <t>CUST41756964</t>
  </si>
  <si>
    <t>POL93569527</t>
  </si>
  <si>
    <t>CUST80341849</t>
  </si>
  <si>
    <t>POL08022082</t>
  </si>
  <si>
    <t>CUST61699442</t>
  </si>
  <si>
    <t>POL39776148</t>
  </si>
  <si>
    <t>POL59128367</t>
  </si>
  <si>
    <t>CUST87522482</t>
  </si>
  <si>
    <t>POL25339559</t>
  </si>
  <si>
    <t>CUST22979259</t>
  </si>
  <si>
    <t>POL99509489</t>
  </si>
  <si>
    <t>CUST05448990</t>
  </si>
  <si>
    <t>POL24131589</t>
  </si>
  <si>
    <t>POL53014679</t>
  </si>
  <si>
    <t>POL36551695</t>
  </si>
  <si>
    <t>CUST44416294</t>
  </si>
  <si>
    <t>POL45897709</t>
  </si>
  <si>
    <t>CUST77141677</t>
  </si>
  <si>
    <t>POL24059480</t>
  </si>
  <si>
    <t>CUST39434727</t>
  </si>
  <si>
    <t>POL34097370</t>
  </si>
  <si>
    <t>POL20155433</t>
  </si>
  <si>
    <t>CUST26183899</t>
  </si>
  <si>
    <t>POL88048338</t>
  </si>
  <si>
    <t>CUST32422139</t>
  </si>
  <si>
    <t>POL08306459</t>
  </si>
  <si>
    <t>POL83627294</t>
  </si>
  <si>
    <t>CUST38077133</t>
  </si>
  <si>
    <t>POL67370723</t>
  </si>
  <si>
    <t>CUST92557259</t>
  </si>
  <si>
    <t>POL56855277</t>
  </si>
  <si>
    <t>POL71025279</t>
  </si>
  <si>
    <t>CUST00376151</t>
  </si>
  <si>
    <t>POL89877141</t>
  </si>
  <si>
    <t>CUST43474845</t>
  </si>
  <si>
    <t>POL46278459</t>
  </si>
  <si>
    <t>CUST47750404</t>
  </si>
  <si>
    <t>POL23225249</t>
  </si>
  <si>
    <t>CUST85445586</t>
  </si>
  <si>
    <t>POL97046010</t>
  </si>
  <si>
    <t>CUST55058209</t>
  </si>
  <si>
    <t>POL04685108</t>
  </si>
  <si>
    <t>CUST48975513</t>
  </si>
  <si>
    <t>POL41128359</t>
  </si>
  <si>
    <t>CUST48150903</t>
  </si>
  <si>
    <t>POL93053026</t>
  </si>
  <si>
    <t>CUST76347079</t>
  </si>
  <si>
    <t>POL48548690</t>
  </si>
  <si>
    <t>CUST59353588</t>
  </si>
  <si>
    <t>POL09899083</t>
  </si>
  <si>
    <t>CUST97084481</t>
  </si>
  <si>
    <t>POL28544968</t>
  </si>
  <si>
    <t>POL32747822</t>
  </si>
  <si>
    <t>CUST51004971</t>
  </si>
  <si>
    <t>POL40953889</t>
  </si>
  <si>
    <t>CUST76099488</t>
  </si>
  <si>
    <t>POL71377159</t>
  </si>
  <si>
    <t>CUST39647338</t>
  </si>
  <si>
    <t>POL12620607</t>
  </si>
  <si>
    <t>CUST45786640</t>
  </si>
  <si>
    <t>POL03542172</t>
  </si>
  <si>
    <t>CUST84858008</t>
  </si>
  <si>
    <t>POL19062916</t>
  </si>
  <si>
    <t>CUST57350810</t>
  </si>
  <si>
    <t>POL79030894</t>
  </si>
  <si>
    <t>POL24466673</t>
  </si>
  <si>
    <t>CUST92631069</t>
  </si>
  <si>
    <t>POL95548739</t>
  </si>
  <si>
    <t>CUST87054211</t>
  </si>
  <si>
    <t>POL06082159</t>
  </si>
  <si>
    <t>CUST29327405</t>
  </si>
  <si>
    <t>POL61268918</t>
  </si>
  <si>
    <t>CUST71761032</t>
  </si>
  <si>
    <t>POL43684594</t>
  </si>
  <si>
    <t>CUST41638643</t>
  </si>
  <si>
    <t>POL48638488</t>
  </si>
  <si>
    <t>CUST91932461</t>
  </si>
  <si>
    <t>POL79633584</t>
  </si>
  <si>
    <t>CUST76280899</t>
  </si>
  <si>
    <t>POL05425412</t>
  </si>
  <si>
    <t>POL03268061</t>
  </si>
  <si>
    <t>CUST31049765</t>
  </si>
  <si>
    <t>POL58046238</t>
  </si>
  <si>
    <t>CUST24156688</t>
  </si>
  <si>
    <t>POL00555987</t>
  </si>
  <si>
    <t>CUST26092604</t>
  </si>
  <si>
    <t>POL64301411</t>
  </si>
  <si>
    <t>CUST34127687</t>
  </si>
  <si>
    <t>POL44117650</t>
  </si>
  <si>
    <t>CUST69641136</t>
  </si>
  <si>
    <t>POL96996630</t>
  </si>
  <si>
    <t>CUST97879695</t>
  </si>
  <si>
    <t>POL29698184</t>
  </si>
  <si>
    <t>POL61337531</t>
  </si>
  <si>
    <t>POL87102563</t>
  </si>
  <si>
    <t>CUST81280296</t>
  </si>
  <si>
    <t>POL19165656</t>
  </si>
  <si>
    <t>POL83494214</t>
  </si>
  <si>
    <t>CUST19141323</t>
  </si>
  <si>
    <t>POL44698969</t>
  </si>
  <si>
    <t>POL03681890</t>
  </si>
  <si>
    <t>CUST68066282</t>
  </si>
  <si>
    <t>POL82827765</t>
  </si>
  <si>
    <t>POL58468979</t>
  </si>
  <si>
    <t>CUST07244824</t>
  </si>
  <si>
    <t>POL04129775</t>
  </si>
  <si>
    <t>POL05174448</t>
  </si>
  <si>
    <t>CUST17600382</t>
  </si>
  <si>
    <t>POL13757692</t>
  </si>
  <si>
    <t>CUST60031192</t>
  </si>
  <si>
    <t>POL22546780</t>
  </si>
  <si>
    <t>CUST12596512</t>
  </si>
  <si>
    <t>POL13870747</t>
  </si>
  <si>
    <t>CUST91053694</t>
  </si>
  <si>
    <t>POL41691326</t>
  </si>
  <si>
    <t>CUST35415891</t>
  </si>
  <si>
    <t>POL80649448</t>
  </si>
  <si>
    <t>POL96055104</t>
  </si>
  <si>
    <t>CUST81583434</t>
  </si>
  <si>
    <t>POL64820224</t>
  </si>
  <si>
    <t>CUST31631183</t>
  </si>
  <si>
    <t>POL23605253</t>
  </si>
  <si>
    <t>CUST90055777</t>
  </si>
  <si>
    <t>POL52061885</t>
  </si>
  <si>
    <t>POL54766419</t>
  </si>
  <si>
    <t>CUST21904355</t>
  </si>
  <si>
    <t>POL60396773</t>
  </si>
  <si>
    <t>CUST46386527</t>
  </si>
  <si>
    <t>POL39100560</t>
  </si>
  <si>
    <t>CUST76960209</t>
  </si>
  <si>
    <t>POL73957943</t>
  </si>
  <si>
    <t>CUST26214584</t>
  </si>
  <si>
    <t>POL07510316</t>
  </si>
  <si>
    <t>CUST36050741</t>
  </si>
  <si>
    <t>POL32316303</t>
  </si>
  <si>
    <t>CUST82850738</t>
  </si>
  <si>
    <t>POL70355052</t>
  </si>
  <si>
    <t>CUST93857577</t>
  </si>
  <si>
    <t>POL35831200</t>
  </si>
  <si>
    <t>CUST20768799</t>
  </si>
  <si>
    <t>POL43810674</t>
  </si>
  <si>
    <t>POL29566487</t>
  </si>
  <si>
    <t>CUST03158868</t>
  </si>
  <si>
    <t>POL83125745</t>
  </si>
  <si>
    <t>CUST69853377</t>
  </si>
  <si>
    <t>POL96105992</t>
  </si>
  <si>
    <t>CUST44281467</t>
  </si>
  <si>
    <t>POL14232641</t>
  </si>
  <si>
    <t>CUST40565180</t>
  </si>
  <si>
    <t>POL70276690</t>
  </si>
  <si>
    <t>CUST14360985</t>
  </si>
  <si>
    <t>POL83845394</t>
  </si>
  <si>
    <t>CUST95152808</t>
  </si>
  <si>
    <t>POL18936768</t>
  </si>
  <si>
    <t>CUST35883503</t>
  </si>
  <si>
    <t>POL88646934</t>
  </si>
  <si>
    <t>CUST74437728</t>
  </si>
  <si>
    <t>POL31150343</t>
  </si>
  <si>
    <t>CUST01544560</t>
  </si>
  <si>
    <t>POL77590064</t>
  </si>
  <si>
    <t>CUST09846051</t>
  </si>
  <si>
    <t>POL87958361</t>
  </si>
  <si>
    <t>CUST25167839</t>
  </si>
  <si>
    <t>POL01957491</t>
  </si>
  <si>
    <t>POL32669368</t>
  </si>
  <si>
    <t>CUST44692135</t>
  </si>
  <si>
    <t>POL47434227</t>
  </si>
  <si>
    <t>CUST57383224</t>
  </si>
  <si>
    <t>POL77202133</t>
  </si>
  <si>
    <t>POL47001756</t>
  </si>
  <si>
    <t>POL81675097</t>
  </si>
  <si>
    <t>CUST88294403</t>
  </si>
  <si>
    <t>POL87932414</t>
  </si>
  <si>
    <t>CUST89101661</t>
  </si>
  <si>
    <t>POL64120908</t>
  </si>
  <si>
    <t>CUST25828676</t>
  </si>
  <si>
    <t>POL83057308</t>
  </si>
  <si>
    <t>CUST73141277</t>
  </si>
  <si>
    <t>POL23057519</t>
  </si>
  <si>
    <t>POL35891090</t>
  </si>
  <si>
    <t>POL93399992</t>
  </si>
  <si>
    <t>POL50710696</t>
  </si>
  <si>
    <t>CUST07468344</t>
  </si>
  <si>
    <t>POL82014099</t>
  </si>
  <si>
    <t>CUST24472456</t>
  </si>
  <si>
    <t>POL25023935</t>
  </si>
  <si>
    <t>CUST27280279</t>
  </si>
  <si>
    <t>POL15028588</t>
  </si>
  <si>
    <t>CUST34809863</t>
  </si>
  <si>
    <t>POL93527045</t>
  </si>
  <si>
    <t>CUST92361788</t>
  </si>
  <si>
    <t>POL11591403</t>
  </si>
  <si>
    <t>CUST80003725</t>
  </si>
  <si>
    <t>POL45693467</t>
  </si>
  <si>
    <t>CUST44410921</t>
  </si>
  <si>
    <t>POL20256570</t>
  </si>
  <si>
    <t>CUST27984197</t>
  </si>
  <si>
    <t>POL90485670</t>
  </si>
  <si>
    <t>CUST32845434</t>
  </si>
  <si>
    <t>POL16874164</t>
  </si>
  <si>
    <t>CUST62087566</t>
  </si>
  <si>
    <t>POL94407943</t>
  </si>
  <si>
    <t>CUST54414917</t>
  </si>
  <si>
    <t>POL66935971</t>
  </si>
  <si>
    <t>CUST78378678</t>
  </si>
  <si>
    <t>POL00285080</t>
  </si>
  <si>
    <t>CUST39927411</t>
  </si>
  <si>
    <t>POL56375042</t>
  </si>
  <si>
    <t>CUST74784564</t>
  </si>
  <si>
    <t>POL23995965</t>
  </si>
  <si>
    <t>POL17257260</t>
  </si>
  <si>
    <t>CUST74645435</t>
  </si>
  <si>
    <t>POL47359207</t>
  </si>
  <si>
    <t>CUST72317473</t>
  </si>
  <si>
    <t>POL25690244</t>
  </si>
  <si>
    <t>CUST39846764</t>
  </si>
  <si>
    <t>POL56082024</t>
  </si>
  <si>
    <t>POL83477672</t>
  </si>
  <si>
    <t>CUST82710023</t>
  </si>
  <si>
    <t>POL35251275</t>
  </si>
  <si>
    <t>CUST41303481</t>
  </si>
  <si>
    <t>POL88925713</t>
  </si>
  <si>
    <t>CUST29542458</t>
  </si>
  <si>
    <t>POL84180502</t>
  </si>
  <si>
    <t>CUST64486961</t>
  </si>
  <si>
    <t>POL35917604</t>
  </si>
  <si>
    <t>CUST36502944</t>
  </si>
  <si>
    <t>POL32525791</t>
  </si>
  <si>
    <t>CUST39273723</t>
  </si>
  <si>
    <t>POL45410336</t>
  </si>
  <si>
    <t>CUST19168713</t>
  </si>
  <si>
    <t>POL14461196</t>
  </si>
  <si>
    <t>POL64120254</t>
  </si>
  <si>
    <t>CUST13490253</t>
  </si>
  <si>
    <t>POL11850737</t>
  </si>
  <si>
    <t>CUST89555445</t>
  </si>
  <si>
    <t>POL24090621</t>
  </si>
  <si>
    <t>CUST27860794</t>
  </si>
  <si>
    <t>POL07053234</t>
  </si>
  <si>
    <t>CUST75412147</t>
  </si>
  <si>
    <t>POL56345921</t>
  </si>
  <si>
    <t>CUST10313009</t>
  </si>
  <si>
    <t>POL73302546</t>
  </si>
  <si>
    <t>CUST99527487</t>
  </si>
  <si>
    <t>POL41570616</t>
  </si>
  <si>
    <t>CUST85679291</t>
  </si>
  <si>
    <t>POL00167399</t>
  </si>
  <si>
    <t>CUST98453099</t>
  </si>
  <si>
    <t>POL14909944</t>
  </si>
  <si>
    <t>CUST64614760</t>
  </si>
  <si>
    <t>POL52791225</t>
  </si>
  <si>
    <t>CUST06384819</t>
  </si>
  <si>
    <t>POL63694348</t>
  </si>
  <si>
    <t>CUST21270891</t>
  </si>
  <si>
    <t>POL33923599</t>
  </si>
  <si>
    <t>CUST48411549</t>
  </si>
  <si>
    <t>POL91166639</t>
  </si>
  <si>
    <t>CUST97726267</t>
  </si>
  <si>
    <t>POL73745921</t>
  </si>
  <si>
    <t>CUST54931182</t>
  </si>
  <si>
    <t>POL31856502</t>
  </si>
  <si>
    <t>CUST10537452</t>
  </si>
  <si>
    <t>POL88017939</t>
  </si>
  <si>
    <t>CUST49209448</t>
  </si>
  <si>
    <t>POL37431066</t>
  </si>
  <si>
    <t>CUST96102930</t>
  </si>
  <si>
    <t>POL03068532</t>
  </si>
  <si>
    <t>CUST12048374</t>
  </si>
  <si>
    <t>POL81019998</t>
  </si>
  <si>
    <t>CUST64300710</t>
  </si>
  <si>
    <t>POL54082537</t>
  </si>
  <si>
    <t>CUST46870622</t>
  </si>
  <si>
    <t>POL75380530</t>
  </si>
  <si>
    <t>POL13370317</t>
  </si>
  <si>
    <t>CUST81031233</t>
  </si>
  <si>
    <t>POL72506078</t>
  </si>
  <si>
    <t>CUST48464862</t>
  </si>
  <si>
    <t>POL15788896</t>
  </si>
  <si>
    <t>CUST32046264</t>
  </si>
  <si>
    <t>POL87257642</t>
  </si>
  <si>
    <t>CUST12778863</t>
  </si>
  <si>
    <t>POL10754194</t>
  </si>
  <si>
    <t>CUST84238322</t>
  </si>
  <si>
    <t>POL02543918</t>
  </si>
  <si>
    <t>CUST49937329</t>
  </si>
  <si>
    <t>POL80996561</t>
  </si>
  <si>
    <t>CUST18874246</t>
  </si>
  <si>
    <t>POL82172592</t>
  </si>
  <si>
    <t>CUST26207435</t>
  </si>
  <si>
    <t>POL70577511</t>
  </si>
  <si>
    <t>CUST80334188</t>
  </si>
  <si>
    <t>POL00677715</t>
  </si>
  <si>
    <t>CUST01068208</t>
  </si>
  <si>
    <t>POL65284354</t>
  </si>
  <si>
    <t>CUST56753771</t>
  </si>
  <si>
    <t>POL29054681</t>
  </si>
  <si>
    <t>CUST93959202</t>
  </si>
  <si>
    <t>POL56020599</t>
  </si>
  <si>
    <t>CUST23383512</t>
  </si>
  <si>
    <t>POL02586223</t>
  </si>
  <si>
    <t>POL36565456</t>
  </si>
  <si>
    <t>CUST08016042</t>
  </si>
  <si>
    <t>POL73721889</t>
  </si>
  <si>
    <t>CUST04003999</t>
  </si>
  <si>
    <t>POL42862009</t>
  </si>
  <si>
    <t>CUST62010126</t>
  </si>
  <si>
    <t>POL91109221</t>
  </si>
  <si>
    <t>POL99391697</t>
  </si>
  <si>
    <t>CUST49174055</t>
  </si>
  <si>
    <t>POL07501738</t>
  </si>
  <si>
    <t>CUST08945946</t>
  </si>
  <si>
    <t>POL54824622</t>
  </si>
  <si>
    <t>CUST48484204</t>
  </si>
  <si>
    <t>POL74809100</t>
  </si>
  <si>
    <t>POL05204154</t>
  </si>
  <si>
    <t>CUST13561615</t>
  </si>
  <si>
    <t>POL36096008</t>
  </si>
  <si>
    <t>CUST93577880</t>
  </si>
  <si>
    <t>POL92010970</t>
  </si>
  <si>
    <t>CUST87141280</t>
  </si>
  <si>
    <t>POL26112372</t>
  </si>
  <si>
    <t>CUST56819798</t>
  </si>
  <si>
    <t>POL33632852</t>
  </si>
  <si>
    <t>POL29315631</t>
  </si>
  <si>
    <t>CUST00111093</t>
  </si>
  <si>
    <t>POL87150455</t>
  </si>
  <si>
    <t>CUST65363374</t>
  </si>
  <si>
    <t>POL96387470</t>
  </si>
  <si>
    <t>CUST56374162</t>
  </si>
  <si>
    <t>POL23926652</t>
  </si>
  <si>
    <t>CUST69834247</t>
  </si>
  <si>
    <t>POL17904439</t>
  </si>
  <si>
    <t>CUST40187120</t>
  </si>
  <si>
    <t>POL38419825</t>
  </si>
  <si>
    <t>CUST32248638</t>
  </si>
  <si>
    <t>POL76405797</t>
  </si>
  <si>
    <t>CUST53785151</t>
  </si>
  <si>
    <t>POL21911131</t>
  </si>
  <si>
    <t>POL92252183</t>
  </si>
  <si>
    <t>POL05753582</t>
  </si>
  <si>
    <t>CUST06521429</t>
  </si>
  <si>
    <t>POL26903492</t>
  </si>
  <si>
    <t>POL31299981</t>
  </si>
  <si>
    <t>CUST82429974</t>
  </si>
  <si>
    <t>POL01888346</t>
  </si>
  <si>
    <t>CUST91567525</t>
  </si>
  <si>
    <t>POL87558325</t>
  </si>
  <si>
    <t>CUST52954499</t>
  </si>
  <si>
    <t>POL09367565</t>
  </si>
  <si>
    <t>CUST61057737</t>
  </si>
  <si>
    <t>POL66521872</t>
  </si>
  <si>
    <t>CUST20740508</t>
  </si>
  <si>
    <t>POL95876138</t>
  </si>
  <si>
    <t>CUST39448165</t>
  </si>
  <si>
    <t>POL98940145</t>
  </si>
  <si>
    <t>CUST40183908</t>
  </si>
  <si>
    <t>POL20706800</t>
  </si>
  <si>
    <t>CUST31775664</t>
  </si>
  <si>
    <t>POL62363777</t>
  </si>
  <si>
    <t>POL30056651</t>
  </si>
  <si>
    <t>CUST66609255</t>
  </si>
  <si>
    <t>POL48483047</t>
  </si>
  <si>
    <t>CUST92868253</t>
  </si>
  <si>
    <t>POL87901300</t>
  </si>
  <si>
    <t>CUST89826348</t>
  </si>
  <si>
    <t>POL23666757</t>
  </si>
  <si>
    <t>CUST10333438</t>
  </si>
  <si>
    <t>POL17108285</t>
  </si>
  <si>
    <t>CUST99747043</t>
  </si>
  <si>
    <t>POL29859333</t>
  </si>
  <si>
    <t>CUST61133269</t>
  </si>
  <si>
    <t>POL45632663</t>
  </si>
  <si>
    <t>POL95105211</t>
  </si>
  <si>
    <t>CUST58712853</t>
  </si>
  <si>
    <t>POL86241971</t>
  </si>
  <si>
    <t>CUST81462168</t>
  </si>
  <si>
    <t>POL88449964</t>
  </si>
  <si>
    <t>CUST91742379</t>
  </si>
  <si>
    <t>POL91221786</t>
  </si>
  <si>
    <t>CUST90930392</t>
  </si>
  <si>
    <t>POL81320794</t>
  </si>
  <si>
    <t>CUST34213033</t>
  </si>
  <si>
    <t>POL51364019</t>
  </si>
  <si>
    <t>CUST39832327</t>
  </si>
  <si>
    <t>POL31936663</t>
  </si>
  <si>
    <t>CUST35524650</t>
  </si>
  <si>
    <t>POL26252695</t>
  </si>
  <si>
    <t>POL75928270</t>
  </si>
  <si>
    <t>CUST35283238</t>
  </si>
  <si>
    <t>POL84662646</t>
  </si>
  <si>
    <t>POL07640768</t>
  </si>
  <si>
    <t>CUST18358200</t>
  </si>
  <si>
    <t>POL79406105</t>
  </si>
  <si>
    <t>CUST90396181</t>
  </si>
  <si>
    <t>POL87414724</t>
  </si>
  <si>
    <t>CUST40022319</t>
  </si>
  <si>
    <t>POL61963636</t>
  </si>
  <si>
    <t>CUST77867553</t>
  </si>
  <si>
    <t>POL20036492</t>
  </si>
  <si>
    <t>CUST15661323</t>
  </si>
  <si>
    <t>POL34350307</t>
  </si>
  <si>
    <t>CUST02392291</t>
  </si>
  <si>
    <t>POL07383816</t>
  </si>
  <si>
    <t>POL05276181</t>
  </si>
  <si>
    <t>POL01056651</t>
  </si>
  <si>
    <t>CUST54482939</t>
  </si>
  <si>
    <t>POL57167179</t>
  </si>
  <si>
    <t>POL26041216</t>
  </si>
  <si>
    <t>POL99892267</t>
  </si>
  <si>
    <t>CUST27970509</t>
  </si>
  <si>
    <t>POL68220534</t>
  </si>
  <si>
    <t>CUST08876431</t>
  </si>
  <si>
    <t>POL43928223</t>
  </si>
  <si>
    <t>CUST21473276</t>
  </si>
  <si>
    <t>POL53360521</t>
  </si>
  <si>
    <t>CUST10343076</t>
  </si>
  <si>
    <t>POL55583522</t>
  </si>
  <si>
    <t>CUST62528326</t>
  </si>
  <si>
    <t>POL23406460</t>
  </si>
  <si>
    <t>CUST18828818</t>
  </si>
  <si>
    <t>POL46108222</t>
  </si>
  <si>
    <t>CUST20299805</t>
  </si>
  <si>
    <t>POL34185139</t>
  </si>
  <si>
    <t>CUST30166728</t>
  </si>
  <si>
    <t>POL18009742</t>
  </si>
  <si>
    <t>POL01410101</t>
  </si>
  <si>
    <t>CUST56206893</t>
  </si>
  <si>
    <t>POL25999716</t>
  </si>
  <si>
    <t>CUST32700823</t>
  </si>
  <si>
    <t>POL58829430</t>
  </si>
  <si>
    <t>POL35621374</t>
  </si>
  <si>
    <t>CUST02717752</t>
  </si>
  <si>
    <t>POL91591924</t>
  </si>
  <si>
    <t>CUST96670367</t>
  </si>
  <si>
    <t>POL31141839</t>
  </si>
  <si>
    <t>CUST95865242</t>
  </si>
  <si>
    <t>POL53495954</t>
  </si>
  <si>
    <t>POL86577388</t>
  </si>
  <si>
    <t>CUST05890581</t>
  </si>
  <si>
    <t>POL93128506</t>
  </si>
  <si>
    <t>POL99329003</t>
  </si>
  <si>
    <t>POL72353827</t>
  </si>
  <si>
    <t>CUST18830067</t>
  </si>
  <si>
    <t>POL74405232</t>
  </si>
  <si>
    <t>CUST90517764</t>
  </si>
  <si>
    <t>POL79712563</t>
  </si>
  <si>
    <t>CUST86757499</t>
  </si>
  <si>
    <t>POL59054638</t>
  </si>
  <si>
    <t>POL11386721</t>
  </si>
  <si>
    <t>CUST53857349</t>
  </si>
  <si>
    <t>POL27080806</t>
  </si>
  <si>
    <t>POL67346720</t>
  </si>
  <si>
    <t>CUST70088411</t>
  </si>
  <si>
    <t>POL21533048</t>
  </si>
  <si>
    <t>CUST77926751</t>
  </si>
  <si>
    <t>POL87314266</t>
  </si>
  <si>
    <t>CUST89128570</t>
  </si>
  <si>
    <t>POL40501212</t>
  </si>
  <si>
    <t>CUST67483570</t>
  </si>
  <si>
    <t>POL77404434</t>
  </si>
  <si>
    <t>CUST37540848</t>
  </si>
  <si>
    <t>POL21785501</t>
  </si>
  <si>
    <t>CUST54440441</t>
  </si>
  <si>
    <t>POL01637103</t>
  </si>
  <si>
    <t>CUST85843138</t>
  </si>
  <si>
    <t>POL37640614</t>
  </si>
  <si>
    <t>CUST11215372</t>
  </si>
  <si>
    <t>POL38779532</t>
  </si>
  <si>
    <t>CUST51678763</t>
  </si>
  <si>
    <t>POL93532453</t>
  </si>
  <si>
    <t>CUST20723913</t>
  </si>
  <si>
    <t>POL32964708</t>
  </si>
  <si>
    <t>CUST90946182</t>
  </si>
  <si>
    <t>POL60083626</t>
  </si>
  <si>
    <t>CUST06284514</t>
  </si>
  <si>
    <t>POL37953515</t>
  </si>
  <si>
    <t>CUST47696408</t>
  </si>
  <si>
    <t>POL30949010</t>
  </si>
  <si>
    <t>CUST39350909</t>
  </si>
  <si>
    <t>POL89850916</t>
  </si>
  <si>
    <t>POL42233188</t>
  </si>
  <si>
    <t>POL18840628</t>
  </si>
  <si>
    <t>CUST74635566</t>
  </si>
  <si>
    <t>POL97879638</t>
  </si>
  <si>
    <t>CUST11013072</t>
  </si>
  <si>
    <t>POL98458382</t>
  </si>
  <si>
    <t>CUST91241575</t>
  </si>
  <si>
    <t>POL99307499</t>
  </si>
  <si>
    <t>CUST98881712</t>
  </si>
  <si>
    <t>POL12388538</t>
  </si>
  <si>
    <t>CUST60676525</t>
  </si>
  <si>
    <t>POL38913667</t>
  </si>
  <si>
    <t>CUST72665861</t>
  </si>
  <si>
    <t>POL66729277</t>
  </si>
  <si>
    <t>CUST25453256</t>
  </si>
  <si>
    <t>POL04984888</t>
  </si>
  <si>
    <t>CUST74684366</t>
  </si>
  <si>
    <t>POL04461844</t>
  </si>
  <si>
    <t>CUST25971692</t>
  </si>
  <si>
    <t>POL02953987</t>
  </si>
  <si>
    <t>CUST00157628</t>
  </si>
  <si>
    <t>POL45794212</t>
  </si>
  <si>
    <t>CUST20264514</t>
  </si>
  <si>
    <t>POL12021840</t>
  </si>
  <si>
    <t>CUST87110325</t>
  </si>
  <si>
    <t>POL80902857</t>
  </si>
  <si>
    <t>CUST26638275</t>
  </si>
  <si>
    <t>POL30067784</t>
  </si>
  <si>
    <t>CUST52762998</t>
  </si>
  <si>
    <t>POL97395232</t>
  </si>
  <si>
    <t>CUST73705342</t>
  </si>
  <si>
    <t>POL16232154</t>
  </si>
  <si>
    <t>POL40650840</t>
  </si>
  <si>
    <t>CUST55274449</t>
  </si>
  <si>
    <t>POL35241420</t>
  </si>
  <si>
    <t>CUST80204459</t>
  </si>
  <si>
    <t>POL55451317</t>
  </si>
  <si>
    <t>CUST11027799</t>
  </si>
  <si>
    <t>POL64599261</t>
  </si>
  <si>
    <t>CUST27230496</t>
  </si>
  <si>
    <t>POL16497483</t>
  </si>
  <si>
    <t>CUST86071121</t>
  </si>
  <si>
    <t>POL44197274</t>
  </si>
  <si>
    <t>CUST24170306</t>
  </si>
  <si>
    <t>POL79351007</t>
  </si>
  <si>
    <t>CUST69123669</t>
  </si>
  <si>
    <t>POL85421445</t>
  </si>
  <si>
    <t>POL91301577</t>
  </si>
  <si>
    <t>CUST86827517</t>
  </si>
  <si>
    <t>POL96350038</t>
  </si>
  <si>
    <t>CUST33573403</t>
  </si>
  <si>
    <t>POL83891543</t>
  </si>
  <si>
    <t>CUST47716501</t>
  </si>
  <si>
    <t>POL61910551</t>
  </si>
  <si>
    <t>POL07172279</t>
  </si>
  <si>
    <t>POL40635868</t>
  </si>
  <si>
    <t>POL86871699</t>
  </si>
  <si>
    <t>POL98972486</t>
  </si>
  <si>
    <t>CUST59279612</t>
  </si>
  <si>
    <t>POL10353696</t>
  </si>
  <si>
    <t>CUST35324709</t>
  </si>
  <si>
    <t>POL19826464</t>
  </si>
  <si>
    <t>CUST02904724</t>
  </si>
  <si>
    <t>POL43365109</t>
  </si>
  <si>
    <t>CUST16970597</t>
  </si>
  <si>
    <t>POL34839804</t>
  </si>
  <si>
    <t>CUST31812391</t>
  </si>
  <si>
    <t>POL22478374</t>
  </si>
  <si>
    <t>CUST03874304</t>
  </si>
  <si>
    <t>POL77820339</t>
  </si>
  <si>
    <t>CUST67369093</t>
  </si>
  <si>
    <t>POL19433237</t>
  </si>
  <si>
    <t>CUST37900794</t>
  </si>
  <si>
    <t>POL76932868</t>
  </si>
  <si>
    <t>CUST87238120</t>
  </si>
  <si>
    <t>POL41761083</t>
  </si>
  <si>
    <t>POL64386769</t>
  </si>
  <si>
    <t>CUST85742293</t>
  </si>
  <si>
    <t>POL59120668</t>
  </si>
  <si>
    <t>CUST98383766</t>
  </si>
  <si>
    <t>POL21757183</t>
  </si>
  <si>
    <t>POL28084608</t>
  </si>
  <si>
    <t>CUST69260828</t>
  </si>
  <si>
    <t>POL45824623</t>
  </si>
  <si>
    <t>CUST94687217</t>
  </si>
  <si>
    <t>POL31252194</t>
  </si>
  <si>
    <t>CUST19370245</t>
  </si>
  <si>
    <t>POL40654062</t>
  </si>
  <si>
    <t>POL68041288</t>
  </si>
  <si>
    <t>POL66896232</t>
  </si>
  <si>
    <t>CUST19076228</t>
  </si>
  <si>
    <t>POL66215442</t>
  </si>
  <si>
    <t>CUST64034272</t>
  </si>
  <si>
    <t>POL53985837</t>
  </si>
  <si>
    <t>POL26196435</t>
  </si>
  <si>
    <t>CUST87082152</t>
  </si>
  <si>
    <t>POL06372967</t>
  </si>
  <si>
    <t>CUST60052387</t>
  </si>
  <si>
    <t>POL24776392</t>
  </si>
  <si>
    <t>CUST41407135</t>
  </si>
  <si>
    <t>POL79861668</t>
  </si>
  <si>
    <t>CUST32651947</t>
  </si>
  <si>
    <t>POL30398822</t>
  </si>
  <si>
    <t>CUST33451063</t>
  </si>
  <si>
    <t>POL41941398</t>
  </si>
  <si>
    <t>CUST33206965</t>
  </si>
  <si>
    <t>POL54158213</t>
  </si>
  <si>
    <t>CUST96477760</t>
  </si>
  <si>
    <t>POL25767436</t>
  </si>
  <si>
    <t>CUST53225019</t>
  </si>
  <si>
    <t>POL90801398</t>
  </si>
  <si>
    <t>POL84935714</t>
  </si>
  <si>
    <t>CUST80947233</t>
  </si>
  <si>
    <t>POL29870683</t>
  </si>
  <si>
    <t>CUST00558554</t>
  </si>
  <si>
    <t>POL86204804</t>
  </si>
  <si>
    <t>CUST50223337</t>
  </si>
  <si>
    <t>POL07331096</t>
  </si>
  <si>
    <t>CUST71519906</t>
  </si>
  <si>
    <t>POL47491023</t>
  </si>
  <si>
    <t>POL78988005</t>
  </si>
  <si>
    <t>CUST17912018</t>
  </si>
  <si>
    <t>POL20597369</t>
  </si>
  <si>
    <t>CUST43700526</t>
  </si>
  <si>
    <t>POL22925819</t>
  </si>
  <si>
    <t>CUST54127030</t>
  </si>
  <si>
    <t>POL99353162</t>
  </si>
  <si>
    <t>CUST10055277</t>
  </si>
  <si>
    <t>POL67753905</t>
  </si>
  <si>
    <t>CUST69497414</t>
  </si>
  <si>
    <t>POL71493130</t>
  </si>
  <si>
    <t>CUST63960070</t>
  </si>
  <si>
    <t>POL69222840</t>
  </si>
  <si>
    <t>POL77822153</t>
  </si>
  <si>
    <t>CUST93074291</t>
  </si>
  <si>
    <t>POL84330752</t>
  </si>
  <si>
    <t>CUST06243143</t>
  </si>
  <si>
    <t>POL81049657</t>
  </si>
  <si>
    <t>CUST59767575</t>
  </si>
  <si>
    <t>POL09607120</t>
  </si>
  <si>
    <t>CUST72998627</t>
  </si>
  <si>
    <t>POL63517748</t>
  </si>
  <si>
    <t>CUST79172554</t>
  </si>
  <si>
    <t>POL22866808</t>
  </si>
  <si>
    <t>CUST14751083</t>
  </si>
  <si>
    <t>POL55402770</t>
  </si>
  <si>
    <t>CUST19668009</t>
  </si>
  <si>
    <t>POL14673138</t>
  </si>
  <si>
    <t>CUST96951275</t>
  </si>
  <si>
    <t>POL32850811</t>
  </si>
  <si>
    <t>POL36376405</t>
  </si>
  <si>
    <t>POL57116310</t>
  </si>
  <si>
    <t>POL80995541</t>
  </si>
  <si>
    <t>CUST41183614</t>
  </si>
  <si>
    <t>POL22918011</t>
  </si>
  <si>
    <t>CUST12258027</t>
  </si>
  <si>
    <t>POL99343551</t>
  </si>
  <si>
    <t>POL95686589</t>
  </si>
  <si>
    <t>CUST95771051</t>
  </si>
  <si>
    <t>POL74488580</t>
  </si>
  <si>
    <t>CUST10128452</t>
  </si>
  <si>
    <t>POL03845436</t>
  </si>
  <si>
    <t>CUST02848032</t>
  </si>
  <si>
    <t>POL49082754</t>
  </si>
  <si>
    <t>CUST91933662</t>
  </si>
  <si>
    <t>POL79206629</t>
  </si>
  <si>
    <t>CUST29877876</t>
  </si>
  <si>
    <t>POL48220371</t>
  </si>
  <si>
    <t>CUST46133992</t>
  </si>
  <si>
    <t>POL02880116</t>
  </si>
  <si>
    <t>POL17982019</t>
  </si>
  <si>
    <t>CUST06667152</t>
  </si>
  <si>
    <t>POL59802127</t>
  </si>
  <si>
    <t>CUST08037065</t>
  </si>
  <si>
    <t>POL82513265</t>
  </si>
  <si>
    <t>CUST15432662</t>
  </si>
  <si>
    <t>POL07546280</t>
  </si>
  <si>
    <t>CUST43675849</t>
  </si>
  <si>
    <t>POL46514343</t>
  </si>
  <si>
    <t>POL45081491</t>
  </si>
  <si>
    <t>CUST88407736</t>
  </si>
  <si>
    <t>POL74142880</t>
  </si>
  <si>
    <t>POL84931770</t>
  </si>
  <si>
    <t>CUST69637885</t>
  </si>
  <si>
    <t>POL52796576</t>
  </si>
  <si>
    <t>CUST21077290</t>
  </si>
  <si>
    <t>POL98526256</t>
  </si>
  <si>
    <t>POL15046507</t>
  </si>
  <si>
    <t>CUST24759498</t>
  </si>
  <si>
    <t>POL34670863</t>
  </si>
  <si>
    <t>CUST23936480</t>
  </si>
  <si>
    <t>POL82697180</t>
  </si>
  <si>
    <t>CUST29647833</t>
  </si>
  <si>
    <t>POL79014248</t>
  </si>
  <si>
    <t>CUST35677309</t>
  </si>
  <si>
    <t>POL11173408</t>
  </si>
  <si>
    <t>CUST17804693</t>
  </si>
  <si>
    <t>POL20801175</t>
  </si>
  <si>
    <t>POL26361547</t>
  </si>
  <si>
    <t>POL48790077</t>
  </si>
  <si>
    <t>CUST85268837</t>
  </si>
  <si>
    <t>POL27343652</t>
  </si>
  <si>
    <t>CUST40825204</t>
  </si>
  <si>
    <t>POL52182081</t>
  </si>
  <si>
    <t>CUST50775418</t>
  </si>
  <si>
    <t>POL63375937</t>
  </si>
  <si>
    <t>CUST71216300</t>
  </si>
  <si>
    <t>POL39337647</t>
  </si>
  <si>
    <t>CUST20533795</t>
  </si>
  <si>
    <t>POL78314103</t>
  </si>
  <si>
    <t>CUST06037966</t>
  </si>
  <si>
    <t>POL97881363</t>
  </si>
  <si>
    <t>CUST47460421</t>
  </si>
  <si>
    <t>POL89180514</t>
  </si>
  <si>
    <t>CUST43237725</t>
  </si>
  <si>
    <t>POL20175576</t>
  </si>
  <si>
    <t>POL66446830</t>
  </si>
  <si>
    <t>CUST00961403</t>
  </si>
  <si>
    <t>POL12305734</t>
  </si>
  <si>
    <t>CUST30592090</t>
  </si>
  <si>
    <t>POL53425545</t>
  </si>
  <si>
    <t>CUST82932140</t>
  </si>
  <si>
    <t>POL78113526</t>
  </si>
  <si>
    <t>CUST67137051</t>
  </si>
  <si>
    <t>POL90316205</t>
  </si>
  <si>
    <t>CUST85928680</t>
  </si>
  <si>
    <t>POL82486686</t>
  </si>
  <si>
    <t>CUST29968354</t>
  </si>
  <si>
    <t>POL39253825</t>
  </si>
  <si>
    <t>CUST90434699</t>
  </si>
  <si>
    <t>POL37660659</t>
  </si>
  <si>
    <t>CUST50659335</t>
  </si>
  <si>
    <t>POL67932010</t>
  </si>
  <si>
    <t>POL49350723</t>
  </si>
  <si>
    <t>CUST88780782</t>
  </si>
  <si>
    <t>POL41015273</t>
  </si>
  <si>
    <t>POL35985478</t>
  </si>
  <si>
    <t>CUST97526474</t>
  </si>
  <si>
    <t>POL99061249</t>
  </si>
  <si>
    <t>POL53582347</t>
  </si>
  <si>
    <t>POL04572453</t>
  </si>
  <si>
    <t>CUST08045424</t>
  </si>
  <si>
    <t>POL87381995</t>
  </si>
  <si>
    <t>CUST91874119</t>
  </si>
  <si>
    <t>POL65765097</t>
  </si>
  <si>
    <t>POL97005943</t>
  </si>
  <si>
    <t>CUST72237129</t>
  </si>
  <si>
    <t>POL85814059</t>
  </si>
  <si>
    <t>POL70403090</t>
  </si>
  <si>
    <t>CUST56375847</t>
  </si>
  <si>
    <t>POL42122048</t>
  </si>
  <si>
    <t>CUST90637926</t>
  </si>
  <si>
    <t>POL21020862</t>
  </si>
  <si>
    <t>CUST60102742</t>
  </si>
  <si>
    <t>POL81937503</t>
  </si>
  <si>
    <t>CUST79836458</t>
  </si>
  <si>
    <t>POL62890808</t>
  </si>
  <si>
    <t>CUST55270946</t>
  </si>
  <si>
    <t>POL51973963</t>
  </si>
  <si>
    <t>CUST71555564</t>
  </si>
  <si>
    <t>POL47741439</t>
  </si>
  <si>
    <t>CUST29309248</t>
  </si>
  <si>
    <t>POL76701939</t>
  </si>
  <si>
    <t>CUST45343290</t>
  </si>
  <si>
    <t>POL71958850</t>
  </si>
  <si>
    <t>CUST19123465</t>
  </si>
  <si>
    <t>POL03359385</t>
  </si>
  <si>
    <t>CUST93944423</t>
  </si>
  <si>
    <t>POL31903736</t>
  </si>
  <si>
    <t>CUST70959994</t>
  </si>
  <si>
    <t>POL58966996</t>
  </si>
  <si>
    <t>CUST83653327</t>
  </si>
  <si>
    <t>POL13070623</t>
  </si>
  <si>
    <t>CUST29250902</t>
  </si>
  <si>
    <t>POL05347013</t>
  </si>
  <si>
    <t>CUST98959709</t>
  </si>
  <si>
    <t>POL92549260</t>
  </si>
  <si>
    <t>CUST51555314</t>
  </si>
  <si>
    <t>POL86602241</t>
  </si>
  <si>
    <t>CUST29485027</t>
  </si>
  <si>
    <t>POL50804542</t>
  </si>
  <si>
    <t>CUST50493367</t>
  </si>
  <si>
    <t>POL10635257</t>
  </si>
  <si>
    <t>POL20115045</t>
  </si>
  <si>
    <t>POL73588867</t>
  </si>
  <si>
    <t>CUST95268122</t>
  </si>
  <si>
    <t>POL25196574</t>
  </si>
  <si>
    <t>CUST72216292</t>
  </si>
  <si>
    <t>POL45549290</t>
  </si>
  <si>
    <t>POL50830116</t>
  </si>
  <si>
    <t>CUST06586563</t>
  </si>
  <si>
    <t>POL51962418</t>
  </si>
  <si>
    <t>POL93930819</t>
  </si>
  <si>
    <t>CUST56356363</t>
  </si>
  <si>
    <t>POL48783282</t>
  </si>
  <si>
    <t>POL77439955</t>
  </si>
  <si>
    <t>CUST31991535</t>
  </si>
  <si>
    <t>POL61757675</t>
  </si>
  <si>
    <t>CUST37051867</t>
  </si>
  <si>
    <t>POL77654130</t>
  </si>
  <si>
    <t>CUST04292052</t>
  </si>
  <si>
    <t>POL70398119</t>
  </si>
  <si>
    <t>CUST13577579</t>
  </si>
  <si>
    <t>POL70310488</t>
  </si>
  <si>
    <t>CUST46799300</t>
  </si>
  <si>
    <t>POL35480649</t>
  </si>
  <si>
    <t>CUST81127641</t>
  </si>
  <si>
    <t>POL63615243</t>
  </si>
  <si>
    <t>CUST96227591</t>
  </si>
  <si>
    <t>POL09014096</t>
  </si>
  <si>
    <t>CUST00904754</t>
  </si>
  <si>
    <t>POL82401042</t>
  </si>
  <si>
    <t>POL43920577</t>
  </si>
  <si>
    <t>POL77188684</t>
  </si>
  <si>
    <t>CUST67999059</t>
  </si>
  <si>
    <t>POL39450388</t>
  </si>
  <si>
    <t>POL07109537</t>
  </si>
  <si>
    <t>CUST35222838</t>
  </si>
  <si>
    <t>POL19515945</t>
  </si>
  <si>
    <t>POL09146332</t>
  </si>
  <si>
    <t>POL30313207</t>
  </si>
  <si>
    <t>POL22465003</t>
  </si>
  <si>
    <t>CUST65392826</t>
  </si>
  <si>
    <t>POL78018067</t>
  </si>
  <si>
    <t>CUST33904147</t>
  </si>
  <si>
    <t>POL05468446</t>
  </si>
  <si>
    <t>CUST06954029</t>
  </si>
  <si>
    <t>POL32493960</t>
  </si>
  <si>
    <t>POL76101411</t>
  </si>
  <si>
    <t>POL50589864</t>
  </si>
  <si>
    <t>CUST09267662</t>
  </si>
  <si>
    <t>POL31918611</t>
  </si>
  <si>
    <t>CUST73472975</t>
  </si>
  <si>
    <t>POL21488909</t>
  </si>
  <si>
    <t>POL05845525</t>
  </si>
  <si>
    <t>CUST19435664</t>
  </si>
  <si>
    <t>POL95503927</t>
  </si>
  <si>
    <t>POL68080704</t>
  </si>
  <si>
    <t>POL92022218</t>
  </si>
  <si>
    <t>POL79310767</t>
  </si>
  <si>
    <t>POL66670427</t>
  </si>
  <si>
    <t>CUST70990233</t>
  </si>
  <si>
    <t>POL70586146</t>
  </si>
  <si>
    <t>CUST11166559</t>
  </si>
  <si>
    <t>POL91496475</t>
  </si>
  <si>
    <t>CUST41305024</t>
  </si>
  <si>
    <t>POL61274835</t>
  </si>
  <si>
    <t>CUST28339448</t>
  </si>
  <si>
    <t>POL86234151</t>
  </si>
  <si>
    <t>CUST83014142</t>
  </si>
  <si>
    <t>POL60096605</t>
  </si>
  <si>
    <t>CUST23441524</t>
  </si>
  <si>
    <t>POL68847136</t>
  </si>
  <si>
    <t>CUST68281778</t>
  </si>
  <si>
    <t>POL67256934</t>
  </si>
  <si>
    <t>POL65820287</t>
  </si>
  <si>
    <t>CUST90683254</t>
  </si>
  <si>
    <t>POL93117339</t>
  </si>
  <si>
    <t>POL14706176</t>
  </si>
  <si>
    <t>CUST15563808</t>
  </si>
  <si>
    <t>POL44229118</t>
  </si>
  <si>
    <t>POL91532160</t>
  </si>
  <si>
    <t>CUST24038932</t>
  </si>
  <si>
    <t>POL17634644</t>
  </si>
  <si>
    <t>CUST45352096</t>
  </si>
  <si>
    <t>POL40092390</t>
  </si>
  <si>
    <t>CUST81108268</t>
  </si>
  <si>
    <t>POL03596444</t>
  </si>
  <si>
    <t>CUST83712658</t>
  </si>
  <si>
    <t>POL83335990</t>
  </si>
  <si>
    <t>CUST52359238</t>
  </si>
  <si>
    <t>POL62011769</t>
  </si>
  <si>
    <t>CUST04973142</t>
  </si>
  <si>
    <t>POL56054127</t>
  </si>
  <si>
    <t>CUST86198760</t>
  </si>
  <si>
    <t>POL34279255</t>
  </si>
  <si>
    <t>CUST18484796</t>
  </si>
  <si>
    <t>POL35733918</t>
  </si>
  <si>
    <t>CUST21222525</t>
  </si>
  <si>
    <t>POL82947020</t>
  </si>
  <si>
    <t>CUST66213193</t>
  </si>
  <si>
    <t>POL14835880</t>
  </si>
  <si>
    <t>CUST14656819</t>
  </si>
  <si>
    <t>POL84917275</t>
  </si>
  <si>
    <t>CUST35355567</t>
  </si>
  <si>
    <t>POL50465451</t>
  </si>
  <si>
    <t>POL63433584</t>
  </si>
  <si>
    <t>CUST62703583</t>
  </si>
  <si>
    <t>POL11950441</t>
  </si>
  <si>
    <t>CUST39883207</t>
  </si>
  <si>
    <t>POL99336458</t>
  </si>
  <si>
    <t>CUST27430641</t>
  </si>
  <si>
    <t>POL56891224</t>
  </si>
  <si>
    <t>CUST89683690</t>
  </si>
  <si>
    <t>POL35855900</t>
  </si>
  <si>
    <t>POL40918381</t>
  </si>
  <si>
    <t>POL91751592</t>
  </si>
  <si>
    <t>CUST15980899</t>
  </si>
  <si>
    <t>POL01655235</t>
  </si>
  <si>
    <t>CUST36630131</t>
  </si>
  <si>
    <t>POL69912538</t>
  </si>
  <si>
    <t>CUST78421127</t>
  </si>
  <si>
    <t>POL77983903</t>
  </si>
  <si>
    <t>POL47755970</t>
  </si>
  <si>
    <t>CUST72531075</t>
  </si>
  <si>
    <t>POL63646806</t>
  </si>
  <si>
    <t>CUST07240558</t>
  </si>
  <si>
    <t>POL83969664</t>
  </si>
  <si>
    <t>CUST26565796</t>
  </si>
  <si>
    <t>POL51974701</t>
  </si>
  <si>
    <t>CUST25685755</t>
  </si>
  <si>
    <t>POL12364849</t>
  </si>
  <si>
    <t>CUST96724886</t>
  </si>
  <si>
    <t>POL89559053</t>
  </si>
  <si>
    <t>CUST27814120</t>
  </si>
  <si>
    <t>POL04079645</t>
  </si>
  <si>
    <t>CUST15087891</t>
  </si>
  <si>
    <t>POL59539217</t>
  </si>
  <si>
    <t>POL05422955</t>
  </si>
  <si>
    <t>CUST79755040</t>
  </si>
  <si>
    <t>POL95032278</t>
  </si>
  <si>
    <t>CUST44315907</t>
  </si>
  <si>
    <t>POL10231732</t>
  </si>
  <si>
    <t>POL42878655</t>
  </si>
  <si>
    <t>CUST09899735</t>
  </si>
  <si>
    <t>POL20029148</t>
  </si>
  <si>
    <t>POL30144763</t>
  </si>
  <si>
    <t>POL43518284</t>
  </si>
  <si>
    <t>CUST76170188</t>
  </si>
  <si>
    <t>POL58245588</t>
  </si>
  <si>
    <t>POL26021266</t>
  </si>
  <si>
    <t>POL20726693</t>
  </si>
  <si>
    <t>CUST04578025</t>
  </si>
  <si>
    <t>POL57578050</t>
  </si>
  <si>
    <t>CUST05464310</t>
  </si>
  <si>
    <t>POL40860073</t>
  </si>
  <si>
    <t>CUST60606082</t>
  </si>
  <si>
    <t>POL53248656</t>
  </si>
  <si>
    <t>CUST86470817</t>
  </si>
  <si>
    <t>POL94500784</t>
  </si>
  <si>
    <t>CUST88843350</t>
  </si>
  <si>
    <t>POL70863328</t>
  </si>
  <si>
    <t>CUST63525013</t>
  </si>
  <si>
    <t>POL53955100</t>
  </si>
  <si>
    <t>CUST21236193</t>
  </si>
  <si>
    <t>POL83013724</t>
  </si>
  <si>
    <t>CUST39304615</t>
  </si>
  <si>
    <t>POL26961940</t>
  </si>
  <si>
    <t>CUST58217728</t>
  </si>
  <si>
    <t>POL21551791</t>
  </si>
  <si>
    <t>CUST32079386</t>
  </si>
  <si>
    <t>POL25617891</t>
  </si>
  <si>
    <t>POL96709207</t>
  </si>
  <si>
    <t>CUST08154097</t>
  </si>
  <si>
    <t>POL53111704</t>
  </si>
  <si>
    <t>CUST55031474</t>
  </si>
  <si>
    <t>POL37879847</t>
  </si>
  <si>
    <t>CUST58584623</t>
  </si>
  <si>
    <t>POL32906837</t>
  </si>
  <si>
    <t>CUST35619691</t>
  </si>
  <si>
    <t>POL48302488</t>
  </si>
  <si>
    <t>CUST06543363</t>
  </si>
  <si>
    <t>POL20699215</t>
  </si>
  <si>
    <t>CUST99828921</t>
  </si>
  <si>
    <t>POL45984602</t>
  </si>
  <si>
    <t>CUST01800996</t>
  </si>
  <si>
    <t>POL73703547</t>
  </si>
  <si>
    <t>CUST99988126</t>
  </si>
  <si>
    <t>POL50805715</t>
  </si>
  <si>
    <t>CUST97293125</t>
  </si>
  <si>
    <t>POL13559855</t>
  </si>
  <si>
    <t>CUST28840291</t>
  </si>
  <si>
    <t>POL54448931</t>
  </si>
  <si>
    <t>CUST57806407</t>
  </si>
  <si>
    <t>POL50406144</t>
  </si>
  <si>
    <t>CUST66492734</t>
  </si>
  <si>
    <t>POL80050705</t>
  </si>
  <si>
    <t>CUST57843657</t>
  </si>
  <si>
    <t>POL99672508</t>
  </si>
  <si>
    <t>CUST11362327</t>
  </si>
  <si>
    <t>POL29892884</t>
  </si>
  <si>
    <t>CUST47625072</t>
  </si>
  <si>
    <t>POL71169830</t>
  </si>
  <si>
    <t>CUST78428397</t>
  </si>
  <si>
    <t>POL06341687</t>
  </si>
  <si>
    <t>CUST01848800</t>
  </si>
  <si>
    <t>POL30102239</t>
  </si>
  <si>
    <t>CUST91318322</t>
  </si>
  <si>
    <t>POL64958007</t>
  </si>
  <si>
    <t>CUST84918429</t>
  </si>
  <si>
    <t>POL74375234</t>
  </si>
  <si>
    <t>CUST03452356</t>
  </si>
  <si>
    <t>POL19188778</t>
  </si>
  <si>
    <t>CUST97539220</t>
  </si>
  <si>
    <t>POL23066229</t>
  </si>
  <si>
    <t>POL92741100</t>
  </si>
  <si>
    <t>CUST95420914</t>
  </si>
  <si>
    <t>POL80263334</t>
  </si>
  <si>
    <t>POL11539302</t>
  </si>
  <si>
    <t>CUST69825332</t>
  </si>
  <si>
    <t>POL61616519</t>
  </si>
  <si>
    <t>CUST74158487</t>
  </si>
  <si>
    <t>POL59779212</t>
  </si>
  <si>
    <t>CUST56211642</t>
  </si>
  <si>
    <t>POL46435605</t>
  </si>
  <si>
    <t>CUST83831085</t>
  </si>
  <si>
    <t>POL00076326</t>
  </si>
  <si>
    <t>CUST18584565</t>
  </si>
  <si>
    <t>POL80491812</t>
  </si>
  <si>
    <t>CUST53702024</t>
  </si>
  <si>
    <t>POL71149711</t>
  </si>
  <si>
    <t>CUST84639603</t>
  </si>
  <si>
    <t>POL44317279</t>
  </si>
  <si>
    <t>CUST57878535</t>
  </si>
  <si>
    <t>POL60410061</t>
  </si>
  <si>
    <t>CUST96043315</t>
  </si>
  <si>
    <t>POL71490424</t>
  </si>
  <si>
    <t>CUST02184808</t>
  </si>
  <si>
    <t>POL48116183</t>
  </si>
  <si>
    <t>POL11366285</t>
  </si>
  <si>
    <t>CUST86774118</t>
  </si>
  <si>
    <t>POL27312649</t>
  </si>
  <si>
    <t>CUST15199230</t>
  </si>
  <si>
    <t>POL23616095</t>
  </si>
  <si>
    <t>CUST66262326</t>
  </si>
  <si>
    <t>POL17842339</t>
  </si>
  <si>
    <t>CUST02686696</t>
  </si>
  <si>
    <t>POL31482176</t>
  </si>
  <si>
    <t>CUST10335621</t>
  </si>
  <si>
    <t>POL93065434</t>
  </si>
  <si>
    <t>POL20797511</t>
  </si>
  <si>
    <t>CUST06247712</t>
  </si>
  <si>
    <t>POL19022484</t>
  </si>
  <si>
    <t>CUST25734739</t>
  </si>
  <si>
    <t>POL54437917</t>
  </si>
  <si>
    <t>CUST94537086</t>
  </si>
  <si>
    <t>POL79171752</t>
  </si>
  <si>
    <t>POL77295889</t>
  </si>
  <si>
    <t>POL28518330</t>
  </si>
  <si>
    <t>CUST65678125</t>
  </si>
  <si>
    <t>POL27667498</t>
  </si>
  <si>
    <t>POL74240303</t>
  </si>
  <si>
    <t>CUST68173648</t>
  </si>
  <si>
    <t>POL02642777</t>
  </si>
  <si>
    <t>CUST45820772</t>
  </si>
  <si>
    <t>POL53266235</t>
  </si>
  <si>
    <t>CUST47821240</t>
  </si>
  <si>
    <t>POL89472328</t>
  </si>
  <si>
    <t>CUST83659102</t>
  </si>
  <si>
    <t>POL72999115</t>
  </si>
  <si>
    <t>CUST60555781</t>
  </si>
  <si>
    <t>POL22426524</t>
  </si>
  <si>
    <t>CUST73055610</t>
  </si>
  <si>
    <t>POL77977275</t>
  </si>
  <si>
    <t>CUST78772673</t>
  </si>
  <si>
    <t>POL36741877</t>
  </si>
  <si>
    <t>POL81138188</t>
  </si>
  <si>
    <t>CUST50318524</t>
  </si>
  <si>
    <t>POL37789454</t>
  </si>
  <si>
    <t>CUST17203363</t>
  </si>
  <si>
    <t>POL26231753</t>
  </si>
  <si>
    <t>CUST63614687</t>
  </si>
  <si>
    <t>POL72768482</t>
  </si>
  <si>
    <t>CUST41499971</t>
  </si>
  <si>
    <t>POL44711941</t>
  </si>
  <si>
    <t>CUST42468228</t>
  </si>
  <si>
    <t>POL61600687</t>
  </si>
  <si>
    <t>CUST97297558</t>
  </si>
  <si>
    <t>POL40292999</t>
  </si>
  <si>
    <t>CUST70179932</t>
  </si>
  <si>
    <t>POL18325532</t>
  </si>
  <si>
    <t>CUST14551528</t>
  </si>
  <si>
    <t>POL35135678</t>
  </si>
  <si>
    <t>CUST01806122</t>
  </si>
  <si>
    <t>POL84035014</t>
  </si>
  <si>
    <t>CUST28672718</t>
  </si>
  <si>
    <t>POL91245817</t>
  </si>
  <si>
    <t>CUST64076713</t>
  </si>
  <si>
    <t>POL25453349</t>
  </si>
  <si>
    <t>POL79359714</t>
  </si>
  <si>
    <t>POL28053301</t>
  </si>
  <si>
    <t>CUST50132199</t>
  </si>
  <si>
    <t>POL83112617</t>
  </si>
  <si>
    <t>CUST88067356</t>
  </si>
  <si>
    <t>POL70257677</t>
  </si>
  <si>
    <t>CUST70150477</t>
  </si>
  <si>
    <t>POL18727318</t>
  </si>
  <si>
    <t>CUST46516721</t>
  </si>
  <si>
    <t>POL06351305</t>
  </si>
  <si>
    <t>CUST01944550</t>
  </si>
  <si>
    <t>POL65755562</t>
  </si>
  <si>
    <t>CUST17737767</t>
  </si>
  <si>
    <t>POL10423452</t>
  </si>
  <si>
    <t>CUST82633434</t>
  </si>
  <si>
    <t>POL01955713</t>
  </si>
  <si>
    <t>CUST83022384</t>
  </si>
  <si>
    <t>POL56961629</t>
  </si>
  <si>
    <t>CUST38662751</t>
  </si>
  <si>
    <t>POL45153648</t>
  </si>
  <si>
    <t>CUST91483662</t>
  </si>
  <si>
    <t>POL18028969</t>
  </si>
  <si>
    <t>CUST11882730</t>
  </si>
  <si>
    <t>POL91672539</t>
  </si>
  <si>
    <t>CUST48890914</t>
  </si>
  <si>
    <t>POL28953016</t>
  </si>
  <si>
    <t>CUST67805881</t>
  </si>
  <si>
    <t>POL38988950</t>
  </si>
  <si>
    <t>CUST62813092</t>
  </si>
  <si>
    <t>POL27507809</t>
  </si>
  <si>
    <t>POL00831253</t>
  </si>
  <si>
    <t>CUST01001245</t>
  </si>
  <si>
    <t>POL83671253</t>
  </si>
  <si>
    <t>CUST58292065</t>
  </si>
  <si>
    <t>POL27100819</t>
  </si>
  <si>
    <t>CUST73402593</t>
  </si>
  <si>
    <t>POL04601577</t>
  </si>
  <si>
    <t>POL04910841</t>
  </si>
  <si>
    <t>CUST27119109</t>
  </si>
  <si>
    <t>POL92491659</t>
  </si>
  <si>
    <t>POL30360159</t>
  </si>
  <si>
    <t>CUST71493124</t>
  </si>
  <si>
    <t>POL01068804</t>
  </si>
  <si>
    <t>POL03033132</t>
  </si>
  <si>
    <t>POL48255103</t>
  </si>
  <si>
    <t>CUST34569594</t>
  </si>
  <si>
    <t>POL94723645</t>
  </si>
  <si>
    <t>CUST56613068</t>
  </si>
  <si>
    <t>POL28172331</t>
  </si>
  <si>
    <t>CUST52643367</t>
  </si>
  <si>
    <t>POL70866234</t>
  </si>
  <si>
    <t>POL14684878</t>
  </si>
  <si>
    <t>POL94943347</t>
  </si>
  <si>
    <t>CUST16660133</t>
  </si>
  <si>
    <t>POL31224830</t>
  </si>
  <si>
    <t>CUST36576560</t>
  </si>
  <si>
    <t>POL33177916</t>
  </si>
  <si>
    <t>POL14072112</t>
  </si>
  <si>
    <t>POL09462965</t>
  </si>
  <si>
    <t>CUST04882821</t>
  </si>
  <si>
    <t>POL69777787</t>
  </si>
  <si>
    <t>CUST28506793</t>
  </si>
  <si>
    <t>POL23581745</t>
  </si>
  <si>
    <t>POL21865118</t>
  </si>
  <si>
    <t>CUST95531694</t>
  </si>
  <si>
    <t>POL79962283</t>
  </si>
  <si>
    <t>POL44992881</t>
  </si>
  <si>
    <t>POL51700588</t>
  </si>
  <si>
    <t>POL75657317</t>
  </si>
  <si>
    <t>POL51395924</t>
  </si>
  <si>
    <t>CUST35201874</t>
  </si>
  <si>
    <t>POL75494464</t>
  </si>
  <si>
    <t>POL87711451</t>
  </si>
  <si>
    <t>POL66860672</t>
  </si>
  <si>
    <t>CUST87535650</t>
  </si>
  <si>
    <t>POL05225694</t>
  </si>
  <si>
    <t>POL02258663</t>
  </si>
  <si>
    <t>CUST26046350</t>
  </si>
  <si>
    <t>POL75098865</t>
  </si>
  <si>
    <t>POL24582838</t>
  </si>
  <si>
    <t>CUST30998709</t>
  </si>
  <si>
    <t>POL77765185</t>
  </si>
  <si>
    <t>CUST05568975</t>
  </si>
  <si>
    <t>POL75914495</t>
  </si>
  <si>
    <t>CUST45931778</t>
  </si>
  <si>
    <t>POL23336703</t>
  </si>
  <si>
    <t>CUST20569770</t>
  </si>
  <si>
    <t>POL82679187</t>
  </si>
  <si>
    <t>CUST81638568</t>
  </si>
  <si>
    <t>POL05037648</t>
  </si>
  <si>
    <t>POL96221318</t>
  </si>
  <si>
    <t>POL27915739</t>
  </si>
  <si>
    <t>POL98680765</t>
  </si>
  <si>
    <t>CUST07395003</t>
  </si>
  <si>
    <t>POL71597887</t>
  </si>
  <si>
    <t>CUST08169319</t>
  </si>
  <si>
    <t>POL71437971</t>
  </si>
  <si>
    <t>POL77500354</t>
  </si>
  <si>
    <t>POL76996418</t>
  </si>
  <si>
    <t>CUST44929464</t>
  </si>
  <si>
    <t>POL37906683</t>
  </si>
  <si>
    <t>CUST22955416</t>
  </si>
  <si>
    <t>POL45303866</t>
  </si>
  <si>
    <t>CUST35923084</t>
  </si>
  <si>
    <t>POL60056200</t>
  </si>
  <si>
    <t>POL85480742</t>
  </si>
  <si>
    <t>CUST50131393</t>
  </si>
  <si>
    <t>POL11311249</t>
  </si>
  <si>
    <t>CUST29805169</t>
  </si>
  <si>
    <t>POL77958772</t>
  </si>
  <si>
    <t>POL05185447</t>
  </si>
  <si>
    <t>CUST47847817</t>
  </si>
  <si>
    <t>POL18055024</t>
  </si>
  <si>
    <t>POL11682509</t>
  </si>
  <si>
    <t>CUST76633869</t>
  </si>
  <si>
    <t>POL87334776</t>
  </si>
  <si>
    <t>POL60959014</t>
  </si>
  <si>
    <t>POL07946398</t>
  </si>
  <si>
    <t>CUST47950419</t>
  </si>
  <si>
    <t>POL85374430</t>
  </si>
  <si>
    <t>CUST64749211</t>
  </si>
  <si>
    <t>POL76059961</t>
  </si>
  <si>
    <t>CUST77704326</t>
  </si>
  <si>
    <t>POL52778521</t>
  </si>
  <si>
    <t>POL32646006</t>
  </si>
  <si>
    <t>POL86718236</t>
  </si>
  <si>
    <t>POL00862798</t>
  </si>
  <si>
    <t>POL98618330</t>
  </si>
  <si>
    <t>CUST41446038</t>
  </si>
  <si>
    <t>POL66992068</t>
  </si>
  <si>
    <t>POL82970640</t>
  </si>
  <si>
    <t>CUST73181070</t>
  </si>
  <si>
    <t>POL25517652</t>
  </si>
  <si>
    <t>POL06409803</t>
  </si>
  <si>
    <t>CUST32157622</t>
  </si>
  <si>
    <t>POL88450754</t>
  </si>
  <si>
    <t>CUST84381012</t>
  </si>
  <si>
    <t>POL51127842</t>
  </si>
  <si>
    <t>CUST14754808</t>
  </si>
  <si>
    <t>POL58793431</t>
  </si>
  <si>
    <t>POL84536532</t>
  </si>
  <si>
    <t>CUST80282687</t>
  </si>
  <si>
    <t>POL46047482</t>
  </si>
  <si>
    <t>POL18422174</t>
  </si>
  <si>
    <t>CUST03008845</t>
  </si>
  <si>
    <t>POL65121827</t>
  </si>
  <si>
    <t>CUST85015707</t>
  </si>
  <si>
    <t>POL30700700</t>
  </si>
  <si>
    <t>CUST73620388</t>
  </si>
  <si>
    <t>POL26217907</t>
  </si>
  <si>
    <t>CUST64398033</t>
  </si>
  <si>
    <t>POL28359408</t>
  </si>
  <si>
    <t>POL39585916</t>
  </si>
  <si>
    <t>POL40288131</t>
  </si>
  <si>
    <t>CUST94261283</t>
  </si>
  <si>
    <t>POL12588543</t>
  </si>
  <si>
    <t>CUST54293952</t>
  </si>
  <si>
    <t>POL94299396</t>
  </si>
  <si>
    <t>POL01953510</t>
  </si>
  <si>
    <t>CUST61152485</t>
  </si>
  <si>
    <t>POL53180986</t>
  </si>
  <si>
    <t>CUST50809150</t>
  </si>
  <si>
    <t>POL60529596</t>
  </si>
  <si>
    <t>CUST51436403</t>
  </si>
  <si>
    <t>POL17699181</t>
  </si>
  <si>
    <t>CUST68851190</t>
  </si>
  <si>
    <t>POL85518381</t>
  </si>
  <si>
    <t>POL00790731</t>
  </si>
  <si>
    <t>POL79308293</t>
  </si>
  <si>
    <t>CUST95274525</t>
  </si>
  <si>
    <t>POL75583220</t>
  </si>
  <si>
    <t>CUST07740232</t>
  </si>
  <si>
    <t>POL93077983</t>
  </si>
  <si>
    <t>CUST18477593</t>
  </si>
  <si>
    <t>POL41162519</t>
  </si>
  <si>
    <t>CUST46612879</t>
  </si>
  <si>
    <t>POL21013410</t>
  </si>
  <si>
    <t>CUST91204941</t>
  </si>
  <si>
    <t>POL73536906</t>
  </si>
  <si>
    <t>CUST35441846</t>
  </si>
  <si>
    <t>POL80301647</t>
  </si>
  <si>
    <t>CUST65831421</t>
  </si>
  <si>
    <t>POL79966692</t>
  </si>
  <si>
    <t>CUST23869208</t>
  </si>
  <si>
    <t>POL14879776</t>
  </si>
  <si>
    <t>CUST21063311</t>
  </si>
  <si>
    <t>POL58623707</t>
  </si>
  <si>
    <t>CUST86117199</t>
  </si>
  <si>
    <t>POL10386302</t>
  </si>
  <si>
    <t>CUST94782863</t>
  </si>
  <si>
    <t>POL56491969</t>
  </si>
  <si>
    <t>POL99602250</t>
  </si>
  <si>
    <t>CUST25749054</t>
  </si>
  <si>
    <t>POL01897492</t>
  </si>
  <si>
    <t>POL03026921</t>
  </si>
  <si>
    <t>CUST07572458</t>
  </si>
  <si>
    <t>POL36441789</t>
  </si>
  <si>
    <t>CUST82795942</t>
  </si>
  <si>
    <t>POL21292296</t>
  </si>
  <si>
    <t>CUST28641281</t>
  </si>
  <si>
    <t>POL38348666</t>
  </si>
  <si>
    <t>CUST17612389</t>
  </si>
  <si>
    <t>POL58185281</t>
  </si>
  <si>
    <t>CUST06959252</t>
  </si>
  <si>
    <t>POL82403986</t>
  </si>
  <si>
    <t>CUST52459393</t>
  </si>
  <si>
    <t>POL69345542</t>
  </si>
  <si>
    <t>CUST87542280</t>
  </si>
  <si>
    <t>POL61565089</t>
  </si>
  <si>
    <t>POL72131385</t>
  </si>
  <si>
    <t>POL99575360</t>
  </si>
  <si>
    <t>CUST27723093</t>
  </si>
  <si>
    <t>POL73764767</t>
  </si>
  <si>
    <t>CUST62402125</t>
  </si>
  <si>
    <t>POL15585087</t>
  </si>
  <si>
    <t>CUST49812848</t>
  </si>
  <si>
    <t>POL59775349</t>
  </si>
  <si>
    <t>CUST50344731</t>
  </si>
  <si>
    <t>POL33945420</t>
  </si>
  <si>
    <t>CUST88982495</t>
  </si>
  <si>
    <t>POL02432943</t>
  </si>
  <si>
    <t>CUST07838901</t>
  </si>
  <si>
    <t>POL33232710</t>
  </si>
  <si>
    <t>CUST54761752</t>
  </si>
  <si>
    <t>POL92258412</t>
  </si>
  <si>
    <t>POL26888148</t>
  </si>
  <si>
    <t>CUST47318206</t>
  </si>
  <si>
    <t>POL94726413</t>
  </si>
  <si>
    <t>CUST61996964</t>
  </si>
  <si>
    <t>POL73854383</t>
  </si>
  <si>
    <t>CUST59586533</t>
  </si>
  <si>
    <t>POL19911528</t>
  </si>
  <si>
    <t>POL89952764</t>
  </si>
  <si>
    <t>CUST19473832</t>
  </si>
  <si>
    <t>POL41639012</t>
  </si>
  <si>
    <t>POL38343188</t>
  </si>
  <si>
    <t>CUST90831097</t>
  </si>
  <si>
    <t>POL60365755</t>
  </si>
  <si>
    <t>CUST99646698</t>
  </si>
  <si>
    <t>POL72072111</t>
  </si>
  <si>
    <t>POL69526791</t>
  </si>
  <si>
    <t>CUST28101646</t>
  </si>
  <si>
    <t>POL75813186</t>
  </si>
  <si>
    <t>CUST41027839</t>
  </si>
  <si>
    <t>POL54348718</t>
  </si>
  <si>
    <t>POL01382311</t>
  </si>
  <si>
    <t>CUST51779748</t>
  </si>
  <si>
    <t>POL91394495</t>
  </si>
  <si>
    <t>POL27929198</t>
  </si>
  <si>
    <t>POL96583337</t>
  </si>
  <si>
    <t>CUST44831266</t>
  </si>
  <si>
    <t>POL42489589</t>
  </si>
  <si>
    <t>CUST44108597</t>
  </si>
  <si>
    <t>POL62455700</t>
  </si>
  <si>
    <t>POL06553987</t>
  </si>
  <si>
    <t>CUST22906487</t>
  </si>
  <si>
    <t>POL64197228</t>
  </si>
  <si>
    <t>CUST50406971</t>
  </si>
  <si>
    <t>POL23778009</t>
  </si>
  <si>
    <t>CUST39213094</t>
  </si>
  <si>
    <t>POL89539607</t>
  </si>
  <si>
    <t>POL77225479</t>
  </si>
  <si>
    <t>CUST69591551</t>
  </si>
  <si>
    <t>POL80674848</t>
  </si>
  <si>
    <t>POL70742419</t>
  </si>
  <si>
    <t>CUST20233555</t>
  </si>
  <si>
    <t>POL10130655</t>
  </si>
  <si>
    <t>CUST97749945</t>
  </si>
  <si>
    <t>POL35832686</t>
  </si>
  <si>
    <t>CUST17931302</t>
  </si>
  <si>
    <t>POL27597307</t>
  </si>
  <si>
    <t>CUST96283853</t>
  </si>
  <si>
    <t>POL18801240</t>
  </si>
  <si>
    <t>CUST90206702</t>
  </si>
  <si>
    <t>POL88077264</t>
  </si>
  <si>
    <t>CUST30106981</t>
  </si>
  <si>
    <t>POL28486225</t>
  </si>
  <si>
    <t>CUST78546729</t>
  </si>
  <si>
    <t>POL51666989</t>
  </si>
  <si>
    <t>CUST07678524</t>
  </si>
  <si>
    <t>POL84313861</t>
  </si>
  <si>
    <t>CUST43643465</t>
  </si>
  <si>
    <t>POL95370014</t>
  </si>
  <si>
    <t>POL90934498</t>
  </si>
  <si>
    <t>CUST98849252</t>
  </si>
  <si>
    <t>POL63879412</t>
  </si>
  <si>
    <t>CUST32481898</t>
  </si>
  <si>
    <t>POL16556269</t>
  </si>
  <si>
    <t>POL79052116</t>
  </si>
  <si>
    <t>POL42869985</t>
  </si>
  <si>
    <t>POL83165381</t>
  </si>
  <si>
    <t>CUST49330658</t>
  </si>
  <si>
    <t>POL55184793</t>
  </si>
  <si>
    <t>CUST59408491</t>
  </si>
  <si>
    <t>POL58505380</t>
  </si>
  <si>
    <t>CUST99665209</t>
  </si>
  <si>
    <t>POL05441250</t>
  </si>
  <si>
    <t>CUST14417337</t>
  </si>
  <si>
    <t>POL01003100</t>
  </si>
  <si>
    <t>CUST10966489</t>
  </si>
  <si>
    <t>POL90883106</t>
  </si>
  <si>
    <t>CUST35801046</t>
  </si>
  <si>
    <t>POL24756615</t>
  </si>
  <si>
    <t>CUST41929980</t>
  </si>
  <si>
    <t>POL68840569</t>
  </si>
  <si>
    <t>CUST22739741</t>
  </si>
  <si>
    <t>POL59080097</t>
  </si>
  <si>
    <t>POL75342581</t>
  </si>
  <si>
    <t>CUST11178327</t>
  </si>
  <si>
    <t>POL80560091</t>
  </si>
  <si>
    <t>POL19924089</t>
  </si>
  <si>
    <t>CUST51792368</t>
  </si>
  <si>
    <t>POL65040463</t>
  </si>
  <si>
    <t>CUST28191420</t>
  </si>
  <si>
    <t>POL48871817</t>
  </si>
  <si>
    <t>CUST24728723</t>
  </si>
  <si>
    <t>POL41207897</t>
  </si>
  <si>
    <t>CUST06477814</t>
  </si>
  <si>
    <t>POL47660863</t>
  </si>
  <si>
    <t>CUST89895699</t>
  </si>
  <si>
    <t>POL30839784</t>
  </si>
  <si>
    <t>POL37677741</t>
  </si>
  <si>
    <t>POL67385863</t>
  </si>
  <si>
    <t>CUST28765452</t>
  </si>
  <si>
    <t>POL52131318</t>
  </si>
  <si>
    <t>CUST05897242</t>
  </si>
  <si>
    <t>POL19793427</t>
  </si>
  <si>
    <t>CUST31292770</t>
  </si>
  <si>
    <t>POL21472760</t>
  </si>
  <si>
    <t>CUST65866057</t>
  </si>
  <si>
    <t>POL58933149</t>
  </si>
  <si>
    <t>CUST36509309</t>
  </si>
  <si>
    <t>POL25392096</t>
  </si>
  <si>
    <t>POL12917640</t>
  </si>
  <si>
    <t>CUST40820550</t>
  </si>
  <si>
    <t>POL99154634</t>
  </si>
  <si>
    <t>CUST14645850</t>
  </si>
  <si>
    <t>POL63440106</t>
  </si>
  <si>
    <t>CUST18563939</t>
  </si>
  <si>
    <t>POL83258516</t>
  </si>
  <si>
    <t>POL94782191</t>
  </si>
  <si>
    <t>CUST48566967</t>
  </si>
  <si>
    <t>POL15463503</t>
  </si>
  <si>
    <t>CUST71560537</t>
  </si>
  <si>
    <t>POL20706206</t>
  </si>
  <si>
    <t>POL00874992</t>
  </si>
  <si>
    <t>CUST09832061</t>
  </si>
  <si>
    <t>POL44369068</t>
  </si>
  <si>
    <t>POL22842025</t>
  </si>
  <si>
    <t>POL09444948</t>
  </si>
  <si>
    <t>CUST13129700</t>
  </si>
  <si>
    <t>POL28145230</t>
  </si>
  <si>
    <t>POL71626215</t>
  </si>
  <si>
    <t>POL34664875</t>
  </si>
  <si>
    <t>CUST39888793</t>
  </si>
  <si>
    <t>POL63887686</t>
  </si>
  <si>
    <t>CUST59222858</t>
  </si>
  <si>
    <t>POL26441179</t>
  </si>
  <si>
    <t>CUST93110612</t>
  </si>
  <si>
    <t>POL94534713</t>
  </si>
  <si>
    <t>CUST93604597</t>
  </si>
  <si>
    <t>POL61326572</t>
  </si>
  <si>
    <t>POL02370104</t>
  </si>
  <si>
    <t>CUST88875854</t>
  </si>
  <si>
    <t>POL25240752</t>
  </si>
  <si>
    <t>CUST57396211</t>
  </si>
  <si>
    <t>POL09632911</t>
  </si>
  <si>
    <t>CUST62771206</t>
  </si>
  <si>
    <t>POL96461175</t>
  </si>
  <si>
    <t>CUST65986981</t>
  </si>
  <si>
    <t>POL87625141</t>
  </si>
  <si>
    <t>CUST95002629</t>
  </si>
  <si>
    <t>POL72620502</t>
  </si>
  <si>
    <t>CUST80934061</t>
  </si>
  <si>
    <t>POL06079689</t>
  </si>
  <si>
    <t>CUST92738858</t>
  </si>
  <si>
    <t>POL88411869</t>
  </si>
  <si>
    <t>POL55036826</t>
  </si>
  <si>
    <t>CUST90857572</t>
  </si>
  <si>
    <t>POL50892587</t>
  </si>
  <si>
    <t>CUST81849013</t>
  </si>
  <si>
    <t>POL80170716</t>
  </si>
  <si>
    <t>CUST14150904</t>
  </si>
  <si>
    <t>POL39619519</t>
  </si>
  <si>
    <t>POL50101215</t>
  </si>
  <si>
    <t>POL00700775</t>
  </si>
  <si>
    <t>CUST89945576</t>
  </si>
  <si>
    <t>POL67523094</t>
  </si>
  <si>
    <t>POL72000232</t>
  </si>
  <si>
    <t>CUST20865863</t>
  </si>
  <si>
    <t>POL90189213</t>
  </si>
  <si>
    <t>CUST46665089</t>
  </si>
  <si>
    <t>POL92386046</t>
  </si>
  <si>
    <t>POL73143221</t>
  </si>
  <si>
    <t>CUST75208784</t>
  </si>
  <si>
    <t>POL53379185</t>
  </si>
  <si>
    <t>POL47327506</t>
  </si>
  <si>
    <t>POL13383594</t>
  </si>
  <si>
    <t>CUST33962049</t>
  </si>
  <si>
    <t>POL67043142</t>
  </si>
  <si>
    <t>CUST62652225</t>
  </si>
  <si>
    <t>POL50918861</t>
  </si>
  <si>
    <t>CUST57734845</t>
  </si>
  <si>
    <t>POL36441440</t>
  </si>
  <si>
    <t>CUST43384379</t>
  </si>
  <si>
    <t>POL96262921</t>
  </si>
  <si>
    <t>CUST91026302</t>
  </si>
  <si>
    <t>POL99499463</t>
  </si>
  <si>
    <t>POL91712276</t>
  </si>
  <si>
    <t>CUST89534428</t>
  </si>
  <si>
    <t>POL31787198</t>
  </si>
  <si>
    <t>CUST03270522</t>
  </si>
  <si>
    <t>POL08738740</t>
  </si>
  <si>
    <t>CUST05270166</t>
  </si>
  <si>
    <t>POL17891442</t>
  </si>
  <si>
    <t>CUST75395843</t>
  </si>
  <si>
    <t>POL71538226</t>
  </si>
  <si>
    <t>POL77743586</t>
  </si>
  <si>
    <t>CUST20926526</t>
  </si>
  <si>
    <t>POL05711191</t>
  </si>
  <si>
    <t>CUST84041769</t>
  </si>
  <si>
    <t>POL22946424</t>
  </si>
  <si>
    <t>CUST04842811</t>
  </si>
  <si>
    <t>POL20614853</t>
  </si>
  <si>
    <t>CUST87100488</t>
  </si>
  <si>
    <t>POL86747748</t>
  </si>
  <si>
    <t>CUST37155070</t>
  </si>
  <si>
    <t>POL29088779</t>
  </si>
  <si>
    <t>CUST12341278</t>
  </si>
  <si>
    <t>POL93447913</t>
  </si>
  <si>
    <t>CUST72669050</t>
  </si>
  <si>
    <t>POL41257003</t>
  </si>
  <si>
    <t>POL99145104</t>
  </si>
  <si>
    <t>CUST96327064</t>
  </si>
  <si>
    <t>POL46952826</t>
  </si>
  <si>
    <t>POL21888730</t>
  </si>
  <si>
    <t>CUST62389831</t>
  </si>
  <si>
    <t>POL21102975</t>
  </si>
  <si>
    <t>CUST21895219</t>
  </si>
  <si>
    <t>POL92124618</t>
  </si>
  <si>
    <t>POL01760964</t>
  </si>
  <si>
    <t>CUST47260887</t>
  </si>
  <si>
    <t>POL54754157</t>
  </si>
  <si>
    <t>CUST63170748</t>
  </si>
  <si>
    <t>POL25321971</t>
  </si>
  <si>
    <t>CUST44423635</t>
  </si>
  <si>
    <t>POL27825756</t>
  </si>
  <si>
    <t>POL96689813</t>
  </si>
  <si>
    <t>CUST35803966</t>
  </si>
  <si>
    <t>POL54131362</t>
  </si>
  <si>
    <t>CUST61172155</t>
  </si>
  <si>
    <t>POL08111147</t>
  </si>
  <si>
    <t>CUST18330989</t>
  </si>
  <si>
    <t>POL10125019</t>
  </si>
  <si>
    <t>CUST93489747</t>
  </si>
  <si>
    <t>POL18629977</t>
  </si>
  <si>
    <t>POL05757630</t>
  </si>
  <si>
    <t>CUST58722551</t>
  </si>
  <si>
    <t>POL34609667</t>
  </si>
  <si>
    <t>CUST71971429</t>
  </si>
  <si>
    <t>POL28345234</t>
  </si>
  <si>
    <t>CUST90364876</t>
  </si>
  <si>
    <t>POL43038676</t>
  </si>
  <si>
    <t>CUST68294082</t>
  </si>
  <si>
    <t>POL45200895</t>
  </si>
  <si>
    <t>CUST99119446</t>
  </si>
  <si>
    <t>POL45269265</t>
  </si>
  <si>
    <t>CUST20570615</t>
  </si>
  <si>
    <t>POL85051035</t>
  </si>
  <si>
    <t>POL77001792</t>
  </si>
  <si>
    <t>POL16384443</t>
  </si>
  <si>
    <t>CUST35002588</t>
  </si>
  <si>
    <t>POL58924354</t>
  </si>
  <si>
    <t>CUST43515933</t>
  </si>
  <si>
    <t>POL61380833</t>
  </si>
  <si>
    <t>CUST36037637</t>
  </si>
  <si>
    <t>POL13756321</t>
  </si>
  <si>
    <t>CUST53798021</t>
  </si>
  <si>
    <t>POL05422944</t>
  </si>
  <si>
    <t>CUST46156285</t>
  </si>
  <si>
    <t>POL46408344</t>
  </si>
  <si>
    <t>CUST14766617</t>
  </si>
  <si>
    <t>POL06244566</t>
  </si>
  <si>
    <t>CUST02223205</t>
  </si>
  <si>
    <t>POL81978916</t>
  </si>
  <si>
    <t>POL38653037</t>
  </si>
  <si>
    <t>CUST56930916</t>
  </si>
  <si>
    <t>POL09045141</t>
  </si>
  <si>
    <t>CUST17693863</t>
  </si>
  <si>
    <t>POL90750748</t>
  </si>
  <si>
    <t>CUST03595293</t>
  </si>
  <si>
    <t>POL21603808</t>
  </si>
  <si>
    <t>POL05899397</t>
  </si>
  <si>
    <t>CUST88002176</t>
  </si>
  <si>
    <t>POL80956972</t>
  </si>
  <si>
    <t>CUST67050803</t>
  </si>
  <si>
    <t>POL19177817</t>
  </si>
  <si>
    <t>CUST94648417</t>
  </si>
  <si>
    <t>POL92889380</t>
  </si>
  <si>
    <t>POL78176386</t>
  </si>
  <si>
    <t>POL04691373</t>
  </si>
  <si>
    <t>POL86881272</t>
  </si>
  <si>
    <t>CUST12303155</t>
  </si>
  <si>
    <t>POL50787866</t>
  </si>
  <si>
    <t>CUST59988156</t>
  </si>
  <si>
    <t>POL16680260</t>
  </si>
  <si>
    <t>POL11235338</t>
  </si>
  <si>
    <t>CUST89843998</t>
  </si>
  <si>
    <t>POL95397773</t>
  </si>
  <si>
    <t>CUST84193604</t>
  </si>
  <si>
    <t>POL03108905</t>
  </si>
  <si>
    <t>CUST49150400</t>
  </si>
  <si>
    <t>POL40242558</t>
  </si>
  <si>
    <t>POL92654706</t>
  </si>
  <si>
    <t>CUST10019824</t>
  </si>
  <si>
    <t>POL79167800</t>
  </si>
  <si>
    <t>CUST64813229</t>
  </si>
  <si>
    <t>POL25010710</t>
  </si>
  <si>
    <t>CUST52210185</t>
  </si>
  <si>
    <t>POL07883345</t>
  </si>
  <si>
    <t>CUST98398273</t>
  </si>
  <si>
    <t>POL88877150</t>
  </si>
  <si>
    <t>POL10715809</t>
  </si>
  <si>
    <t>CUST29766156</t>
  </si>
  <si>
    <t>POL96943795</t>
  </si>
  <si>
    <t>CUST72990336</t>
  </si>
  <si>
    <t>POL87949298</t>
  </si>
  <si>
    <t>CUST38303408</t>
  </si>
  <si>
    <t>POL31242516</t>
  </si>
  <si>
    <t>CUST40967783</t>
  </si>
  <si>
    <t>POL02018032</t>
  </si>
  <si>
    <t>CUST19204140</t>
  </si>
  <si>
    <t>POL04376186</t>
  </si>
  <si>
    <t>CUST94811273</t>
  </si>
  <si>
    <t>POL19709461</t>
  </si>
  <si>
    <t>CUST89684340</t>
  </si>
  <si>
    <t>POL62969017</t>
  </si>
  <si>
    <t>CUST72362587</t>
  </si>
  <si>
    <t>POL63810929</t>
  </si>
  <si>
    <t>CUST26920405</t>
  </si>
  <si>
    <t>POL73385230</t>
  </si>
  <si>
    <t>CUST78792705</t>
  </si>
  <si>
    <t>POL75665661</t>
  </si>
  <si>
    <t>POL42401961</t>
  </si>
  <si>
    <t>CUST62219285</t>
  </si>
  <si>
    <t>POL81304497</t>
  </si>
  <si>
    <t>POL43112527</t>
  </si>
  <si>
    <t>POL51431594</t>
  </si>
  <si>
    <t>POL01761052</t>
  </si>
  <si>
    <t>CUST88352784</t>
  </si>
  <si>
    <t>POL40414509</t>
  </si>
  <si>
    <t>CUST39978791</t>
  </si>
  <si>
    <t>POL90757042</t>
  </si>
  <si>
    <t>CUST43165625</t>
  </si>
  <si>
    <t>POL03903128</t>
  </si>
  <si>
    <t>CUST04966172</t>
  </si>
  <si>
    <t>POL76144005</t>
  </si>
  <si>
    <t>POL64086911</t>
  </si>
  <si>
    <t>CUST86791210</t>
  </si>
  <si>
    <t>POL57255628</t>
  </si>
  <si>
    <t>CUST58197880</t>
  </si>
  <si>
    <t>POL23599244</t>
  </si>
  <si>
    <t>CUST09336650</t>
  </si>
  <si>
    <t>POL28741464</t>
  </si>
  <si>
    <t>CUST85191045</t>
  </si>
  <si>
    <t>POL75577474</t>
  </si>
  <si>
    <t>CUST35201063</t>
  </si>
  <si>
    <t>POL65525755</t>
  </si>
  <si>
    <t>CUST09318482</t>
  </si>
  <si>
    <t>POL82520665</t>
  </si>
  <si>
    <t>CUST40230825</t>
  </si>
  <si>
    <t>POL74434126</t>
  </si>
  <si>
    <t>CUST75512674</t>
  </si>
  <si>
    <t>POL85168651</t>
  </si>
  <si>
    <t>POL83633099</t>
  </si>
  <si>
    <t>POL24186172</t>
  </si>
  <si>
    <t>CUST73475730</t>
  </si>
  <si>
    <t>POL07053909</t>
  </si>
  <si>
    <t>CUST17544947</t>
  </si>
  <si>
    <t>POL84894422</t>
  </si>
  <si>
    <t>POL75119597</t>
  </si>
  <si>
    <t>CUST25687384</t>
  </si>
  <si>
    <t>POL51011477</t>
  </si>
  <si>
    <t>CUST22020788</t>
  </si>
  <si>
    <t>POL48850895</t>
  </si>
  <si>
    <t>POL24286854</t>
  </si>
  <si>
    <t>POL13813789</t>
  </si>
  <si>
    <t>CUST98240391</t>
  </si>
  <si>
    <t>POL73426057</t>
  </si>
  <si>
    <t>CUST02691181</t>
  </si>
  <si>
    <t>POL50813853</t>
  </si>
  <si>
    <t>POL98385553</t>
  </si>
  <si>
    <t>POL93524693</t>
  </si>
  <si>
    <t>CUST94158908</t>
  </si>
  <si>
    <t>POL28999466</t>
  </si>
  <si>
    <t>POL20316923</t>
  </si>
  <si>
    <t>POL90352176</t>
  </si>
  <si>
    <t>CUST27179577</t>
  </si>
  <si>
    <t>POL76724353</t>
  </si>
  <si>
    <t>CUST51166467</t>
  </si>
  <si>
    <t>POL02097405</t>
  </si>
  <si>
    <t>CUST67011602</t>
  </si>
  <si>
    <t>POL31424622</t>
  </si>
  <si>
    <t>CUST89642786</t>
  </si>
  <si>
    <t>POL25895940</t>
  </si>
  <si>
    <t>CUST87220469</t>
  </si>
  <si>
    <t>POL16366853</t>
  </si>
  <si>
    <t>CUST84358476</t>
  </si>
  <si>
    <t>POL80090521</t>
  </si>
  <si>
    <t>POL55309097</t>
  </si>
  <si>
    <t>POL86348344</t>
  </si>
  <si>
    <t>CUST72861108</t>
  </si>
  <si>
    <t>POL22122728</t>
  </si>
  <si>
    <t>CUST22414349</t>
  </si>
  <si>
    <t>POL90177568</t>
  </si>
  <si>
    <t>CUST89748053</t>
  </si>
  <si>
    <t>POL23565642</t>
  </si>
  <si>
    <t>CUST60678660</t>
  </si>
  <si>
    <t>POL72422033</t>
  </si>
  <si>
    <t>CUST27240070</t>
  </si>
  <si>
    <t>POL95639941</t>
  </si>
  <si>
    <t>POL83116097</t>
  </si>
  <si>
    <t>CUST29540063</t>
  </si>
  <si>
    <t>POL91451194</t>
  </si>
  <si>
    <t>CUST82999951</t>
  </si>
  <si>
    <t>POL38948704</t>
  </si>
  <si>
    <t>POL41034337</t>
  </si>
  <si>
    <t>POL43471833</t>
  </si>
  <si>
    <t>CUST85068425</t>
  </si>
  <si>
    <t>POL69546989</t>
  </si>
  <si>
    <t>POL65041637</t>
  </si>
  <si>
    <t>POL39194296</t>
  </si>
  <si>
    <t>CUST12266213</t>
  </si>
  <si>
    <t>POL05755013</t>
  </si>
  <si>
    <t>POL51199484</t>
  </si>
  <si>
    <t>CUST55343170</t>
  </si>
  <si>
    <t>POL01616706</t>
  </si>
  <si>
    <t>CUST35323431</t>
  </si>
  <si>
    <t>POL16109896</t>
  </si>
  <si>
    <t>CUST91794539</t>
  </si>
  <si>
    <t>POL39219301</t>
  </si>
  <si>
    <t>CUST69109836</t>
  </si>
  <si>
    <t>POL90263618</t>
  </si>
  <si>
    <t>POL11702115</t>
  </si>
  <si>
    <t>CUST95332571</t>
  </si>
  <si>
    <t>POL87735228</t>
  </si>
  <si>
    <t>CUST69423768</t>
  </si>
  <si>
    <t>POL58712097</t>
  </si>
  <si>
    <t>CUST45390061</t>
  </si>
  <si>
    <t>POL64806756</t>
  </si>
  <si>
    <t>POL46052776</t>
  </si>
  <si>
    <t>CUST77108758</t>
  </si>
  <si>
    <t>POL59354713</t>
  </si>
  <si>
    <t>CUST90739739</t>
  </si>
  <si>
    <t>POL64516432</t>
  </si>
  <si>
    <t>CUST61104852</t>
  </si>
  <si>
    <t>POL71891068</t>
  </si>
  <si>
    <t>POL80333003</t>
  </si>
  <si>
    <t>POL36980547</t>
  </si>
  <si>
    <t>CUST30520507</t>
  </si>
  <si>
    <t>POL58860880</t>
  </si>
  <si>
    <t>POL77178021</t>
  </si>
  <si>
    <t>POL69269293</t>
  </si>
  <si>
    <t>CUST71339753</t>
  </si>
  <si>
    <t>POL10755071</t>
  </si>
  <si>
    <t>POL83932917</t>
  </si>
  <si>
    <t>POL30832962</t>
  </si>
  <si>
    <t>CUST59035786</t>
  </si>
  <si>
    <t>POL74345799</t>
  </si>
  <si>
    <t>POL61443977</t>
  </si>
  <si>
    <t>CUST88433084</t>
  </si>
  <si>
    <t>POL75770781</t>
  </si>
  <si>
    <t>POL80727318</t>
  </si>
  <si>
    <t>CUST71550072</t>
  </si>
  <si>
    <t>POL18952128</t>
  </si>
  <si>
    <t>CUST57756679</t>
  </si>
  <si>
    <t>POL42317567</t>
  </si>
  <si>
    <t>CUST01163085</t>
  </si>
  <si>
    <t>POL63888565</t>
  </si>
  <si>
    <t>POL30873119</t>
  </si>
  <si>
    <t>CUST21925115</t>
  </si>
  <si>
    <t>POL62871234</t>
  </si>
  <si>
    <t>POL18819689</t>
  </si>
  <si>
    <t>CUST18309628</t>
  </si>
  <si>
    <t>POL16070403</t>
  </si>
  <si>
    <t>CUST22335312</t>
  </si>
  <si>
    <t>POL60646707</t>
  </si>
  <si>
    <t>CUST65710291</t>
  </si>
  <si>
    <t>POL32772716</t>
  </si>
  <si>
    <t>POL95213167</t>
  </si>
  <si>
    <t>POL31757726</t>
  </si>
  <si>
    <t>CUST92031887</t>
  </si>
  <si>
    <t>POL48239604</t>
  </si>
  <si>
    <t>POL44439232</t>
  </si>
  <si>
    <t>CUST66425605</t>
  </si>
  <si>
    <t>POL88923538</t>
  </si>
  <si>
    <t>CUST19626031</t>
  </si>
  <si>
    <t>POL76125657</t>
  </si>
  <si>
    <t>CUST48384816</t>
  </si>
  <si>
    <t>POL88975946</t>
  </si>
  <si>
    <t>CUST11069957</t>
  </si>
  <si>
    <t>POL68700634</t>
  </si>
  <si>
    <t>CUST99831160</t>
  </si>
  <si>
    <t>POL49857741</t>
  </si>
  <si>
    <t>POL19229138</t>
  </si>
  <si>
    <t>CUST69673140</t>
  </si>
  <si>
    <t>POL75076805</t>
  </si>
  <si>
    <t>CUST74721036</t>
  </si>
  <si>
    <t>POL02009211</t>
  </si>
  <si>
    <t>POL57089386</t>
  </si>
  <si>
    <t>CUST06030806</t>
  </si>
  <si>
    <t>POL14906583</t>
  </si>
  <si>
    <t>CUST40294984</t>
  </si>
  <si>
    <t>POL02523874</t>
  </si>
  <si>
    <t>POL93167566</t>
  </si>
  <si>
    <t>POL38489977</t>
  </si>
  <si>
    <t>CUST74535070</t>
  </si>
  <si>
    <t>POL67771931</t>
  </si>
  <si>
    <t>CUST31989964</t>
  </si>
  <si>
    <t>POL25416062</t>
  </si>
  <si>
    <t>POL71333294</t>
  </si>
  <si>
    <t>CUST07333688</t>
  </si>
  <si>
    <t>POL59833526</t>
  </si>
  <si>
    <t>CUST56770933</t>
  </si>
  <si>
    <t>POL25350275</t>
  </si>
  <si>
    <t>CUST85861378</t>
  </si>
  <si>
    <t>POL75778354</t>
  </si>
  <si>
    <t>POL19200793</t>
  </si>
  <si>
    <t>CUST25408398</t>
  </si>
  <si>
    <t>POL94710663</t>
  </si>
  <si>
    <t>POL94207540</t>
  </si>
  <si>
    <t>CUST07800196</t>
  </si>
  <si>
    <t>POL30316211</t>
  </si>
  <si>
    <t>POL98087224</t>
  </si>
  <si>
    <t>POL33352305</t>
  </si>
  <si>
    <t>POL71278302</t>
  </si>
  <si>
    <t>CUST35088457</t>
  </si>
  <si>
    <t>POL18044385</t>
  </si>
  <si>
    <t>CUST78602331</t>
  </si>
  <si>
    <t>POL27083712</t>
  </si>
  <si>
    <t>POL85712571</t>
  </si>
  <si>
    <t>CUST75905194</t>
  </si>
  <si>
    <t>POL03040811</t>
  </si>
  <si>
    <t>CUST80245365</t>
  </si>
  <si>
    <t>POL27437608</t>
  </si>
  <si>
    <t>POL87258820</t>
  </si>
  <si>
    <t>CUST57596772</t>
  </si>
  <si>
    <t>POL83312613</t>
  </si>
  <si>
    <t>POL40215067</t>
  </si>
  <si>
    <t>CUST43485981</t>
  </si>
  <si>
    <t>POL06350413</t>
  </si>
  <si>
    <t>POL92999675</t>
  </si>
  <si>
    <t>CUST96817699</t>
  </si>
  <si>
    <t>POL14084452</t>
  </si>
  <si>
    <t>CUST45359555</t>
  </si>
  <si>
    <t>POL32669675</t>
  </si>
  <si>
    <t>CUST56880505</t>
  </si>
  <si>
    <t>POL38638977</t>
  </si>
  <si>
    <t>POL16642790</t>
  </si>
  <si>
    <t>CUST47155964</t>
  </si>
  <si>
    <t>POL20525212</t>
  </si>
  <si>
    <t>CUST55728141</t>
  </si>
  <si>
    <t>POL94568655</t>
  </si>
  <si>
    <t>POL97188917</t>
  </si>
  <si>
    <t>CUST74110140</t>
  </si>
  <si>
    <t>POL44866114</t>
  </si>
  <si>
    <t>CUST46892319</t>
  </si>
  <si>
    <t>POL14768104</t>
  </si>
  <si>
    <t>CUST66721944</t>
  </si>
  <si>
    <t>POL84783513</t>
  </si>
  <si>
    <t>POL39824076</t>
  </si>
  <si>
    <t>POL87395621</t>
  </si>
  <si>
    <t>CUST50814315</t>
  </si>
  <si>
    <t>POL47337085</t>
  </si>
  <si>
    <t>CUST67358602</t>
  </si>
  <si>
    <t>POL09137788</t>
  </si>
  <si>
    <t>POL18109413</t>
  </si>
  <si>
    <t>CUST89730762</t>
  </si>
  <si>
    <t>POL98954758</t>
  </si>
  <si>
    <t>CUST06984039</t>
  </si>
  <si>
    <t>POL89918097</t>
  </si>
  <si>
    <t>CUST89021447</t>
  </si>
  <si>
    <t>POL57420005</t>
  </si>
  <si>
    <t>POL55813188</t>
  </si>
  <si>
    <t>POL13957620</t>
  </si>
  <si>
    <t>CUST29776515</t>
  </si>
  <si>
    <t>POL91419021</t>
  </si>
  <si>
    <t>CUST43951887</t>
  </si>
  <si>
    <t>POL12299687</t>
  </si>
  <si>
    <t>CUST17269052</t>
  </si>
  <si>
    <t>POL89273756</t>
  </si>
  <si>
    <t>CUST20917291</t>
  </si>
  <si>
    <t>POL19285022</t>
  </si>
  <si>
    <t>CUST49408308</t>
  </si>
  <si>
    <t>POL17436318</t>
  </si>
  <si>
    <t>CUST33439572</t>
  </si>
  <si>
    <t>POL96697698</t>
  </si>
  <si>
    <t>POL75979242</t>
  </si>
  <si>
    <t>CUST84093200</t>
  </si>
  <si>
    <t>POL05438535</t>
  </si>
  <si>
    <t>CUST10903677</t>
  </si>
  <si>
    <t>POL78402619</t>
  </si>
  <si>
    <t>POL87581875</t>
  </si>
  <si>
    <t>CUST64632914</t>
  </si>
  <si>
    <t>POL47653540</t>
  </si>
  <si>
    <t>POL17886964</t>
  </si>
  <si>
    <t>POL20382669</t>
  </si>
  <si>
    <t>CUST20957674</t>
  </si>
  <si>
    <t>POL87600552</t>
  </si>
  <si>
    <t>CUST51076259</t>
  </si>
  <si>
    <t>POL44007868</t>
  </si>
  <si>
    <t>CUST90642961</t>
  </si>
  <si>
    <t>POL41189495</t>
  </si>
  <si>
    <t>POL69142405</t>
  </si>
  <si>
    <t>CUST03277806</t>
  </si>
  <si>
    <t>POL15552279</t>
  </si>
  <si>
    <t>CUST84595409</t>
  </si>
  <si>
    <t>POL49796640</t>
  </si>
  <si>
    <t>CUST24962220</t>
  </si>
  <si>
    <t>POL08274005</t>
  </si>
  <si>
    <t>CUST81405860</t>
  </si>
  <si>
    <t>POL96802208</t>
  </si>
  <si>
    <t>CUST17557194</t>
  </si>
  <si>
    <t>POL56794770</t>
  </si>
  <si>
    <t>POL64349650</t>
  </si>
  <si>
    <t>CUST81605317</t>
  </si>
  <si>
    <t>POL06336076</t>
  </si>
  <si>
    <t>POL07367741</t>
  </si>
  <si>
    <t>POL81900573</t>
  </si>
  <si>
    <t>CUST31761859</t>
  </si>
  <si>
    <t>POL23594874</t>
  </si>
  <si>
    <t>POL01048465</t>
  </si>
  <si>
    <t>POL47162094</t>
  </si>
  <si>
    <t>CUST89465073</t>
  </si>
  <si>
    <t>POL20394281</t>
  </si>
  <si>
    <t>CUST03743893</t>
  </si>
  <si>
    <t>POL33725370</t>
  </si>
  <si>
    <t>CUST34774962</t>
  </si>
  <si>
    <t>POL64365523</t>
  </si>
  <si>
    <t>CUST37690101</t>
  </si>
  <si>
    <t>POL47060142</t>
  </si>
  <si>
    <t>CUST21853719</t>
  </si>
  <si>
    <t>POL66448558</t>
  </si>
  <si>
    <t>POL34084242</t>
  </si>
  <si>
    <t>CUST82090464</t>
  </si>
  <si>
    <t>POL11723296</t>
  </si>
  <si>
    <t>POL36118464</t>
  </si>
  <si>
    <t>CUST34473126</t>
  </si>
  <si>
    <t>POL66055000</t>
  </si>
  <si>
    <t>POL02979851</t>
  </si>
  <si>
    <t>CUST92797392</t>
  </si>
  <si>
    <t>POL63461298</t>
  </si>
  <si>
    <t>CUST77255216</t>
  </si>
  <si>
    <t>POL31396762</t>
  </si>
  <si>
    <t>CUST12229226</t>
  </si>
  <si>
    <t>POL70014788</t>
  </si>
  <si>
    <t>CUST86863311</t>
  </si>
  <si>
    <t>POL38002249</t>
  </si>
  <si>
    <t>CUST63047493</t>
  </si>
  <si>
    <t>POL35182756</t>
  </si>
  <si>
    <t>POL08758463</t>
  </si>
  <si>
    <t>CUST42427446</t>
  </si>
  <si>
    <t>POL76536421</t>
  </si>
  <si>
    <t>POL85498031</t>
  </si>
  <si>
    <t>POL86414767</t>
  </si>
  <si>
    <t>POL24233428</t>
  </si>
  <si>
    <t>CUST72045926</t>
  </si>
  <si>
    <t>POL68324145</t>
  </si>
  <si>
    <t>CUST89125036</t>
  </si>
  <si>
    <t>POL82024984</t>
  </si>
  <si>
    <t>CUST78299783</t>
  </si>
  <si>
    <t>POL33132201</t>
  </si>
  <si>
    <t>CUST01490586</t>
  </si>
  <si>
    <t>POL05477127</t>
  </si>
  <si>
    <t>POL02410052</t>
  </si>
  <si>
    <t>CUST98348345</t>
  </si>
  <si>
    <t>POL63841611</t>
  </si>
  <si>
    <t>CUST50669667</t>
  </si>
  <si>
    <t>POL68447418</t>
  </si>
  <si>
    <t>CUST14167476</t>
  </si>
  <si>
    <t>POL09476689</t>
  </si>
  <si>
    <t>CUST41234558</t>
  </si>
  <si>
    <t>POL99781193</t>
  </si>
  <si>
    <t>CUST55688813</t>
  </si>
  <si>
    <t>POL86878649</t>
  </si>
  <si>
    <t>CUST22153945</t>
  </si>
  <si>
    <t>POL96966394</t>
  </si>
  <si>
    <t>CUST77004058</t>
  </si>
  <si>
    <t>POL89382366</t>
  </si>
  <si>
    <t>POL23611289</t>
  </si>
  <si>
    <t>POL04897483</t>
  </si>
  <si>
    <t>CUST55277516</t>
  </si>
  <si>
    <t>POL55604629</t>
  </si>
  <si>
    <t>CUST25301360</t>
  </si>
  <si>
    <t>POL99777818</t>
  </si>
  <si>
    <t>CUST52563047</t>
  </si>
  <si>
    <t>POL33527199</t>
  </si>
  <si>
    <t>POL42502114</t>
  </si>
  <si>
    <t>CUST56006203</t>
  </si>
  <si>
    <t>POL90366335</t>
  </si>
  <si>
    <t>CUST67301841</t>
  </si>
  <si>
    <t>POL49414469</t>
  </si>
  <si>
    <t>CUST47857969</t>
  </si>
  <si>
    <t>POL47418940</t>
  </si>
  <si>
    <t>POL74047876</t>
  </si>
  <si>
    <t>CUST50064478</t>
  </si>
  <si>
    <t>POL03776378</t>
  </si>
  <si>
    <t>CUST34481309</t>
  </si>
  <si>
    <t>POL05559370</t>
  </si>
  <si>
    <t>CUST29369671</t>
  </si>
  <si>
    <t>POL30983744</t>
  </si>
  <si>
    <t>CUST18176345</t>
  </si>
  <si>
    <t>POL38989710</t>
  </si>
  <si>
    <t>POL26638176</t>
  </si>
  <si>
    <t>POL02132679</t>
  </si>
  <si>
    <t>CUST61538911</t>
  </si>
  <si>
    <t>POL80780707</t>
  </si>
  <si>
    <t>POL53814466</t>
  </si>
  <si>
    <t>CUST22118188</t>
  </si>
  <si>
    <t>POL85755692</t>
  </si>
  <si>
    <t>POL34491800</t>
  </si>
  <si>
    <t>POL43894987</t>
  </si>
  <si>
    <t>CUST23152605</t>
  </si>
  <si>
    <t>POL83352802</t>
  </si>
  <si>
    <t>POL77797320</t>
  </si>
  <si>
    <t>CUST33387287</t>
  </si>
  <si>
    <t>POL11981142</t>
  </si>
  <si>
    <t>CUST99001820</t>
  </si>
  <si>
    <t>POL49316714</t>
  </si>
  <si>
    <t>POL77047263</t>
  </si>
  <si>
    <t>CUST97232751</t>
  </si>
  <si>
    <t>POL63829204</t>
  </si>
  <si>
    <t>POL68917134</t>
  </si>
  <si>
    <t>CUST05003547</t>
  </si>
  <si>
    <t>POL51777585</t>
  </si>
  <si>
    <t>CUST62292062</t>
  </si>
  <si>
    <t>POL12063534</t>
  </si>
  <si>
    <t>CUST72304045</t>
  </si>
  <si>
    <t>POL40022085</t>
  </si>
  <si>
    <t>CUST57201717</t>
  </si>
  <si>
    <t>POL00255979</t>
  </si>
  <si>
    <t>CUST11931054</t>
  </si>
  <si>
    <t>POL07593318</t>
  </si>
  <si>
    <t>CUST25624879</t>
  </si>
  <si>
    <t>POL60886939</t>
  </si>
  <si>
    <t>CUST63486927</t>
  </si>
  <si>
    <t>POL16238853</t>
  </si>
  <si>
    <t>CUST15461765</t>
  </si>
  <si>
    <t>POL63634769</t>
  </si>
  <si>
    <t>CUST28321995</t>
  </si>
  <si>
    <t>POL21670174</t>
  </si>
  <si>
    <t>POL14632307</t>
  </si>
  <si>
    <t>CUST30216438</t>
  </si>
  <si>
    <t>POL42215039</t>
  </si>
  <si>
    <t>POL70674011</t>
  </si>
  <si>
    <t>POL17046298</t>
  </si>
  <si>
    <t>POL89915201</t>
  </si>
  <si>
    <t>POL42743605</t>
  </si>
  <si>
    <t>CUST12528235</t>
  </si>
  <si>
    <t>POL25852828</t>
  </si>
  <si>
    <t>POL56810401</t>
  </si>
  <si>
    <t>CUST29433392</t>
  </si>
  <si>
    <t>POL22122235</t>
  </si>
  <si>
    <t>CUST48783124</t>
  </si>
  <si>
    <t>POL07274715</t>
  </si>
  <si>
    <t>CUST92735077</t>
  </si>
  <si>
    <t>POL64016468</t>
  </si>
  <si>
    <t>CUST69254691</t>
  </si>
  <si>
    <t>POL53040094</t>
  </si>
  <si>
    <t>CUST24728418</t>
  </si>
  <si>
    <t>POL92249528</t>
  </si>
  <si>
    <t>POL33469758</t>
  </si>
  <si>
    <t>CUST06028852</t>
  </si>
  <si>
    <t>POL77489665</t>
  </si>
  <si>
    <t>POL69506822</t>
  </si>
  <si>
    <t>POL46846423</t>
  </si>
  <si>
    <t>POL09280039</t>
  </si>
  <si>
    <t>CUST09164374</t>
  </si>
  <si>
    <t>POL43731827</t>
  </si>
  <si>
    <t>CUST97905597</t>
  </si>
  <si>
    <t>POL20321964</t>
  </si>
  <si>
    <t>POL35769314</t>
  </si>
  <si>
    <t>POL29044573</t>
  </si>
  <si>
    <t>CUST81587742</t>
  </si>
  <si>
    <t>POL84360532</t>
  </si>
  <si>
    <t>POL91389692</t>
  </si>
  <si>
    <t>POL01510023</t>
  </si>
  <si>
    <t>CUST03356078</t>
  </si>
  <si>
    <t>POL24627769</t>
  </si>
  <si>
    <t>CUST81617367</t>
  </si>
  <si>
    <t>POL80710223</t>
  </si>
  <si>
    <t>POL24132405</t>
  </si>
  <si>
    <t>CUST76033212</t>
  </si>
  <si>
    <t>POL14931411</t>
  </si>
  <si>
    <t>CUST52535666</t>
  </si>
  <si>
    <t>POL22105377</t>
  </si>
  <si>
    <t>POL42020993</t>
  </si>
  <si>
    <t>CUST34991629</t>
  </si>
  <si>
    <t>POL95259878</t>
  </si>
  <si>
    <t>CUST11219048</t>
  </si>
  <si>
    <t>POL64342111</t>
  </si>
  <si>
    <t>POL88446355</t>
  </si>
  <si>
    <t>CUST20106314</t>
  </si>
  <si>
    <t>POL61863200</t>
  </si>
  <si>
    <t>POL89325440</t>
  </si>
  <si>
    <t>CUST79054400</t>
  </si>
  <si>
    <t>POL16855866</t>
  </si>
  <si>
    <t>POL03641837</t>
  </si>
  <si>
    <t>POL62130164</t>
  </si>
  <si>
    <t>CUST92538561</t>
  </si>
  <si>
    <t>POL53093436</t>
  </si>
  <si>
    <t>POL73129459</t>
  </si>
  <si>
    <t>CUST89780589</t>
  </si>
  <si>
    <t>POL85437892</t>
  </si>
  <si>
    <t>POL14494138</t>
  </si>
  <si>
    <t>POL22033410</t>
  </si>
  <si>
    <t>CUST47009499</t>
  </si>
  <si>
    <t>POL92140300</t>
  </si>
  <si>
    <t>CUST27052495</t>
  </si>
  <si>
    <t>POL64494784</t>
  </si>
  <si>
    <t>CUST87889630</t>
  </si>
  <si>
    <t>POL34720084</t>
  </si>
  <si>
    <t>CUST12971844</t>
  </si>
  <si>
    <t>POL90628400</t>
  </si>
  <si>
    <t>POL52076686</t>
  </si>
  <si>
    <t>POL52977927</t>
  </si>
  <si>
    <t>CUST24576061</t>
  </si>
  <si>
    <t>POL08708649</t>
  </si>
  <si>
    <t>CUST71233635</t>
  </si>
  <si>
    <t>POL69552685</t>
  </si>
  <si>
    <t>CUST48124327</t>
  </si>
  <si>
    <t>POL39763262</t>
  </si>
  <si>
    <t>POL15272448</t>
  </si>
  <si>
    <t>CUST26810490</t>
  </si>
  <si>
    <t>POL15259304</t>
  </si>
  <si>
    <t>CUST34598462</t>
  </si>
  <si>
    <t>POL25394718</t>
  </si>
  <si>
    <t>CUST79166932</t>
  </si>
  <si>
    <t>POL45256846</t>
  </si>
  <si>
    <t>CUST47234307</t>
  </si>
  <si>
    <t>POL40901995</t>
  </si>
  <si>
    <t>POL12925982</t>
  </si>
  <si>
    <t>POL44595284</t>
  </si>
  <si>
    <t>CUST83570718</t>
  </si>
  <si>
    <t>POL62589013</t>
  </si>
  <si>
    <t>POL71988877</t>
  </si>
  <si>
    <t>POL80973920</t>
  </si>
  <si>
    <t>POL31372369</t>
  </si>
  <si>
    <t>CUST96657435</t>
  </si>
  <si>
    <t>POL02345359</t>
  </si>
  <si>
    <t>POL47336501</t>
  </si>
  <si>
    <t>POL99450257</t>
  </si>
  <si>
    <t>POL30184185</t>
  </si>
  <si>
    <t>CUST24275546</t>
  </si>
  <si>
    <t>POL23949239</t>
  </si>
  <si>
    <t>CUST89681403</t>
  </si>
  <si>
    <t>POL92996796</t>
  </si>
  <si>
    <t>CUST79020693</t>
  </si>
  <si>
    <t>POL91245659</t>
  </si>
  <si>
    <t>CUST43341884</t>
  </si>
  <si>
    <t>POL48533616</t>
  </si>
  <si>
    <t>CUST15467548</t>
  </si>
  <si>
    <t>POL01744770</t>
  </si>
  <si>
    <t>CUST82752040</t>
  </si>
  <si>
    <t>POL57229212</t>
  </si>
  <si>
    <t>CUST61305885</t>
  </si>
  <si>
    <t>POL11305221</t>
  </si>
  <si>
    <t>CUST45437995</t>
  </si>
  <si>
    <t>POL19959727</t>
  </si>
  <si>
    <t>CUST93468923</t>
  </si>
  <si>
    <t>POL91999842</t>
  </si>
  <si>
    <t>CUST13113384</t>
  </si>
  <si>
    <t>POL67267899</t>
  </si>
  <si>
    <t>CUST43002716</t>
  </si>
  <si>
    <t>POL32368471</t>
  </si>
  <si>
    <t>CUST02532377</t>
  </si>
  <si>
    <t>POL66040683</t>
  </si>
  <si>
    <t>POL22068904</t>
  </si>
  <si>
    <t>CUST30421939</t>
  </si>
  <si>
    <t>POL54704012</t>
  </si>
  <si>
    <t>CUST37160593</t>
  </si>
  <si>
    <t>POL36840871</t>
  </si>
  <si>
    <t>POL69516845</t>
  </si>
  <si>
    <t>CUST73260643</t>
  </si>
  <si>
    <t>POL20002970</t>
  </si>
  <si>
    <t>POL24534591</t>
  </si>
  <si>
    <t>POL41259303</t>
  </si>
  <si>
    <t>POL08962462</t>
  </si>
  <si>
    <t>POL30621978</t>
  </si>
  <si>
    <t>POL04304374</t>
  </si>
  <si>
    <t>CUST92151594</t>
  </si>
  <si>
    <t>POL52319023</t>
  </si>
  <si>
    <t>CUST58361697</t>
  </si>
  <si>
    <t>POL41920122</t>
  </si>
  <si>
    <t>CUST18270230</t>
  </si>
  <si>
    <t>POL45603213</t>
  </si>
  <si>
    <t>POL78017200</t>
  </si>
  <si>
    <t>CUST65374269</t>
  </si>
  <si>
    <t>POL22916343</t>
  </si>
  <si>
    <t>POL17278693</t>
  </si>
  <si>
    <t>CUST47383876</t>
  </si>
  <si>
    <t>POL83669063</t>
  </si>
  <si>
    <t>CUST29707490</t>
  </si>
  <si>
    <t>POL89341687</t>
  </si>
  <si>
    <t>POL85174489</t>
  </si>
  <si>
    <t>CUST30299611</t>
  </si>
  <si>
    <t>POL04244704</t>
  </si>
  <si>
    <t>CUST18271621</t>
  </si>
  <si>
    <t>POL00460604</t>
  </si>
  <si>
    <t>CUST44151713</t>
  </si>
  <si>
    <t>POL04830457</t>
  </si>
  <si>
    <t>POL69656985</t>
  </si>
  <si>
    <t>CUST95823518</t>
  </si>
  <si>
    <t>POL83436800</t>
  </si>
  <si>
    <t>POL84743216</t>
  </si>
  <si>
    <t>CUST46002301</t>
  </si>
  <si>
    <t>POL23689303</t>
  </si>
  <si>
    <t>CUST19068526</t>
  </si>
  <si>
    <t>POL68135895</t>
  </si>
  <si>
    <t>CUST95146633</t>
  </si>
  <si>
    <t>POL66329660</t>
  </si>
  <si>
    <t>CUST68580787</t>
  </si>
  <si>
    <t>POL86127854</t>
  </si>
  <si>
    <t>CUST84381709</t>
  </si>
  <si>
    <t>POL83412862</t>
  </si>
  <si>
    <t>CUST77008175</t>
  </si>
  <si>
    <t>POL46201776</t>
  </si>
  <si>
    <t>POL01050561</t>
  </si>
  <si>
    <t>POL21535465</t>
  </si>
  <si>
    <t>POL64446371</t>
  </si>
  <si>
    <t>POL83922217</t>
  </si>
  <si>
    <t>POL61267923</t>
  </si>
  <si>
    <t>CUST76704494</t>
  </si>
  <si>
    <t>POL32160258</t>
  </si>
  <si>
    <t>CUST58470031</t>
  </si>
  <si>
    <t>POL43895814</t>
  </si>
  <si>
    <t>POL54989284</t>
  </si>
  <si>
    <t>CUST11301044</t>
  </si>
  <si>
    <t>POL40441861</t>
  </si>
  <si>
    <t>CUST08584647</t>
  </si>
  <si>
    <t>POL96191000</t>
  </si>
  <si>
    <t>POL80015306</t>
  </si>
  <si>
    <t>CUST09069838</t>
  </si>
  <si>
    <t>POL52663647</t>
  </si>
  <si>
    <t>POL58724717</t>
  </si>
  <si>
    <t>CUST79764095</t>
  </si>
  <si>
    <t>POL32907592</t>
  </si>
  <si>
    <t>CUST47441942</t>
  </si>
  <si>
    <t>POL47630985</t>
  </si>
  <si>
    <t>CUST03093185</t>
  </si>
  <si>
    <t>POL08632152</t>
  </si>
  <si>
    <t>CUST47634037</t>
  </si>
  <si>
    <t>POL48026137</t>
  </si>
  <si>
    <t>CUST33110491</t>
  </si>
  <si>
    <t>POL51395072</t>
  </si>
  <si>
    <t>POL43714068</t>
  </si>
  <si>
    <t>CUST57313567</t>
  </si>
  <si>
    <t>POL32845970</t>
  </si>
  <si>
    <t>CUST32000469</t>
  </si>
  <si>
    <t>POL60891078</t>
  </si>
  <si>
    <t>POL59198090</t>
  </si>
  <si>
    <t>CUST34592732</t>
  </si>
  <si>
    <t>POL73068892</t>
  </si>
  <si>
    <t>POL19972510</t>
  </si>
  <si>
    <t>POL29760380</t>
  </si>
  <si>
    <t>POL97195462</t>
  </si>
  <si>
    <t>POL21505451</t>
  </si>
  <si>
    <t>CUST36309231</t>
  </si>
  <si>
    <t>POL81100703</t>
  </si>
  <si>
    <t>POL55024911</t>
  </si>
  <si>
    <t>POL71729242</t>
  </si>
  <si>
    <t>CUST35027813</t>
  </si>
  <si>
    <t>POL92557558</t>
  </si>
  <si>
    <t>CUST15581534</t>
  </si>
  <si>
    <t>POL12430121</t>
  </si>
  <si>
    <t>POL33988478</t>
  </si>
  <si>
    <t>CUST65203808</t>
  </si>
  <si>
    <t>POL38773717</t>
  </si>
  <si>
    <t>CUST19875655</t>
  </si>
  <si>
    <t>POL32826444</t>
  </si>
  <si>
    <t>CUST43891603</t>
  </si>
  <si>
    <t>POL20662516</t>
  </si>
  <si>
    <t>CUST83956868</t>
  </si>
  <si>
    <t>POL69805915</t>
  </si>
  <si>
    <t>POL59077724</t>
  </si>
  <si>
    <t>CUST36847829</t>
  </si>
  <si>
    <t>POL20473959</t>
  </si>
  <si>
    <t>CUST71390634</t>
  </si>
  <si>
    <t>POL94998693</t>
  </si>
  <si>
    <t>CUST37149471</t>
  </si>
  <si>
    <t>POL36713113</t>
  </si>
  <si>
    <t>CUST78388527</t>
  </si>
  <si>
    <t>POL94633881</t>
  </si>
  <si>
    <t>CUST97410297</t>
  </si>
  <si>
    <t>POL88240464</t>
  </si>
  <si>
    <t>CUST80103803</t>
  </si>
  <si>
    <t>POL86820277</t>
  </si>
  <si>
    <t>POL82207194</t>
  </si>
  <si>
    <t>CUST19821426</t>
  </si>
  <si>
    <t>POL34073978</t>
  </si>
  <si>
    <t>POL53973271</t>
  </si>
  <si>
    <t>CUST30888667</t>
  </si>
  <si>
    <t>POL82675358</t>
  </si>
  <si>
    <t>POL14234564</t>
  </si>
  <si>
    <t>POL80475717</t>
  </si>
  <si>
    <t>POL99668251</t>
  </si>
  <si>
    <t>POL97021693</t>
  </si>
  <si>
    <t>CUST06347988</t>
  </si>
  <si>
    <t>POL58472274</t>
  </si>
  <si>
    <t>POL81184325</t>
  </si>
  <si>
    <t>POL28472750</t>
  </si>
  <si>
    <t>CUST17339433</t>
  </si>
  <si>
    <t>POL66910170</t>
  </si>
  <si>
    <t>CUST88770537</t>
  </si>
  <si>
    <t>POL08713900</t>
  </si>
  <si>
    <t>POL56813468</t>
  </si>
  <si>
    <t>POL26761597</t>
  </si>
  <si>
    <t>CUST12423616</t>
  </si>
  <si>
    <t>POL21795687</t>
  </si>
  <si>
    <t>CUST02350229</t>
  </si>
  <si>
    <t>POL60212438</t>
  </si>
  <si>
    <t>POL70102364</t>
  </si>
  <si>
    <t>POL51084784</t>
  </si>
  <si>
    <t>POL52347881</t>
  </si>
  <si>
    <t>CUST46225402</t>
  </si>
  <si>
    <t>POL70265364</t>
  </si>
  <si>
    <t>CUST04555144</t>
  </si>
  <si>
    <t>POL97145074</t>
  </si>
  <si>
    <t>POL20405348</t>
  </si>
  <si>
    <t>CUST09142065</t>
  </si>
  <si>
    <t>POL64856204</t>
  </si>
  <si>
    <t>POL93726857</t>
  </si>
  <si>
    <t>CUST04225451</t>
  </si>
  <si>
    <t>POL46961879</t>
  </si>
  <si>
    <t>POL50614997</t>
  </si>
  <si>
    <t>CUST06225282</t>
  </si>
  <si>
    <t>POL31588332</t>
  </si>
  <si>
    <t>CUST41476976</t>
  </si>
  <si>
    <t>POL37435643</t>
  </si>
  <si>
    <t>CUST84457591</t>
  </si>
  <si>
    <t>POL20819230</t>
  </si>
  <si>
    <t>CUST34020568</t>
  </si>
  <si>
    <t>POL64080414</t>
  </si>
  <si>
    <t>CUST58857321</t>
  </si>
  <si>
    <t>POL83375511</t>
  </si>
  <si>
    <t>CUST28505987</t>
  </si>
  <si>
    <t>POL32168354</t>
  </si>
  <si>
    <t>POL89664710</t>
  </si>
  <si>
    <t>CUST43641609</t>
  </si>
  <si>
    <t>POL49882725</t>
  </si>
  <si>
    <t>CUST10189744</t>
  </si>
  <si>
    <t>POL87561435</t>
  </si>
  <si>
    <t>CUST57716148</t>
  </si>
  <si>
    <t>POL09517154</t>
  </si>
  <si>
    <t>POL67712226</t>
  </si>
  <si>
    <t>POL47676177</t>
  </si>
  <si>
    <t>POL04361929</t>
  </si>
  <si>
    <t>POL47193771</t>
  </si>
  <si>
    <t>POL64234033</t>
  </si>
  <si>
    <t>POL59205415</t>
  </si>
  <si>
    <t>CUST60507247</t>
  </si>
  <si>
    <t>POL24578512</t>
  </si>
  <si>
    <t>CUST63366212</t>
  </si>
  <si>
    <t>POL73147278</t>
  </si>
  <si>
    <t>CUST37303935</t>
  </si>
  <si>
    <t>POL85853728</t>
  </si>
  <si>
    <t>POL22483819</t>
  </si>
  <si>
    <t>CUST06676337</t>
  </si>
  <si>
    <t>POL66258798</t>
  </si>
  <si>
    <t>CUST99094010</t>
  </si>
  <si>
    <t>POL18225955</t>
  </si>
  <si>
    <t>CUST71179981</t>
  </si>
  <si>
    <t>POL18186401</t>
  </si>
  <si>
    <t>POL04398649</t>
  </si>
  <si>
    <t>CUST22526647</t>
  </si>
  <si>
    <t>POL38710831</t>
  </si>
  <si>
    <t>CUST90537815</t>
  </si>
  <si>
    <t>POL66555161</t>
  </si>
  <si>
    <t>CUST87784685</t>
  </si>
  <si>
    <t>POL17347712</t>
  </si>
  <si>
    <t>CUST73991092</t>
  </si>
  <si>
    <t>POL02696657</t>
  </si>
  <si>
    <t>CUST34809475</t>
  </si>
  <si>
    <t>POL17217470</t>
  </si>
  <si>
    <t>CUST03582753</t>
  </si>
  <si>
    <t>POL33884251</t>
  </si>
  <si>
    <t>POL50060227</t>
  </si>
  <si>
    <t>CUST02687600</t>
  </si>
  <si>
    <t>POL00986980</t>
  </si>
  <si>
    <t>CUST43684981</t>
  </si>
  <si>
    <t>POL30062684</t>
  </si>
  <si>
    <t>POL54650874</t>
  </si>
  <si>
    <t>CUST94093064</t>
  </si>
  <si>
    <t>POL27188629</t>
  </si>
  <si>
    <t>CUST78141073</t>
  </si>
  <si>
    <t>POL59056408</t>
  </si>
  <si>
    <t>POL80156705</t>
  </si>
  <si>
    <t>CUST98026519</t>
  </si>
  <si>
    <t>POL21956809</t>
  </si>
  <si>
    <t>CUST48970118</t>
  </si>
  <si>
    <t>POL87577770</t>
  </si>
  <si>
    <t>POL96066215</t>
  </si>
  <si>
    <t>POL96600998</t>
  </si>
  <si>
    <t>POL32342170</t>
  </si>
  <si>
    <t>CUST54798891</t>
  </si>
  <si>
    <t>POL95930417</t>
  </si>
  <si>
    <t>CUST37691262</t>
  </si>
  <si>
    <t>POL39625921</t>
  </si>
  <si>
    <t>CUST77488617</t>
  </si>
  <si>
    <t>POL02805938</t>
  </si>
  <si>
    <t>CUST01330639</t>
  </si>
  <si>
    <t>POL26826010</t>
  </si>
  <si>
    <t>POL62185307</t>
  </si>
  <si>
    <t>CUST27326515</t>
  </si>
  <si>
    <t>POL10285665</t>
  </si>
  <si>
    <t>POL70059971</t>
  </si>
  <si>
    <t>CUST03661198</t>
  </si>
  <si>
    <t>POL76937321</t>
  </si>
  <si>
    <t>CUST76990350</t>
  </si>
  <si>
    <t>POL70256578</t>
  </si>
  <si>
    <t>CUST03546088</t>
  </si>
  <si>
    <t>POL10637039</t>
  </si>
  <si>
    <t>CUST87425473</t>
  </si>
  <si>
    <t>POL72400250</t>
  </si>
  <si>
    <t>CUST53968543</t>
  </si>
  <si>
    <t>POL91121585</t>
  </si>
  <si>
    <t>CUST20923093</t>
  </si>
  <si>
    <t>POL88099393</t>
  </si>
  <si>
    <t>POL77940500</t>
  </si>
  <si>
    <t>CUST04637002</t>
  </si>
  <si>
    <t>POL74355179</t>
  </si>
  <si>
    <t>CUST12356539</t>
  </si>
  <si>
    <t>POL72707891</t>
  </si>
  <si>
    <t>POL23156107</t>
  </si>
  <si>
    <t>POL14328771</t>
  </si>
  <si>
    <t>POL11129837</t>
  </si>
  <si>
    <t>POL39940079</t>
  </si>
  <si>
    <t>CUST82890521</t>
  </si>
  <si>
    <t>POL73669093</t>
  </si>
  <si>
    <t>CUST27619651</t>
  </si>
  <si>
    <t>POL57872259</t>
  </si>
  <si>
    <t>CUST78004383</t>
  </si>
  <si>
    <t>POL66994083</t>
  </si>
  <si>
    <t>POL66983136</t>
  </si>
  <si>
    <t>CUST42165970</t>
  </si>
  <si>
    <t>POL39397182</t>
  </si>
  <si>
    <t>POL04896223</t>
  </si>
  <si>
    <t>CUST52600992</t>
  </si>
  <si>
    <t>POL01387095</t>
  </si>
  <si>
    <t>CUST50645546</t>
  </si>
  <si>
    <t>POL49595777</t>
  </si>
  <si>
    <t>CUST08971725</t>
  </si>
  <si>
    <t>POL68796597</t>
  </si>
  <si>
    <t>POL59607702</t>
  </si>
  <si>
    <t>CUST35369973</t>
  </si>
  <si>
    <t>POL34270146</t>
  </si>
  <si>
    <t>CUST09838887</t>
  </si>
  <si>
    <t>POL98886602</t>
  </si>
  <si>
    <t>CUST12400012</t>
  </si>
  <si>
    <t>POL05660680</t>
  </si>
  <si>
    <t>POL37519472</t>
  </si>
  <si>
    <t>CUST92956352</t>
  </si>
  <si>
    <t>POL34042376</t>
  </si>
  <si>
    <t>POL22477939</t>
  </si>
  <si>
    <t>CUST90979606</t>
  </si>
  <si>
    <t>POL23806678</t>
  </si>
  <si>
    <t>POL38577141</t>
  </si>
  <si>
    <t>POL69129432</t>
  </si>
  <si>
    <t>CUST05197144</t>
  </si>
  <si>
    <t>POL19466250</t>
  </si>
  <si>
    <t>CUST04188498</t>
  </si>
  <si>
    <t>POL10021590</t>
  </si>
  <si>
    <t>POL10427229</t>
  </si>
  <si>
    <t>POL51728504</t>
  </si>
  <si>
    <t>CUST93838725</t>
  </si>
  <si>
    <t>POL85593752</t>
  </si>
  <si>
    <t>POL23806593</t>
  </si>
  <si>
    <t>POL68960781</t>
  </si>
  <si>
    <t>POL67199375</t>
  </si>
  <si>
    <t>CUST66793939</t>
  </si>
  <si>
    <t>POL82513173</t>
  </si>
  <si>
    <t>CUST75285468</t>
  </si>
  <si>
    <t>POL35101625</t>
  </si>
  <si>
    <t>CUST55415032</t>
  </si>
  <si>
    <t>POL47001205</t>
  </si>
  <si>
    <t>CUST29362486</t>
  </si>
  <si>
    <t>POL83094866</t>
  </si>
  <si>
    <t>POL59817686</t>
  </si>
  <si>
    <t>POL18326349</t>
  </si>
  <si>
    <t>POL02785360</t>
  </si>
  <si>
    <t>CUST09749593</t>
  </si>
  <si>
    <t>POL21548187</t>
  </si>
  <si>
    <t>CUST09630360</t>
  </si>
  <si>
    <t>POL26368425</t>
  </si>
  <si>
    <t>POL04549501</t>
  </si>
  <si>
    <t>POL04119250</t>
  </si>
  <si>
    <t>POL13716373</t>
  </si>
  <si>
    <t>CUST79194423</t>
  </si>
  <si>
    <t>POL30813545</t>
  </si>
  <si>
    <t>CUST77596982</t>
  </si>
  <si>
    <t>POL42954389</t>
  </si>
  <si>
    <t>POL12961927</t>
  </si>
  <si>
    <t>CUST32081967</t>
  </si>
  <si>
    <t>POL41338647</t>
  </si>
  <si>
    <t>CUST86957645</t>
  </si>
  <si>
    <t>POL73362780</t>
  </si>
  <si>
    <t>POL36474565</t>
  </si>
  <si>
    <t>POL30735842</t>
  </si>
  <si>
    <t>CUST76231180</t>
  </si>
  <si>
    <t>POL22240017</t>
  </si>
  <si>
    <t>CUST61872797</t>
  </si>
  <si>
    <t>POL11162373</t>
  </si>
  <si>
    <t>CUST44428970</t>
  </si>
  <si>
    <t>POL61781970</t>
  </si>
  <si>
    <t>CUST68764983</t>
  </si>
  <si>
    <t>POL05553908</t>
  </si>
  <si>
    <t>POL01337640</t>
  </si>
  <si>
    <t>CUST65156614</t>
  </si>
  <si>
    <t>POL88792514</t>
  </si>
  <si>
    <t>CUST11825074</t>
  </si>
  <si>
    <t>POL77573735</t>
  </si>
  <si>
    <t>CUST87747896</t>
  </si>
  <si>
    <t>POL54374781</t>
  </si>
  <si>
    <t>CUST56292843</t>
  </si>
  <si>
    <t>POL42066874</t>
  </si>
  <si>
    <t>POL38363742</t>
  </si>
  <si>
    <t>CUST35285680</t>
  </si>
  <si>
    <t>POL11698885</t>
  </si>
  <si>
    <t>POL42164624</t>
  </si>
  <si>
    <t>CUST09807519</t>
  </si>
  <si>
    <t>POL17867765</t>
  </si>
  <si>
    <t>POL90492389</t>
  </si>
  <si>
    <t>CUST10203071</t>
  </si>
  <si>
    <t>POL71220410</t>
  </si>
  <si>
    <t>CUST37327698</t>
  </si>
  <si>
    <t>POL01236667</t>
  </si>
  <si>
    <t>CUST24312409</t>
  </si>
  <si>
    <t>POL98955756</t>
  </si>
  <si>
    <t>CUST97126861</t>
  </si>
  <si>
    <t>POL31185889</t>
  </si>
  <si>
    <t>CUST36923180</t>
  </si>
  <si>
    <t>POL45105560</t>
  </si>
  <si>
    <t>CUST57473102</t>
  </si>
  <si>
    <t>POL70483793</t>
  </si>
  <si>
    <t>POL13918846</t>
  </si>
  <si>
    <t>CUST42566729</t>
  </si>
  <si>
    <t>POL06516392</t>
  </si>
  <si>
    <t>CUST09396272</t>
  </si>
  <si>
    <t>POL92505335</t>
  </si>
  <si>
    <t>CUST24119331</t>
  </si>
  <si>
    <t>POL16850731</t>
  </si>
  <si>
    <t>CUST45257347</t>
  </si>
  <si>
    <t>POL01881823</t>
  </si>
  <si>
    <t>CUST34440268</t>
  </si>
  <si>
    <t>POL07226848</t>
  </si>
  <si>
    <t>CUST37424132</t>
  </si>
  <si>
    <t>POL73997241</t>
  </si>
  <si>
    <t>CUST38232094</t>
  </si>
  <si>
    <t>POL11103169</t>
  </si>
  <si>
    <t>CUST89659415</t>
  </si>
  <si>
    <t>POL13721219</t>
  </si>
  <si>
    <t>CUST86219059</t>
  </si>
  <si>
    <t>POL15857890</t>
  </si>
  <si>
    <t>CUST86994314</t>
  </si>
  <si>
    <t>POL75806090</t>
  </si>
  <si>
    <t>CUST67753270</t>
  </si>
  <si>
    <t>POL54958915</t>
  </si>
  <si>
    <t>CUST35136000</t>
  </si>
  <si>
    <t>POL33112269</t>
  </si>
  <si>
    <t>CUST45693495</t>
  </si>
  <si>
    <t>POL92974818</t>
  </si>
  <si>
    <t>CUST59843637</t>
  </si>
  <si>
    <t>POL67864663</t>
  </si>
  <si>
    <t>CUST57618841</t>
  </si>
  <si>
    <t>POL06550384</t>
  </si>
  <si>
    <t>POL71306650</t>
  </si>
  <si>
    <t>CUST39892656</t>
  </si>
  <si>
    <t>POL39334378</t>
  </si>
  <si>
    <t>POL74810323</t>
  </si>
  <si>
    <t>POL77809174</t>
  </si>
  <si>
    <t>CUST63700759</t>
  </si>
  <si>
    <t>POL59691627</t>
  </si>
  <si>
    <t>CUST52589788</t>
  </si>
  <si>
    <t>POL19466046</t>
  </si>
  <si>
    <t>POL22374212</t>
  </si>
  <si>
    <t>POL07060236</t>
  </si>
  <si>
    <t>POL47441290</t>
  </si>
  <si>
    <t>CUST47833740</t>
  </si>
  <si>
    <t>POL71842215</t>
  </si>
  <si>
    <t>CUST16392890</t>
  </si>
  <si>
    <t>POL39911083</t>
  </si>
  <si>
    <t>CUST65527652</t>
  </si>
  <si>
    <t>POL14649492</t>
  </si>
  <si>
    <t>CUST46174055</t>
  </si>
  <si>
    <t>POL68070002</t>
  </si>
  <si>
    <t>CUST46821368</t>
  </si>
  <si>
    <t>POL92754721</t>
  </si>
  <si>
    <t>CUST76639594</t>
  </si>
  <si>
    <t>POL46926974</t>
  </si>
  <si>
    <t>CUST80169010</t>
  </si>
  <si>
    <t>POL27569348</t>
  </si>
  <si>
    <t>POL46163995</t>
  </si>
  <si>
    <t>CUST04317619</t>
  </si>
  <si>
    <t>POL66937444</t>
  </si>
  <si>
    <t>POL76030997</t>
  </si>
  <si>
    <t>CUST99034747</t>
  </si>
  <si>
    <t>POL60345020</t>
  </si>
  <si>
    <t>POL65279232</t>
  </si>
  <si>
    <t>CUST58105765</t>
  </si>
  <si>
    <t>POL94641041</t>
  </si>
  <si>
    <t>CUST79086850</t>
  </si>
  <si>
    <t>POL05594711</t>
  </si>
  <si>
    <t>POL59886107</t>
  </si>
  <si>
    <t>CUST94455292</t>
  </si>
  <si>
    <t>POL44633851</t>
  </si>
  <si>
    <t>POL91089424</t>
  </si>
  <si>
    <t>POL63789313</t>
  </si>
  <si>
    <t>POL03937394</t>
  </si>
  <si>
    <t>POL40919725</t>
  </si>
  <si>
    <t>CUST05516156</t>
  </si>
  <si>
    <t>POL12273521</t>
  </si>
  <si>
    <t>POL55405368</t>
  </si>
  <si>
    <t>CUST18651147</t>
  </si>
  <si>
    <t>POL76990355</t>
  </si>
  <si>
    <t>POL55126928</t>
  </si>
  <si>
    <t>CUST44614531</t>
  </si>
  <si>
    <t>POL33870479</t>
  </si>
  <si>
    <t>CUST22875335</t>
  </si>
  <si>
    <t>POL67506217</t>
  </si>
  <si>
    <t>POL23901301</t>
  </si>
  <si>
    <t>CUST18415430</t>
  </si>
  <si>
    <t>POL08197937</t>
  </si>
  <si>
    <t>CUST82440426</t>
  </si>
  <si>
    <t>POL84222350</t>
  </si>
  <si>
    <t>POL25301637</t>
  </si>
  <si>
    <t>POL82345838</t>
  </si>
  <si>
    <t>POL31362262</t>
  </si>
  <si>
    <t>CUST08813866</t>
  </si>
  <si>
    <t>POL79392367</t>
  </si>
  <si>
    <t>CUST55031433</t>
  </si>
  <si>
    <t>POL74198912</t>
  </si>
  <si>
    <t>POL10977821</t>
  </si>
  <si>
    <t>CUST74229946</t>
  </si>
  <si>
    <t>POL97876617</t>
  </si>
  <si>
    <t>CUST74454973</t>
  </si>
  <si>
    <t>POL22375772</t>
  </si>
  <si>
    <t>CUST58666649</t>
  </si>
  <si>
    <t>POL31916884</t>
  </si>
  <si>
    <t>CUST19151898</t>
  </si>
  <si>
    <t>POL24429033</t>
  </si>
  <si>
    <t>CUST01781896</t>
  </si>
  <si>
    <t>POL17342511</t>
  </si>
  <si>
    <t>CUST98043397</t>
  </si>
  <si>
    <t>POL28677105</t>
  </si>
  <si>
    <t>CUST99194885</t>
  </si>
  <si>
    <t>POL43732564</t>
  </si>
  <si>
    <t>POL28314464</t>
  </si>
  <si>
    <t>CUST60955477</t>
  </si>
  <si>
    <t>POL35204353</t>
  </si>
  <si>
    <t>CUST07529006</t>
  </si>
  <si>
    <t>POL89399063</t>
  </si>
  <si>
    <t>POL87120286</t>
  </si>
  <si>
    <t>POL88760778</t>
  </si>
  <si>
    <t>CUST97565253</t>
  </si>
  <si>
    <t>POL38861643</t>
  </si>
  <si>
    <t>POL65184917</t>
  </si>
  <si>
    <t>CUST09615056</t>
  </si>
  <si>
    <t>POL04610081</t>
  </si>
  <si>
    <t>CUST85869477</t>
  </si>
  <si>
    <t>POL69425319</t>
  </si>
  <si>
    <t>CUST25878496</t>
  </si>
  <si>
    <t>POL61904449</t>
  </si>
  <si>
    <t>POL08522082</t>
  </si>
  <si>
    <t>POL26393538</t>
  </si>
  <si>
    <t>POL06555482</t>
  </si>
  <si>
    <t>CUST03545901</t>
  </si>
  <si>
    <t>POL51635359</t>
  </si>
  <si>
    <t>CUST89845597</t>
  </si>
  <si>
    <t>POL54944417</t>
  </si>
  <si>
    <t>CUST14092929</t>
  </si>
  <si>
    <t>POL75180219</t>
  </si>
  <si>
    <t>CUST59727399</t>
  </si>
  <si>
    <t>POL47276552</t>
  </si>
  <si>
    <t>CUST61345201</t>
  </si>
  <si>
    <t>POL86600900</t>
  </si>
  <si>
    <t>CUST25931546</t>
  </si>
  <si>
    <t>POL26378825</t>
  </si>
  <si>
    <t>CUST79997262</t>
  </si>
  <si>
    <t>POL84891597</t>
  </si>
  <si>
    <t>POL15359694</t>
  </si>
  <si>
    <t>POL30896226</t>
  </si>
  <si>
    <t>CUST01716705</t>
  </si>
  <si>
    <t>POL16164633</t>
  </si>
  <si>
    <t>POL98820628</t>
  </si>
  <si>
    <t>CUST63890690</t>
  </si>
  <si>
    <t>POL59124038</t>
  </si>
  <si>
    <t>POL22790609</t>
  </si>
  <si>
    <t>CUST24626933</t>
  </si>
  <si>
    <t>POL12164019</t>
  </si>
  <si>
    <t>POL23434715</t>
  </si>
  <si>
    <t>POL52695927</t>
  </si>
  <si>
    <t>POL46053164</t>
  </si>
  <si>
    <t>CUST95901092</t>
  </si>
  <si>
    <t>POL88066577</t>
  </si>
  <si>
    <t>CUST42287612</t>
  </si>
  <si>
    <t>POL52513124</t>
  </si>
  <si>
    <t>CUST36604631</t>
  </si>
  <si>
    <t>POL40868193</t>
  </si>
  <si>
    <t>CUST39372490</t>
  </si>
  <si>
    <t>POL03499905</t>
  </si>
  <si>
    <t>POL04124548</t>
  </si>
  <si>
    <t>CUST93131058</t>
  </si>
  <si>
    <t>POL56626279</t>
  </si>
  <si>
    <t>POL39998865</t>
  </si>
  <si>
    <t>CUST28996576</t>
  </si>
  <si>
    <t>POL10684748</t>
  </si>
  <si>
    <t>POL02457205</t>
  </si>
  <si>
    <t>CUST82362920</t>
  </si>
  <si>
    <t>POL02648001</t>
  </si>
  <si>
    <t>CUST11481966</t>
  </si>
  <si>
    <t>POL55664607</t>
  </si>
  <si>
    <t>CUST47694771</t>
  </si>
  <si>
    <t>POL28148630</t>
  </si>
  <si>
    <t>POL09901587</t>
  </si>
  <si>
    <t>CUST90010071</t>
  </si>
  <si>
    <t>POL36630030</t>
  </si>
  <si>
    <t>CUST80345641</t>
  </si>
  <si>
    <t>POL64256700</t>
  </si>
  <si>
    <t>CUST74973932</t>
  </si>
  <si>
    <t>POL58122170</t>
  </si>
  <si>
    <t>POL12256062</t>
  </si>
  <si>
    <t>POL08155490</t>
  </si>
  <si>
    <t>CUST27910356</t>
  </si>
  <si>
    <t>POL69073858</t>
  </si>
  <si>
    <t>POL37924331</t>
  </si>
  <si>
    <t>CUST05146543</t>
  </si>
  <si>
    <t>POL43127976</t>
  </si>
  <si>
    <t>CUST64434702</t>
  </si>
  <si>
    <t>POL29336617</t>
  </si>
  <si>
    <t>POL83145179</t>
  </si>
  <si>
    <t>POL75352154</t>
  </si>
  <si>
    <t>POL17421087</t>
  </si>
  <si>
    <t>POL77086340</t>
  </si>
  <si>
    <t>CUST87334402</t>
  </si>
  <si>
    <t>POL63778192</t>
  </si>
  <si>
    <t>CUST51074032</t>
  </si>
  <si>
    <t>POL35541554</t>
  </si>
  <si>
    <t>POL43027986</t>
  </si>
  <si>
    <t>CUST70887355</t>
  </si>
  <si>
    <t>POL92525583</t>
  </si>
  <si>
    <t>CUST06052485</t>
  </si>
  <si>
    <t>POL62259131</t>
  </si>
  <si>
    <t>CUST48638550</t>
  </si>
  <si>
    <t>POL54226110</t>
  </si>
  <si>
    <t>POL76710986</t>
  </si>
  <si>
    <t>POL18290935</t>
  </si>
  <si>
    <t>CUST16983930</t>
  </si>
  <si>
    <t>POL05034207</t>
  </si>
  <si>
    <t>POL81521713</t>
  </si>
  <si>
    <t>CUST68869346</t>
  </si>
  <si>
    <t>POL11435433</t>
  </si>
  <si>
    <t>CUST38797064</t>
  </si>
  <si>
    <t>POL70589278</t>
  </si>
  <si>
    <t>CUST28392965</t>
  </si>
  <si>
    <t>POL23193106</t>
  </si>
  <si>
    <t>POL96147285</t>
  </si>
  <si>
    <t>POL40212338</t>
  </si>
  <si>
    <t>CUST37031571</t>
  </si>
  <si>
    <t>POL36802897</t>
  </si>
  <si>
    <t>CUST68736069</t>
  </si>
  <si>
    <t>POL45419104</t>
  </si>
  <si>
    <t>CUST49906214</t>
  </si>
  <si>
    <t>POL98813677</t>
  </si>
  <si>
    <t>CUST41670618</t>
  </si>
  <si>
    <t>POL40028433</t>
  </si>
  <si>
    <t>CUST05013566</t>
  </si>
  <si>
    <t>POL59298156</t>
  </si>
  <si>
    <t>POL78634856</t>
  </si>
  <si>
    <t>CUST76917791</t>
  </si>
  <si>
    <t>POL32067182</t>
  </si>
  <si>
    <t>POL97015902</t>
  </si>
  <si>
    <t>CUST82315883</t>
  </si>
  <si>
    <t>POL01434989</t>
  </si>
  <si>
    <t>POL02157251</t>
  </si>
  <si>
    <t>CUST33229536</t>
  </si>
  <si>
    <t>POL04717815</t>
  </si>
  <si>
    <t>POL00829050</t>
  </si>
  <si>
    <t>POL98604785</t>
  </si>
  <si>
    <t>CUST74415498</t>
  </si>
  <si>
    <t>POL88842514</t>
  </si>
  <si>
    <t>CUST22689401</t>
  </si>
  <si>
    <t>POL76182613</t>
  </si>
  <si>
    <t>POL86384869</t>
  </si>
  <si>
    <t>POL84123482</t>
  </si>
  <si>
    <t>CUST77150362</t>
  </si>
  <si>
    <t>POL23562501</t>
  </si>
  <si>
    <t>POL48245779</t>
  </si>
  <si>
    <t>CUST48116987</t>
  </si>
  <si>
    <t>POL61900129</t>
  </si>
  <si>
    <t>CUST86351022</t>
  </si>
  <si>
    <t>POL48633548</t>
  </si>
  <si>
    <t>POL79940322</t>
  </si>
  <si>
    <t>CUST91336546</t>
  </si>
  <si>
    <t>POL04511784</t>
  </si>
  <si>
    <t>POL86724189</t>
  </si>
  <si>
    <t>POL71033011</t>
  </si>
  <si>
    <t>POL85605519</t>
  </si>
  <si>
    <t>POL74831187</t>
  </si>
  <si>
    <t>CUST81463736</t>
  </si>
  <si>
    <t>POL20532227</t>
  </si>
  <si>
    <t>CUST57245490</t>
  </si>
  <si>
    <t>POL21319320</t>
  </si>
  <si>
    <t>CUST51598236</t>
  </si>
  <si>
    <t>POL75362203</t>
  </si>
  <si>
    <t>POL16340905</t>
  </si>
  <si>
    <t>POL78880767</t>
  </si>
  <si>
    <t>CUST99468207</t>
  </si>
  <si>
    <t>POL36025605</t>
  </si>
  <si>
    <t>POL59624459</t>
  </si>
  <si>
    <t>CUST32454205</t>
  </si>
  <si>
    <t>POL67368474</t>
  </si>
  <si>
    <t>CUST20529547</t>
  </si>
  <si>
    <t>POL73942223</t>
  </si>
  <si>
    <t>POL07805552</t>
  </si>
  <si>
    <t>CUST04740255</t>
  </si>
  <si>
    <t>POL44809724</t>
  </si>
  <si>
    <t>CUST29404230</t>
  </si>
  <si>
    <t>POL98234290</t>
  </si>
  <si>
    <t>CUST33648475</t>
  </si>
  <si>
    <t>POL95715427</t>
  </si>
  <si>
    <t>CUST94738616</t>
  </si>
  <si>
    <t>POL14765103</t>
  </si>
  <si>
    <t>CUST36078159</t>
  </si>
  <si>
    <t>POL20442417</t>
  </si>
  <si>
    <t>POL91286503</t>
  </si>
  <si>
    <t>CUST74736426</t>
  </si>
  <si>
    <t>POL01605607</t>
  </si>
  <si>
    <t>CUST93161097</t>
  </si>
  <si>
    <t>POL47675445</t>
  </si>
  <si>
    <t>CUST68846653</t>
  </si>
  <si>
    <t>POL08617665</t>
  </si>
  <si>
    <t>CUST86652981</t>
  </si>
  <si>
    <t>POL13704102</t>
  </si>
  <si>
    <t>POL56720424</t>
  </si>
  <si>
    <t>POL52358331</t>
  </si>
  <si>
    <t>POL26714867</t>
  </si>
  <si>
    <t>POL96408694</t>
  </si>
  <si>
    <t>POL21669788</t>
  </si>
  <si>
    <t>CUST37359832</t>
  </si>
  <si>
    <t>POL60705643</t>
  </si>
  <si>
    <t>CUST80027772</t>
  </si>
  <si>
    <t>POL70229811</t>
  </si>
  <si>
    <t>POL19452120</t>
  </si>
  <si>
    <t>POL73218489</t>
  </si>
  <si>
    <t>POL31435265</t>
  </si>
  <si>
    <t>CUST69980952</t>
  </si>
  <si>
    <t>POL88789148</t>
  </si>
  <si>
    <t>CUST86867912</t>
  </si>
  <si>
    <t>POL64141969</t>
  </si>
  <si>
    <t>POL31363009</t>
  </si>
  <si>
    <t>POL84868487</t>
  </si>
  <si>
    <t>POL62539686</t>
  </si>
  <si>
    <t>CUST63020146</t>
  </si>
  <si>
    <t>POL51236806</t>
  </si>
  <si>
    <t>POL30197318</t>
  </si>
  <si>
    <t>POL97865190</t>
  </si>
  <si>
    <t>POL38512389</t>
  </si>
  <si>
    <t>CUST45173890</t>
  </si>
  <si>
    <t>POL14455215</t>
  </si>
  <si>
    <t>CUST83057986</t>
  </si>
  <si>
    <t>POL42267896</t>
  </si>
  <si>
    <t>CUST61706207</t>
  </si>
  <si>
    <t>POL29424100</t>
  </si>
  <si>
    <t>POL53549003</t>
  </si>
  <si>
    <t>CUST47448114</t>
  </si>
  <si>
    <t>POL54969569</t>
  </si>
  <si>
    <t>POL07284415</t>
  </si>
  <si>
    <t>POL21287950</t>
  </si>
  <si>
    <t>CUST37390566</t>
  </si>
  <si>
    <t>POL15359444</t>
  </si>
  <si>
    <t>CUST81146661</t>
  </si>
  <si>
    <t>POL66244009</t>
  </si>
  <si>
    <t>CUST18907875</t>
  </si>
  <si>
    <t>POL40611534</t>
  </si>
  <si>
    <t>CUST32236414</t>
  </si>
  <si>
    <t>POL77001429</t>
  </si>
  <si>
    <t>CUST30654514</t>
  </si>
  <si>
    <t>POL40759511</t>
  </si>
  <si>
    <t>POL14591104</t>
  </si>
  <si>
    <t>CUST71215012</t>
  </si>
  <si>
    <t>POL66438707</t>
  </si>
  <si>
    <t>POL76172999</t>
  </si>
  <si>
    <t>CUST64085031</t>
  </si>
  <si>
    <t>POL67720280</t>
  </si>
  <si>
    <t>CUST28975795</t>
  </si>
  <si>
    <t>POL14355937</t>
  </si>
  <si>
    <t>CUST95377392</t>
  </si>
  <si>
    <t>POL29498988</t>
  </si>
  <si>
    <t>CUST66232963</t>
  </si>
  <si>
    <t>POL61315068</t>
  </si>
  <si>
    <t>POL65528035</t>
  </si>
  <si>
    <t>CUST20186186</t>
  </si>
  <si>
    <t>POL65618353</t>
  </si>
  <si>
    <t>POL96058521</t>
  </si>
  <si>
    <t>POL67127779</t>
  </si>
  <si>
    <t>CUST53171437</t>
  </si>
  <si>
    <t>POL61445310</t>
  </si>
  <si>
    <t>CUST63724678</t>
  </si>
  <si>
    <t>POL67671922</t>
  </si>
  <si>
    <t>CUST08168341</t>
  </si>
  <si>
    <t>POL18309119</t>
  </si>
  <si>
    <t>POL28992652</t>
  </si>
  <si>
    <t>CUST26587958</t>
  </si>
  <si>
    <t>POL67637922</t>
  </si>
  <si>
    <t>CUST00900820</t>
  </si>
  <si>
    <t>POL75124979</t>
  </si>
  <si>
    <t>POL25201250</t>
  </si>
  <si>
    <t>CUST18765344</t>
  </si>
  <si>
    <t>POL36178860</t>
  </si>
  <si>
    <t>CUST02347590</t>
  </si>
  <si>
    <t>POL96864283</t>
  </si>
  <si>
    <t>CUST27496590</t>
  </si>
  <si>
    <t>POL30587921</t>
  </si>
  <si>
    <t>CUST41142987</t>
  </si>
  <si>
    <t>POL22529514</t>
  </si>
  <si>
    <t>CUST83922513</t>
  </si>
  <si>
    <t>POL96516008</t>
  </si>
  <si>
    <t>POL68934095</t>
  </si>
  <si>
    <t>CUST89223085</t>
  </si>
  <si>
    <t>POL69146247</t>
  </si>
  <si>
    <t>CUST42798343</t>
  </si>
  <si>
    <t>POL85269593</t>
  </si>
  <si>
    <t>CUST66474083</t>
  </si>
  <si>
    <t>POL93482560</t>
  </si>
  <si>
    <t>POL59942075</t>
  </si>
  <si>
    <t>CUST32114499</t>
  </si>
  <si>
    <t>POL20216032</t>
  </si>
  <si>
    <t>POL78697051</t>
  </si>
  <si>
    <t>CUST88244823</t>
  </si>
  <si>
    <t>POL89297739</t>
  </si>
  <si>
    <t>POL60364364</t>
  </si>
  <si>
    <t>CUST45636875</t>
  </si>
  <si>
    <t>POL54717291</t>
  </si>
  <si>
    <t>POL00366536</t>
  </si>
  <si>
    <t>CUST61923494</t>
  </si>
  <si>
    <t>POL93538870</t>
  </si>
  <si>
    <t>POL23210845</t>
  </si>
  <si>
    <t>CUST96536738</t>
  </si>
  <si>
    <t>POL46517848</t>
  </si>
  <si>
    <t>CUST05051323</t>
  </si>
  <si>
    <t>POL40234969</t>
  </si>
  <si>
    <t>POL69754204</t>
  </si>
  <si>
    <t>CUST68876572</t>
  </si>
  <si>
    <t>POL10073827</t>
  </si>
  <si>
    <t>CUST52258185</t>
  </si>
  <si>
    <t>POL30887755</t>
  </si>
  <si>
    <t>POL49795535</t>
  </si>
  <si>
    <t>CUST63812889</t>
  </si>
  <si>
    <t>POL90223289</t>
  </si>
  <si>
    <t>POL27274188</t>
  </si>
  <si>
    <t>CUST86816648</t>
  </si>
  <si>
    <t>POL46676491</t>
  </si>
  <si>
    <t>CUST17383720</t>
  </si>
  <si>
    <t>POL86778558</t>
  </si>
  <si>
    <t>CUST25671537</t>
  </si>
  <si>
    <t>POL81385184</t>
  </si>
  <si>
    <t>POL27482488</t>
  </si>
  <si>
    <t>CUST13430900</t>
  </si>
  <si>
    <t>POL50194049</t>
  </si>
  <si>
    <t>CUST22490537</t>
  </si>
  <si>
    <t>POL20586983</t>
  </si>
  <si>
    <t>CUST16863839</t>
  </si>
  <si>
    <t>POL25304698</t>
  </si>
  <si>
    <t>POL41496276</t>
  </si>
  <si>
    <t>POL12907271</t>
  </si>
  <si>
    <t>POL96746963</t>
  </si>
  <si>
    <t>POL75478196</t>
  </si>
  <si>
    <t>CUST64682584</t>
  </si>
  <si>
    <t>POL88242759</t>
  </si>
  <si>
    <t>CUST08387752</t>
  </si>
  <si>
    <t>POL28656372</t>
  </si>
  <si>
    <t>POL92941554</t>
  </si>
  <si>
    <t>CUST10552184</t>
  </si>
  <si>
    <t>POL42603948</t>
  </si>
  <si>
    <t>POL30804068</t>
  </si>
  <si>
    <t>POL96558209</t>
  </si>
  <si>
    <t>POL84343531</t>
  </si>
  <si>
    <t>CUST42777695</t>
  </si>
  <si>
    <t>POL20890655</t>
  </si>
  <si>
    <t>CUST14953772</t>
  </si>
  <si>
    <t>POL31763901</t>
  </si>
  <si>
    <t>POL88518206</t>
  </si>
  <si>
    <t>CUST49376374</t>
  </si>
  <si>
    <t>POL20430828</t>
  </si>
  <si>
    <t>CUST06926508</t>
  </si>
  <si>
    <t>POL33767169</t>
  </si>
  <si>
    <t>POL30038118</t>
  </si>
  <si>
    <t>POL62289648</t>
  </si>
  <si>
    <t>CUST39001919</t>
  </si>
  <si>
    <t>POL21715580</t>
  </si>
  <si>
    <t>CUST21424834</t>
  </si>
  <si>
    <t>POL41037493</t>
  </si>
  <si>
    <t>POL55128968</t>
  </si>
  <si>
    <t>CUST79383749</t>
  </si>
  <si>
    <t>POL47956526</t>
  </si>
  <si>
    <t>POL03235385</t>
  </si>
  <si>
    <t>POL52722786</t>
  </si>
  <si>
    <t>CUST98994950</t>
  </si>
  <si>
    <t>POL25640269</t>
  </si>
  <si>
    <t>CUST43023655</t>
  </si>
  <si>
    <t>POL53561302</t>
  </si>
  <si>
    <t>POL52255059</t>
  </si>
  <si>
    <t>POL84230041</t>
  </si>
  <si>
    <t>POL96903028</t>
  </si>
  <si>
    <t>POL73079517</t>
  </si>
  <si>
    <t>POL19011462</t>
  </si>
  <si>
    <t>POL54706486</t>
  </si>
  <si>
    <t>CUST14676481</t>
  </si>
  <si>
    <t>POL43678761</t>
  </si>
  <si>
    <t>POL83977017</t>
  </si>
  <si>
    <t>CUST60237755</t>
  </si>
  <si>
    <t>POL71400772</t>
  </si>
  <si>
    <t>POL58601836</t>
  </si>
  <si>
    <t>POL83778109</t>
  </si>
  <si>
    <t>CUST52851717</t>
  </si>
  <si>
    <t>POL38146133</t>
  </si>
  <si>
    <t>POL14796565</t>
  </si>
  <si>
    <t>POL96087184</t>
  </si>
  <si>
    <t>CUST58368389</t>
  </si>
  <si>
    <t>POL79057725</t>
  </si>
  <si>
    <t>CUST67929017</t>
  </si>
  <si>
    <t>POL62029185</t>
  </si>
  <si>
    <t>POL19136648</t>
  </si>
  <si>
    <t>CUST88124412</t>
  </si>
  <si>
    <t>POL35014451</t>
  </si>
  <si>
    <t>POL08154404</t>
  </si>
  <si>
    <t>POL02976851</t>
  </si>
  <si>
    <t>CUST34283335</t>
  </si>
  <si>
    <t>POL15219398</t>
  </si>
  <si>
    <t>CUST16857555</t>
  </si>
  <si>
    <t>POL02004502</t>
  </si>
  <si>
    <t>POL68075927</t>
  </si>
  <si>
    <t>CUST53295282</t>
  </si>
  <si>
    <t>POL18418327</t>
  </si>
  <si>
    <t>CUST10684171</t>
  </si>
  <si>
    <t>POL88521632</t>
  </si>
  <si>
    <t>CUST41800425</t>
  </si>
  <si>
    <t>POL37930238</t>
  </si>
  <si>
    <t>POL31985660</t>
  </si>
  <si>
    <t>POL91400674</t>
  </si>
  <si>
    <t>CUST62754847</t>
  </si>
  <si>
    <t>POL81031536</t>
  </si>
  <si>
    <t>CUST61593818</t>
  </si>
  <si>
    <t>POL29611472</t>
  </si>
  <si>
    <t>CUST90375310</t>
  </si>
  <si>
    <t>POL00098040</t>
  </si>
  <si>
    <t>POL40675143</t>
  </si>
  <si>
    <t>POL89307610</t>
  </si>
  <si>
    <t>CUST79268365</t>
  </si>
  <si>
    <t>POL60446512</t>
  </si>
  <si>
    <t>POL05732991</t>
  </si>
  <si>
    <t>POL21516037</t>
  </si>
  <si>
    <t>CUST49356497</t>
  </si>
  <si>
    <t>POL39742907</t>
  </si>
  <si>
    <t>POL81184933</t>
  </si>
  <si>
    <t>POL17133126</t>
  </si>
  <si>
    <t>CUST72660473</t>
  </si>
  <si>
    <t>POL67018268</t>
  </si>
  <si>
    <t>POL45309482</t>
  </si>
  <si>
    <t>CUST83422531</t>
  </si>
  <si>
    <t>POL74252623</t>
  </si>
  <si>
    <t>CUST87469836</t>
  </si>
  <si>
    <t>POL39439149</t>
  </si>
  <si>
    <t>CUST57301590</t>
  </si>
  <si>
    <t>POL85778451</t>
  </si>
  <si>
    <t>POL32471473</t>
  </si>
  <si>
    <t>CUST98158624</t>
  </si>
  <si>
    <t>POL17218507</t>
  </si>
  <si>
    <t>CUST22683788</t>
  </si>
  <si>
    <t>POL38618818</t>
  </si>
  <si>
    <t>CUST41066153</t>
  </si>
  <si>
    <t>POL87833198</t>
  </si>
  <si>
    <t>CUST59780961</t>
  </si>
  <si>
    <t>POL27486372</t>
  </si>
  <si>
    <t>POL41321341</t>
  </si>
  <si>
    <t>CUST86060743</t>
  </si>
  <si>
    <t>POL23863946</t>
  </si>
  <si>
    <t>CUST60827888</t>
  </si>
  <si>
    <t>POL36453165</t>
  </si>
  <si>
    <t>CUST90183545</t>
  </si>
  <si>
    <t>POL58976794</t>
  </si>
  <si>
    <t>POL00118999</t>
  </si>
  <si>
    <t>POL35077867</t>
  </si>
  <si>
    <t>POL62171189</t>
  </si>
  <si>
    <t>CUST80872989</t>
  </si>
  <si>
    <t>POL78699699</t>
  </si>
  <si>
    <t>POL73601567</t>
  </si>
  <si>
    <t>CUST97878610</t>
  </si>
  <si>
    <t>POL83104314</t>
  </si>
  <si>
    <t>POL02082012</t>
  </si>
  <si>
    <t>POL31666008</t>
  </si>
  <si>
    <t>CUST53482350</t>
  </si>
  <si>
    <t>POL11983298</t>
  </si>
  <si>
    <t>POL89029482</t>
  </si>
  <si>
    <t>POL53158562</t>
  </si>
  <si>
    <t>CUST80178373</t>
  </si>
  <si>
    <t>POL97641219</t>
  </si>
  <si>
    <t>CUST56330515</t>
  </si>
  <si>
    <t>POL12964771</t>
  </si>
  <si>
    <t>CUST12400861</t>
  </si>
  <si>
    <t>POL88689818</t>
  </si>
  <si>
    <t>POL87067112</t>
  </si>
  <si>
    <t>CUST87049425</t>
  </si>
  <si>
    <t>POL10286073</t>
  </si>
  <si>
    <t>POL45751576</t>
  </si>
  <si>
    <t>CUST24431344</t>
  </si>
  <si>
    <t>POL10282211</t>
  </si>
  <si>
    <t>POL95945115</t>
  </si>
  <si>
    <t>CUST18647774</t>
  </si>
  <si>
    <t>POL56070761</t>
  </si>
  <si>
    <t>CUST17748712</t>
  </si>
  <si>
    <t>POL20898219</t>
  </si>
  <si>
    <t>CUST58477431</t>
  </si>
  <si>
    <t>POL67718623</t>
  </si>
  <si>
    <t>POL85323496</t>
  </si>
  <si>
    <t>CUST17994890</t>
  </si>
  <si>
    <t>POL98380131</t>
  </si>
  <si>
    <t>CUST79953424</t>
  </si>
  <si>
    <t>POL97760999</t>
  </si>
  <si>
    <t>CUST25703315</t>
  </si>
  <si>
    <t>POL00966757</t>
  </si>
  <si>
    <t>POL40722779</t>
  </si>
  <si>
    <t>CUST26137895</t>
  </si>
  <si>
    <t>POL87901583</t>
  </si>
  <si>
    <t>POL30115645</t>
  </si>
  <si>
    <t>CUST98059607</t>
  </si>
  <si>
    <t>POL38850914</t>
  </si>
  <si>
    <t>CUST27802626</t>
  </si>
  <si>
    <t>POL28044403</t>
  </si>
  <si>
    <t>CUST59420580</t>
  </si>
  <si>
    <t>POL47455160</t>
  </si>
  <si>
    <t>POL24535727</t>
  </si>
  <si>
    <t>POL80084188</t>
  </si>
  <si>
    <t>POL86311046</t>
  </si>
  <si>
    <t>POL03884605</t>
  </si>
  <si>
    <t>POL37303684</t>
  </si>
  <si>
    <t>POL77070013</t>
  </si>
  <si>
    <t>CUST13939283</t>
  </si>
  <si>
    <t>POL07540260</t>
  </si>
  <si>
    <t>CUST12875579</t>
  </si>
  <si>
    <t>POL18985962</t>
  </si>
  <si>
    <t>CUST12307049</t>
  </si>
  <si>
    <t>POL61786939</t>
  </si>
  <si>
    <t>POL06987694</t>
  </si>
  <si>
    <t>CUST75103337</t>
  </si>
  <si>
    <t>POL21410812</t>
  </si>
  <si>
    <t>CUST42778999</t>
  </si>
  <si>
    <t>POL48634910</t>
  </si>
  <si>
    <t>CUST34068296</t>
  </si>
  <si>
    <t>POL99936607</t>
  </si>
  <si>
    <t>POL55377332</t>
  </si>
  <si>
    <t>CUST47228790</t>
  </si>
  <si>
    <t>POL09053359</t>
  </si>
  <si>
    <t>CUST90920433</t>
  </si>
  <si>
    <t>POL26420272</t>
  </si>
  <si>
    <t>POL43096448</t>
  </si>
  <si>
    <t>CUST95330608</t>
  </si>
  <si>
    <t>POL45440962</t>
  </si>
  <si>
    <t>CUST28361361</t>
  </si>
  <si>
    <t>POL89942249</t>
  </si>
  <si>
    <t>CUST75615977</t>
  </si>
  <si>
    <t>POL76474786</t>
  </si>
  <si>
    <t>CUST55000711</t>
  </si>
  <si>
    <t>POL19289234</t>
  </si>
  <si>
    <t>CUST84967828</t>
  </si>
  <si>
    <t>POL25546683</t>
  </si>
  <si>
    <t>CUST40195700</t>
  </si>
  <si>
    <t>POL74112485</t>
  </si>
  <si>
    <t>POL63539662</t>
  </si>
  <si>
    <t>CUST24806892</t>
  </si>
  <si>
    <t>POL97583432</t>
  </si>
  <si>
    <t>CUST58352563</t>
  </si>
  <si>
    <t>POL43412607</t>
  </si>
  <si>
    <t>POL20142865</t>
  </si>
  <si>
    <t>POL12796587</t>
  </si>
  <si>
    <t>CUST92249874</t>
  </si>
  <si>
    <t>POL78277290</t>
  </si>
  <si>
    <t>CUST70668160</t>
  </si>
  <si>
    <t>POL27171310</t>
  </si>
  <si>
    <t>POL64858473</t>
  </si>
  <si>
    <t>POL63887915</t>
  </si>
  <si>
    <t>CUST22797479</t>
  </si>
  <si>
    <t>POL87573741</t>
  </si>
  <si>
    <t>CUST52983993</t>
  </si>
  <si>
    <t>POL28804957</t>
  </si>
  <si>
    <t>CUST76438251</t>
  </si>
  <si>
    <t>POL19694591</t>
  </si>
  <si>
    <t>POL28503798</t>
  </si>
  <si>
    <t>CUST78565117</t>
  </si>
  <si>
    <t>POL12582263</t>
  </si>
  <si>
    <t>CUST94841919</t>
  </si>
  <si>
    <t>POL91022506</t>
  </si>
  <si>
    <t>CUST32939112</t>
  </si>
  <si>
    <t>POL03315797</t>
  </si>
  <si>
    <t>POL45551235</t>
  </si>
  <si>
    <t>POL77208632</t>
  </si>
  <si>
    <t>CUST87783555</t>
  </si>
  <si>
    <t>POL22260500</t>
  </si>
  <si>
    <t>CUST90316221</t>
  </si>
  <si>
    <t>POL36836777</t>
  </si>
  <si>
    <t>CUST91208173</t>
  </si>
  <si>
    <t>POL96268536</t>
  </si>
  <si>
    <t>CUST58200674</t>
  </si>
  <si>
    <t>POL91407611</t>
  </si>
  <si>
    <t>CUST22702384</t>
  </si>
  <si>
    <t>POL64095916</t>
  </si>
  <si>
    <t>POL64740997</t>
  </si>
  <si>
    <t>POL06176964</t>
  </si>
  <si>
    <t>POL86552601</t>
  </si>
  <si>
    <t>CUST61585782</t>
  </si>
  <si>
    <t>POL98182454</t>
  </si>
  <si>
    <t>CUST87720578</t>
  </si>
  <si>
    <t>POL04470175</t>
  </si>
  <si>
    <t>CUST94522141</t>
  </si>
  <si>
    <t>POL36184966</t>
  </si>
  <si>
    <t>CUST37990717</t>
  </si>
  <si>
    <t>POL11905173</t>
  </si>
  <si>
    <t>POL22934928</t>
  </si>
  <si>
    <t>POL51486527</t>
  </si>
  <si>
    <t>CUST67573322</t>
  </si>
  <si>
    <t>POL67871269</t>
  </si>
  <si>
    <t>CUST15704037</t>
  </si>
  <si>
    <t>POL52660613</t>
  </si>
  <si>
    <t>CUST57652314</t>
  </si>
  <si>
    <t>POL42173168</t>
  </si>
  <si>
    <t>POL63448098</t>
  </si>
  <si>
    <t>POL76633333</t>
  </si>
  <si>
    <t>CUST21650393</t>
  </si>
  <si>
    <t>POL87098270</t>
  </si>
  <si>
    <t>POL21241927</t>
  </si>
  <si>
    <t>POL78474617</t>
  </si>
  <si>
    <t>POL40740703</t>
  </si>
  <si>
    <t>CUST82071648</t>
  </si>
  <si>
    <t>POL01356668</t>
  </si>
  <si>
    <t>POL81358654</t>
  </si>
  <si>
    <t>CUST11675818</t>
  </si>
  <si>
    <t>POL42512488</t>
  </si>
  <si>
    <t>CUST10837204</t>
  </si>
  <si>
    <t>POL62388376</t>
  </si>
  <si>
    <t>POL64728367</t>
  </si>
  <si>
    <t>POL91325406</t>
  </si>
  <si>
    <t>CUST93771069</t>
  </si>
  <si>
    <t>POL94038390</t>
  </si>
  <si>
    <t>POL93764594</t>
  </si>
  <si>
    <t>CUST97117972</t>
  </si>
  <si>
    <t>POL01140651</t>
  </si>
  <si>
    <t>POL64671018</t>
  </si>
  <si>
    <t>POL23937265</t>
  </si>
  <si>
    <t>POL91701869</t>
  </si>
  <si>
    <t>POL40774086</t>
  </si>
  <si>
    <t>POL84330960</t>
  </si>
  <si>
    <t>CUST18970316</t>
  </si>
  <si>
    <t>POL75156897</t>
  </si>
  <si>
    <t>POL03406980</t>
  </si>
  <si>
    <t>CUST19797075</t>
  </si>
  <si>
    <t>POL56170272</t>
  </si>
  <si>
    <t>CUST98456806</t>
  </si>
  <si>
    <t>POL06989593</t>
  </si>
  <si>
    <t>CUST96263683</t>
  </si>
  <si>
    <t>POL13962079</t>
  </si>
  <si>
    <t>CUST91529292</t>
  </si>
  <si>
    <t>POL77110214</t>
  </si>
  <si>
    <t>POL97704616</t>
  </si>
  <si>
    <t>CUST80612800</t>
  </si>
  <si>
    <t>POL73955380</t>
  </si>
  <si>
    <t>CUST22178817</t>
  </si>
  <si>
    <t>POL30994827</t>
  </si>
  <si>
    <t>POL38939218</t>
  </si>
  <si>
    <t>POL58199739</t>
  </si>
  <si>
    <t>CUST84828807</t>
  </si>
  <si>
    <t>POL75203791</t>
  </si>
  <si>
    <t>CUST99041791</t>
  </si>
  <si>
    <t>POL22369979</t>
  </si>
  <si>
    <t>POL91441410</t>
  </si>
  <si>
    <t>CUST06792439</t>
  </si>
  <si>
    <t>POL32215970</t>
  </si>
  <si>
    <t>POL56805499</t>
  </si>
  <si>
    <t>POL76750122</t>
  </si>
  <si>
    <t>CUST52057828</t>
  </si>
  <si>
    <t>POL47066048</t>
  </si>
  <si>
    <t>CUST76335555</t>
  </si>
  <si>
    <t>POL62091024</t>
  </si>
  <si>
    <t>CUST61534512</t>
  </si>
  <si>
    <t>POL58715038</t>
  </si>
  <si>
    <t>POL70045571</t>
  </si>
  <si>
    <t>CUST36029781</t>
  </si>
  <si>
    <t>POL81553263</t>
  </si>
  <si>
    <t>POL37915217</t>
  </si>
  <si>
    <t>POL63019087</t>
  </si>
  <si>
    <t>CUST53675259</t>
  </si>
  <si>
    <t>POL00522342</t>
  </si>
  <si>
    <t>CUST17793294</t>
  </si>
  <si>
    <t>POL69392450</t>
  </si>
  <si>
    <t>CUST03213830</t>
  </si>
  <si>
    <t>POL34341867</t>
  </si>
  <si>
    <t>POL31153725</t>
  </si>
  <si>
    <t>CUST77733988</t>
  </si>
  <si>
    <t>POL39193067</t>
  </si>
  <si>
    <t>CUST76637684</t>
  </si>
  <si>
    <t>POL33662070</t>
  </si>
  <si>
    <t>CUST28266429</t>
  </si>
  <si>
    <t>POL99490154</t>
  </si>
  <si>
    <t>CUST95327409</t>
  </si>
  <si>
    <t>POL43721127</t>
  </si>
  <si>
    <t>CUST80973937</t>
  </si>
  <si>
    <t>POL13412239</t>
  </si>
  <si>
    <t>CUST63507643</t>
  </si>
  <si>
    <t>POL84437998</t>
  </si>
  <si>
    <t>CUST64902351</t>
  </si>
  <si>
    <t>POL50009102</t>
  </si>
  <si>
    <t>POL30766028</t>
  </si>
  <si>
    <t>CUST78842949</t>
  </si>
  <si>
    <t>POL96139840</t>
  </si>
  <si>
    <t>CUST28135219</t>
  </si>
  <si>
    <t>POL17393791</t>
  </si>
  <si>
    <t>POL47946595</t>
  </si>
  <si>
    <t>POL54898212</t>
  </si>
  <si>
    <t>CUST87322138</t>
  </si>
  <si>
    <t>POL14997788</t>
  </si>
  <si>
    <t>POL74506974</t>
  </si>
  <si>
    <t>POL48888144</t>
  </si>
  <si>
    <t>CUST55366666</t>
  </si>
  <si>
    <t>POL72956351</t>
  </si>
  <si>
    <t>POL76210793</t>
  </si>
  <si>
    <t>CUST73046328</t>
  </si>
  <si>
    <t>POL68286311</t>
  </si>
  <si>
    <t>CUST19220123</t>
  </si>
  <si>
    <t>POL08571799</t>
  </si>
  <si>
    <t>CUST51674931</t>
  </si>
  <si>
    <t>POL09476789</t>
  </si>
  <si>
    <t>POL53146582</t>
  </si>
  <si>
    <t>CUST85231947</t>
  </si>
  <si>
    <t>POL43155265</t>
  </si>
  <si>
    <t>CUST89207596</t>
  </si>
  <si>
    <t>POL81367269</t>
  </si>
  <si>
    <t>POL84399262</t>
  </si>
  <si>
    <t>POL54524104</t>
  </si>
  <si>
    <t>CUST33347092</t>
  </si>
  <si>
    <t>POL60803243</t>
  </si>
  <si>
    <t>POL32589913</t>
  </si>
  <si>
    <t>CUST06202125</t>
  </si>
  <si>
    <t>POL98908747</t>
  </si>
  <si>
    <t>CUST36783515</t>
  </si>
  <si>
    <t>POL37348106</t>
  </si>
  <si>
    <t>CUST58139807</t>
  </si>
  <si>
    <t>POL17461415</t>
  </si>
  <si>
    <t>POL35439402</t>
  </si>
  <si>
    <t>POL65459247</t>
  </si>
  <si>
    <t>POL15577075</t>
  </si>
  <si>
    <t>CUST55176228</t>
  </si>
  <si>
    <t>POL16364468</t>
  </si>
  <si>
    <t>POL22271139</t>
  </si>
  <si>
    <t>CUST64711803</t>
  </si>
  <si>
    <t>POL36347723</t>
  </si>
  <si>
    <t>POL02555675</t>
  </si>
  <si>
    <t>CUST77434602</t>
  </si>
  <si>
    <t>POL71161359</t>
  </si>
  <si>
    <t>CUST61228900</t>
  </si>
  <si>
    <t>POL07908129</t>
  </si>
  <si>
    <t>POL86004596</t>
  </si>
  <si>
    <t>CUST73191515</t>
  </si>
  <si>
    <t>POL10256156</t>
  </si>
  <si>
    <t>POL04120684</t>
  </si>
  <si>
    <t>CUST97512387</t>
  </si>
  <si>
    <t>POL49354428</t>
  </si>
  <si>
    <t>POL01038075</t>
  </si>
  <si>
    <t>CUST94168956</t>
  </si>
  <si>
    <t>POL89009482</t>
  </si>
  <si>
    <t>POL11284148</t>
  </si>
  <si>
    <t>POL45105381</t>
  </si>
  <si>
    <t>POL33443696</t>
  </si>
  <si>
    <t>CUST35872715</t>
  </si>
  <si>
    <t>POL08895135</t>
  </si>
  <si>
    <t>CUST24902165</t>
  </si>
  <si>
    <t>POL32734237</t>
  </si>
  <si>
    <t>POL81131003</t>
  </si>
  <si>
    <t>CUST79126257</t>
  </si>
  <si>
    <t>POL01422170</t>
  </si>
  <si>
    <t>CUST99446623</t>
  </si>
  <si>
    <t>POL59246614</t>
  </si>
  <si>
    <t>CUST86090168</t>
  </si>
  <si>
    <t>POL58855449</t>
  </si>
  <si>
    <t>CUST72585140</t>
  </si>
  <si>
    <t>POL22416756</t>
  </si>
  <si>
    <t>CUST31384677</t>
  </si>
  <si>
    <t>POL49287251</t>
  </si>
  <si>
    <t>CUST84659893</t>
  </si>
  <si>
    <t>POL60414319</t>
  </si>
  <si>
    <t>POL96005181</t>
  </si>
  <si>
    <t>CUST13886532</t>
  </si>
  <si>
    <t>POL42993604</t>
  </si>
  <si>
    <t>CUST09995414</t>
  </si>
  <si>
    <t>POL52918990</t>
  </si>
  <si>
    <t>POL67788128</t>
  </si>
  <si>
    <t>POL27592722</t>
  </si>
  <si>
    <t>CUST24326631</t>
  </si>
  <si>
    <t>POL09895305</t>
  </si>
  <si>
    <t>POL01152460</t>
  </si>
  <si>
    <t>CUST52409774</t>
  </si>
  <si>
    <t>POL60026692</t>
  </si>
  <si>
    <t>POL97265632</t>
  </si>
  <si>
    <t>CUST77984164</t>
  </si>
  <si>
    <t>POL54521184</t>
  </si>
  <si>
    <t>CUST31816631</t>
  </si>
  <si>
    <t>POL85035096</t>
  </si>
  <si>
    <t>CUST68137244</t>
  </si>
  <si>
    <t>POL58534980</t>
  </si>
  <si>
    <t>CUST75044858</t>
  </si>
  <si>
    <t>POL21695517</t>
  </si>
  <si>
    <t>POL08961266</t>
  </si>
  <si>
    <t>CUST10291399</t>
  </si>
  <si>
    <t>POL58808782</t>
  </si>
  <si>
    <t>CUST94432521</t>
  </si>
  <si>
    <t>POL22950477</t>
  </si>
  <si>
    <t>CUST93687795</t>
  </si>
  <si>
    <t>POL26422191</t>
  </si>
  <si>
    <t>POL70698520</t>
  </si>
  <si>
    <t>CUST27363084</t>
  </si>
  <si>
    <t>POL40101568</t>
  </si>
  <si>
    <t>POL77060064</t>
  </si>
  <si>
    <t>POL60601098</t>
  </si>
  <si>
    <t>CUST10292264</t>
  </si>
  <si>
    <t>POL64845458</t>
  </si>
  <si>
    <t>POL51280703</t>
  </si>
  <si>
    <t>POL63634442</t>
  </si>
  <si>
    <t>CUST23797730</t>
  </si>
  <si>
    <t>POL39936507</t>
  </si>
  <si>
    <t>CUST79297350</t>
  </si>
  <si>
    <t>POL35608817</t>
  </si>
  <si>
    <t>CUST78107518</t>
  </si>
  <si>
    <t>POL16035887</t>
  </si>
  <si>
    <t>CUST56846375</t>
  </si>
  <si>
    <t>POL64903447</t>
  </si>
  <si>
    <t>CUST24920399</t>
  </si>
  <si>
    <t>POL60911272</t>
  </si>
  <si>
    <t>CUST90777217</t>
  </si>
  <si>
    <t>POL34979754</t>
  </si>
  <si>
    <t>POL45374585</t>
  </si>
  <si>
    <t>CUST12304533</t>
  </si>
  <si>
    <t>POL30061822</t>
  </si>
  <si>
    <t>CUST24967115</t>
  </si>
  <si>
    <t>POL63184474</t>
  </si>
  <si>
    <t>POL39701482</t>
  </si>
  <si>
    <t>POL08698776</t>
  </si>
  <si>
    <t>CUST48289484</t>
  </si>
  <si>
    <t>POL10829873</t>
  </si>
  <si>
    <t>CUST74052984</t>
  </si>
  <si>
    <t>POL29507667</t>
  </si>
  <si>
    <t>CUST15129851</t>
  </si>
  <si>
    <t>POL30342672</t>
  </si>
  <si>
    <t>POL07362298</t>
  </si>
  <si>
    <t>CUST94110151</t>
  </si>
  <si>
    <t>POL35581923</t>
  </si>
  <si>
    <t>POL33615352</t>
  </si>
  <si>
    <t>POL43965992</t>
  </si>
  <si>
    <t>CUST94217256</t>
  </si>
  <si>
    <t>POL54361849</t>
  </si>
  <si>
    <t>CUST39600411</t>
  </si>
  <si>
    <t>POL76891584</t>
  </si>
  <si>
    <t>CUST42676997</t>
  </si>
  <si>
    <t>POL72122375</t>
  </si>
  <si>
    <t>CUST48587649</t>
  </si>
  <si>
    <t>POL26862449</t>
  </si>
  <si>
    <t>CUST90354954</t>
  </si>
  <si>
    <t>POL80050460</t>
  </si>
  <si>
    <t>CUST86399059</t>
  </si>
  <si>
    <t>POL95455759</t>
  </si>
  <si>
    <t>CUST53625384</t>
  </si>
  <si>
    <t>POL74008524</t>
  </si>
  <si>
    <t>CUST59906579</t>
  </si>
  <si>
    <t>POL22378115</t>
  </si>
  <si>
    <t>CUST12639819</t>
  </si>
  <si>
    <t>POL50050613</t>
  </si>
  <si>
    <t>POL20039357</t>
  </si>
  <si>
    <t>POL05161978</t>
  </si>
  <si>
    <t>POL76048134</t>
  </si>
  <si>
    <t>POL40926349</t>
  </si>
  <si>
    <t>CUST26035053</t>
  </si>
  <si>
    <t>POL93795205</t>
  </si>
  <si>
    <t>POL42143112</t>
  </si>
  <si>
    <t>CUST51004500</t>
  </si>
  <si>
    <t>POL23253258</t>
  </si>
  <si>
    <t>POL69244007</t>
  </si>
  <si>
    <t>POL09523049</t>
  </si>
  <si>
    <t>CUST68338563</t>
  </si>
  <si>
    <t>POL08784991</t>
  </si>
  <si>
    <t>POL83435156</t>
  </si>
  <si>
    <t>CUST18251614</t>
  </si>
  <si>
    <t>POL06641859</t>
  </si>
  <si>
    <t>POL72479103</t>
  </si>
  <si>
    <t>CUST83454246</t>
  </si>
  <si>
    <t>POL33261817</t>
  </si>
  <si>
    <t>POL93615411</t>
  </si>
  <si>
    <t>POL32140351</t>
  </si>
  <si>
    <t>POL60639802</t>
  </si>
  <si>
    <t>CUST48889123</t>
  </si>
  <si>
    <t>POL58013295</t>
  </si>
  <si>
    <t>POL15232453</t>
  </si>
  <si>
    <t>POL83585187</t>
  </si>
  <si>
    <t>CUST41102477</t>
  </si>
  <si>
    <t>POL19323581</t>
  </si>
  <si>
    <t>POL79993699</t>
  </si>
  <si>
    <t>POL96685286</t>
  </si>
  <si>
    <t>CUST27734461</t>
  </si>
  <si>
    <t>POL19469435</t>
  </si>
  <si>
    <t>POL98638552</t>
  </si>
  <si>
    <t>CUST33315844</t>
  </si>
  <si>
    <t>POL20853634</t>
  </si>
  <si>
    <t>CUST24956928</t>
  </si>
  <si>
    <t>POL44752961</t>
  </si>
  <si>
    <t>CUST97947934</t>
  </si>
  <si>
    <t>POL10009883</t>
  </si>
  <si>
    <t>CUST41663138</t>
  </si>
  <si>
    <t>POL65725229</t>
  </si>
  <si>
    <t>POL58762954</t>
  </si>
  <si>
    <t>POL64720623</t>
  </si>
  <si>
    <t>CUST92152238</t>
  </si>
  <si>
    <t>POL91053914</t>
  </si>
  <si>
    <t>POL97796682</t>
  </si>
  <si>
    <t>POL25823193</t>
  </si>
  <si>
    <t>POL34108237</t>
  </si>
  <si>
    <t>POL44559582</t>
  </si>
  <si>
    <t>CUST95998610</t>
  </si>
  <si>
    <t>POL64544270</t>
  </si>
  <si>
    <t>CUST17087537</t>
  </si>
  <si>
    <t>POL11811289</t>
  </si>
  <si>
    <t>POL74728288</t>
  </si>
  <si>
    <t>CUST26361887</t>
  </si>
  <si>
    <t>POL25107234</t>
  </si>
  <si>
    <t>POL93944640</t>
  </si>
  <si>
    <t>CUST95945675</t>
  </si>
  <si>
    <t>POL36401097</t>
  </si>
  <si>
    <t>CUST66280886</t>
  </si>
  <si>
    <t>POL84566610</t>
  </si>
  <si>
    <t>POL48969594</t>
  </si>
  <si>
    <t>CUST39333215</t>
  </si>
  <si>
    <t>POL59595706</t>
  </si>
  <si>
    <t>CUST68477005</t>
  </si>
  <si>
    <t>POL29803500</t>
  </si>
  <si>
    <t>POL33741751</t>
  </si>
  <si>
    <t>POL14316031</t>
  </si>
  <si>
    <t>CUST35902078</t>
  </si>
  <si>
    <t>POL23643525</t>
  </si>
  <si>
    <t>CUST68739275</t>
  </si>
  <si>
    <t>POL91500527</t>
  </si>
  <si>
    <t>CUST14814883</t>
  </si>
  <si>
    <t>POL01976477</t>
  </si>
  <si>
    <t>POL33335503</t>
  </si>
  <si>
    <t>CUST45621618</t>
  </si>
  <si>
    <t>POL94646296</t>
  </si>
  <si>
    <t>CUST52856544</t>
  </si>
  <si>
    <t>POL40640329</t>
  </si>
  <si>
    <t>POL42847651</t>
  </si>
  <si>
    <t>CUST01038631</t>
  </si>
  <si>
    <t>POL48921687</t>
  </si>
  <si>
    <t>POL20325759</t>
  </si>
  <si>
    <t>POL30941821</t>
  </si>
  <si>
    <t>CUST66949628</t>
  </si>
  <si>
    <t>POL70775475</t>
  </si>
  <si>
    <t>CUST37096088</t>
  </si>
  <si>
    <t>POL97721863</t>
  </si>
  <si>
    <t>POL38116452</t>
  </si>
  <si>
    <t>POL61407113</t>
  </si>
  <si>
    <t>CUST87781611</t>
  </si>
  <si>
    <t>POL55272658</t>
  </si>
  <si>
    <t>POL01363904</t>
  </si>
  <si>
    <t>CUST30763587</t>
  </si>
  <si>
    <t>POL15531962</t>
  </si>
  <si>
    <t>POL63430600</t>
  </si>
  <si>
    <t>CUST89599370</t>
  </si>
  <si>
    <t>POL69382278</t>
  </si>
  <si>
    <t>CUST61812818</t>
  </si>
  <si>
    <t>POL06489280</t>
  </si>
  <si>
    <t>POL91232159</t>
  </si>
  <si>
    <t>CUST61013700</t>
  </si>
  <si>
    <t>POL49351450</t>
  </si>
  <si>
    <t>CUST39256607</t>
  </si>
  <si>
    <t>POL37997689</t>
  </si>
  <si>
    <t>POL25139363</t>
  </si>
  <si>
    <t>POL73709176</t>
  </si>
  <si>
    <t>POL25170126</t>
  </si>
  <si>
    <t>CUST88078329</t>
  </si>
  <si>
    <t>POL38196708</t>
  </si>
  <si>
    <t>POL89451042</t>
  </si>
  <si>
    <t>CUST16908298</t>
  </si>
  <si>
    <t>POL09189578</t>
  </si>
  <si>
    <t>CUST62457391</t>
  </si>
  <si>
    <t>POL51307192</t>
  </si>
  <si>
    <t>POL42141695</t>
  </si>
  <si>
    <t>CUST66427411</t>
  </si>
  <si>
    <t>POL71458301</t>
  </si>
  <si>
    <t>CUST86875438</t>
  </si>
  <si>
    <t>POL17808570</t>
  </si>
  <si>
    <t>CUST99017644</t>
  </si>
  <si>
    <t>POL85663411</t>
  </si>
  <si>
    <t>CUST80460923</t>
  </si>
  <si>
    <t>POL58798123</t>
  </si>
  <si>
    <t>CUST18058514</t>
  </si>
  <si>
    <t>POL39271824</t>
  </si>
  <si>
    <t>POL86622832</t>
  </si>
  <si>
    <t>CUST18025382</t>
  </si>
  <si>
    <t>POL50643269</t>
  </si>
  <si>
    <t>POL13519466</t>
  </si>
  <si>
    <t>POL21820155</t>
  </si>
  <si>
    <t>POL33832316</t>
  </si>
  <si>
    <t>CUST13242806</t>
  </si>
  <si>
    <t>POL39297512</t>
  </si>
  <si>
    <t>CUST90669392</t>
  </si>
  <si>
    <t>POL08734095</t>
  </si>
  <si>
    <t>POL63277455</t>
  </si>
  <si>
    <t>CUST55028225</t>
  </si>
  <si>
    <t>POL79704196</t>
  </si>
  <si>
    <t>CUST93559926</t>
  </si>
  <si>
    <t>POL94737563</t>
  </si>
  <si>
    <t>CUST90250475</t>
  </si>
  <si>
    <t>POL07444317</t>
  </si>
  <si>
    <t>CUST31945384</t>
  </si>
  <si>
    <t>POL48007083</t>
  </si>
  <si>
    <t>POL67715393</t>
  </si>
  <si>
    <t>POL70601305</t>
  </si>
  <si>
    <t>CUST60937461</t>
  </si>
  <si>
    <t>POL45280706</t>
  </si>
  <si>
    <t>POL22858712</t>
  </si>
  <si>
    <t>CUST22997992</t>
  </si>
  <si>
    <t>POL06601160</t>
  </si>
  <si>
    <t>CUST99086698</t>
  </si>
  <si>
    <t>POL65862653</t>
  </si>
  <si>
    <t>POL55809193</t>
  </si>
  <si>
    <t>CUST66400390</t>
  </si>
  <si>
    <t>POL05586650</t>
  </si>
  <si>
    <t>CUST79681475</t>
  </si>
  <si>
    <t>POL06449689</t>
  </si>
  <si>
    <t>CUST32053848</t>
  </si>
  <si>
    <t>POL02911863</t>
  </si>
  <si>
    <t>CUST45352116</t>
  </si>
  <si>
    <t>POL12199855</t>
  </si>
  <si>
    <t>CUST22932604</t>
  </si>
  <si>
    <t>POL81043217</t>
  </si>
  <si>
    <t>POL42443004</t>
  </si>
  <si>
    <t>CUST47354175</t>
  </si>
  <si>
    <t>POL75410004</t>
  </si>
  <si>
    <t>CUST65129370</t>
  </si>
  <si>
    <t>POL88177917</t>
  </si>
  <si>
    <t>POL38045222</t>
  </si>
  <si>
    <t>CUST83000820</t>
  </si>
  <si>
    <t>POL17289574</t>
  </si>
  <si>
    <t>CUST78179789</t>
  </si>
  <si>
    <t>POL16627282</t>
  </si>
  <si>
    <t>CUST81233973</t>
  </si>
  <si>
    <t>POL30234855</t>
  </si>
  <si>
    <t>CUST53117093</t>
  </si>
  <si>
    <t>POL51511488</t>
  </si>
  <si>
    <t>CUST21712883</t>
  </si>
  <si>
    <t>POL18035375</t>
  </si>
  <si>
    <t>POL81196491</t>
  </si>
  <si>
    <t>CUST73233081</t>
  </si>
  <si>
    <t>POL11133444</t>
  </si>
  <si>
    <t>POL91660793</t>
  </si>
  <si>
    <t>POL22639534</t>
  </si>
  <si>
    <t>CUST35227808</t>
  </si>
  <si>
    <t>POL02457698</t>
  </si>
  <si>
    <t>CUST10328168</t>
  </si>
  <si>
    <t>POL65310322</t>
  </si>
  <si>
    <t>CUST80748135</t>
  </si>
  <si>
    <t>POL55078458</t>
  </si>
  <si>
    <t>POL52520227</t>
  </si>
  <si>
    <t>POL00505335</t>
  </si>
  <si>
    <t>CUST36740300</t>
  </si>
  <si>
    <t>POL06459198</t>
  </si>
  <si>
    <t>POL07698492</t>
  </si>
  <si>
    <t>POL79929053</t>
  </si>
  <si>
    <t>CUST57206169</t>
  </si>
  <si>
    <t>POL12356640</t>
  </si>
  <si>
    <t>CUST71954321</t>
  </si>
  <si>
    <t>POL41657581</t>
  </si>
  <si>
    <t>POL25712825</t>
  </si>
  <si>
    <t>CUST17096278</t>
  </si>
  <si>
    <t>POL23715386</t>
  </si>
  <si>
    <t>POL67483768</t>
  </si>
  <si>
    <t>CUST72297002</t>
  </si>
  <si>
    <t>POL63827788</t>
  </si>
  <si>
    <t>CUST84375768</t>
  </si>
  <si>
    <t>POL91203477</t>
  </si>
  <si>
    <t>POL17206182</t>
  </si>
  <si>
    <t>CUST94262195</t>
  </si>
  <si>
    <t>POL76262312</t>
  </si>
  <si>
    <t>POL63265267</t>
  </si>
  <si>
    <t>CUST18097402</t>
  </si>
  <si>
    <t>POL29024023</t>
  </si>
  <si>
    <t>POL90886331</t>
  </si>
  <si>
    <t>CUST76067231</t>
  </si>
  <si>
    <t>POL13020656</t>
  </si>
  <si>
    <t>POL68947456</t>
  </si>
  <si>
    <t>POL09863173</t>
  </si>
  <si>
    <t>POL55879512</t>
  </si>
  <si>
    <t>CUST15817856</t>
  </si>
  <si>
    <t>POL68642735</t>
  </si>
  <si>
    <t>CUST35262371</t>
  </si>
  <si>
    <t>POL21037043</t>
  </si>
  <si>
    <t>POL25631558</t>
  </si>
  <si>
    <t>CUST24079126</t>
  </si>
  <si>
    <t>POL55941578</t>
  </si>
  <si>
    <t>CUST88744541</t>
  </si>
  <si>
    <t>POL12089823</t>
  </si>
  <si>
    <t>CUST43107360</t>
  </si>
  <si>
    <t>POL31589660</t>
  </si>
  <si>
    <t>POL18535742</t>
  </si>
  <si>
    <t>POL11298880</t>
  </si>
  <si>
    <t>POL27861397</t>
  </si>
  <si>
    <t>POL36885821</t>
  </si>
  <si>
    <t>POL05417793</t>
  </si>
  <si>
    <t>POL54459099</t>
  </si>
  <si>
    <t>POL25370845</t>
  </si>
  <si>
    <t>CUST94716191</t>
  </si>
  <si>
    <t>POL78045083</t>
  </si>
  <si>
    <t>POL42954046</t>
  </si>
  <si>
    <t>POL70904560</t>
  </si>
  <si>
    <t>POL09768718</t>
  </si>
  <si>
    <t>POL60092587</t>
  </si>
  <si>
    <t>POL06598618</t>
  </si>
  <si>
    <t>POL19532067</t>
  </si>
  <si>
    <t>CUST58084780</t>
  </si>
  <si>
    <t>POL13762609</t>
  </si>
  <si>
    <t>CUST40617629</t>
  </si>
  <si>
    <t>POL52170033</t>
  </si>
  <si>
    <t>POL51442309</t>
  </si>
  <si>
    <t>POL18608877</t>
  </si>
  <si>
    <t>POL52685173</t>
  </si>
  <si>
    <t>CUST74177262</t>
  </si>
  <si>
    <t>POL65542837</t>
  </si>
  <si>
    <t>POL73324138</t>
  </si>
  <si>
    <t>CUST38657323</t>
  </si>
  <si>
    <t>POL72790503</t>
  </si>
  <si>
    <t>CUST62056767</t>
  </si>
  <si>
    <t>POL40780635</t>
  </si>
  <si>
    <t>CUST60571420</t>
  </si>
  <si>
    <t>POL18093390</t>
  </si>
  <si>
    <t>CUST01048832</t>
  </si>
  <si>
    <t>POL29299369</t>
  </si>
  <si>
    <t>CUST29373963</t>
  </si>
  <si>
    <t>POL46449389</t>
  </si>
  <si>
    <t>CUST24053384</t>
  </si>
  <si>
    <t>POL16254654</t>
  </si>
  <si>
    <t>CUST73670288</t>
  </si>
  <si>
    <t>POL90777171</t>
  </si>
  <si>
    <t>CUST39107177</t>
  </si>
  <si>
    <t>POL35998506</t>
  </si>
  <si>
    <t>POL94198861</t>
  </si>
  <si>
    <t>CUST00163744</t>
  </si>
  <si>
    <t>POL37962495</t>
  </si>
  <si>
    <t>POL91554199</t>
  </si>
  <si>
    <t>CUST32886124</t>
  </si>
  <si>
    <t>POL46427278</t>
  </si>
  <si>
    <t>CUST67451348</t>
  </si>
  <si>
    <t>POL20825981</t>
  </si>
  <si>
    <t>POL29892816</t>
  </si>
  <si>
    <t>POL12935594</t>
  </si>
  <si>
    <t>CUST85012007</t>
  </si>
  <si>
    <t>POL60770959</t>
  </si>
  <si>
    <t>POL65991604</t>
  </si>
  <si>
    <t>POL99912141</t>
  </si>
  <si>
    <t>CUST42524771</t>
  </si>
  <si>
    <t>POL33388431</t>
  </si>
  <si>
    <t>POL83559583</t>
  </si>
  <si>
    <t>CUST17128189</t>
  </si>
  <si>
    <t>POL48812002</t>
  </si>
  <si>
    <t>CUST23712466</t>
  </si>
  <si>
    <t>POL64674789</t>
  </si>
  <si>
    <t>CUST36284430</t>
  </si>
  <si>
    <t>POL97443175</t>
  </si>
  <si>
    <t>CUST07400136</t>
  </si>
  <si>
    <t>POL49903606</t>
  </si>
  <si>
    <t>CUST39183534</t>
  </si>
  <si>
    <t>POL80184579</t>
  </si>
  <si>
    <t>POL36142159</t>
  </si>
  <si>
    <t>POL95381092</t>
  </si>
  <si>
    <t>POL68888844</t>
  </si>
  <si>
    <t>POL85106188</t>
  </si>
  <si>
    <t>CUST27087362</t>
  </si>
  <si>
    <t>POL89047007</t>
  </si>
  <si>
    <t>CUST23444868</t>
  </si>
  <si>
    <t>POL40954269</t>
  </si>
  <si>
    <t>POL11388203</t>
  </si>
  <si>
    <t>POL43290092</t>
  </si>
  <si>
    <t>CUST11625185</t>
  </si>
  <si>
    <t>POL67383698</t>
  </si>
  <si>
    <t>CUST65548125</t>
  </si>
  <si>
    <t>POL45795232</t>
  </si>
  <si>
    <t>POL33244868</t>
  </si>
  <si>
    <t>CUST85625931</t>
  </si>
  <si>
    <t>POL47746919</t>
  </si>
  <si>
    <t>CUST79209776</t>
  </si>
  <si>
    <t>POL39299681</t>
  </si>
  <si>
    <t>POL25465013</t>
  </si>
  <si>
    <t>CUST07816823</t>
  </si>
  <si>
    <t>POL75659154</t>
  </si>
  <si>
    <t>POL67451011</t>
  </si>
  <si>
    <t>POL57397238</t>
  </si>
  <si>
    <t>POL95908586</t>
  </si>
  <si>
    <t>CUST92395089</t>
  </si>
  <si>
    <t>POL69274209</t>
  </si>
  <si>
    <t>CUST32275714</t>
  </si>
  <si>
    <t>POL54674373</t>
  </si>
  <si>
    <t>CUST22086391</t>
  </si>
  <si>
    <t>POL58108694</t>
  </si>
  <si>
    <t>POL63542337</t>
  </si>
  <si>
    <t>CUST30107640</t>
  </si>
  <si>
    <t>POL30499231</t>
  </si>
  <si>
    <t>POL96504333</t>
  </si>
  <si>
    <t>POL66279716</t>
  </si>
  <si>
    <t>CUST05189529</t>
  </si>
  <si>
    <t>POL23728678</t>
  </si>
  <si>
    <t>POL22939272</t>
  </si>
  <si>
    <t>CUST38154052</t>
  </si>
  <si>
    <t>POL90938074</t>
  </si>
  <si>
    <t>POL14002864</t>
  </si>
  <si>
    <t>CUST40593734</t>
  </si>
  <si>
    <t>POL56373098</t>
  </si>
  <si>
    <t>CUST54696882</t>
  </si>
  <si>
    <t>POL13181261</t>
  </si>
  <si>
    <t>POL93099683</t>
  </si>
  <si>
    <t>POL61024790</t>
  </si>
  <si>
    <t>CUST98370859</t>
  </si>
  <si>
    <t>POL73676395</t>
  </si>
  <si>
    <t>CUST75381475</t>
  </si>
  <si>
    <t>POL82553451</t>
  </si>
  <si>
    <t>CUST32005680</t>
  </si>
  <si>
    <t>POL60362943</t>
  </si>
  <si>
    <t>CUST43175295</t>
  </si>
  <si>
    <t>POL91111316</t>
  </si>
  <si>
    <t>POL35399559</t>
  </si>
  <si>
    <t>POL33853949</t>
  </si>
  <si>
    <t>CUST29536604</t>
  </si>
  <si>
    <t>POL70419372</t>
  </si>
  <si>
    <t>POL79279066</t>
  </si>
  <si>
    <t>CUST82473025</t>
  </si>
  <si>
    <t>POL09652123</t>
  </si>
  <si>
    <t>POL79106490</t>
  </si>
  <si>
    <t>CUST86592215</t>
  </si>
  <si>
    <t>POL11486850</t>
  </si>
  <si>
    <t>CUST08131553</t>
  </si>
  <si>
    <t>POL34147644</t>
  </si>
  <si>
    <t>CUST62042930</t>
  </si>
  <si>
    <t>POL40501631</t>
  </si>
  <si>
    <t>CUST11613680</t>
  </si>
  <si>
    <t>POL02303520</t>
  </si>
  <si>
    <t>POL52768424</t>
  </si>
  <si>
    <t>POL01471307</t>
  </si>
  <si>
    <t>POL54130737</t>
  </si>
  <si>
    <t>CUST02670157</t>
  </si>
  <si>
    <t>POL39140809</t>
  </si>
  <si>
    <t>POL06464463</t>
  </si>
  <si>
    <t>CUST77980713</t>
  </si>
  <si>
    <t>POL89541243</t>
  </si>
  <si>
    <t>POL72775296</t>
  </si>
  <si>
    <t>CUST02511241</t>
  </si>
  <si>
    <t>POL54950027</t>
  </si>
  <si>
    <t>CUST42299913</t>
  </si>
  <si>
    <t>POL18911060</t>
  </si>
  <si>
    <t>POL48214691</t>
  </si>
  <si>
    <t>POL09783846</t>
  </si>
  <si>
    <t>CUST46314807</t>
  </si>
  <si>
    <t>POL94937025</t>
  </si>
  <si>
    <t>POL49819394</t>
  </si>
  <si>
    <t>CUST21113517</t>
  </si>
  <si>
    <t>POL00348397</t>
  </si>
  <si>
    <t>POL39660520</t>
  </si>
  <si>
    <t>CUST57742100</t>
  </si>
  <si>
    <t>POL12428570</t>
  </si>
  <si>
    <t>CUST07733586</t>
  </si>
  <si>
    <t>POL17396373</t>
  </si>
  <si>
    <t>POL71741246</t>
  </si>
  <si>
    <t>CUST60974160</t>
  </si>
  <si>
    <t>POL68123659</t>
  </si>
  <si>
    <t>POL99953034</t>
  </si>
  <si>
    <t>CUST11095679</t>
  </si>
  <si>
    <t>POL98348434</t>
  </si>
  <si>
    <t>POL65126942</t>
  </si>
  <si>
    <t>POL40430147</t>
  </si>
  <si>
    <t>POL04548210</t>
  </si>
  <si>
    <t>POL90584478</t>
  </si>
  <si>
    <t>POL09746785</t>
  </si>
  <si>
    <t>CUST49183323</t>
  </si>
  <si>
    <t>POL46452646</t>
  </si>
  <si>
    <t>CUST74468376</t>
  </si>
  <si>
    <t>POL64116872</t>
  </si>
  <si>
    <t>CUST40193994</t>
  </si>
  <si>
    <t>POL63437599</t>
  </si>
  <si>
    <t>CUST22618398</t>
  </si>
  <si>
    <t>POL09309739</t>
  </si>
  <si>
    <t>POL12714870</t>
  </si>
  <si>
    <t>POL64283889</t>
  </si>
  <si>
    <t>POL40696395</t>
  </si>
  <si>
    <t>POL74216841</t>
  </si>
  <si>
    <t>CUST50617473</t>
  </si>
  <si>
    <t>POL25899154</t>
  </si>
  <si>
    <t>CUST79959502</t>
  </si>
  <si>
    <t>POL56002531</t>
  </si>
  <si>
    <t>POL28874062</t>
  </si>
  <si>
    <t>POL08466127</t>
  </si>
  <si>
    <t>POL55324239</t>
  </si>
  <si>
    <t>POL15347898</t>
  </si>
  <si>
    <t>CUST94761505</t>
  </si>
  <si>
    <t>POL67417156</t>
  </si>
  <si>
    <t>CUST28037030</t>
  </si>
  <si>
    <t>POL84231010</t>
  </si>
  <si>
    <t>POL24855714</t>
  </si>
  <si>
    <t>POL68375690</t>
  </si>
  <si>
    <t>CUST97543920</t>
  </si>
  <si>
    <t>POL57863591</t>
  </si>
  <si>
    <t>CUST18666306</t>
  </si>
  <si>
    <t>POL72310248</t>
  </si>
  <si>
    <t>CUST99786491</t>
  </si>
  <si>
    <t>POL40755792</t>
  </si>
  <si>
    <t>CUST88070850</t>
  </si>
  <si>
    <t>POL63897899</t>
  </si>
  <si>
    <t>POL79704947</t>
  </si>
  <si>
    <t>CUST29849064</t>
  </si>
  <si>
    <t>POL27219888</t>
  </si>
  <si>
    <t>CUST75125146</t>
  </si>
  <si>
    <t>POL30351443</t>
  </si>
  <si>
    <t>CUST72822037</t>
  </si>
  <si>
    <t>POL16461308</t>
  </si>
  <si>
    <t>POL03121184</t>
  </si>
  <si>
    <t>POL25712135</t>
  </si>
  <si>
    <t>POL75183965</t>
  </si>
  <si>
    <t>POL35280348</t>
  </si>
  <si>
    <t>CUST77920021</t>
  </si>
  <si>
    <t>POL81060207</t>
  </si>
  <si>
    <t>POL82542747</t>
  </si>
  <si>
    <t>CUST94350291</t>
  </si>
  <si>
    <t>POL48887650</t>
  </si>
  <si>
    <t>POL14157474</t>
  </si>
  <si>
    <t>CUST32259461</t>
  </si>
  <si>
    <t>POL18172918</t>
  </si>
  <si>
    <t>CUST13761576</t>
  </si>
  <si>
    <t>POL99817489</t>
  </si>
  <si>
    <t>CUST01188304</t>
  </si>
  <si>
    <t>POL11303623</t>
  </si>
  <si>
    <t>POL15880317</t>
  </si>
  <si>
    <t>CUST81158864</t>
  </si>
  <si>
    <t>POL87220514</t>
  </si>
  <si>
    <t>POL27502535</t>
  </si>
  <si>
    <t>CUST74096037</t>
  </si>
  <si>
    <t>POL78352626</t>
  </si>
  <si>
    <t>POL60480382</t>
  </si>
  <si>
    <t>POL11423275</t>
  </si>
  <si>
    <t>CUST50346422</t>
  </si>
  <si>
    <t>POL21502536</t>
  </si>
  <si>
    <t>POL88741326</t>
  </si>
  <si>
    <t>POL23048183</t>
  </si>
  <si>
    <t>POL87187767</t>
  </si>
  <si>
    <t>POL20686006</t>
  </si>
  <si>
    <t>CUST01665752</t>
  </si>
  <si>
    <t>POL89253663</t>
  </si>
  <si>
    <t>CUST85929514</t>
  </si>
  <si>
    <t>POL61867449</t>
  </si>
  <si>
    <t>POL57681580</t>
  </si>
  <si>
    <t>POL08922259</t>
  </si>
  <si>
    <t>POL78101894</t>
  </si>
  <si>
    <t>POL14245598</t>
  </si>
  <si>
    <t>POL31194577</t>
  </si>
  <si>
    <t>CUST52540976</t>
  </si>
  <si>
    <t>POL74756717</t>
  </si>
  <si>
    <t>CUST81496501</t>
  </si>
  <si>
    <t>POL39487176</t>
  </si>
  <si>
    <t>POL85944273</t>
  </si>
  <si>
    <t>POL70876228</t>
  </si>
  <si>
    <t>CUST00521520</t>
  </si>
  <si>
    <t>POL72056803</t>
  </si>
  <si>
    <t>POL22646973</t>
  </si>
  <si>
    <t>CUST26787300</t>
  </si>
  <si>
    <t>POL84679651</t>
  </si>
  <si>
    <t>CUST68698582</t>
  </si>
  <si>
    <t>POL63927157</t>
  </si>
  <si>
    <t>CUST35421257</t>
  </si>
  <si>
    <t>POL62321649</t>
  </si>
  <si>
    <t>POL07337795</t>
  </si>
  <si>
    <t>POL04101668</t>
  </si>
  <si>
    <t>POL64468653</t>
  </si>
  <si>
    <t>POL31133103</t>
  </si>
  <si>
    <t>POL21871449</t>
  </si>
  <si>
    <t>CUST92638924</t>
  </si>
  <si>
    <t>POL56211763</t>
  </si>
  <si>
    <t>CUST31348063</t>
  </si>
  <si>
    <t>POL87408952</t>
  </si>
  <si>
    <t>CUST01155477</t>
  </si>
  <si>
    <t>POL16668072</t>
  </si>
  <si>
    <t>POL16834109</t>
  </si>
  <si>
    <t>POL50239181</t>
  </si>
  <si>
    <t>POL95905175</t>
  </si>
  <si>
    <t>CUST26008635</t>
  </si>
  <si>
    <t>POL96194303</t>
  </si>
  <si>
    <t>CUST69576688</t>
  </si>
  <si>
    <t>POL03859543</t>
  </si>
  <si>
    <t>POL52134760</t>
  </si>
  <si>
    <t>POL98989117</t>
  </si>
  <si>
    <t>POL20307557</t>
  </si>
  <si>
    <t>POL78613616</t>
  </si>
  <si>
    <t>POL91578808</t>
  </si>
  <si>
    <t>POL81437740</t>
  </si>
  <si>
    <t>POL13892354</t>
  </si>
  <si>
    <t>POL65609940</t>
  </si>
  <si>
    <t>CUST52686016</t>
  </si>
  <si>
    <t>POL14929560</t>
  </si>
  <si>
    <t>CUST51580639</t>
  </si>
  <si>
    <t>POL64204852</t>
  </si>
  <si>
    <t>CUST34641912</t>
  </si>
  <si>
    <t>POL42192806</t>
  </si>
  <si>
    <t>POL80850995</t>
  </si>
  <si>
    <t>POL24046541</t>
  </si>
  <si>
    <t>CUST31569641</t>
  </si>
  <si>
    <t>POL17406107</t>
  </si>
  <si>
    <t>POL01522265</t>
  </si>
  <si>
    <t>POL51383212</t>
  </si>
  <si>
    <t>CUST63154819</t>
  </si>
  <si>
    <t>POL71973379</t>
  </si>
  <si>
    <t>POL63114558</t>
  </si>
  <si>
    <t>CUST13863991</t>
  </si>
  <si>
    <t>POL54636446</t>
  </si>
  <si>
    <t>CUST32304513</t>
  </si>
  <si>
    <t>POL16767131</t>
  </si>
  <si>
    <t>CUST28417350</t>
  </si>
  <si>
    <t>POL01012522</t>
  </si>
  <si>
    <t>CUST97331494</t>
  </si>
  <si>
    <t>POL69932027</t>
  </si>
  <si>
    <t>POL06318068</t>
  </si>
  <si>
    <t>CUST22262366</t>
  </si>
  <si>
    <t>POL55398785</t>
  </si>
  <si>
    <t>POL47605263</t>
  </si>
  <si>
    <t>POL72517283</t>
  </si>
  <si>
    <t>POL38688649</t>
  </si>
  <si>
    <t>POL75796752</t>
  </si>
  <si>
    <t>CUST41115432</t>
  </si>
  <si>
    <t>POL96832435</t>
  </si>
  <si>
    <t>POL79111025</t>
  </si>
  <si>
    <t>CUST29635221</t>
  </si>
  <si>
    <t>POL58923628</t>
  </si>
  <si>
    <t>CUST44011114</t>
  </si>
  <si>
    <t>POL55938009</t>
  </si>
  <si>
    <t>CUST19900410</t>
  </si>
  <si>
    <t>POL89387677</t>
  </si>
  <si>
    <t>CUST28700405</t>
  </si>
  <si>
    <t>POL35254218</t>
  </si>
  <si>
    <t>CUST88406986</t>
  </si>
  <si>
    <t>POL36915834</t>
  </si>
  <si>
    <t>POL51022224</t>
  </si>
  <si>
    <t>POL11377387</t>
  </si>
  <si>
    <t>CUST49630503</t>
  </si>
  <si>
    <t>POL93761143</t>
  </si>
  <si>
    <t>CUST06026925</t>
  </si>
  <si>
    <t>POL27799003</t>
  </si>
  <si>
    <t>CUST69160366</t>
  </si>
  <si>
    <t>POL68805263</t>
  </si>
  <si>
    <t>CUST78579664</t>
  </si>
  <si>
    <t>POL88991163</t>
  </si>
  <si>
    <t>CUST08709013</t>
  </si>
  <si>
    <t>POL75492947</t>
  </si>
  <si>
    <t>POL31494844</t>
  </si>
  <si>
    <t>CUST30994325</t>
  </si>
  <si>
    <t>POL57894817</t>
  </si>
  <si>
    <t>POL66358855</t>
  </si>
  <si>
    <t>CUST61153740</t>
  </si>
  <si>
    <t>POL38348669</t>
  </si>
  <si>
    <t>CUST75356915</t>
  </si>
  <si>
    <t>POL64607736</t>
  </si>
  <si>
    <t>CUST18236210</t>
  </si>
  <si>
    <t>POL25834055</t>
  </si>
  <si>
    <t>POL18735683</t>
  </si>
  <si>
    <t>CUST80730735</t>
  </si>
  <si>
    <t>POL75415514</t>
  </si>
  <si>
    <t>POL69044273</t>
  </si>
  <si>
    <t>CUST48596545</t>
  </si>
  <si>
    <t>POL57020176</t>
  </si>
  <si>
    <t>CUST49589480</t>
  </si>
  <si>
    <t>POL98914308</t>
  </si>
  <si>
    <t>POL13435442</t>
  </si>
  <si>
    <t>POL98372511</t>
  </si>
  <si>
    <t>POL30960897</t>
  </si>
  <si>
    <t>POL78449319</t>
  </si>
  <si>
    <t>CUST63408106</t>
  </si>
  <si>
    <t>POL10824295</t>
  </si>
  <si>
    <t>POL31924493</t>
  </si>
  <si>
    <t>POL46013781</t>
  </si>
  <si>
    <t>POL63838195</t>
  </si>
  <si>
    <t>CUST21514064</t>
  </si>
  <si>
    <t>POL29922770</t>
  </si>
  <si>
    <t>POL70933310</t>
  </si>
  <si>
    <t>CUST17322901</t>
  </si>
  <si>
    <t>POL32214877</t>
  </si>
  <si>
    <t>POL75572994</t>
  </si>
  <si>
    <t>POL50374708</t>
  </si>
  <si>
    <t>CUST62731614</t>
  </si>
  <si>
    <t>POL78800512</t>
  </si>
  <si>
    <t>CUST79265112</t>
  </si>
  <si>
    <t>POL92952758</t>
  </si>
  <si>
    <t>POL23851177</t>
  </si>
  <si>
    <t>CUST19673795</t>
  </si>
  <si>
    <t>POL93775978</t>
  </si>
  <si>
    <t>CUST86382364</t>
  </si>
  <si>
    <t>POL75103781</t>
  </si>
  <si>
    <t>POL60130664</t>
  </si>
  <si>
    <t>POL26049302</t>
  </si>
  <si>
    <t>CUST10531170</t>
  </si>
  <si>
    <t>POL91787213</t>
  </si>
  <si>
    <t>CUST75164246</t>
  </si>
  <si>
    <t>POL67696228</t>
  </si>
  <si>
    <t>CUST81122174</t>
  </si>
  <si>
    <t>POL53939402</t>
  </si>
  <si>
    <t>POL84438611</t>
  </si>
  <si>
    <t>POL49101853</t>
  </si>
  <si>
    <t>CUST38833866</t>
  </si>
  <si>
    <t>POL08436264</t>
  </si>
  <si>
    <t>POL92070714</t>
  </si>
  <si>
    <t>CUST88674563</t>
  </si>
  <si>
    <t>POL22181403</t>
  </si>
  <si>
    <t>POL82093909</t>
  </si>
  <si>
    <t>CUST40046318</t>
  </si>
  <si>
    <t>POL20126497</t>
  </si>
  <si>
    <t>CUST08841452</t>
  </si>
  <si>
    <t>POL97638998</t>
  </si>
  <si>
    <t>CUST52528472</t>
  </si>
  <si>
    <t>POL09320154</t>
  </si>
  <si>
    <t>CUST42376640</t>
  </si>
  <si>
    <t>POL49077462</t>
  </si>
  <si>
    <t>POL82524320</t>
  </si>
  <si>
    <t>CUST23642771</t>
  </si>
  <si>
    <t>POL82751378</t>
  </si>
  <si>
    <t>POL83133699</t>
  </si>
  <si>
    <t>POL85481964</t>
  </si>
  <si>
    <t>CUST55520880</t>
  </si>
  <si>
    <t>POL90911648</t>
  </si>
  <si>
    <t>POL74617245</t>
  </si>
  <si>
    <t>POL51850419</t>
  </si>
  <si>
    <t>CUST88047990</t>
  </si>
  <si>
    <t>POL72865831</t>
  </si>
  <si>
    <t>CUST43942680</t>
  </si>
  <si>
    <t>POL42505976</t>
  </si>
  <si>
    <t>POL17099737</t>
  </si>
  <si>
    <t>CUST39597765</t>
  </si>
  <si>
    <t>POL56083774</t>
  </si>
  <si>
    <t>CUST74794595</t>
  </si>
  <si>
    <t>POL51933372</t>
  </si>
  <si>
    <t>POL83634244</t>
  </si>
  <si>
    <t>CUST55722474</t>
  </si>
  <si>
    <t>POL12296231</t>
  </si>
  <si>
    <t>CUST90870199</t>
  </si>
  <si>
    <t>POL27396272</t>
  </si>
  <si>
    <t>CUST47410044</t>
  </si>
  <si>
    <t>POL07772335</t>
  </si>
  <si>
    <t>POL91135744</t>
  </si>
  <si>
    <t>CUST41081092</t>
  </si>
  <si>
    <t>POL70866676</t>
  </si>
  <si>
    <t>CUST91493148</t>
  </si>
  <si>
    <t>POL18063392</t>
  </si>
  <si>
    <t>CUST62222602</t>
  </si>
  <si>
    <t>POL54583693</t>
  </si>
  <si>
    <t>CUST00812258</t>
  </si>
  <si>
    <t>POL04954474</t>
  </si>
  <si>
    <t>CUST95135095</t>
  </si>
  <si>
    <t>POL14554808</t>
  </si>
  <si>
    <t>POL41642157</t>
  </si>
  <si>
    <t>CUST02684142</t>
  </si>
  <si>
    <t>POL66022914</t>
  </si>
  <si>
    <t>POL38530404</t>
  </si>
  <si>
    <t>CUST84918997</t>
  </si>
  <si>
    <t>POL12062320</t>
  </si>
  <si>
    <t>POL00464071</t>
  </si>
  <si>
    <t>POL40274075</t>
  </si>
  <si>
    <t>CUST44578468</t>
  </si>
  <si>
    <t>POL32938098</t>
  </si>
  <si>
    <t>CUST77003636</t>
  </si>
  <si>
    <t>POL69638846</t>
  </si>
  <si>
    <t>CUST29466976</t>
  </si>
  <si>
    <t>POL69225417</t>
  </si>
  <si>
    <t>CUST58114542</t>
  </si>
  <si>
    <t>POL11308160</t>
  </si>
  <si>
    <t>CUST63364251</t>
  </si>
  <si>
    <t>POL15495647</t>
  </si>
  <si>
    <t>CUST02967545</t>
  </si>
  <si>
    <t>POL95524303</t>
  </si>
  <si>
    <t>POL82092173</t>
  </si>
  <si>
    <t>CUST97228824</t>
  </si>
  <si>
    <t>POL27860857</t>
  </si>
  <si>
    <t>CUST79039433</t>
  </si>
  <si>
    <t>POL99666979</t>
  </si>
  <si>
    <t>POL38386145</t>
  </si>
  <si>
    <t>POL09884871</t>
  </si>
  <si>
    <t>POL41171995</t>
  </si>
  <si>
    <t>CUST67185564</t>
  </si>
  <si>
    <t>POL01039952</t>
  </si>
  <si>
    <t>CUST81139176</t>
  </si>
  <si>
    <t>POL50481637</t>
  </si>
  <si>
    <t>POL37801835</t>
  </si>
  <si>
    <t>POL36547956</t>
  </si>
  <si>
    <t>CUST13507319</t>
  </si>
  <si>
    <t>POL79145337</t>
  </si>
  <si>
    <t>POL77433567</t>
  </si>
  <si>
    <t>POL46414237</t>
  </si>
  <si>
    <t>CUST11536261</t>
  </si>
  <si>
    <t>POL69716653</t>
  </si>
  <si>
    <t>CUST77367814</t>
  </si>
  <si>
    <t>POL08643765</t>
  </si>
  <si>
    <t>POL50447483</t>
  </si>
  <si>
    <t>CUST63889194</t>
  </si>
  <si>
    <t>POL98651688</t>
  </si>
  <si>
    <t>CUST28731704</t>
  </si>
  <si>
    <t>POL20686331</t>
  </si>
  <si>
    <t>POL02182930</t>
  </si>
  <si>
    <t>CUST93013255</t>
  </si>
  <si>
    <t>POL15525439</t>
  </si>
  <si>
    <t>CUST98747364</t>
  </si>
  <si>
    <t>POL30795826</t>
  </si>
  <si>
    <t>CUST91052874</t>
  </si>
  <si>
    <t>POL92884987</t>
  </si>
  <si>
    <t>POL00668082</t>
  </si>
  <si>
    <t>CUST76221093</t>
  </si>
  <si>
    <t>POL85503272</t>
  </si>
  <si>
    <t>CUST90712116</t>
  </si>
  <si>
    <t>POL35164038</t>
  </si>
  <si>
    <t>POL46336502</t>
  </si>
  <si>
    <t>CUST88437448</t>
  </si>
  <si>
    <t>POL17045726</t>
  </si>
  <si>
    <t>CUST18520299</t>
  </si>
  <si>
    <t>POL64631990</t>
  </si>
  <si>
    <t>POL65318927</t>
  </si>
  <si>
    <t>CUST83061640</t>
  </si>
  <si>
    <t>POL04944787</t>
  </si>
  <si>
    <t>POL14588316</t>
  </si>
  <si>
    <t>CUST26740405</t>
  </si>
  <si>
    <t>POL05595265</t>
  </si>
  <si>
    <t>POL27996809</t>
  </si>
  <si>
    <t>CUST86111677</t>
  </si>
  <si>
    <t>POL39168523</t>
  </si>
  <si>
    <t>CUST41499625</t>
  </si>
  <si>
    <t>POL38746180</t>
  </si>
  <si>
    <t>POL04530162</t>
  </si>
  <si>
    <t>CUST60983430</t>
  </si>
  <si>
    <t>POL55512512</t>
  </si>
  <si>
    <t>POL28660902</t>
  </si>
  <si>
    <t>CUST86961737</t>
  </si>
  <si>
    <t>POL77763107</t>
  </si>
  <si>
    <t>POL79091785</t>
  </si>
  <si>
    <t>CUST82268881</t>
  </si>
  <si>
    <t>POL91241306</t>
  </si>
  <si>
    <t>CUST98748320</t>
  </si>
  <si>
    <t>POL52344309</t>
  </si>
  <si>
    <t>POL71689457</t>
  </si>
  <si>
    <t>POL63989865</t>
  </si>
  <si>
    <t>CUST62417241</t>
  </si>
  <si>
    <t>POL95848823</t>
  </si>
  <si>
    <t>POL89319438</t>
  </si>
  <si>
    <t>CUST13230682</t>
  </si>
  <si>
    <t>POL56652346</t>
  </si>
  <si>
    <t>POL75516899</t>
  </si>
  <si>
    <t>POL76074801</t>
  </si>
  <si>
    <t>CUST71162559</t>
  </si>
  <si>
    <t>POL88776548</t>
  </si>
  <si>
    <t>POL86872083</t>
  </si>
  <si>
    <t>POL76421974</t>
  </si>
  <si>
    <t>POL71366878</t>
  </si>
  <si>
    <t>POL22408747</t>
  </si>
  <si>
    <t>CUST09532877</t>
  </si>
  <si>
    <t>POL25050325</t>
  </si>
  <si>
    <t>POL39649490</t>
  </si>
  <si>
    <t>CUST88500412</t>
  </si>
  <si>
    <t>POL93990309</t>
  </si>
  <si>
    <t>POL53803304</t>
  </si>
  <si>
    <t>CUST13295036</t>
  </si>
  <si>
    <t>POL12551742</t>
  </si>
  <si>
    <t>POL48449977</t>
  </si>
  <si>
    <t>CUST43659883</t>
  </si>
  <si>
    <t>POL14355041</t>
  </si>
  <si>
    <t>POL38268987</t>
  </si>
  <si>
    <t>CUST22210220</t>
  </si>
  <si>
    <t>POL80201508</t>
  </si>
  <si>
    <t>POL67510645</t>
  </si>
  <si>
    <t>CUST62622700</t>
  </si>
  <si>
    <t>POL03891541</t>
  </si>
  <si>
    <t>POL01378372</t>
  </si>
  <si>
    <t>POL19957770</t>
  </si>
  <si>
    <t>CUST37919209</t>
  </si>
  <si>
    <t>POL21119152</t>
  </si>
  <si>
    <t>CUST12991152</t>
  </si>
  <si>
    <t>POL12712372</t>
  </si>
  <si>
    <t>POL87324459</t>
  </si>
  <si>
    <t>CUST88644901</t>
  </si>
  <si>
    <t>POL54520836</t>
  </si>
  <si>
    <t>POL65532247</t>
  </si>
  <si>
    <t>CUST41833706</t>
  </si>
  <si>
    <t>POL48016627</t>
  </si>
  <si>
    <t>POL26288388</t>
  </si>
  <si>
    <t>CUST42857551</t>
  </si>
  <si>
    <t>POL93612712</t>
  </si>
  <si>
    <t>POL97702874</t>
  </si>
  <si>
    <t>CUST91619309</t>
  </si>
  <si>
    <t>POL24773335</t>
  </si>
  <si>
    <t>CUST51740354</t>
  </si>
  <si>
    <t>POL68317236</t>
  </si>
  <si>
    <t>POL57131187</t>
  </si>
  <si>
    <t>CUST94208610</t>
  </si>
  <si>
    <t>POL39610160</t>
  </si>
  <si>
    <t>POL62155198</t>
  </si>
  <si>
    <t>CUST00568856</t>
  </si>
  <si>
    <t>POL22111965</t>
  </si>
  <si>
    <t>CUST21926121</t>
  </si>
  <si>
    <t>POL82259907</t>
  </si>
  <si>
    <t>CUST53035088</t>
  </si>
  <si>
    <t>POL94271909</t>
  </si>
  <si>
    <t>POL93066643</t>
  </si>
  <si>
    <t>CUST96917397</t>
  </si>
  <si>
    <t>POL44871604</t>
  </si>
  <si>
    <t>POL57812937</t>
  </si>
  <si>
    <t>CUST64541512</t>
  </si>
  <si>
    <t>POL91258845</t>
  </si>
  <si>
    <t>POL41513621</t>
  </si>
  <si>
    <t>CUST98802186</t>
  </si>
  <si>
    <t>POL78779141</t>
  </si>
  <si>
    <t>POL13533618</t>
  </si>
  <si>
    <t>CUST26022925</t>
  </si>
  <si>
    <t>POL64331852</t>
  </si>
  <si>
    <t>CUST12848381</t>
  </si>
  <si>
    <t>POL97038585</t>
  </si>
  <si>
    <t>CUST38334303</t>
  </si>
  <si>
    <t>POL96658719</t>
  </si>
  <si>
    <t>POL18799743</t>
  </si>
  <si>
    <t>POL20512215</t>
  </si>
  <si>
    <t>CUST51906206</t>
  </si>
  <si>
    <t>POL37593998</t>
  </si>
  <si>
    <t>POL28107867</t>
  </si>
  <si>
    <t>CUST34955941</t>
  </si>
  <si>
    <t>POL73654382</t>
  </si>
  <si>
    <t>POL39477201</t>
  </si>
  <si>
    <t>POL62898897</t>
  </si>
  <si>
    <t>POL31990750</t>
  </si>
  <si>
    <t>CUST67042353</t>
  </si>
  <si>
    <t>POL88770224</t>
  </si>
  <si>
    <t>CUST88279966</t>
  </si>
  <si>
    <t>POL80243526</t>
  </si>
  <si>
    <t>POL09953966</t>
  </si>
  <si>
    <t>POL46136087</t>
  </si>
  <si>
    <t>CUST56179922</t>
  </si>
  <si>
    <t>POL56975228</t>
  </si>
  <si>
    <t>CUST58244937</t>
  </si>
  <si>
    <t>POL00517693</t>
  </si>
  <si>
    <t>POL28363275</t>
  </si>
  <si>
    <t>CUST23935675</t>
  </si>
  <si>
    <t>POL00148188</t>
  </si>
  <si>
    <t>POL36786547</t>
  </si>
  <si>
    <t>CUST99518405</t>
  </si>
  <si>
    <t>POL62149179</t>
  </si>
  <si>
    <t>CUST98498472</t>
  </si>
  <si>
    <t>POL82496704</t>
  </si>
  <si>
    <t>CUST71975466</t>
  </si>
  <si>
    <t>POL67171519</t>
  </si>
  <si>
    <t>POL09725206</t>
  </si>
  <si>
    <t>POL60240212</t>
  </si>
  <si>
    <t>CUST98868938</t>
  </si>
  <si>
    <t>POL20435070</t>
  </si>
  <si>
    <t>CUST38649810</t>
  </si>
  <si>
    <t>POL42936470</t>
  </si>
  <si>
    <t>CUST01173822</t>
  </si>
  <si>
    <t>POL09995407</t>
  </si>
  <si>
    <t>CUST78610086</t>
  </si>
  <si>
    <t>POL78303630</t>
  </si>
  <si>
    <t>CUST44017106</t>
  </si>
  <si>
    <t>POL14011432</t>
  </si>
  <si>
    <t>CUST84431547</t>
  </si>
  <si>
    <t>POL69907310</t>
  </si>
  <si>
    <t>POL31178570</t>
  </si>
  <si>
    <t>POL56700369</t>
  </si>
  <si>
    <t>POL06723826</t>
  </si>
  <si>
    <t>CUST52977202</t>
  </si>
  <si>
    <t>POL43799582</t>
  </si>
  <si>
    <t>CUST59768279</t>
  </si>
  <si>
    <t>POL92865559</t>
  </si>
  <si>
    <t>POL09886051</t>
  </si>
  <si>
    <t>POL39807316</t>
  </si>
  <si>
    <t>CUST39036444</t>
  </si>
  <si>
    <t>POL84758742</t>
  </si>
  <si>
    <t>POL79306031</t>
  </si>
  <si>
    <t>CUST41518415</t>
  </si>
  <si>
    <t>POL84981148</t>
  </si>
  <si>
    <t>POL58228510</t>
  </si>
  <si>
    <t>CUST91876217</t>
  </si>
  <si>
    <t>POL81359394</t>
  </si>
  <si>
    <t>POL23964698</t>
  </si>
  <si>
    <t>POL85529344</t>
  </si>
  <si>
    <t>CUST02825696</t>
  </si>
  <si>
    <t>POL44119689</t>
  </si>
  <si>
    <t>CUST54087407</t>
  </si>
  <si>
    <t>POL71629276</t>
  </si>
  <si>
    <t>POL80884020</t>
  </si>
  <si>
    <t>POL01079944</t>
  </si>
  <si>
    <t>CUST89417458</t>
  </si>
  <si>
    <t>POL02598961</t>
  </si>
  <si>
    <t>CUST79806237</t>
  </si>
  <si>
    <t>POL45490530</t>
  </si>
  <si>
    <t>CUST59244029</t>
  </si>
  <si>
    <t>POL54078734</t>
  </si>
  <si>
    <t>POL15757383</t>
  </si>
  <si>
    <t>POL77283434</t>
  </si>
  <si>
    <t>CUST65422529</t>
  </si>
  <si>
    <t>POL14393103</t>
  </si>
  <si>
    <t>CUST77768999</t>
  </si>
  <si>
    <t>POL91259489</t>
  </si>
  <si>
    <t>CUST00694485</t>
  </si>
  <si>
    <t>POL81985235</t>
  </si>
  <si>
    <t>POL20995447</t>
  </si>
  <si>
    <t>CUST81845496</t>
  </si>
  <si>
    <t>POL98161265</t>
  </si>
  <si>
    <t>POL45315654</t>
  </si>
  <si>
    <t>POL90511171</t>
  </si>
  <si>
    <t>CUST57508453</t>
  </si>
  <si>
    <t>POL13266531</t>
  </si>
  <si>
    <t>POL52900081</t>
  </si>
  <si>
    <t>CUST04922693</t>
  </si>
  <si>
    <t>POL95004499</t>
  </si>
  <si>
    <t>POL96668666</t>
  </si>
  <si>
    <t>POL74902947</t>
  </si>
  <si>
    <t>CUST78427928</t>
  </si>
  <si>
    <t>POL21502603</t>
  </si>
  <si>
    <t>POL81732788</t>
  </si>
  <si>
    <t>POL34844451</t>
  </si>
  <si>
    <t>CUST79612783</t>
  </si>
  <si>
    <t>POL16452788</t>
  </si>
  <si>
    <t>CUST49548724</t>
  </si>
  <si>
    <t>POL44772123</t>
  </si>
  <si>
    <t>CUST19031216</t>
  </si>
  <si>
    <t>POL11755321</t>
  </si>
  <si>
    <t>POL43986389</t>
  </si>
  <si>
    <t>POL56561026</t>
  </si>
  <si>
    <t>POL98651946</t>
  </si>
  <si>
    <t>POL79918238</t>
  </si>
  <si>
    <t>POL44808829</t>
  </si>
  <si>
    <t>POL49905886</t>
  </si>
  <si>
    <t>POL61467343</t>
  </si>
  <si>
    <t>CUST38063830</t>
  </si>
  <si>
    <t>POL15307389</t>
  </si>
  <si>
    <t>POL05353456</t>
  </si>
  <si>
    <t>POL31639522</t>
  </si>
  <si>
    <t>POL88523487</t>
  </si>
  <si>
    <t>POL40389475</t>
  </si>
  <si>
    <t>CUST70911672</t>
  </si>
  <si>
    <t>POL00447395</t>
  </si>
  <si>
    <t>CUST37977068</t>
  </si>
  <si>
    <t>POL34180846</t>
  </si>
  <si>
    <t>POL54942639</t>
  </si>
  <si>
    <t>POL95808382</t>
  </si>
  <si>
    <t>POL73626645</t>
  </si>
  <si>
    <t>POL47986452</t>
  </si>
  <si>
    <t>POL45394277</t>
  </si>
  <si>
    <t>POL93217359</t>
  </si>
  <si>
    <t>CUST43669767</t>
  </si>
  <si>
    <t>POL51057338</t>
  </si>
  <si>
    <t>CUST58374435</t>
  </si>
  <si>
    <t>POL58542189</t>
  </si>
  <si>
    <t>POL63719116</t>
  </si>
  <si>
    <t>POL21355048</t>
  </si>
  <si>
    <t>CUST10247611</t>
  </si>
  <si>
    <t>POL56484946</t>
  </si>
  <si>
    <t>CUST89620632</t>
  </si>
  <si>
    <t>POL52322172</t>
  </si>
  <si>
    <t>CUST60184493</t>
  </si>
  <si>
    <t>POL42467906</t>
  </si>
  <si>
    <t>POL84424949</t>
  </si>
  <si>
    <t>POL14844757</t>
  </si>
  <si>
    <t>CUST32399051</t>
  </si>
  <si>
    <t>POL34037675</t>
  </si>
  <si>
    <t>CUST81983561</t>
  </si>
  <si>
    <t>POL53289086</t>
  </si>
  <si>
    <t>CUST80924673</t>
  </si>
  <si>
    <t>POL96497115</t>
  </si>
  <si>
    <t>POL85219139</t>
  </si>
  <si>
    <t>POL36934313</t>
  </si>
  <si>
    <t>CUST84237988</t>
  </si>
  <si>
    <t>POL24076840</t>
  </si>
  <si>
    <t>CUST28777964</t>
  </si>
  <si>
    <t>POL86085378</t>
  </si>
  <si>
    <t>POL77005000</t>
  </si>
  <si>
    <t>CUST81759154</t>
  </si>
  <si>
    <t>POL97833278</t>
  </si>
  <si>
    <t>CUST31129000</t>
  </si>
  <si>
    <t>POL07905542</t>
  </si>
  <si>
    <t>CUST78659447</t>
  </si>
  <si>
    <t>POL31729294</t>
  </si>
  <si>
    <t>POL61367355</t>
  </si>
  <si>
    <t>POL82703619</t>
  </si>
  <si>
    <t>CUST97798895</t>
  </si>
  <si>
    <t>POL55300155</t>
  </si>
  <si>
    <t>POL62118534</t>
  </si>
  <si>
    <t>CUST25978160</t>
  </si>
  <si>
    <t>POL03728537</t>
  </si>
  <si>
    <t>POL43758168</t>
  </si>
  <si>
    <t>CUST48533417</t>
  </si>
  <si>
    <t>POL10592751</t>
  </si>
  <si>
    <t>POL63225220</t>
  </si>
  <si>
    <t>CUST12272309</t>
  </si>
  <si>
    <t>POL11554162</t>
  </si>
  <si>
    <t>POL90169809</t>
  </si>
  <si>
    <t>POL64188394</t>
  </si>
  <si>
    <t>CUST00547129</t>
  </si>
  <si>
    <t>POL51072815</t>
  </si>
  <si>
    <t>POL03680995</t>
  </si>
  <si>
    <t>CUST30822768</t>
  </si>
  <si>
    <t>POL56799404</t>
  </si>
  <si>
    <t>POL50630686</t>
  </si>
  <si>
    <t>POL17837045</t>
  </si>
  <si>
    <t>POL85450794</t>
  </si>
  <si>
    <t>CUST99539653</t>
  </si>
  <si>
    <t>POL23979446</t>
  </si>
  <si>
    <t>CUST08266988</t>
  </si>
  <si>
    <t>POL35649929</t>
  </si>
  <si>
    <t>POL94615763</t>
  </si>
  <si>
    <t>CUST68062513</t>
  </si>
  <si>
    <t>POL96661743</t>
  </si>
  <si>
    <t>CUST08927809</t>
  </si>
  <si>
    <t>POL37993966</t>
  </si>
  <si>
    <t>POL26618148</t>
  </si>
  <si>
    <t>POL20520484</t>
  </si>
  <si>
    <t>POL17938396</t>
  </si>
  <si>
    <t>POL76734987</t>
  </si>
  <si>
    <t>POL64073712</t>
  </si>
  <si>
    <t>CUST03489911</t>
  </si>
  <si>
    <t>POL83784194</t>
  </si>
  <si>
    <t>POL55315698</t>
  </si>
  <si>
    <t>CUST92113679</t>
  </si>
  <si>
    <t>POL98432913</t>
  </si>
  <si>
    <t>CUST05794732</t>
  </si>
  <si>
    <t>POL77625425</t>
  </si>
  <si>
    <t>CUST74889507</t>
  </si>
  <si>
    <t>POL39689030</t>
  </si>
  <si>
    <t>POL64080185</t>
  </si>
  <si>
    <t>CUST50712409</t>
  </si>
  <si>
    <t>POL75784905</t>
  </si>
  <si>
    <t>CUST89148765</t>
  </si>
  <si>
    <t>POL65626338</t>
  </si>
  <si>
    <t>POL28255049</t>
  </si>
  <si>
    <t>CUST44033846</t>
  </si>
  <si>
    <t>POL90127927</t>
  </si>
  <si>
    <t>POL30181067</t>
  </si>
  <si>
    <t>POL63419367</t>
  </si>
  <si>
    <t>POL53578236</t>
  </si>
  <si>
    <t>CUST52874310</t>
  </si>
  <si>
    <t>POL96375176</t>
  </si>
  <si>
    <t>CUST05002100</t>
  </si>
  <si>
    <t>POL82494167</t>
  </si>
  <si>
    <t>CUST97895616</t>
  </si>
  <si>
    <t>POL24384537</t>
  </si>
  <si>
    <t>POL58817915</t>
  </si>
  <si>
    <t>CUST11459699</t>
  </si>
  <si>
    <t>POL19255943</t>
  </si>
  <si>
    <t>POL51786997</t>
  </si>
  <si>
    <t>POL14294149</t>
  </si>
  <si>
    <t>POL10223827</t>
  </si>
  <si>
    <t>CUST00359219</t>
  </si>
  <si>
    <t>POL46515162</t>
  </si>
  <si>
    <t>POL68308449</t>
  </si>
  <si>
    <t>CUST57393366</t>
  </si>
  <si>
    <t>POL63767133</t>
  </si>
  <si>
    <t>CUST47750723</t>
  </si>
  <si>
    <t>POL25372382</t>
  </si>
  <si>
    <t>CUST99293827</t>
  </si>
  <si>
    <t>POL82148607</t>
  </si>
  <si>
    <t>CUST78901009</t>
  </si>
  <si>
    <t>POL76394860</t>
  </si>
  <si>
    <t>CUST14723297</t>
  </si>
  <si>
    <t>POL00830653</t>
  </si>
  <si>
    <t>POL92816036</t>
  </si>
  <si>
    <t>CUST97655058</t>
  </si>
  <si>
    <t>POL95823449</t>
  </si>
  <si>
    <t>CUST54601772</t>
  </si>
  <si>
    <t>POL68941545</t>
  </si>
  <si>
    <t>CUST32463831</t>
  </si>
  <si>
    <t>POL12830195</t>
  </si>
  <si>
    <t>CUST12497239</t>
  </si>
  <si>
    <t>POL40877445</t>
  </si>
  <si>
    <t>POL90732218</t>
  </si>
  <si>
    <t>POL14138519</t>
  </si>
  <si>
    <t>CUST45732465</t>
  </si>
  <si>
    <t>POL68942748</t>
  </si>
  <si>
    <t>POL60663537</t>
  </si>
  <si>
    <t>CUST53978709</t>
  </si>
  <si>
    <t>POL65495317</t>
  </si>
  <si>
    <t>POL07522607</t>
  </si>
  <si>
    <t>CUST88551633</t>
  </si>
  <si>
    <t>POL78617883</t>
  </si>
  <si>
    <t>CUST31012951</t>
  </si>
  <si>
    <t>POL40562247</t>
  </si>
  <si>
    <t>POL03245677</t>
  </si>
  <si>
    <t>CUST08263514</t>
  </si>
  <si>
    <t>POL45492411</t>
  </si>
  <si>
    <t>CUST42782916</t>
  </si>
  <si>
    <t>POL70988897</t>
  </si>
  <si>
    <t>POL65537265</t>
  </si>
  <si>
    <t>POL62087073</t>
  </si>
  <si>
    <t>CUST25975924</t>
  </si>
  <si>
    <t>POL50975802</t>
  </si>
  <si>
    <t>CUST24463070</t>
  </si>
  <si>
    <t>POL83231801</t>
  </si>
  <si>
    <t>POL72388396</t>
  </si>
  <si>
    <t>CUST26491889</t>
  </si>
  <si>
    <t>POL11496462</t>
  </si>
  <si>
    <t>CUST81169273</t>
  </si>
  <si>
    <t>POL17981826</t>
  </si>
  <si>
    <t>POL57676193</t>
  </si>
  <si>
    <t>CUST96616775</t>
  </si>
  <si>
    <t>POL12629332</t>
  </si>
  <si>
    <t>CUST43223037</t>
  </si>
  <si>
    <t>POL15182482</t>
  </si>
  <si>
    <t>POL52000180</t>
  </si>
  <si>
    <t>POL02268449</t>
  </si>
  <si>
    <t>POL46609682</t>
  </si>
  <si>
    <t>CUST60723930</t>
  </si>
  <si>
    <t>POL63483094</t>
  </si>
  <si>
    <t>CUST72458524</t>
  </si>
  <si>
    <t>POL41401323</t>
  </si>
  <si>
    <t>POL09122433</t>
  </si>
  <si>
    <t>POL04448150</t>
  </si>
  <si>
    <t>POL14172543</t>
  </si>
  <si>
    <t>POL67344222</t>
  </si>
  <si>
    <t>CUST77059763</t>
  </si>
  <si>
    <t>POL88871637</t>
  </si>
  <si>
    <t>CUST11205379</t>
  </si>
  <si>
    <t>POL30158428</t>
  </si>
  <si>
    <t>CUST92649785</t>
  </si>
  <si>
    <t>POL84279784</t>
  </si>
  <si>
    <t>POL20003518</t>
  </si>
  <si>
    <t>POL46375474</t>
  </si>
  <si>
    <t>POL10264853</t>
  </si>
  <si>
    <t>POL36714919</t>
  </si>
  <si>
    <t>POL33225143</t>
  </si>
  <si>
    <t>POL09141368</t>
  </si>
  <si>
    <t>POL50620318</t>
  </si>
  <si>
    <t>POL00228879</t>
  </si>
  <si>
    <t>POL30568906</t>
  </si>
  <si>
    <t>CUST69404737</t>
  </si>
  <si>
    <t>POL63605662</t>
  </si>
  <si>
    <t>POL35727736</t>
  </si>
  <si>
    <t>CUST82139236</t>
  </si>
  <si>
    <t>POL00096946</t>
  </si>
  <si>
    <t>CUST53988881</t>
  </si>
  <si>
    <t>POL73017269</t>
  </si>
  <si>
    <t>POL98320101</t>
  </si>
  <si>
    <t>CUST46955608</t>
  </si>
  <si>
    <t>POL74138353</t>
  </si>
  <si>
    <t>CUST91918281</t>
  </si>
  <si>
    <t>POL46352702</t>
  </si>
  <si>
    <t>POL92392809</t>
  </si>
  <si>
    <t>POL45444901</t>
  </si>
  <si>
    <t>CUST51350628</t>
  </si>
  <si>
    <t>POL93012338</t>
  </si>
  <si>
    <t>POL12937892</t>
  </si>
  <si>
    <t>POL48910951</t>
  </si>
  <si>
    <t>POL42785158</t>
  </si>
  <si>
    <t>POL89481184</t>
  </si>
  <si>
    <t>CUST02909118</t>
  </si>
  <si>
    <t>POL80803306</t>
  </si>
  <si>
    <t>CUST66928513</t>
  </si>
  <si>
    <t>POL84700280</t>
  </si>
  <si>
    <t>CUST63969358</t>
  </si>
  <si>
    <t>POL00994275</t>
  </si>
  <si>
    <t>POL63571175</t>
  </si>
  <si>
    <t>CUST79174441</t>
  </si>
  <si>
    <t>POL29685812</t>
  </si>
  <si>
    <t>POL11444956</t>
  </si>
  <si>
    <t>CUST34407963</t>
  </si>
  <si>
    <t>POL62192158</t>
  </si>
  <si>
    <t>POL19587292</t>
  </si>
  <si>
    <t>CUST22251191</t>
  </si>
  <si>
    <t>POL22301304</t>
  </si>
  <si>
    <t>POL25455063</t>
  </si>
  <si>
    <t>POL10635229</t>
  </si>
  <si>
    <t>CUST34161000</t>
  </si>
  <si>
    <t>POL98472964</t>
  </si>
  <si>
    <t>CUST00283741</t>
  </si>
  <si>
    <t>POL05444985</t>
  </si>
  <si>
    <t>POL00346770</t>
  </si>
  <si>
    <t>CUST82268696</t>
  </si>
  <si>
    <t>POL10547334</t>
  </si>
  <si>
    <t>POL52411181</t>
  </si>
  <si>
    <t>CUST71857951</t>
  </si>
  <si>
    <t>POL35189508</t>
  </si>
  <si>
    <t>POL19885981</t>
  </si>
  <si>
    <t>CUST56180520</t>
  </si>
  <si>
    <t>POL70622668</t>
  </si>
  <si>
    <t>POL12811794</t>
  </si>
  <si>
    <t>POL86559672</t>
  </si>
  <si>
    <t>CUST21123855</t>
  </si>
  <si>
    <t>POL50223733</t>
  </si>
  <si>
    <t>POL36595013</t>
  </si>
  <si>
    <t>CUST29474373</t>
  </si>
  <si>
    <t>POL75843997</t>
  </si>
  <si>
    <t>POL89539579</t>
  </si>
  <si>
    <t>POL33064834</t>
  </si>
  <si>
    <t>CUST02084185</t>
  </si>
  <si>
    <t>POL76388033</t>
  </si>
  <si>
    <t>CUST22567858</t>
  </si>
  <si>
    <t>POL80458341</t>
  </si>
  <si>
    <t>CUST59376931</t>
  </si>
  <si>
    <t>POL32514074</t>
  </si>
  <si>
    <t>CUST43913785</t>
  </si>
  <si>
    <t>POL71130458</t>
  </si>
  <si>
    <t>POL74295287</t>
  </si>
  <si>
    <t>POL66283142</t>
  </si>
  <si>
    <t>POL93274437</t>
  </si>
  <si>
    <t>POL23241143</t>
  </si>
  <si>
    <t>CUST41946421</t>
  </si>
  <si>
    <t>POL73582345</t>
  </si>
  <si>
    <t>CUST99854756</t>
  </si>
  <si>
    <t>POL22496499</t>
  </si>
  <si>
    <t>CUST34222918</t>
  </si>
  <si>
    <t>POL91516623</t>
  </si>
  <si>
    <t>CUST30957934</t>
  </si>
  <si>
    <t>POL24716865</t>
  </si>
  <si>
    <t>CUST31917843</t>
  </si>
  <si>
    <t>POL99941160</t>
  </si>
  <si>
    <t>CUST27977781</t>
  </si>
  <si>
    <t>POL29228697</t>
  </si>
  <si>
    <t>POL97030178</t>
  </si>
  <si>
    <t>CUST72153561</t>
  </si>
  <si>
    <t>POL92032315</t>
  </si>
  <si>
    <t>POL08033487</t>
  </si>
  <si>
    <t>CUST42800340</t>
  </si>
  <si>
    <t>POL83688461</t>
  </si>
  <si>
    <t>POL42688275</t>
  </si>
  <si>
    <t>CUST09893997</t>
  </si>
  <si>
    <t>POL20270146</t>
  </si>
  <si>
    <t>CUST39739079</t>
  </si>
  <si>
    <t>POL20843719</t>
  </si>
  <si>
    <t>POL78506700</t>
  </si>
  <si>
    <t>POL93758442</t>
  </si>
  <si>
    <t>CUST55776305</t>
  </si>
  <si>
    <t>POL24987681</t>
  </si>
  <si>
    <t>POL96246636</t>
  </si>
  <si>
    <t>POL31948487</t>
  </si>
  <si>
    <t>CUST27455507</t>
  </si>
  <si>
    <t>POL33850550</t>
  </si>
  <si>
    <t>POL21623003</t>
  </si>
  <si>
    <t>CUST68109929</t>
  </si>
  <si>
    <t>POL09566109</t>
  </si>
  <si>
    <t>CUST23299845</t>
  </si>
  <si>
    <t>POL66161034</t>
  </si>
  <si>
    <t>POL67789029</t>
  </si>
  <si>
    <t>POL81758339</t>
  </si>
  <si>
    <t>CUST40653183</t>
  </si>
  <si>
    <t>POL53331618</t>
  </si>
  <si>
    <t>CUST40778743</t>
  </si>
  <si>
    <t>POL41307729</t>
  </si>
  <si>
    <t>POL33299865</t>
  </si>
  <si>
    <t>POL40752676</t>
  </si>
  <si>
    <t>POL79429202</t>
  </si>
  <si>
    <t>POL22220595</t>
  </si>
  <si>
    <t>POL86063749</t>
  </si>
  <si>
    <t>POL76817780</t>
  </si>
  <si>
    <t>CUST72483847</t>
  </si>
  <si>
    <t>POL73772747</t>
  </si>
  <si>
    <t>POL16231917</t>
  </si>
  <si>
    <t>CUST98328113</t>
  </si>
  <si>
    <t>POL94532652</t>
  </si>
  <si>
    <t>CUST58198958</t>
  </si>
  <si>
    <t>POL91190170</t>
  </si>
  <si>
    <t>CUST34601326</t>
  </si>
  <si>
    <t>POL92547677</t>
  </si>
  <si>
    <t>CUST29407758</t>
  </si>
  <si>
    <t>POL11415777</t>
  </si>
  <si>
    <t>POL54662210</t>
  </si>
  <si>
    <t>POL50893138</t>
  </si>
  <si>
    <t>POL58922928</t>
  </si>
  <si>
    <t>POL07408282</t>
  </si>
  <si>
    <t>POL58697691</t>
  </si>
  <si>
    <t>CUST07524246</t>
  </si>
  <si>
    <t>POL14293644</t>
  </si>
  <si>
    <t>CUST07114589</t>
  </si>
  <si>
    <t>POL84921954</t>
  </si>
  <si>
    <t>POL75706298</t>
  </si>
  <si>
    <t>POL49450017</t>
  </si>
  <si>
    <t>CUST30395587</t>
  </si>
  <si>
    <t>POL04747372</t>
  </si>
  <si>
    <t>CUST21999455</t>
  </si>
  <si>
    <t>POL23753951</t>
  </si>
  <si>
    <t>POL98798352</t>
  </si>
  <si>
    <t>POL45453047</t>
  </si>
  <si>
    <t>CUST21286210</t>
  </si>
  <si>
    <t>POL34029193</t>
  </si>
  <si>
    <t>POL14622039</t>
  </si>
  <si>
    <t>CUST32273076</t>
  </si>
  <si>
    <t>POL35484461</t>
  </si>
  <si>
    <t>CUST17130962</t>
  </si>
  <si>
    <t>POL19625007</t>
  </si>
  <si>
    <t>POL68048439</t>
  </si>
  <si>
    <t>POL97321987</t>
  </si>
  <si>
    <t>CUST05108186</t>
  </si>
  <si>
    <t>POL07470252</t>
  </si>
  <si>
    <t>CUST24984864</t>
  </si>
  <si>
    <t>POL80906414</t>
  </si>
  <si>
    <t>POL83440343</t>
  </si>
  <si>
    <t>POL92817192</t>
  </si>
  <si>
    <t>POL24735696</t>
  </si>
  <si>
    <t>POL56295315</t>
  </si>
  <si>
    <t>POL08536084</t>
  </si>
  <si>
    <t>CUST21670322</t>
  </si>
  <si>
    <t>POL73506805</t>
  </si>
  <si>
    <t>CUST29627265</t>
  </si>
  <si>
    <t>POL64655567</t>
  </si>
  <si>
    <t>POL15357129</t>
  </si>
  <si>
    <t>CUST94791078</t>
  </si>
  <si>
    <t>POL95333136</t>
  </si>
  <si>
    <t>CUST50842928</t>
  </si>
  <si>
    <t>POL92690680</t>
  </si>
  <si>
    <t>POL73706161</t>
  </si>
  <si>
    <t>CUST76197402</t>
  </si>
  <si>
    <t>POL61367608</t>
  </si>
  <si>
    <t>POL33328438</t>
  </si>
  <si>
    <t>POL63077601</t>
  </si>
  <si>
    <t>CUST65825398</t>
  </si>
  <si>
    <t>POL20742697</t>
  </si>
  <si>
    <t>CUST88337653</t>
  </si>
  <si>
    <t>POL28263562</t>
  </si>
  <si>
    <t>CUST49324501</t>
  </si>
  <si>
    <t>POL07250865</t>
  </si>
  <si>
    <t>CUST47723419</t>
  </si>
  <si>
    <t>POL33910335</t>
  </si>
  <si>
    <t>CUST06409997</t>
  </si>
  <si>
    <t>POL41613938</t>
  </si>
  <si>
    <t>POL56060343</t>
  </si>
  <si>
    <t>CUST61053077</t>
  </si>
  <si>
    <t>POL17678286</t>
  </si>
  <si>
    <t>CUST66233935</t>
  </si>
  <si>
    <t>POL99884356</t>
  </si>
  <si>
    <t>POL64233816</t>
  </si>
  <si>
    <t>POL54191606</t>
  </si>
  <si>
    <t>CUST03848250</t>
  </si>
  <si>
    <t>POL80364635</t>
  </si>
  <si>
    <t>CUST57615018</t>
  </si>
  <si>
    <t>POL27999053</t>
  </si>
  <si>
    <t>POL68750121</t>
  </si>
  <si>
    <t>POL63818909</t>
  </si>
  <si>
    <t>CUST56310283</t>
  </si>
  <si>
    <t>POL51550482</t>
  </si>
  <si>
    <t>POL82889617</t>
  </si>
  <si>
    <t>POL28971853</t>
  </si>
  <si>
    <t>CUST84553673</t>
  </si>
  <si>
    <t>POL36334787</t>
  </si>
  <si>
    <t>POL15506424</t>
  </si>
  <si>
    <t>POL73122537</t>
  </si>
  <si>
    <t>CUST95482935</t>
  </si>
  <si>
    <t>POL82409345</t>
  </si>
  <si>
    <t>CUST55128751</t>
  </si>
  <si>
    <t>POL19823419</t>
  </si>
  <si>
    <t>POL91695176</t>
  </si>
  <si>
    <t>POL68099694</t>
  </si>
  <si>
    <t>CUST63277557</t>
  </si>
  <si>
    <t>POL62266023</t>
  </si>
  <si>
    <t>CUST86901460</t>
  </si>
  <si>
    <t>POL43318024</t>
  </si>
  <si>
    <t>POL18546067</t>
  </si>
  <si>
    <t>POL43784976</t>
  </si>
  <si>
    <t>CUST31570146</t>
  </si>
  <si>
    <t>POL21103923</t>
  </si>
  <si>
    <t>CUST94460812</t>
  </si>
  <si>
    <t>POL92837863</t>
  </si>
  <si>
    <t>POL53750210</t>
  </si>
  <si>
    <t>POL74597020</t>
  </si>
  <si>
    <t>POL92351882</t>
  </si>
  <si>
    <t>CUST87385959</t>
  </si>
  <si>
    <t>POL24459389</t>
  </si>
  <si>
    <t>POL13218423</t>
  </si>
  <si>
    <t>POL50086773</t>
  </si>
  <si>
    <t>POL60541709</t>
  </si>
  <si>
    <t>CUST77341734</t>
  </si>
  <si>
    <t>POL34052302</t>
  </si>
  <si>
    <t>POL10236705</t>
  </si>
  <si>
    <t>POL19552952</t>
  </si>
  <si>
    <t>CUST62739813</t>
  </si>
  <si>
    <t>POL30306030</t>
  </si>
  <si>
    <t>CUST17126231</t>
  </si>
  <si>
    <t>POL96996235</t>
  </si>
  <si>
    <t>CUST76982457</t>
  </si>
  <si>
    <t>POL78662239</t>
  </si>
  <si>
    <t>CUST42668135</t>
  </si>
  <si>
    <t>POL29271605</t>
  </si>
  <si>
    <t>POL28002736</t>
  </si>
  <si>
    <t>POL85156451</t>
  </si>
  <si>
    <t>CUST55038762</t>
  </si>
  <si>
    <t>POL40235413</t>
  </si>
  <si>
    <t>CUST14679491</t>
  </si>
  <si>
    <t>POL01226871</t>
  </si>
  <si>
    <t>CUST46969019</t>
  </si>
  <si>
    <t>POL04051225</t>
  </si>
  <si>
    <t>CUST83273864</t>
  </si>
  <si>
    <t>POL04612795</t>
  </si>
  <si>
    <t>POL17867504</t>
  </si>
  <si>
    <t>CUST21864148</t>
  </si>
  <si>
    <t>POL32327074</t>
  </si>
  <si>
    <t>CUST42670563</t>
  </si>
  <si>
    <t>POL26404554</t>
  </si>
  <si>
    <t>POL14697961</t>
  </si>
  <si>
    <t>POL36275848</t>
  </si>
  <si>
    <t>POL13985907</t>
  </si>
  <si>
    <t>POL51851655</t>
  </si>
  <si>
    <t>POL24187970</t>
  </si>
  <si>
    <t>POL99222365</t>
  </si>
  <si>
    <t>POL55964099</t>
  </si>
  <si>
    <t>POL30236803</t>
  </si>
  <si>
    <t>POL14005154</t>
  </si>
  <si>
    <t>POL26980875</t>
  </si>
  <si>
    <t>POL87037802</t>
  </si>
  <si>
    <t>CUST85814865</t>
  </si>
  <si>
    <t>POL31317905</t>
  </si>
  <si>
    <t>POL75121871</t>
  </si>
  <si>
    <t>CUST79329161</t>
  </si>
  <si>
    <t>POL76278767</t>
  </si>
  <si>
    <t>POL73257652</t>
  </si>
  <si>
    <t>POL09641433</t>
  </si>
  <si>
    <t>POL32459505</t>
  </si>
  <si>
    <t>POL46550237</t>
  </si>
  <si>
    <t>CUST06048624</t>
  </si>
  <si>
    <t>POL88593471</t>
  </si>
  <si>
    <t>POL87616796</t>
  </si>
  <si>
    <t>POL53680608</t>
  </si>
  <si>
    <t>CUST54360382</t>
  </si>
  <si>
    <t>POL13181377</t>
  </si>
  <si>
    <t>POL15636653</t>
  </si>
  <si>
    <t>CUST00800509</t>
  </si>
  <si>
    <t>POL44476991</t>
  </si>
  <si>
    <t>POL30619857</t>
  </si>
  <si>
    <t>CUST39549313</t>
  </si>
  <si>
    <t>POL23970822</t>
  </si>
  <si>
    <t>CUST59814160</t>
  </si>
  <si>
    <t>POL61725675</t>
  </si>
  <si>
    <t>POL11516583</t>
  </si>
  <si>
    <t>POL27425814</t>
  </si>
  <si>
    <t>CUST21569193</t>
  </si>
  <si>
    <t>POL49437324</t>
  </si>
  <si>
    <t>POL12536451</t>
  </si>
  <si>
    <t>POL84291987</t>
  </si>
  <si>
    <t>CUST11534201</t>
  </si>
  <si>
    <t>POL32942067</t>
  </si>
  <si>
    <t>CUST17315573</t>
  </si>
  <si>
    <t>POL15886204</t>
  </si>
  <si>
    <t>POL29858612</t>
  </si>
  <si>
    <t>CUST72604656</t>
  </si>
  <si>
    <t>POL78513544</t>
  </si>
  <si>
    <t>CUST29392769</t>
  </si>
  <si>
    <t>POL47222103</t>
  </si>
  <si>
    <t>CUST41536787</t>
  </si>
  <si>
    <t>POL25708156</t>
  </si>
  <si>
    <t>CUST55580606</t>
  </si>
  <si>
    <t>POL41605006</t>
  </si>
  <si>
    <t>POL25794151</t>
  </si>
  <si>
    <t>CUST05701299</t>
  </si>
  <si>
    <t>POL75540698</t>
  </si>
  <si>
    <t>POL79812576</t>
  </si>
  <si>
    <t>POL96627466</t>
  </si>
  <si>
    <t>POL18134493</t>
  </si>
  <si>
    <t>POL76432131</t>
  </si>
  <si>
    <t>CUST64208709</t>
  </si>
  <si>
    <t>POL79051924</t>
  </si>
  <si>
    <t>POL90691357</t>
  </si>
  <si>
    <t>POL28778471</t>
  </si>
  <si>
    <t>CUST75890768</t>
  </si>
  <si>
    <t>POL73016380</t>
  </si>
  <si>
    <t>CUST62423574</t>
  </si>
  <si>
    <t>POL53374047</t>
  </si>
  <si>
    <t>POL73225608</t>
  </si>
  <si>
    <t>POL96974246</t>
  </si>
  <si>
    <t>CUST37116790</t>
  </si>
  <si>
    <t>POL14924574</t>
  </si>
  <si>
    <t>CUST48069749</t>
  </si>
  <si>
    <t>POL42903965</t>
  </si>
  <si>
    <t>CUST45193864</t>
  </si>
  <si>
    <t>POL95960706</t>
  </si>
  <si>
    <t>POL61950574</t>
  </si>
  <si>
    <t>POL08851218</t>
  </si>
  <si>
    <t>POL89077589</t>
  </si>
  <si>
    <t>POL21637751</t>
  </si>
  <si>
    <t>POL20698881</t>
  </si>
  <si>
    <t>CUST25249967</t>
  </si>
  <si>
    <t>POL55748934</t>
  </si>
  <si>
    <t>POL95603214</t>
  </si>
  <si>
    <t>POL97852810</t>
  </si>
  <si>
    <t>POL95259508</t>
  </si>
  <si>
    <t>CUST06619029</t>
  </si>
  <si>
    <t>POL70372456</t>
  </si>
  <si>
    <t>POL78473646</t>
  </si>
  <si>
    <t>CUST75033036</t>
  </si>
  <si>
    <t>POL81550647</t>
  </si>
  <si>
    <t>POL95538571</t>
  </si>
  <si>
    <t>POL54792632</t>
  </si>
  <si>
    <t>POL51614389</t>
  </si>
  <si>
    <t>CUST93219353</t>
  </si>
  <si>
    <t>POL93746729</t>
  </si>
  <si>
    <t>POL39986645</t>
  </si>
  <si>
    <t>CUST51161231</t>
  </si>
  <si>
    <t>POL63446191</t>
  </si>
  <si>
    <t>POL90621293</t>
  </si>
  <si>
    <t>CUST53915256</t>
  </si>
  <si>
    <t>POL06557000</t>
  </si>
  <si>
    <t>POL74630196</t>
  </si>
  <si>
    <t>POL80607251</t>
  </si>
  <si>
    <t>POL84317936</t>
  </si>
  <si>
    <t>POL61335300</t>
  </si>
  <si>
    <t>CUST86884109</t>
  </si>
  <si>
    <t>POL32975893</t>
  </si>
  <si>
    <t>CUST65082489</t>
  </si>
  <si>
    <t>POL37847781</t>
  </si>
  <si>
    <t>POL29305592</t>
  </si>
  <si>
    <t>POL43533359</t>
  </si>
  <si>
    <t>POL94321832</t>
  </si>
  <si>
    <t>POL97197934</t>
  </si>
  <si>
    <t>CUST34792290</t>
  </si>
  <si>
    <t>POL87154495</t>
  </si>
  <si>
    <t>POL12471063</t>
  </si>
  <si>
    <t>POL15278197</t>
  </si>
  <si>
    <t>POL07509618</t>
  </si>
  <si>
    <t>CUST30426757</t>
  </si>
  <si>
    <t>POL82016751</t>
  </si>
  <si>
    <t>CUST12934355</t>
  </si>
  <si>
    <t>POL87297483</t>
  </si>
  <si>
    <t>CUST33463783</t>
  </si>
  <si>
    <t>POL93996885</t>
  </si>
  <si>
    <t>POL96567148</t>
  </si>
  <si>
    <t>POL71968618</t>
  </si>
  <si>
    <t>CUST49064657</t>
  </si>
  <si>
    <t>POL23145476</t>
  </si>
  <si>
    <t>POL01386021</t>
  </si>
  <si>
    <t>POL23294354</t>
  </si>
  <si>
    <t>CUST60275705</t>
  </si>
  <si>
    <t>POL33326034</t>
  </si>
  <si>
    <t>CUST68652559</t>
  </si>
  <si>
    <t>POL94564854</t>
  </si>
  <si>
    <t>POL60645383</t>
  </si>
  <si>
    <t>POL15598942</t>
  </si>
  <si>
    <t>CUST69367329</t>
  </si>
  <si>
    <t>POL43061696</t>
  </si>
  <si>
    <t>CUST85929334</t>
  </si>
  <si>
    <t>POL29030221</t>
  </si>
  <si>
    <t>POL38108331</t>
  </si>
  <si>
    <t>POL39644432</t>
  </si>
  <si>
    <t>POL89576605</t>
  </si>
  <si>
    <t>POL02588835</t>
  </si>
  <si>
    <t>CUST08272758</t>
  </si>
  <si>
    <t>POL64841687</t>
  </si>
  <si>
    <t>POL42043650</t>
  </si>
  <si>
    <t>POL62636182</t>
  </si>
  <si>
    <t>POL27279632</t>
  </si>
  <si>
    <t>POL70823691</t>
  </si>
  <si>
    <t>POL96336690</t>
  </si>
  <si>
    <t>CUST56456814</t>
  </si>
  <si>
    <t>POL61653642</t>
  </si>
  <si>
    <t>CUST94011019</t>
  </si>
  <si>
    <t>POL80552860</t>
  </si>
  <si>
    <t>CUST02840694</t>
  </si>
  <si>
    <t>POL59968630</t>
  </si>
  <si>
    <t>CUST50916985</t>
  </si>
  <si>
    <t>POL88583388</t>
  </si>
  <si>
    <t>POL59915049</t>
  </si>
  <si>
    <t>POL17484037</t>
  </si>
  <si>
    <t>CUST55319324</t>
  </si>
  <si>
    <t>POL84705908</t>
  </si>
  <si>
    <t>CUST04526090</t>
  </si>
  <si>
    <t>POL89513880</t>
  </si>
  <si>
    <t>POL97001754</t>
  </si>
  <si>
    <t>CUST71945509</t>
  </si>
  <si>
    <t>POL51514265</t>
  </si>
  <si>
    <t>CUST22618142</t>
  </si>
  <si>
    <t>POL66621880</t>
  </si>
  <si>
    <t>POL21697182</t>
  </si>
  <si>
    <t>POL21259654</t>
  </si>
  <si>
    <t>POL08580196</t>
  </si>
  <si>
    <t>CUST85322984</t>
  </si>
  <si>
    <t>POL63731012</t>
  </si>
  <si>
    <t>POL78271323</t>
  </si>
  <si>
    <t>POL48926274</t>
  </si>
  <si>
    <t>CUST66496256</t>
  </si>
  <si>
    <t>POL99664598</t>
  </si>
  <si>
    <t>POL20384996</t>
  </si>
  <si>
    <t>CUST48852582</t>
  </si>
  <si>
    <t>POL54693555</t>
  </si>
  <si>
    <t>CUST55602929</t>
  </si>
  <si>
    <t>POL70838123</t>
  </si>
  <si>
    <t>CUST36491171</t>
  </si>
  <si>
    <t>POL68176363</t>
  </si>
  <si>
    <t>CUST02632156</t>
  </si>
  <si>
    <t>POL95217332</t>
  </si>
  <si>
    <t>POL34252252</t>
  </si>
  <si>
    <t>POL37389130</t>
  </si>
  <si>
    <t>CUST50891319</t>
  </si>
  <si>
    <t>POL07659221</t>
  </si>
  <si>
    <t>CUST21270152</t>
  </si>
  <si>
    <t>POL09607318</t>
  </si>
  <si>
    <t>POL70067654</t>
  </si>
  <si>
    <t>POL16952291</t>
  </si>
  <si>
    <t>POL17608599</t>
  </si>
  <si>
    <t>POL32615380</t>
  </si>
  <si>
    <t>POL55902077</t>
  </si>
  <si>
    <t>POL43919084</t>
  </si>
  <si>
    <t>POL13714686</t>
  </si>
  <si>
    <t>CUST40414965</t>
  </si>
  <si>
    <t>POL24379753</t>
  </si>
  <si>
    <t>POL37273057</t>
  </si>
  <si>
    <t>POL93648130</t>
  </si>
  <si>
    <t>POL55835566</t>
  </si>
  <si>
    <t>POL92681233</t>
  </si>
  <si>
    <t>POL93664406</t>
  </si>
  <si>
    <t>POL41653230</t>
  </si>
  <si>
    <t>CUST37520176</t>
  </si>
  <si>
    <t>POL21555765</t>
  </si>
  <si>
    <t>CUST33599055</t>
  </si>
  <si>
    <t>POL95423471</t>
  </si>
  <si>
    <t>POL11213350</t>
  </si>
  <si>
    <t>POL96199552</t>
  </si>
  <si>
    <t>CUST61341413</t>
  </si>
  <si>
    <t>POL87403086</t>
  </si>
  <si>
    <t>POL89758388</t>
  </si>
  <si>
    <t>CUST13870195</t>
  </si>
  <si>
    <t>POL85601999</t>
  </si>
  <si>
    <t>CUST07634471</t>
  </si>
  <si>
    <t>POL50872071</t>
  </si>
  <si>
    <t>POL23271527</t>
  </si>
  <si>
    <t>CUST63892605</t>
  </si>
  <si>
    <t>POL75284988</t>
  </si>
  <si>
    <t>CUST67865574</t>
  </si>
  <si>
    <t>POL51039104</t>
  </si>
  <si>
    <t>CUST79493853</t>
  </si>
  <si>
    <t>POL15247636</t>
  </si>
  <si>
    <t>CUST57624902</t>
  </si>
  <si>
    <t>POL12056494</t>
  </si>
  <si>
    <t>POL21096529</t>
  </si>
  <si>
    <t>CUST80113302</t>
  </si>
  <si>
    <t>POL29704529</t>
  </si>
  <si>
    <t>POL22522651</t>
  </si>
  <si>
    <t>CUST74308770</t>
  </si>
  <si>
    <t>POL40155736</t>
  </si>
  <si>
    <t>CUST97414795</t>
  </si>
  <si>
    <t>POL29470118</t>
  </si>
  <si>
    <t>CUST66865870</t>
  </si>
  <si>
    <t>POL87445905</t>
  </si>
  <si>
    <t>CUST34878216</t>
  </si>
  <si>
    <t>POL02926047</t>
  </si>
  <si>
    <t>POL65656910</t>
  </si>
  <si>
    <t>POL71504244</t>
  </si>
  <si>
    <t>CUST37759234</t>
  </si>
  <si>
    <t>POL27988636</t>
  </si>
  <si>
    <t>POL40320596</t>
  </si>
  <si>
    <t>POL07215641</t>
  </si>
  <si>
    <t>POL47838215</t>
  </si>
  <si>
    <t>POL10731593</t>
  </si>
  <si>
    <t>POL92218615</t>
  </si>
  <si>
    <t>POL37666205</t>
  </si>
  <si>
    <t>POL69427919</t>
  </si>
  <si>
    <t>CUST58901594</t>
  </si>
  <si>
    <t>POL29993228</t>
  </si>
  <si>
    <t>CUST65119083</t>
  </si>
  <si>
    <t>POL65599191</t>
  </si>
  <si>
    <t>POL77181254</t>
  </si>
  <si>
    <t>POL86063737</t>
  </si>
  <si>
    <t>POL32797362</t>
  </si>
  <si>
    <t>POL55669531</t>
  </si>
  <si>
    <t>POL46471813</t>
  </si>
  <si>
    <t>POL88939941</t>
  </si>
  <si>
    <t>CUST48911938</t>
  </si>
  <si>
    <t>POL64074481</t>
  </si>
  <si>
    <t>CUST81943675</t>
  </si>
  <si>
    <t>POL21075384</t>
  </si>
  <si>
    <t>CUST02132590</t>
  </si>
  <si>
    <t>POL08139860</t>
  </si>
  <si>
    <t>CUST96078239</t>
  </si>
  <si>
    <t>POL55647153</t>
  </si>
  <si>
    <t>CUST84437642</t>
  </si>
  <si>
    <t>POL28972573</t>
  </si>
  <si>
    <t>POL10536970</t>
  </si>
  <si>
    <t>CUST20843296</t>
  </si>
  <si>
    <t>POL81591533</t>
  </si>
  <si>
    <t>POL02394133</t>
  </si>
  <si>
    <t>CUST25522129</t>
  </si>
  <si>
    <t>POL19065185</t>
  </si>
  <si>
    <t>POL00505647</t>
  </si>
  <si>
    <t>POL77615457</t>
  </si>
  <si>
    <t>POL74071022</t>
  </si>
  <si>
    <t>POL41379408</t>
  </si>
  <si>
    <t>POL12475138</t>
  </si>
  <si>
    <t>POL74496346</t>
  </si>
  <si>
    <t>POL04837231</t>
  </si>
  <si>
    <t>POL05660651</t>
  </si>
  <si>
    <t>CUST86775842</t>
  </si>
  <si>
    <t>POL89719894</t>
  </si>
  <si>
    <t>POL96170199</t>
  </si>
  <si>
    <t>POL41060251</t>
  </si>
  <si>
    <t>POL18868459</t>
  </si>
  <si>
    <t>CUST93210567</t>
  </si>
  <si>
    <t>POL32621380</t>
  </si>
  <si>
    <t>POL40612562</t>
  </si>
  <si>
    <t>POL08724015</t>
  </si>
  <si>
    <t>POL50628119</t>
  </si>
  <si>
    <t>POL14320642</t>
  </si>
  <si>
    <t>POL76419582</t>
  </si>
  <si>
    <t>CUST54167728</t>
  </si>
  <si>
    <t>POL41060024</t>
  </si>
  <si>
    <t>POL26018976</t>
  </si>
  <si>
    <t>POL64571358</t>
  </si>
  <si>
    <t>POL48601537</t>
  </si>
  <si>
    <t>CUST47407023</t>
  </si>
  <si>
    <t>POL42310944</t>
  </si>
  <si>
    <t>POL69162371</t>
  </si>
  <si>
    <t>CUST83673214</t>
  </si>
  <si>
    <t>POL01286767</t>
  </si>
  <si>
    <t>POL64810571</t>
  </si>
  <si>
    <t>CUST57866509</t>
  </si>
  <si>
    <t>POL89122177</t>
  </si>
  <si>
    <t>CUST55190857</t>
  </si>
  <si>
    <t>POL79694527</t>
  </si>
  <si>
    <t>POL69697487</t>
  </si>
  <si>
    <t>POL03258103</t>
  </si>
  <si>
    <t>CUST15783123</t>
  </si>
  <si>
    <t>POL60442059</t>
  </si>
  <si>
    <t>POL42381985</t>
  </si>
  <si>
    <t>POL18573494</t>
  </si>
  <si>
    <t>POL26556756</t>
  </si>
  <si>
    <t>POL41122818</t>
  </si>
  <si>
    <t>POL51196030</t>
  </si>
  <si>
    <t>CUST69731918</t>
  </si>
  <si>
    <t>POL22971583</t>
  </si>
  <si>
    <t>CUST89587423</t>
  </si>
  <si>
    <t>POL83860935</t>
  </si>
  <si>
    <t>POL50249567</t>
  </si>
  <si>
    <t>POL14375440</t>
  </si>
  <si>
    <t>POL30790566</t>
  </si>
  <si>
    <t>CUST90085877</t>
  </si>
  <si>
    <t>POL29207851</t>
  </si>
  <si>
    <t>CUST38219892</t>
  </si>
  <si>
    <t>POL06264444</t>
  </si>
  <si>
    <t>POL40546562</t>
  </si>
  <si>
    <t>CUST81763178</t>
  </si>
  <si>
    <t>POL54888103</t>
  </si>
  <si>
    <t>CUST43397937</t>
  </si>
  <si>
    <t>POL10270922</t>
  </si>
  <si>
    <t>POL00988998</t>
  </si>
  <si>
    <t>POL38068729</t>
  </si>
  <si>
    <t>POL59133003</t>
  </si>
  <si>
    <t>CUST48516544</t>
  </si>
  <si>
    <t>POL75460780</t>
  </si>
  <si>
    <t>CUST12695089</t>
  </si>
  <si>
    <t>POL27371029</t>
  </si>
  <si>
    <t>POL23926738</t>
  </si>
  <si>
    <t>CUST13190567</t>
  </si>
  <si>
    <t>POL70529223</t>
  </si>
  <si>
    <t>CUST87762807</t>
  </si>
  <si>
    <t>POL37551406</t>
  </si>
  <si>
    <t>POL32023528</t>
  </si>
  <si>
    <t>CUST74741673</t>
  </si>
  <si>
    <t>POL72160621</t>
  </si>
  <si>
    <t>POL06742969</t>
  </si>
  <si>
    <t>POL96459344</t>
  </si>
  <si>
    <t>CUST16049233</t>
  </si>
  <si>
    <t>POL39463277</t>
  </si>
  <si>
    <t>POL94843890</t>
  </si>
  <si>
    <t>POL68032532</t>
  </si>
  <si>
    <t>CUST81236768</t>
  </si>
  <si>
    <t>POL32652128</t>
  </si>
  <si>
    <t>CUST27098051</t>
  </si>
  <si>
    <t>POL96157939</t>
  </si>
  <si>
    <t>POL44693402</t>
  </si>
  <si>
    <t>CUST02497809</t>
  </si>
  <si>
    <t>POL00574978</t>
  </si>
  <si>
    <t>POL81088577</t>
  </si>
  <si>
    <t>POL87905050</t>
  </si>
  <si>
    <t>POL31410779</t>
  </si>
  <si>
    <t>CUST42052844</t>
  </si>
  <si>
    <t>POL68966328</t>
  </si>
  <si>
    <t>POL94833136</t>
  </si>
  <si>
    <t>POL89072031</t>
  </si>
  <si>
    <t>CUST41669791</t>
  </si>
  <si>
    <t>POL27953445</t>
  </si>
  <si>
    <t>POL55696704</t>
  </si>
  <si>
    <t>POL65580473</t>
  </si>
  <si>
    <t>CUST44659975</t>
  </si>
  <si>
    <t>POL94995920</t>
  </si>
  <si>
    <t>CUST55110150</t>
  </si>
  <si>
    <t>POL61860863</t>
  </si>
  <si>
    <t>CUST92066305</t>
  </si>
  <si>
    <t>POL76497051</t>
  </si>
  <si>
    <t>CUST79902753</t>
  </si>
  <si>
    <t>POL43899916</t>
  </si>
  <si>
    <t>CUST08332979</t>
  </si>
  <si>
    <t>POL07269775</t>
  </si>
  <si>
    <t>POL28055319</t>
  </si>
  <si>
    <t>CUST14230434</t>
  </si>
  <si>
    <t>POL88351498</t>
  </si>
  <si>
    <t>CUST39534997</t>
  </si>
  <si>
    <t>POL06589548</t>
  </si>
  <si>
    <t>POL62975381</t>
  </si>
  <si>
    <t>POL50109489</t>
  </si>
  <si>
    <t>CUST21955381</t>
  </si>
  <si>
    <t>POL25608418</t>
  </si>
  <si>
    <t>POL99316807</t>
  </si>
  <si>
    <t>POL92010461</t>
  </si>
  <si>
    <t>CUST98761322</t>
  </si>
  <si>
    <t>POL50049784</t>
  </si>
  <si>
    <t>POL33870558</t>
  </si>
  <si>
    <t>POL43491977</t>
  </si>
  <si>
    <t>POL04292509</t>
  </si>
  <si>
    <t>CUST73631605</t>
  </si>
  <si>
    <t>POL46854122</t>
  </si>
  <si>
    <t>POL72720820</t>
  </si>
  <si>
    <t>POL35635488</t>
  </si>
  <si>
    <t>POL07837542</t>
  </si>
  <si>
    <t>CUST50811332</t>
  </si>
  <si>
    <t>POL36469659</t>
  </si>
  <si>
    <t>CUST75160821</t>
  </si>
  <si>
    <t>POL34373487</t>
  </si>
  <si>
    <t>POL68508137</t>
  </si>
  <si>
    <t>CUST05295044</t>
  </si>
  <si>
    <t>POL02435283</t>
  </si>
  <si>
    <t>POL90026069</t>
  </si>
  <si>
    <t>CUST11609663</t>
  </si>
  <si>
    <t>POL73247469</t>
  </si>
  <si>
    <t>CUST13919839</t>
  </si>
  <si>
    <t>POL12707693</t>
  </si>
  <si>
    <t>CUST56036788</t>
  </si>
  <si>
    <t>POL31865352</t>
  </si>
  <si>
    <t>POL43817285</t>
  </si>
  <si>
    <t>CUST77904230</t>
  </si>
  <si>
    <t>POL31617311</t>
  </si>
  <si>
    <t>CUST90954779</t>
  </si>
  <si>
    <t>POL58266398</t>
  </si>
  <si>
    <t>CUST05460288</t>
  </si>
  <si>
    <t>POL94555399</t>
  </si>
  <si>
    <t>POL65809589</t>
  </si>
  <si>
    <t>POL09199923</t>
  </si>
  <si>
    <t>CUST72375451</t>
  </si>
  <si>
    <t>POL18831547</t>
  </si>
  <si>
    <t>CUST45083995</t>
  </si>
  <si>
    <t>POL51866369</t>
  </si>
  <si>
    <t>CUST25324242</t>
  </si>
  <si>
    <t>POL08325136</t>
  </si>
  <si>
    <t>POL66239036</t>
  </si>
  <si>
    <t>CUST17491662</t>
  </si>
  <si>
    <t>POL76924114</t>
  </si>
  <si>
    <t>POL28023746</t>
  </si>
  <si>
    <t>POL97255988</t>
  </si>
  <si>
    <t>POL52716316</t>
  </si>
  <si>
    <t>CUST88370333</t>
  </si>
  <si>
    <t>POL35246702</t>
  </si>
  <si>
    <t>POL83014329</t>
  </si>
  <si>
    <t>CUST87226319</t>
  </si>
  <si>
    <t>POL43969785</t>
  </si>
  <si>
    <t>POL80109772</t>
  </si>
  <si>
    <t>CUST83519125</t>
  </si>
  <si>
    <t>POL51034988</t>
  </si>
  <si>
    <t>POL33977553</t>
  </si>
  <si>
    <t>POL32232315</t>
  </si>
  <si>
    <t>CUST96672240</t>
  </si>
  <si>
    <t>POL88297465</t>
  </si>
  <si>
    <t>CUST94676233</t>
  </si>
  <si>
    <t>POL65886871</t>
  </si>
  <si>
    <t>POL29130191</t>
  </si>
  <si>
    <t>CUST78329712</t>
  </si>
  <si>
    <t>POL32660341</t>
  </si>
  <si>
    <t>POL62023748</t>
  </si>
  <si>
    <t>POL78823556</t>
  </si>
  <si>
    <t>CUST40097802</t>
  </si>
  <si>
    <t>POL55433362</t>
  </si>
  <si>
    <t>CUST32539174</t>
  </si>
  <si>
    <t>POL55190286</t>
  </si>
  <si>
    <t>CUST25385376</t>
  </si>
  <si>
    <t>POL44326317</t>
  </si>
  <si>
    <t>CUST20485481</t>
  </si>
  <si>
    <t>POL79056359</t>
  </si>
  <si>
    <t>POL92452713</t>
  </si>
  <si>
    <t>POL20995178</t>
  </si>
  <si>
    <t>POL64918904</t>
  </si>
  <si>
    <t>CUST60380938</t>
  </si>
  <si>
    <t>POL32870839</t>
  </si>
  <si>
    <t>CUST69898712</t>
  </si>
  <si>
    <t>POL69068296</t>
  </si>
  <si>
    <t>POL02135701</t>
  </si>
  <si>
    <t>POL99383000</t>
  </si>
  <si>
    <t>POL81927332</t>
  </si>
  <si>
    <t>POL81678751</t>
  </si>
  <si>
    <t>POL54732626</t>
  </si>
  <si>
    <t>CUST26814026</t>
  </si>
  <si>
    <t>POL63222732</t>
  </si>
  <si>
    <t>POL87674982</t>
  </si>
  <si>
    <t>CUST65199597</t>
  </si>
  <si>
    <t>POL02376824</t>
  </si>
  <si>
    <t>CUST36302095</t>
  </si>
  <si>
    <t>POL90422168</t>
  </si>
  <si>
    <t>POL90242414</t>
  </si>
  <si>
    <t>POL16838069</t>
  </si>
  <si>
    <t>CUST61223740</t>
  </si>
  <si>
    <t>POL96011634</t>
  </si>
  <si>
    <t>POL68446271</t>
  </si>
  <si>
    <t>CUST81991546</t>
  </si>
  <si>
    <t>POL03389075</t>
  </si>
  <si>
    <t>POL27980219</t>
  </si>
  <si>
    <t>POL32547162</t>
  </si>
  <si>
    <t>CUST57266820</t>
  </si>
  <si>
    <t>POL05625856</t>
  </si>
  <si>
    <t>POL66769688</t>
  </si>
  <si>
    <t>CUST36352379</t>
  </si>
  <si>
    <t>POL04791479</t>
  </si>
  <si>
    <t>POL73394070</t>
  </si>
  <si>
    <t>POL03688805</t>
  </si>
  <si>
    <t>CUST77764913</t>
  </si>
  <si>
    <t>POL45324469</t>
  </si>
  <si>
    <t>POL61430954</t>
  </si>
  <si>
    <t>CUST10455345</t>
  </si>
  <si>
    <t>POL83051800</t>
  </si>
  <si>
    <t>CUST23990611</t>
  </si>
  <si>
    <t>POL55660947</t>
  </si>
  <si>
    <t>POL03500501</t>
  </si>
  <si>
    <t>POL96527583</t>
  </si>
  <si>
    <t>POL53072470</t>
  </si>
  <si>
    <t>POL83180602</t>
  </si>
  <si>
    <t>CUST26727935</t>
  </si>
  <si>
    <t>POL98697477</t>
  </si>
  <si>
    <t>POL08242305</t>
  </si>
  <si>
    <t>CUST11391934</t>
  </si>
  <si>
    <t>POL04929943</t>
  </si>
  <si>
    <t>CUST14718040</t>
  </si>
  <si>
    <t>POL20158897</t>
  </si>
  <si>
    <t>POL35206157</t>
  </si>
  <si>
    <t>CUST09845524</t>
  </si>
  <si>
    <t>POL12389694</t>
  </si>
  <si>
    <t>POL22879421</t>
  </si>
  <si>
    <t>CUST42191707</t>
  </si>
  <si>
    <t>POL13079535</t>
  </si>
  <si>
    <t>POL88358873</t>
  </si>
  <si>
    <t>POL84960859</t>
  </si>
  <si>
    <t>CUST12138999</t>
  </si>
  <si>
    <t>POL20769779</t>
  </si>
  <si>
    <t>POL71198375</t>
  </si>
  <si>
    <t>POL26355059</t>
  </si>
  <si>
    <t>POL51258624</t>
  </si>
  <si>
    <t>POL67611471</t>
  </si>
  <si>
    <t>CUST09198200</t>
  </si>
  <si>
    <t>POL87122586</t>
  </si>
  <si>
    <t>POL88929117</t>
  </si>
  <si>
    <t>POL86890782</t>
  </si>
  <si>
    <t>POL25662324</t>
  </si>
  <si>
    <t>CUST85325622</t>
  </si>
  <si>
    <t>POL78735988</t>
  </si>
  <si>
    <t>CUST27217730</t>
  </si>
  <si>
    <t>POL35313589</t>
  </si>
  <si>
    <t>POL87523514</t>
  </si>
  <si>
    <t>CUST44469656</t>
  </si>
  <si>
    <t>POL05159511</t>
  </si>
  <si>
    <t>CUST47882411</t>
  </si>
  <si>
    <t>POL94744561</t>
  </si>
  <si>
    <t>POL62805195</t>
  </si>
  <si>
    <t>CUST01839434</t>
  </si>
  <si>
    <t>POL92268094</t>
  </si>
  <si>
    <t>CUST87428356</t>
  </si>
  <si>
    <t>POL32398329</t>
  </si>
  <si>
    <t>POL38398875</t>
  </si>
  <si>
    <t>POL13591287</t>
  </si>
  <si>
    <t>POL38734487</t>
  </si>
  <si>
    <t>CUST42048042</t>
  </si>
  <si>
    <t>POL12885536</t>
  </si>
  <si>
    <t>POL05706478</t>
  </si>
  <si>
    <t>POL74477795</t>
  </si>
  <si>
    <t>POL01538534</t>
  </si>
  <si>
    <t>CUST12153504</t>
  </si>
  <si>
    <t>POL47766482</t>
  </si>
  <si>
    <t>POL52508066</t>
  </si>
  <si>
    <t>POL50064948</t>
  </si>
  <si>
    <t>CUST61338684</t>
  </si>
  <si>
    <t>POL64331306</t>
  </si>
  <si>
    <t>CUST82378527</t>
  </si>
  <si>
    <t>POL87933513</t>
  </si>
  <si>
    <t>POL26384700</t>
  </si>
  <si>
    <t>POL92024159</t>
  </si>
  <si>
    <t>POL09869400</t>
  </si>
  <si>
    <t>CUST65424416</t>
  </si>
  <si>
    <t>POL79617161</t>
  </si>
  <si>
    <t>POL57718786</t>
  </si>
  <si>
    <t>POL87258705</t>
  </si>
  <si>
    <t>CUST07379731</t>
  </si>
  <si>
    <t>POL88392723</t>
  </si>
  <si>
    <t>CUST91405420</t>
  </si>
  <si>
    <t>POL29239310</t>
  </si>
  <si>
    <t>POL93108727</t>
  </si>
  <si>
    <t>POL98453237</t>
  </si>
  <si>
    <t>CUST39739918</t>
  </si>
  <si>
    <t>POL77268137</t>
  </si>
  <si>
    <t>POL10292870</t>
  </si>
  <si>
    <t>POL12826359</t>
  </si>
  <si>
    <t>POL20325916</t>
  </si>
  <si>
    <t>CUST94440281</t>
  </si>
  <si>
    <t>POL73952203</t>
  </si>
  <si>
    <t>POL48606584</t>
  </si>
  <si>
    <t>POL53051476</t>
  </si>
  <si>
    <t>POL86921629</t>
  </si>
  <si>
    <t>CUST69884309</t>
  </si>
  <si>
    <t>POL76080858</t>
  </si>
  <si>
    <t>POL14019439</t>
  </si>
  <si>
    <t>POL30688000</t>
  </si>
  <si>
    <t>POL63085771</t>
  </si>
  <si>
    <t>CUST28614516</t>
  </si>
  <si>
    <t>POL91208117</t>
  </si>
  <si>
    <t>POL77974715</t>
  </si>
  <si>
    <t>POL74225904</t>
  </si>
  <si>
    <t>POL50294961</t>
  </si>
  <si>
    <t>CUST98530322</t>
  </si>
  <si>
    <t>POL12558722</t>
  </si>
  <si>
    <t>POL24029691</t>
  </si>
  <si>
    <t>POL45060689</t>
  </si>
  <si>
    <t>POL44856684</t>
  </si>
  <si>
    <t>POL43615324</t>
  </si>
  <si>
    <t>CUST41793765</t>
  </si>
  <si>
    <t>POL10208981</t>
  </si>
  <si>
    <t>CUST56207034</t>
  </si>
  <si>
    <t>POL00380860</t>
  </si>
  <si>
    <t>CUST23871670</t>
  </si>
  <si>
    <t>POL37533829</t>
  </si>
  <si>
    <t>POL09975061</t>
  </si>
  <si>
    <t>CUST88304640</t>
  </si>
  <si>
    <t>POL75133618</t>
  </si>
  <si>
    <t>CUST75336004</t>
  </si>
  <si>
    <t>POL11470668</t>
  </si>
  <si>
    <t>POL98975002</t>
  </si>
  <si>
    <t>POL08392852</t>
  </si>
  <si>
    <t>CUST75673661</t>
  </si>
  <si>
    <t>POL09390236</t>
  </si>
  <si>
    <t>POL12087237</t>
  </si>
  <si>
    <t>POL16045417</t>
  </si>
  <si>
    <t>CUST97931897</t>
  </si>
  <si>
    <t>POL43090957</t>
  </si>
  <si>
    <t>POL76509626</t>
  </si>
  <si>
    <t>POL56816582</t>
  </si>
  <si>
    <t>CUST40917837</t>
  </si>
  <si>
    <t>POL06918749</t>
  </si>
  <si>
    <t>POL40620647</t>
  </si>
  <si>
    <t>CUST30959100</t>
  </si>
  <si>
    <t>POL82003427</t>
  </si>
  <si>
    <t>CUST85164739</t>
  </si>
  <si>
    <t>POL02103764</t>
  </si>
  <si>
    <t>POL73302460</t>
  </si>
  <si>
    <t>CUST71058064</t>
  </si>
  <si>
    <t>POL36259700</t>
  </si>
  <si>
    <t>CUST54376410</t>
  </si>
  <si>
    <t>POL61913458</t>
  </si>
  <si>
    <t>POL80932118</t>
  </si>
  <si>
    <t>POL12700129</t>
  </si>
  <si>
    <t>POL18021070</t>
  </si>
  <si>
    <t>POL02405593</t>
  </si>
  <si>
    <t>POL15567639</t>
  </si>
  <si>
    <t>POL67846790</t>
  </si>
  <si>
    <t>POL37350059</t>
  </si>
  <si>
    <t>CUST27713376</t>
  </si>
  <si>
    <t>POL82338857</t>
  </si>
  <si>
    <t>POL13670918</t>
  </si>
  <si>
    <t>CUST18243812</t>
  </si>
  <si>
    <t>POL56063267</t>
  </si>
  <si>
    <t>CUST14518344</t>
  </si>
  <si>
    <t>POL44368624</t>
  </si>
  <si>
    <t>CUST38807396</t>
  </si>
  <si>
    <t>POL02047114</t>
  </si>
  <si>
    <t>POL75081520</t>
  </si>
  <si>
    <t>POL45182158</t>
  </si>
  <si>
    <t>POL50099594</t>
  </si>
  <si>
    <t>POL96765669</t>
  </si>
  <si>
    <t>POL64668667</t>
  </si>
  <si>
    <t>CUST21599544</t>
  </si>
  <si>
    <t>POL35373090</t>
  </si>
  <si>
    <t>POL53589425</t>
  </si>
  <si>
    <t>CUST24465661</t>
  </si>
  <si>
    <t>POL86998122</t>
  </si>
  <si>
    <t>CUST65020808</t>
  </si>
  <si>
    <t>POL90865512</t>
  </si>
  <si>
    <t>POL72509442</t>
  </si>
  <si>
    <t>POL02314695</t>
  </si>
  <si>
    <t>CUST40009068</t>
  </si>
  <si>
    <t>POL80250763</t>
  </si>
  <si>
    <t>POL60992687</t>
  </si>
  <si>
    <t>CUST75725514</t>
  </si>
  <si>
    <t>POL69557850</t>
  </si>
  <si>
    <t>CUST43829622</t>
  </si>
  <si>
    <t>POL19053430</t>
  </si>
  <si>
    <t>POL54750482</t>
  </si>
  <si>
    <t>CUST57011741</t>
  </si>
  <si>
    <t>POL21071314</t>
  </si>
  <si>
    <t>POL35328184</t>
  </si>
  <si>
    <t>POL54335250</t>
  </si>
  <si>
    <t>POL90564475</t>
  </si>
  <si>
    <t>CUST55656837</t>
  </si>
  <si>
    <t>POL92223951</t>
  </si>
  <si>
    <t>POL38583909</t>
  </si>
  <si>
    <t>CUST13779414</t>
  </si>
  <si>
    <t>POL70199824</t>
  </si>
  <si>
    <t>POL54562646</t>
  </si>
  <si>
    <t>CUST76931679</t>
  </si>
  <si>
    <t>POL04500233</t>
  </si>
  <si>
    <t>POL39602828</t>
  </si>
  <si>
    <t>CUST23714881</t>
  </si>
  <si>
    <t>POL41295564</t>
  </si>
  <si>
    <t>CUST07578780</t>
  </si>
  <si>
    <t>POL26280970</t>
  </si>
  <si>
    <t>POL29164247</t>
  </si>
  <si>
    <t>POL72582020</t>
  </si>
  <si>
    <t>POL42881568</t>
  </si>
  <si>
    <t>CUST67528346</t>
  </si>
  <si>
    <t>POL91869303</t>
  </si>
  <si>
    <t>CUST60185623</t>
  </si>
  <si>
    <t>POL28303741</t>
  </si>
  <si>
    <t>POL77829667</t>
  </si>
  <si>
    <t>CUST57666689</t>
  </si>
  <si>
    <t>POL48994632</t>
  </si>
  <si>
    <t>POL83788113</t>
  </si>
  <si>
    <t>POL26187162</t>
  </si>
  <si>
    <t>POL85357404</t>
  </si>
  <si>
    <t>CUST50213050</t>
  </si>
  <si>
    <t>POL84091621</t>
  </si>
  <si>
    <t>CUST97389020</t>
  </si>
  <si>
    <t>POL17820094</t>
  </si>
  <si>
    <t>POL57053022</t>
  </si>
  <si>
    <t>POL43650068</t>
  </si>
  <si>
    <t>POL58297595</t>
  </si>
  <si>
    <t>CUST01241075</t>
  </si>
  <si>
    <t>POL77901468</t>
  </si>
  <si>
    <t>CUST27368820</t>
  </si>
  <si>
    <t>POL70096611</t>
  </si>
  <si>
    <t>POL40777572</t>
  </si>
  <si>
    <t>POL25507617</t>
  </si>
  <si>
    <t>POL03990592</t>
  </si>
  <si>
    <t>POL94885800</t>
  </si>
  <si>
    <t>POL11319886</t>
  </si>
  <si>
    <t>CUST74253851</t>
  </si>
  <si>
    <t>POL68905887</t>
  </si>
  <si>
    <t>CUST21549816</t>
  </si>
  <si>
    <t>POL71885722</t>
  </si>
  <si>
    <t>CUST39765506</t>
  </si>
  <si>
    <t>POL88263060</t>
  </si>
  <si>
    <t>POL62759282</t>
  </si>
  <si>
    <t>POL28137827</t>
  </si>
  <si>
    <t>POL70490457</t>
  </si>
  <si>
    <t>POL43307974</t>
  </si>
  <si>
    <t>POL07189960</t>
  </si>
  <si>
    <t>POL39146398</t>
  </si>
  <si>
    <t>POL18638801</t>
  </si>
  <si>
    <t>POL72689625</t>
  </si>
  <si>
    <t>POL84725350</t>
  </si>
  <si>
    <t>CUST77194234</t>
  </si>
  <si>
    <t>POL03499634</t>
  </si>
  <si>
    <t>CUST39874161</t>
  </si>
  <si>
    <t>POL17851408</t>
  </si>
  <si>
    <t>CUST55443847</t>
  </si>
  <si>
    <t>POL77005390</t>
  </si>
  <si>
    <t>POL61605343</t>
  </si>
  <si>
    <t>CUST81363233</t>
  </si>
  <si>
    <t>POL29802186</t>
  </si>
  <si>
    <t>CUST88742271</t>
  </si>
  <si>
    <t>POL45349896</t>
  </si>
  <si>
    <t>POL48346440</t>
  </si>
  <si>
    <t>CUST89879124</t>
  </si>
  <si>
    <t>POL01090154</t>
  </si>
  <si>
    <t>CUST03282774</t>
  </si>
  <si>
    <t>POL82137065</t>
  </si>
  <si>
    <t>POL05710643</t>
  </si>
  <si>
    <t>POL21394556</t>
  </si>
  <si>
    <t>POL45259795</t>
  </si>
  <si>
    <t>POL07078838</t>
  </si>
  <si>
    <t>POL29504674</t>
  </si>
  <si>
    <t>POL27444083</t>
  </si>
  <si>
    <t>CUST46149552</t>
  </si>
  <si>
    <t>POL93415185</t>
  </si>
  <si>
    <t>POL05606987</t>
  </si>
  <si>
    <t>POL17258219</t>
  </si>
  <si>
    <t>CUST36430516</t>
  </si>
  <si>
    <t>POL81559306</t>
  </si>
  <si>
    <t>POL84309166</t>
  </si>
  <si>
    <t>CUST26374212</t>
  </si>
  <si>
    <t>POL76387090</t>
  </si>
  <si>
    <t>POL59492840</t>
  </si>
  <si>
    <t>POL59507009</t>
  </si>
  <si>
    <t>POL22606184</t>
  </si>
  <si>
    <t>CUST09634289</t>
  </si>
  <si>
    <t>POL36583919</t>
  </si>
  <si>
    <t>CUST36432590</t>
  </si>
  <si>
    <t>POL88765284</t>
  </si>
  <si>
    <t>CUST82716734</t>
  </si>
  <si>
    <t>POL55061898</t>
  </si>
  <si>
    <t>POL38220056</t>
  </si>
  <si>
    <t>POL97128772</t>
  </si>
  <si>
    <t>POL21105419</t>
  </si>
  <si>
    <t>POL98344452</t>
  </si>
  <si>
    <t>CUST35315234</t>
  </si>
  <si>
    <t>POL81202373</t>
  </si>
  <si>
    <t>POL50033315</t>
  </si>
  <si>
    <t>POL71852289</t>
  </si>
  <si>
    <t>POL63230640</t>
  </si>
  <si>
    <t>POL22280600</t>
  </si>
  <si>
    <t>POL82615987</t>
  </si>
  <si>
    <t>CUST60402466</t>
  </si>
  <si>
    <t>POL13831480</t>
  </si>
  <si>
    <t>CUST41319076</t>
  </si>
  <si>
    <t>POL42604699</t>
  </si>
  <si>
    <t>CUST91097788</t>
  </si>
  <si>
    <t>POL42477290</t>
  </si>
  <si>
    <t>POL56451530</t>
  </si>
  <si>
    <t>POL94687907</t>
  </si>
  <si>
    <t>CUST98301856</t>
  </si>
  <si>
    <t>POL13287986</t>
  </si>
  <si>
    <t>CUST71115981</t>
  </si>
  <si>
    <t>POL47707892</t>
  </si>
  <si>
    <t>CUST26322745</t>
  </si>
  <si>
    <t>POL23175808</t>
  </si>
  <si>
    <t>POL69533983</t>
  </si>
  <si>
    <t>POL41871042</t>
  </si>
  <si>
    <t>CUST60423185</t>
  </si>
  <si>
    <t>POL58901437</t>
  </si>
  <si>
    <t>POL15832827</t>
  </si>
  <si>
    <t>POL98885285</t>
  </si>
  <si>
    <t>POL75752645</t>
  </si>
  <si>
    <t>CUST53923029</t>
  </si>
  <si>
    <t>POL66984423</t>
  </si>
  <si>
    <t>POL95029087</t>
  </si>
  <si>
    <t>CUST38787696</t>
  </si>
  <si>
    <t>POL33528645</t>
  </si>
  <si>
    <t>POL68879274</t>
  </si>
  <si>
    <t>CUST03595954</t>
  </si>
  <si>
    <t>POL66757828</t>
  </si>
  <si>
    <t>CUST85912308</t>
  </si>
  <si>
    <t>POL14873670</t>
  </si>
  <si>
    <t>POL91903305</t>
  </si>
  <si>
    <t>CUST89597330</t>
  </si>
  <si>
    <t>POL81452413</t>
  </si>
  <si>
    <t>POL77471080</t>
  </si>
  <si>
    <t>CUST39617169</t>
  </si>
  <si>
    <t>POL55161167</t>
  </si>
  <si>
    <t>POL32721241</t>
  </si>
  <si>
    <t>CUST65201495</t>
  </si>
  <si>
    <t>POL58798776</t>
  </si>
  <si>
    <t>POL82130427</t>
  </si>
  <si>
    <t>POL18274117</t>
  </si>
  <si>
    <t>CUST96078765</t>
  </si>
  <si>
    <t>POL55586584</t>
  </si>
  <si>
    <t>CUST69983756</t>
  </si>
  <si>
    <t>POL57527902</t>
  </si>
  <si>
    <t>CUST00432697</t>
  </si>
  <si>
    <t>POL89135747</t>
  </si>
  <si>
    <t>POL68469433</t>
  </si>
  <si>
    <t>POL14708909</t>
  </si>
  <si>
    <t>CUST51835889</t>
  </si>
  <si>
    <t>POL44473237</t>
  </si>
  <si>
    <t>POL36097059</t>
  </si>
  <si>
    <t>POL13811589</t>
  </si>
  <si>
    <t>CUST15337504</t>
  </si>
  <si>
    <t>POL03870309</t>
  </si>
  <si>
    <t>POL03461173</t>
  </si>
  <si>
    <t>POL30800309</t>
  </si>
  <si>
    <t>CUST51372892</t>
  </si>
  <si>
    <t>POL04460141</t>
  </si>
  <si>
    <t>POL70638902</t>
  </si>
  <si>
    <t>CUST66417629</t>
  </si>
  <si>
    <t>POL81437012</t>
  </si>
  <si>
    <t>POL75780288</t>
  </si>
  <si>
    <t>POL04195988</t>
  </si>
  <si>
    <t>POL23232364</t>
  </si>
  <si>
    <t>POL74637013</t>
  </si>
  <si>
    <t>CUST96215040</t>
  </si>
  <si>
    <t>POL52466157</t>
  </si>
  <si>
    <t>POL04525744</t>
  </si>
  <si>
    <t>POL66023892</t>
  </si>
  <si>
    <t>CUST69247703</t>
  </si>
  <si>
    <t>POL12886983</t>
  </si>
  <si>
    <t>CUST61807621</t>
  </si>
  <si>
    <t>POL18969442</t>
  </si>
  <si>
    <t>POL83650350</t>
  </si>
  <si>
    <t>POL97163250</t>
  </si>
  <si>
    <t>POL97850012</t>
  </si>
  <si>
    <t>CUST15751800</t>
  </si>
  <si>
    <t>POL21436071</t>
  </si>
  <si>
    <t>CUST69448912</t>
  </si>
  <si>
    <t>POL38790391</t>
  </si>
  <si>
    <t>POL36578852</t>
  </si>
  <si>
    <t>POL20281612</t>
  </si>
  <si>
    <t>POL59899170</t>
  </si>
  <si>
    <t>POL21557513</t>
  </si>
  <si>
    <t>POL89939976</t>
  </si>
  <si>
    <t>POL07785199</t>
  </si>
  <si>
    <t>POL58783069</t>
  </si>
  <si>
    <t>POL95768809</t>
  </si>
  <si>
    <t>POL32079740</t>
  </si>
  <si>
    <t>CUST16700432</t>
  </si>
  <si>
    <t>POL52344569</t>
  </si>
  <si>
    <t>POL63017229</t>
  </si>
  <si>
    <t>CUST58320097</t>
  </si>
  <si>
    <t>POL88647419</t>
  </si>
  <si>
    <t>CUST76930376</t>
  </si>
  <si>
    <t>POL19976069</t>
  </si>
  <si>
    <t>CUST90718795</t>
  </si>
  <si>
    <t>POL24210075</t>
  </si>
  <si>
    <t>CUST44340081</t>
  </si>
  <si>
    <t>POL25694425</t>
  </si>
  <si>
    <t>POL97456279</t>
  </si>
  <si>
    <t>POL68532142</t>
  </si>
  <si>
    <t>POL71765111</t>
  </si>
  <si>
    <t>POL54561530</t>
  </si>
  <si>
    <t>CUST55542041</t>
  </si>
  <si>
    <t>POL52707318</t>
  </si>
  <si>
    <t>CUST21707227</t>
  </si>
  <si>
    <t>POL52383716</t>
  </si>
  <si>
    <t>CUST48391372</t>
  </si>
  <si>
    <t>POL93504222</t>
  </si>
  <si>
    <t>CUST48905063</t>
  </si>
  <si>
    <t>POL39639859</t>
  </si>
  <si>
    <t>CUST12896128</t>
  </si>
  <si>
    <t>POL93209384</t>
  </si>
  <si>
    <t>POL86946793</t>
  </si>
  <si>
    <t>CUST97809981</t>
  </si>
  <si>
    <t>POL40667253</t>
  </si>
  <si>
    <t>POL45842876</t>
  </si>
  <si>
    <t>CUST06406650</t>
  </si>
  <si>
    <t>POL69578293</t>
  </si>
  <si>
    <t>CUST76468631</t>
  </si>
  <si>
    <t>POL40483314</t>
  </si>
  <si>
    <t>POL60335753</t>
  </si>
  <si>
    <t>CUST07448310</t>
  </si>
  <si>
    <t>POL90100383</t>
  </si>
  <si>
    <t>CUST61700092</t>
  </si>
  <si>
    <t>POL99808089</t>
  </si>
  <si>
    <t>POL46460942</t>
  </si>
  <si>
    <t>POL63439011</t>
  </si>
  <si>
    <t>CUST47043566</t>
  </si>
  <si>
    <t>POL29503998</t>
  </si>
  <si>
    <t>POL53010731</t>
  </si>
  <si>
    <t>CUST01401561</t>
  </si>
  <si>
    <t>POL59178536</t>
  </si>
  <si>
    <t>POL38416700</t>
  </si>
  <si>
    <t>POL88672866</t>
  </si>
  <si>
    <t>CUST35451357</t>
  </si>
  <si>
    <t>POL21161337</t>
  </si>
  <si>
    <t>CUST79452146</t>
  </si>
  <si>
    <t>POL64245867</t>
  </si>
  <si>
    <t>CUST92695966</t>
  </si>
  <si>
    <t>POL22162508</t>
  </si>
  <si>
    <t>POL83964879</t>
  </si>
  <si>
    <t>CUST40402385</t>
  </si>
  <si>
    <t>POL31761126</t>
  </si>
  <si>
    <t>POL98213594</t>
  </si>
  <si>
    <t>POL77321123</t>
  </si>
  <si>
    <t>CUST80785298</t>
  </si>
  <si>
    <t>POL79722953</t>
  </si>
  <si>
    <t>CUST76844198</t>
  </si>
  <si>
    <t>POL58294071</t>
  </si>
  <si>
    <t>POL82089087</t>
  </si>
  <si>
    <t>CUST38610025</t>
  </si>
  <si>
    <t>POL64383103</t>
  </si>
  <si>
    <t>POL51544429</t>
  </si>
  <si>
    <t>POL53203220</t>
  </si>
  <si>
    <t>CUST95445734</t>
  </si>
  <si>
    <t>POL80929677</t>
  </si>
  <si>
    <t>CUST95685023</t>
  </si>
  <si>
    <t>POL95434233</t>
  </si>
  <si>
    <t>CUST57355543</t>
  </si>
  <si>
    <t>POL14385172</t>
  </si>
  <si>
    <t>CUST63088474</t>
  </si>
  <si>
    <t>POL30868799</t>
  </si>
  <si>
    <t>POL09338514</t>
  </si>
  <si>
    <t>POL40541993</t>
  </si>
  <si>
    <t>CUST26778230</t>
  </si>
  <si>
    <t>POL36885391</t>
  </si>
  <si>
    <t>POL86478823</t>
  </si>
  <si>
    <t>CUST41264235</t>
  </si>
  <si>
    <t>POL99023082</t>
  </si>
  <si>
    <t>POL18101915</t>
  </si>
  <si>
    <t>POL48959866</t>
  </si>
  <si>
    <t>POL02489128</t>
  </si>
  <si>
    <t>POL64086319</t>
  </si>
  <si>
    <t>CUST82414180</t>
  </si>
  <si>
    <t>POL47639612</t>
  </si>
  <si>
    <t>CUST58637821</t>
  </si>
  <si>
    <t>POL97525814</t>
  </si>
  <si>
    <t>CUST23997683</t>
  </si>
  <si>
    <t>POL86299537</t>
  </si>
  <si>
    <t>POL39660351</t>
  </si>
  <si>
    <t>CUST85136844</t>
  </si>
  <si>
    <t>POL88709617</t>
  </si>
  <si>
    <t>POL61884063</t>
  </si>
  <si>
    <t>CUST21211989</t>
  </si>
  <si>
    <t>POL47175698</t>
  </si>
  <si>
    <t>CUST47971973</t>
  </si>
  <si>
    <t>POL51999477</t>
  </si>
  <si>
    <t>CUST76823950</t>
  </si>
  <si>
    <t>POL51831970</t>
  </si>
  <si>
    <t>POL87238187</t>
  </si>
  <si>
    <t>POL30316596</t>
  </si>
  <si>
    <t>POL18133239</t>
  </si>
  <si>
    <t>POL68113018</t>
  </si>
  <si>
    <t>POL79185105</t>
  </si>
  <si>
    <t>POL55617113</t>
  </si>
  <si>
    <t>CUST11230865</t>
  </si>
  <si>
    <t>POL91815517</t>
  </si>
  <si>
    <t>POL08018739</t>
  </si>
  <si>
    <t>CUST86702805</t>
  </si>
  <si>
    <t>POL89376913</t>
  </si>
  <si>
    <t>POL02819020</t>
  </si>
  <si>
    <t>POL09010208</t>
  </si>
  <si>
    <t>POL69636143</t>
  </si>
  <si>
    <t>POL87207136</t>
  </si>
  <si>
    <t>POL53130917</t>
  </si>
  <si>
    <t>POL50111095</t>
  </si>
  <si>
    <t>POL24070236</t>
  </si>
  <si>
    <t>CUST94101494</t>
  </si>
  <si>
    <t>POL32625291</t>
  </si>
  <si>
    <t>CUST14314844</t>
  </si>
  <si>
    <t>POL99495408</t>
  </si>
  <si>
    <t>CUST76500092</t>
  </si>
  <si>
    <t>POL87981316</t>
  </si>
  <si>
    <t>POL67118908</t>
  </si>
  <si>
    <t>CUST13413110</t>
  </si>
  <si>
    <t>POL23603808</t>
  </si>
  <si>
    <t>CUST41891564</t>
  </si>
  <si>
    <t>POL80888212</t>
  </si>
  <si>
    <t>CUST84976901</t>
  </si>
  <si>
    <t>POL11227831</t>
  </si>
  <si>
    <t>POL55589679</t>
  </si>
  <si>
    <t>POL46015732</t>
  </si>
  <si>
    <t>POL62168693</t>
  </si>
  <si>
    <t>POL37538645</t>
  </si>
  <si>
    <t>POL53957372</t>
  </si>
  <si>
    <t>CUST27590039</t>
  </si>
  <si>
    <t>POL82812319</t>
  </si>
  <si>
    <t>POL44850934</t>
  </si>
  <si>
    <t>CUST92104228</t>
  </si>
  <si>
    <t>POL10454872</t>
  </si>
  <si>
    <t>CUST84117022</t>
  </si>
  <si>
    <t>POL59950728</t>
  </si>
  <si>
    <t>POL01681251</t>
  </si>
  <si>
    <t>POL39664673</t>
  </si>
  <si>
    <t>POL94203944</t>
  </si>
  <si>
    <t>POL94561811</t>
  </si>
  <si>
    <t>CUST24232471</t>
  </si>
  <si>
    <t>POL87125515</t>
  </si>
  <si>
    <t>POL21231800</t>
  </si>
  <si>
    <t>CUST79927545</t>
  </si>
  <si>
    <t>POL18884095</t>
  </si>
  <si>
    <t>CUST09036377</t>
  </si>
  <si>
    <t>POL23499238</t>
  </si>
  <si>
    <t>POL83680669</t>
  </si>
  <si>
    <t>POL97474248</t>
  </si>
  <si>
    <t>CUST66269166</t>
  </si>
  <si>
    <t>POL11826796</t>
  </si>
  <si>
    <t>POL68612732</t>
  </si>
  <si>
    <t>CUST52172807</t>
  </si>
  <si>
    <t>POL13303189</t>
  </si>
  <si>
    <t>CUST14947689</t>
  </si>
  <si>
    <t>POL72695322</t>
  </si>
  <si>
    <t>CUST15889374</t>
  </si>
  <si>
    <t>POL82064166</t>
  </si>
  <si>
    <t>POL07078939</t>
  </si>
  <si>
    <t>POL67550492</t>
  </si>
  <si>
    <t>POL56896530</t>
  </si>
  <si>
    <t>POL54740546</t>
  </si>
  <si>
    <t>CUST47252772</t>
  </si>
  <si>
    <t>POL56481027</t>
  </si>
  <si>
    <t>CUST57917005</t>
  </si>
  <si>
    <t>POL61919833</t>
  </si>
  <si>
    <t>POL43653022</t>
  </si>
  <si>
    <t>POL23986344</t>
  </si>
  <si>
    <t>POL82077399</t>
  </si>
  <si>
    <t>POL56971563</t>
  </si>
  <si>
    <t>POL56130497</t>
  </si>
  <si>
    <t>POL87412754</t>
  </si>
  <si>
    <t>POL09115909</t>
  </si>
  <si>
    <t>POL42545134</t>
  </si>
  <si>
    <t>CUST26217841</t>
  </si>
  <si>
    <t>POL65612264</t>
  </si>
  <si>
    <t>CUST51816024</t>
  </si>
  <si>
    <t>POL69394395</t>
  </si>
  <si>
    <t>POL79844892</t>
  </si>
  <si>
    <t>CUST94058830</t>
  </si>
  <si>
    <t>POL98891714</t>
  </si>
  <si>
    <t>POL58597674</t>
  </si>
  <si>
    <t>POL06923773</t>
  </si>
  <si>
    <t>POL95980834</t>
  </si>
  <si>
    <t>CUST74780040</t>
  </si>
  <si>
    <t>POL37180601</t>
  </si>
  <si>
    <t>POL17832980</t>
  </si>
  <si>
    <t>CUST79236950</t>
  </si>
  <si>
    <t>POL92982957</t>
  </si>
  <si>
    <t>POL50332022</t>
  </si>
  <si>
    <t>POL09568484</t>
  </si>
  <si>
    <t>CUST18147732</t>
  </si>
  <si>
    <t>POL69314251</t>
  </si>
  <si>
    <t>CUST61282767</t>
  </si>
  <si>
    <t>POL22897699</t>
  </si>
  <si>
    <t>CUST68160825</t>
  </si>
  <si>
    <t>POL97235049</t>
  </si>
  <si>
    <t>POL72712836</t>
  </si>
  <si>
    <t>POL29793351</t>
  </si>
  <si>
    <t>POL59534833</t>
  </si>
  <si>
    <t>CUST85881033</t>
  </si>
  <si>
    <t>POL26506395</t>
  </si>
  <si>
    <t>CUST38893331</t>
  </si>
  <si>
    <t>POL44670716</t>
  </si>
  <si>
    <t>POL28535341</t>
  </si>
  <si>
    <t>POL93243728</t>
  </si>
  <si>
    <t>POL80450492</t>
  </si>
  <si>
    <t>CUST23238777</t>
  </si>
  <si>
    <t>POL61660074</t>
  </si>
  <si>
    <t>POL78989397</t>
  </si>
  <si>
    <t>POL15877374</t>
  </si>
  <si>
    <t>CUST73244149</t>
  </si>
  <si>
    <t>POL39030203</t>
  </si>
  <si>
    <t>POL72182223</t>
  </si>
  <si>
    <t>CUST02855939</t>
  </si>
  <si>
    <t>POL58356690</t>
  </si>
  <si>
    <t>CUST38278660</t>
  </si>
  <si>
    <t>POL39195359</t>
  </si>
  <si>
    <t>CUST37063181</t>
  </si>
  <si>
    <t>POL93924279</t>
  </si>
  <si>
    <t>POL47426160</t>
  </si>
  <si>
    <t>POL48558691</t>
  </si>
  <si>
    <t>CUST36762916</t>
  </si>
  <si>
    <t>POL22221207</t>
  </si>
  <si>
    <t>CUST97733557</t>
  </si>
  <si>
    <t>POL93708978</t>
  </si>
  <si>
    <t>POL66737729</t>
  </si>
  <si>
    <t>CUST03443636</t>
  </si>
  <si>
    <t>POL69605130</t>
  </si>
  <si>
    <t>CUST03289232</t>
  </si>
  <si>
    <t>POL47419656</t>
  </si>
  <si>
    <t>POL84907131</t>
  </si>
  <si>
    <t>POL87848287</t>
  </si>
  <si>
    <t>POL12552463</t>
  </si>
  <si>
    <t>POL67293726</t>
  </si>
  <si>
    <t>POL95451699</t>
  </si>
  <si>
    <t>POL93135284</t>
  </si>
  <si>
    <t>CUST46842449</t>
  </si>
  <si>
    <t>POL43339997</t>
  </si>
  <si>
    <t>CUST48898637</t>
  </si>
  <si>
    <t>POL09811937</t>
  </si>
  <si>
    <t>CUST46205183</t>
  </si>
  <si>
    <t>POL64216260</t>
  </si>
  <si>
    <t>POL76155355</t>
  </si>
  <si>
    <t>CUST47935777</t>
  </si>
  <si>
    <t>POL81895128</t>
  </si>
  <si>
    <t>POL12299324</t>
  </si>
  <si>
    <t>CUST49220308</t>
  </si>
  <si>
    <t>POL73788724</t>
  </si>
  <si>
    <t>POL45017081</t>
  </si>
  <si>
    <t>POL27691978</t>
  </si>
  <si>
    <t>CUST93910058</t>
  </si>
  <si>
    <t>POL09102792</t>
  </si>
  <si>
    <t>POL74740983</t>
  </si>
  <si>
    <t>CUST33904631</t>
  </si>
  <si>
    <t>POL69973206</t>
  </si>
  <si>
    <t>POL18306800</t>
  </si>
  <si>
    <t>CUST45353942</t>
  </si>
  <si>
    <t>POL00975705</t>
  </si>
  <si>
    <t>CUST20327009</t>
  </si>
  <si>
    <t>POL32457867</t>
  </si>
  <si>
    <t>CUST54413687</t>
  </si>
  <si>
    <t>POL97881678</t>
  </si>
  <si>
    <t>CUST76984341</t>
  </si>
  <si>
    <t>POL03749104</t>
  </si>
  <si>
    <t>POL28241655</t>
  </si>
  <si>
    <t>POL04677379</t>
  </si>
  <si>
    <t>CUST28330638</t>
  </si>
  <si>
    <t>POL75734958</t>
  </si>
  <si>
    <t>POL00342489</t>
  </si>
  <si>
    <t>POL83180478</t>
  </si>
  <si>
    <t>CUST06930299</t>
  </si>
  <si>
    <t>POL57458461</t>
  </si>
  <si>
    <t>POL17909247</t>
  </si>
  <si>
    <t>POL88784690</t>
  </si>
  <si>
    <t>POL61092074</t>
  </si>
  <si>
    <t>POL98348493</t>
  </si>
  <si>
    <t>POL06694262</t>
  </si>
  <si>
    <t>POL96349249</t>
  </si>
  <si>
    <t>POL64861426</t>
  </si>
  <si>
    <t>POL66890932</t>
  </si>
  <si>
    <t>POL45464531</t>
  </si>
  <si>
    <t>POL83383036</t>
  </si>
  <si>
    <t>POL87496744</t>
  </si>
  <si>
    <t>POL29750466</t>
  </si>
  <si>
    <t>CUST96733036</t>
  </si>
  <si>
    <t>POL11880653</t>
  </si>
  <si>
    <t>CUST70347071</t>
  </si>
  <si>
    <t>POL45382864</t>
  </si>
  <si>
    <t>CUST63104430</t>
  </si>
  <si>
    <t>POL93324177</t>
  </si>
  <si>
    <t>CUST38727661</t>
  </si>
  <si>
    <t>POL50843998</t>
  </si>
  <si>
    <t>POL28224422</t>
  </si>
  <si>
    <t>POL12841734</t>
  </si>
  <si>
    <t>POL57704602</t>
  </si>
  <si>
    <t>CUST42711609</t>
  </si>
  <si>
    <t>POL52356256</t>
  </si>
  <si>
    <t>CUST44042438</t>
  </si>
  <si>
    <t>POL90687071</t>
  </si>
  <si>
    <t>POL09030327</t>
  </si>
  <si>
    <t>POL70352062</t>
  </si>
  <si>
    <t>POL43572641</t>
  </si>
  <si>
    <t>POL52576258</t>
  </si>
  <si>
    <t>POL59071876</t>
  </si>
  <si>
    <t>POL43904210</t>
  </si>
  <si>
    <t>POL94939056</t>
  </si>
  <si>
    <t>CUST97466999</t>
  </si>
  <si>
    <t>POL71095594</t>
  </si>
  <si>
    <t>CUST23965350</t>
  </si>
  <si>
    <t>POL89441443</t>
  </si>
  <si>
    <t>POL53518274</t>
  </si>
  <si>
    <t>CUST64137898</t>
  </si>
  <si>
    <t>POL05847993</t>
  </si>
  <si>
    <t>CUST47030666</t>
  </si>
  <si>
    <t>POL52535973</t>
  </si>
  <si>
    <t>CUST90784414</t>
  </si>
  <si>
    <t>POL36624430</t>
  </si>
  <si>
    <t>POL03623063</t>
  </si>
  <si>
    <t>POL69712640</t>
  </si>
  <si>
    <t>POL86586795</t>
  </si>
  <si>
    <t>POL23605802</t>
  </si>
  <si>
    <t>CUST45330849</t>
  </si>
  <si>
    <t>POL72902683</t>
  </si>
  <si>
    <t>POL53556659</t>
  </si>
  <si>
    <t>POL56653003</t>
  </si>
  <si>
    <t>POL08764986</t>
  </si>
  <si>
    <t>CUST67599187</t>
  </si>
  <si>
    <t>POL25524623</t>
  </si>
  <si>
    <t>POL55063562</t>
  </si>
  <si>
    <t>CUST93669665</t>
  </si>
  <si>
    <t>POL95639712</t>
  </si>
  <si>
    <t>POL78604269</t>
  </si>
  <si>
    <t>POL86315703</t>
  </si>
  <si>
    <t>POL14750217</t>
  </si>
  <si>
    <t>CUST41856221</t>
  </si>
  <si>
    <t>POL53367790</t>
  </si>
  <si>
    <t>POL25611191</t>
  </si>
  <si>
    <t>POL56612277</t>
  </si>
  <si>
    <t>CUST91276470</t>
  </si>
  <si>
    <t>POL99341236</t>
  </si>
  <si>
    <t>POL08364354</t>
  </si>
  <si>
    <t>POL65713464</t>
  </si>
  <si>
    <t>POL40012208</t>
  </si>
  <si>
    <t>POL77562289</t>
  </si>
  <si>
    <t>POL53804570</t>
  </si>
  <si>
    <t>POL17250525</t>
  </si>
  <si>
    <t>CUST18610143</t>
  </si>
  <si>
    <t>POL68885255</t>
  </si>
  <si>
    <t>POL32979560</t>
  </si>
  <si>
    <t>POL03838878</t>
  </si>
  <si>
    <t>POL27741875</t>
  </si>
  <si>
    <t>POL00776305</t>
  </si>
  <si>
    <t>POL35534292</t>
  </si>
  <si>
    <t>CUST42919579</t>
  </si>
  <si>
    <t>POL31127949</t>
  </si>
  <si>
    <t>POL33770803</t>
  </si>
  <si>
    <t>CUST60571276</t>
  </si>
  <si>
    <t>POL08589309</t>
  </si>
  <si>
    <t>POL60009654</t>
  </si>
  <si>
    <t>POL28256709</t>
  </si>
  <si>
    <t>POL45378265</t>
  </si>
  <si>
    <t>POL70277568</t>
  </si>
  <si>
    <t>POL24185779</t>
  </si>
  <si>
    <t>POL06543318</t>
  </si>
  <si>
    <t>CUST22858384</t>
  </si>
  <si>
    <t>POL68885619</t>
  </si>
  <si>
    <t>POL23114064</t>
  </si>
  <si>
    <t>POL54051658</t>
  </si>
  <si>
    <t>CUST37495079</t>
  </si>
  <si>
    <t>POL59329261</t>
  </si>
  <si>
    <t>POL49945378</t>
  </si>
  <si>
    <t>POL84542810</t>
  </si>
  <si>
    <t>POL66631189</t>
  </si>
  <si>
    <t>CUST79847743</t>
  </si>
  <si>
    <t>POL19746644</t>
  </si>
  <si>
    <t>CUST14823398</t>
  </si>
  <si>
    <t>POL69316836</t>
  </si>
  <si>
    <t>POL95251783</t>
  </si>
  <si>
    <t>CUST46734169</t>
  </si>
  <si>
    <t>POL64932236</t>
  </si>
  <si>
    <t>CUST69376442</t>
  </si>
  <si>
    <t>POL57724014</t>
  </si>
  <si>
    <t>POL37710630</t>
  </si>
  <si>
    <t>POL62169873</t>
  </si>
  <si>
    <t>CUST16749479</t>
  </si>
  <si>
    <t>POL95326340</t>
  </si>
  <si>
    <t>CUST25538398</t>
  </si>
  <si>
    <t>POL96200610</t>
  </si>
  <si>
    <t>POL69091266</t>
  </si>
  <si>
    <t>CUST92112375</t>
  </si>
  <si>
    <t>POL39502034</t>
  </si>
  <si>
    <t>POL80129143</t>
  </si>
  <si>
    <t>CUST26621310</t>
  </si>
  <si>
    <t>POL37652928</t>
  </si>
  <si>
    <t>POL74543161</t>
  </si>
  <si>
    <t>POL23203391</t>
  </si>
  <si>
    <t>POL85094282</t>
  </si>
  <si>
    <t>POL92087266</t>
  </si>
  <si>
    <t>POL83011095</t>
  </si>
  <si>
    <t>POL20316917</t>
  </si>
  <si>
    <t>POL13297022</t>
  </si>
  <si>
    <t>CUST08537547</t>
  </si>
  <si>
    <t>POL30201413</t>
  </si>
  <si>
    <t>POL42258270</t>
  </si>
  <si>
    <t>POL74649715</t>
  </si>
  <si>
    <t>CUST78957103</t>
  </si>
  <si>
    <t>POL01511689</t>
  </si>
  <si>
    <t>POL41959725</t>
  </si>
  <si>
    <t>POL85739071</t>
  </si>
  <si>
    <t>POL47004965</t>
  </si>
  <si>
    <t>CUST50834097</t>
  </si>
  <si>
    <t>POL96268176</t>
  </si>
  <si>
    <t>CUST40436276</t>
  </si>
  <si>
    <t>POL12757089</t>
  </si>
  <si>
    <t>POL80116968</t>
  </si>
  <si>
    <t>POL17568774</t>
  </si>
  <si>
    <t>POL08723809</t>
  </si>
  <si>
    <t>POL51841812</t>
  </si>
  <si>
    <t>POL12590644</t>
  </si>
  <si>
    <t>CUST77262045</t>
  </si>
  <si>
    <t>POL01887189</t>
  </si>
  <si>
    <t>POL54775068</t>
  </si>
  <si>
    <t>POL60169232</t>
  </si>
  <si>
    <t>POL07151220</t>
  </si>
  <si>
    <t>CUST21477650</t>
  </si>
  <si>
    <t>POL62014398</t>
  </si>
  <si>
    <t>POL57302291</t>
  </si>
  <si>
    <t>CUST32924092</t>
  </si>
  <si>
    <t>POL37984352</t>
  </si>
  <si>
    <t>POL65018998</t>
  </si>
  <si>
    <t>CUST54132815</t>
  </si>
  <si>
    <t>POL26967918</t>
  </si>
  <si>
    <t>POL66684348</t>
  </si>
  <si>
    <t>POL85531608</t>
  </si>
  <si>
    <t>POL63456798</t>
  </si>
  <si>
    <t>POL78322093</t>
  </si>
  <si>
    <t>CUST83723227</t>
  </si>
  <si>
    <t>POL59742494</t>
  </si>
  <si>
    <t>CUST75428036</t>
  </si>
  <si>
    <t>POL12263896</t>
  </si>
  <si>
    <t>CUST18798938</t>
  </si>
  <si>
    <t>POL11968041</t>
  </si>
  <si>
    <t>CUST52503140</t>
  </si>
  <si>
    <t>POL72766518</t>
  </si>
  <si>
    <t>POL41445459</t>
  </si>
  <si>
    <t>POL78043056</t>
  </si>
  <si>
    <t>POL44986450</t>
  </si>
  <si>
    <t>POL70827381</t>
  </si>
  <si>
    <t>POL70755338</t>
  </si>
  <si>
    <t>POL47233053</t>
  </si>
  <si>
    <t>POL83630860</t>
  </si>
  <si>
    <t>CUST62840759</t>
  </si>
  <si>
    <t>POL81894968</t>
  </si>
  <si>
    <t>POL68033681</t>
  </si>
  <si>
    <t>POL30677627</t>
  </si>
  <si>
    <t>POL14781739</t>
  </si>
  <si>
    <t>CUST07899216</t>
  </si>
  <si>
    <t>POL55461982</t>
  </si>
  <si>
    <t>POL79741032</t>
  </si>
  <si>
    <t>POL40767941</t>
  </si>
  <si>
    <t>CUST99806690</t>
  </si>
  <si>
    <t>POL82791377</t>
  </si>
  <si>
    <t>POL92554032</t>
  </si>
  <si>
    <t>POL83187553</t>
  </si>
  <si>
    <t>POL78615644</t>
  </si>
  <si>
    <t>CUST95138343</t>
  </si>
  <si>
    <t>POL95788557</t>
  </si>
  <si>
    <t>POL88593927</t>
  </si>
  <si>
    <t>CUST00513846</t>
  </si>
  <si>
    <t>POL71227580</t>
  </si>
  <si>
    <t>POL07094060</t>
  </si>
  <si>
    <t>POL69691492</t>
  </si>
  <si>
    <t>CUST92141641</t>
  </si>
  <si>
    <t>POL63232424</t>
  </si>
  <si>
    <t>POL98789630</t>
  </si>
  <si>
    <t>POL13858991</t>
  </si>
  <si>
    <t>POL44316628</t>
  </si>
  <si>
    <t>POL65738099</t>
  </si>
  <si>
    <t>POL76589663</t>
  </si>
  <si>
    <t>POL82378502</t>
  </si>
  <si>
    <t>POL12387142</t>
  </si>
  <si>
    <t>POL06119117</t>
  </si>
  <si>
    <t>POL36194892</t>
  </si>
  <si>
    <t>POL06113859</t>
  </si>
  <si>
    <t>CUST57619192</t>
  </si>
  <si>
    <t>POL90115447</t>
  </si>
  <si>
    <t>POL16711858</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</si>
  <si>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</si>
  <si>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</si>
  <si>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</si>
  <si>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</si>
  <si>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</si>
  <si>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</si>
  <si>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</si>
  <si>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</si>
  <si>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</si>
  <si>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</si>
  <si>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</si>
  <si>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</si>
  <si>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</si>
  <si>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</si>
  <si>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</si>
  <si>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</si>
  <si>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</si>
  <si>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</si>
  <si>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</si>
  <si>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</si>
  <si>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</si>
  <si>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</si>
  <si>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</si>
  <si>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</si>
  <si>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</si>
  <si>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</si>
  <si>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</si>
  <si>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</si>
  <si>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</si>
  <si>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</si>
  <si>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</si>
  <si>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</si>
  <si>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</si>
  <si>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</si>
  <si>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</si>
  <si>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</si>
  <si>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</si>
  <si>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</si>
  <si>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</si>
  <si>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</si>
  <si>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</si>
  <si>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</si>
  <si>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</si>
  <si>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</si>
  <si>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</si>
  <si>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</si>
  <si>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</si>
  <si>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</si>
  <si>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</si>
  <si>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</si>
  <si>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</si>
  <si>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</si>
  <si>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</si>
  <si>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</si>
  <si>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</si>
  <si>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</si>
  <si>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</si>
  <si>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</si>
  <si>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</si>
  <si>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</si>
  <si>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</si>
  <si>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</si>
  <si>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</si>
  <si>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</si>
  <si>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</si>
  <si>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</si>
  <si>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</si>
  <si>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</si>
  <si>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</si>
  <si>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</si>
  <si>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</si>
  <si>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</si>
  <si>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</si>
  <si>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</si>
  <si>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</si>
  <si>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</si>
  <si>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</si>
  <si>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</si>
  <si>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</si>
  <si>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</si>
  <si>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</si>
  <si>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</si>
  <si>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</si>
  <si>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</si>
  <si>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</si>
  <si>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</si>
  <si>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</si>
  <si>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</si>
  <si>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</si>
  <si>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</si>
  <si>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</si>
  <si>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</si>
  <si>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</si>
  <si>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</si>
  <si>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</si>
  <si>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</si>
  <si>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</si>
  <si>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</si>
  <si>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</si>
  <si>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</si>
  <si>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</si>
  <si>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</si>
  <si>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</si>
  <si>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</si>
  <si>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</si>
  <si>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</si>
  <si>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</si>
  <si>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</si>
  <si>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</si>
  <si>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</si>
  <si>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</si>
  <si>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</si>
  <si>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</si>
  <si>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</si>
  <si>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</si>
  <si>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</si>
  <si>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</si>
  <si>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</si>
  <si>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</si>
  <si>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</si>
  <si>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</si>
  <si>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</si>
  <si>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</si>
  <si>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</si>
  <si>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</si>
  <si>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</si>
  <si>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</si>
  <si>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</si>
  <si>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</si>
  <si>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</si>
  <si>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</si>
  <si>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</si>
  <si>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</si>
  <si>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</si>
  <si>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</si>
  <si>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</si>
  <si>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</si>
  <si>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</si>
  <si>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</si>
  <si>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</si>
  <si>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</si>
  <si>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</si>
  <si>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</si>
  <si>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</si>
  <si>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</si>
  <si>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</si>
  <si>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</si>
  <si>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</si>
  <si>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</si>
  <si>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</si>
  <si>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</si>
  <si>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</si>
  <si>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</si>
  <si>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</si>
  <si>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</si>
  <si>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</si>
  <si>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</si>
  <si>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</si>
  <si>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</si>
  <si>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</si>
  <si>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</si>
  <si>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</si>
  <si>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</si>
  <si>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</si>
  <si>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</si>
  <si>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</si>
  <si>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</si>
  <si>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</si>
  <si>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</si>
  <si>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</si>
  <si>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</si>
  <si>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</si>
  <si>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</si>
  <si>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</si>
  <si>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</si>
  <si>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</si>
  <si>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</si>
  <si>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</si>
  <si>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</si>
  <si>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</si>
  <si>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</si>
  <si>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</si>
  <si>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</si>
  <si>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</si>
  <si>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</si>
  <si>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</si>
  <si>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</si>
  <si>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</si>
  <si>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</si>
  <si>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</si>
  <si>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</si>
  <si>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</si>
  <si>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</si>
  <si>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</si>
  <si>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</si>
  <si>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</si>
  <si>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</si>
  <si>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</si>
  <si>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</si>
  <si>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</si>
  <si>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</si>
  <si>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</si>
  <si>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</si>
  <si>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</si>
  <si>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</si>
  <si>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</si>
  <si>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</si>
  <si>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</si>
  <si>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</si>
  <si>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</si>
  <si>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</si>
  <si>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</si>
  <si>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</si>
  <si>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</si>
  <si>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</si>
  <si>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</si>
  <si>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</si>
  <si>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</si>
  <si>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</si>
  <si>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</si>
  <si>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</si>
  <si>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</si>
  <si>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</si>
  <si>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</si>
  <si>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</si>
  <si>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</si>
  <si>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</si>
  <si>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</si>
  <si>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</si>
  <si>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</si>
  <si>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</si>
  <si>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</si>
  <si>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</si>
  <si>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</si>
  <si>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</si>
  <si>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</si>
  <si>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</si>
  <si>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</si>
  <si>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</si>
  <si>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</si>
  <si>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</si>
  <si>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</si>
  <si>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</si>
  <si>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</si>
  <si>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</si>
  <si>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</si>
  <si>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</si>
  <si>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</si>
  <si>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</si>
  <si>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</si>
  <si>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</si>
  <si>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</si>
  <si>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</si>
  <si>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</si>
  <si>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</si>
  <si>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</si>
  <si>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</si>
  <si>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</si>
  <si>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</si>
  <si>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</si>
  <si>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</si>
  <si>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</si>
  <si>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</si>
  <si>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</si>
  <si>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</si>
  <si>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</si>
  <si>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</si>
  <si>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</si>
  <si>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</si>
  <si>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</si>
  <si>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</si>
  <si>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</si>
  <si>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</si>
  <si>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</si>
  <si>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</si>
  <si>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</si>
  <si>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</si>
  <si>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</si>
  <si>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</si>
  <si>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</si>
  <si>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</si>
  <si>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</si>
  <si>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</si>
  <si>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</si>
  <si>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</si>
  <si>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</si>
  <si>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</si>
  <si>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</si>
  <si>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</si>
  <si>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</si>
  <si>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</si>
  <si>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</si>
  <si>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</si>
  <si>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</si>
  <si>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</si>
  <si>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</si>
  <si>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</si>
  <si>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</si>
  <si>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</si>
  <si>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</si>
  <si>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</si>
  <si>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</si>
  <si>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</si>
  <si>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</si>
  <si>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</si>
  <si>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</si>
  <si>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</si>
  <si>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</si>
  <si>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</si>
  <si>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</si>
  <si>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</si>
  <si>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</si>
  <si>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</si>
  <si>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</si>
  <si>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</si>
  <si>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</si>
  <si>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</si>
  <si>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</si>
  <si>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</si>
  <si>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</si>
  <si>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</si>
  <si>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</si>
  <si>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</si>
  <si>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</si>
  <si>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</si>
  <si>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</si>
  <si>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</si>
  <si>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</si>
  <si>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</si>
  <si>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</si>
  <si>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</si>
  <si>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</si>
  <si>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</si>
  <si>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</si>
  <si>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</si>
  <si>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</si>
  <si>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</si>
  <si>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</si>
  <si>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</si>
  <si>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</si>
  <si>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</si>
  <si>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</si>
  <si>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</si>
  <si>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</si>
  <si>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</si>
  <si>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</si>
  <si>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</si>
  <si>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</si>
  <si>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</si>
  <si>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</si>
  <si>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</si>
  <si>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</si>
  <si>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</si>
  <si>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</si>
  <si>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</si>
  <si>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</si>
  <si>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</si>
  <si>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</si>
  <si>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</si>
  <si>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</si>
  <si>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</si>
  <si>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</si>
  <si>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</si>
  <si>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</si>
  <si>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</si>
  <si>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</si>
  <si>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</si>
  <si>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</si>
  <si>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</si>
  <si>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</si>
  <si>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</si>
  <si>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</si>
  <si>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</si>
  <si>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</si>
  <si>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</si>
  <si>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</si>
  <si>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</si>
  <si>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</si>
  <si>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</si>
  <si>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</si>
  <si>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</si>
  <si>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</si>
  <si>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</si>
  <si>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</si>
  <si>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</si>
  <si>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</si>
  <si>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</si>
  <si>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</si>
  <si>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</si>
  <si>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</si>
  <si>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</si>
  <si>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</si>
  <si>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</si>
  <si>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</si>
  <si>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</si>
  <si>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</si>
  <si>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</si>
  <si>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</si>
  <si>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</si>
  <si>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</si>
  <si>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</si>
  <si>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</si>
  <si>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</si>
  <si>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</si>
  <si>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</si>
  <si>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</si>
  <si>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</si>
  <si>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</si>
  <si>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</si>
  <si>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</si>
  <si>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</si>
  <si>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</si>
  <si>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</si>
  <si>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</si>
  <si>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</si>
  <si>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</si>
  <si>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</si>
  <si>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</si>
  <si>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</si>
  <si>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</si>
  <si>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</si>
  <si>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</si>
  <si>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</si>
  <si>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</si>
  <si>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</si>
  <si>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</si>
  <si>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</si>
  <si>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</si>
  <si>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</si>
  <si>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</si>
  <si>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</si>
  <si>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</si>
  <si>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</si>
  <si>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</si>
  <si>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</si>
  <si>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</si>
  <si>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</si>
  <si>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</si>
  <si>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</si>
  <si>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</si>
  <si>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</si>
  <si>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</si>
  <si>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</si>
  <si>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</si>
  <si>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</si>
  <si>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</si>
  <si>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</si>
  <si>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</si>
  <si>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</si>
  <si>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</si>
  <si>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</si>
  <si>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</si>
  <si>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</si>
  <si>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</si>
  <si>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</si>
  <si>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</si>
  <si>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</si>
  <si>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</si>
  <si>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</si>
  <si>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</si>
  <si>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</si>
  <si>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</si>
  <si>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</si>
  <si>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</si>
  <si>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</si>
  <si>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</si>
  <si>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</si>
  <si>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</si>
  <si>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</si>
  <si>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</si>
  <si>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</si>
  <si>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</si>
  <si>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</si>
  <si>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</si>
  <si>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</si>
  <si>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</si>
  <si>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</si>
  <si>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</si>
  <si>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</si>
  <si>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</si>
  <si>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</si>
  <si>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</si>
  <si>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</si>
  <si>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</si>
  <si>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</si>
  <si>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</si>
  <si>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</si>
  <si>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</si>
  <si>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</si>
  <si>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</si>
  <si>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</si>
  <si>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</si>
  <si>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</si>
  <si>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</si>
  <si>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</si>
  <si>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</si>
  <si>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</si>
  <si>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</si>
  <si>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</si>
  <si>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</si>
  <si>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</si>
  <si>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</si>
  <si>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</si>
  <si>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</si>
  <si>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</si>
  <si>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</si>
  <si>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</si>
  <si>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</si>
  <si>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</si>
  <si>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</si>
  <si>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</si>
  <si>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</si>
  <si>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</si>
  <si>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</si>
  <si>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</si>
  <si>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</si>
  <si>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</si>
  <si>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</si>
  <si>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</si>
  <si>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</si>
  <si>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</si>
  <si>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</si>
  <si>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</si>
  <si>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</si>
  <si>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</si>
  <si>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</si>
  <si>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</si>
  <si>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</si>
  <si>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</si>
  <si>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</si>
  <si>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</si>
  <si>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</si>
  <si>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</si>
  <si>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</si>
  <si>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</si>
  <si>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</si>
  <si>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</si>
  <si>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</si>
  <si>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</si>
  <si>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</si>
  <si>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</si>
  <si>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</si>
  <si>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</si>
  <si>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</si>
  <si>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</si>
  <si>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</si>
  <si>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</si>
  <si>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</si>
  <si>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</si>
  <si>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</si>
  <si>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</si>
  <si>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</si>
  <si>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</si>
  <si>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</si>
  <si>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</si>
  <si>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</si>
  <si>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</si>
  <si>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</si>
  <si>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</si>
  <si>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</si>
  <si>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</si>
  <si>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</si>
  <si>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</si>
  <si>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</si>
  <si>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</si>
  <si>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</si>
  <si>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</si>
  <si>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</si>
  <si>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</si>
  <si>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</si>
  <si>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</si>
  <si>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</si>
  <si>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</si>
  <si>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</si>
  <si>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</si>
  <si>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</si>
  <si>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</si>
  <si>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</si>
  <si>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</si>
  <si>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</si>
  <si>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</si>
  <si>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</si>
  <si>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</si>
  <si>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</si>
  <si>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</si>
  <si>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</si>
  <si>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</si>
  <si>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</si>
  <si>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</si>
  <si>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</si>
  <si>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</si>
  <si>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</si>
  <si>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</si>
  <si>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</si>
  <si>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</si>
  <si>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</si>
  <si>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</si>
  <si>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</si>
  <si>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</si>
  <si>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</si>
  <si>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</si>
  <si>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</si>
  <si>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</si>
  <si>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</si>
  <si>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</si>
  <si>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</si>
  <si>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</si>
  <si>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</si>
  <si>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</si>
  <si>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</si>
  <si>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</si>
  <si>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</si>
  <si>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</si>
  <si>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</si>
  <si>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</si>
  <si>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</si>
  <si>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</si>
  <si>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</si>
  <si>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</si>
  <si>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</si>
  <si>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</si>
  <si>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</si>
  <si>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</si>
  <si>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</si>
  <si>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</si>
  <si>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</si>
  <si>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</si>
  <si>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</si>
  <si>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</si>
  <si>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</si>
  <si>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</si>
  <si>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</si>
  <si>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</si>
  <si>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</si>
  <si>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</si>
  <si>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</si>
  <si>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</si>
  <si>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</si>
  <si>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</si>
  <si>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</si>
  <si>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</si>
  <si>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</si>
  <si>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</si>
  <si>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</si>
  <si>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</si>
  <si>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</si>
  <si>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</si>
  <si>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</si>
  <si>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</si>
  <si>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</si>
  <si>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</si>
  <si>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</si>
  <si>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</si>
  <si>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</si>
  <si>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</si>
  <si>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</si>
  <si>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</si>
  <si>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</si>
  <si>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</si>
  <si>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</si>
  <si>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</si>
  <si>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</si>
  <si>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</si>
  <si>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</si>
  <si>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</si>
  <si>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</si>
  <si>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</si>
  <si>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</si>
  <si>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</si>
  <si>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</si>
  <si>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</si>
  <si>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</si>
  <si>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</si>
  <si>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</si>
  <si>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</si>
  <si>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</si>
  <si>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</si>
  <si>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</si>
  <si>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</si>
  <si>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</si>
  <si>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</si>
  <si>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</si>
  <si>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</si>
  <si>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</si>
  <si>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</si>
  <si>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</si>
  <si>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</si>
  <si>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</si>
  <si>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</si>
  <si>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</si>
  <si>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</si>
  <si>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</si>
  <si>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</si>
  <si>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</si>
  <si>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</si>
  <si>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</si>
  <si>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</si>
  <si>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</si>
  <si>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</si>
  <si>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</si>
  <si>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</si>
  <si>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</si>
  <si>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</si>
  <si>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</si>
  <si>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</si>
  <si>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</si>
  <si>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</si>
  <si>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</si>
  <si>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</si>
  <si>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</si>
  <si>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</si>
  <si>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</si>
  <si>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</si>
  <si>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</si>
  <si>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</si>
  <si>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</si>
  <si>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</si>
  <si>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</si>
  <si>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</si>
  <si>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</si>
  <si>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</si>
  <si>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</si>
  <si>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</si>
  <si>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</si>
  <si>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</si>
  <si>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</si>
  <si>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</si>
  <si>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</si>
  <si>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</si>
  <si>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</si>
  <si>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</si>
  <si>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</si>
  <si>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</si>
  <si>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</si>
  <si>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</si>
  <si>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</si>
  <si>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</si>
  <si>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</si>
  <si>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</si>
  <si>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</si>
  <si>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</si>
  <si>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</si>
  <si>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</si>
  <si>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</si>
  <si>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</si>
  <si>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</si>
  <si>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</si>
  <si>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</si>
  <si>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</si>
  <si>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</si>
  <si>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</si>
  <si>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</si>
  <si>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</si>
  <si>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</si>
  <si>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</si>
  <si>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</si>
  <si>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</si>
  <si>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</si>
  <si>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</si>
  <si>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</si>
  <si>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</si>
  <si>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</si>
  <si>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</si>
  <si>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</si>
  <si>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</si>
  <si>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</si>
  <si>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</si>
  <si>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</si>
  <si>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</si>
  <si>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</si>
  <si>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</si>
  <si>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</si>
  <si>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</si>
  <si>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</si>
  <si>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</si>
  <si>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</si>
  <si>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</si>
  <si>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</si>
  <si>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</si>
  <si>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</si>
  <si>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</si>
  <si>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</si>
  <si>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</si>
  <si>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</si>
  <si>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</si>
  <si>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</si>
  <si>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</si>
  <si>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</si>
  <si>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</si>
  <si>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</si>
  <si>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</si>
  <si>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</si>
  <si>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</si>
  <si>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</si>
  <si>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</si>
  <si>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</si>
  <si>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</si>
  <si>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</si>
  <si>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</si>
  <si>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</si>
  <si>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</si>
  <si>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</si>
  <si>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</si>
  <si>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</si>
  <si>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</si>
  <si>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</si>
  <si>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</si>
  <si>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</si>
  <si>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</si>
  <si>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</si>
  <si>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</si>
  <si>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</si>
  <si>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</si>
  <si>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</si>
  <si>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</si>
  <si>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</si>
  <si>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</si>
  <si>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</si>
  <si>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</si>
  <si>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</si>
  <si>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</si>
  <si>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</si>
  <si>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</si>
  <si>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</si>
  <si>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</si>
  <si>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</si>
  <si>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</si>
  <si>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</si>
  <si>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</si>
  <si>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</si>
  <si>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</si>
  <si>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</si>
  <si>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</si>
  <si>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</si>
  <si>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</si>
  <si>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</si>
  <si>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</si>
  <si>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</si>
  <si>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</si>
  <si>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</si>
  <si>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</si>
  <si>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</si>
  <si>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</si>
  <si>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</si>
  <si>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</si>
  <si>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</si>
  <si>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</si>
  <si>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</si>
  <si>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</si>
  <si>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</si>
  <si>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</si>
  <si>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</si>
  <si>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</si>
  <si>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</si>
  <si>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</si>
  <si>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</si>
  <si>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</si>
  <si>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</si>
  <si>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</si>
  <si>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</si>
  <si>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</si>
  <si>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</si>
  <si>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</si>
  <si>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</si>
  <si>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</si>
  <si>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</si>
  <si>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</si>
  <si>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</si>
  <si>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</si>
  <si>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</si>
  <si>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</si>
  <si>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</si>
  <si>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</si>
  <si>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</si>
  <si>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</si>
  <si>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</si>
  <si>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</si>
  <si>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</si>
  <si>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</si>
  <si>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</si>
  <si>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</si>
  <si>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</si>
  <si>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</si>
  <si>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</si>
  <si>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</si>
  <si>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</si>
  <si>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</si>
  <si>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</si>
  <si>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</si>
  <si>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</si>
  <si>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</si>
  <si>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</si>
  <si>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</si>
  <si>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</si>
  <si>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</si>
  <si>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</si>
  <si>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</si>
  <si>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</si>
  <si>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</si>
  <si>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</si>
  <si>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</si>
  <si>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</si>
  <si>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</si>
  <si>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</si>
  <si>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</si>
  <si>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</si>
  <si>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</si>
  <si>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</si>
  <si>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</si>
  <si>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</si>
  <si>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</si>
  <si>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</si>
  <si>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</si>
  <si>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</si>
  <si>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</si>
  <si>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</si>
  <si>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</si>
  <si>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</si>
  <si>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</si>
  <si>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</si>
  <si>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</si>
  <si>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</si>
  <si>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</si>
  <si>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</si>
  <si>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</si>
  <si>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</si>
  <si>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</si>
  <si>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</si>
  <si>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</si>
  <si>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</si>
  <si>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</si>
  <si>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</si>
  <si>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</si>
  <si>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</si>
  <si>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</si>
  <si>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</si>
  <si>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</si>
  <si>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</si>
  <si>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</si>
  <si>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</si>
  <si>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</si>
  <si>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</si>
  <si>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</si>
  <si>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</si>
  <si>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</si>
  <si>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</si>
  <si>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</si>
  <si>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</si>
  <si>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</si>
  <si>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</si>
  <si>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</si>
  <si>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</si>
  <si>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</si>
  <si>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</si>
  <si>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</si>
  <si>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</si>
  <si>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</si>
  <si>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</si>
  <si>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</si>
  <si>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</si>
  <si>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</si>
  <si>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</si>
  <si>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</si>
  <si>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</si>
  <si>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</si>
  <si>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</si>
  <si>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</si>
  <si>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</si>
  <si>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</si>
  <si>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</si>
  <si>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</si>
  <si>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</si>
  <si>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</si>
  <si>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</si>
  <si>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</si>
  <si>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</si>
  <si>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</si>
  <si>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</si>
  <si>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</si>
  <si>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</si>
  <si>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</si>
  <si>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</si>
  <si>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</si>
  <si>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</si>
  <si>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</si>
  <si>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</si>
  <si>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</si>
  <si>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</si>
  <si>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</si>
  <si>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</si>
  <si>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</si>
  <si>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</si>
  <si>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</si>
  <si>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</si>
  <si>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</si>
  <si>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</si>
  <si>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</si>
  <si>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</si>
  <si>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</si>
  <si>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</si>
  <si>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</si>
  <si>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</si>
  <si>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</si>
  <si>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</si>
  <si>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</si>
  <si>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</si>
  <si>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</si>
  <si>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</si>
  <si>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</si>
  <si>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</si>
  <si>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</si>
  <si>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</si>
  <si>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</si>
  <si>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</si>
  <si>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</si>
  <si>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</si>
  <si>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</si>
  <si>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</si>
  <si>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</si>
  <si>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</si>
  <si>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</si>
  <si>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</si>
  <si>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</si>
  <si>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</si>
  <si>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</si>
  <si>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</si>
  <si>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</si>
  <si>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</si>
  <si>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</si>
  <si>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</si>
  <si>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</si>
  <si>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</si>
  <si>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</si>
  <si>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</si>
  <si>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</si>
  <si>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</si>
  <si>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</si>
  <si>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</si>
  <si>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</si>
  <si>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</si>
  <si>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</si>
  <si>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</si>
  <si>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</si>
  <si>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</si>
  <si>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</si>
  <si>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</si>
  <si>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</si>
  <si>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</si>
  <si>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</si>
  <si>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</si>
  <si>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</si>
  <si>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</si>
  <si>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</si>
  <si>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</si>
  <si>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</si>
  <si>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</si>
  <si>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</si>
  <si>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</si>
  <si>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</si>
  <si>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</si>
  <si>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</si>
  <si>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</si>
  <si>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</si>
  <si>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</si>
  <si>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</si>
  <si>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</si>
  <si>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</si>
  <si>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</si>
  <si>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</si>
  <si>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</si>
  <si>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</si>
  <si>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</si>
  <si>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</si>
  <si>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</si>
  <si>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</si>
  <si>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</si>
  <si>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</si>
  <si>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</si>
  <si>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</si>
  <si>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</si>
  <si>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</si>
  <si>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</si>
  <si>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</si>
  <si>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</si>
  <si>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</si>
  <si>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</si>
  <si>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</si>
  <si>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</si>
  <si>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</si>
  <si>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</si>
  <si>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</si>
  <si>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</si>
  <si>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</si>
  <si>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</si>
  <si>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</si>
  <si>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</si>
  <si>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</si>
  <si>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</si>
  <si>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</si>
  <si>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</si>
  <si>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</si>
  <si>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</si>
  <si>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</si>
  <si>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</si>
  <si>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</si>
  <si>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</si>
  <si>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</si>
  <si>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</si>
  <si>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</si>
  <si>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</si>
  <si>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</si>
  <si>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</si>
  <si>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</si>
  <si>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</si>
  <si>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</si>
  <si>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</si>
  <si>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</si>
  <si>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</si>
  <si>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</si>
  <si>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</si>
  <si>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</si>
  <si>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</si>
  <si>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</si>
  <si>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</si>
  <si>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</si>
  <si>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</si>
  <si>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</si>
  <si>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</si>
  <si>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</si>
  <si>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</si>
  <si>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</si>
  <si>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</si>
  <si>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</si>
  <si>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</si>
  <si>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</si>
  <si>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</si>
  <si>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</si>
  <si>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</si>
  <si>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</si>
  <si>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</si>
  <si>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</si>
  <si>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</si>
  <si>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</si>
  <si>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</si>
  <si>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</si>
  <si>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</si>
  <si>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</si>
  <si>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</si>
  <si>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</si>
  <si>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</si>
  <si>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</si>
  <si>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</si>
  <si>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</si>
  <si>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</si>
  <si>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</si>
  <si>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</si>
  <si>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</si>
  <si>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</si>
  <si>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</si>
  <si>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</si>
  <si>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</si>
  <si>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</si>
  <si>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</si>
  <si>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</si>
  <si>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</si>
  <si>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</si>
  <si>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</si>
  <si>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</si>
  <si>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</si>
  <si>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</si>
  <si>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</si>
  <si>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</si>
  <si>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</si>
  <si>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</si>
  <si>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</si>
  <si>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</si>
  <si>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</si>
  <si>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</si>
  <si>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</si>
  <si>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</si>
  <si>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</si>
  <si>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</si>
  <si>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</si>
  <si>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</si>
  <si>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</si>
  <si>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</si>
  <si>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</si>
  <si>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</si>
  <si>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</si>
  <si>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</si>
  <si>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</si>
  <si>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</si>
  <si>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</si>
  <si>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</si>
  <si>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</si>
  <si>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</si>
  <si>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</si>
  <si>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</si>
  <si>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</si>
  <si>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</si>
  <si>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</si>
  <si>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</si>
  <si>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</si>
  <si>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</si>
  <si>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</si>
  <si>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</si>
  <si>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</si>
  <si>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</si>
  <si>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</si>
  <si>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</si>
  <si>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</si>
  <si>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</si>
  <si>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</si>
  <si>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</si>
  <si>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</si>
  <si>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</si>
  <si>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</si>
  <si>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</si>
  <si>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</si>
  <si>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</si>
  <si>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</si>
  <si>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</si>
  <si>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</si>
  <si>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</si>
  <si>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</si>
  <si>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</si>
  <si>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</si>
  <si>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</si>
  <si>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</si>
  <si>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</si>
  <si>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</si>
  <si>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</si>
  <si>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</si>
  <si>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</si>
  <si>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</si>
  <si>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</si>
  <si>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</si>
  <si>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</si>
  <si>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</si>
  <si>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</si>
  <si>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</si>
  <si>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</si>
  <si>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</si>
  <si>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</si>
  <si>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</si>
  <si>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</si>
  <si>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</si>
  <si>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</si>
  <si>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</si>
  <si>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</si>
  <si>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</si>
  <si>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</si>
  <si>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</si>
  <si>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</si>
  <si>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</si>
  <si>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</si>
  <si>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</si>
  <si>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</si>
  <si>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</si>
  <si>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</si>
  <si>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</si>
  <si>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</si>
  <si>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</si>
  <si>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</si>
  <si>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</si>
  <si>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</si>
  <si>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</si>
  <si>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</si>
  <si>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</si>
  <si>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</si>
  <si>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</si>
  <si>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</si>
  <si>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</si>
  <si>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</si>
  <si>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</si>
  <si>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</si>
  <si>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</si>
  <si>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</si>
  <si>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</si>
  <si>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</si>
  <si>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</si>
  <si>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</si>
  <si>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</si>
  <si>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</si>
  <si>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</si>
  <si>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</si>
  <si>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</si>
  <si>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</si>
  <si>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</si>
  <si>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</si>
  <si>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</si>
  <si>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</si>
  <si>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</si>
  <si>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</si>
  <si>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</si>
  <si>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</si>
  <si>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</si>
  <si>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</si>
  <si>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</si>
  <si>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</si>
  <si>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</si>
  <si>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</si>
  <si>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</si>
  <si>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</si>
  <si>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</si>
  <si>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</si>
  <si>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</si>
  <si>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</si>
  <si>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</si>
  <si>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</si>
  <si>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</si>
  <si>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</si>
  <si>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</si>
  <si>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</si>
  <si>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</si>
  <si>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</si>
  <si>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</si>
  <si>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</si>
  <si>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</si>
  <si>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</si>
  <si>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</si>
  <si>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</si>
  <si>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</si>
  <si>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</si>
  <si>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</si>
  <si>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</si>
  <si>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</si>
  <si>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</si>
  <si>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</si>
  <si>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</si>
  <si>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</si>
  <si>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</si>
  <si>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</si>
  <si>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</si>
  <si>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</si>
  <si>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</si>
  <si>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</si>
  <si>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</si>
  <si>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</si>
  <si>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</si>
  <si>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</si>
  <si>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</si>
  <si>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</si>
  <si>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</si>
  <si>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</si>
  <si>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</si>
  <si>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</si>
  <si>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</si>
  <si>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</si>
  <si>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</si>
  <si>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</si>
  <si>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</si>
  <si>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</si>
  <si>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</si>
  <si>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</si>
  <si>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</si>
  <si>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</si>
  <si>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</si>
  <si>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</si>
  <si>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</si>
  <si>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</si>
  <si>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</si>
  <si>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</si>
  <si>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</si>
  <si>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</si>
  <si>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</si>
  <si>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</si>
  <si>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</si>
  <si>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</si>
  <si>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</si>
  <si>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</si>
  <si>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</si>
  <si>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</si>
  <si>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</si>
  <si>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</si>
  <si>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</si>
  <si>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</si>
  <si>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</si>
  <si>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</si>
  <si>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</si>
  <si>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</si>
  <si>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</si>
  <si>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</si>
  <si>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</si>
  <si>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</si>
  <si>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</si>
  <si>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</si>
  <si>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</si>
  <si>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</si>
  <si>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</si>
  <si>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</si>
  <si>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</si>
  <si>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</si>
  <si>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</si>
  <si>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</si>
  <si>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</si>
  <si>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</si>
  <si>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</si>
  <si>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</si>
  <si>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</si>
  <si>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</si>
  <si>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</si>
  <si>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</si>
  <si>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</si>
  <si>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</si>
  <si>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</si>
  <si>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</si>
  <si>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</si>
  <si>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</si>
  <si>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</si>
  <si>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</si>
  <si>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</si>
  <si>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</si>
  <si>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</si>
  <si>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</si>
  <si>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</si>
  <si>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</si>
  <si>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</si>
  <si>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</si>
  <si>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</si>
  <si>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</si>
  <si>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</si>
  <si>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</si>
  <si>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</si>
  <si>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</si>
  <si>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</si>
  <si>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</si>
  <si>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</si>
  <si>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</si>
  <si>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</si>
  <si>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</si>
  <si>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</si>
  <si>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</si>
  <si>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</si>
  <si>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</si>
  <si>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</si>
  <si>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</si>
  <si>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</si>
  <si>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</si>
  <si>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</si>
  <si>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</si>
  <si>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</si>
  <si>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</si>
  <si>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</si>
  <si>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</si>
  <si>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</si>
  <si>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</si>
  <si>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</si>
  <si>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</si>
  <si>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</si>
  <si>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</si>
  <si>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</si>
  <si>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</si>
  <si>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</si>
  <si>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</si>
  <si>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</si>
  <si>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</si>
  <si>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</si>
  <si>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</si>
  <si>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</si>
  <si>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</si>
  <si>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</si>
  <si>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</si>
  <si>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</si>
  <si>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</si>
  <si>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</si>
  <si>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</si>
  <si>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</si>
  <si>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</si>
  <si>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</si>
  <si>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</si>
  <si>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</si>
  <si>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</si>
  <si>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</si>
  <si>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</si>
  <si>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</si>
  <si>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</si>
  <si>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</si>
  <si>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</si>
  <si>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</si>
  <si>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</si>
  <si>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</si>
  <si>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</si>
  <si>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</si>
  <si>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</si>
  <si>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</si>
  <si>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</si>
  <si>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</si>
  <si>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</si>
  <si>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</si>
  <si>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</si>
  <si>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</si>
  <si>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</si>
  <si>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</si>
  <si>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</si>
  <si>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</si>
  <si>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</si>
  <si>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</si>
  <si>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</si>
  <si>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</si>
  <si>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</si>
  <si>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</si>
  <si>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</si>
  <si>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</si>
  <si>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</si>
  <si>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</si>
  <si>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</si>
  <si>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</si>
  <si>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</si>
  <si>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</si>
  <si>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</si>
  <si>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</si>
  <si>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</si>
  <si>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</si>
  <si>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</si>
  <si>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</si>
  <si>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</si>
  <si>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</si>
  <si>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</si>
  <si>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</si>
  <si>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</si>
  <si>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</si>
  <si>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</si>
  <si>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</si>
  <si>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</si>
  <si>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</si>
  <si>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</si>
  <si>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</si>
  <si>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</si>
  <si>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</si>
  <si>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</si>
  <si>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</si>
  <si>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</si>
  <si>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</si>
  <si>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</si>
  <si>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</si>
  <si>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</si>
  <si>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</si>
  <si>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</si>
  <si>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</si>
  <si>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</si>
  <si>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</si>
  <si>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</si>
  <si>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</si>
  <si>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</si>
  <si>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</si>
  <si>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</si>
  <si>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</si>
  <si>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</si>
  <si>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</si>
  <si>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</si>
  <si>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</si>
  <si>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</si>
  <si>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</si>
  <si>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</si>
  <si>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</si>
  <si>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</si>
  <si>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</si>
  <si>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</si>
  <si>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</si>
  <si>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</si>
  <si>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</si>
  <si>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</si>
  <si>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</si>
  <si>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</si>
  <si>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</si>
  <si>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</si>
  <si>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</si>
  <si>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</si>
  <si>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</si>
  <si>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</si>
  <si>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</si>
  <si>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</si>
  <si>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</si>
  <si>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</si>
  <si>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</si>
  <si>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</si>
  <si>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</si>
  <si>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</si>
  <si>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</si>
  <si>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</si>
  <si>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</si>
  <si>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</si>
  <si>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</si>
  <si>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</si>
  <si>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</si>
  <si>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</si>
  <si>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</si>
  <si>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</si>
  <si>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</si>
  <si>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</si>
  <si>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</si>
  <si>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</si>
  <si>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</si>
  <si>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</si>
  <si>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</si>
  <si>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</si>
  <si>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</si>
  <si>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</si>
  <si>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</si>
  <si>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</si>
  <si>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</si>
  <si>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</si>
  <si>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</si>
  <si>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</si>
  <si>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</si>
  <si>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</si>
  <si>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</si>
  <si>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</si>
  <si>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</si>
  <si>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</si>
  <si>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</si>
  <si>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</si>
  <si>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</si>
  <si>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</si>
  <si>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</si>
  <si>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</si>
  <si>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</si>
  <si>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</si>
  <si>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</si>
  <si>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</si>
  <si>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</si>
  <si>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</si>
  <si>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</si>
  <si>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</si>
  <si>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</si>
  <si>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</si>
  <si>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</si>
  <si>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</si>
  <si>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</si>
  <si>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</si>
  <si>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</si>
  <si>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</si>
  <si>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</si>
  <si>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</si>
  <si>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</si>
  <si>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</si>
  <si>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</si>
  <si>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</si>
  <si>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</si>
  <si>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</si>
  <si>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</si>
  <si>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</si>
  <si>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</si>
  <si>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</si>
  <si>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</si>
  <si>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</si>
  <si>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</si>
  <si>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</si>
  <si>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</si>
  <si>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</si>
  <si>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</si>
  <si>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</si>
  <si>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</si>
  <si>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</si>
  <si>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</si>
  <si>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</si>
  <si>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</si>
  <si>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</si>
  <si>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</si>
  <si>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</si>
  <si>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</si>
  <si>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</si>
  <si>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</si>
  <si>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</si>
  <si>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</si>
  <si>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</si>
  <si>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</si>
  <si>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</si>
  <si>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</si>
  <si>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</si>
  <si>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</si>
  <si>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</si>
  <si>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</si>
  <si>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</si>
  <si>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</si>
  <si>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</si>
  <si>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</si>
  <si>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</si>
  <si>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</si>
  <si>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</si>
  <si>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</si>
  <si>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</si>
  <si>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</si>
  <si>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</si>
  <si>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</si>
  <si>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</si>
  <si>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</si>
  <si>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</si>
  <si>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</si>
  <si>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</si>
  <si>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</si>
  <si>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</si>
  <si>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</si>
  <si>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</si>
  <si>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</si>
  <si>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</si>
  <si>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</si>
  <si>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</si>
  <si>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</si>
  <si>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</si>
  <si>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</si>
  <si>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</si>
  <si>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</si>
  <si>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</si>
  <si>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</si>
  <si>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</si>
  <si>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</si>
  <si>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</si>
  <si>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</si>
  <si>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</si>
  <si>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</si>
  <si>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</si>
  <si>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</si>
  <si>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</si>
  <si>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</si>
  <si>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</si>
  <si>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</si>
  <si>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</si>
  <si>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</si>
  <si>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</si>
  <si>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</si>
  <si>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</si>
  <si>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</si>
  <si>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</si>
  <si>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</si>
  <si>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</si>
  <si>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</si>
  <si>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</si>
  <si>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</si>
  <si>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</si>
  <si>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</si>
  <si>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</si>
  <si>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</si>
  <si>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</si>
  <si>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</si>
  <si>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</si>
  <si>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</si>
  <si>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</si>
  <si>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</si>
  <si>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</si>
  <si>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</si>
  <si>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</si>
  <si>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</si>
  <si>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</si>
  <si>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</si>
  <si>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</si>
  <si>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</si>
  <si>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</si>
  <si>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</si>
  <si>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</si>
  <si>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</si>
  <si>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</si>
  <si>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</si>
  <si>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</si>
  <si>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</si>
  <si>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</si>
  <si>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</si>
  <si>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</si>
  <si>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</si>
  <si>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</si>
  <si>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</si>
  <si>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</si>
  <si>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</si>
  <si>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</si>
  <si>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</si>
  <si>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</si>
  <si>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</si>
  <si>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</si>
  <si>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</si>
  <si>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</si>
  <si>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</si>
  <si>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</si>
  <si>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</si>
  <si>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</si>
  <si>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</si>
  <si>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</si>
  <si>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</si>
  <si>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</si>
  <si>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</si>
  <si>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</si>
  <si>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</si>
  <si>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</si>
  <si>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</si>
  <si>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</si>
  <si>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</si>
  <si>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</si>
  <si>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</si>
  <si>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</si>
  <si>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</si>
  <si>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</si>
  <si>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</si>
  <si>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</si>
  <si>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</si>
  <si>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</si>
  <si>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</si>
  <si>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</si>
  <si>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</si>
  <si>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</si>
  <si>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</si>
  <si>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</si>
  <si>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</si>
  <si>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</si>
  <si>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</si>
  <si>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</si>
  <si>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</si>
  <si>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</si>
  <si>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</si>
  <si>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</si>
  <si>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</si>
  <si>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</si>
  <si>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</si>
  <si>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</si>
  <si>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</si>
  <si>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</si>
  <si>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</si>
  <si>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</si>
  <si>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</si>
  <si>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</si>
  <si>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</si>
  <si>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</si>
  <si>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</si>
  <si>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</si>
  <si>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</si>
  <si>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</si>
  <si>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</si>
  <si>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</si>
  <si>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</si>
  <si>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</si>
  <si>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</si>
  <si>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</si>
  <si>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</si>
  <si>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</si>
  <si>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</si>
  <si>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</si>
  <si>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</si>
  <si>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</si>
  <si>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</si>
  <si>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</si>
  <si>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</si>
  <si>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</si>
  <si>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</si>
  <si>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</si>
  <si>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</si>
  <si>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</si>
  <si>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</si>
  <si>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</si>
  <si>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</si>
  <si>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</si>
  <si>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</si>
  <si>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</si>
  <si>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</si>
  <si>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</si>
  <si>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</si>
  <si>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</si>
  <si>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</si>
  <si>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</si>
  <si>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</si>
  <si>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</si>
  <si>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</si>
  <si>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</si>
  <si>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</si>
  <si>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</si>
  <si>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</si>
  <si>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</si>
  <si>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</si>
  <si>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</si>
  <si>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</si>
  <si>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</si>
  <si>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</si>
  <si>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</si>
  <si>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</si>
  <si>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</si>
  <si>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</si>
  <si>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</si>
  <si>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</si>
  <si>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</si>
  <si>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</si>
  <si>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</si>
  <si>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</si>
  <si>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</si>
  <si>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</si>
  <si>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</si>
  <si>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</si>
  <si>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</si>
  <si>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</si>
  <si>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</si>
  <si>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</si>
  <si>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</si>
  <si>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</si>
  <si>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</si>
  <si>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</si>
  <si>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</si>
  <si>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</si>
  <si>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</si>
  <si>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</si>
  <si>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</si>
  <si>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</si>
  <si>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</si>
  <si>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</si>
  <si>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</si>
  <si>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</si>
  <si>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</si>
  <si>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</si>
  <si>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</si>
  <si>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</si>
  <si>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</si>
  <si>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</si>
  <si>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</si>
  <si>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</si>
  <si>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</si>
  <si>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</si>
  <si>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</si>
  <si>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</si>
  <si>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</si>
  <si>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</si>
  <si>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</si>
  <si>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</si>
  <si>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</si>
  <si>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</si>
  <si>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</si>
  <si>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</si>
  <si>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</si>
  <si>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</si>
  <si>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</si>
  <si>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</si>
  <si>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</si>
  <si>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</si>
  <si>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</si>
  <si>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</si>
  <si>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</si>
  <si>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</si>
  <si>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</si>
  <si>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</si>
  <si>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</si>
  <si>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</si>
  <si>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</si>
  <si>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</si>
  <si>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</si>
  <si>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</si>
  <si>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</si>
  <si>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</si>
  <si>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</si>
  <si>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</si>
  <si>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</si>
  <si>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</si>
  <si>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</si>
  <si>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</si>
  <si>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</si>
  <si>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</si>
  <si>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</si>
  <si>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</si>
  <si>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</si>
  <si>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</si>
  <si>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</si>
  <si>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</si>
  <si>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</si>
  <si>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</si>
  <si>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</si>
  <si>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</si>
  <si>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</si>
  <si>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</si>
  <si>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</si>
  <si>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</si>
  <si>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</si>
  <si>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</si>
  <si>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</si>
  <si>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</si>
  <si>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</si>
  <si>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</si>
  <si>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</si>
  <si>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</si>
  <si>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</si>
  <si>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</si>
  <si>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</si>
  <si>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</si>
  <si>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</si>
  <si>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</si>
  <si>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</si>
  <si>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</si>
  <si>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</si>
  <si>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</si>
  <si>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</si>
  <si>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</si>
  <si>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</si>
  <si>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</si>
  <si>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</si>
  <si>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</si>
  <si>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</si>
  <si>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</si>
  <si>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</si>
  <si>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</si>
  <si>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</si>
  <si>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</si>
  <si>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</si>
  <si>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</si>
  <si>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</si>
  <si>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</si>
  <si>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</si>
  <si>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</si>
  <si>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</si>
  <si>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</si>
  <si>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</si>
  <si>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</si>
  <si>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</si>
  <si>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</si>
  <si>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</si>
  <si>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</si>
  <si>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</si>
  <si>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</si>
  <si>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</si>
  <si>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</si>
  <si>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</si>
  <si>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</si>
  <si>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</si>
  <si>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</si>
  <si>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</si>
  <si>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</si>
  <si>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</si>
  <si>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</si>
  <si>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</si>
  <si>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</si>
  <si>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</si>
  <si>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</si>
  <si>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</si>
  <si>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</si>
  <si>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</si>
  <si>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</si>
  <si>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</si>
  <si>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</si>
  <si>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</si>
  <si>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</si>
  <si>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</si>
  <si>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</si>
  <si>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</si>
  <si>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</si>
  <si>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</si>
  <si>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</si>
  <si>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</si>
  <si>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</si>
  <si>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</si>
  <si>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</si>
  <si>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</si>
  <si>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</si>
  <si>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</si>
  <si>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</si>
  <si>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</si>
  <si>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</si>
  <si>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</si>
  <si>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</si>
  <si>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</si>
  <si>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</si>
  <si>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</si>
  <si>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</si>
  <si>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</si>
  <si>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</si>
  <si>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</si>
  <si>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</si>
  <si>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</si>
  <si>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</si>
  <si>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</si>
  <si>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</si>
  <si>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</si>
  <si>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</si>
  <si>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</si>
  <si>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</si>
  <si>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</si>
  <si>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</si>
  <si>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</si>
  <si>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</si>
  <si>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</si>
  <si>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</si>
  <si>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</si>
  <si>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</si>
  <si>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</si>
  <si>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</si>
  <si>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</si>
  <si>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</si>
  <si>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</si>
  <si>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</si>
  <si>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</si>
  <si>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</si>
  <si>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</si>
  <si>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</si>
  <si>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</si>
  <si>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</si>
  <si>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</si>
  <si>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</si>
  <si>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</si>
  <si>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</si>
  <si>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</si>
  <si>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</si>
  <si>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</si>
  <si>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</si>
  <si>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</si>
  <si>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</si>
  <si>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</si>
  <si>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</si>
  <si>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</si>
  <si>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</si>
  <si>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</si>
  <si>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</si>
  <si>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</si>
  <si>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</si>
  <si>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</si>
  <si>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</si>
  <si>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</si>
  <si>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</si>
  <si>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</si>
  <si>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</si>
  <si>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</si>
  <si>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</si>
  <si>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</si>
  <si>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</si>
  <si>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</si>
  <si>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</si>
  <si>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</si>
  <si>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</si>
  <si>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</si>
  <si>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</si>
  <si>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</si>
  <si>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</si>
  <si>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</si>
  <si>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</si>
  <si>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</si>
  <si>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</si>
  <si>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</si>
  <si>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</si>
  <si>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</si>
  <si>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</si>
  <si>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</si>
  <si>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</si>
  <si>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</si>
  <si>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</si>
  <si>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</si>
  <si>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</si>
  <si>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</si>
  <si>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</si>
  <si>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</si>
  <si>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</si>
  <si>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</si>
  <si>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</si>
  <si>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</si>
  <si>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</si>
  <si>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</si>
  <si>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</si>
  <si>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</si>
  <si>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</si>
  <si>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</si>
  <si>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</si>
  <si>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</si>
  <si>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</si>
  <si>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</si>
  <si>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</si>
  <si>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</si>
  <si>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</si>
  <si>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</si>
  <si>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</si>
  <si>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</si>
  <si>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</si>
  <si>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</si>
  <si>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</si>
  <si>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</si>
  <si>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</si>
  <si>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</si>
  <si>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</si>
  <si>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</si>
  <si>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</si>
  <si>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</si>
  <si>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</si>
  <si>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</si>
  <si>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</si>
  <si>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</si>
  <si>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</si>
  <si>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</si>
  <si>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</si>
  <si>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</si>
  <si>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</si>
  <si>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</si>
  <si>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</si>
  <si>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</si>
  <si>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</si>
  <si>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</si>
  <si>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</si>
  <si>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</si>
  <si>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</si>
  <si>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</si>
  <si>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</si>
  <si>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</si>
  <si>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</si>
  <si>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</si>
  <si>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</si>
  <si>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</si>
  <si>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</si>
  <si>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</si>
  <si>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</si>
  <si>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</si>
  <si>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</si>
  <si>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</si>
  <si>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</si>
  <si>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</si>
  <si>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</si>
  <si>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</si>
  <si>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</si>
  <si>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</si>
  <si>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</si>
  <si>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</si>
  <si>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</si>
  <si>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</si>
  <si>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</si>
  <si>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</si>
  <si>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</si>
  <si>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</si>
  <si>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</si>
  <si>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</si>
  <si>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</si>
  <si>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</si>
  <si>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</si>
  <si>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</si>
  <si>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</si>
  <si>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</si>
  <si>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</si>
  <si>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</si>
  <si>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</si>
  <si>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</si>
  <si>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</si>
  <si>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</si>
  <si>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</si>
  <si>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</si>
  <si>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</si>
  <si>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</si>
  <si>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</si>
  <si>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</si>
  <si>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</si>
  <si>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</si>
  <si>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</si>
  <si>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</si>
  <si>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</si>
  <si>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</si>
  <si>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</si>
  <si>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</si>
  <si>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</si>
  <si>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</si>
  <si>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</si>
  <si>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</si>
  <si>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</si>
  <si>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</si>
  <si>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</si>
  <si>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</si>
  <si>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</si>
  <si>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</si>
  <si>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</si>
  <si>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</si>
  <si>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</si>
  <si>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</si>
  <si>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</si>
  <si>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</si>
  <si>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</si>
  <si>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</si>
  <si>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</si>
  <si>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</si>
  <si>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</si>
  <si>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</si>
  <si>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</si>
  <si>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</si>
  <si>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</si>
  <si>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</si>
  <si>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</si>
  <si>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</si>
  <si>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</si>
  <si>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</si>
  <si>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</si>
  <si>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</si>
  <si>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</si>
  <si>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</si>
  <si>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</si>
  <si>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</si>
  <si>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</si>
  <si>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</si>
  <si>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</si>
  <si>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</si>
  <si>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</si>
  <si>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</si>
  <si>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</si>
  <si>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</si>
  <si>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</si>
  <si>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</si>
  <si>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</si>
  <si>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</si>
  <si>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</si>
  <si>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</si>
  <si>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</si>
  <si>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</si>
  <si>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</si>
  <si>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</si>
  <si>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</si>
  <si>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</si>
  <si>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</si>
  <si>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</si>
  <si>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</si>
  <si>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</si>
  <si>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</si>
  <si>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</si>
  <si>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</si>
  <si>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</si>
  <si>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</si>
  <si>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</si>
  <si>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</si>
  <si>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</si>
  <si>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</si>
  <si>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</si>
  <si>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</si>
  <si>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</si>
  <si>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</si>
  <si>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</si>
  <si>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</si>
  <si>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</si>
  <si>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</si>
  <si>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</si>
  <si>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</si>
  <si>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</si>
  <si>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</si>
  <si>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</si>
  <si>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</si>
  <si>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</si>
  <si>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</si>
  <si>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</si>
  <si>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</si>
  <si>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</si>
  <si>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</si>
  <si>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</si>
  <si>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</si>
  <si>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</si>
  <si>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</si>
  <si>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</si>
  <si>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</si>
  <si>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</si>
  <si>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</si>
  <si>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</si>
  <si>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</si>
  <si>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</si>
  <si>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</si>
  <si>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</si>
  <si>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</si>
  <si>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</si>
  <si>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</si>
  <si>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</si>
  <si>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</si>
  <si>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</si>
  <si>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</si>
  <si>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</si>
  <si>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</si>
  <si>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</si>
  <si>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</si>
  <si>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</si>
  <si>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</si>
  <si>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</si>
  <si>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</si>
  <si>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</si>
  <si>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</si>
  <si>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</si>
  <si>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</si>
  <si>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</si>
  <si>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</si>
  <si>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</si>
  <si>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</si>
  <si>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</si>
  <si>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</si>
  <si>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</si>
  <si>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</si>
  <si>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</si>
  <si>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</si>
  <si>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</si>
  <si>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</si>
  <si>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</si>
  <si>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</si>
  <si>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</si>
  <si>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</si>
  <si>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</si>
  <si>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</si>
  <si>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</si>
  <si>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</si>
  <si>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</si>
  <si>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</si>
  <si>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</si>
  <si>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</si>
  <si>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</si>
  <si>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</si>
  <si>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</si>
  <si>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</si>
  <si>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</si>
  <si>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</si>
  <si>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</si>
  <si>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</si>
  <si>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</si>
  <si>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</si>
  <si>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</si>
  <si>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</si>
  <si>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</si>
  <si>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</si>
  <si>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</si>
  <si>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</si>
  <si>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</si>
  <si>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</si>
  <si>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</si>
  <si>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</si>
  <si>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</si>
  <si>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</si>
  <si>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</si>
  <si>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</si>
  <si>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</si>
  <si>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</si>
  <si>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</si>
  <si>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</si>
  <si>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</si>
  <si>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</si>
  <si>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</si>
  <si>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</si>
  <si>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</si>
  <si>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</si>
  <si>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</si>
  <si>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</si>
  <si>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</si>
  <si>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</si>
  <si>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</si>
  <si>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</si>
  <si>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</si>
  <si>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</si>
  <si>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</si>
  <si>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</si>
  <si>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</si>
  <si>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</si>
  <si>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</si>
  <si>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</si>
  <si>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</si>
  <si>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</si>
  <si>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</si>
  <si>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</si>
  <si>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</si>
  <si>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</si>
  <si>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</si>
  <si>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</si>
  <si>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</si>
  <si>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</si>
  <si>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</si>
  <si>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</si>
  <si>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</si>
  <si>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</si>
  <si>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</si>
  <si>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</si>
  <si>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</si>
  <si>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</si>
  <si>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</si>
  <si>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</si>
  <si>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</si>
  <si>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</si>
  <si>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</si>
  <si>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</si>
  <si>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</si>
  <si>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</si>
  <si>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</si>
  <si>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</si>
  <si>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</si>
  <si>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</si>
  <si>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</si>
  <si>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</si>
  <si>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</si>
  <si>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</si>
  <si>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</si>
  <si>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</si>
  <si>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</si>
  <si>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</si>
  <si>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</si>
  <si>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</si>
  <si>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</si>
  <si>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</si>
  <si>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</si>
  <si>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</si>
  <si>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</si>
  <si>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</si>
  <si>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</si>
  <si>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</si>
  <si>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</si>
  <si>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</si>
  <si>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</si>
  <si>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</si>
  <si>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</si>
  <si>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</si>
  <si>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</si>
  <si>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</si>
  <si>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</si>
  <si>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</si>
  <si>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</si>
  <si>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</si>
  <si>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</si>
  <si>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</si>
  <si>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</si>
  <si>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</si>
  <si>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</si>
  <si>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</si>
  <si>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</si>
  <si>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</si>
  <si>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</si>
  <si>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</si>
  <si>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</si>
  <si>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</si>
  <si>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</si>
  <si>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</si>
  <si>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</si>
  <si>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</si>
  <si>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</si>
  <si>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</si>
  <si>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</si>
  <si>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</si>
  <si>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</si>
  <si>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</si>
  <si>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</si>
  <si>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</si>
  <si>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</si>
  <si>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</si>
  <si>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</si>
  <si>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</si>
  <si>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</si>
  <si>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</si>
  <si>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</si>
  <si>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</si>
  <si>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</si>
  <si>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</si>
  <si>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</si>
  <si>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</si>
  <si>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</si>
  <si>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</si>
  <si>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</si>
  <si>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</si>
  <si>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</si>
  <si>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</si>
  <si>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</si>
  <si>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</si>
  <si>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</si>
  <si>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</si>
  <si>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</si>
  <si>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</si>
  <si>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</si>
  <si>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</si>
  <si>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</si>
  <si>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</si>
  <si>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</si>
  <si>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</si>
  <si>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</si>
  <si>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</si>
  <si>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</si>
  <si>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</si>
  <si>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</si>
  <si>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</si>
  <si>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</si>
  <si>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</si>
  <si>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</si>
  <si>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</si>
  <si>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</si>
  <si>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</si>
  <si>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</si>
  <si>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</si>
  <si>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</si>
  <si>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</si>
  <si>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</si>
  <si>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</si>
  <si>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</si>
  <si>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</si>
  <si>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</si>
  <si>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</si>
  <si>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</si>
  <si>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</si>
  <si>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</si>
  <si>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</si>
  <si>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</si>
  <si>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</si>
  <si>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</si>
  <si>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</si>
  <si>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</si>
  <si>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</si>
  <si>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</si>
  <si>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</si>
  <si>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</si>
  <si>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</si>
  <si>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</si>
  <si>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</si>
  <si>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</si>
  <si>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</si>
  <si>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</si>
  <si>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</si>
  <si>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</si>
  <si>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</si>
  <si>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</si>
  <si>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</si>
  <si>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</si>
  <si>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</si>
  <si>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</si>
  <si>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</si>
  <si>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</si>
  <si>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</si>
  <si>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</si>
  <si>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</si>
  <si>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</si>
  <si>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</si>
  <si>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</si>
  <si>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</si>
  <si>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</si>
  <si>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</si>
  <si>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</si>
  <si>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</si>
  <si>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</si>
  <si>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</si>
  <si>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</si>
  <si>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</si>
  <si>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</si>
  <si>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</si>
  <si>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</si>
  <si>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</si>
  <si>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</si>
  <si>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</si>
  <si>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</si>
  <si>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</si>
  <si>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</si>
  <si>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</si>
  <si>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</si>
  <si>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</si>
  <si>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</si>
  <si>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</si>
  <si>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</si>
  <si>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</si>
  <si>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</si>
  <si>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</si>
  <si>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</si>
  <si>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</si>
  <si>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</si>
  <si>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</si>
  <si>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</si>
  <si>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</si>
  <si>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</si>
  <si>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</si>
  <si>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</si>
  <si>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</si>
  <si>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</si>
  <si>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</si>
  <si>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</si>
  <si>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</si>
  <si>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</si>
  <si>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</si>
  <si>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</si>
  <si>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</si>
  <si>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</si>
  <si>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</si>
  <si>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</si>
  <si>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</si>
  <si>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</si>
  <si>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</si>
  <si>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</si>
  <si>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</si>
  <si>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</si>
  <si>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</si>
  <si>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</si>
  <si>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</si>
  <si>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</si>
  <si>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</si>
  <si>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</si>
  <si>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</si>
  <si>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</si>
  <si>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</si>
  <si>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</si>
  <si>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</si>
  <si>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</si>
  <si>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</si>
  <si>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</si>
  <si>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</si>
  <si>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</si>
  <si>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</si>
  <si>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</si>
  <si>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</si>
  <si>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</si>
  <si>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</si>
  <si>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</si>
  <si>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</si>
  <si>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</si>
  <si>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</si>
  <si>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</si>
  <si>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</si>
  <si>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</si>
  <si>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</si>
  <si>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</si>
  <si>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</si>
  <si>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</si>
  <si>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</si>
  <si>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</si>
  <si>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</si>
  <si>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</si>
  <si>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</si>
  <si>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</si>
  <si>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</si>
  <si>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</si>
  <si>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</si>
  <si>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</si>
  <si>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</si>
  <si>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</si>
  <si>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</si>
  <si>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</si>
  <si>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</si>
  <si>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</si>
  <si>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</si>
  <si>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</si>
  <si>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</si>
  <si>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</si>
  <si>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</si>
  <si>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</si>
  <si>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</si>
  <si>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</si>
  <si>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</si>
  <si>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</si>
  <si>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</si>
  <si>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</si>
  <si>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</si>
  <si>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</si>
  <si>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</si>
  <si>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</si>
  <si>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</si>
  <si>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</si>
  <si>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</si>
  <si>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</si>
  <si>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</si>
  <si>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</si>
  <si>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</si>
  <si>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</si>
  <si>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</si>
  <si>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</si>
  <si>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</si>
  <si>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</si>
  <si>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</si>
  <si>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</si>
  <si>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</si>
  <si>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</si>
  <si>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</si>
  <si>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</si>
  <si>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</si>
  <si>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</si>
  <si>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</si>
  <si>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</si>
  <si>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</si>
  <si>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</si>
  <si>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</si>
  <si>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</si>
  <si>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</si>
  <si>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</si>
  <si>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</si>
  <si>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</si>
  <si>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</si>
  <si>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</si>
  <si>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</si>
  <si>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</si>
  <si>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</si>
  <si>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</si>
  <si>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</si>
  <si>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</si>
  <si>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</si>
  <si>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</si>
  <si>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</si>
  <si>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</si>
  <si>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</si>
  <si>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</si>
  <si>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</si>
  <si>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</si>
  <si>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</si>
  <si>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</si>
  <si>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</si>
  <si>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</si>
  <si>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</si>
  <si>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</si>
  <si>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</si>
  <si>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</si>
  <si>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</si>
  <si>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</si>
  <si>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</si>
  <si>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</si>
  <si>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</si>
  <si>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</si>
  <si>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</si>
  <si>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</si>
  <si>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</si>
  <si>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</si>
  <si>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</si>
  <si>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</si>
  <si>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</si>
  <si>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</si>
  <si>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</si>
  <si>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</si>
  <si>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</si>
  <si>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</si>
  <si>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</si>
  <si>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</si>
  <si>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</si>
  <si>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</si>
  <si>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</si>
  <si>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</si>
  <si>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</si>
  <si>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</si>
  <si>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</si>
  <si>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</si>
  <si>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</si>
  <si>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</si>
  <si>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</si>
  <si>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</si>
  <si>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</si>
  <si>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</si>
  <si>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</si>
  <si>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</si>
  <si>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</si>
  <si>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</si>
  <si>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</si>
  <si>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</si>
  <si>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</si>
  <si>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</si>
  <si>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</si>
  <si>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</si>
  <si>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</si>
  <si>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</si>
  <si>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</si>
  <si>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</si>
  <si>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</si>
  <si>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</si>
  <si>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</si>
  <si>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</si>
  <si>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</si>
  <si>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</si>
  <si>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</si>
  <si>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</si>
  <si>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</si>
  <si>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</si>
  <si>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</si>
  <si>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</si>
  <si>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</si>
  <si>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</si>
  <si>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</si>
  <si>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</si>
  <si>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</si>
  <si>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</si>
  <si>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</si>
  <si>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</si>
  <si>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</si>
  <si>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</si>
  <si>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</si>
  <si>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</si>
  <si>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</si>
  <si>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</si>
  <si>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</si>
  <si>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</si>
  <si>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</si>
  <si>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</si>
  <si>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</si>
  <si>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</si>
  <si>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</si>
  <si>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</si>
  <si>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</si>
  <si>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</si>
  <si>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</si>
  <si>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</si>
  <si>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</si>
  <si>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</si>
  <si>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</si>
  <si>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</si>
  <si>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</si>
  <si>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</si>
  <si>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</si>
  <si>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</si>
  <si>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</si>
  <si>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</si>
  <si>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</si>
  <si>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</si>
  <si>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</si>
  <si>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</si>
  <si>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</si>
  <si>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</si>
  <si>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</si>
  <si>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</si>
  <si>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</si>
  <si>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</si>
  <si>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</si>
  <si>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</si>
  <si>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</si>
  <si>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</si>
  <si>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</si>
  <si>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</si>
  <si>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</si>
  <si>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</si>
  <si>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</si>
  <si>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</si>
  <si>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</si>
  <si>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</si>
  <si>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</si>
  <si>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</si>
  <si>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</si>
  <si>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</si>
  <si>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</si>
  <si>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</si>
  <si>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</si>
  <si>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</si>
  <si>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</si>
  <si>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</si>
  <si>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</si>
  <si>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</si>
  <si>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</si>
  <si>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</si>
  <si>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</si>
  <si>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</si>
  <si>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</si>
  <si>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</si>
  <si>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</si>
  <si>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</si>
  <si>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</si>
  <si>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</si>
  <si>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</si>
  <si>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</si>
  <si>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</si>
  <si>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</si>
  <si>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</si>
  <si>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</si>
  <si>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</si>
  <si>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</si>
  <si>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</si>
  <si>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</si>
  <si>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</si>
  <si>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</si>
  <si>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</si>
  <si>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</si>
  <si>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</si>
  <si>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</si>
  <si>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</si>
  <si>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</si>
  <si>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</si>
  <si>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</si>
  <si>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</si>
  <si>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</si>
  <si>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</si>
  <si>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</si>
  <si>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</si>
  <si>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</si>
  <si>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</si>
  <si>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</si>
  <si>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</si>
  <si>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</si>
  <si>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</si>
  <si>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</si>
  <si>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</si>
  <si>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</si>
  <si>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</si>
  <si>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</si>
  <si>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</si>
  <si>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</si>
  <si>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</si>
  <si>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</si>
  <si>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</si>
  <si>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</si>
  <si>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</si>
  <si>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</si>
  <si>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</si>
  <si>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</si>
  <si>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</si>
  <si>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</si>
  <si>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</si>
  <si>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</si>
  <si>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</si>
  <si>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</si>
  <si>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</si>
  <si>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</si>
  <si>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</si>
  <si>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</si>
  <si>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</si>
  <si>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</si>
  <si>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</si>
  <si>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</si>
  <si>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</si>
  <si>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</si>
  <si>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</si>
  <si>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</si>
  <si>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</si>
  <si>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</si>
  <si>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</si>
  <si>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</si>
  <si>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</si>
  <si>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</si>
  <si>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</si>
  <si>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</si>
  <si>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</si>
  <si>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</si>
  <si>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</si>
  <si>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</si>
  <si>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</si>
  <si>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</si>
  <si>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</si>
  <si>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</si>
  <si>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</si>
  <si>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</si>
  <si>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</si>
  <si>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</si>
  <si>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</si>
  <si>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</si>
  <si>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</si>
  <si>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</si>
  <si>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</si>
  <si>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</si>
  <si>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</si>
  <si>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</si>
  <si>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</si>
  <si>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</si>
  <si>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</si>
  <si>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</si>
  <si>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</si>
  <si>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</si>
  <si>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</si>
  <si>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</si>
  <si>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</si>
  <si>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</si>
  <si>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</si>
  <si>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</si>
  <si>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</si>
  <si>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</si>
  <si>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</si>
  <si>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</si>
  <si>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</si>
  <si>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</si>
  <si>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</si>
  <si>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</si>
  <si>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</si>
  <si>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</si>
  <si>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</si>
  <si>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</si>
  <si>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</si>
  <si>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</si>
  <si>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</si>
  <si>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</si>
  <si>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</si>
  <si>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</si>
  <si>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</si>
  <si>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</si>
  <si>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</si>
  <si>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</si>
  <si>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</si>
  <si>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</si>
  <si>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</si>
  <si>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</si>
  <si>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</si>
  <si>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</si>
  <si>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</si>
  <si>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</si>
  <si>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</si>
  <si>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</si>
  <si>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</si>
  <si>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</si>
  <si>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</si>
  <si>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</si>
  <si>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</si>
  <si>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</si>
  <si>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</si>
  <si>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</si>
  <si>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</si>
  <si>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</si>
  <si>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</si>
  <si>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</si>
  <si>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</si>
  <si>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</si>
  <si>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</si>
  <si>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</si>
  <si>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</si>
  <si>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</si>
  <si>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</si>
  <si>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</si>
  <si>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</si>
  <si>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</si>
  <si>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</si>
  <si>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</si>
  <si>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</si>
  <si>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</si>
  <si>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</si>
  <si>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</si>
  <si>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</si>
  <si>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</si>
  <si>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</si>
  <si>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</si>
  <si>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</si>
  <si>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</si>
  <si>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</si>
  <si>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</si>
  <si>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</si>
  <si>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</si>
  <si>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</si>
  <si>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</si>
  <si>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</si>
  <si>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</si>
  <si>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</si>
  <si>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</si>
  <si>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</si>
  <si>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</si>
  <si>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</si>
  <si>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</si>
  <si>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</si>
  <si>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</si>
  <si>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</si>
  <si>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</si>
  <si>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</si>
  <si>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</si>
  <si>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</si>
  <si>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</si>
  <si>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</si>
  <si>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</si>
  <si>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</si>
  <si>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</si>
  <si>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</si>
  <si>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</si>
  <si>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</si>
  <si>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</si>
  <si>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</si>
  <si>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</si>
  <si>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</si>
  <si>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</si>
  <si>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</si>
  <si>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</si>
  <si>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</si>
  <si>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</si>
  <si>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</si>
  <si>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</si>
  <si>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</si>
  <si>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</si>
  <si>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</si>
  <si>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</si>
  <si>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</si>
  <si>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</si>
  <si>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</si>
  <si>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</si>
  <si>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</si>
  <si>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</si>
  <si>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</si>
  <si>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</si>
  <si>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</si>
  <si>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</si>
  <si>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</si>
  <si>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</si>
  <si>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</si>
  <si>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</si>
  <si>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</si>
  <si>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</si>
  <si>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</si>
  <si>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</si>
  <si>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</si>
  <si>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</si>
  <si>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</si>
  <si>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</si>
  <si>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</si>
  <si>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</si>
  <si>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</si>
  <si>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</si>
  <si>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</si>
  <si>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</si>
  <si>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</si>
  <si>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</si>
  <si>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</si>
  <si>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</si>
  <si>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</si>
  <si>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</si>
  <si>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</si>
  <si>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</si>
  <si>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</si>
  <si>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</si>
  <si>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</si>
  <si>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</si>
  <si>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</si>
  <si>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</si>
  <si>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</si>
  <si>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</si>
  <si>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</si>
  <si>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</si>
  <si>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</si>
  <si>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</si>
  <si>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</si>
  <si>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</si>
  <si>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</si>
  <si>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</si>
  <si>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</si>
  <si>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</si>
  <si>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</si>
  <si>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</si>
  <si>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</si>
  <si>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</si>
  <si>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</si>
  <si>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</si>
  <si>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</si>
  <si>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</si>
  <si>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</si>
  <si>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</si>
  <si>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</si>
  <si>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</si>
  <si>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</si>
  <si>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</si>
  <si>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</si>
  <si>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</si>
  <si>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</si>
  <si>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</si>
  <si>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</si>
  <si>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</si>
  <si>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</si>
  <si>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</si>
  <si>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</si>
  <si>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</si>
  <si>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</si>
  <si>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</si>
  <si>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</si>
  <si>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</si>
  <si>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</si>
  <si>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</si>
  <si>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</si>
  <si>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</si>
  <si>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</si>
  <si>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</si>
  <si>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</si>
  <si>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</si>
  <si>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</si>
  <si>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</si>
  <si>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</si>
  <si>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</si>
  <si>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</si>
  <si>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</si>
  <si>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</si>
  <si>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</si>
  <si>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</si>
  <si>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</si>
  <si>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</si>
  <si>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</si>
  <si>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</si>
  <si>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</si>
  <si>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</si>
  <si>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</si>
  <si>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</si>
  <si>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</si>
  <si>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</si>
  <si>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</si>
  <si>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</si>
  <si>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</si>
  <si>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</si>
  <si>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</si>
  <si>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</si>
  <si>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</si>
  <si>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</si>
  <si>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</si>
  <si>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</si>
  <si>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</si>
  <si>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</si>
  <si>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</si>
  <si>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</si>
  <si>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</si>
  <si>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</si>
  <si>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</si>
  <si>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</si>
  <si>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</si>
  <si>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</si>
  <si>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</si>
  <si>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</si>
  <si>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</si>
  <si>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</si>
  <si>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</si>
  <si>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</si>
  <si>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</si>
  <si>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</si>
  <si>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</si>
  <si>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</si>
  <si>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</si>
  <si>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</si>
  <si>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</si>
  <si>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</si>
  <si>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</si>
  <si>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</si>
  <si>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</si>
  <si>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</si>
  <si>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</si>
  <si>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</si>
  <si>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</si>
  <si>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</si>
  <si>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</si>
  <si>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</si>
  <si>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</si>
  <si>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</si>
  <si>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</si>
  <si>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</si>
  <si>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</si>
  <si>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</si>
  <si>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</si>
  <si>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</si>
  <si>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</si>
  <si>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</si>
  <si>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</si>
  <si>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</si>
  <si>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</si>
  <si>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</si>
  <si>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</si>
  <si>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</si>
  <si>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</si>
  <si>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</si>
  <si>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</si>
  <si>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</si>
  <si>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</si>
  <si>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</si>
  <si>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</si>
  <si>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</si>
  <si>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</si>
  <si>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</si>
  <si>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</si>
  <si>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</si>
  <si>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</si>
  <si>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</si>
  <si>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</si>
  <si>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</si>
  <si>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</si>
  <si>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</si>
  <si>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</si>
  <si>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</si>
  <si>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</si>
  <si>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</si>
  <si>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</si>
  <si>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</si>
  <si>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</si>
  <si>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</si>
  <si>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</si>
  <si>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</si>
  <si>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</si>
  <si>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</si>
  <si>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</si>
  <si>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</si>
  <si>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</si>
  <si>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</si>
  <si>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</si>
  <si>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</si>
  <si>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</si>
  <si>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</si>
  <si>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</si>
  <si>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</si>
  <si>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</si>
  <si>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</si>
  <si>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</si>
  <si>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</si>
  <si>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</si>
  <si>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</si>
  <si>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</si>
  <si>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</si>
  <si>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</si>
  <si>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</si>
  <si>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</si>
  <si>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</si>
  <si>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</si>
  <si>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</si>
  <si>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</si>
  <si>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</si>
  <si>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</si>
  <si>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</si>
  <si>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</si>
  <si>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</si>
  <si>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</si>
  <si>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</si>
  <si>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</si>
  <si>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</si>
  <si>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</si>
  <si>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</si>
  <si>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</si>
  <si>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</si>
  <si>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</si>
  <si>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</si>
  <si>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</si>
  <si>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</si>
  <si>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</si>
  <si>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</si>
  <si>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</si>
  <si>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</si>
  <si>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</si>
  <si>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</si>
  <si>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</si>
  <si>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</si>
  <si>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</si>
  <si>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</si>
  <si>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</si>
  <si>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</si>
  <si>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</si>
  <si>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</si>
  <si>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</si>
  <si>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</si>
  <si>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</si>
  <si>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</si>
  <si>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</si>
  <si>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</si>
  <si>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</si>
  <si>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</si>
  <si>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</si>
  <si>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</si>
  <si>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</si>
  <si>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</si>
  <si>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</si>
  <si>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</si>
  <si>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</si>
  <si>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</si>
  <si>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</si>
  <si>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</si>
  <si>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</si>
  <si>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</si>
  <si>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</si>
  <si>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</si>
  <si>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</si>
  <si>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</si>
  <si>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</si>
  <si>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</si>
  <si>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</si>
  <si>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</si>
  <si>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</si>
  <si>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</si>
  <si>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</si>
  <si>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</si>
  <si>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</si>
  <si>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</si>
  <si>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</si>
  <si>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</si>
  <si>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</si>
  <si>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</si>
  <si>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</si>
  <si>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</si>
  <si>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</si>
  <si>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</si>
  <si>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</si>
  <si>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</si>
  <si>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</si>
  <si>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</si>
  <si>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</si>
  <si>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</si>
  <si>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</si>
  <si>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</si>
  <si>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</si>
  <si>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</si>
  <si>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</si>
  <si>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</si>
  <si>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</si>
  <si>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</si>
  <si>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</si>
  <si>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</si>
  <si>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</si>
  <si>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</si>
  <si>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</si>
  <si>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</si>
  <si>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</si>
  <si>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</si>
  <si>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</si>
  <si>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</si>
  <si>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</si>
  <si>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</si>
  <si>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</si>
  <si>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</si>
  <si>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</si>
  <si>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</si>
  <si>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</si>
  <si>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</si>
  <si>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</si>
  <si>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</si>
  <si>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</si>
  <si>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</si>
  <si>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</si>
  <si>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</si>
  <si>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</si>
  <si>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</si>
  <si>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</si>
  <si>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</si>
  <si>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</si>
  <si>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</si>
  <si>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</si>
  <si>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</si>
  <si>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</si>
  <si>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</si>
  <si>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</si>
  <si>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</si>
  <si>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</si>
  <si>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</si>
  <si>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</si>
  <si>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</si>
  <si>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</si>
  <si>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</si>
  <si>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</si>
  <si>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</si>
  <si>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</si>
  <si>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</si>
  <si>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</si>
  <si>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</si>
  <si>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</si>
  <si>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</si>
  <si>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</si>
  <si>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</si>
  <si>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</si>
  <si>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</si>
  <si>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</si>
  <si>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</si>
  <si>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</si>
  <si>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</si>
  <si>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</si>
  <si>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</si>
  <si>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</si>
  <si>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</si>
  <si>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</si>
  <si>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</si>
  <si>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</si>
  <si>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</si>
  <si>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</si>
  <si>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</si>
  <si>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</si>
  <si>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</si>
  <si>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</si>
  <si>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</si>
  <si>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</si>
  <si>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</si>
  <si>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</si>
  <si>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</si>
  <si>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</si>
  <si>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</si>
  <si>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</si>
  <si>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</si>
  <si>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</si>
  <si>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</si>
  <si>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</si>
  <si>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</si>
  <si>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</si>
  <si>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</si>
  <si>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</si>
  <si>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</si>
  <si>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</si>
  <si>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</si>
  <si>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</si>
  <si>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</si>
  <si>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</si>
  <si>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</si>
  <si>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</si>
  <si>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</si>
  <si>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</si>
  <si>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</si>
  <si>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</si>
  <si>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</si>
  <si>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</si>
  <si>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</si>
  <si>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</si>
  <si>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</si>
  <si>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</si>
  <si>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</si>
  <si>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</si>
  <si>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</si>
  <si>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</si>
  <si>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</si>
  <si>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</si>
  <si>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</si>
  <si>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</si>
  <si>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</si>
  <si>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</si>
  <si>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</si>
  <si>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</si>
  <si>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</si>
  <si>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</si>
  <si>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</si>
  <si>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</si>
  <si>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</si>
  <si>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</si>
  <si>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</si>
  <si>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</si>
  <si>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</si>
  <si>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</si>
  <si>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</si>
  <si>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</si>
  <si>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</si>
  <si>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</si>
  <si>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</si>
  <si>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</si>
  <si>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</si>
  <si>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</si>
  <si>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</si>
  <si>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</si>
  <si>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</si>
  <si>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</si>
  <si>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</si>
  <si>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</si>
  <si>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</si>
  <si>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</si>
  <si>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</si>
  <si>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</si>
  <si>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</si>
  <si>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</si>
  <si>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</si>
  <si>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</si>
  <si>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</si>
  <si>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</si>
  <si>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</si>
  <si>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</si>
  <si>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</si>
  <si>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</si>
  <si>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</si>
  <si>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</si>
  <si>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</si>
  <si>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</si>
  <si>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</si>
  <si>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</si>
  <si>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</si>
  <si>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</si>
  <si>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</si>
  <si>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</si>
  <si>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</si>
  <si>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</si>
  <si>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</si>
  <si>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</si>
  <si>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</si>
  <si>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</si>
  <si>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</si>
  <si>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</si>
  <si>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</si>
  <si>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</si>
  <si>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</si>
  <si>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</si>
  <si>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</si>
  <si>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</si>
  <si>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</si>
  <si>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</si>
  <si>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</si>
  <si>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</si>
  <si>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</si>
  <si>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</si>
  <si>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</si>
  <si>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</si>
  <si>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</si>
  <si>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</si>
  <si>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</si>
  <si>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</si>
  <si>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</si>
  <si>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</si>
  <si>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</si>
  <si>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</si>
  <si>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</si>
  <si>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</si>
  <si>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</si>
  <si>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</si>
  <si>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</si>
  <si>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</si>
  <si>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</si>
  <si>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</si>
  <si>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</si>
  <si>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</si>
  <si>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</si>
  <si>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</si>
  <si>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</si>
  <si>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</si>
  <si>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</si>
  <si>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</si>
  <si>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</si>
  <si>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</si>
  <si>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</si>
  <si>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</si>
  <si>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</si>
  <si>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</si>
  <si>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</si>
  <si>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</si>
  <si>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</si>
  <si>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</si>
  <si>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</si>
  <si>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</si>
  <si>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</si>
  <si>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</si>
  <si>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</si>
  <si>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</si>
  <si>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</si>
  <si>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</si>
  <si>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</si>
  <si>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</si>
  <si>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</si>
  <si>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</si>
  <si>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</si>
  <si>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</si>
  <si>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</si>
  <si>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</si>
  <si>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</si>
  <si>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</si>
  <si>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</si>
  <si>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</si>
  <si>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</si>
  <si>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</si>
  <si>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</si>
  <si>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</si>
  <si>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</si>
  <si>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</si>
  <si>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</si>
  <si>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</si>
  <si>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</si>
  <si>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</si>
  <si>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</si>
  <si>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</si>
  <si>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</si>
  <si>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</si>
  <si>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</si>
  <si>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</si>
  <si>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</si>
  <si>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</si>
  <si>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</si>
  <si>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</si>
  <si>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</si>
  <si>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</si>
  <si>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</si>
  <si>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</si>
  <si>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</si>
  <si>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</si>
  <si>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</si>
  <si>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</si>
  <si>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</si>
  <si>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</si>
  <si>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</si>
  <si>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</si>
  <si>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</si>
  <si>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</si>
  <si>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</si>
  <si>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</si>
  <si>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</si>
  <si>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</si>
  <si>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</si>
  <si>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</si>
  <si>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</si>
  <si>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</si>
  <si>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</si>
  <si>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</si>
  <si>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</si>
  <si>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</si>
  <si>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</si>
  <si>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</si>
  <si>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</si>
  <si>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</si>
  <si>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</si>
  <si>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</si>
  <si>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</si>
  <si>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</si>
  <si>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</si>
  <si>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</si>
  <si>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</si>
  <si>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</si>
  <si>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</si>
  <si>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</si>
  <si>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</si>
  <si>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</si>
  <si>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</si>
  <si>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</si>
  <si>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</si>
  <si>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</si>
  <si>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</si>
  <si>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</si>
  <si>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</si>
  <si>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</si>
  <si>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</si>
  <si>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</si>
  <si>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</si>
  <si>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</si>
  <si>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</si>
  <si>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</si>
  <si>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</si>
  <si>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</si>
  <si>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</si>
  <si>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</si>
  <si>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</si>
  <si>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</si>
  <si>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</si>
  <si>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</si>
  <si>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</si>
  <si>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</si>
  <si>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</si>
  <si>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</si>
  <si>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</si>
  <si>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</si>
  <si>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</si>
  <si>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</si>
  <si>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</si>
  <si>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</si>
  <si>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</si>
  <si>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</si>
  <si>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</si>
  <si>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</si>
  <si>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</si>
  <si>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</si>
  <si>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</si>
  <si>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</si>
  <si>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</si>
  <si>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</si>
  <si>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</si>
  <si>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</si>
  <si>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</si>
  <si>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</si>
  <si>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</si>
  <si>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</si>
  <si>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</si>
  <si>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</si>
  <si>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</si>
  <si>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</si>
  <si>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</si>
  <si>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</si>
  <si>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</si>
  <si>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</si>
  <si>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</si>
  <si>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</si>
  <si>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</si>
  <si>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</si>
  <si>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</si>
  <si>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</si>
  <si>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</si>
  <si>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</si>
  <si>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</si>
  <si>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</si>
  <si>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</si>
  <si>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</si>
  <si>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</si>
  <si>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</si>
  <si>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</si>
  <si>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</si>
  <si>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</si>
  <si>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</si>
  <si>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</si>
  <si>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</si>
  <si>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</si>
  <si>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</si>
  <si>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</si>
  <si>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</si>
  <si>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</si>
  <si>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</si>
  <si>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</si>
  <si>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</si>
  <si>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</si>
  <si>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</si>
  <si>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</si>
  <si>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</si>
  <si>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</si>
  <si>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</si>
  <si>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</si>
  <si>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</si>
  <si>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</si>
  <si>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</si>
  <si>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</si>
  <si>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</si>
  <si>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</si>
  <si>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</si>
  <si>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</si>
  <si>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</si>
  <si>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</si>
  <si>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</si>
  <si>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</si>
  <si>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</si>
  <si>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</si>
  <si>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</si>
  <si>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</si>
  <si>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</si>
  <si>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</si>
  <si>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</si>
  <si>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</si>
  <si>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</si>
  <si>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</si>
  <si>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</si>
  <si>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</si>
  <si>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</si>
  <si>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</si>
  <si>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</si>
  <si>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</si>
  <si>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</si>
  <si>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</si>
  <si>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</si>
  <si>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</si>
  <si>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</si>
  <si>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</si>
  <si>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</si>
  <si>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</si>
  <si>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</si>
  <si>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</si>
  <si>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</si>
  <si>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</si>
  <si>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</si>
  <si>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</si>
  <si>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</si>
  <si>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</si>
  <si>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</si>
  <si>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</si>
  <si>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</si>
  <si>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</si>
  <si>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</si>
  <si>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</si>
  <si>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</si>
  <si>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</si>
  <si>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</si>
  <si>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</si>
  <si>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</si>
  <si>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</si>
  <si>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</si>
  <si>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</si>
  <si>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</si>
  <si>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</si>
  <si>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</si>
  <si>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</si>
  <si>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</si>
  <si>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</si>
  <si>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</si>
  <si>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</si>
  <si>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</si>
  <si>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</si>
  <si>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</si>
  <si>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</si>
  <si>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</si>
  <si>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</si>
  <si>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</si>
  <si>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</si>
  <si>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</si>
  <si>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</si>
  <si>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</si>
  <si>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</si>
  <si>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</si>
  <si>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</si>
  <si>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</si>
  <si>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</si>
  <si>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</si>
  <si>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</si>
  <si>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</si>
  <si>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</si>
  <si>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</si>
  <si>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</si>
  <si>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</si>
  <si>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</si>
  <si>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</si>
  <si>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</si>
  <si>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</si>
  <si>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</si>
  <si>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</si>
  <si>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</si>
  <si>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</si>
  <si>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</si>
  <si>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</si>
  <si>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</si>
  <si>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</si>
  <si>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</si>
  <si>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</si>
  <si>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</si>
  <si>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</si>
  <si>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</si>
  <si>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</si>
  <si>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</si>
  <si>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</si>
  <si>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</si>
  <si>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</si>
  <si>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</si>
  <si>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</si>
  <si>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</si>
  <si>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</si>
  <si>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</si>
  <si>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</si>
  <si>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</si>
  <si>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</si>
  <si>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</si>
  <si>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</si>
  <si>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</si>
  <si>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</si>
  <si>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</si>
  <si>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</si>
  <si>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</si>
  <si>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</si>
  <si>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</si>
  <si>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</si>
  <si>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</si>
  <si>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</si>
  <si>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</si>
  <si>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</si>
  <si>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</si>
  <si>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</si>
  <si>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</si>
  <si>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</si>
  <si>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</si>
  <si>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</si>
  <si>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</si>
  <si>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</si>
  <si>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</si>
  <si>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</si>
  <si>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</si>
  <si>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</si>
  <si>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</si>
  <si>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</si>
  <si>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</si>
  <si>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</si>
  <si>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</si>
  <si>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</si>
  <si>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</si>
  <si>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</si>
  <si>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</si>
  <si>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</si>
  <si>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</si>
  <si>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</si>
  <si>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</si>
  <si>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</si>
  <si>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</si>
  <si>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</si>
  <si>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</si>
  <si>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</si>
  <si>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</si>
  <si>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</si>
  <si>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</si>
  <si>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</si>
  <si>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</si>
  <si>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</si>
  <si>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</si>
  <si>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</si>
  <si>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</si>
  <si>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</si>
  <si>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</si>
  <si>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</si>
  <si>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</si>
  <si>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</si>
  <si>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</si>
  <si>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</si>
  <si>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</si>
  <si>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</si>
  <si>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</si>
  <si>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</si>
  <si>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</si>
  <si>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</si>
  <si>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</si>
  <si>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</si>
  <si>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</si>
  <si>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</si>
  <si>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</si>
  <si>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</si>
  <si>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</si>
  <si>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</si>
  <si>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</si>
  <si>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</si>
  <si>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</si>
  <si>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</si>
  <si>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</si>
  <si>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</si>
  <si>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</si>
  <si>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</si>
  <si>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</si>
  <si>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</si>
  <si>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</si>
  <si>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</si>
  <si>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</si>
  <si>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</si>
  <si>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</si>
  <si>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</si>
  <si>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</si>
  <si>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</si>
  <si>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</si>
  <si>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</si>
  <si>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</si>
  <si>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</si>
  <si>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</si>
  <si>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</si>
  <si>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</si>
  <si>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</si>
  <si>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</si>
  <si>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</si>
  <si>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</si>
  <si>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</si>
  <si>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</si>
  <si>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</si>
  <si>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</si>
  <si>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</si>
  <si>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</si>
  <si>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</si>
  <si>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</si>
  <si>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</si>
  <si>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</si>
  <si>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</si>
  <si>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</si>
  <si>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</si>
  <si>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</si>
  <si>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</si>
  <si>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</si>
  <si>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</si>
  <si>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</si>
  <si>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</si>
  <si>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</si>
  <si>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</si>
  <si>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</si>
  <si>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</si>
  <si>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</si>
  <si>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</si>
  <si>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</si>
  <si>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</si>
  <si>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</si>
  <si>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</si>
  <si>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</si>
  <si>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</si>
  <si>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</si>
  <si>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</si>
  <si>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</si>
  <si>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</si>
  <si>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</si>
  <si>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</si>
  <si>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</si>
  <si>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</si>
  <si>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</si>
  <si>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</si>
  <si>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</si>
  <si>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</si>
  <si>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</si>
  <si>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</si>
  <si>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</si>
  <si>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</si>
  <si>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</si>
  <si>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</si>
  <si>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</si>
  <si>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</si>
  <si>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</si>
  <si>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</si>
  <si>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</si>
  <si>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</si>
  <si>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</si>
  <si>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</si>
  <si>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</si>
  <si>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</si>
  <si>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</si>
  <si>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</si>
  <si>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</si>
  <si>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</si>
  <si>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</si>
  <si>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</si>
  <si>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</si>
  <si>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</si>
  <si>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</si>
  <si>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</si>
  <si>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</si>
  <si>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</si>
  <si>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</si>
  <si>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</si>
  <si>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</si>
  <si>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</si>
  <si>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</si>
  <si>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</si>
  <si>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</si>
  <si>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</si>
  <si>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</si>
  <si>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</si>
  <si>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</si>
  <si>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</si>
  <si>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</si>
  <si>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</si>
  <si>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</si>
  <si>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</si>
  <si>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</si>
  <si>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</si>
  <si>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</si>
  <si>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</si>
  <si>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</si>
  <si>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</si>
  <si>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</si>
  <si>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</si>
  <si>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</si>
  <si>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</si>
  <si>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</si>
  <si>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</si>
  <si>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</si>
  <si>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</si>
  <si>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</si>
  <si>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</si>
  <si>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</si>
  <si>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</si>
  <si>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</si>
  <si>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</si>
  <si>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</si>
  <si>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</si>
  <si>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</si>
  <si>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</si>
  <si>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</si>
  <si>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</si>
  <si>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</si>
  <si>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</si>
  <si>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</si>
  <si>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</si>
  <si>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</si>
  <si>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</si>
  <si>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</si>
  <si>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</si>
  <si>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</si>
  <si>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</si>
  <si>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</si>
  <si>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</si>
  <si>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</si>
  <si>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</si>
  <si>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</si>
  <si>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</si>
  <si>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</si>
  <si>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</si>
  <si>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</si>
  <si>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</si>
  <si>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</si>
  <si>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</si>
  <si>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</si>
  <si>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</si>
  <si>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</si>
  <si>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</si>
  <si>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</si>
  <si>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</si>
  <si>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</si>
  <si>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</si>
  <si>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</si>
  <si>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</si>
  <si>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</si>
  <si>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</si>
  <si>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</si>
  <si>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</si>
  <si>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</si>
  <si>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</si>
  <si>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</si>
  <si>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</si>
  <si>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</si>
  <si>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</si>
  <si>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</si>
  <si>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</si>
  <si>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</si>
  <si>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</si>
  <si>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</si>
  <si>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</si>
  <si>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</si>
  <si>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</si>
  <si>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</si>
  <si>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</si>
  <si>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</si>
  <si>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</si>
  <si>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</si>
  <si>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</si>
  <si>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</si>
  <si>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</si>
  <si>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</si>
  <si>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</si>
  <si>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</si>
  <si>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</si>
  <si>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</si>
  <si>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</si>
  <si>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</si>
  <si>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</si>
  <si>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</si>
  <si>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</si>
  <si>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</si>
  <si>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</si>
  <si>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</si>
  <si>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</si>
  <si>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</si>
  <si>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</si>
  <si>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</si>
  <si>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</si>
  <si>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</si>
  <si>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</si>
  <si>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</si>
  <si>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</si>
  <si>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</si>
  <si>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</si>
  <si>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</si>
  <si>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</si>
  <si>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</si>
  <si>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</si>
  <si>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</si>
  <si>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</si>
  <si>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</si>
  <si>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</si>
  <si>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</si>
  <si>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</si>
  <si>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</si>
  <si>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</si>
  <si>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</si>
  <si>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</si>
  <si>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</si>
  <si>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</si>
  <si>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</si>
  <si>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</si>
  <si>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</si>
  <si>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</si>
  <si>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</si>
  <si>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</si>
  <si>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</si>
  <si>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</si>
  <si>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</si>
  <si>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</si>
  <si>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</si>
  <si>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</si>
  <si>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</si>
  <si>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</si>
  <si>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</si>
  <si>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</si>
  <si>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</si>
  <si>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</si>
  <si>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</si>
  <si>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</si>
  <si>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</si>
  <si>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</si>
  <si>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</si>
  <si>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</si>
  <si>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</si>
  <si>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</si>
  <si>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</si>
  <si>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</si>
  <si>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</si>
  <si>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</si>
  <si>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</si>
  <si>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</si>
  <si>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</si>
  <si>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</si>
  <si>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</si>
  <si>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</si>
  <si>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</si>
  <si>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</si>
  <si>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</si>
  <si>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</si>
  <si>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</si>
  <si>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</si>
  <si>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</si>
  <si>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</si>
  <si>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</si>
  <si>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</si>
  <si>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</si>
  <si>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</si>
  <si>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</si>
  <si>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</si>
  <si>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</si>
  <si>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</si>
  <si>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</si>
  <si>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</si>
  <si>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</si>
  <si>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</si>
  <si>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</si>
  <si>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</si>
  <si>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</si>
  <si>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</si>
  <si>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</si>
  <si>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</si>
  <si>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</si>
  <si>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</si>
  <si>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</si>
  <si>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</si>
  <si>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</si>
  <si>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</si>
  <si>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</si>
  <si>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</si>
  <si>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</si>
  <si>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</si>
  <si>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</si>
  <si>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</si>
  <si>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</si>
  <si>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</si>
  <si>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</si>
  <si>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</si>
  <si>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</si>
  <si>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</si>
  <si>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</si>
  <si>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</si>
  <si>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</si>
  <si>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</si>
  <si>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</si>
  <si>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</si>
  <si>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</si>
  <si>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</si>
  <si>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</si>
  <si>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</si>
  <si>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</si>
  <si>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</si>
  <si>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</si>
  <si>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</si>
  <si>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</si>
  <si>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</si>
  <si>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</si>
  <si>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</si>
  <si>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</si>
  <si>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</si>
  <si>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</si>
  <si>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</si>
  <si>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</si>
  <si>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</si>
  <si>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</si>
  <si>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</si>
  <si>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</si>
  <si>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</si>
  <si>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</si>
  <si>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</si>
  <si>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</si>
  <si>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</si>
  <si>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</si>
  <si>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</si>
  <si>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</si>
  <si>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</si>
  <si>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</si>
  <si>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</si>
  <si>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</si>
  <si>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</si>
  <si>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</si>
  <si>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</si>
  <si>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</si>
  <si>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</si>
  <si>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</si>
  <si>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</si>
  <si>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</si>
  <si>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</si>
  <si>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</si>
  <si>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</si>
  <si>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</si>
  <si>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</si>
  <si>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</si>
  <si>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</si>
  <si>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</si>
  <si>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</si>
  <si>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</si>
  <si>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</si>
  <si>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</si>
  <si>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</si>
  <si>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</si>
  <si>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</si>
  <si>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</si>
  <si>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</si>
  <si>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</si>
  <si>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</si>
  <si>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</si>
  <si>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</si>
  <si>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</si>
  <si>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</si>
  <si>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</si>
  <si>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</si>
  <si>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</si>
  <si>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</si>
  <si>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</si>
  <si>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</si>
  <si>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</si>
  <si>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</si>
  <si>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</si>
  <si>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</si>
  <si>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</si>
  <si>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</si>
  <si>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</si>
  <si>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</si>
  <si>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</si>
  <si>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</si>
  <si>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</si>
  <si>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</si>
  <si>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</si>
  <si>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</si>
  <si>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</si>
  <si>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</si>
  <si>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</si>
  <si>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</si>
  <si>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</si>
  <si>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</si>
  <si>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</si>
  <si>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</si>
  <si>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</si>
  <si>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</si>
  <si>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</si>
  <si>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</si>
  <si>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</si>
  <si>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</si>
  <si>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</si>
  <si>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</si>
  <si>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</si>
  <si>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</si>
  <si>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</si>
  <si>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</si>
  <si>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</si>
  <si>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</si>
  <si>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</si>
  <si>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</si>
  <si>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</si>
  <si>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</si>
  <si>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</si>
  <si>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</si>
  <si>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</si>
  <si>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</si>
  <si>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</si>
  <si>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</si>
  <si>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</si>
  <si>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</si>
  <si>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</si>
  <si>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</si>
  <si>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</si>
  <si>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</si>
  <si>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</si>
  <si>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</si>
  <si>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</si>
  <si>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</si>
  <si>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</si>
  <si>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</si>
  <si>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</si>
  <si>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</si>
  <si>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</si>
  <si>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</si>
  <si>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</si>
  <si>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</si>
  <si>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</si>
  <si>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</si>
  <si>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</si>
  <si>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</si>
  <si>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</si>
  <si>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</si>
  <si>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</si>
  <si>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</si>
  <si>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</si>
  <si>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</si>
  <si>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</si>
  <si>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</si>
  <si>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</si>
  <si>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</si>
  <si>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</si>
  <si>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</si>
  <si>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</si>
  <si>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</si>
  <si>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</si>
  <si>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</si>
  <si>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</si>
  <si>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</si>
  <si>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</si>
  <si>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</si>
  <si>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</si>
  <si>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</si>
  <si>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</si>
  <si>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</si>
  <si>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</si>
  <si>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</si>
  <si>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</si>
  <si>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</si>
  <si>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</si>
  <si>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</si>
  <si>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</si>
  <si>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</si>
  <si>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</si>
  <si>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</si>
  <si>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</si>
  <si>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</si>
  <si>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</si>
  <si>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</si>
  <si>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</si>
  <si>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</si>
  <si>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</si>
  <si>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</si>
  <si>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</si>
  <si>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</si>
  <si>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</si>
  <si>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</si>
  <si>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</si>
  <si>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</si>
  <si>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</si>
  <si>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</si>
  <si>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</si>
  <si>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</si>
  <si>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</si>
  <si>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</si>
  <si>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</si>
  <si>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</si>
  <si>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</si>
  <si>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</si>
  <si>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</si>
  <si>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</si>
  <si>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</si>
  <si>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</si>
  <si>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</si>
  <si>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</si>
  <si>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</si>
  <si>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</si>
  <si>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</si>
  <si>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</si>
  <si>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</si>
  <si>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</si>
  <si>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</si>
  <si>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</si>
  <si>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</si>
  <si>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</si>
  <si>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</si>
  <si>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</si>
  <si>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</si>
  <si>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</si>
  <si>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</si>
  <si>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</si>
  <si>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</si>
  <si>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</si>
  <si>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</si>
  <si>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</si>
  <si>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</si>
  <si>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</si>
  <si>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</si>
  <si>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</si>
  <si>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</si>
  <si>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</si>
  <si>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</si>
  <si>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</si>
  <si>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</si>
  <si>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</si>
  <si>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</si>
  <si>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</si>
  <si>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</si>
  <si>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</si>
  <si>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</si>
  <si>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</si>
  <si>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</si>
  <si>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</si>
  <si>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</si>
  <si>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</si>
  <si>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</si>
  <si>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</si>
  <si>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</si>
  <si>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</si>
  <si>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</si>
  <si>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</si>
  <si>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</si>
  <si>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</si>
  <si>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</si>
  <si>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</si>
  <si>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</si>
  <si>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</si>
  <si>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</si>
  <si>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</si>
  <si>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</si>
  <si>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</si>
  <si>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</si>
  <si>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</si>
  <si>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</si>
  <si>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</si>
  <si>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</si>
  <si>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</si>
  <si>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</si>
  <si>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</si>
  <si>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</si>
  <si>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</si>
  <si>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</si>
  <si>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</si>
  <si>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</si>
  <si>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</si>
  <si>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</si>
  <si>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</si>
  <si>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</si>
  <si>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</si>
  <si>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</si>
  <si>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</si>
  <si>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</si>
  <si>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</si>
  <si>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</si>
  <si>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</si>
  <si>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</si>
  <si>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</si>
  <si>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</si>
  <si>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</si>
  <si>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</si>
  <si>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</si>
  <si>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</si>
  <si>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</si>
  <si>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</si>
  <si>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</si>
  <si>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</si>
  <si>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</si>
  <si>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</si>
  <si>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</si>
  <si>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</si>
  <si>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</si>
  <si>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</si>
  <si>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</si>
  <si>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</si>
  <si>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</si>
  <si>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</si>
  <si>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</si>
  <si>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</si>
  <si>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</si>
  <si>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</si>
  <si>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</si>
  <si>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</si>
  <si>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</si>
  <si>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</si>
  <si>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</si>
  <si>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</si>
  <si>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</si>
  <si>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</si>
  <si>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</si>
  <si>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</si>
  <si>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</si>
  <si>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</si>
  <si>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</si>
  <si>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</si>
  <si>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</si>
  <si>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</si>
  <si>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</si>
  <si>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</si>
  <si>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</si>
  <si>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</si>
  <si>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</si>
  <si>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</si>
  <si>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</si>
  <si>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</si>
  <si>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</si>
  <si>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</si>
  <si>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</si>
  <si>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</si>
  <si>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</si>
  <si>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</si>
  <si>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</si>
  <si>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</si>
  <si>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</si>
  <si>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</si>
  <si>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</si>
  <si>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</si>
  <si>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</si>
  <si>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</si>
  <si>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</si>
  <si>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</si>
  <si>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</si>
  <si>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</si>
  <si>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</si>
  <si>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</si>
  <si>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</si>
  <si>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</si>
  <si>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</si>
  <si>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</si>
  <si>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</si>
  <si>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</si>
  <si>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</si>
  <si>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</si>
  <si>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</si>
  <si>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</si>
  <si>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</si>
  <si>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</si>
  <si>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</si>
  <si>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</si>
  <si>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</si>
  <si>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</si>
  <si>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</si>
  <si>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</si>
  <si>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</si>
  <si>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</si>
  <si>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</si>
  <si>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</si>
  <si>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</si>
  <si>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</si>
  <si>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</si>
  <si>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</si>
  <si>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</si>
  <si>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</si>
  <si>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</si>
  <si>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</si>
  <si>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</si>
  <si>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</si>
  <si>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</si>
  <si>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</si>
  <si>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</si>
  <si>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</si>
  <si>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</si>
  <si>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</si>
  <si>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</si>
  <si>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</si>
  <si>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</si>
  <si>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</si>
  <si>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</si>
  <si>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</si>
  <si>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</si>
  <si>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</si>
  <si>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</si>
  <si>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</si>
  <si>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</si>
  <si>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</si>
  <si>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</si>
  <si>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</si>
  <si>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</si>
  <si>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</si>
  <si>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</si>
  <si>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</si>
  <si>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</si>
  <si>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</si>
  <si>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</si>
  <si>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</si>
  <si>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</si>
  <si>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</si>
  <si>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</si>
  <si>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</si>
  <si>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</si>
  <si>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</si>
  <si>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</si>
  <si>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</si>
  <si>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</si>
  <si>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</si>
  <si>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</si>
  <si>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</si>
  <si>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</si>
  <si>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</si>
  <si>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</si>
  <si>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</si>
  <si>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</si>
  <si>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</si>
  <si>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</si>
  <si>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</si>
  <si>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</si>
  <si>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</si>
  <si>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</si>
  <si>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</si>
  <si>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</si>
  <si>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</si>
  <si>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</si>
  <si>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</si>
  <si>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</si>
  <si>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</si>
  <si>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</si>
  <si>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</si>
  <si>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</si>
  <si>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</si>
  <si>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</si>
  <si>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</si>
  <si>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</si>
  <si>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</si>
  <si>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</si>
  <si>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</si>
  <si>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</si>
  <si>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</si>
  <si>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</si>
  <si>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</si>
  <si>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</si>
  <si>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</si>
  <si>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</si>
  <si>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</si>
  <si>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</si>
  <si>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</si>
  <si>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</si>
  <si>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</si>
  <si>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</si>
  <si>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</si>
  <si>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</si>
  <si>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</si>
  <si>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</si>
  <si>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</si>
  <si>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</si>
  <si>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</si>
  <si>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</si>
  <si>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</si>
  <si>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</si>
  <si>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</si>
  <si>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</si>
  <si>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</si>
  <si>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</si>
  <si>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</si>
  <si>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</si>
  <si>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</si>
  <si>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</si>
  <si>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</si>
  <si>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</si>
  <si>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</si>
  <si>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</si>
  <si>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</si>
  <si>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</si>
  <si>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</si>
  <si>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</si>
  <si>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</si>
  <si>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</si>
  <si>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</si>
  <si>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</si>
  <si>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</si>
  <si>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</si>
  <si>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</si>
  <si>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</si>
  <si>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</si>
  <si>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</si>
  <si>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</si>
  <si>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</si>
  <si>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</si>
  <si>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</si>
  <si>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</si>
  <si>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</si>
  <si>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</si>
  <si>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</si>
  <si>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</si>
  <si>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</si>
  <si>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</si>
  <si>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</si>
  <si>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</si>
  <si>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</si>
  <si>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</si>
  <si>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</si>
  <si>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</si>
  <si>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</si>
  <si>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</si>
  <si>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</si>
  <si>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</si>
  <si>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</si>
  <si>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</si>
  <si>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</si>
  <si>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</si>
  <si>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</si>
  <si>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</si>
  <si>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</si>
  <si>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</si>
  <si>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</si>
  <si>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</si>
  <si>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</si>
  <si>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</si>
  <si>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</si>
  <si>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</si>
  <si>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</si>
  <si>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</si>
  <si>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</si>
  <si>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</si>
  <si>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</si>
  <si>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</si>
  <si>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</si>
  <si>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</si>
  <si>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</si>
  <si>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</si>
  <si>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</si>
  <si>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</si>
  <si>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</si>
  <si>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</si>
  <si>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</si>
  <si>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</si>
  <si>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</si>
  <si>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</si>
  <si>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</si>
  <si>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</si>
  <si>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</si>
  <si>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</si>
  <si>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</si>
  <si>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</si>
  <si>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</si>
  <si>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</si>
  <si>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</si>
  <si>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</si>
  <si>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</si>
  <si>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</si>
  <si>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</si>
  <si>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</si>
  <si>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</si>
  <si>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</si>
  <si>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</si>
  <si>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</si>
  <si>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</si>
  <si>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</si>
  <si>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</si>
  <si>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</si>
  <si>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</si>
  <si>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</si>
  <si>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</si>
  <si>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</si>
  <si>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</si>
  <si>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</si>
  <si>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</si>
  <si>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</si>
  <si>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</si>
  <si>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</si>
  <si>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</si>
  <si>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</si>
  <si>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</si>
  <si>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</si>
  <si>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</si>
  <si>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</si>
  <si>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</si>
  <si>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</si>
  <si>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</si>
  <si>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</si>
  <si>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</si>
  <si>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</si>
  <si>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</si>
  <si>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</si>
  <si>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</si>
  <si>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</si>
  <si>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</si>
  <si>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</si>
  <si>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</si>
  <si>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</si>
  <si>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</si>
  <si>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</si>
  <si>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</si>
  <si>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</si>
  <si>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</si>
  <si>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</si>
  <si>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</si>
  <si>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</si>
  <si>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</si>
  <si>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</si>
  <si>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</si>
  <si>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</si>
  <si>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</si>
  <si>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</si>
  <si>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</si>
  <si>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</si>
  <si>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</si>
  <si>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</si>
  <si>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</si>
  <si>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</si>
  <si>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</si>
  <si>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</si>
  <si>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</si>
  <si>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</si>
  <si>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</si>
  <si>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</si>
  <si>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</si>
  <si>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</si>
  <si>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</si>
  <si>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</si>
  <si>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</si>
  <si>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</si>
  <si>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</si>
  <si>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</si>
  <si>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</si>
  <si>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</si>
  <si>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</si>
  <si>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</si>
  <si>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</si>
  <si>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</si>
  <si>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</si>
  <si>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</si>
  <si>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</si>
  <si>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</si>
  <si>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</si>
  <si>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</si>
  <si>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</si>
  <si>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</si>
  <si>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</si>
  <si>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</si>
  <si>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Name</t>
  </si>
  <si>
    <t>Gender</t>
  </si>
  <si>
    <t>Age</t>
  </si>
  <si>
    <t>Occupation</t>
  </si>
  <si>
    <t>Marital Status</t>
  </si>
  <si>
    <t>Address (City, State, Zip Code)</t>
  </si>
  <si>
    <t>Norma Fisher</t>
  </si>
  <si>
    <t>Female</t>
  </si>
  <si>
    <t>Futures trader</t>
  </si>
  <si>
    <t>Married</t>
  </si>
  <si>
    <t>Sullivanport, New Mexico, 47431</t>
  </si>
  <si>
    <t>Susan Wagner</t>
  </si>
  <si>
    <t>Male</t>
  </si>
  <si>
    <t>Herbalist</t>
  </si>
  <si>
    <t>Single</t>
  </si>
  <si>
    <t>Port Cody, Kentucky, 70305</t>
  </si>
  <si>
    <t>CUST78641469</t>
  </si>
  <si>
    <t>Dr. Stephanie Collins</t>
  </si>
  <si>
    <t>Other</t>
  </si>
  <si>
    <t>Buyer, retail</t>
  </si>
  <si>
    <t>Widowed</t>
  </si>
  <si>
    <t>Thomasville, Minnesota, 57408</t>
  </si>
  <si>
    <t>Martin Harris</t>
  </si>
  <si>
    <t>Sub</t>
  </si>
  <si>
    <t>Ramoshaven, Kentucky, 08664</t>
  </si>
  <si>
    <t>Kimberly Smith</t>
  </si>
  <si>
    <t>Oceanographer</t>
  </si>
  <si>
    <t>New Tristanmouth, Kansas, 96220</t>
  </si>
  <si>
    <t>Seth Lee</t>
  </si>
  <si>
    <t>Tax inspector</t>
  </si>
  <si>
    <t>Divorced</t>
  </si>
  <si>
    <t>East Linda, Georgia, 71671</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</si>
  <si>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</si>
  <si>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</si>
  <si>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</si>
  <si>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</si>
  <si>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</si>
  <si>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</si>
  <si>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</si>
  <si>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</si>
  <si>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</si>
  <si>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</si>
  <si>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</si>
  <si>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</si>
  <si>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</si>
  <si>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</si>
  <si>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</si>
  <si>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</si>
  <si>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</si>
  <si>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</si>
  <si>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</si>
  <si>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</si>
  <si>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</si>
  <si>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</si>
  <si>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</si>
  <si>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</si>
  <si>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</si>
  <si>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</si>
  <si>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</si>
  <si>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</si>
  <si>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</si>
  <si>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</si>
  <si>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</si>
  <si>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</si>
  <si>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</si>
  <si>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</si>
  <si>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</si>
  <si>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</si>
  <si>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</si>
  <si>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</si>
  <si>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</si>
  <si>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</si>
  <si>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</si>
  <si>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</si>
  <si>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Jonathan Williams</t>
  </si>
  <si>
    <t>Chiropractor</t>
  </si>
  <si>
    <t>Gonzalezstad, Washington, 62133</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</si>
  <si>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</si>
  <si>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</si>
  <si>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</si>
  <si>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</si>
  <si>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</si>
  <si>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</si>
  <si>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</si>
  <si>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</si>
  <si>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</si>
  <si>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</si>
  <si>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</si>
  <si>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</si>
  <si>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</si>
  <si>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</si>
  <si>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Brandi Collins</t>
  </si>
  <si>
    <t>Patent examiner</t>
  </si>
  <si>
    <t>North Brookemouth, Hawaii, 31881</t>
  </si>
  <si>
    <t>Jerome Page</t>
  </si>
  <si>
    <t>Johnsonshire, Nebraska, 87296</t>
  </si>
  <si>
    <t>Carol Brown</t>
  </si>
  <si>
    <t>Designer, industrial/product</t>
  </si>
  <si>
    <t>Rosefort, Oklahoma, 79665</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</si>
  <si>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</si>
  <si>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</si>
  <si>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</si>
  <si>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</si>
  <si>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</si>
  <si>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</si>
  <si>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</si>
  <si>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</si>
  <si>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</si>
  <si>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</si>
  <si>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</si>
  <si>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Catherine Alvarez</t>
  </si>
  <si>
    <t>Occupational psychologist</t>
  </si>
  <si>
    <t>North Joshuamouth, Delaware, 34119</t>
  </si>
  <si>
    <t>Joseph Curtis</t>
  </si>
  <si>
    <t>Loss adjuster, chartered</t>
  </si>
  <si>
    <t>Port Erictown, Arizona, 05830</t>
  </si>
  <si>
    <t>CUST11880572</t>
  </si>
  <si>
    <t>David Edwards</t>
  </si>
  <si>
    <t>Medical technical officer</t>
  </si>
  <si>
    <t>Port Karafort, Virginia, 84930</t>
  </si>
  <si>
    <t>Margaret Watson</t>
  </si>
  <si>
    <t>Soil scientist</t>
  </si>
  <si>
    <t>East Nicholas, Maine, 01667</t>
  </si>
  <si>
    <t>CUST14684934</t>
  </si>
  <si>
    <t>Devon Morgan</t>
  </si>
  <si>
    <t>Mental health nurse</t>
  </si>
  <si>
    <t>West Kimberlyton, Arizona, 35840</t>
  </si>
  <si>
    <t>William Roberts</t>
  </si>
  <si>
    <t>Nutritional therapist</t>
  </si>
  <si>
    <t>West Danny, Washington, 31919</t>
  </si>
  <si>
    <t>Elizabeth Vincent</t>
  </si>
  <si>
    <t>Building services engineer</t>
  </si>
  <si>
    <t>Richardmouth, Maryland, 54859</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</si>
  <si>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</si>
  <si>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</si>
  <si>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</si>
  <si>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</si>
  <si>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</si>
  <si>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</si>
  <si>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</si>
  <si>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</si>
  <si>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</si>
  <si>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</si>
  <si>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</si>
  <si>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Thomas Kramer</t>
  </si>
  <si>
    <t>Engineer, water</t>
  </si>
  <si>
    <t>Millerbury, Kentucky, 77208</t>
  </si>
  <si>
    <t>CUST86068304</t>
  </si>
  <si>
    <t>Jessica Howard</t>
  </si>
  <si>
    <t>Bonds trader</t>
  </si>
  <si>
    <t>New Shannonborough, Delaware, 65655</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</si>
  <si>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</si>
  <si>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</si>
  <si>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</si>
  <si>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</si>
  <si>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</si>
  <si>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</si>
  <si>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</si>
  <si>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</si>
  <si>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</si>
  <si>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</si>
  <si>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</si>
  <si>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Alexandra Thornton</t>
  </si>
  <si>
    <t>Investment banker, corporate</t>
  </si>
  <si>
    <t>Austinberg, Kentucky, 79483</t>
  </si>
  <si>
    <t>Sarah Aguilar</t>
  </si>
  <si>
    <t>Psychotherapist, dance movement</t>
  </si>
  <si>
    <t>Port Christopherton, California, 30004</t>
  </si>
  <si>
    <t>CUST94077046</t>
  </si>
  <si>
    <t>Eric Blake</t>
  </si>
  <si>
    <t>Production assistant, radio</t>
  </si>
  <si>
    <t>Michelleberg, Tennessee, 60890</t>
  </si>
  <si>
    <t>Kathy Santana</t>
  </si>
  <si>
    <t>Retail buyer</t>
  </si>
  <si>
    <t>New Christopherhaven, Wisconsin, 79162</t>
  </si>
  <si>
    <t>CUST22691030</t>
  </si>
  <si>
    <t>Nicole Bullock MD</t>
  </si>
  <si>
    <t>Social worker</t>
  </si>
  <si>
    <t>Petersenfort, Missouri, 80118</t>
  </si>
  <si>
    <t>Sarah Yates</t>
  </si>
  <si>
    <t>Academic librarian</t>
  </si>
  <si>
    <t>West William, Kentucky, 44106</t>
  </si>
  <si>
    <t>Scott Hahn</t>
  </si>
  <si>
    <t>Immunologist</t>
  </si>
  <si>
    <t>Cruzfurt, Arkansas, 21969</t>
  </si>
  <si>
    <t>CUST21368637</t>
  </si>
  <si>
    <t>Bethany Mitchell</t>
  </si>
  <si>
    <t>Lecturer, higher education</t>
  </si>
  <si>
    <t>North Timothyberg, New York, 79401</t>
  </si>
  <si>
    <t>Megan Hernandez</t>
  </si>
  <si>
    <t>Manufacturing engineer</t>
  </si>
  <si>
    <t>Johnsonmouth, Missouri, 60647</t>
  </si>
  <si>
    <t>CUST44732249</t>
  </si>
  <si>
    <t>John Hernandez</t>
  </si>
  <si>
    <t>Lake Mario, Vermont, 72478</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</si>
  <si>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</si>
  <si>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</si>
  <si>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</si>
  <si>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</si>
  <si>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</si>
  <si>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</si>
  <si>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</si>
  <si>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</si>
  <si>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</si>
  <si>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</si>
  <si>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</si>
  <si>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</si>
  <si>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</si>
  <si>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</si>
  <si>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</si>
  <si>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Sherri Hall</t>
  </si>
  <si>
    <t>Hunterville, Georgia, 56333</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</si>
  <si>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</si>
  <si>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</si>
  <si>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</si>
  <si>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</si>
  <si>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</si>
  <si>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</si>
  <si>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</si>
  <si>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</si>
  <si>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</si>
  <si>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</si>
  <si>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</si>
  <si>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Steven Clark</t>
  </si>
  <si>
    <t>Engineer, energy</t>
  </si>
  <si>
    <t>Lake Adrianstad, Vermont, 03731</t>
  </si>
  <si>
    <t>Crystal Thomas</t>
  </si>
  <si>
    <t>Professor Emeritus</t>
  </si>
  <si>
    <t>South Maxwellview, Florida, 04162</t>
  </si>
  <si>
    <t>Heidi Kennedy</t>
  </si>
  <si>
    <t>Horticulturist, commercial</t>
  </si>
  <si>
    <t>Sharonside, South Dakota, 43359</t>
  </si>
  <si>
    <t>Willie Garcia</t>
  </si>
  <si>
    <t>Telecommunications researcher</t>
  </si>
  <si>
    <t>Ericberg, Florida, 29706</t>
  </si>
  <si>
    <t>CUST50320106</t>
  </si>
  <si>
    <t>David Fischer</t>
  </si>
  <si>
    <t>Horticulturist, amenity</t>
  </si>
  <si>
    <t>Robertton, Florida, 79302</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</si>
  <si>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</si>
  <si>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</si>
  <si>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</si>
  <si>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</si>
  <si>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</si>
  <si>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</si>
  <si>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</si>
  <si>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</si>
  <si>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</si>
  <si>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</si>
  <si>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</si>
  <si>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</si>
  <si>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</si>
  <si>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</si>
  <si>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Gina Mills</t>
  </si>
  <si>
    <t>Marine scientist</t>
  </si>
  <si>
    <t>Welchland, New Mexico, 99464</t>
  </si>
  <si>
    <t>Aaron Hale</t>
  </si>
  <si>
    <t>Water engineer</t>
  </si>
  <si>
    <t>Smithport, Delaware, 82934</t>
  </si>
  <si>
    <t>CUST85839228</t>
  </si>
  <si>
    <t>Lee Coleman</t>
  </si>
  <si>
    <t>Public affairs consultant</t>
  </si>
  <si>
    <t>Lake Tylerbury, Ohio, 53625</t>
  </si>
  <si>
    <t>William Martinez</t>
  </si>
  <si>
    <t>Architect</t>
  </si>
  <si>
    <t>West Raymondshire, Virginia, 52436</t>
  </si>
  <si>
    <t>Paul Gomez</t>
  </si>
  <si>
    <t>Engineer, building services</t>
  </si>
  <si>
    <t>North Chadview, Maryland, 70446</t>
  </si>
  <si>
    <t>Joseph Wright</t>
  </si>
  <si>
    <t>Development worker, community</t>
  </si>
  <si>
    <t>South Michelleport, North Dakota, 18119</t>
  </si>
  <si>
    <t>Lori Schmidt</t>
  </si>
  <si>
    <t>Paediatric nurse</t>
  </si>
  <si>
    <t>Figueroaview, Maine, 58482</t>
  </si>
  <si>
    <t>CUST36881191</t>
  </si>
  <si>
    <t>Mark Moore</t>
  </si>
  <si>
    <t>Community arts worker</t>
  </si>
  <si>
    <t>Moralesmouth, Florida, 73850</t>
  </si>
  <si>
    <t>Heather Kennedy</t>
  </si>
  <si>
    <t>Pathologist</t>
  </si>
  <si>
    <t>South Tracy, North Carolina, 42213</t>
  </si>
  <si>
    <t>Tyler Wallace Jr.</t>
  </si>
  <si>
    <t>Research scientist (life sciences)</t>
  </si>
  <si>
    <t>New Jasonstad, New Mexico, 51745</t>
  </si>
  <si>
    <t>Alexandra Rose</t>
  </si>
  <si>
    <t>Broadcast engineer</t>
  </si>
  <si>
    <t>Lake Stacyfurt, Alabama, 47854</t>
  </si>
  <si>
    <t>CUST86623105</t>
  </si>
  <si>
    <t>Marc Key</t>
  </si>
  <si>
    <t>East Karen, Maine, 25562</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</si>
  <si>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</si>
  <si>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</si>
  <si>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</si>
  <si>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</si>
  <si>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</si>
  <si>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</si>
  <si>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</si>
  <si>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</si>
  <si>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</si>
  <si>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</si>
  <si>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</si>
  <si>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</si>
  <si>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</si>
  <si>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</si>
  <si>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</si>
  <si>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</si>
  <si>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</si>
  <si>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</si>
  <si>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</si>
  <si>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</si>
  <si>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</si>
  <si>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Andrew Martin</t>
  </si>
  <si>
    <t>Accountant, chartered certified</t>
  </si>
  <si>
    <t>Diamondberg, California, 56566</t>
  </si>
  <si>
    <t>Tracy Sanders</t>
  </si>
  <si>
    <t>Environmental consultant</t>
  </si>
  <si>
    <t>Leeville, Rhode Island, 11723</t>
  </si>
  <si>
    <t>CUST29267997</t>
  </si>
  <si>
    <t>Erica Bryant</t>
  </si>
  <si>
    <t>Journalist, broadcasting</t>
  </si>
  <si>
    <t>Anthonyton, Illinois, 48827</t>
  </si>
  <si>
    <t>Sergio Reed</t>
  </si>
  <si>
    <t>Engineer, drilling</t>
  </si>
  <si>
    <t>Emilyport, Maryland, 68252</t>
  </si>
  <si>
    <t>Dawn Cooper</t>
  </si>
  <si>
    <t>Film/video editor</t>
  </si>
  <si>
    <t>West Sarahland, Alabama, 60916</t>
  </si>
  <si>
    <t>Jeffrey Stark MD</t>
  </si>
  <si>
    <t>Research officer, political party</t>
  </si>
  <si>
    <t>Alexanderland, Colorado, 32108</t>
  </si>
  <si>
    <t>Preston Gutierrez</t>
  </si>
  <si>
    <t>Engineer, production</t>
  </si>
  <si>
    <t>Salazarchester, Oklahoma, 99437</t>
  </si>
  <si>
    <t>Jennifer Haley</t>
  </si>
  <si>
    <t>Fisheries officer</t>
  </si>
  <si>
    <t>Robinsonview, Minnesota, 42391</t>
  </si>
  <si>
    <t>Ashley Lam DDS</t>
  </si>
  <si>
    <t>Kimberlyhaven, Rhode Island, 61066</t>
  </si>
  <si>
    <t>Debbie Hall</t>
  </si>
  <si>
    <t>Commissioning editor</t>
  </si>
  <si>
    <t>East Jessicabury, Indiana, 37798</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</si>
  <si>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</si>
  <si>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</si>
  <si>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</si>
  <si>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</si>
  <si>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</si>
  <si>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</si>
  <si>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</si>
  <si>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</si>
  <si>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</si>
  <si>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</si>
  <si>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</si>
  <si>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</si>
  <si>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</si>
  <si>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</si>
  <si>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</si>
  <si>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</si>
  <si>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</si>
  <si>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</si>
  <si>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</si>
  <si>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</si>
  <si>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</si>
  <si>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</si>
  <si>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</si>
  <si>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</si>
  <si>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</si>
  <si>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</si>
  <si>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</si>
  <si>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</si>
  <si>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</si>
  <si>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</si>
  <si>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</si>
  <si>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</si>
  <si>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</si>
  <si>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</si>
  <si>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</si>
  <si>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</si>
  <si>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Darius Valdez</t>
  </si>
  <si>
    <t>West Teresachester, Florida, 28881</t>
  </si>
  <si>
    <t>Charles Collins</t>
  </si>
  <si>
    <t>Land/geomatics surveyor</t>
  </si>
  <si>
    <t>Reyeschester, Kentucky, 70454</t>
  </si>
  <si>
    <t>Nancy Parks</t>
  </si>
  <si>
    <t>Psychologist, counselling</t>
  </si>
  <si>
    <t>New Sandrachester, Missouri, 22955</t>
  </si>
  <si>
    <t>Charles Melton</t>
  </si>
  <si>
    <t>Scientist, audiological</t>
  </si>
  <si>
    <t>North Mark, Idaho, 32848</t>
  </si>
  <si>
    <t>CUST08133131</t>
  </si>
  <si>
    <t>Tina Kemp</t>
  </si>
  <si>
    <t>Surveyor, mining</t>
  </si>
  <si>
    <t>Lake Christian, Rhode Island, 14087</t>
  </si>
  <si>
    <t>Judith Hernandez</t>
  </si>
  <si>
    <t>Town planner</t>
  </si>
  <si>
    <t>West Matthewfurt, Alaska, 82521</t>
  </si>
  <si>
    <t>CUST80309158</t>
  </si>
  <si>
    <t>Amanda Davis</t>
  </si>
  <si>
    <t>South Joel, Minnesota, 21771</t>
  </si>
  <si>
    <t>Jennifer Nelson</t>
  </si>
  <si>
    <t>Research officer, government</t>
  </si>
  <si>
    <t>Smithhaven, Maine, 72649</t>
  </si>
  <si>
    <t>Andrew Schmidt</t>
  </si>
  <si>
    <t>Sarahton, New Jersey, 52282</t>
  </si>
  <si>
    <t>Jennifer Crawford</t>
  </si>
  <si>
    <t>Advertising art director</t>
  </si>
  <si>
    <t>Jodyton, Kentucky, 89725</t>
  </si>
  <si>
    <t>Michele Hickman</t>
  </si>
  <si>
    <t>Engineer, maintenance (IT)</t>
  </si>
  <si>
    <t>Paulview, Indiana, 15704</t>
  </si>
  <si>
    <t>Erin Schmitt</t>
  </si>
  <si>
    <t>Financial manager</t>
  </si>
  <si>
    <t>Franciscoberg, Michigan, 98463</t>
  </si>
  <si>
    <t>Lauren Williams</t>
  </si>
  <si>
    <t>Michaelport, Massachusetts, 65363</t>
  </si>
  <si>
    <t>CUST56782683</t>
  </si>
  <si>
    <t>Lindsay Archer</t>
  </si>
  <si>
    <t>Accommodation manager</t>
  </si>
  <si>
    <t>New Bradley, Florida, 45241</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</si>
  <si>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</si>
  <si>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</si>
  <si>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</si>
  <si>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</si>
  <si>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</si>
  <si>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</si>
  <si>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</si>
  <si>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</si>
  <si>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</si>
  <si>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</si>
  <si>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</si>
  <si>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</si>
  <si>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</si>
  <si>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</si>
  <si>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</si>
  <si>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</si>
  <si>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</si>
  <si>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</si>
  <si>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</si>
  <si>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</si>
  <si>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</si>
  <si>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Lori Crawford</t>
  </si>
  <si>
    <t>West Jacob, Wisconsin, 55548</t>
  </si>
  <si>
    <t>Jerome Manning</t>
  </si>
  <si>
    <t>Production assistant, television</t>
  </si>
  <si>
    <t>East Frankland, Nevada, 83698</t>
  </si>
  <si>
    <t>Dillon Kim</t>
  </si>
  <si>
    <t>Market researcher</t>
  </si>
  <si>
    <t>Christophertown, New York, 01938</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</si>
  <si>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</si>
  <si>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</si>
  <si>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</si>
  <si>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</si>
  <si>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</si>
  <si>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</si>
  <si>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</si>
  <si>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</si>
  <si>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</si>
  <si>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</si>
  <si>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</si>
  <si>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Ernest Skinner</t>
  </si>
  <si>
    <t>Agricultural consultant</t>
  </si>
  <si>
    <t>Philipberg, Wisconsin, 83806</t>
  </si>
  <si>
    <t>CUST23369494</t>
  </si>
  <si>
    <t>Michael Larson</t>
  </si>
  <si>
    <t>Operations geologist</t>
  </si>
  <si>
    <t>Williamburgh, Florida, 18058</t>
  </si>
  <si>
    <t>Michele Moran</t>
  </si>
  <si>
    <t>Armed forces training and education officer</t>
  </si>
  <si>
    <t>Port Angelafurt, Idaho, 45681</t>
  </si>
  <si>
    <t>CUST04667143</t>
  </si>
  <si>
    <t>Robin Miller</t>
  </si>
  <si>
    <t>Ecologist</t>
  </si>
  <si>
    <t>Jamesview, Massachusetts, 92304</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</si>
  <si>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</si>
  <si>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</si>
  <si>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</si>
  <si>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</si>
  <si>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</si>
  <si>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</si>
  <si>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</si>
  <si>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</si>
  <si>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</si>
  <si>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</si>
  <si>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</si>
  <si>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</si>
  <si>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</si>
  <si>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</si>
  <si>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</si>
  <si>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</si>
  <si>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</si>
  <si>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</si>
  <si>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</si>
  <si>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Catherine Martinez</t>
  </si>
  <si>
    <t>North Robert, Arkansas, 92099</t>
  </si>
  <si>
    <t>James Williams</t>
  </si>
  <si>
    <t>Samanthaland, Nebraska, 07579</t>
  </si>
  <si>
    <t>CUST18690485</t>
  </si>
  <si>
    <t>Larry Oliver</t>
  </si>
  <si>
    <t>Freight forwarder</t>
  </si>
  <si>
    <t>Annamouth, Nebraska, 24181</t>
  </si>
  <si>
    <t>Robert Lee</t>
  </si>
  <si>
    <t>Naval architect</t>
  </si>
  <si>
    <t>West Coletown, Minnesota, 03297</t>
  </si>
  <si>
    <t>Luis Valdez</t>
  </si>
  <si>
    <t>Administrator, Civil Service</t>
  </si>
  <si>
    <t>Stephenside, West Virginia, 91576</t>
  </si>
  <si>
    <t>Bobby Williams PhD</t>
  </si>
  <si>
    <t>Garment/textile technologist</t>
  </si>
  <si>
    <t>Lake Zacharyland, Michigan, 47496</t>
  </si>
  <si>
    <t>Kaitlin Johnson</t>
  </si>
  <si>
    <t>Scientist, clinical (histocompatibility and immunogenetics)</t>
  </si>
  <si>
    <t>Susantown, Missouri, 44762</t>
  </si>
  <si>
    <t>Joshua Thomas</t>
  </si>
  <si>
    <t>Lake Erin, South Carolina, 43528</t>
  </si>
  <si>
    <t>Karen Barron</t>
  </si>
  <si>
    <t>Occupational therapist</t>
  </si>
  <si>
    <t>East Johnport, Michigan, 22785</t>
  </si>
  <si>
    <t>CUST19610336</t>
  </si>
  <si>
    <t>Heather Martin</t>
  </si>
  <si>
    <t>Coxshire, Florida, 51161</t>
  </si>
  <si>
    <t>Alexis Conrad</t>
  </si>
  <si>
    <t>Accountant, chartered public finance</t>
  </si>
  <si>
    <t>Higginsburgh, Georgia, 03058</t>
  </si>
  <si>
    <t>Frank Smith</t>
  </si>
  <si>
    <t>Art gallery manager</t>
  </si>
  <si>
    <t>New Cherylberg, Utah, 50291</t>
  </si>
  <si>
    <t>Jennifer Bradley</t>
  </si>
  <si>
    <t>Learning mentor</t>
  </si>
  <si>
    <t>East Michael, Indiana, 70408</t>
  </si>
  <si>
    <t>Carlos Knight</t>
  </si>
  <si>
    <t>Make</t>
  </si>
  <si>
    <t>South Paulabury, New Mexico, 50538</t>
  </si>
  <si>
    <t>CUST73939021</t>
  </si>
  <si>
    <t>James Brewer</t>
  </si>
  <si>
    <t>Port Johnnyview, North Dakota, 49233</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</si>
  <si>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</si>
  <si>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</si>
  <si>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</si>
  <si>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</si>
  <si>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</si>
  <si>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</si>
  <si>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</si>
  <si>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</si>
  <si>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</si>
  <si>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</si>
  <si>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</si>
  <si>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Jacob Thomas</t>
  </si>
  <si>
    <t>Materials engineer</t>
  </si>
  <si>
    <t>Mccoyton, Illinois, 34269</t>
  </si>
  <si>
    <t>Kevin Phillips</t>
  </si>
  <si>
    <t>Architectural technologist</t>
  </si>
  <si>
    <t>Andreaton, Utah, 54312</t>
  </si>
  <si>
    <t>CUST46978140</t>
  </si>
  <si>
    <t>Nicholas Reed</t>
  </si>
  <si>
    <t>Consulting civil engineer</t>
  </si>
  <si>
    <t>New Michaeltown, Nevada, 76089</t>
  </si>
  <si>
    <t>Billy Page</t>
  </si>
  <si>
    <t>Careers adviser</t>
  </si>
  <si>
    <t>Gardnerside, Florida, 22682</t>
  </si>
  <si>
    <t>Christopher Johnson</t>
  </si>
  <si>
    <t>Control and instrumentation engineer</t>
  </si>
  <si>
    <t>Kellyport, Virginia, 44432</t>
  </si>
  <si>
    <t>Rebekah Sloan</t>
  </si>
  <si>
    <t>Osteopath</t>
  </si>
  <si>
    <t>Rachelmouth, South Dakota, 66241</t>
  </si>
  <si>
    <t>Kim Thomas</t>
  </si>
  <si>
    <t>Mudlogger</t>
  </si>
  <si>
    <t>Jimmyfurt, Minnesota, 51653</t>
  </si>
  <si>
    <t>CUST43157063</t>
  </si>
  <si>
    <t>Kayla Oconnell</t>
  </si>
  <si>
    <t>Optometrist</t>
  </si>
  <si>
    <t>Lake Teresaberg, Alabama, 76980</t>
  </si>
  <si>
    <t>Michele Walls</t>
  </si>
  <si>
    <t>Scientist, forensic</t>
  </si>
  <si>
    <t>Lake Kimberlyborough, Rhode Island, 84950</t>
  </si>
  <si>
    <t>Kayla Adams</t>
  </si>
  <si>
    <t>Volunteer coordinator</t>
  </si>
  <si>
    <t>South Christopher, Arizona, 01875</t>
  </si>
  <si>
    <t>Jack Sharp</t>
  </si>
  <si>
    <t>Lake Shawnshire, Vermont, 33778</t>
  </si>
  <si>
    <t>CUST20322995</t>
  </si>
  <si>
    <t>Robin Perez</t>
  </si>
  <si>
    <t>Designer, interior/spatial</t>
  </si>
  <si>
    <t>Port Melissaburgh, Alaska, 84808</t>
  </si>
  <si>
    <t>Sherry Holmes</t>
  </si>
  <si>
    <t>Translator</t>
  </si>
  <si>
    <t>South Jean, Montana, 35120</t>
  </si>
  <si>
    <t>Chad Price</t>
  </si>
  <si>
    <t>South Sarahland, Tennessee, 77599</t>
  </si>
  <si>
    <t>CUST21771951</t>
  </si>
  <si>
    <t>David Marks</t>
  </si>
  <si>
    <t>Archaeologist</t>
  </si>
  <si>
    <t>Harveyview, North Carolina, 64762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</si>
  <si>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</si>
  <si>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</si>
  <si>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</si>
  <si>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</si>
  <si>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</si>
  <si>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</si>
  <si>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</si>
  <si>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</si>
  <si>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</si>
  <si>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</si>
  <si>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</si>
  <si>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</si>
  <si>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</si>
  <si>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Darrell Roberson</t>
  </si>
  <si>
    <t>Insurance risk surveyor</t>
  </si>
  <si>
    <t>Jeffreyfort, Minnesota, 67213</t>
  </si>
  <si>
    <t>CUST82620898</t>
  </si>
  <si>
    <t>Anna Torres</t>
  </si>
  <si>
    <t>Pharmacist, hospital</t>
  </si>
  <si>
    <t>Lake Michael, Missouri, 99877</t>
  </si>
  <si>
    <t>Dwayne Gonzalez</t>
  </si>
  <si>
    <t>Quarry manager</t>
  </si>
  <si>
    <t>Justinberg, Wyoming, 16158</t>
  </si>
  <si>
    <t>Jonathan Ruiz</t>
  </si>
  <si>
    <t>Midwife</t>
  </si>
  <si>
    <t>Ryanstad, Montana, 94134</t>
  </si>
  <si>
    <t>CUST92395712</t>
  </si>
  <si>
    <t>Sharon Castillo MD</t>
  </si>
  <si>
    <t>Product designer</t>
  </si>
  <si>
    <t>West Sarah, West Virginia, 25003</t>
  </si>
  <si>
    <t>Gina Perez</t>
  </si>
  <si>
    <t>Marshallmouth, Oregon, 81515</t>
  </si>
  <si>
    <t>James Collins</t>
  </si>
  <si>
    <t>Exhibitions officer, museum/gallery</t>
  </si>
  <si>
    <t>Apriltown, Colorado, 62336</t>
  </si>
  <si>
    <t>CUST80410152</t>
  </si>
  <si>
    <t>Steven Perez</t>
  </si>
  <si>
    <t>Plant breeder/geneticist</t>
  </si>
  <si>
    <t>New Kelseychester, Colorado, 35033</t>
  </si>
  <si>
    <t>Gabriel Wilson</t>
  </si>
  <si>
    <t>Medical physicist</t>
  </si>
  <si>
    <t>East Stephanietown, Missouri, 70569</t>
  </si>
  <si>
    <t>CUST46661036</t>
  </si>
  <si>
    <t>Bruce Jacobs</t>
  </si>
  <si>
    <t>Engineer, communications</t>
  </si>
  <si>
    <t>Lake Steventown, North Dakota, 81948</t>
  </si>
  <si>
    <t>Andrea Thompson</t>
  </si>
  <si>
    <t>Facilities manager</t>
  </si>
  <si>
    <t>South Patrick, Alabama, 57623</t>
  </si>
  <si>
    <t>William Williams</t>
  </si>
  <si>
    <t>Geophysical data processor</t>
  </si>
  <si>
    <t>New Michaelstad, Michigan, 89260</t>
  </si>
  <si>
    <t>CUST51192764</t>
  </si>
  <si>
    <t>Chad Holmes</t>
  </si>
  <si>
    <t>Food technologist</t>
  </si>
  <si>
    <t>Lake Daletown, Vermont, 19099</t>
  </si>
  <si>
    <t>Mary Gray</t>
  </si>
  <si>
    <t>Teacher, primary school</t>
  </si>
  <si>
    <t>Jameshaven, North Carolina, 16274</t>
  </si>
  <si>
    <t>Melissa Wells</t>
  </si>
  <si>
    <t>Sales executive</t>
  </si>
  <si>
    <t>Harrisonmouth, Oklahoma, 45041</t>
  </si>
  <si>
    <t>CUST17249857</t>
  </si>
  <si>
    <t>David Miller</t>
  </si>
  <si>
    <t>Risk analyst</t>
  </si>
  <si>
    <t>Loribury, New Jersey, 33068</t>
  </si>
  <si>
    <t>Reginald Jenkins</t>
  </si>
  <si>
    <t>Product manager</t>
  </si>
  <si>
    <t>New Richardmouth, Iowa, 56794</t>
  </si>
  <si>
    <t>John Thomas</t>
  </si>
  <si>
    <t>Michaelfort, Rhode Island, 20005</t>
  </si>
  <si>
    <t>CUST37024645</t>
  </si>
  <si>
    <t>Kelly Miller</t>
  </si>
  <si>
    <t>Hydrologist</t>
  </si>
  <si>
    <t>North Ericton, Michigan, 81999</t>
  </si>
  <si>
    <t>Pamela Mcdonald</t>
  </si>
  <si>
    <t>Emergency planning/management officer</t>
  </si>
  <si>
    <t>Crawfordburgh, Montana, 06678</t>
  </si>
  <si>
    <t>CUST81061023</t>
  </si>
  <si>
    <t>Rebecca Woodward</t>
  </si>
  <si>
    <t>Scientist, research (life sciences)</t>
  </si>
  <si>
    <t>Lake Mark, North Dakota, 71643</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</si>
  <si>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</si>
  <si>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</si>
  <si>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</si>
  <si>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</si>
  <si>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</si>
  <si>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</si>
  <si>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</si>
  <si>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</si>
  <si>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</si>
  <si>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</si>
  <si>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</si>
  <si>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</si>
  <si>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</si>
  <si>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</si>
  <si>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Paul Walton</t>
  </si>
  <si>
    <t>Nurse, mental health</t>
  </si>
  <si>
    <t>Zimmermanborough, Mississippi, 92804</t>
  </si>
  <si>
    <t>Jared Miller</t>
  </si>
  <si>
    <t>Passenger transport manager</t>
  </si>
  <si>
    <t>Fernandeztown, Texas, 18376</t>
  </si>
  <si>
    <t>CUST22593456</t>
  </si>
  <si>
    <t>Susan Parker</t>
  </si>
  <si>
    <t>Speech and language therapist</t>
  </si>
  <si>
    <t>North Cassidyfort, Wisconsin, 02505</t>
  </si>
  <si>
    <t>Luis Ward</t>
  </si>
  <si>
    <t>Charity officer</t>
  </si>
  <si>
    <t>Port Lindseytown, Pennsylvania, 67694</t>
  </si>
  <si>
    <t>John Rodriguez</t>
  </si>
  <si>
    <t>Nataliebury, Missouri, 50840</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</si>
  <si>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</si>
  <si>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</si>
  <si>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</si>
  <si>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</si>
  <si>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</si>
  <si>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</si>
  <si>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</si>
  <si>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</si>
  <si>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</si>
  <si>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</si>
  <si>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</si>
  <si>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Dillon Cruz</t>
  </si>
  <si>
    <t>Local government officer</t>
  </si>
  <si>
    <t>Nathanielborough, West Virginia, 71505</t>
  </si>
  <si>
    <t>Gina Tran</t>
  </si>
  <si>
    <t>Designer, television/film set</t>
  </si>
  <si>
    <t>Weissview, Michigan, 18545</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</si>
  <si>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</si>
  <si>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</si>
  <si>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</si>
  <si>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</si>
  <si>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</si>
  <si>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</si>
  <si>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</si>
  <si>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</si>
  <si>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</si>
  <si>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</si>
  <si>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</si>
  <si>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</si>
  <si>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</si>
  <si>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</si>
  <si>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</si>
  <si>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</si>
  <si>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</si>
  <si>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</si>
  <si>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</si>
  <si>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</si>
  <si>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</si>
  <si>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</si>
  <si>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</si>
  <si>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</si>
  <si>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Russell Little</t>
  </si>
  <si>
    <t>Port Theresamouth, Massachusetts, 72308</t>
  </si>
  <si>
    <t>Donna Logan</t>
  </si>
  <si>
    <t>Fish farm manager</t>
  </si>
  <si>
    <t>West Carla, Missouri, 55367</t>
  </si>
  <si>
    <t>CUST41856556</t>
  </si>
  <si>
    <t>Darin Tapia</t>
  </si>
  <si>
    <t>Site engineer</t>
  </si>
  <si>
    <t>Prestonville, Nevada, 49583</t>
  </si>
  <si>
    <t>Anthony Mccarthy</t>
  </si>
  <si>
    <t>Publishing rights manager</t>
  </si>
  <si>
    <t>Johnsonland, Maryland, 13401</t>
  </si>
  <si>
    <t>Sue Horne</t>
  </si>
  <si>
    <t>Administrator, local government</t>
  </si>
  <si>
    <t>Aliciaville, North Dakota, 32814</t>
  </si>
  <si>
    <t>CUST80146621</t>
  </si>
  <si>
    <t>Mr. Jeffrey Terry DVM</t>
  </si>
  <si>
    <t>Development worker, international aid</t>
  </si>
  <si>
    <t>Jamesberg, Iowa, 39932</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</si>
  <si>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</si>
  <si>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</si>
  <si>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</si>
  <si>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</si>
  <si>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</si>
  <si>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</si>
  <si>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</si>
  <si>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</si>
  <si>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</si>
  <si>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</si>
  <si>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</si>
  <si>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</si>
  <si>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</si>
  <si>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</si>
  <si>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</si>
  <si>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</si>
  <si>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</si>
  <si>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</si>
  <si>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</si>
  <si>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</si>
  <si>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</si>
  <si>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</si>
  <si>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</si>
  <si>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</si>
  <si>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</si>
  <si>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</si>
  <si>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</si>
  <si>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</si>
  <si>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</si>
  <si>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Edward Stokes</t>
  </si>
  <si>
    <t>Learning disability nurse</t>
  </si>
  <si>
    <t>Melissafurt, Montana, 76359</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</si>
  <si>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</si>
  <si>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</si>
  <si>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</si>
  <si>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</si>
  <si>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</si>
  <si>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</si>
  <si>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</si>
  <si>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</si>
  <si>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</si>
  <si>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</si>
  <si>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</si>
  <si>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</si>
  <si>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</si>
  <si>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</si>
  <si>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Debra Craig</t>
  </si>
  <si>
    <t>New Sabrinaburgh, Maryland, 31451</t>
  </si>
  <si>
    <t>Jonathan Cox</t>
  </si>
  <si>
    <t>New Ryanville, Vermont, 03742</t>
  </si>
  <si>
    <t>Alexis Schmidt</t>
  </si>
  <si>
    <t>Port Samantha, Illinois, 42348</t>
  </si>
  <si>
    <t>CUST90338285</t>
  </si>
  <si>
    <t>Christopher Barrett</t>
  </si>
  <si>
    <t>Willisbury, Alabama, 07599</t>
  </si>
  <si>
    <t>CUST41173178</t>
  </si>
  <si>
    <t>Larry Lucas</t>
  </si>
  <si>
    <t>South Kyleborough, Virginia, 08557</t>
  </si>
  <si>
    <t>Charles Werner</t>
  </si>
  <si>
    <t>Graphic designer</t>
  </si>
  <si>
    <t>Rowlandmouth, Louisiana, 85168</t>
  </si>
  <si>
    <t>CUST01363234</t>
  </si>
  <si>
    <t>Robert Moore</t>
  </si>
  <si>
    <t>Angelicafurt, Rhode Island, 59193</t>
  </si>
  <si>
    <t>Christopher Bradshaw</t>
  </si>
  <si>
    <t>Computer games developer</t>
  </si>
  <si>
    <t>New Kiaraburgh, West Virginia, 63714</t>
  </si>
  <si>
    <t>CUST37124636</t>
  </si>
  <si>
    <t>Nicholas Cohen</t>
  </si>
  <si>
    <t>Physicist, medical</t>
  </si>
  <si>
    <t>Joshuaville, South Dakota, 47122</t>
  </si>
  <si>
    <t>Kimberly Jones</t>
  </si>
  <si>
    <t>Port Stephanieville, Nebraska, 50971</t>
  </si>
  <si>
    <t>Karen Johnson</t>
  </si>
  <si>
    <t>Counselling psychologist</t>
  </si>
  <si>
    <t>Lake Philipshire, West Virginia, 30007</t>
  </si>
  <si>
    <t>Jason Gillespie</t>
  </si>
  <si>
    <t>Air broker</t>
  </si>
  <si>
    <t>New Kimberlyberg, Oklahoma, 96333</t>
  </si>
  <si>
    <t>Jennifer Mcclain</t>
  </si>
  <si>
    <t>Sports coach</t>
  </si>
  <si>
    <t>Lake Maryside, Georgia, 73975</t>
  </si>
  <si>
    <t>Bethany Clark</t>
  </si>
  <si>
    <t>New Terrenceview, Kentucky, 28240</t>
  </si>
  <si>
    <t>Adam Fields</t>
  </si>
  <si>
    <t>Arts development officer</t>
  </si>
  <si>
    <t>North Danielleberg, Wyoming, 18962</t>
  </si>
  <si>
    <t>Katie Mays</t>
  </si>
  <si>
    <t>Colour technologist</t>
  </si>
  <si>
    <t>Adammouth, Georgia, 43789</t>
  </si>
  <si>
    <t>Amy Watson</t>
  </si>
  <si>
    <t>Forensic scientist</t>
  </si>
  <si>
    <t>Riverafort, New Mexico, 70716</t>
  </si>
  <si>
    <t>Angela Gonzales</t>
  </si>
  <si>
    <t>Operational researcher</t>
  </si>
  <si>
    <t>Arnoldhaven, California, 29248</t>
  </si>
  <si>
    <t>James Baxter</t>
  </si>
  <si>
    <t>Intelligence analyst</t>
  </si>
  <si>
    <t>North Douglas, Arizona, 50838</t>
  </si>
  <si>
    <t>Audrey Jones</t>
  </si>
  <si>
    <t>Geologist, wellsite</t>
  </si>
  <si>
    <t>Michaelfort, Montana, 78026</t>
  </si>
  <si>
    <t>Natasha Conway</t>
  </si>
  <si>
    <t>Psychologist, prison and probation services</t>
  </si>
  <si>
    <t>Jessehaven, Arizona, 95554</t>
  </si>
  <si>
    <t>William Peterson</t>
  </si>
  <si>
    <t>Science writer</t>
  </si>
  <si>
    <t>East Autumnfort, Delaware, 48734</t>
  </si>
  <si>
    <t>CUST87416975</t>
  </si>
  <si>
    <t>Malik Gardner</t>
  </si>
  <si>
    <t>Scientist, physiological</t>
  </si>
  <si>
    <t>North Ashleyton, Mississippi, 24070</t>
  </si>
  <si>
    <t>John Avila</t>
  </si>
  <si>
    <t>Personnel officer</t>
  </si>
  <si>
    <t>Port Deborahbury, Tennessee, 86285</t>
  </si>
  <si>
    <t>Nicholas Cooper</t>
  </si>
  <si>
    <t>Designer, multimedia</t>
  </si>
  <si>
    <t>Port Joannehaven, Texas, 22113</t>
  </si>
  <si>
    <t>Melissa Cohen</t>
  </si>
  <si>
    <t>Lewistown, Virginia, 60038</t>
  </si>
  <si>
    <t>Ms. Vanessa Thompson MD</t>
  </si>
  <si>
    <t>Technical sales engineer</t>
  </si>
  <si>
    <t>Tiffanyshire, Wyoming, 82880</t>
  </si>
  <si>
    <t>Jeffrey Young</t>
  </si>
  <si>
    <t>Museum/gallery curator</t>
  </si>
  <si>
    <t>Johnview, Kansas, 70816</t>
  </si>
  <si>
    <t>Tanya Watson</t>
  </si>
  <si>
    <t>Programmer, applications</t>
  </si>
  <si>
    <t>New Matthew, South Dakota, 19698</t>
  </si>
  <si>
    <t>CUST39514860</t>
  </si>
  <si>
    <t>Charles Wolf</t>
  </si>
  <si>
    <t>Statistician</t>
  </si>
  <si>
    <t>New Janet, Rhode Island, 15540</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</si>
  <si>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</si>
  <si>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</si>
  <si>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</si>
  <si>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</si>
  <si>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</si>
  <si>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</si>
  <si>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</si>
  <si>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</si>
  <si>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</si>
  <si>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</si>
  <si>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</si>
  <si>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</si>
  <si>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</si>
  <si>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</si>
  <si>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</si>
  <si>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</si>
  <si>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</si>
  <si>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Ann Miller</t>
  </si>
  <si>
    <t>Port Donnahaven, Michigan, 96567</t>
  </si>
  <si>
    <t>Wendy Santana</t>
  </si>
  <si>
    <t>Farm manager</t>
  </si>
  <si>
    <t>North Kristinaport, Colorado, 77583</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</si>
  <si>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</si>
  <si>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</si>
  <si>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</si>
  <si>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</si>
  <si>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</si>
  <si>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</si>
  <si>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</si>
  <si>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</si>
  <si>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</si>
  <si>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</si>
  <si>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</si>
  <si>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</si>
  <si>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Steven Holloway</t>
  </si>
  <si>
    <t>Technical brewer</t>
  </si>
  <si>
    <t>South Davidfort, Ohio, 05883</t>
  </si>
  <si>
    <t>Tiffany Santiago</t>
  </si>
  <si>
    <t>Elizabethmouth, Iowa, 85587</t>
  </si>
  <si>
    <t>Denise Zimmerman</t>
  </si>
  <si>
    <t>Chiropodist</t>
  </si>
  <si>
    <t>Tracystad, Ohio, 77654</t>
  </si>
  <si>
    <t>Claudia Tran</t>
  </si>
  <si>
    <t>Brewing technologist</t>
  </si>
  <si>
    <t>South Daniel, Pennsylvania, 85920</t>
  </si>
  <si>
    <t>Samuel Baldwin</t>
  </si>
  <si>
    <t>Psychiatrist</t>
  </si>
  <si>
    <t>South Jose, Washington, 70776</t>
  </si>
  <si>
    <t>Rick Stevenson</t>
  </si>
  <si>
    <t>Geochemist</t>
  </si>
  <si>
    <t>Mccannfurt, North Carolina, 07220</t>
  </si>
  <si>
    <t>Scott Fitzgerald</t>
  </si>
  <si>
    <t>Port Jennifer, Ohio, 75111</t>
  </si>
  <si>
    <t>CUST81304670</t>
  </si>
  <si>
    <t>Andrew Jensen</t>
  </si>
  <si>
    <t>Clarkborough, Montana, 11999</t>
  </si>
  <si>
    <t>CUST86005273</t>
  </si>
  <si>
    <t>James Hunter</t>
  </si>
  <si>
    <t>North James, Kansas, 12970</t>
  </si>
  <si>
    <t>Jennifer Clay</t>
  </si>
  <si>
    <t>Sports therapist</t>
  </si>
  <si>
    <t>New James, New York, 12409</t>
  </si>
  <si>
    <t>Scott Palmer</t>
  </si>
  <si>
    <t>Trade mark attorney</t>
  </si>
  <si>
    <t>New Barbara, South Dakota, 81899</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</si>
  <si>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</si>
  <si>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</si>
  <si>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</si>
  <si>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</si>
  <si>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</si>
  <si>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</si>
  <si>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</si>
  <si>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</si>
  <si>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</si>
  <si>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</si>
  <si>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Samantha Wood</t>
  </si>
  <si>
    <t>East Michellechester, Kansas, 02837</t>
  </si>
  <si>
    <t>CUST17894108</t>
  </si>
  <si>
    <t>Mr. Ryan Wood</t>
  </si>
  <si>
    <t>Dancer</t>
  </si>
  <si>
    <t>New Marcland, Mississippi, 25616</t>
  </si>
  <si>
    <t>CUST33100217</t>
  </si>
  <si>
    <t>Edward Terry</t>
  </si>
  <si>
    <t>Johnsonmouth, California, 38222</t>
  </si>
  <si>
    <t>Brittney Lopez</t>
  </si>
  <si>
    <t>Bellshire, Georgia, 75555</t>
  </si>
  <si>
    <t>CUST51977874</t>
  </si>
  <si>
    <t>Patrick Wilson</t>
  </si>
  <si>
    <t>South Sabrina, Ohio, 56051</t>
  </si>
  <si>
    <t>Sara Evans</t>
  </si>
  <si>
    <t>Lake Michaelville, Connecticut, 65286</t>
  </si>
  <si>
    <t>Andrew Valencia</t>
  </si>
  <si>
    <t>South Lorraineshire, Kentucky, 92607</t>
  </si>
  <si>
    <t>Jamie Young</t>
  </si>
  <si>
    <t>South Debra, South Dakota, 32376</t>
  </si>
  <si>
    <t>Charles Burke</t>
  </si>
  <si>
    <t>Cytogeneticist</t>
  </si>
  <si>
    <t>Port Kathryn, Pennsylvania, 81846</t>
  </si>
  <si>
    <t>Brian Davis</t>
  </si>
  <si>
    <t>Writer</t>
  </si>
  <si>
    <t>Rayview, Pennsylvania, 55531</t>
  </si>
  <si>
    <t>CUST60497171</t>
  </si>
  <si>
    <t>Michelle Thomas DVM</t>
  </si>
  <si>
    <t>Barrister's clerk</t>
  </si>
  <si>
    <t>Marvinchester, Missouri, 03407</t>
  </si>
  <si>
    <t>Miss Christy Davis</t>
  </si>
  <si>
    <t>Port Alexandra, New Hampshire, 42401</t>
  </si>
  <si>
    <t>Alexandra King</t>
  </si>
  <si>
    <t>Lake Martin, Oregon, 86455</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</si>
  <si>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</si>
  <si>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</si>
  <si>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</si>
  <si>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</si>
  <si>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</si>
  <si>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</si>
  <si>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</si>
  <si>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</si>
  <si>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</si>
  <si>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</si>
  <si>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</si>
  <si>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Ryan Adams</t>
  </si>
  <si>
    <t>Jamesfort, Kentucky, 68053</t>
  </si>
  <si>
    <t>Lee Adams</t>
  </si>
  <si>
    <t>Drilling engineer</t>
  </si>
  <si>
    <t>East Matthewville, Texas, 04590</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</si>
  <si>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</si>
  <si>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</si>
  <si>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</si>
  <si>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</si>
  <si>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</si>
  <si>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</si>
  <si>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</si>
  <si>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</si>
  <si>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</si>
  <si>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</si>
  <si>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</si>
  <si>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</si>
  <si>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</si>
  <si>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</si>
  <si>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</si>
  <si>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Joseph Grant</t>
  </si>
  <si>
    <t>East Aaronmouth, Wisconsin, 44768</t>
  </si>
  <si>
    <t>CUST72006517</t>
  </si>
  <si>
    <t>Craig Brooks</t>
  </si>
  <si>
    <t>Teacher, music</t>
  </si>
  <si>
    <t>Greenburgh, New Hampshire, 52972</t>
  </si>
  <si>
    <t>Aaron Rivera</t>
  </si>
  <si>
    <t>Amyhaven, Wyoming, 39984</t>
  </si>
  <si>
    <t>CUST50409831</t>
  </si>
  <si>
    <t>Ashley Jensen</t>
  </si>
  <si>
    <t>Port Daniel, Hawaii, 58771</t>
  </si>
  <si>
    <t>John Strong</t>
  </si>
  <si>
    <t>Diplomatic Services operational officer</t>
  </si>
  <si>
    <t>Bushshire, Alaska, 73995</t>
  </si>
  <si>
    <t>Tyler Garcia</t>
  </si>
  <si>
    <t>Charity fundraiser</t>
  </si>
  <si>
    <t>Clarkfurt, Iowa, 61202</t>
  </si>
  <si>
    <t>Kathy Hood</t>
  </si>
  <si>
    <t>Bowmantown, Pennsylvania, 55672</t>
  </si>
  <si>
    <t>Lindsey Campbell</t>
  </si>
  <si>
    <t>Scientific laboratory technician</t>
  </si>
  <si>
    <t>Thomasmouth, West Virginia, 94588</t>
  </si>
  <si>
    <t>CUST01733154</t>
  </si>
  <si>
    <t>Haley Rowe</t>
  </si>
  <si>
    <t>Electronics engineer</t>
  </si>
  <si>
    <t>South Marcus, Alaska, 49300</t>
  </si>
  <si>
    <t>Richard Warner</t>
  </si>
  <si>
    <t>Firefighter</t>
  </si>
  <si>
    <t>North Stephenhaven, Idaho, 26418</t>
  </si>
  <si>
    <t>CUST96523275</t>
  </si>
  <si>
    <t>Tiffany Guzman</t>
  </si>
  <si>
    <t>Structural engineer</t>
  </si>
  <si>
    <t>North Travis, New Jersey, 58285</t>
  </si>
  <si>
    <t>Craig Harris</t>
  </si>
  <si>
    <t>Lake Christopher, North Dakota, 91397</t>
  </si>
  <si>
    <t>Kristen Austin</t>
  </si>
  <si>
    <t>South Andrewfort, Virginia, 97979</t>
  </si>
  <si>
    <t>Thomas Gonzalez</t>
  </si>
  <si>
    <t>Hotel manager</t>
  </si>
  <si>
    <t>Colehaven, Vermont, 37666</t>
  </si>
  <si>
    <t>Andrew Reed</t>
  </si>
  <si>
    <t>Harringtonbury, Maine, 64032</t>
  </si>
  <si>
    <t>Kristen Burton</t>
  </si>
  <si>
    <t>Homeopath</t>
  </si>
  <si>
    <t>Moorechester, Montana, 94106</t>
  </si>
  <si>
    <t>CUST11777182</t>
  </si>
  <si>
    <t>Stephanie Saunders</t>
  </si>
  <si>
    <t>Theatre director</t>
  </si>
  <si>
    <t>Terrystad, Maryland, 55386</t>
  </si>
  <si>
    <t>Laurie Barton</t>
  </si>
  <si>
    <t>Logistics and distribution manager</t>
  </si>
  <si>
    <t>South Scottmouth, Maryland, 09128</t>
  </si>
  <si>
    <t>Wanda Hall</t>
  </si>
  <si>
    <t>Aeronautical engineer</t>
  </si>
  <si>
    <t>Ericfort, California, 13554</t>
  </si>
  <si>
    <t>Larry Perez</t>
  </si>
  <si>
    <t>Editorial assistant</t>
  </si>
  <si>
    <t>Lake Abigailchester, Utah, 57059</t>
  </si>
  <si>
    <t>East Timothyville, Texas, 15799</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</si>
  <si>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</si>
  <si>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</si>
  <si>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</si>
  <si>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</si>
  <si>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</si>
  <si>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</si>
  <si>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</si>
  <si>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</si>
  <si>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</si>
  <si>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</si>
  <si>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Andrew Golden</t>
  </si>
  <si>
    <t>Doctor, general practice</t>
  </si>
  <si>
    <t>Banksshire, Florida, 03151</t>
  </si>
  <si>
    <t>Kristina Flynn</t>
  </si>
  <si>
    <t>Camera operator</t>
  </si>
  <si>
    <t>New Kimberlyville, Illinois, 13622</t>
  </si>
  <si>
    <t>Jessica Wilson</t>
  </si>
  <si>
    <t>New Curtis, Mississippi, 96166</t>
  </si>
  <si>
    <t>CUST01659739</t>
  </si>
  <si>
    <t>Kayla Miller</t>
  </si>
  <si>
    <t>Risk manager</t>
  </si>
  <si>
    <t>Lake Natashabury, Connecticut, 96075</t>
  </si>
  <si>
    <t>Jamie Watson</t>
  </si>
  <si>
    <t>Jewellery designer</t>
  </si>
  <si>
    <t>Stoutbury, Oregon, 91393</t>
  </si>
  <si>
    <t>Larry Horn</t>
  </si>
  <si>
    <t>Medical sales representative</t>
  </si>
  <si>
    <t>Sherrihaven, Mississippi, 03248</t>
  </si>
  <si>
    <t>Charles Yang</t>
  </si>
  <si>
    <t>Engineer, manufacturing systems</t>
  </si>
  <si>
    <t>East Darrell, New York, 96793</t>
  </si>
  <si>
    <t>Mr. Vincent Roth</t>
  </si>
  <si>
    <t>Lake Michael, West Virginia, 42904</t>
  </si>
  <si>
    <t>CUST37758351</t>
  </si>
  <si>
    <t>Mark Shaw</t>
  </si>
  <si>
    <t>Lake John, Illinois, 83704</t>
  </si>
  <si>
    <t>CUST57459267</t>
  </si>
  <si>
    <t>Michael Sanchez</t>
  </si>
  <si>
    <t>West Kimfurt, Oklahoma, 47282</t>
  </si>
  <si>
    <t>Gary Long</t>
  </si>
  <si>
    <t>Pharmacist, community</t>
  </si>
  <si>
    <t>Kimberlyburgh, Kentucky, 06618</t>
  </si>
  <si>
    <t>CUST55690345</t>
  </si>
  <si>
    <t>Debra Miller</t>
  </si>
  <si>
    <t>Smithview, Iowa, 86438</t>
  </si>
  <si>
    <t>Tara Valencia DDS</t>
  </si>
  <si>
    <t>Sarahaven, South Dakota, 15365</t>
  </si>
  <si>
    <t>Curtis Bradley</t>
  </si>
  <si>
    <t>Therapist, horticultural</t>
  </si>
  <si>
    <t>South Justinton, Kentucky, 01181</t>
  </si>
  <si>
    <t>Lawrence Rivera</t>
  </si>
  <si>
    <t>Ophthalmologist</t>
  </si>
  <si>
    <t>New Amy, Illinois, 04639</t>
  </si>
  <si>
    <t>CUST73833398</t>
  </si>
  <si>
    <t>Nicole Macdonald</t>
  </si>
  <si>
    <t>Watkinsmouth, Minnesota, 48370</t>
  </si>
  <si>
    <t>Ricky Barnes</t>
  </si>
  <si>
    <t>Boothbury, Washington, 89723</t>
  </si>
  <si>
    <t>Mallory Lester</t>
  </si>
  <si>
    <t>Lake Mistyborough, South Carolina, 98592</t>
  </si>
  <si>
    <t>Peter Martin DDS</t>
  </si>
  <si>
    <t>Wilcoxborough, Kentucky, 08780</t>
  </si>
  <si>
    <t>Brooke Carroll</t>
  </si>
  <si>
    <t>Illustrator</t>
  </si>
  <si>
    <t>North Wendy, Kentucky, 23618</t>
  </si>
  <si>
    <t>CUST35227250</t>
  </si>
  <si>
    <t>Joseph Newman</t>
  </si>
  <si>
    <t>IT sales professional</t>
  </si>
  <si>
    <t>Henryville, Kentucky, 79832</t>
  </si>
  <si>
    <t>David Mitchell</t>
  </si>
  <si>
    <t>South Sharonhaven, North Carolina, 27108</t>
  </si>
  <si>
    <t>Nicholas Juarez</t>
  </si>
  <si>
    <t>Animator</t>
  </si>
  <si>
    <t>South Angelaview, Virginia, 03836</t>
  </si>
  <si>
    <t>CUST30861958</t>
  </si>
  <si>
    <t>Michael Price</t>
  </si>
  <si>
    <t>Andreahaven, New Hampshire, 73361</t>
  </si>
  <si>
    <t>Michele Wells</t>
  </si>
  <si>
    <t>Electrical engineer</t>
  </si>
  <si>
    <t>New Michaelport, Nevada, 09241</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</si>
  <si>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</si>
  <si>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</si>
  <si>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</si>
  <si>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</si>
  <si>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</si>
  <si>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</si>
  <si>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</si>
  <si>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</si>
  <si>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</si>
  <si>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</si>
  <si>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</si>
  <si>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</si>
  <si>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</si>
  <si>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</si>
  <si>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Kristine Hart</t>
  </si>
  <si>
    <t>Michaelberg, New Jersey, 49079</t>
  </si>
  <si>
    <t>CUST26486498</t>
  </si>
  <si>
    <t>Brian Garcia</t>
  </si>
  <si>
    <t>Clinical molecular geneticist</t>
  </si>
  <si>
    <t>Dianeshire, Mississippi, 24158</t>
  </si>
  <si>
    <t>Mary Alvarez</t>
  </si>
  <si>
    <t>North Robert, Louisiana, 64242</t>
  </si>
  <si>
    <t>Johnathan Bennett</t>
  </si>
  <si>
    <t>Pilot, airline</t>
  </si>
  <si>
    <t>Port Roger, Wyoming, 25676</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</si>
  <si>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</si>
  <si>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</si>
  <si>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</si>
  <si>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</si>
  <si>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</si>
  <si>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</si>
  <si>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</si>
  <si>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</si>
  <si>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</si>
  <si>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</si>
  <si>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Mrs. Erica Murphy MD</t>
  </si>
  <si>
    <t>Lake Debra, South Dakota, 24952</t>
  </si>
  <si>
    <t>Justin Alvarez</t>
  </si>
  <si>
    <t>Financial adviser</t>
  </si>
  <si>
    <t>Lake Alexandraview, Virginia, 14364</t>
  </si>
  <si>
    <t>CUST12138511</t>
  </si>
  <si>
    <t>Patrick Myers</t>
  </si>
  <si>
    <t>Radio producer</t>
  </si>
  <si>
    <t>Lake Donald, Delaware, 20318</t>
  </si>
  <si>
    <t>Sandy Lawson</t>
  </si>
  <si>
    <t>Chief Marketing Officer</t>
  </si>
  <si>
    <t>Christophershire, Connecticut, 28931</t>
  </si>
  <si>
    <t>Stephanie Bruce</t>
  </si>
  <si>
    <t>New Shaun, Louisiana, 44766</t>
  </si>
  <si>
    <t>Maria Powell</t>
  </si>
  <si>
    <t>Editor, film/video</t>
  </si>
  <si>
    <t>Port Jennifer, Indiana, 84032</t>
  </si>
  <si>
    <t>CUST59883971</t>
  </si>
  <si>
    <t>Stephanie Howard</t>
  </si>
  <si>
    <t>West Zacharyport, New Jersey, 07875</t>
  </si>
  <si>
    <t>Christopher Perez</t>
  </si>
  <si>
    <t>Exercise physiologist</t>
  </si>
  <si>
    <t>East Ruthmouth, Nevada, 13546</t>
  </si>
  <si>
    <t>CUST20971269</t>
  </si>
  <si>
    <t>Danny Morris</t>
  </si>
  <si>
    <t>New Amy, Texas, 65588</t>
  </si>
  <si>
    <t>CUST12927258</t>
  </si>
  <si>
    <t>Leah Walsh</t>
  </si>
  <si>
    <t>Kimtown, South Carolina, 90203</t>
  </si>
  <si>
    <t>Catherine Gonzalez</t>
  </si>
  <si>
    <t>West Scottville, Arkansas, 60180</t>
  </si>
  <si>
    <t>Kelsey Salazar</t>
  </si>
  <si>
    <t>Bergmouth, Rhode Island, 44788</t>
  </si>
  <si>
    <t>Gary Snyder</t>
  </si>
  <si>
    <t>Scientist, product/process development</t>
  </si>
  <si>
    <t>Lake Timothyberg, Alabama, 11517</t>
  </si>
  <si>
    <t>Alicia Taylor</t>
  </si>
  <si>
    <t>West Rebeccaborough, Wyoming, 08720</t>
  </si>
  <si>
    <t>Olivia Dennis</t>
  </si>
  <si>
    <t>Media buyer</t>
  </si>
  <si>
    <t>Downshaven, South Carolina, 89436</t>
  </si>
  <si>
    <t>CUST04983233</t>
  </si>
  <si>
    <t>Dr. Christine Cortez</t>
  </si>
  <si>
    <t>Therapist, occupational</t>
  </si>
  <si>
    <t>New Adrian, New Hampshire, 97219</t>
  </si>
  <si>
    <t>Christian Harris</t>
  </si>
  <si>
    <t>Port Leslie, Louisiana, 39148</t>
  </si>
  <si>
    <t>Jodi Mills</t>
  </si>
  <si>
    <t>Lisahaven, Maryland, 58653</t>
  </si>
  <si>
    <t>Evelyn Lambert</t>
  </si>
  <si>
    <t>Sarahtown, Indiana, 94063</t>
  </si>
  <si>
    <t>Edwin Patterson</t>
  </si>
  <si>
    <t>South James, Hawaii, 82359</t>
  </si>
  <si>
    <t>CUST28918428</t>
  </si>
  <si>
    <t>Cheryl Booth</t>
  </si>
  <si>
    <t>New Melissa, Texas, 64065</t>
  </si>
  <si>
    <t>Timothy Hamilton</t>
  </si>
  <si>
    <t>Educational psychologist</t>
  </si>
  <si>
    <t>Port Sheilahaven, Arizona, 92645</t>
  </si>
  <si>
    <t>Ann Francis</t>
  </si>
  <si>
    <t>East Anna, Tennessee, 47569</t>
  </si>
  <si>
    <t>Brendan Freeman</t>
  </si>
  <si>
    <t>Legal executive</t>
  </si>
  <si>
    <t>New Jeffrey, Rhode Island, 75224</t>
  </si>
  <si>
    <t>CUST14534482</t>
  </si>
  <si>
    <t>Dustin Taylor</t>
  </si>
  <si>
    <t>Lake David, Vermont, 35328</t>
  </si>
  <si>
    <t>Michael Jackson</t>
  </si>
  <si>
    <t>Legal secretary</t>
  </si>
  <si>
    <t>Port Christophertown, Arkansas, 25222</t>
  </si>
  <si>
    <t>Stephen Lang</t>
  </si>
  <si>
    <t>Physiotherapist</t>
  </si>
  <si>
    <t>West Cameronfort, Maryland, 32615</t>
  </si>
  <si>
    <t>Miguel Cooper</t>
  </si>
  <si>
    <t>New Joshuamouth, Alabama, 81813</t>
  </si>
  <si>
    <t>Selena Navarro</t>
  </si>
  <si>
    <t>Tax adviser</t>
  </si>
  <si>
    <t>Erinmouth, Vermont, 09362</t>
  </si>
  <si>
    <t>Sabrina Nelson</t>
  </si>
  <si>
    <t>Herpetologist</t>
  </si>
  <si>
    <t>South Michelemouth, Delaware, 17779</t>
  </si>
  <si>
    <t>Elizabeth Evans</t>
  </si>
  <si>
    <t>Mcbridetown, Rhode Island, 43052</t>
  </si>
  <si>
    <t>Jennifer Johnson</t>
  </si>
  <si>
    <t>Editor, magazine features</t>
  </si>
  <si>
    <t>North Robert, Wisconsin, 67600</t>
  </si>
  <si>
    <t>Sheila Mclean</t>
  </si>
  <si>
    <t>Corporate investment banker</t>
  </si>
  <si>
    <t>Underwoodmouth, Florida, 91186</t>
  </si>
  <si>
    <t>Heather Garza</t>
  </si>
  <si>
    <t>East Danielfort, Virginia, 86261</t>
  </si>
  <si>
    <t>Alyssa Vincent</t>
  </si>
  <si>
    <t>Landscape architect</t>
  </si>
  <si>
    <t>Michaelview, New Hampshire, 68552</t>
  </si>
  <si>
    <t>Tiffany Collins</t>
  </si>
  <si>
    <t>Barrbury, Wisconsin, 97082</t>
  </si>
  <si>
    <t>Alexis Weiss</t>
  </si>
  <si>
    <t>Occupational hygienist</t>
  </si>
  <si>
    <t>Jasonshire, Minnesota, 38988</t>
  </si>
  <si>
    <t>Cassandra Moran</t>
  </si>
  <si>
    <t>West Jillberg, Maryland, 34011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</si>
  <si>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</si>
  <si>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</si>
  <si>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</si>
  <si>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</si>
  <si>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</si>
  <si>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</si>
  <si>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</si>
  <si>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</si>
  <si>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</si>
  <si>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</si>
  <si>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Benjamin Banks</t>
  </si>
  <si>
    <t>Therapist, music</t>
  </si>
  <si>
    <t>East Travis, Texas, 26620</t>
  </si>
  <si>
    <t>Laura Braun</t>
  </si>
  <si>
    <t>Chartered loss adjuster</t>
  </si>
  <si>
    <t>West Meghan, Alabama, 81797</t>
  </si>
  <si>
    <t>CUST21120236</t>
  </si>
  <si>
    <t>Eric Payne</t>
  </si>
  <si>
    <t>Equities trader</t>
  </si>
  <si>
    <t>Alexanderchester, Minnesota, 09792</t>
  </si>
  <si>
    <t>Douglas Miranda</t>
  </si>
  <si>
    <t>Annestad, Arizona, 95300</t>
  </si>
  <si>
    <t>CUST36016837</t>
  </si>
  <si>
    <t>Martin Stout</t>
  </si>
  <si>
    <t>Oncologist</t>
  </si>
  <si>
    <t>South Jesuschester, Oregon, 61452</t>
  </si>
  <si>
    <t>Aaron Vaughn</t>
  </si>
  <si>
    <t>Programme researcher, broadcasting/film/video</t>
  </si>
  <si>
    <t>Lake Kimberlyton, Colorado, 17194</t>
  </si>
  <si>
    <t>Kyle Gross</t>
  </si>
  <si>
    <t>North Michellefurt, Montana, 37592</t>
  </si>
  <si>
    <t>CUST64195847</t>
  </si>
  <si>
    <t>James Santiago</t>
  </si>
  <si>
    <t>New Lisa, Rhode Island, 32752</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</si>
  <si>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</si>
  <si>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</si>
  <si>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</si>
  <si>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</si>
  <si>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</si>
  <si>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</si>
  <si>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</si>
  <si>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</si>
  <si>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</si>
  <si>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</si>
  <si>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</si>
  <si>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</si>
  <si>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</si>
  <si>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</si>
  <si>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</si>
  <si>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</si>
  <si>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Manuel Walsh</t>
  </si>
  <si>
    <t>Secretary, company</t>
  </si>
  <si>
    <t>New Robert, Alabama, 48530</t>
  </si>
  <si>
    <t>Jose Espinoza</t>
  </si>
  <si>
    <t>Video editor</t>
  </si>
  <si>
    <t>Kimberlyton, Wisconsin, 33160</t>
  </si>
  <si>
    <t>CUST50768986</t>
  </si>
  <si>
    <t>Cheryl Wade</t>
  </si>
  <si>
    <t>Watsonport, Arkansas, 35217</t>
  </si>
  <si>
    <t>CUST51314421</t>
  </si>
  <si>
    <t>Heather Lee</t>
  </si>
  <si>
    <t>East Tiffany, Illinois, 25144</t>
  </si>
  <si>
    <t>Barbara Riggs</t>
  </si>
  <si>
    <t>Rebeccatown, Ohio, 88194</t>
  </si>
  <si>
    <t>CUST70028179</t>
  </si>
  <si>
    <t>Jeffrey Rodriguez</t>
  </si>
  <si>
    <t>Engineer, control and instrumentation</t>
  </si>
  <si>
    <t>Jillville, North Carolina, 55838</t>
  </si>
  <si>
    <t>CUST20742959</t>
  </si>
  <si>
    <t>Heather Hernandez</t>
  </si>
  <si>
    <t>Jessicaport, Idaho, 64207</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</si>
  <si>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</si>
  <si>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</si>
  <si>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</si>
  <si>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</si>
  <si>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</si>
  <si>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</si>
  <si>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</si>
  <si>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</si>
  <si>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</si>
  <si>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</si>
  <si>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Jason Marsh</t>
  </si>
  <si>
    <t>Psychologist, educational</t>
  </si>
  <si>
    <t>North Kathryn, Montana, 30813</t>
  </si>
  <si>
    <t>Brian Mcmahon</t>
  </si>
  <si>
    <t>Television production assistant</t>
  </si>
  <si>
    <t>Tinatown, Oregon, 06928</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</si>
  <si>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</si>
  <si>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</si>
  <si>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</si>
  <si>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</si>
  <si>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</si>
  <si>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</si>
  <si>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</si>
  <si>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</si>
  <si>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</si>
  <si>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</si>
  <si>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</si>
  <si>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Ashley Mcgee</t>
  </si>
  <si>
    <t>Surveyor, planning and development</t>
  </si>
  <si>
    <t>Lake Franceshaven, South Carolina, 91999</t>
  </si>
  <si>
    <t>Katherine Rogers</t>
  </si>
  <si>
    <t>Warehouse manager</t>
  </si>
  <si>
    <t>East Blakefurt, Kentucky, 67637</t>
  </si>
  <si>
    <t>Colleen Chapman</t>
  </si>
  <si>
    <t>Jenniferland, New Hampshire, 17188</t>
  </si>
  <si>
    <t>CUST00479569</t>
  </si>
  <si>
    <t>Brent Michael</t>
  </si>
  <si>
    <t>Health visitor</t>
  </si>
  <si>
    <t>Jonathantown, Michigan, 96524</t>
  </si>
  <si>
    <t>David Gomez</t>
  </si>
  <si>
    <t>Medical illustrator</t>
  </si>
  <si>
    <t>Reneefurt, Illinois, 02784</t>
  </si>
  <si>
    <t>CUST94079442</t>
  </si>
  <si>
    <t>Mark Ryan</t>
  </si>
  <si>
    <t>New Melissaville, Massachusetts, 03672</t>
  </si>
  <si>
    <t>Brandon Martinez</t>
  </si>
  <si>
    <t>Surveyor, commercial/residential</t>
  </si>
  <si>
    <t>Tamarastad, Kansas, 74587</t>
  </si>
  <si>
    <t>CUST27079346</t>
  </si>
  <si>
    <t>Daniel Hamilton</t>
  </si>
  <si>
    <t>Historic buildings inspector/conservation officer</t>
  </si>
  <si>
    <t>North Stevenfurt, Indiana, 21528</t>
  </si>
  <si>
    <t>Jodi Moore</t>
  </si>
  <si>
    <t>Accountant, chartered</t>
  </si>
  <si>
    <t>New Victoria, Arkansas, 12537</t>
  </si>
  <si>
    <t>CUST26337688</t>
  </si>
  <si>
    <t>Anthony Walker</t>
  </si>
  <si>
    <t>Scottshire, Mississippi, 97023</t>
  </si>
  <si>
    <t>Emily Pena</t>
  </si>
  <si>
    <t>Research scientist (medical)</t>
  </si>
  <si>
    <t>East Davidborough, Iowa, 13374</t>
  </si>
  <si>
    <t>CUST30084599</t>
  </si>
  <si>
    <t>Andrew Castro</t>
  </si>
  <si>
    <t>Chavezmouth, Montana, 02344</t>
  </si>
  <si>
    <t>Pamela Warren</t>
  </si>
  <si>
    <t>Investment banker, operational</t>
  </si>
  <si>
    <t>East Cheryl, Oklahoma, 39023</t>
  </si>
  <si>
    <t>Linda Todd</t>
  </si>
  <si>
    <t>Proofreader</t>
  </si>
  <si>
    <t>South Joseph, Texas, 40811</t>
  </si>
  <si>
    <t>Samantha Berry</t>
  </si>
  <si>
    <t>Shannonville, Pennsylvania, 41270</t>
  </si>
  <si>
    <t>CUST34452768</t>
  </si>
  <si>
    <t>Billy Graham</t>
  </si>
  <si>
    <t>Licensed conveyancer</t>
  </si>
  <si>
    <t>Port Danielmouth, Pennsylvania, 14323</t>
  </si>
  <si>
    <t>Laura Contreras</t>
  </si>
  <si>
    <t>Adult nurse</t>
  </si>
  <si>
    <t>West Kaitlynville, North Dakota, 87787</t>
  </si>
  <si>
    <t>Kathryn Young</t>
  </si>
  <si>
    <t>Scientist, biomedical</t>
  </si>
  <si>
    <t>Kristenview, Illinois, 98053</t>
  </si>
  <si>
    <t>CUST56389454</t>
  </si>
  <si>
    <t>Jeremy Woods</t>
  </si>
  <si>
    <t>Lawyer</t>
  </si>
  <si>
    <t>Port Micheleport, Connecticut, 45291</t>
  </si>
  <si>
    <t>Brittany Bryant</t>
  </si>
  <si>
    <t>Magazine journalist</t>
  </si>
  <si>
    <t>Colleenbury, Virginia, 24495</t>
  </si>
  <si>
    <t>Jordan Green</t>
  </si>
  <si>
    <t>Lake Wendyside, Arkansas, 33397</t>
  </si>
  <si>
    <t>Scott Ward</t>
  </si>
  <si>
    <t>Grantport, New Mexico, 06309</t>
  </si>
  <si>
    <t>Elizabeth Middleton</t>
  </si>
  <si>
    <t>Web designer</t>
  </si>
  <si>
    <t>Charlesstad, Alaska, 59331</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</si>
  <si>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</si>
  <si>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</si>
  <si>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</si>
  <si>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</si>
  <si>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</si>
  <si>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</si>
  <si>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</si>
  <si>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</si>
  <si>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</si>
  <si>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</si>
  <si>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</si>
  <si>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</si>
  <si>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</si>
  <si>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</si>
  <si>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</si>
  <si>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</si>
  <si>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</si>
  <si>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</si>
  <si>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</si>
  <si>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</si>
  <si>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</si>
  <si>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</si>
  <si>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</si>
  <si>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</si>
  <si>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</si>
  <si>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</si>
  <si>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</si>
  <si>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</si>
  <si>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</si>
  <si>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Troy Phillips</t>
  </si>
  <si>
    <t>Jeremytown, Arkansas, 89645</t>
  </si>
  <si>
    <t>Brandy Dickson</t>
  </si>
  <si>
    <t>North Bob, Ohio, 21817</t>
  </si>
  <si>
    <t>Brittney Taylor</t>
  </si>
  <si>
    <t>Sports development officer</t>
  </si>
  <si>
    <t>South Paul, Mississippi, 38277</t>
  </si>
  <si>
    <t>Justin Smith</t>
  </si>
  <si>
    <t>Theatre stage manager</t>
  </si>
  <si>
    <t>West Kimberlystad, Michigan, 11809</t>
  </si>
  <si>
    <t>Miss Jacqueline Brown</t>
  </si>
  <si>
    <t>Staceyshire, Kentucky, 20202</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</si>
  <si>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</si>
  <si>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</si>
  <si>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</si>
  <si>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</si>
  <si>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</si>
  <si>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</si>
  <si>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</si>
  <si>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</si>
  <si>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</si>
  <si>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</si>
  <si>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</si>
  <si>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Laurie Sanchez</t>
  </si>
  <si>
    <t>Derekmouth, Nebraska, 74898</t>
  </si>
  <si>
    <t>Anna Williams</t>
  </si>
  <si>
    <t>Network engineer</t>
  </si>
  <si>
    <t>Colleenborough, Nevada, 00904</t>
  </si>
  <si>
    <t>Lisa Powell</t>
  </si>
  <si>
    <t>Greenefurt, Montana, 08502</t>
  </si>
  <si>
    <t>Christopher Greer</t>
  </si>
  <si>
    <t>Moorefurt, Iowa, 94619</t>
  </si>
  <si>
    <t>Albert Conway</t>
  </si>
  <si>
    <t>Interior and spatial designer</t>
  </si>
  <si>
    <t>Linhaven, Wisconsin, 29211</t>
  </si>
  <si>
    <t>CUST68817743</t>
  </si>
  <si>
    <t>Roy Henry</t>
  </si>
  <si>
    <t>Copywriter, advertising</t>
  </si>
  <si>
    <t>Jamietown, Maine, 82208</t>
  </si>
  <si>
    <t>Nicholas Kent</t>
  </si>
  <si>
    <t>English as a second language teacher</t>
  </si>
  <si>
    <t>Andersonview, Washington, 83801</t>
  </si>
  <si>
    <t>CUST07852448</t>
  </si>
  <si>
    <t>Kristen Townsend</t>
  </si>
  <si>
    <t>Newspaper journalist</t>
  </si>
  <si>
    <t>Wardfort, South Carolina, 94598</t>
  </si>
  <si>
    <t>Amanda Greene</t>
  </si>
  <si>
    <t>Pharmacologist</t>
  </si>
  <si>
    <t>Kyleberg, Maine, 65870</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</si>
  <si>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</si>
  <si>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</si>
  <si>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</si>
  <si>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</si>
  <si>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</si>
  <si>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</si>
  <si>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</si>
  <si>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</si>
  <si>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</si>
  <si>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</si>
  <si>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</si>
  <si>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</si>
  <si>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</si>
  <si>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</si>
  <si>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</si>
  <si>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</si>
  <si>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</si>
  <si>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</si>
  <si>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</si>
  <si>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</si>
  <si>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</si>
  <si>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</si>
  <si>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</si>
  <si>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</si>
  <si>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</si>
  <si>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</si>
  <si>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</si>
  <si>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</si>
  <si>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</si>
  <si>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</si>
  <si>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</si>
  <si>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Shawn Miller</t>
  </si>
  <si>
    <t>Jaredchester, Oregon, 91550</t>
  </si>
  <si>
    <t>CUST23956794</t>
  </si>
  <si>
    <t>Jennifer Morgan</t>
  </si>
  <si>
    <t>West Joe, Texas, 96880</t>
  </si>
  <si>
    <t>Cindy Charles</t>
  </si>
  <si>
    <t>Presenter, broadcasting</t>
  </si>
  <si>
    <t>Port James, North Dakota, 37270</t>
  </si>
  <si>
    <t>Richard Woodward</t>
  </si>
  <si>
    <t>Civil engineer, consulting</t>
  </si>
  <si>
    <t>Melissamouth, Kentucky, 67260</t>
  </si>
  <si>
    <t>CUST61590599</t>
  </si>
  <si>
    <t>Kerry Knight</t>
  </si>
  <si>
    <t>Systems developer</t>
  </si>
  <si>
    <t>West Ryanville, Arizona, 13597</t>
  </si>
  <si>
    <t>Brian Campbell</t>
  </si>
  <si>
    <t>Chief Technology Officer</t>
  </si>
  <si>
    <t>Port Kristin, Oregon, 09007</t>
  </si>
  <si>
    <t>CUST99217012</t>
  </si>
  <si>
    <t>John Knox</t>
  </si>
  <si>
    <t>Equality and diversity officer</t>
  </si>
  <si>
    <t>East Devin, Virginia, 75248</t>
  </si>
  <si>
    <t>John Arnold</t>
  </si>
  <si>
    <t>East Cindy, Connecticut, 44073</t>
  </si>
  <si>
    <t>Edward Cole</t>
  </si>
  <si>
    <t>Greenfort, Illinois, 59837</t>
  </si>
  <si>
    <t>CUST95825518</t>
  </si>
  <si>
    <t>Lindsey Collier</t>
  </si>
  <si>
    <t>Russellfurt, Hawaii, 17656</t>
  </si>
  <si>
    <t>CUST59948886</t>
  </si>
  <si>
    <t>Kimberly Rodriguez</t>
  </si>
  <si>
    <t>Evelynshire, Louisiana, 01471</t>
  </si>
  <si>
    <t>Sean Whitney</t>
  </si>
  <si>
    <t>Engineer, mining</t>
  </si>
  <si>
    <t>Walkershire, Massachusetts, 03701</t>
  </si>
  <si>
    <t>Andrew Pennington</t>
  </si>
  <si>
    <t>Lake Brandonchester, South Carolina, 39922</t>
  </si>
  <si>
    <t>Mathew Mccullough</t>
  </si>
  <si>
    <t>Museum/gallery exhibitions officer</t>
  </si>
  <si>
    <t>South Joshuaton, Michigan, 06327</t>
  </si>
  <si>
    <t>CUST02182978</t>
  </si>
  <si>
    <t>Matthew Craig</t>
  </si>
  <si>
    <t>Lake Aliciaville, Oregon, 99378</t>
  </si>
  <si>
    <t>Christy Carpenter</t>
  </si>
  <si>
    <t>Health service manager</t>
  </si>
  <si>
    <t>North Henryberg, Oklahoma, 31841</t>
  </si>
  <si>
    <t>Thomas Sloan</t>
  </si>
  <si>
    <t>Office manager</t>
  </si>
  <si>
    <t>North Alexa, New York, 10352</t>
  </si>
  <si>
    <t>CUST74578411</t>
  </si>
  <si>
    <t>Beverly Vazquez</t>
  </si>
  <si>
    <t>East Jeremyville, Georgia, 57386</t>
  </si>
  <si>
    <t>Katherine Scott</t>
  </si>
  <si>
    <t>Engineer, agricultural</t>
  </si>
  <si>
    <t>New Wandafurt, Georgia, 92321</t>
  </si>
  <si>
    <t>Kenneth Taylor PhD</t>
  </si>
  <si>
    <t>Nature conservation officer</t>
  </si>
  <si>
    <t>Wadechester, Michigan, 84383</t>
  </si>
  <si>
    <t>Crystal Brown</t>
  </si>
  <si>
    <t>Social researcher</t>
  </si>
  <si>
    <t>West Sandy, Washington, 40309</t>
  </si>
  <si>
    <t>CUST12103493</t>
  </si>
  <si>
    <t>Jorge Nelson</t>
  </si>
  <si>
    <t>Museum/gallery conservator</t>
  </si>
  <si>
    <t>Juliaborough, Connecticut, 40252</t>
  </si>
  <si>
    <t>Brian Ortiz</t>
  </si>
  <si>
    <t>West Jason, New Jersey, 32585</t>
  </si>
  <si>
    <t>CUST15820133</t>
  </si>
  <si>
    <t>Todd Long</t>
  </si>
  <si>
    <t>Gonzalesville, Hawaii, 84224</t>
  </si>
  <si>
    <t>CUST72694800</t>
  </si>
  <si>
    <t>Joseph Adams</t>
  </si>
  <si>
    <t>Actuary</t>
  </si>
  <si>
    <t>Longtown, Rhode Island, 21844</t>
  </si>
  <si>
    <t>Jennifer Cook</t>
  </si>
  <si>
    <t>Williamsfort, Texas, 75548</t>
  </si>
  <si>
    <t>Susan Johnson</t>
  </si>
  <si>
    <t>East Rachel, Washington, 44042</t>
  </si>
  <si>
    <t>Jonathan Peck</t>
  </si>
  <si>
    <t>Radiographer, therapeutic</t>
  </si>
  <si>
    <t>Lake Charles, Georgia, 81798</t>
  </si>
  <si>
    <t>Chad Jacobson</t>
  </si>
  <si>
    <t>Hillhaven, Alaska, 50441</t>
  </si>
  <si>
    <t>Luis Townsend</t>
  </si>
  <si>
    <t>East Desireetown, North Dakota, 52859</t>
  </si>
  <si>
    <t>William Edwards</t>
  </si>
  <si>
    <t>West Vanessa, Arkansas, 57242</t>
  </si>
  <si>
    <t>Tina Martin</t>
  </si>
  <si>
    <t>Port Amyville, North Dakota, 29023</t>
  </si>
  <si>
    <t>Michelle Navarro</t>
  </si>
  <si>
    <t>Surveyor, land/geomatics</t>
  </si>
  <si>
    <t>Morrisbury, West Virginia, 78797</t>
  </si>
  <si>
    <t>Tyler Fritz</t>
  </si>
  <si>
    <t>Chartered legal executive (England and Wales)</t>
  </si>
  <si>
    <t>North Stephen, Alaska, 63157</t>
  </si>
  <si>
    <t>Jeffrey Thompson</t>
  </si>
  <si>
    <t>Port Ethan, West Virginia, 93954</t>
  </si>
  <si>
    <t>Tammy Camacho</t>
  </si>
  <si>
    <t>Engineer, civil (contracting)</t>
  </si>
  <si>
    <t>Cassieside, Pennsylvania, 07212</t>
  </si>
  <si>
    <t>Alexander Mack</t>
  </si>
  <si>
    <t>Shawnport, Louisiana, 69260</t>
  </si>
  <si>
    <t>James Anderson</t>
  </si>
  <si>
    <t>Port Jessicaberg, Hawaii, 44797</t>
  </si>
  <si>
    <t>Joshua Ramsey</t>
  </si>
  <si>
    <t>Manufacturing systems engineer</t>
  </si>
  <si>
    <t>Williamtown, North Dakota, 08779</t>
  </si>
  <si>
    <t>Jennifer Mcknight</t>
  </si>
  <si>
    <t>Stevensland, West Virginia, 13566</t>
  </si>
  <si>
    <t>CUST10091017</t>
  </si>
  <si>
    <t>Sara Thomas</t>
  </si>
  <si>
    <t>Parrishton, Minnesota, 56303</t>
  </si>
  <si>
    <t>CUST89341750</t>
  </si>
  <si>
    <t>Charles Dickson</t>
  </si>
  <si>
    <t>Paynemouth, Rhode Island, 25209</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</si>
  <si>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</si>
  <si>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</si>
  <si>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</si>
  <si>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</si>
  <si>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</si>
  <si>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</si>
  <si>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</si>
  <si>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</si>
  <si>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</si>
  <si>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</si>
  <si>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</si>
  <si>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</si>
  <si>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</si>
  <si>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</si>
  <si>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</si>
  <si>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</si>
  <si>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</si>
  <si>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James Wolf</t>
  </si>
  <si>
    <t>Veronicahaven, Virginia, 99640</t>
  </si>
  <si>
    <t>Kevin Johnson</t>
  </si>
  <si>
    <t>Regulatory affairs officer</t>
  </si>
  <si>
    <t>East Juan, Idaho, 59637</t>
  </si>
  <si>
    <t>Blake Hall</t>
  </si>
  <si>
    <t>Mccoytown, Georgia, 81063</t>
  </si>
  <si>
    <t>Robert Parker</t>
  </si>
  <si>
    <t>West Todd, Delaware, 80877</t>
  </si>
  <si>
    <t>Melissa Davis</t>
  </si>
  <si>
    <t>Programmer, systems</t>
  </si>
  <si>
    <t>Jeffreyshire, Arizona, 13756</t>
  </si>
  <si>
    <t>CUST13298722</t>
  </si>
  <si>
    <t>Joel Lee</t>
  </si>
  <si>
    <t>Port Aaronchester, Illinois, 65420</t>
  </si>
  <si>
    <t>Roberto Rhodes</t>
  </si>
  <si>
    <t>Mcmahonberg, Alabama, 69295</t>
  </si>
  <si>
    <t>CUST23616629</t>
  </si>
  <si>
    <t>Scott Garrett</t>
  </si>
  <si>
    <t>IT consultant</t>
  </si>
  <si>
    <t>North Ashley, South Carolina, 45095</t>
  </si>
  <si>
    <t>Corey Burns</t>
  </si>
  <si>
    <t>East Johnport, Ohio, 39091</t>
  </si>
  <si>
    <t>CUST28588997</t>
  </si>
  <si>
    <t>Jessica Maxwell</t>
  </si>
  <si>
    <t>Jonesport, Washington, 61698</t>
  </si>
  <si>
    <t>Holly Castillo</t>
  </si>
  <si>
    <t>Jasonchester, New Jersey, 46603</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</si>
  <si>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</si>
  <si>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</si>
  <si>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</si>
  <si>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</si>
  <si>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</si>
  <si>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</si>
  <si>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</si>
  <si>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</si>
  <si>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</si>
  <si>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</si>
  <si>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Walter Davis</t>
  </si>
  <si>
    <t>Mining engineer</t>
  </si>
  <si>
    <t>Carlsonville, Louisiana, 02897</t>
  </si>
  <si>
    <t>CUST45319964</t>
  </si>
  <si>
    <t>Larry Jones</t>
  </si>
  <si>
    <t>South Kathleen, Hawaii, 28948</t>
  </si>
  <si>
    <t>Daniel Ryan</t>
  </si>
  <si>
    <t>Port Shanemouth, Georgia, 85172</t>
  </si>
  <si>
    <t>CUST41349178</t>
  </si>
  <si>
    <t>Shaun Carlson</t>
  </si>
  <si>
    <t>Banker</t>
  </si>
  <si>
    <t>Port Richard, Wyoming, 35121</t>
  </si>
  <si>
    <t>Kathleen Marsh</t>
  </si>
  <si>
    <t>North Mitchell, Massachusetts, 82934</t>
  </si>
  <si>
    <t>Mary Gonzalez</t>
  </si>
  <si>
    <t>New Zachary, Maryland, 69135</t>
  </si>
  <si>
    <t>Cody Jones</t>
  </si>
  <si>
    <t>Higher education lecturer</t>
  </si>
  <si>
    <t>Mcdowellhaven, Kentucky, 69953</t>
  </si>
  <si>
    <t>Jacob Sanders</t>
  </si>
  <si>
    <t>South Shelleytown, Oregon, 36145</t>
  </si>
  <si>
    <t>Nicole Davila</t>
  </si>
  <si>
    <t>International aid/development worker</t>
  </si>
  <si>
    <t>Port Andre, Arizona, 03356</t>
  </si>
  <si>
    <t>CUST26412723</t>
  </si>
  <si>
    <t>Ronald Rodriguez</t>
  </si>
  <si>
    <t>Jonathanton, Wisconsin, 14477</t>
  </si>
  <si>
    <t>Dennis Winters</t>
  </si>
  <si>
    <t>Therapist, art</t>
  </si>
  <si>
    <t>East Amystad, Mississippi, 35533</t>
  </si>
  <si>
    <t>Amy Ortiz</t>
  </si>
  <si>
    <t>Mindytown, Florida, 64647</t>
  </si>
  <si>
    <t>CUST54169586</t>
  </si>
  <si>
    <t>Dan Coleman</t>
  </si>
  <si>
    <t>East Gregorybury, Oklahoma, 12139</t>
  </si>
  <si>
    <t>Michael Gill</t>
  </si>
  <si>
    <t>Museum education officer</t>
  </si>
  <si>
    <t>Lake Michaelmouth, Pennsylvania, 74519</t>
  </si>
  <si>
    <t>John Garcia</t>
  </si>
  <si>
    <t>Probation officer</t>
  </si>
  <si>
    <t>West Theresa, Rhode Island, 41542</t>
  </si>
  <si>
    <t>Tyrone Rivas</t>
  </si>
  <si>
    <t>Port Pennyville, Massachusetts, 51493</t>
  </si>
  <si>
    <t>CUST91325901</t>
  </si>
  <si>
    <t>David Rosales</t>
  </si>
  <si>
    <t>Mckayside, Maine, 93628</t>
  </si>
  <si>
    <t>Maureen Conner</t>
  </si>
  <si>
    <t>Broadcast presenter</t>
  </si>
  <si>
    <t>Robersonburgh, Illinois, 06877</t>
  </si>
  <si>
    <t>Samuel Gray</t>
  </si>
  <si>
    <t>Biomedical scientist</t>
  </si>
  <si>
    <t>Port Cassieton, Mississippi, 20532</t>
  </si>
  <si>
    <t>Joel Morgan</t>
  </si>
  <si>
    <t>Ronaldburgh, New Hampshire, 89317</t>
  </si>
  <si>
    <t>John Ortiz</t>
  </si>
  <si>
    <t>Davidberg, Vermont, 47342</t>
  </si>
  <si>
    <t>Dalton Joseph</t>
  </si>
  <si>
    <t>Christinaville, Vermont, 57899</t>
  </si>
  <si>
    <t>CUST74619782</t>
  </si>
  <si>
    <t>Vanessa Sawyer</t>
  </si>
  <si>
    <t>North Spencer, California, 31605</t>
  </si>
  <si>
    <t>Daniel Holland</t>
  </si>
  <si>
    <t>Therapist, sports</t>
  </si>
  <si>
    <t>West Nathan, Maryland, 91568</t>
  </si>
  <si>
    <t>Michael Morgan</t>
  </si>
  <si>
    <t>Fredland, Washington, 87874</t>
  </si>
  <si>
    <t>Joshua Steele</t>
  </si>
  <si>
    <t>Ferrellmouth, Alabama, 49616</t>
  </si>
  <si>
    <t>John Zimmerman</t>
  </si>
  <si>
    <t>Lake Danielfurt, Connecticut, 54211</t>
  </si>
  <si>
    <t>CUST30167097</t>
  </si>
  <si>
    <t>John Bradley</t>
  </si>
  <si>
    <t>Industrial buyer</t>
  </si>
  <si>
    <t>Smithside, Arizona, 75622</t>
  </si>
  <si>
    <t>CUST28552848</t>
  </si>
  <si>
    <t>Christopher Thompson</t>
  </si>
  <si>
    <t>Leehaven, Wyoming, 06440</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</si>
  <si>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</si>
  <si>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</si>
  <si>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</si>
  <si>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</si>
  <si>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</si>
  <si>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</si>
  <si>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</si>
  <si>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</si>
  <si>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</si>
  <si>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</si>
  <si>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</si>
  <si>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</si>
  <si>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</si>
  <si>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</si>
  <si>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</si>
  <si>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Samantha Hernandez</t>
  </si>
  <si>
    <t>Paramedic</t>
  </si>
  <si>
    <t>Dyerview, Nevada, 47344</t>
  </si>
  <si>
    <t>CUST43819647</t>
  </si>
  <si>
    <t>Holly Kirby</t>
  </si>
  <si>
    <t>Lisachester, Texas, 34731</t>
  </si>
  <si>
    <t>Timothy Richardson</t>
  </si>
  <si>
    <t>Chief Executive Officer</t>
  </si>
  <si>
    <t>Alexanderchester, Indiana, 77372</t>
  </si>
  <si>
    <t>CUST95188360</t>
  </si>
  <si>
    <t>David Santos</t>
  </si>
  <si>
    <t>Darrenborough, South Dakota, 39553</t>
  </si>
  <si>
    <t>Eric Miller</t>
  </si>
  <si>
    <t>New Heather, Nevada, 84070</t>
  </si>
  <si>
    <t>Steven Petty</t>
  </si>
  <si>
    <t>Smithberg, New York, 84541</t>
  </si>
  <si>
    <t>CUST64866983</t>
  </si>
  <si>
    <t>April Bridges</t>
  </si>
  <si>
    <t>New Stacey, Florida, 82859</t>
  </si>
  <si>
    <t>Melissa Peterson</t>
  </si>
  <si>
    <t>Copy</t>
  </si>
  <si>
    <t>Port Mario, Virginia, 39278</t>
  </si>
  <si>
    <t>John Perry</t>
  </si>
  <si>
    <t>Clarkchester, Tennessee, 57821</t>
  </si>
  <si>
    <t>CUST93468210</t>
  </si>
  <si>
    <t>Grant Conner MD</t>
  </si>
  <si>
    <t>Artist</t>
  </si>
  <si>
    <t>Troymouth, California, 12755</t>
  </si>
  <si>
    <t>Shannon Campbell</t>
  </si>
  <si>
    <t>Richardmouth, Delaware, 45924</t>
  </si>
  <si>
    <t>Valerie Gutierrez</t>
  </si>
  <si>
    <t>Weavertown, Minnesota, 03512</t>
  </si>
  <si>
    <t>Julie Gordon</t>
  </si>
  <si>
    <t>Lake Jennifer, Maryland, 67985</t>
  </si>
  <si>
    <t>Chloe Medina</t>
  </si>
  <si>
    <t>New Richardside, Arkansas, 34888</t>
  </si>
  <si>
    <t>CUST75751044</t>
  </si>
  <si>
    <t>Anthony Jennings</t>
  </si>
  <si>
    <t>Database administrator</t>
  </si>
  <si>
    <t>New Denisechester, Kentucky, 63700</t>
  </si>
  <si>
    <t>CUST19984906</t>
  </si>
  <si>
    <t>Nicholas Sexton</t>
  </si>
  <si>
    <t>Fernandoborough, New York, 97414</t>
  </si>
  <si>
    <t>David Miranda</t>
  </si>
  <si>
    <t>Location manager</t>
  </si>
  <si>
    <t>New Jennifer, Georgia, 08737</t>
  </si>
  <si>
    <t>Cheryl Harris</t>
  </si>
  <si>
    <t>Visual merchandiser</t>
  </si>
  <si>
    <t>Port Patrick, Hawaii, 64217</t>
  </si>
  <si>
    <t>Lisa Meadows</t>
  </si>
  <si>
    <t>Jefferyton, Minnesota, 11933</t>
  </si>
  <si>
    <t>Donna Vasquez</t>
  </si>
  <si>
    <t>Health and safety adviser</t>
  </si>
  <si>
    <t>Lake Anita, North Dakota, 80289</t>
  </si>
  <si>
    <t>CUST20833509</t>
  </si>
  <si>
    <t>Mark Archer</t>
  </si>
  <si>
    <t>New Tiffanyberg, South Carolina, 62771</t>
  </si>
  <si>
    <t>Laurie Cruz</t>
  </si>
  <si>
    <t>Maintenance engineer</t>
  </si>
  <si>
    <t>Amandaberg, California, 20604</t>
  </si>
  <si>
    <t>Andrew Villanueva</t>
  </si>
  <si>
    <t>Jessicaside, Minnesota, 97608</t>
  </si>
  <si>
    <t>CUST48141211</t>
  </si>
  <si>
    <t>Patrick Gordon</t>
  </si>
  <si>
    <t>Textile designer</t>
  </si>
  <si>
    <t>Johnsonborough, Ohio, 54329</t>
  </si>
  <si>
    <t>Maurice Lawrence</t>
  </si>
  <si>
    <t>North Tiffany, Michigan, 54902</t>
  </si>
  <si>
    <t>CUST20020748</t>
  </si>
  <si>
    <t>Mariah Snyder</t>
  </si>
  <si>
    <t>Abigailfort, Mississippi, 13338</t>
  </si>
  <si>
    <t>CUST64920901</t>
  </si>
  <si>
    <t>Miranda Peterson</t>
  </si>
  <si>
    <t>Hernandezview, Arkansas, 08720</t>
  </si>
  <si>
    <t>Catherine Serrano</t>
  </si>
  <si>
    <t>East Brittany, Utah, 32080</t>
  </si>
  <si>
    <t>Melissa Martin</t>
  </si>
  <si>
    <t>Applications developer</t>
  </si>
  <si>
    <t>Port Zacharymouth, Nevada, 46335</t>
  </si>
  <si>
    <t>Brian Jenkins</t>
  </si>
  <si>
    <t>Radiographer, diagnostic</t>
  </si>
  <si>
    <t>New Carolynshire, New Jersey, 40304</t>
  </si>
  <si>
    <t>Joshua Wilson</t>
  </si>
  <si>
    <t>Michelleville, South Carolina, 49192</t>
  </si>
  <si>
    <t>Ricardo Hines</t>
  </si>
  <si>
    <t>West Lynn, Iowa, 50169</t>
  </si>
  <si>
    <t>Lori Kirby</t>
  </si>
  <si>
    <t>West Sandrashire, New Hampshire, 27269</t>
  </si>
  <si>
    <t>Keith Casey</t>
  </si>
  <si>
    <t>Pattersonborough, Hawaii, 63444</t>
  </si>
  <si>
    <t>CUST09833504</t>
  </si>
  <si>
    <t>Corey Simpson</t>
  </si>
  <si>
    <t>North Frank, Indiana, 89737</t>
  </si>
  <si>
    <t>Melissa Abbott</t>
  </si>
  <si>
    <t>Energy engineer</t>
  </si>
  <si>
    <t>East Nicholasville, Nebraska, 44462</t>
  </si>
  <si>
    <t>Courtney Bryant</t>
  </si>
  <si>
    <t>East Aliciaville, Oklahoma, 94706</t>
  </si>
  <si>
    <t>Bobby Bender</t>
  </si>
  <si>
    <t>Education administrator</t>
  </si>
  <si>
    <t>Sharonshire, North Dakota, 19659</t>
  </si>
  <si>
    <t>Matthew Roberson</t>
  </si>
  <si>
    <t>West Joshua, Florida, 96447</t>
  </si>
  <si>
    <t>Carol Hickman</t>
  </si>
  <si>
    <t>East Julie, Montana, 62683</t>
  </si>
  <si>
    <t>Kevin Lynch</t>
  </si>
  <si>
    <t>Advertising account executive</t>
  </si>
  <si>
    <t>Coreyton, Nevada, 04944</t>
  </si>
  <si>
    <t>Thomas Torres</t>
  </si>
  <si>
    <t>New Shannonchester, Texas, 62532</t>
  </si>
  <si>
    <t>Michael Jones</t>
  </si>
  <si>
    <t>Simmonstown, Texas, 04713</t>
  </si>
  <si>
    <t>Leslie Ruiz</t>
  </si>
  <si>
    <t>Gordonview, Kansas, 05929</t>
  </si>
  <si>
    <t>Sandra Walton</t>
  </si>
  <si>
    <t>Karenfurt, Mississippi, 91302</t>
  </si>
  <si>
    <t>Timothy Lopez</t>
  </si>
  <si>
    <t>North Christopherstad, Rhode Island, 95163</t>
  </si>
  <si>
    <t>James Fuller</t>
  </si>
  <si>
    <t>Hayesbury, Pennsylvania, 12781</t>
  </si>
  <si>
    <t>CUST81702042</t>
  </si>
  <si>
    <t>Kimberly Schwartz</t>
  </si>
  <si>
    <t>North Janet, Virginia, 98809</t>
  </si>
  <si>
    <t>Eric Clark</t>
  </si>
  <si>
    <t>Lake Jason, Kentucky, 06828</t>
  </si>
  <si>
    <t>CUST12015246</t>
  </si>
  <si>
    <t>Robyn Stephens</t>
  </si>
  <si>
    <t>Restaurant manager</t>
  </si>
  <si>
    <t>Jasmineland, Delaware, 26831</t>
  </si>
  <si>
    <t>Kathy Walker</t>
  </si>
  <si>
    <t>Production manager</t>
  </si>
  <si>
    <t>South Morgan, South Carolina, 65464</t>
  </si>
  <si>
    <t>Jack Stephens</t>
  </si>
  <si>
    <t>Newmanshire, South Carolina, 17255</t>
  </si>
  <si>
    <t>CUST06009336</t>
  </si>
  <si>
    <t>Michelle Horton</t>
  </si>
  <si>
    <t>Merchandiser, retail</t>
  </si>
  <si>
    <t>Port Jennifer, Indiana, 47504</t>
  </si>
  <si>
    <t>Jonathan Fowler</t>
  </si>
  <si>
    <t>Arts administrator</t>
  </si>
  <si>
    <t>Dicksonmouth, Arizona, 71369</t>
  </si>
  <si>
    <t>CUST44367628</t>
  </si>
  <si>
    <t>Ethan Martin</t>
  </si>
  <si>
    <t>Journalist, magazine</t>
  </si>
  <si>
    <t>Farmerside, South Carolina, 53249</t>
  </si>
  <si>
    <t>Elizabeth Medina</t>
  </si>
  <si>
    <t>South Darrellborough, New Hampshire, 38528</t>
  </si>
  <si>
    <t>Teresa Smith</t>
  </si>
  <si>
    <t>Josephland, Alabama, 78348</t>
  </si>
  <si>
    <t>John Rangel</t>
  </si>
  <si>
    <t>North Brian, Kentucky, 41268</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</si>
  <si>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</si>
  <si>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</si>
  <si>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</si>
  <si>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</si>
  <si>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</si>
  <si>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</si>
  <si>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</si>
  <si>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</si>
  <si>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</si>
  <si>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</si>
  <si>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</si>
  <si>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</si>
  <si>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</si>
  <si>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</si>
  <si>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</si>
  <si>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</si>
  <si>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</si>
  <si>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Sara Daniel</t>
  </si>
  <si>
    <t>Destinyhaven, Vermont, 10723</t>
  </si>
  <si>
    <t>CUST62024673</t>
  </si>
  <si>
    <t>Connie Baker</t>
  </si>
  <si>
    <t>Medical secretary</t>
  </si>
  <si>
    <t>Tiffanyshire, Kentucky, 31092</t>
  </si>
  <si>
    <t>Evelyn Hess</t>
  </si>
  <si>
    <t>Nicholefort, Delaware, 92237</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</si>
  <si>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</si>
  <si>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</si>
  <si>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</si>
  <si>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</si>
  <si>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</si>
  <si>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</si>
  <si>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</si>
  <si>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</si>
  <si>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</si>
  <si>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</si>
  <si>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</si>
  <si>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</si>
  <si>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</si>
  <si>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</si>
  <si>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</si>
  <si>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</si>
  <si>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</si>
  <si>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Keith Woodward</t>
  </si>
  <si>
    <t>Therapist, drama</t>
  </si>
  <si>
    <t>Lake Austin, Delaware, 51105</t>
  </si>
  <si>
    <t>Jason Thomas</t>
  </si>
  <si>
    <t>Music therapist</t>
  </si>
  <si>
    <t>Andersonburgh, Iowa, 05483</t>
  </si>
  <si>
    <t>CUST80598963</t>
  </si>
  <si>
    <t>Ronald Gibson</t>
  </si>
  <si>
    <t>Carlaport, Arizona, 26113</t>
  </si>
  <si>
    <t>Deborah Miller</t>
  </si>
  <si>
    <t>Clothing/textile technologist</t>
  </si>
  <si>
    <t>Burgessburgh, Maryland, 66469</t>
  </si>
  <si>
    <t>Dalton Cox</t>
  </si>
  <si>
    <t>Lindabury, Maryland, 25927</t>
  </si>
  <si>
    <t>Kayla Nolan</t>
  </si>
  <si>
    <t>Keithview, Colorado, 82599</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</si>
  <si>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</si>
  <si>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</si>
  <si>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</si>
  <si>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</si>
  <si>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</si>
  <si>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</si>
  <si>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</si>
  <si>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</si>
  <si>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</si>
  <si>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</si>
  <si>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</si>
  <si>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</si>
  <si>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</si>
  <si>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</si>
  <si>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</si>
  <si>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Jamie Ortiz</t>
  </si>
  <si>
    <t>West Ashleyton, Texas, 63626</t>
  </si>
  <si>
    <t>Amber Howell</t>
  </si>
  <si>
    <t>North Candiceburgh, California, 04674</t>
  </si>
  <si>
    <t>Vincent Erickson</t>
  </si>
  <si>
    <t>South Richardmouth, Wisconsin, 27449</t>
  </si>
  <si>
    <t>CUST02577654</t>
  </si>
  <si>
    <t>Sarah Wright</t>
  </si>
  <si>
    <t>Toxicologist</t>
  </si>
  <si>
    <t>Colonfurt, Massachusetts, 59732</t>
  </si>
  <si>
    <t>Nancy Hess</t>
  </si>
  <si>
    <t>Chief Strategy Officer</t>
  </si>
  <si>
    <t>Shawnville, Florida, 40307</t>
  </si>
  <si>
    <t>Mrs. Kathryn Mack</t>
  </si>
  <si>
    <t>Kaylastad, New York, 02406</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</si>
  <si>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</si>
  <si>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</si>
  <si>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</si>
  <si>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</si>
  <si>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</si>
  <si>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</si>
  <si>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</si>
  <si>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</si>
  <si>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</si>
  <si>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</si>
  <si>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Raven Oliver</t>
  </si>
  <si>
    <t>Glass blower/designer</t>
  </si>
  <si>
    <t>Christopherberg, Tennessee, 30191</t>
  </si>
  <si>
    <t>Christopher Stevens MD</t>
  </si>
  <si>
    <t>North John, Illinois, 79181</t>
  </si>
  <si>
    <t>CUST59630968</t>
  </si>
  <si>
    <t>Gregory Castillo</t>
  </si>
  <si>
    <t>Marcusport, South Dakota, 53582</t>
  </si>
  <si>
    <t>Melissa Burns</t>
  </si>
  <si>
    <t>Briannachester, Connecticut, 98390</t>
  </si>
  <si>
    <t>CUST14571184</t>
  </si>
  <si>
    <t>Alan Patel</t>
  </si>
  <si>
    <t>North Christian, Connecticut, 86790</t>
  </si>
  <si>
    <t>CUST56248108</t>
  </si>
  <si>
    <t>James Flowers</t>
  </si>
  <si>
    <t>Port Victoriaview, Vermont, 43778</t>
  </si>
  <si>
    <t>Scott Brown</t>
  </si>
  <si>
    <t>West Michelleberg, West Virginia, 07375</t>
  </si>
  <si>
    <t>Elizabeth Ayala</t>
  </si>
  <si>
    <t>Tourist information centre manager</t>
  </si>
  <si>
    <t>Lake Zachary, Massachusetts, 72954</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</si>
  <si>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</si>
  <si>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</si>
  <si>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</si>
  <si>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</si>
  <si>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</si>
  <si>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</si>
  <si>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</si>
  <si>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</si>
  <si>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</si>
  <si>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</si>
  <si>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</si>
  <si>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</si>
  <si>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</si>
  <si>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</si>
  <si>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</si>
  <si>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</si>
  <si>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Steven Hill</t>
  </si>
  <si>
    <t>East Wanda, Tennessee, 81740</t>
  </si>
  <si>
    <t>CUST73664349</t>
  </si>
  <si>
    <t>Kyle Shaw</t>
  </si>
  <si>
    <t>Lake Brent, Kansas, 13265</t>
  </si>
  <si>
    <t>April Richards</t>
  </si>
  <si>
    <t>East Johnborough, Michigan, 53844</t>
  </si>
  <si>
    <t>Jennifer Wood</t>
  </si>
  <si>
    <t>Chartered management accountant</t>
  </si>
  <si>
    <t>Dawnfurt, Delaware, 67460</t>
  </si>
  <si>
    <t>Benjamin Williams</t>
  </si>
  <si>
    <t>Human resources officer</t>
  </si>
  <si>
    <t>Port Nicoleville, Mississippi, 46729</t>
  </si>
  <si>
    <t>Jesse Simmons</t>
  </si>
  <si>
    <t>Energy manager</t>
  </si>
  <si>
    <t>North David, Hawaii, 65767</t>
  </si>
  <si>
    <t>Kelli Johns</t>
  </si>
  <si>
    <t>Port Aaron, Connecticut, 02786</t>
  </si>
  <si>
    <t>Mr. Garrett Williams</t>
  </si>
  <si>
    <t>Retail merchandiser</t>
  </si>
  <si>
    <t>Lindaview, Michigan, 56278</t>
  </si>
  <si>
    <t>CUST55196077</t>
  </si>
  <si>
    <t>Seth Neal</t>
  </si>
  <si>
    <t>Robertmouth, New York, 92870</t>
  </si>
  <si>
    <t>Anthony Smith</t>
  </si>
  <si>
    <t>Lake Antonioview, Iowa, 16186</t>
  </si>
  <si>
    <t>Courtney Joseph</t>
  </si>
  <si>
    <t>Ryanmouth, Washington, 63184</t>
  </si>
  <si>
    <t>Natasha Mcclain</t>
  </si>
  <si>
    <t>Lake Mary, Virginia, 28809</t>
  </si>
  <si>
    <t>CUST64466518</t>
  </si>
  <si>
    <t>Christopher Buchanan</t>
  </si>
  <si>
    <t>Clayside, Michigan, 28435</t>
  </si>
  <si>
    <t>CUST51484143</t>
  </si>
  <si>
    <t>Brandon Brown</t>
  </si>
  <si>
    <t>Lake Carl, Delaware, 15062</t>
  </si>
  <si>
    <t>Barbara Bennett</t>
  </si>
  <si>
    <t>Anthonyville, Illinois, 80082</t>
  </si>
  <si>
    <t>Katrina Smith</t>
  </si>
  <si>
    <t>North Ashley, Kentucky, 38611</t>
  </si>
  <si>
    <t>Lindsey Moyer</t>
  </si>
  <si>
    <t>Sales professional, IT</t>
  </si>
  <si>
    <t>Leachville, Hawaii, 16145</t>
  </si>
  <si>
    <t>Kara Smith</t>
  </si>
  <si>
    <t>Jeffview, Kentucky, 59474</t>
  </si>
  <si>
    <t>CUST37144136</t>
  </si>
  <si>
    <t>Dr. Daniel Henson</t>
  </si>
  <si>
    <t>Trade union research officer</t>
  </si>
  <si>
    <t>Mcculloughport, New Hampshire, 29230</t>
  </si>
  <si>
    <t>CUST65292603</t>
  </si>
  <si>
    <t>Jennifer Barnes</t>
  </si>
  <si>
    <t>Lake Michaelshire, Kansas, 86891</t>
  </si>
  <si>
    <t>Alicia Shelton</t>
  </si>
  <si>
    <t>Kellyborough, Michigan, 57604</t>
  </si>
  <si>
    <t>Sean Lester</t>
  </si>
  <si>
    <t>Police officer</t>
  </si>
  <si>
    <t>Joshuaview, Missouri, 76451</t>
  </si>
  <si>
    <t>Calvin Jones</t>
  </si>
  <si>
    <t>Archivist</t>
  </si>
  <si>
    <t>Mirandastad, North Dakota, 61772</t>
  </si>
  <si>
    <t>CUST17443757</t>
  </si>
  <si>
    <t>Vanessa Harris</t>
  </si>
  <si>
    <t>Kaylahaven, Missouri, 86708</t>
  </si>
  <si>
    <t>Whitney Burke</t>
  </si>
  <si>
    <t>Teacher, early years/pre</t>
  </si>
  <si>
    <t>Mariashire, Delaware, 83874</t>
  </si>
  <si>
    <t>CUST38431270</t>
  </si>
  <si>
    <t>Christopher Sandoval</t>
  </si>
  <si>
    <t>Scottshire, Colorado, 41264</t>
  </si>
  <si>
    <t>Paul Williamson</t>
  </si>
  <si>
    <t>New Melissa, Illinois, 02240</t>
  </si>
  <si>
    <t>Megan Parker</t>
  </si>
  <si>
    <t>Jessicastad, Washington, 80233</t>
  </si>
  <si>
    <t>CUST46003286</t>
  </si>
  <si>
    <t>Janet Clark</t>
  </si>
  <si>
    <t>North Cindychester, Delaware, 54846</t>
  </si>
  <si>
    <t>Daniel Cook</t>
  </si>
  <si>
    <t>Magazine features editor</t>
  </si>
  <si>
    <t>Dylanmouth, Colorado, 33868</t>
  </si>
  <si>
    <t>Robert Gallegos</t>
  </si>
  <si>
    <t>Nicolechester, Pennsylvania, 52423</t>
  </si>
  <si>
    <t>Brian Santana</t>
  </si>
  <si>
    <t>Garrettberg, Maine, 18645</t>
  </si>
  <si>
    <t>Amber Allen</t>
  </si>
  <si>
    <t>Lecturer, further education</t>
  </si>
  <si>
    <t>Lake Shannonton, Louisiana, 20627</t>
  </si>
  <si>
    <t>CUST23459485</t>
  </si>
  <si>
    <t>Cindy Cook</t>
  </si>
  <si>
    <t>Claims inspector/assessor</t>
  </si>
  <si>
    <t>Tracyport, Nebraska, 98738</t>
  </si>
  <si>
    <t>Kevin Lopez</t>
  </si>
  <si>
    <t>Commercial/residential surveyor</t>
  </si>
  <si>
    <t>South Joseph, Ohio, 78089</t>
  </si>
  <si>
    <t>Donna Boyd</t>
  </si>
  <si>
    <t>Dietitian</t>
  </si>
  <si>
    <t>Perrybury, Mississippi, 36365</t>
  </si>
  <si>
    <t>CUST75390064</t>
  </si>
  <si>
    <t>Sierra Rivas</t>
  </si>
  <si>
    <t>West Jeff, Maine, 51174</t>
  </si>
  <si>
    <t>CUST85408146</t>
  </si>
  <si>
    <t>John Davis</t>
  </si>
  <si>
    <t>East Stephen, Pennsylvania, 47708</t>
  </si>
  <si>
    <t>Amanda Clarke</t>
  </si>
  <si>
    <t>Mitchellshire, Maryland, 92474</t>
  </si>
  <si>
    <t>Samantha White</t>
  </si>
  <si>
    <t>Frankmouth, New Hampshire, 16272</t>
  </si>
  <si>
    <t>Megan Singleton</t>
  </si>
  <si>
    <t>Public librarian</t>
  </si>
  <si>
    <t>North Stevenchester, Iowa, 36624</t>
  </si>
  <si>
    <t>William Griffin</t>
  </si>
  <si>
    <t>Colonport, New York, 62512</t>
  </si>
  <si>
    <t>CUST67558837</t>
  </si>
  <si>
    <t>Keith Parker</t>
  </si>
  <si>
    <t>North Rebeccachester, New Hampshire, 09455</t>
  </si>
  <si>
    <t>Julie Day</t>
  </si>
  <si>
    <t>Special educational needs teacher</t>
  </si>
  <si>
    <t>East Kathy, Texas, 54396</t>
  </si>
  <si>
    <t>CUST98628885</t>
  </si>
  <si>
    <t>Melanie Jackson</t>
  </si>
  <si>
    <t>East Timothy, Hawaii, 13193</t>
  </si>
  <si>
    <t>Jesus Bean</t>
  </si>
  <si>
    <t>Designer, blown glass/stained glass</t>
  </si>
  <si>
    <t>Kimberlyville, Maryland, 41384</t>
  </si>
  <si>
    <t>Tabitha Richards</t>
  </si>
  <si>
    <t>Kennedyside, Alaska, 35825</t>
  </si>
  <si>
    <t>Tracy Hudson</t>
  </si>
  <si>
    <t>Amberfurt, Maine, 39217</t>
  </si>
  <si>
    <t>CUST71838554</t>
  </si>
  <si>
    <t>Michael Roberts</t>
  </si>
  <si>
    <t>Port Andrew, Alaska, 44449</t>
  </si>
  <si>
    <t>Edwin Williams</t>
  </si>
  <si>
    <t>Taylorport, West Virginia, 18870</t>
  </si>
  <si>
    <t>Randall Green</t>
  </si>
  <si>
    <t>Barbarafort, Nevada, 31724</t>
  </si>
  <si>
    <t>Cassie Gibson</t>
  </si>
  <si>
    <t>Contractor</t>
  </si>
  <si>
    <t>New Ianview, Wyoming, 37389</t>
  </si>
  <si>
    <t>Evan Smith</t>
  </si>
  <si>
    <t>Alyssaton, Louisiana, 79490</t>
  </si>
  <si>
    <t>East Carly, Idaho, 05402</t>
  </si>
  <si>
    <t>April Golden</t>
  </si>
  <si>
    <t>Davisborough, North Carolina, 47190</t>
  </si>
  <si>
    <t>Lynn Moore</t>
  </si>
  <si>
    <t>South Patrick, Arkansas, 69979</t>
  </si>
  <si>
    <t>CUST13978754</t>
  </si>
  <si>
    <t>Lisa Carroll</t>
  </si>
  <si>
    <t>South Chelsea, North Carolina, 67064</t>
  </si>
  <si>
    <t>Stephanie Jones</t>
  </si>
  <si>
    <t>Teacher, special educational needs</t>
  </si>
  <si>
    <t>West Sherri, Hawaii, 80780</t>
  </si>
  <si>
    <t>Ronald Ward</t>
  </si>
  <si>
    <t>Alvaradoport, Indiana, 53597</t>
  </si>
  <si>
    <t>Jason Padilla</t>
  </si>
  <si>
    <t>Millershire, New Mexico, 69503</t>
  </si>
  <si>
    <t>CUST75905806</t>
  </si>
  <si>
    <t>George Norman</t>
  </si>
  <si>
    <t>Waltersshire, Wisconsin, 37543</t>
  </si>
  <si>
    <t>Shawna Moreno</t>
  </si>
  <si>
    <t>Lake Kennethburgh, Louisiana, 98010</t>
  </si>
  <si>
    <t>CUST08803697</t>
  </si>
  <si>
    <t>Brandon David</t>
  </si>
  <si>
    <t>West Samuelland, North Carolina, 80226</t>
  </si>
  <si>
    <t>Alicia Anderson</t>
  </si>
  <si>
    <t>South Davidshire, West Virginia, 80291</t>
  </si>
  <si>
    <t>Heather Clark</t>
  </si>
  <si>
    <t>Estate manager/land agent</t>
  </si>
  <si>
    <t>Chanland, North Dakota, 29740</t>
  </si>
  <si>
    <t>Katie Hutchinson</t>
  </si>
  <si>
    <t>Johnville, Maryland, 64212</t>
  </si>
  <si>
    <t>Mary Brown</t>
  </si>
  <si>
    <t>South Mandy, New Jersey, 77519</t>
  </si>
  <si>
    <t>Paul Hughes</t>
  </si>
  <si>
    <t>Surveyor, minerals</t>
  </si>
  <si>
    <t>New Johnshire, Mississippi, 04558</t>
  </si>
  <si>
    <t>CUST24630642</t>
  </si>
  <si>
    <t>Ann Rodriguez</t>
  </si>
  <si>
    <t>Watsonland, Nebraska, 26592</t>
  </si>
  <si>
    <t>CUST88778417</t>
  </si>
  <si>
    <t>Briana Hall</t>
  </si>
  <si>
    <t>Evansburgh, West Virginia, 95074</t>
  </si>
  <si>
    <t>Michael Sanders</t>
  </si>
  <si>
    <t>Field trials officer</t>
  </si>
  <si>
    <t>Lake James, Texas, 82686</t>
  </si>
  <si>
    <t>Jennifer Campbell</t>
  </si>
  <si>
    <t>Port Bobby, Texas, 45122</t>
  </si>
  <si>
    <t>Lisa Mahoney</t>
  </si>
  <si>
    <t>Animal nutritionist</t>
  </si>
  <si>
    <t>Jacobfort, Florida, 85204</t>
  </si>
  <si>
    <t>Michele Hoffman</t>
  </si>
  <si>
    <t>Stevenchester, Iowa, 69833</t>
  </si>
  <si>
    <t>Christopher Leonard</t>
  </si>
  <si>
    <t>Lake Andrew, Arizona, 53240</t>
  </si>
  <si>
    <t>Ross Atkins</t>
  </si>
  <si>
    <t>Teacher, adult education</t>
  </si>
  <si>
    <t>Clarktown, Wyoming, 53356</t>
  </si>
  <si>
    <t>Becky Ford</t>
  </si>
  <si>
    <t>Dickersonfort, Florida, 92580</t>
  </si>
  <si>
    <t>Michael Gilbert</t>
  </si>
  <si>
    <t>Murphyton, Colorado, 26413</t>
  </si>
  <si>
    <t>Nancy Hurst</t>
  </si>
  <si>
    <t>Mejiaborough, Delaware, 44729</t>
  </si>
  <si>
    <t>Robert Peters</t>
  </si>
  <si>
    <t>East Peter, California, 64013</t>
  </si>
  <si>
    <t>Mr. Craig Gonzalez</t>
  </si>
  <si>
    <t>North Todd, Rhode Island, 52013</t>
  </si>
  <si>
    <t>CUST10707898</t>
  </si>
  <si>
    <t>Allen Brown</t>
  </si>
  <si>
    <t>Child psychotherapist</t>
  </si>
  <si>
    <t>Harperland, Indiana, 51937</t>
  </si>
  <si>
    <t>Anthony Lawson</t>
  </si>
  <si>
    <t>Restaurant manager, fast food</t>
  </si>
  <si>
    <t>Millsmouth, Tennessee, 13303</t>
  </si>
  <si>
    <t>Gina Green</t>
  </si>
  <si>
    <t>Geophysicist/field seismologist</t>
  </si>
  <si>
    <t>Lake Michellefurt, Minnesota, 01214</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</si>
  <si>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</si>
  <si>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</si>
  <si>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</si>
  <si>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</si>
  <si>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</si>
  <si>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</si>
  <si>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</si>
  <si>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</si>
  <si>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</si>
  <si>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</si>
  <si>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</si>
  <si>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Ashley Valdez</t>
  </si>
  <si>
    <t>Marcusmouth, Missouri, 46667</t>
  </si>
  <si>
    <t>Cheryl Blankenship</t>
  </si>
  <si>
    <t>Records manager</t>
  </si>
  <si>
    <t>North Bradley, Minnesota, 20999</t>
  </si>
  <si>
    <t>CUST85762482</t>
  </si>
  <si>
    <t>Lauren Andrade</t>
  </si>
  <si>
    <t>Sancheztown, Georgia, 72649</t>
  </si>
  <si>
    <t>Thomas Sullivan</t>
  </si>
  <si>
    <t>Andrewstad, Connecticut, 74416</t>
  </si>
  <si>
    <t>CUST16576579</t>
  </si>
  <si>
    <t>Greg Stone</t>
  </si>
  <si>
    <t>Journalist, newspaper</t>
  </si>
  <si>
    <t>Lake Julie, North Carolina, 31639</t>
  </si>
  <si>
    <t>Jose Edwards</t>
  </si>
  <si>
    <t>New Joseph, Kansas, 51820</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</si>
  <si>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</si>
  <si>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</si>
  <si>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</si>
  <si>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</si>
  <si>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</si>
  <si>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</si>
  <si>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</si>
  <si>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</si>
  <si>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</si>
  <si>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</si>
  <si>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</si>
  <si>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Roger Ryan</t>
  </si>
  <si>
    <t>Samanthahaven, Wyoming, 80213</t>
  </si>
  <si>
    <t>Kenneth Allen</t>
  </si>
  <si>
    <t>Radio broadcast assistant</t>
  </si>
  <si>
    <t>Nancyfurt, Alaska, 29034</t>
  </si>
  <si>
    <t>Peter Brown</t>
  </si>
  <si>
    <t>Chief Financial Officer</t>
  </si>
  <si>
    <t>Charlesberg, Nevada, 15582</t>
  </si>
  <si>
    <t>Brian Logan</t>
  </si>
  <si>
    <t>Michellehaven, Kansas, 86666</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</si>
  <si>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</si>
  <si>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</si>
  <si>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</si>
  <si>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</si>
  <si>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</si>
  <si>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</si>
  <si>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</si>
  <si>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</si>
  <si>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</si>
  <si>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</si>
  <si>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</si>
  <si>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</si>
  <si>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Katie Martin</t>
  </si>
  <si>
    <t>Cabin crew</t>
  </si>
  <si>
    <t>South Michael, West Virginia, 78560</t>
  </si>
  <si>
    <t>Christopher Benjamin</t>
  </si>
  <si>
    <t>Valerieland, Rhode Island, 86343</t>
  </si>
  <si>
    <t>Rebecca Petersen</t>
  </si>
  <si>
    <t>Colonshire, South Dakota, 64278</t>
  </si>
  <si>
    <t>Christina Stanley</t>
  </si>
  <si>
    <t>Onealstad, North Dakota, 78720</t>
  </si>
  <si>
    <t>CUST67308084</t>
  </si>
  <si>
    <t>Charles Hernandez</t>
  </si>
  <si>
    <t>West Reginafurt, Connecticut, 41618</t>
  </si>
  <si>
    <t>Sara Wagner</t>
  </si>
  <si>
    <t>Rachelshire, Arkansas, 15041</t>
  </si>
  <si>
    <t>CUST30590429</t>
  </si>
  <si>
    <t>Brandon Shields</t>
  </si>
  <si>
    <t>Forest/woodland manager</t>
  </si>
  <si>
    <t>Jacksonborough, Oklahoma, 68916</t>
  </si>
  <si>
    <t>Chelsea Haynes</t>
  </si>
  <si>
    <t>Grantstad, Utah, 80418</t>
  </si>
  <si>
    <t>CUST71804862</t>
  </si>
  <si>
    <t>Pamela Graves</t>
  </si>
  <si>
    <t>North Janet, Massachusetts, 50159</t>
  </si>
  <si>
    <t>Mr. Jamie Garza MD</t>
  </si>
  <si>
    <t>Danaburgh, Pennsylvania, 22625</t>
  </si>
  <si>
    <t>CUST78381364</t>
  </si>
  <si>
    <t>Julia Ochoa</t>
  </si>
  <si>
    <t>Madelinebury, Ohio, 84295</t>
  </si>
  <si>
    <t>Erica Carpenter</t>
  </si>
  <si>
    <t>Training and development officer</t>
  </si>
  <si>
    <t>Rosefurt, Missouri, 38835</t>
  </si>
  <si>
    <t>Justin Horn</t>
  </si>
  <si>
    <t>Bryantberg, New York, 63961</t>
  </si>
  <si>
    <t>Philip Figueroa</t>
  </si>
  <si>
    <t>Clinical scientist, histocompatibility and immunogenetics</t>
  </si>
  <si>
    <t>Davidshire, North Dakota, 24402</t>
  </si>
  <si>
    <t>Kristin Walker</t>
  </si>
  <si>
    <t>Surveyor, hydrographic</t>
  </si>
  <si>
    <t>Harrisonburgh, Arizona, 81960</t>
  </si>
  <si>
    <t>Doris Davis</t>
  </si>
  <si>
    <t>Hillton, Virginia, 33411</t>
  </si>
  <si>
    <t>Robert Bass</t>
  </si>
  <si>
    <t>Rileymouth, Tennessee, 90545</t>
  </si>
  <si>
    <t>Tyler Hill</t>
  </si>
  <si>
    <t>Arboriculturist</t>
  </si>
  <si>
    <t>North Jeremyborough, Louisiana, 84570</t>
  </si>
  <si>
    <t>Emily Rios</t>
  </si>
  <si>
    <t>Perezhaven, Colorado, 03502</t>
  </si>
  <si>
    <t>Alexis Parker</t>
  </si>
  <si>
    <t>Public relations officer</t>
  </si>
  <si>
    <t>East Elizabethstad, Wisconsin, 78607</t>
  </si>
  <si>
    <t>CUST18608017</t>
  </si>
  <si>
    <t>Mrs. Janet Barnett</t>
  </si>
  <si>
    <t>Harrisonshire, Hawaii, 33231</t>
  </si>
  <si>
    <t>Stephanie Montgomery</t>
  </si>
  <si>
    <t>Dramatherapist</t>
  </si>
  <si>
    <t>Newtonmouth, Massachusetts, 98133</t>
  </si>
  <si>
    <t>Jennifer Ramos</t>
  </si>
  <si>
    <t>Cartographer</t>
  </si>
  <si>
    <t>Patricktown, Vermont, 68893</t>
  </si>
  <si>
    <t>Connie Smith</t>
  </si>
  <si>
    <t>Acupuncturist</t>
  </si>
  <si>
    <t>Christinatown, Arkansas, 79141</t>
  </si>
  <si>
    <t>Kayla Cox</t>
  </si>
  <si>
    <t>New Kelseyshire, Louisiana, 03341</t>
  </si>
  <si>
    <t>Amy Jones</t>
  </si>
  <si>
    <t>Nancyshire, Washington, 35701</t>
  </si>
  <si>
    <t>Haley Garrett</t>
  </si>
  <si>
    <t>Financial trader</t>
  </si>
  <si>
    <t>South Amychester, West Virginia, 52601</t>
  </si>
  <si>
    <t>CUST32815469</t>
  </si>
  <si>
    <t>Julie Wilson</t>
  </si>
  <si>
    <t>Greenville, Minnesota, 10215</t>
  </si>
  <si>
    <t>George Rose DVM</t>
  </si>
  <si>
    <t>East Robertfurt, Minnesota, 04874</t>
  </si>
  <si>
    <t>Leon Gomez</t>
  </si>
  <si>
    <t>Tamarafort, Tennessee, 93904</t>
  </si>
  <si>
    <t>CUST47659468</t>
  </si>
  <si>
    <t>Edwin Garcia</t>
  </si>
  <si>
    <t>Early years teacher</t>
  </si>
  <si>
    <t>Johnsonmouth, Nevada, 35610</t>
  </si>
  <si>
    <t>Adam Wright</t>
  </si>
  <si>
    <t>Seismic interpreter</t>
  </si>
  <si>
    <t>East Tonyafurt, Maryland, 22818</t>
  </si>
  <si>
    <t>Richard Mendez</t>
  </si>
  <si>
    <t>Thompsonchester, Maine, 26093</t>
  </si>
  <si>
    <t>CUST35938239</t>
  </si>
  <si>
    <t>Mary Cooper</t>
  </si>
  <si>
    <t>Nicholasshire, Nebraska, 94796</t>
  </si>
  <si>
    <t>CUST36088787</t>
  </si>
  <si>
    <t>Ashley Walls</t>
  </si>
  <si>
    <t>Animal technologist</t>
  </si>
  <si>
    <t>South Dominique, West Virginia, 44710</t>
  </si>
  <si>
    <t>Kristin Wright</t>
  </si>
  <si>
    <t>Rubioville, Florida, 20141</t>
  </si>
  <si>
    <t>Patricia Stewart</t>
  </si>
  <si>
    <t>Martinmouth, Arizona, 34170</t>
  </si>
  <si>
    <t>Mark Jefferson</t>
  </si>
  <si>
    <t>Boydchester, New Mexico, 98028</t>
  </si>
  <si>
    <t>Albert Carter</t>
  </si>
  <si>
    <t>Product/process development scientist</t>
  </si>
  <si>
    <t>Haysmouth, Washington, 46384</t>
  </si>
  <si>
    <t>CUST77388349</t>
  </si>
  <si>
    <t>Bethany Parker</t>
  </si>
  <si>
    <t>New Nicole, Maryland, 11659</t>
  </si>
  <si>
    <t>David Martin</t>
  </si>
  <si>
    <t>Penningtonton, Oklahoma, 79096</t>
  </si>
  <si>
    <t>Michael Barnes</t>
  </si>
  <si>
    <t>Albertshire, Minnesota, 00629</t>
  </si>
  <si>
    <t>CUST06705323</t>
  </si>
  <si>
    <t>Emma Murphy</t>
  </si>
  <si>
    <t>New Patrickfurt, Virginia, 76272</t>
  </si>
  <si>
    <t>Cameron Grant</t>
  </si>
  <si>
    <t>Lake Mary, Tennessee, 98980</t>
  </si>
  <si>
    <t>Kelly Nicholson</t>
  </si>
  <si>
    <t>Molinatown, Louisiana, 33398</t>
  </si>
  <si>
    <t>CUST45822612</t>
  </si>
  <si>
    <t>April Phillips</t>
  </si>
  <si>
    <t>South Kathleenton, South Carolina, 06051</t>
  </si>
  <si>
    <t>Aaron Miller</t>
  </si>
  <si>
    <t>Bullockmouth, Connecticut, 13695</t>
  </si>
  <si>
    <t>Emily Sims</t>
  </si>
  <si>
    <t>Lake Todd, South Carolina, 79506</t>
  </si>
  <si>
    <t>Karl Hall</t>
  </si>
  <si>
    <t>Zacharymouth, Connecticut, 74706</t>
  </si>
  <si>
    <t>Paul Russo</t>
  </si>
  <si>
    <t>Amyton, Arkansas, 49217</t>
  </si>
  <si>
    <t>Brett Howard</t>
  </si>
  <si>
    <t>Amybury, Oregon, 29836</t>
  </si>
  <si>
    <t>CUST40667180</t>
  </si>
  <si>
    <t>Sean Webster</t>
  </si>
  <si>
    <t>Automotive engineer</t>
  </si>
  <si>
    <t>West Vincentfurt, New York, 45380</t>
  </si>
  <si>
    <t>CUST16725047</t>
  </si>
  <si>
    <t>Anthony Anderson</t>
  </si>
  <si>
    <t>Derrickmouth, Arizona, 58714</t>
  </si>
  <si>
    <t>Jennifer Thompson</t>
  </si>
  <si>
    <t>Allenshire, South Carolina, 02199</t>
  </si>
  <si>
    <t>CUST26422741</t>
  </si>
  <si>
    <t>Connie Briggs</t>
  </si>
  <si>
    <t>Port Christopher, Idaho, 55120</t>
  </si>
  <si>
    <t>Mrs. Priscilla Turner</t>
  </si>
  <si>
    <t>North Trevorton, Alaska, 20909</t>
  </si>
  <si>
    <t>Natasha Kramer</t>
  </si>
  <si>
    <t>Quality manager</t>
  </si>
  <si>
    <t>East Ryan, South Dakota, 05693</t>
  </si>
  <si>
    <t>Justin Baldwin</t>
  </si>
  <si>
    <t>East Amandatown, Illinois, 53066</t>
  </si>
  <si>
    <t>CUST30560941</t>
  </si>
  <si>
    <t>Tina Mann</t>
  </si>
  <si>
    <t>Lake Stevenfurt, Louisiana, 03428</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</si>
  <si>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</si>
  <si>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</si>
  <si>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</si>
  <si>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</si>
  <si>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</si>
  <si>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</si>
  <si>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</si>
  <si>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</si>
  <si>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</si>
  <si>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</si>
  <si>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</si>
  <si>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</si>
  <si>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Alyssa Cox</t>
  </si>
  <si>
    <t>Susanview, Nevada, 57793</t>
  </si>
  <si>
    <t>Cameron Allen</t>
  </si>
  <si>
    <t>Harrisside, Texas, 65381</t>
  </si>
  <si>
    <t>Kathryn Carr</t>
  </si>
  <si>
    <t>Harrelltown, Vermont, 95213</t>
  </si>
  <si>
    <t>Melissa Perez</t>
  </si>
  <si>
    <t>East Roger, Texas, 85717</t>
  </si>
  <si>
    <t>CUST30832313</t>
  </si>
  <si>
    <t>Elizabeth Petersen</t>
  </si>
  <si>
    <t>Engineer, site</t>
  </si>
  <si>
    <t>Terrishire, New Jersey, 38975</t>
  </si>
  <si>
    <t>Michael Perez</t>
  </si>
  <si>
    <t>Pension scheme manager</t>
  </si>
  <si>
    <t>East Mary, Arizona, 67068</t>
  </si>
  <si>
    <t>Sharon Lawrence</t>
  </si>
  <si>
    <t>Environmental education officer</t>
  </si>
  <si>
    <t>Rosebury, West Virginia, 02890</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</si>
  <si>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</si>
  <si>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</si>
  <si>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</si>
  <si>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</si>
  <si>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</si>
  <si>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</si>
  <si>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</si>
  <si>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</si>
  <si>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</si>
  <si>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</si>
  <si>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</si>
  <si>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</si>
  <si>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</si>
  <si>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</si>
  <si>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Brenda Meadows DVM</t>
  </si>
  <si>
    <t>Immigration officer</t>
  </si>
  <si>
    <t>Stevenview, Iowa, 40156</t>
  </si>
  <si>
    <t>CUST70754514</t>
  </si>
  <si>
    <t>Charles Perez</t>
  </si>
  <si>
    <t>Maryshire, Illinois, 63850</t>
  </si>
  <si>
    <t>Jonathan Harris</t>
  </si>
  <si>
    <t>Williamschester, Arkansas, 50337</t>
  </si>
  <si>
    <t>Ronald Clark</t>
  </si>
  <si>
    <t>Port Douglashaven, Washington, 60708</t>
  </si>
  <si>
    <t>Tiffany Johnson</t>
  </si>
  <si>
    <t>Dealer</t>
  </si>
  <si>
    <t>South Karen, Arizona, 09474</t>
  </si>
  <si>
    <t>Tasha Mcclain</t>
  </si>
  <si>
    <t>West Brandonfort, Oklahoma, 09765</t>
  </si>
  <si>
    <t>Rachel Todd</t>
  </si>
  <si>
    <t>Insurance account manager</t>
  </si>
  <si>
    <t>East Susanfort, South Dakota, 23906</t>
  </si>
  <si>
    <t>Tammy Cooper</t>
  </si>
  <si>
    <t>Astronomer</t>
  </si>
  <si>
    <t>Port Michellemouth, Massachusetts, 70915</t>
  </si>
  <si>
    <t>CUST68419296</t>
  </si>
  <si>
    <t>Andrew Black</t>
  </si>
  <si>
    <t>East Tracyside, Oklahoma, 66170</t>
  </si>
  <si>
    <t>Daniel Smith</t>
  </si>
  <si>
    <t>Armed forces logistics/support/administrative officer</t>
  </si>
  <si>
    <t>South Pamela, New Mexico, 13040</t>
  </si>
  <si>
    <t>Shelby Blair</t>
  </si>
  <si>
    <t>Hollandmouth, Wisconsin, 75203</t>
  </si>
  <si>
    <t>Austin Navarro</t>
  </si>
  <si>
    <t>Stanleyport, Virginia, 38867</t>
  </si>
  <si>
    <t>Lindsey Smith</t>
  </si>
  <si>
    <t>South Adam, Montana, 42753</t>
  </si>
  <si>
    <t>Kathleen Klein</t>
  </si>
  <si>
    <t>Williamsshire, Utah, 36099</t>
  </si>
  <si>
    <t>Stuart Skinner</t>
  </si>
  <si>
    <t>Williamville, Nebraska, 49930</t>
  </si>
  <si>
    <t>CUST40667035</t>
  </si>
  <si>
    <t>Tammy Brown</t>
  </si>
  <si>
    <t>Melissachester, New Hampshire, 59269</t>
  </si>
  <si>
    <t>Michael Butler</t>
  </si>
  <si>
    <t>Port Nancy, Ohio, 70057</t>
  </si>
  <si>
    <t>CUST74670785</t>
  </si>
  <si>
    <t>Lisa Barnes</t>
  </si>
  <si>
    <t>Isaachaven, Virginia, 39857</t>
  </si>
  <si>
    <t>Robert Morris</t>
  </si>
  <si>
    <t>Administrator, charities/voluntary organisations</t>
  </si>
  <si>
    <t>North Johnborough, California, 27612</t>
  </si>
  <si>
    <t>Cindy Larson</t>
  </si>
  <si>
    <t>Andreaview, Nebraska, 14054</t>
  </si>
  <si>
    <t>Katherine Barker</t>
  </si>
  <si>
    <t>West Stephanieshire, New Mexico, 44205</t>
  </si>
  <si>
    <t>Derek Fox</t>
  </si>
  <si>
    <t>Lake Philip, New Mexico, 74406</t>
  </si>
  <si>
    <t>Christina Richardson</t>
  </si>
  <si>
    <t>Reginachester, North Dakota, 39182</t>
  </si>
  <si>
    <t>Theresa Campbell</t>
  </si>
  <si>
    <t>Lake Hollytown, Wisconsin, 35601</t>
  </si>
  <si>
    <t>Matthew Long</t>
  </si>
  <si>
    <t>South Ashleyhaven, Texas, 03338</t>
  </si>
  <si>
    <t>Erika Wilkins</t>
  </si>
  <si>
    <t>Deniseton, Virginia, 04969</t>
  </si>
  <si>
    <t>Thomas Crawford</t>
  </si>
  <si>
    <t>Candiceland, Alaska, 33949</t>
  </si>
  <si>
    <t>Roy Young</t>
  </si>
  <si>
    <t>Technical author</t>
  </si>
  <si>
    <t>Jerryfort, Nebraska, 16023</t>
  </si>
  <si>
    <t>CUST92594694</t>
  </si>
  <si>
    <t>Samantha Cochran</t>
  </si>
  <si>
    <t>Port Melissa, Connecticut, 50776</t>
  </si>
  <si>
    <t>CUST39258054</t>
  </si>
  <si>
    <t>Mr. Jon Johnson</t>
  </si>
  <si>
    <t>Markshire, Tennessee, 31846</t>
  </si>
  <si>
    <t>Jonathan Phillips</t>
  </si>
  <si>
    <t>Civil Service administrator</t>
  </si>
  <si>
    <t>Boydstad, Colorado, 94922</t>
  </si>
  <si>
    <t>Deborah Clark</t>
  </si>
  <si>
    <t>Christopherfort, Vermont, 97618</t>
  </si>
  <si>
    <t>Dana Randall</t>
  </si>
  <si>
    <t>New Johnnyton, Kentucky, 14454</t>
  </si>
  <si>
    <t>Laura Clark</t>
  </si>
  <si>
    <t>East Melissa, California, 71266</t>
  </si>
  <si>
    <t>Richard Gordon</t>
  </si>
  <si>
    <t>South Jasonmouth, West Virginia, 21103</t>
  </si>
  <si>
    <t>Melissa Evans</t>
  </si>
  <si>
    <t>East Annafort, Idaho, 97063</t>
  </si>
  <si>
    <t>CUST95521305</t>
  </si>
  <si>
    <t>Ricky Norris</t>
  </si>
  <si>
    <t>Psychologist, clinical</t>
  </si>
  <si>
    <t>South Danielview, Indiana, 77277</t>
  </si>
  <si>
    <t>Thomas Davis</t>
  </si>
  <si>
    <t>Communications engineer</t>
  </si>
  <si>
    <t>Mosleyborough, Maryland, 02447</t>
  </si>
  <si>
    <t>Robert Robinson</t>
  </si>
  <si>
    <t>Kaneberg, Connecticut, 18532</t>
  </si>
  <si>
    <t>Jill Richardson</t>
  </si>
  <si>
    <t>Lake Jasmine, Louisiana, 11158</t>
  </si>
  <si>
    <t>Melissa Flores</t>
  </si>
  <si>
    <t>Horticultural therapist</t>
  </si>
  <si>
    <t>Staceyside, Wisconsin, 15554</t>
  </si>
  <si>
    <t>Stacy Lee</t>
  </si>
  <si>
    <t>Schaeferland, West Virginia, 31903</t>
  </si>
  <si>
    <t>CUST97070999</t>
  </si>
  <si>
    <t>Timothy Garner</t>
  </si>
  <si>
    <t>Williamston, Montana, 51840</t>
  </si>
  <si>
    <t>Timothy Johnson</t>
  </si>
  <si>
    <t>North Danieltown, Maine, 06289</t>
  </si>
  <si>
    <t>James Tran</t>
  </si>
  <si>
    <t>South Cody, Colorado, 75584</t>
  </si>
  <si>
    <t>Jason Wright</t>
  </si>
  <si>
    <t>North Donnaborough, Wyoming, 86321</t>
  </si>
  <si>
    <t>Christine Gonzales</t>
  </si>
  <si>
    <t>Meteorologist</t>
  </si>
  <si>
    <t>Janetstad, Washington, 87889</t>
  </si>
  <si>
    <t>Alexandra Price</t>
  </si>
  <si>
    <t>Butlermouth, Georgia, 01448</t>
  </si>
  <si>
    <t>CUST70332531</t>
  </si>
  <si>
    <t>Daniel Sanders</t>
  </si>
  <si>
    <t>Mirandaside, Ohio, 06350</t>
  </si>
  <si>
    <t>Frederick Wiley</t>
  </si>
  <si>
    <t>Gregorybury, West Virginia, 42109</t>
  </si>
  <si>
    <t>CUST03953857</t>
  </si>
  <si>
    <t>Megan Stewart</t>
  </si>
  <si>
    <t>Engineer, broadcasting (operations)</t>
  </si>
  <si>
    <t>Port Nicholas, Missouri, 77989</t>
  </si>
  <si>
    <t>Lori Downs</t>
  </si>
  <si>
    <t>Port Isaacport, Mississippi, 42777</t>
  </si>
  <si>
    <t>Gabrielle Garza</t>
  </si>
  <si>
    <t>West Christopher, Mississippi, 89058</t>
  </si>
  <si>
    <t>CUST50707413</t>
  </si>
  <si>
    <t>West Micheleshire, South Dakota, 03644</t>
  </si>
  <si>
    <t>Travis Taylor</t>
  </si>
  <si>
    <t>Meganside, California, 78425</t>
  </si>
  <si>
    <t>Kevin Joyce</t>
  </si>
  <si>
    <t>New Brian, Oklahoma, 44595</t>
  </si>
  <si>
    <t>Anne Buchanan</t>
  </si>
  <si>
    <t>Port Katrina, Florida, 34650</t>
  </si>
  <si>
    <t>CUST54256562</t>
  </si>
  <si>
    <t>Martha Ramirez</t>
  </si>
  <si>
    <t>West Jasonborough, Missouri, 65169</t>
  </si>
  <si>
    <t>CUST58378011</t>
  </si>
  <si>
    <t>Tommy Larson</t>
  </si>
  <si>
    <t>Jerryport, Florida, 32937</t>
  </si>
  <si>
    <t>Justin Shields</t>
  </si>
  <si>
    <t>Clinical biochemist</t>
  </si>
  <si>
    <t>Rogersland, Iowa, 87931</t>
  </si>
  <si>
    <t>Caitlin Hill</t>
  </si>
  <si>
    <t>Aid worker</t>
  </si>
  <si>
    <t>West Jonathonmouth, Nevada, 55429</t>
  </si>
  <si>
    <t>Maurice Norris</t>
  </si>
  <si>
    <t>Coleport, Oregon, 62889</t>
  </si>
  <si>
    <t>CUST32332586</t>
  </si>
  <si>
    <t>Jeremy Russo</t>
  </si>
  <si>
    <t>Physiological scientist</t>
  </si>
  <si>
    <t>South Danielmouth, Kentucky, 22322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</si>
  <si>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</si>
  <si>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</si>
  <si>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</si>
  <si>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</si>
  <si>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</si>
  <si>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</si>
  <si>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</si>
  <si>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</si>
  <si>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</si>
  <si>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</si>
  <si>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</si>
  <si>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</si>
  <si>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Deborah Davis</t>
  </si>
  <si>
    <t>Hobbsmouth, Colorado, 02393</t>
  </si>
  <si>
    <t>Robert Howard</t>
  </si>
  <si>
    <t>Fashion designer</t>
  </si>
  <si>
    <t>West Michael, Wyoming, 20272</t>
  </si>
  <si>
    <t>Jonathan Snyder</t>
  </si>
  <si>
    <t>West Joshua, Alabama, 20870</t>
  </si>
  <si>
    <t>Mark Mccoy</t>
  </si>
  <si>
    <t>South Sarah, Kansas, 59150</t>
  </si>
  <si>
    <t>Amy Richardson</t>
  </si>
  <si>
    <t>Ashleyland, Tennessee, 65867</t>
  </si>
  <si>
    <t>Brandon Jones</t>
  </si>
  <si>
    <t>West Brittanyville, Utah, 21203</t>
  </si>
  <si>
    <t>Whitney Schmidt</t>
  </si>
  <si>
    <t>West Robert, Idaho, 91590</t>
  </si>
  <si>
    <t>CUST78335604</t>
  </si>
  <si>
    <t>George Barton</t>
  </si>
  <si>
    <t>Samuelhaven, Kentucky, 70248</t>
  </si>
  <si>
    <t>Lisa Bowman</t>
  </si>
  <si>
    <t>Lake Ashley, Nebraska, 03704</t>
  </si>
  <si>
    <t>Paul Ramos</t>
  </si>
  <si>
    <t>Jessicahaven, Texas, 96064</t>
  </si>
  <si>
    <t>Karen Nelson</t>
  </si>
  <si>
    <t>Port Jennifer, Colorado, 11456</t>
  </si>
  <si>
    <t>Bradley Neal</t>
  </si>
  <si>
    <t>West Theresa, New York, 06067</t>
  </si>
  <si>
    <t>Casey Phillips</t>
  </si>
  <si>
    <t>North Melissa, Oklahoma, 36501</t>
  </si>
  <si>
    <t>Lance Powell</t>
  </si>
  <si>
    <t>West Timothy, South Dakota, 42874</t>
  </si>
  <si>
    <t>CUST71399860</t>
  </si>
  <si>
    <t>Sean Nelson</t>
  </si>
  <si>
    <t>Government social research officer</t>
  </si>
  <si>
    <t>Port Jessica, North Carolina, 77386</t>
  </si>
  <si>
    <t>Jennifer Santiago</t>
  </si>
  <si>
    <t>Community education officer</t>
  </si>
  <si>
    <t>Davenportmouth, Nebraska, 87806</t>
  </si>
  <si>
    <t>Ryan Clark</t>
  </si>
  <si>
    <t>New Meagan, Utah, 83467</t>
  </si>
  <si>
    <t>Samantha Anderson</t>
  </si>
  <si>
    <t>East Roger, Washington, 82149</t>
  </si>
  <si>
    <t>CUST13621481</t>
  </si>
  <si>
    <t>Vanessa Kent</t>
  </si>
  <si>
    <t>Adult guidance worker</t>
  </si>
  <si>
    <t>New Jacquelineview, Louisiana, 35822</t>
  </si>
  <si>
    <t>Valerie Gonzalez</t>
  </si>
  <si>
    <t>West Jefferyhaven, Texas, 02843</t>
  </si>
  <si>
    <t>Mercedes Rice</t>
  </si>
  <si>
    <t>Jeremyside, California, 58995</t>
  </si>
  <si>
    <t>CUST85315369</t>
  </si>
  <si>
    <t>Mr. Timothy Marquez</t>
  </si>
  <si>
    <t>Elliottmouth, Kansas, 76532</t>
  </si>
  <si>
    <t>Kimberly Kelley</t>
  </si>
  <si>
    <t>North Ronaldchester, New Mexico, 27599</t>
  </si>
  <si>
    <t>Aaron Vega</t>
  </si>
  <si>
    <t>Richardsland, Oregon, 14299</t>
  </si>
  <si>
    <t>Malik Anderson</t>
  </si>
  <si>
    <t>Lake Vanessa, West Virginia, 97371</t>
  </si>
  <si>
    <t>Jeffrey Robinson</t>
  </si>
  <si>
    <t>Minerals surveyor</t>
  </si>
  <si>
    <t>Lake Douglasmouth, Montana, 13750</t>
  </si>
  <si>
    <t>Eric Nelson</t>
  </si>
  <si>
    <t>Counsellor</t>
  </si>
  <si>
    <t>Laneburgh, Massachusetts, 29269</t>
  </si>
  <si>
    <t>Holly Everett</t>
  </si>
  <si>
    <t>North Nathan, Hawaii, 64625</t>
  </si>
  <si>
    <t>Kimberly Joseph</t>
  </si>
  <si>
    <t>Boydfort, Tennessee, 03166</t>
  </si>
  <si>
    <t>CUST42801576</t>
  </si>
  <si>
    <t>Joseph Mcintyre</t>
  </si>
  <si>
    <t>Andersonport, North Carolina, 08569</t>
  </si>
  <si>
    <t>Carly Lopez</t>
  </si>
  <si>
    <t>East Paulville, Iowa, 54054</t>
  </si>
  <si>
    <t>CUST59619952</t>
  </si>
  <si>
    <t>Elizabeth Turner</t>
  </si>
  <si>
    <t>Lake Samuelfurt, Illinois, 18913</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</si>
  <si>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</si>
  <si>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</si>
  <si>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</si>
  <si>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</si>
  <si>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</si>
  <si>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</si>
  <si>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</si>
  <si>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</si>
  <si>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</si>
  <si>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</si>
  <si>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Laura Summers</t>
  </si>
  <si>
    <t>Brendafurt, Texas, 01028</t>
  </si>
  <si>
    <t>Eric Ruiz Jr.</t>
  </si>
  <si>
    <t>Fitness centre manager</t>
  </si>
  <si>
    <t>West Justinburgh, Texas, 39628</t>
  </si>
  <si>
    <t>CUST71712287</t>
  </si>
  <si>
    <t>Colleen Bird</t>
  </si>
  <si>
    <t>South Monica, Delaware, 01499</t>
  </si>
  <si>
    <t>Carolyn Drake</t>
  </si>
  <si>
    <t>Dunnside, Texas, 26294</t>
  </si>
  <si>
    <t>CUST53626958</t>
  </si>
  <si>
    <t>Thomas Lang</t>
  </si>
  <si>
    <t>North Kevin, Wyoming, 81143</t>
  </si>
  <si>
    <t>Jessica Huffman</t>
  </si>
  <si>
    <t>Andreafort, Montana, 93613</t>
  </si>
  <si>
    <t>CUST62852436</t>
  </si>
  <si>
    <t>George Wade</t>
  </si>
  <si>
    <t>Port Morganland, Florida, 44531</t>
  </si>
  <si>
    <t>Tyler Lyons</t>
  </si>
  <si>
    <t>West Rachel, Maryland, 77205</t>
  </si>
  <si>
    <t>Kelly Meyer</t>
  </si>
  <si>
    <t>Publishing copy</t>
  </si>
  <si>
    <t>Port Ryan, Texas, 05924</t>
  </si>
  <si>
    <t>Melissa Roberts</t>
  </si>
  <si>
    <t>Lake Danielleshire, New Hampshire, 98526</t>
  </si>
  <si>
    <t>Larry Miller</t>
  </si>
  <si>
    <t>Barrister</t>
  </si>
  <si>
    <t>East Ronald, Michigan, 01875</t>
  </si>
  <si>
    <t>CUST84196635</t>
  </si>
  <si>
    <t>Matthew Richardson</t>
  </si>
  <si>
    <t>Johnsonland, Oregon, 77229</t>
  </si>
  <si>
    <t>Wyatt Peterson</t>
  </si>
  <si>
    <t>Port Jodyside, New Hampshire, 17852</t>
  </si>
  <si>
    <t>Jill Olson</t>
  </si>
  <si>
    <t>Mullenchester, Massachusetts, 03684</t>
  </si>
  <si>
    <t>CUST01274018</t>
  </si>
  <si>
    <t>Dr. Charles Carter</t>
  </si>
  <si>
    <t>North James, Washington, 77595</t>
  </si>
  <si>
    <t>Mark Gross</t>
  </si>
  <si>
    <t>Lexicographer</t>
  </si>
  <si>
    <t>Markfort, Connecticut, 00758</t>
  </si>
  <si>
    <t>CUST16662419</t>
  </si>
  <si>
    <t>Amanda Brewer</t>
  </si>
  <si>
    <t>South Jeffrey, Vermont, 09380</t>
  </si>
  <si>
    <t>Marilyn Blackwell</t>
  </si>
  <si>
    <t>Rothstad, Montana, 24586</t>
  </si>
  <si>
    <t>Lance Aguilar</t>
  </si>
  <si>
    <t>Cookmouth, Connecticut, 81627</t>
  </si>
  <si>
    <t>Shannon Lee</t>
  </si>
  <si>
    <t>North Emily, Idaho, 47191</t>
  </si>
  <si>
    <t>Amy Torres</t>
  </si>
  <si>
    <t>New Jillfort, South Carolina, 11188</t>
  </si>
  <si>
    <t>Erika Williams</t>
  </si>
  <si>
    <t>North Vanessafort, Missouri, 76179</t>
  </si>
  <si>
    <t>Lance Bradley</t>
  </si>
  <si>
    <t>Lake Joseph, Texas, 87157</t>
  </si>
  <si>
    <t>CUST49209352</t>
  </si>
  <si>
    <t>April Soto</t>
  </si>
  <si>
    <t>Port Williamtown, California, 23563</t>
  </si>
  <si>
    <t>Julia Stokes</t>
  </si>
  <si>
    <t>Mooreside, Washington, 97094</t>
  </si>
  <si>
    <t>CUST30669293</t>
  </si>
  <si>
    <t>Charlene Singleton</t>
  </si>
  <si>
    <t>Psychologist, occupational</t>
  </si>
  <si>
    <t>North Nichole, New Jersey, 04110</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</si>
  <si>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</si>
  <si>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</si>
  <si>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</si>
  <si>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</si>
  <si>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</si>
  <si>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</si>
  <si>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</si>
  <si>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</si>
  <si>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</si>
  <si>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</si>
  <si>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</si>
  <si>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</si>
  <si>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Jonathon Hall</t>
  </si>
  <si>
    <t>North Elizabethland, Arizona, 86329</t>
  </si>
  <si>
    <t>CUST02065033</t>
  </si>
  <si>
    <t>Terri Diaz</t>
  </si>
  <si>
    <t>West Jeffrey, Arkansas, 90401</t>
  </si>
  <si>
    <t>Katherine Riley</t>
  </si>
  <si>
    <t>Makaylaberg, North Carolina, 23953</t>
  </si>
  <si>
    <t>Margaret Bailey</t>
  </si>
  <si>
    <t>Lake Joshua, Michigan, 32569</t>
  </si>
  <si>
    <t>CUST65385067</t>
  </si>
  <si>
    <t>Jason Lucas</t>
  </si>
  <si>
    <t>Lake Dianefort, Maine, 20349</t>
  </si>
  <si>
    <t>Christie Smith</t>
  </si>
  <si>
    <t>Jenniferfort, Alabama, 13654</t>
  </si>
  <si>
    <t>Robert Kane</t>
  </si>
  <si>
    <t>South James, Wyoming, 51018</t>
  </si>
  <si>
    <t>Cassandra Scott</t>
  </si>
  <si>
    <t>Garyberg, Oregon, 97234</t>
  </si>
  <si>
    <t>Jennifer Perry</t>
  </si>
  <si>
    <t>Exhibition designer</t>
  </si>
  <si>
    <t>Lake Christopherchester, Massachusetts, 40786</t>
  </si>
  <si>
    <t>CUST09814127</t>
  </si>
  <si>
    <t>Jennifer Mullins</t>
  </si>
  <si>
    <t>Ruizbury, Arizona, 15858</t>
  </si>
  <si>
    <t>Joseph Escobar</t>
  </si>
  <si>
    <t>Tracyshire, Florida, 04885</t>
  </si>
  <si>
    <t>CUST38032932</t>
  </si>
  <si>
    <t>Ashley Wright</t>
  </si>
  <si>
    <t>West Craig, Missouri, 55476</t>
  </si>
  <si>
    <t>Richard Smith</t>
  </si>
  <si>
    <t>North Lorihaven, Pennsylvania, 35372</t>
  </si>
  <si>
    <t>CUST52293831</t>
  </si>
  <si>
    <t>Courtney Young</t>
  </si>
  <si>
    <t>Port Oliviamouth, California, 03530</t>
  </si>
  <si>
    <t>Carlos Gomez PhD</t>
  </si>
  <si>
    <t>Wongmouth, Florida, 81347</t>
  </si>
  <si>
    <t>Adrienne Gallagher</t>
  </si>
  <si>
    <t>Robinsonland, Louisiana, 69037</t>
  </si>
  <si>
    <t>CUST33533136</t>
  </si>
  <si>
    <t>Yolanda Wilson</t>
  </si>
  <si>
    <t>Gregoryborough, Missouri, 33250</t>
  </si>
  <si>
    <t>CUST65074290</t>
  </si>
  <si>
    <t>Jason Brown</t>
  </si>
  <si>
    <t>Kyleburgh, Florida, 81903</t>
  </si>
  <si>
    <t>Mark Lucas</t>
  </si>
  <si>
    <t>Chemical engineer</t>
  </si>
  <si>
    <t>Samanthabury, Idaho, 57646</t>
  </si>
  <si>
    <t>Madison Butler</t>
  </si>
  <si>
    <t>South Caitlinland, Texas, 50033</t>
  </si>
  <si>
    <t>Natalie Williams</t>
  </si>
  <si>
    <t>South Heather, Wyoming, 99734</t>
  </si>
  <si>
    <t>Michael Collins</t>
  </si>
  <si>
    <t>Chartered certified accountant</t>
  </si>
  <si>
    <t>South Kristietown, Maine, 92623</t>
  </si>
  <si>
    <t>CUST53745798</t>
  </si>
  <si>
    <t>Sean Singleton</t>
  </si>
  <si>
    <t>Hernandezville, Missouri, 20208</t>
  </si>
  <si>
    <t>John Solomon</t>
  </si>
  <si>
    <t>Port Jacquelinefurt, Alaska, 53995</t>
  </si>
  <si>
    <t>CUST12796395</t>
  </si>
  <si>
    <t>Dawn Murphy</t>
  </si>
  <si>
    <t>East Michaelland, Minnesota, 04760</t>
  </si>
  <si>
    <t>CUST82677243</t>
  </si>
  <si>
    <t>Kathryn Frazier</t>
  </si>
  <si>
    <t>New Destinyhaven, California, 81450</t>
  </si>
  <si>
    <t>James Lane</t>
  </si>
  <si>
    <t>Jenkinsville, Minnesota, 28596</t>
  </si>
  <si>
    <t>Rebekah Simpson</t>
  </si>
  <si>
    <t>North Jacobberg, Oklahoma, 35743</t>
  </si>
  <si>
    <t>CUST90544654</t>
  </si>
  <si>
    <t>Crystal Long</t>
  </si>
  <si>
    <t>Lisachester, California, 82879</t>
  </si>
  <si>
    <t>Kristina Hicks</t>
  </si>
  <si>
    <t>Cherylville, Georgia, 84437</t>
  </si>
  <si>
    <t>Daniel Oneal</t>
  </si>
  <si>
    <t>East Victor, South Carolina, 26903</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</si>
  <si>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</si>
  <si>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</si>
  <si>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</si>
  <si>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</si>
  <si>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</si>
  <si>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</si>
  <si>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</si>
  <si>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</si>
  <si>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</si>
  <si>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</si>
  <si>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</si>
  <si>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</si>
  <si>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Rachel Wilson</t>
  </si>
  <si>
    <t>Andersonville, Pennsylvania, 96195</t>
  </si>
  <si>
    <t>CUST72990473</t>
  </si>
  <si>
    <t>Mary Daniels</t>
  </si>
  <si>
    <t>Billyberg, Tennessee, 77554</t>
  </si>
  <si>
    <t>Kayla Hampton</t>
  </si>
  <si>
    <t>Scientist, research (physical sciences)</t>
  </si>
  <si>
    <t>Andrewsshire, Maine, 10065</t>
  </si>
  <si>
    <t>CUST35698237</t>
  </si>
  <si>
    <t>John Acevedo</t>
  </si>
  <si>
    <t>North Maryfurt, North Dakota, 77074</t>
  </si>
  <si>
    <t>CUST41102551</t>
  </si>
  <si>
    <t>Kenneth Kemp</t>
  </si>
  <si>
    <t>Josephfort, Wyoming, 96470</t>
  </si>
  <si>
    <t>Steven Luna</t>
  </si>
  <si>
    <t>East Eric, Mississippi, 83605</t>
  </si>
  <si>
    <t>Dr. Ian Gibson</t>
  </si>
  <si>
    <t>Karenmouth, Massachusetts, 46584</t>
  </si>
  <si>
    <t>Dana Smith</t>
  </si>
  <si>
    <t>North Michael, Hawaii, 96430</t>
  </si>
  <si>
    <t>CUST60267160</t>
  </si>
  <si>
    <t>James Nguyen</t>
  </si>
  <si>
    <t>Meganburgh, Missouri, 88855</t>
  </si>
  <si>
    <t>Samantha Smith</t>
  </si>
  <si>
    <t>North Taylorbury, North Carolina, 30014</t>
  </si>
  <si>
    <t>Shirley Peterson</t>
  </si>
  <si>
    <t>Transtad, Massachusetts, 78315</t>
  </si>
  <si>
    <t>CUST44043106</t>
  </si>
  <si>
    <t>Andrea Collins</t>
  </si>
  <si>
    <t>East Lisamouth, Maine, 88815</t>
  </si>
  <si>
    <t>Todd Martin</t>
  </si>
  <si>
    <t>East Paulfurt, Arizona, 60516</t>
  </si>
  <si>
    <t>CUST79614623</t>
  </si>
  <si>
    <t>Lauren James</t>
  </si>
  <si>
    <t>Port Angela, Montana, 81227</t>
  </si>
  <si>
    <t>Bethany Black</t>
  </si>
  <si>
    <t>Patriciachester, North Dakota, 56614</t>
  </si>
  <si>
    <t>CUST97714551</t>
  </si>
  <si>
    <t>Richard Douglas</t>
  </si>
  <si>
    <t>Johnsonshire, New Jersey, 90849</t>
  </si>
  <si>
    <t>CUST45941237</t>
  </si>
  <si>
    <t>Mitchell Young</t>
  </si>
  <si>
    <t>Commercial art gallery manager</t>
  </si>
  <si>
    <t>Port Leah, Florida, 34361</t>
  </si>
  <si>
    <t>Stephanie Wells</t>
  </si>
  <si>
    <t>Kylebury, North Carolina, 47951</t>
  </si>
  <si>
    <t>Cynthia Gross</t>
  </si>
  <si>
    <t>Carolside, Maine, 72622</t>
  </si>
  <si>
    <t>CUST89197471</t>
  </si>
  <si>
    <t>Jason Martinez</t>
  </si>
  <si>
    <t>Lindaland, Indiana, 35731</t>
  </si>
  <si>
    <t>CUST03535141</t>
  </si>
  <si>
    <t>Linda Johnson</t>
  </si>
  <si>
    <t>Lake Nathanmouth, Vermont, 37815</t>
  </si>
  <si>
    <t>John Simpson</t>
  </si>
  <si>
    <t>Madisonville, New Mexico, 43073</t>
  </si>
  <si>
    <t>Nicole Valencia</t>
  </si>
  <si>
    <t>Teacher, English as a foreign language</t>
  </si>
  <si>
    <t>New Bryan, Michigan, 34467</t>
  </si>
  <si>
    <t>CUST26686254</t>
  </si>
  <si>
    <t>Connie Gutierrez</t>
  </si>
  <si>
    <t>Press sub</t>
  </si>
  <si>
    <t>Alexandraberg, New York, 18931</t>
  </si>
  <si>
    <t>Mallory Benson</t>
  </si>
  <si>
    <t>Lake Michael, Maine, 11561</t>
  </si>
  <si>
    <t>Joseph Mason</t>
  </si>
  <si>
    <t>West Francisco, Kansas, 24838</t>
  </si>
  <si>
    <t>Duane Scott</t>
  </si>
  <si>
    <t>Port Robertmouth, Wyoming, 14190</t>
  </si>
  <si>
    <t>CUST11345745</t>
  </si>
  <si>
    <t>Nathaniel Roach</t>
  </si>
  <si>
    <t>Diagnostic radiographer</t>
  </si>
  <si>
    <t>Lake Timothybury, Idaho, 56719</t>
  </si>
  <si>
    <t>Kyle Price</t>
  </si>
  <si>
    <t>Millerport, California, 15671</t>
  </si>
  <si>
    <t>Nathan Mitchell</t>
  </si>
  <si>
    <t>Andreaview, Hawaii, 62860</t>
  </si>
  <si>
    <t>CUST18894944</t>
  </si>
  <si>
    <t>Aimee Kim</t>
  </si>
  <si>
    <t>Lake Andrew, New Mexico, 70879</t>
  </si>
  <si>
    <t>Television/film/video producer</t>
  </si>
  <si>
    <t>Watersview, Iowa, 97520</t>
  </si>
  <si>
    <t>Joseph Jensen</t>
  </si>
  <si>
    <t>South Leslie, South Carolina, 70644</t>
  </si>
  <si>
    <t>CUST73859287</t>
  </si>
  <si>
    <t>Nathan Estrada</t>
  </si>
  <si>
    <t>Comptroller</t>
  </si>
  <si>
    <t>Thomaschester, Louisiana, 61596</t>
  </si>
  <si>
    <t>Joshua Wagner</t>
  </si>
  <si>
    <t>Katieshire, Texas, 97790</t>
  </si>
  <si>
    <t>Samantha Ball</t>
  </si>
  <si>
    <t>Port Johnny, Georgia, 95789</t>
  </si>
  <si>
    <t>Joan Burke</t>
  </si>
  <si>
    <t>South Davidburgh, Delaware, 06960</t>
  </si>
  <si>
    <t>CUST91001557</t>
  </si>
  <si>
    <t>Jennifer Gonzalez</t>
  </si>
  <si>
    <t>New Jasonside, North Carolina, 80092</t>
  </si>
  <si>
    <t>Christine Navarro</t>
  </si>
  <si>
    <t>Lake Tonyachester, Pennsylvania, 31731</t>
  </si>
  <si>
    <t>CUST23770178</t>
  </si>
  <si>
    <t>Krystal Garcia</t>
  </si>
  <si>
    <t>Bellchester, Arkansas, 06231</t>
  </si>
  <si>
    <t>Bryan Williams</t>
  </si>
  <si>
    <t>Matthewtown, Virginia, 28106</t>
  </si>
  <si>
    <t>CUST43169159</t>
  </si>
  <si>
    <t>Tyler Hernandez</t>
  </si>
  <si>
    <t>Port Alexland, Louisiana, 97131</t>
  </si>
  <si>
    <t>CUST25780379</t>
  </si>
  <si>
    <t>Jessica Russo</t>
  </si>
  <si>
    <t>West Dakota, South Carolina, 68056</t>
  </si>
  <si>
    <t>Juan Lopez</t>
  </si>
  <si>
    <t>Douglasport, West Virginia, 81129</t>
  </si>
  <si>
    <t>CUST16141978</t>
  </si>
  <si>
    <t>Roy Mckinney</t>
  </si>
  <si>
    <t>Kennethbury, Arizona, 20688</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</si>
  <si>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</si>
  <si>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</si>
  <si>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</si>
  <si>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</si>
  <si>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</si>
  <si>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</si>
  <si>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</si>
  <si>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</si>
  <si>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</si>
  <si>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</si>
  <si>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</si>
  <si>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Eric Smith</t>
  </si>
  <si>
    <t>Garciamouth, Arizona, 84208</t>
  </si>
  <si>
    <t>CUST16869985</t>
  </si>
  <si>
    <t>Daniel Bradford</t>
  </si>
  <si>
    <t>Chartered public finance accountant</t>
  </si>
  <si>
    <t>Shelleyside, Alaska, 10630</t>
  </si>
  <si>
    <t>Brenda Sanders</t>
  </si>
  <si>
    <t>Hallton, Idaho, 68672</t>
  </si>
  <si>
    <t>Pamela Montgomery</t>
  </si>
  <si>
    <t>Jimmyside, Mississippi, 59882</t>
  </si>
  <si>
    <t>CUST14348412</t>
  </si>
  <si>
    <t>Mrs. Laurie Archer</t>
  </si>
  <si>
    <t>Vincentfurt, Kentucky, 36176</t>
  </si>
  <si>
    <t>Christina Elliott</t>
  </si>
  <si>
    <t>Lake Phillip, Louisiana, 85880</t>
  </si>
  <si>
    <t>Elizabeth Heath</t>
  </si>
  <si>
    <t>South Willie, West Virginia, 09662</t>
  </si>
  <si>
    <t>CUST36877230</t>
  </si>
  <si>
    <t>Vicki Brown</t>
  </si>
  <si>
    <t>Carterville, New Hampshire, 72021</t>
  </si>
  <si>
    <t>Kyle Schmidt</t>
  </si>
  <si>
    <t>Designer, textile</t>
  </si>
  <si>
    <t>Jessicatown, New York, 63425</t>
  </si>
  <si>
    <t>Benjamin White</t>
  </si>
  <si>
    <t>Wongberg, New York, 04449</t>
  </si>
  <si>
    <t>Theresa Lewis</t>
  </si>
  <si>
    <t>Port Ralphside, Pennsylvania, 03751</t>
  </si>
  <si>
    <t>John Carter</t>
  </si>
  <si>
    <t>Wilsonshire, Alaska, 03720</t>
  </si>
  <si>
    <t>Gregory Brown</t>
  </si>
  <si>
    <t>Harperhaven, Massachusetts, 42359</t>
  </si>
  <si>
    <t>Michelle Sandoval</t>
  </si>
  <si>
    <t>Lighting technician, broadcasting/film/video</t>
  </si>
  <si>
    <t>Carolynmouth, Oklahoma, 27255</t>
  </si>
  <si>
    <t>Jessica Cook</t>
  </si>
  <si>
    <t>Lake Meghanborough, Florida, 84562</t>
  </si>
  <si>
    <t>CUST80626896</t>
  </si>
  <si>
    <t>Dr. Thomas Turner</t>
  </si>
  <si>
    <t>Amyton, Iowa, 93251</t>
  </si>
  <si>
    <t>Shannon Klein</t>
  </si>
  <si>
    <t>Port Wendyberg, Nevada, 66529</t>
  </si>
  <si>
    <t>Corey Mccarty</t>
  </si>
  <si>
    <t>West Peterborough, North Carolina, 69242</t>
  </si>
  <si>
    <t>Richard Powers</t>
  </si>
  <si>
    <t>Television floor manager</t>
  </si>
  <si>
    <t>East Alexis, Georgia, 24915</t>
  </si>
  <si>
    <t>Daniel Mcdowell</t>
  </si>
  <si>
    <t>West Renee, Nebraska, 67596</t>
  </si>
  <si>
    <t>Melissa Hubbard</t>
  </si>
  <si>
    <t>Editor, commissioning</t>
  </si>
  <si>
    <t>Zacharyport, Georgia, 51743</t>
  </si>
  <si>
    <t>CUST16640407</t>
  </si>
  <si>
    <t>Sherri Wilson</t>
  </si>
  <si>
    <t>Kaylaburgh, West Virginia, 83981</t>
  </si>
  <si>
    <t>Jeffrey Allen</t>
  </si>
  <si>
    <t>Levinetown, Maryland, 25193</t>
  </si>
  <si>
    <t>CUST15673149</t>
  </si>
  <si>
    <t>Ann Compton</t>
  </si>
  <si>
    <t>East Jose, Michigan, 22808</t>
  </si>
  <si>
    <t>Tanya Schneider</t>
  </si>
  <si>
    <t>North Charlesside, California, 75766</t>
  </si>
  <si>
    <t>William Kelley</t>
  </si>
  <si>
    <t>New Lauriemouth, Ohio, 43535</t>
  </si>
  <si>
    <t>Linda Perez</t>
  </si>
  <si>
    <t>Port Jodiland, Alaska, 58131</t>
  </si>
  <si>
    <t>Mary Fleming</t>
  </si>
  <si>
    <t>Dannyland, Georgia, 87364</t>
  </si>
  <si>
    <t>Joseph Holland</t>
  </si>
  <si>
    <t>Port Jamesmouth, Kansas, 76076</t>
  </si>
  <si>
    <t>Patrick Bush</t>
  </si>
  <si>
    <t>East Christian, Hawaii, 61803</t>
  </si>
  <si>
    <t>Noah Sparks</t>
  </si>
  <si>
    <t>Michelleburgh, Hawaii, 33349</t>
  </si>
  <si>
    <t>Marc Stephens</t>
  </si>
  <si>
    <t>Estate agent</t>
  </si>
  <si>
    <t>East Andrew, New Hampshire, 22924</t>
  </si>
  <si>
    <t>Matthew Martinez MD</t>
  </si>
  <si>
    <t>North Joseph, Hawaii, 73079</t>
  </si>
  <si>
    <t>Andrea Holder</t>
  </si>
  <si>
    <t>Anthonyfurt, Minnesota, 04092</t>
  </si>
  <si>
    <t>CUST77013632</t>
  </si>
  <si>
    <t>Daniel Daniel</t>
  </si>
  <si>
    <t>East Patrick, Tennessee, 59498</t>
  </si>
  <si>
    <t>Kyle Mayer</t>
  </si>
  <si>
    <t>Brittanyview, South Dakota, 77936</t>
  </si>
  <si>
    <t>CUST96251665</t>
  </si>
  <si>
    <t>Lisa Snyder</t>
  </si>
  <si>
    <t>Lake Jeremy, Arkansas, 13299</t>
  </si>
  <si>
    <t>Lindsay Cummings</t>
  </si>
  <si>
    <t>Jonesfort, Georgia, 52585</t>
  </si>
  <si>
    <t>Mark Griffith</t>
  </si>
  <si>
    <t>North Christy, Vermont, 98248</t>
  </si>
  <si>
    <t>Valerie Rivera</t>
  </si>
  <si>
    <t>Youngburgh, Wyoming, 69923</t>
  </si>
  <si>
    <t>CUST77585503</t>
  </si>
  <si>
    <t>Lisa Davis</t>
  </si>
  <si>
    <t>Financial risk analyst</t>
  </si>
  <si>
    <t>East Maureen, Massachusetts, 38843</t>
  </si>
  <si>
    <t>Leon Pham</t>
  </si>
  <si>
    <t>Juliefort, Idaho, 81487</t>
  </si>
  <si>
    <t>Alejandro Welch</t>
  </si>
  <si>
    <t>Brownmouth, Arizona, 03188</t>
  </si>
  <si>
    <t>Sandra Terry</t>
  </si>
  <si>
    <t>Nurse, learning disability</t>
  </si>
  <si>
    <t>Walkerstad, Georgia, 55000</t>
  </si>
  <si>
    <t>Holly Jones</t>
  </si>
  <si>
    <t>Lake Melaniehaven, Iowa, 90116</t>
  </si>
  <si>
    <t>Willie Stein</t>
  </si>
  <si>
    <t>South Frank, Delaware, 64834</t>
  </si>
  <si>
    <t>Cynthia Myers</t>
  </si>
  <si>
    <t>Gordontown, Connecticut, 62147</t>
  </si>
  <si>
    <t>Kristy Hess</t>
  </si>
  <si>
    <t>Psychologist, forensic</t>
  </si>
  <si>
    <t>East Jonathanfort, Wyoming, 67104</t>
  </si>
  <si>
    <t>CUST05348188</t>
  </si>
  <si>
    <t>Noah Bell</t>
  </si>
  <si>
    <t>North Jessicahaven, Colorado, 56339</t>
  </si>
  <si>
    <t>Kelly Perez</t>
  </si>
  <si>
    <t>Hughesfort, North Carolina, 40372</t>
  </si>
  <si>
    <t>Lisa Holland</t>
  </si>
  <si>
    <t>Lake Edwardburgh, Maine, 06195</t>
  </si>
  <si>
    <t>James Henderson</t>
  </si>
  <si>
    <t>South Carl, Michigan, 70183</t>
  </si>
  <si>
    <t>Kristy Davidson DVM</t>
  </si>
  <si>
    <t>East Adam, New York, 24200</t>
  </si>
  <si>
    <t>Aaron Adkins</t>
  </si>
  <si>
    <t>Roblesshire, North Carolina, 37680</t>
  </si>
  <si>
    <t>CUST41814178</t>
  </si>
  <si>
    <t>Cheryl Clark</t>
  </si>
  <si>
    <t>Port Lisa, Ohio, 00793</t>
  </si>
  <si>
    <t>CUST96807032</t>
  </si>
  <si>
    <t>John Larson</t>
  </si>
  <si>
    <t>Port Andrew, Wyoming, 92885</t>
  </si>
  <si>
    <t>Desiree Evans</t>
  </si>
  <si>
    <t>New Kathrynland, Hawaii, 32889</t>
  </si>
  <si>
    <t>Eugene James</t>
  </si>
  <si>
    <t>Floresbury, Tennessee, 37779</t>
  </si>
  <si>
    <t>Christopher Lin</t>
  </si>
  <si>
    <t>Hayesbury, Michigan, 74900</t>
  </si>
  <si>
    <t>CUST00836919</t>
  </si>
  <si>
    <t>Jacob Cox</t>
  </si>
  <si>
    <t>South Elizabeth, Kansas, 65991</t>
  </si>
  <si>
    <t>Jessica Brown</t>
  </si>
  <si>
    <t>Port Nathanville, Louisiana, 95129</t>
  </si>
  <si>
    <t>CUST14157799</t>
  </si>
  <si>
    <t>April Salazar</t>
  </si>
  <si>
    <t>Sethmouth, Indiana, 07736</t>
  </si>
  <si>
    <t>Wayne Salas</t>
  </si>
  <si>
    <t>North Rodneyland, Iowa, 19633</t>
  </si>
  <si>
    <t>CUST55140412</t>
  </si>
  <si>
    <t>Janet Eaton</t>
  </si>
  <si>
    <t>Lake Kendraview, California, 74710</t>
  </si>
  <si>
    <t>CUST13986388</t>
  </si>
  <si>
    <t>Derrick Martin</t>
  </si>
  <si>
    <t>South Johnborough, Missouri, 58788</t>
  </si>
  <si>
    <t>Patrick Baker</t>
  </si>
  <si>
    <t>New Amandaview, Connecticut, 60953</t>
  </si>
  <si>
    <t>Daniel Reyes</t>
  </si>
  <si>
    <t>Boonetown, Nevada, 97370</t>
  </si>
  <si>
    <t>Lisa Mejia</t>
  </si>
  <si>
    <t>East Justinborough, Alaska, 40957</t>
  </si>
  <si>
    <t>William Walker</t>
  </si>
  <si>
    <t>West Anna, New York, 52236</t>
  </si>
  <si>
    <t>CUST27697463</t>
  </si>
  <si>
    <t>Miss Heather Smith</t>
  </si>
  <si>
    <t>New Katrinashire, Maine, 57443</t>
  </si>
  <si>
    <t>Mary Griffin</t>
  </si>
  <si>
    <t>Christineview, Alaska, 35064</t>
  </si>
  <si>
    <t>Holly White</t>
  </si>
  <si>
    <t>Kellyside, Utah, 57296</t>
  </si>
  <si>
    <t>Miguel Burns</t>
  </si>
  <si>
    <t>Jacobshire, Oregon, 63807</t>
  </si>
  <si>
    <t>Jason Smith</t>
  </si>
  <si>
    <t>Mooreside, Kansas, 59465</t>
  </si>
  <si>
    <t>Larry Anderson</t>
  </si>
  <si>
    <t>New Andrewstad, Kentucky, 68498</t>
  </si>
  <si>
    <t>Candace Murphy</t>
  </si>
  <si>
    <t>Johnsonville, South Dakota, 48838</t>
  </si>
  <si>
    <t>Amanda Powell MD</t>
  </si>
  <si>
    <t>Lake Jacqueline, Nebraska, 72709</t>
  </si>
  <si>
    <t>Jeffery Lopez</t>
  </si>
  <si>
    <t>Nguyenchester, Georgia, 42027</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</si>
  <si>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</si>
  <si>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</si>
  <si>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</si>
  <si>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</si>
  <si>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</si>
  <si>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</si>
  <si>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</si>
  <si>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</si>
  <si>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</si>
  <si>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</si>
  <si>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</si>
  <si>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</si>
  <si>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</si>
  <si>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</si>
  <si>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</si>
  <si>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</si>
  <si>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</si>
  <si>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</si>
  <si>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</si>
  <si>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</si>
  <si>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</si>
  <si>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</si>
  <si>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</si>
  <si>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</si>
  <si>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</si>
  <si>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</si>
  <si>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</si>
  <si>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Amanda Frank</t>
  </si>
  <si>
    <t>East Joel, Nevada, 42479</t>
  </si>
  <si>
    <t>CUST90416496</t>
  </si>
  <si>
    <t>Amanda Salazar PhD</t>
  </si>
  <si>
    <t>Port Johnmouth, Idaho, 53304</t>
  </si>
  <si>
    <t>David Evans</t>
  </si>
  <si>
    <t>New Markshire, Ohio, 38827</t>
  </si>
  <si>
    <t>Julie Oneill</t>
  </si>
  <si>
    <t>Williamsberg, Nebraska, 23665</t>
  </si>
  <si>
    <t>Ashley Allen</t>
  </si>
  <si>
    <t>West Katiehaven, Vermont, 70677</t>
  </si>
  <si>
    <t>Kathryn James</t>
  </si>
  <si>
    <t>Port Christinefurt, Pennsylvania, 36492</t>
  </si>
  <si>
    <t>CUST15533958</t>
  </si>
  <si>
    <t>Jeffery Castillo</t>
  </si>
  <si>
    <t>Besttown, North Dakota, 76670</t>
  </si>
  <si>
    <t>CUST44787736</t>
  </si>
  <si>
    <t>Michael Bauer</t>
  </si>
  <si>
    <t>Richardsonfurt, Nebraska, 19812</t>
  </si>
  <si>
    <t>Steve Russell</t>
  </si>
  <si>
    <t>Reidmouth, Georgia, 13956</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</si>
  <si>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</si>
  <si>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</si>
  <si>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</si>
  <si>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</si>
  <si>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</si>
  <si>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</si>
  <si>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</si>
  <si>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</si>
  <si>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</si>
  <si>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</si>
  <si>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</si>
  <si>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</si>
  <si>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</si>
  <si>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</si>
  <si>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</si>
  <si>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</si>
  <si>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</si>
  <si>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</si>
  <si>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Stephanie Barton</t>
  </si>
  <si>
    <t>Producer, radio</t>
  </si>
  <si>
    <t>Shaunmouth, Alaska, 02535</t>
  </si>
  <si>
    <t>Derek Khan</t>
  </si>
  <si>
    <t>Holiday representative</t>
  </si>
  <si>
    <t>Greenestad, Kansas, 83320</t>
  </si>
  <si>
    <t>Dustin Reed</t>
  </si>
  <si>
    <t>South Seanburgh, Massachusetts, 33211</t>
  </si>
  <si>
    <t>CUST35406140</t>
  </si>
  <si>
    <t>Sarah Murphy</t>
  </si>
  <si>
    <t>Sarahview, Kentucky, 62326</t>
  </si>
  <si>
    <t>Susan Mendoza</t>
  </si>
  <si>
    <t>Johnstown, Alaska, 41343</t>
  </si>
  <si>
    <t>Crystal Montgomery</t>
  </si>
  <si>
    <t>North Tom, Michigan, 54409</t>
  </si>
  <si>
    <t>CUST33673198</t>
  </si>
  <si>
    <t>Heather Wells</t>
  </si>
  <si>
    <t>Austintown, Arizona, 66080</t>
  </si>
  <si>
    <t>Joshua Rush</t>
  </si>
  <si>
    <t>Conservator, museum/gallery</t>
  </si>
  <si>
    <t>Longberg, Montana, 88966</t>
  </si>
  <si>
    <t>Brittany Lopez</t>
  </si>
  <si>
    <t>Tourism officer</t>
  </si>
  <si>
    <t>South Christy, Washington, 70762</t>
  </si>
  <si>
    <t>Sandra Rodriguez</t>
  </si>
  <si>
    <t>Public relations account executive</t>
  </si>
  <si>
    <t>Schneiderbury, Hawaii, 19316</t>
  </si>
  <si>
    <t>Nancy Williams</t>
  </si>
  <si>
    <t>Joannland, Alabama, 41626</t>
  </si>
  <si>
    <t>CUST00642191</t>
  </si>
  <si>
    <t>Andrew Brown</t>
  </si>
  <si>
    <t>South Christopher, Louisiana, 81689</t>
  </si>
  <si>
    <t>CUST02452911</t>
  </si>
  <si>
    <t>Brianna Anthony</t>
  </si>
  <si>
    <t>Orthoptist</t>
  </si>
  <si>
    <t>Port Williamburgh, New Mexico, 00703</t>
  </si>
  <si>
    <t>George Kim</t>
  </si>
  <si>
    <t>Debramouth, Vermont, 67255</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</si>
  <si>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</si>
  <si>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</si>
  <si>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</si>
  <si>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</si>
  <si>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</si>
  <si>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</si>
  <si>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</si>
  <si>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</si>
  <si>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</si>
  <si>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</si>
  <si>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</si>
  <si>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Darren Obrien</t>
  </si>
  <si>
    <t>West Kaylashire, North Carolina, 65607</t>
  </si>
  <si>
    <t>Caleb Wright</t>
  </si>
  <si>
    <t>Insurance claims handler</t>
  </si>
  <si>
    <t>West Thomas, Indiana, 93748</t>
  </si>
  <si>
    <t>CUST78895527</t>
  </si>
  <si>
    <t>Maxwell Aguirre MD</t>
  </si>
  <si>
    <t>West Angela, South Carolina, 37256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</si>
  <si>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</si>
  <si>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</si>
  <si>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</si>
  <si>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</si>
  <si>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</si>
  <si>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</si>
  <si>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</si>
  <si>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</si>
  <si>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</si>
  <si>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</si>
  <si>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</si>
  <si>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Elizabeth Kennedy</t>
  </si>
  <si>
    <t>Blevinsstad, Washington, 54187</t>
  </si>
  <si>
    <t>Madison Miller</t>
  </si>
  <si>
    <t>South Rhonda, Ohio, 15314</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</si>
  <si>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</si>
  <si>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</si>
  <si>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</si>
  <si>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</si>
  <si>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</si>
  <si>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</si>
  <si>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</si>
  <si>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</si>
  <si>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</si>
  <si>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</si>
  <si>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</si>
  <si>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</si>
  <si>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</si>
  <si>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Julie Rivera</t>
  </si>
  <si>
    <t>New Matthew, Missouri, 46515</t>
  </si>
  <si>
    <t>Nicole Reid</t>
  </si>
  <si>
    <t>Aaronton, Missouri, 76608</t>
  </si>
  <si>
    <t>Melissa Rios</t>
  </si>
  <si>
    <t>East Joe, Maine, 27192</t>
  </si>
  <si>
    <t>Wanda Tyler</t>
  </si>
  <si>
    <t>Roblesfurt, Kentucky, 54208</t>
  </si>
  <si>
    <t>Gregory Dillon</t>
  </si>
  <si>
    <t>Josephland, South Carolina, 55950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</si>
  <si>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</si>
  <si>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</si>
  <si>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</si>
  <si>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</si>
  <si>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</si>
  <si>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</si>
  <si>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</si>
  <si>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</si>
  <si>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</si>
  <si>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</si>
  <si>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Vanessa Smith</t>
  </si>
  <si>
    <t>North Haroldview, Vermont, 06541</t>
  </si>
  <si>
    <t>Miss Jennifer Miller</t>
  </si>
  <si>
    <t>Christineshire, New Mexico, 88563</t>
  </si>
  <si>
    <t>Mariah Miller</t>
  </si>
  <si>
    <t>Surveyor, quantity</t>
  </si>
  <si>
    <t>Lake Nicholasview, Georgia, 72027</t>
  </si>
  <si>
    <t>CUST49933353</t>
  </si>
  <si>
    <t>David Mack</t>
  </si>
  <si>
    <t>Silvaborough, Oklahoma, 83537</t>
  </si>
  <si>
    <t>Yolanda Foster</t>
  </si>
  <si>
    <t>Personal assistant</t>
  </si>
  <si>
    <t>West Allisonland, Montana, 03615</t>
  </si>
  <si>
    <t>Tina Weber</t>
  </si>
  <si>
    <t>South Nicolechester, Wisconsin, 73035</t>
  </si>
  <si>
    <t>Chase Gonzalez</t>
  </si>
  <si>
    <t>Elliottshire, Wisconsin, 43676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</si>
  <si>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</si>
  <si>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</si>
  <si>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</si>
  <si>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</si>
  <si>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</si>
  <si>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</si>
  <si>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</si>
  <si>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</si>
  <si>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</si>
  <si>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</si>
  <si>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</si>
  <si>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</si>
  <si>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</si>
  <si>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</si>
  <si>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</si>
  <si>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</si>
  <si>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</si>
  <si>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</si>
  <si>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</si>
  <si>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</si>
  <si>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</si>
  <si>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</si>
  <si>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</si>
  <si>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</si>
  <si>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</si>
  <si>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</si>
  <si>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</si>
  <si>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</si>
  <si>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</si>
  <si>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</si>
  <si>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</si>
  <si>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</si>
  <si>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</si>
  <si>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Morgan Flynn</t>
  </si>
  <si>
    <t>Surveyor, rural practice</t>
  </si>
  <si>
    <t>Adambury, New Jersey, 22020</t>
  </si>
  <si>
    <t>CUST12565763</t>
  </si>
  <si>
    <t>Mary Reyes</t>
  </si>
  <si>
    <t>West Martinfort, Maryland, 73701</t>
  </si>
  <si>
    <t>Maria Lopez</t>
  </si>
  <si>
    <t>Engineer, land</t>
  </si>
  <si>
    <t>Ballardborough, Virginia, 93917</t>
  </si>
  <si>
    <t>CUST38434250</t>
  </si>
  <si>
    <t>Jose Buck</t>
  </si>
  <si>
    <t>East Joshuafort, Arizona, 64536</t>
  </si>
  <si>
    <t>Joseph Johnson</t>
  </si>
  <si>
    <t>Furniture conservator/restorer</t>
  </si>
  <si>
    <t>West Olivia, North Carolina, 67688</t>
  </si>
  <si>
    <t>CUST64992233</t>
  </si>
  <si>
    <t>Michelle Sweeney</t>
  </si>
  <si>
    <t>New Scott, Michigan, 95848</t>
  </si>
  <si>
    <t>Justin Serrano</t>
  </si>
  <si>
    <t>Brandimouth, Georgia, 82376</t>
  </si>
  <si>
    <t>Kristy Morrison</t>
  </si>
  <si>
    <t>South Annehaven, Nevada, 50695</t>
  </si>
  <si>
    <t>David Morris</t>
  </si>
  <si>
    <t>Psychotherapist</t>
  </si>
  <si>
    <t>New Stevenport, Connecticut, 02106</t>
  </si>
  <si>
    <t>Joseph Erickson</t>
  </si>
  <si>
    <t>Andrewville, Tennessee, 69058</t>
  </si>
  <si>
    <t>CUST35742747</t>
  </si>
  <si>
    <t>Aaron Hinton</t>
  </si>
  <si>
    <t>Mariahaven, Oklahoma, 01518</t>
  </si>
  <si>
    <t>CUST88434526</t>
  </si>
  <si>
    <t>Blake Hart</t>
  </si>
  <si>
    <t>East Michael, Ohio, 07468</t>
  </si>
  <si>
    <t>Robert Shaffer</t>
  </si>
  <si>
    <t>Millsborough, Maryland, 03041</t>
  </si>
  <si>
    <t>John Olson</t>
  </si>
  <si>
    <t>Rogersborough, West Virginia, 93355</t>
  </si>
  <si>
    <t>CUST83165552</t>
  </si>
  <si>
    <t>Nicholas Brown</t>
  </si>
  <si>
    <t>Port Craig, Hawaii, 18934</t>
  </si>
  <si>
    <t>Richard Graves MD</t>
  </si>
  <si>
    <t>East Stevenmouth, South Carolina, 88190</t>
  </si>
  <si>
    <t>Amber Chase</t>
  </si>
  <si>
    <t>Port Melissachester, Vermont, 99209</t>
  </si>
  <si>
    <t>CUST70549286</t>
  </si>
  <si>
    <t>Brandy White</t>
  </si>
  <si>
    <t>Krauseborough, Connecticut, 54085</t>
  </si>
  <si>
    <t>Port Lisa, Connecticut, 04056</t>
  </si>
  <si>
    <t>CUST07737448</t>
  </si>
  <si>
    <t>Sarah Murray</t>
  </si>
  <si>
    <t>West Rebecca, Alabama, 35265</t>
  </si>
  <si>
    <t>Matthew Mitchell</t>
  </si>
  <si>
    <t>Biomedical engineer</t>
  </si>
  <si>
    <t>West Brent, Maine, 74254</t>
  </si>
  <si>
    <t>CUST57702969</t>
  </si>
  <si>
    <t>Billy Gill</t>
  </si>
  <si>
    <t>Fernandezstad, Pennsylvania, 95063</t>
  </si>
  <si>
    <t>Michele Chapman</t>
  </si>
  <si>
    <t>Shellytown, Hawaii, 73089</t>
  </si>
  <si>
    <t>CUST89634770</t>
  </si>
  <si>
    <t>Matthew Young</t>
  </si>
  <si>
    <t>Mcintoshberg, South Carolina, 93328</t>
  </si>
  <si>
    <t>Jeremy Hickman</t>
  </si>
  <si>
    <t>Georgetown, Virginia, 08602</t>
  </si>
  <si>
    <t>Judymouth, Minnesota, 75344</t>
  </si>
  <si>
    <t>James Gonzalez</t>
  </si>
  <si>
    <t>Port Emilystad, Minnesota, 67000</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</si>
  <si>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</si>
  <si>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</si>
  <si>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</si>
  <si>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</si>
  <si>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</si>
  <si>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</si>
  <si>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</si>
  <si>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</si>
  <si>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</si>
  <si>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</si>
  <si>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</si>
  <si>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</si>
  <si>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</si>
  <si>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</si>
  <si>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</si>
  <si>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Shannon Hunter</t>
  </si>
  <si>
    <t>South Heidimouth, North Dakota, 96749</t>
  </si>
  <si>
    <t>Shawmouth, North Dakota, 67532</t>
  </si>
  <si>
    <t>CUST59827537</t>
  </si>
  <si>
    <t>Janice Johnson</t>
  </si>
  <si>
    <t>West Justinfurt, New Jersey, 44152</t>
  </si>
  <si>
    <t>Masseyborough, Alabama, 74631</t>
  </si>
  <si>
    <t>CUST73249285</t>
  </si>
  <si>
    <t>Rachael Sullivan</t>
  </si>
  <si>
    <t>Software engineer</t>
  </si>
  <si>
    <t>Lake Ronnie, Massachusetts, 53604</t>
  </si>
  <si>
    <t>Sherri Smith</t>
  </si>
  <si>
    <t>Port Lisa, Alabama, 87713</t>
  </si>
  <si>
    <t>Joseph Christensen</t>
  </si>
  <si>
    <t>New Jason, Maine, 67157</t>
  </si>
  <si>
    <t>Kaitlyn Mcpherson</t>
  </si>
  <si>
    <t>Lake Nathan, Indiana, 66495</t>
  </si>
  <si>
    <t>Jacob Collins</t>
  </si>
  <si>
    <t>West Veronicaside, Kentucky, 38228</t>
  </si>
  <si>
    <t>John Shaffer</t>
  </si>
  <si>
    <t>Valenzuelashire, Oregon, 67893</t>
  </si>
  <si>
    <t>Raymond Pham</t>
  </si>
  <si>
    <t>Davidview, Arizona, 95112</t>
  </si>
  <si>
    <t>Morgan Pacheco</t>
  </si>
  <si>
    <t>Port Caseymouth, Florida, 50757</t>
  </si>
  <si>
    <t>CUST49571747</t>
  </si>
  <si>
    <t>John Reed</t>
  </si>
  <si>
    <t>Martinport, Wyoming, 20403</t>
  </si>
  <si>
    <t>Donald Dawson</t>
  </si>
  <si>
    <t>Port Zacharyfurt, Oklahoma, 02977</t>
  </si>
  <si>
    <t>CUST09286655</t>
  </si>
  <si>
    <t>Shaun Noble</t>
  </si>
  <si>
    <t>Joshuafort, Massachusetts, 39807</t>
  </si>
  <si>
    <t>CUST20617837</t>
  </si>
  <si>
    <t>Catherine Jensen</t>
  </si>
  <si>
    <t>Stephanieton, Delaware, 50322</t>
  </si>
  <si>
    <t>Tina Camacho</t>
  </si>
  <si>
    <t>Wilsonport, Illinois, 35803</t>
  </si>
  <si>
    <t>Brenda Howard</t>
  </si>
  <si>
    <t>East Barbara, Utah, 85185</t>
  </si>
  <si>
    <t>CUST29412829</t>
  </si>
  <si>
    <t>Todd Baker</t>
  </si>
  <si>
    <t>Castillostad, Vermont, 63324</t>
  </si>
  <si>
    <t>Brian Bauer</t>
  </si>
  <si>
    <t>Brandonville, Ohio, 88987</t>
  </si>
  <si>
    <t>Amy Rich</t>
  </si>
  <si>
    <t>Bookseller</t>
  </si>
  <si>
    <t>Murphyhaven, Wyoming, 91276</t>
  </si>
  <si>
    <t>Dylan Johnston</t>
  </si>
  <si>
    <t>Fosterberg, Washington, 63322</t>
  </si>
  <si>
    <t>Christina Glenn</t>
  </si>
  <si>
    <t>Jakestad, Minnesota, 91177</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</si>
  <si>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</si>
  <si>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</si>
  <si>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</si>
  <si>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</si>
  <si>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</si>
  <si>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</si>
  <si>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</si>
  <si>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</si>
  <si>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</si>
  <si>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</si>
  <si>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</si>
  <si>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Heather Taylor MD</t>
  </si>
  <si>
    <t>North Jessicaview, Missouri, 58051</t>
  </si>
  <si>
    <t>Samantha Gonzales</t>
  </si>
  <si>
    <t>North Christinachester, Michigan, 28085</t>
  </si>
  <si>
    <t>Deborah Briggs</t>
  </si>
  <si>
    <t>Ashleyhaven, Washington, 24121</t>
  </si>
  <si>
    <t>Steven Walker</t>
  </si>
  <si>
    <t>Morrisshire, New Mexico, 05931</t>
  </si>
  <si>
    <t>Michelle Henry</t>
  </si>
  <si>
    <t>Seanmouth, Ohio, 69679</t>
  </si>
  <si>
    <t>CUST82298035</t>
  </si>
  <si>
    <t>Anna Taylor</t>
  </si>
  <si>
    <t>Nelsonland, Idaho, 26516</t>
  </si>
  <si>
    <t>Sarah Rivera</t>
  </si>
  <si>
    <t>Mariaborough, North Dakota, 12672</t>
  </si>
  <si>
    <t>CUST20213593</t>
  </si>
  <si>
    <t>Tara Mcdonald</t>
  </si>
  <si>
    <t>Geraldside, Tennessee, 60225</t>
  </si>
  <si>
    <t>Danielle Gutierrez</t>
  </si>
  <si>
    <t>Education officer, museum</t>
  </si>
  <si>
    <t>West Daniel, Oklahoma, 37083</t>
  </si>
  <si>
    <t>Richard Johnson</t>
  </si>
  <si>
    <t>North Danielle, North Carolina, 64032</t>
  </si>
  <si>
    <t>Matthew Davidson</t>
  </si>
  <si>
    <t>Youth worker</t>
  </si>
  <si>
    <t>Brendaburgh, South Carolina, 31248</t>
  </si>
  <si>
    <t>Mark West</t>
  </si>
  <si>
    <t>West Denisechester, West Virginia, 83289</t>
  </si>
  <si>
    <t>Dale Glenn</t>
  </si>
  <si>
    <t>Dianefort, Alaska, 65607</t>
  </si>
  <si>
    <t>CUST07376754</t>
  </si>
  <si>
    <t>Jasmine Carter</t>
  </si>
  <si>
    <t>Shelbyland, Missouri, 40116</t>
  </si>
  <si>
    <t>Trevor Williams</t>
  </si>
  <si>
    <t>Port Dylantown, Maine, 23544</t>
  </si>
  <si>
    <t>CUST47397239</t>
  </si>
  <si>
    <t>Daniel Ramsey</t>
  </si>
  <si>
    <t>Port Laurieport, New Jersey, 32980</t>
  </si>
  <si>
    <t>Kayla Mayer</t>
  </si>
  <si>
    <t>Timothybury, Oregon, 10404</t>
  </si>
  <si>
    <t>CUST82284495</t>
  </si>
  <si>
    <t>Timothy Green</t>
  </si>
  <si>
    <t>Hahnstad, North Dakota, 53560</t>
  </si>
  <si>
    <t>James Carr</t>
  </si>
  <si>
    <t>Lake Sarabury, Tennessee, 65736</t>
  </si>
  <si>
    <t>Larry Hall</t>
  </si>
  <si>
    <t>Bradleyville, Alaska, 47515</t>
  </si>
  <si>
    <t>CUST09191874</t>
  </si>
  <si>
    <t>Margaret Middleton</t>
  </si>
  <si>
    <t>Susanport, Arizona, 32865</t>
  </si>
  <si>
    <t>Natalie Randolph</t>
  </si>
  <si>
    <t>Rodriguezmouth, Louisiana, 97013</t>
  </si>
  <si>
    <t>Mariah King</t>
  </si>
  <si>
    <t>North Regina, Wisconsin, 43922</t>
  </si>
  <si>
    <t>CUST98006518</t>
  </si>
  <si>
    <t>Christopher Washington</t>
  </si>
  <si>
    <t>East Matthewhaven, Michigan, 49373</t>
  </si>
  <si>
    <t>CUST55613572</t>
  </si>
  <si>
    <t>Leslie Fisher</t>
  </si>
  <si>
    <t>New Amandaberg, Mississippi, 95332</t>
  </si>
  <si>
    <t>Jon Taylor</t>
  </si>
  <si>
    <t>East Micheleland, Louisiana, 71105</t>
  </si>
  <si>
    <t>John Robles</t>
  </si>
  <si>
    <t>Danielleton, Nebraska, 93083</t>
  </si>
  <si>
    <t>CUST69542054</t>
  </si>
  <si>
    <t>Debra Ruiz</t>
  </si>
  <si>
    <t>East Matthewstad, West Virginia, 21619</t>
  </si>
  <si>
    <t>Brianna Wong</t>
  </si>
  <si>
    <t>South Davidshire, New Jersey, 79115</t>
  </si>
  <si>
    <t>Zachary Brown</t>
  </si>
  <si>
    <t>Heritage manager</t>
  </si>
  <si>
    <t>New Jacob, South Carolina, 53621</t>
  </si>
  <si>
    <t>CUST40600594</t>
  </si>
  <si>
    <t>Gregg Lynch</t>
  </si>
  <si>
    <t>West Robert, Delaware, 87953</t>
  </si>
  <si>
    <t>Jason Mcdonald</t>
  </si>
  <si>
    <t>Stage manager</t>
  </si>
  <si>
    <t>Coryton, Wyoming, 60307</t>
  </si>
  <si>
    <t>CUST97411245</t>
  </si>
  <si>
    <t>Elizabeth Fritz</t>
  </si>
  <si>
    <t>Emilychester, Connecticut, 95120</t>
  </si>
  <si>
    <t>Laura Thompson</t>
  </si>
  <si>
    <t>Lake John, Pennsylvania, 53866</t>
  </si>
  <si>
    <t>South Steven, Colorado, 18427</t>
  </si>
  <si>
    <t>Kathryn Duncan</t>
  </si>
  <si>
    <t>New William, Wyoming, 41692</t>
  </si>
  <si>
    <t>Timothy Gill</t>
  </si>
  <si>
    <t>Jillianburgh, Iowa, 85363</t>
  </si>
  <si>
    <t>CUST34288091</t>
  </si>
  <si>
    <t>Jerry Sharp III</t>
  </si>
  <si>
    <t>New Williechester, California, 22732</t>
  </si>
  <si>
    <t>Anna Dodson</t>
  </si>
  <si>
    <t>Bakerview, Virginia, 98350</t>
  </si>
  <si>
    <t>Sarah Vance</t>
  </si>
  <si>
    <t>South James, Maine, 52726</t>
  </si>
  <si>
    <t>Stephanie Floyd</t>
  </si>
  <si>
    <t>Port Calebstad, Indiana, 52575</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</si>
  <si>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</si>
  <si>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</si>
  <si>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</si>
  <si>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</si>
  <si>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</si>
  <si>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</si>
  <si>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</si>
  <si>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</si>
  <si>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</si>
  <si>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</si>
  <si>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</si>
  <si>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Benjamin Harris</t>
  </si>
  <si>
    <t>Warrenstad, Washington, 79807</t>
  </si>
  <si>
    <t>New Thomas, Montana, 11975</t>
  </si>
  <si>
    <t>CUST99764500</t>
  </si>
  <si>
    <t>Colleen Oconnor</t>
  </si>
  <si>
    <t>East Meghan, Georgia, 19051</t>
  </si>
  <si>
    <t>Randymouth, Missouri, 17149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</si>
  <si>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</si>
  <si>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</si>
  <si>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</si>
  <si>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</si>
  <si>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</si>
  <si>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</si>
  <si>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</si>
  <si>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</si>
  <si>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</si>
  <si>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</si>
  <si>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</si>
  <si>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Danielle Lee</t>
  </si>
  <si>
    <t>North Brianside, Oklahoma, 42469</t>
  </si>
  <si>
    <t>Jessica Goodwin</t>
  </si>
  <si>
    <t>Curator</t>
  </si>
  <si>
    <t>West Maryview, Virginia, 58177</t>
  </si>
  <si>
    <t>Joshua Taylor</t>
  </si>
  <si>
    <t>Emilyside, Missouri, 66808</t>
  </si>
  <si>
    <t>CUST28421720</t>
  </si>
  <si>
    <t>Timothy Flowers</t>
  </si>
  <si>
    <t>Velasquezmouth, Nebraska, 77488</t>
  </si>
  <si>
    <t>CUST33429180</t>
  </si>
  <si>
    <t>Jennifer Taylor</t>
  </si>
  <si>
    <t>East Deannaberg, Kansas, 89515</t>
  </si>
  <si>
    <t>Tina Chang</t>
  </si>
  <si>
    <t>Jackbury, Pennsylvania, 54079</t>
  </si>
  <si>
    <t>Megan Morris DVM</t>
  </si>
  <si>
    <t>Greeneborough, Mississippi, 33647</t>
  </si>
  <si>
    <t>Kimberly Reyes</t>
  </si>
  <si>
    <t>North Thomas, Maryland, 45977</t>
  </si>
  <si>
    <t>Sheryl Reynolds</t>
  </si>
  <si>
    <t>East Olivia, Nebraska, 81006</t>
  </si>
  <si>
    <t>CUST74471043</t>
  </si>
  <si>
    <t>Amy Frazier</t>
  </si>
  <si>
    <t>Davidville, Montana, 26819</t>
  </si>
  <si>
    <t>CUST36895365</t>
  </si>
  <si>
    <t>Thomas Walters</t>
  </si>
  <si>
    <t>West Amber, South Carolina, 67538</t>
  </si>
  <si>
    <t>Clinton Ruiz</t>
  </si>
  <si>
    <t>Davisburgh, Utah, 70982</t>
  </si>
  <si>
    <t>Jessica French</t>
  </si>
  <si>
    <t>Port Justinmouth, Tennessee, 97510</t>
  </si>
  <si>
    <t>CUST34018506</t>
  </si>
  <si>
    <t>Brandon Buckley</t>
  </si>
  <si>
    <t>Jonathanburgh, South Dakota, 76973</t>
  </si>
  <si>
    <t>Spencer Bruce</t>
  </si>
  <si>
    <t>Jenkinsberg, Arkansas, 93122</t>
  </si>
  <si>
    <t>Anthony Huerta</t>
  </si>
  <si>
    <t>East Kevinton, Kansas, 68467</t>
  </si>
  <si>
    <t>Megan Santos</t>
  </si>
  <si>
    <t>South Carolineburgh, Florida, 39288</t>
  </si>
  <si>
    <t>Todd Fritz</t>
  </si>
  <si>
    <t>Billyland, Alaska, 43608</t>
  </si>
  <si>
    <t>Scott Humphrey</t>
  </si>
  <si>
    <t>Marieville, California, 61115</t>
  </si>
  <si>
    <t>Timothy Turner</t>
  </si>
  <si>
    <t>Marymouth, Missouri, 07374</t>
  </si>
  <si>
    <t>Keith Williams</t>
  </si>
  <si>
    <t>Cookchester, Kentucky, 84271</t>
  </si>
  <si>
    <t>Christine Murray</t>
  </si>
  <si>
    <t>Victoriaton, Alabama, 30293</t>
  </si>
  <si>
    <t>CUST87356180</t>
  </si>
  <si>
    <t>Raymond Morgan</t>
  </si>
  <si>
    <t>Jenniferview, Oregon, 40185</t>
  </si>
  <si>
    <t>CUST96209165</t>
  </si>
  <si>
    <t>Sharon Moore</t>
  </si>
  <si>
    <t>Smithport, North Carolina, 13116</t>
  </si>
  <si>
    <t>Stephanie Mcclure</t>
  </si>
  <si>
    <t>West Wendy, Rhode Island, 48998</t>
  </si>
  <si>
    <t>Linda Smith</t>
  </si>
  <si>
    <t>Lake Evanton, Iowa, 85186</t>
  </si>
  <si>
    <t>CUST10423909</t>
  </si>
  <si>
    <t>Christopherview, Rhode Island, 87185</t>
  </si>
  <si>
    <t>Mrs. Ashley Holland</t>
  </si>
  <si>
    <t>Burgessberg, North Dakota, 94408</t>
  </si>
  <si>
    <t>CUST87089974</t>
  </si>
  <si>
    <t>Jonathan Edwards</t>
  </si>
  <si>
    <t>Surgeon</t>
  </si>
  <si>
    <t>Hurstberg, Minnesota, 62622</t>
  </si>
  <si>
    <t>Jeremy Stone</t>
  </si>
  <si>
    <t>East Deborahburgh, North Carolina, 74486</t>
  </si>
  <si>
    <t>Michael Brown</t>
  </si>
  <si>
    <t>Lake Jason, New Jersey, 24352</t>
  </si>
  <si>
    <t>Danny Quinn II</t>
  </si>
  <si>
    <t>Billton, Mississippi, 73944</t>
  </si>
  <si>
    <t>CUST72978845</t>
  </si>
  <si>
    <t>Russell Gross</t>
  </si>
  <si>
    <t>Lake Daniel, Minnesota, 37504</t>
  </si>
  <si>
    <t>Christopher Duran</t>
  </si>
  <si>
    <t>Parkerport, Georgia, 08186</t>
  </si>
  <si>
    <t>CUST50161498</t>
  </si>
  <si>
    <t>Marie Ray</t>
  </si>
  <si>
    <t>South Nathanton, Nebraska, 38862</t>
  </si>
  <si>
    <t>Cole Johnson</t>
  </si>
  <si>
    <t>Troystad, New Hampshire, 40313</t>
  </si>
  <si>
    <t>Daniel Gallagher</t>
  </si>
  <si>
    <t>Flowersmouth, Louisiana, 87715</t>
  </si>
  <si>
    <t>CUST34519019</t>
  </si>
  <si>
    <t>Jason Long</t>
  </si>
  <si>
    <t>Lake Larry, Illinois, 93079</t>
  </si>
  <si>
    <t>Carly Smith</t>
  </si>
  <si>
    <t>Lake Jason, Ohio, 84148</t>
  </si>
  <si>
    <t>CUST65518317</t>
  </si>
  <si>
    <t>Colin Rodriguez</t>
  </si>
  <si>
    <t>North Robertberg, Florida, 17409</t>
  </si>
  <si>
    <t>CUST45336968</t>
  </si>
  <si>
    <t>Crystal Harrison</t>
  </si>
  <si>
    <t>Hintonmouth, Mississippi, 18831</t>
  </si>
  <si>
    <t>Cynthia Gordon</t>
  </si>
  <si>
    <t>Robinsonfurt, Connecticut, 91967</t>
  </si>
  <si>
    <t>Amanda Owen</t>
  </si>
  <si>
    <t>West Rhondaside, Minnesota, 71104</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</si>
  <si>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</si>
  <si>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</si>
  <si>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</si>
  <si>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</si>
  <si>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</si>
  <si>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</si>
  <si>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</si>
  <si>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</si>
  <si>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</si>
  <si>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</si>
  <si>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</si>
  <si>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Leslie Olson</t>
  </si>
  <si>
    <t>Amandashire, Illinois, 65369</t>
  </si>
  <si>
    <t>CUST81522179</t>
  </si>
  <si>
    <t>Daniel Rodriguez</t>
  </si>
  <si>
    <t>Barryfort, Kentucky, 92149</t>
  </si>
  <si>
    <t>Daniel Thomas</t>
  </si>
  <si>
    <t>Elaineborough, South Dakota, 58650</t>
  </si>
  <si>
    <t>Jonathan Barnes</t>
  </si>
  <si>
    <t>Port Nicholas, Hawaii, 09651</t>
  </si>
  <si>
    <t>CUST27332701</t>
  </si>
  <si>
    <t>Gloria Morton</t>
  </si>
  <si>
    <t>Airline pilot</t>
  </si>
  <si>
    <t>Port Meghan, Maine, 55616</t>
  </si>
  <si>
    <t>Christina West</t>
  </si>
  <si>
    <t>North Michael, Oregon, 82754</t>
  </si>
  <si>
    <t>Harold Rhodes</t>
  </si>
  <si>
    <t>Whitneyport, New Jersey, 91367</t>
  </si>
  <si>
    <t>Mark Miller</t>
  </si>
  <si>
    <t>Davidburgh, Missouri, 06263</t>
  </si>
  <si>
    <t>Kevin Fischer</t>
  </si>
  <si>
    <t>Amytown, Maine, 24452</t>
  </si>
  <si>
    <t>CUST77936094</t>
  </si>
  <si>
    <t>Jordan Castro</t>
  </si>
  <si>
    <t>Ashleyfort, Alaska, 10805</t>
  </si>
  <si>
    <t>Dorothy Gardner</t>
  </si>
  <si>
    <t>West Tracyburgh, Virginia, 32899</t>
  </si>
  <si>
    <t>Jonathan Castaneda</t>
  </si>
  <si>
    <t>Donnaberg, Delaware, 13896</t>
  </si>
  <si>
    <t>Samantha Buck</t>
  </si>
  <si>
    <t>North Robert, Nebraska, 32949</t>
  </si>
  <si>
    <t>Heidi Kemp</t>
  </si>
  <si>
    <t>New Drew, Maine, 30648</t>
  </si>
  <si>
    <t>Chelsea King</t>
  </si>
  <si>
    <t>North Ronaldshire, Ohio, 45044</t>
  </si>
  <si>
    <t>CUST65918437</t>
  </si>
  <si>
    <t>Daniel Kelley</t>
  </si>
  <si>
    <t>West Ashleyland, Illinois, 43173</t>
  </si>
  <si>
    <t>Laura Stein</t>
  </si>
  <si>
    <t>Joshuamouth, Virginia, 61470</t>
  </si>
  <si>
    <t>CUST99648653</t>
  </si>
  <si>
    <t>Kristine Carter</t>
  </si>
  <si>
    <t>North Kathy, Vermont, 95072</t>
  </si>
  <si>
    <t>Amy Carter</t>
  </si>
  <si>
    <t>Rojasport, Ohio, 10523</t>
  </si>
  <si>
    <t>Johnny Williams</t>
  </si>
  <si>
    <t>West Robert, Missouri, 86414</t>
  </si>
  <si>
    <t>CUST25876998</t>
  </si>
  <si>
    <t>Joan Thomas</t>
  </si>
  <si>
    <t>Surveyor, building control</t>
  </si>
  <si>
    <t>North Ambertown, New York, 97539</t>
  </si>
  <si>
    <t>Brett Becker</t>
  </si>
  <si>
    <t>North Nicole, California, 74021</t>
  </si>
  <si>
    <t>CUST20892500</t>
  </si>
  <si>
    <t>Michael Powell</t>
  </si>
  <si>
    <t>Williamborough, South Dakota, 75248</t>
  </si>
  <si>
    <t>CUST72042501</t>
  </si>
  <si>
    <t>Jessica Bautista</t>
  </si>
  <si>
    <t>North Adam, Utah, 74102</t>
  </si>
  <si>
    <t>Rebecca Fuller</t>
  </si>
  <si>
    <t>South Andrew, Vermont, 96754</t>
  </si>
  <si>
    <t>North Timothy, Wyoming, 61075</t>
  </si>
  <si>
    <t>Lisa Combs</t>
  </si>
  <si>
    <t>Leonardstad, Georgia, 77482</t>
  </si>
  <si>
    <t>CUST71376671</t>
  </si>
  <si>
    <t>Alan Williams</t>
  </si>
  <si>
    <t>East Isaac, Oregon, 98921</t>
  </si>
  <si>
    <t>Krista Pace PhD</t>
  </si>
  <si>
    <t>New Joshua, Kentucky, 82947</t>
  </si>
  <si>
    <t>CUST50931499</t>
  </si>
  <si>
    <t>Gregory Glover</t>
  </si>
  <si>
    <t>Ericburgh, West Virginia, 66071</t>
  </si>
  <si>
    <t>CUST63242536</t>
  </si>
  <si>
    <t>Brenda Moran</t>
  </si>
  <si>
    <t>New Breannaberg, New Mexico, 66851</t>
  </si>
  <si>
    <t>Debra White</t>
  </si>
  <si>
    <t>East Larrybury, Idaho, 89821</t>
  </si>
  <si>
    <t>Laura Harper</t>
  </si>
  <si>
    <t>East Amyside, New York, 04583</t>
  </si>
  <si>
    <t>CUST40844404</t>
  </si>
  <si>
    <t>Laura Wade</t>
  </si>
  <si>
    <t>North Regina, Mississippi, 28819</t>
  </si>
  <si>
    <t>CUST44655257</t>
  </si>
  <si>
    <t>Sarah Valencia</t>
  </si>
  <si>
    <t>Port Annbury, Kentucky, 96204</t>
  </si>
  <si>
    <t>Felicia Walker</t>
  </si>
  <si>
    <t>Accounting technician</t>
  </si>
  <si>
    <t>New Bethmouth, Michigan, 49733</t>
  </si>
  <si>
    <t>CUST95248757</t>
  </si>
  <si>
    <t>David Johnson</t>
  </si>
  <si>
    <t>Timothymouth, Idaho, 83667</t>
  </si>
  <si>
    <t>Arthur Scott</t>
  </si>
  <si>
    <t>New Tylerside, Pennsylvania, 80912</t>
  </si>
  <si>
    <t>Connie Mclaughlin</t>
  </si>
  <si>
    <t>New Heather, Alabama, 21414</t>
  </si>
  <si>
    <t>Brandon May</t>
  </si>
  <si>
    <t>Abigailfurt, Alabama, 18065</t>
  </si>
  <si>
    <t>Keith Harris</t>
  </si>
  <si>
    <t>Williamsonchester, Kentucky, 31275</t>
  </si>
  <si>
    <t>Kelsey Brewer</t>
  </si>
  <si>
    <t>Humphreyberg, South Dakota, 44786</t>
  </si>
  <si>
    <t>Blake Richardson</t>
  </si>
  <si>
    <t>Lake Harry, Colorado, 63647</t>
  </si>
  <si>
    <t>Benjamin Davis</t>
  </si>
  <si>
    <t>Lake Jeffreystad, Oklahoma, 68564</t>
  </si>
  <si>
    <t>CUST87894778</t>
  </si>
  <si>
    <t>Steven Contreras</t>
  </si>
  <si>
    <t>North Ricky, Delaware, 43481</t>
  </si>
  <si>
    <t>Terry Gonzalez</t>
  </si>
  <si>
    <t>Frankside, Rhode Island, 89460</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</si>
  <si>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</si>
  <si>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</si>
  <si>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</si>
  <si>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</si>
  <si>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</si>
  <si>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</si>
  <si>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</si>
  <si>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</si>
  <si>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</si>
  <si>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</si>
  <si>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</si>
  <si>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Tricia Cannon</t>
  </si>
  <si>
    <t>West Jenniferland, New Mexico, 04089</t>
  </si>
  <si>
    <t>Steven Lopez</t>
  </si>
  <si>
    <t>Carterville, Oklahoma, 37589</t>
  </si>
  <si>
    <t>Emily Davis</t>
  </si>
  <si>
    <t>New Melissa, Nebraska, 32227</t>
  </si>
  <si>
    <t>Matthew Sanchez</t>
  </si>
  <si>
    <t>Avilamouth, North Dakota, 99447</t>
  </si>
  <si>
    <t>CUST39633416</t>
  </si>
  <si>
    <t>Lori Allen</t>
  </si>
  <si>
    <t>Jennifershire, Vermont, 79190</t>
  </si>
  <si>
    <t>Ryan Osborne</t>
  </si>
  <si>
    <t>Lake Troyside, Ohio, 92507</t>
  </si>
  <si>
    <t>New Christopherchester, Alaska, 69462</t>
  </si>
  <si>
    <t>CUST85243014</t>
  </si>
  <si>
    <t>Alexander Nash</t>
  </si>
  <si>
    <t>Anthonyview, New York, 80466</t>
  </si>
  <si>
    <t>CUST39201783</t>
  </si>
  <si>
    <t>Jennifer Green</t>
  </si>
  <si>
    <t>Air cabin crew</t>
  </si>
  <si>
    <t>Francischester, North Dakota, 65403</t>
  </si>
  <si>
    <t>Jason Mosley II</t>
  </si>
  <si>
    <t>Michaelburgh, Texas, 75088</t>
  </si>
  <si>
    <t>CUST51371126</t>
  </si>
  <si>
    <t>Todd Wilson</t>
  </si>
  <si>
    <t>Agricultural engineer</t>
  </si>
  <si>
    <t>Edwardside, Washington, 72714</t>
  </si>
  <si>
    <t>Jasmine Garrett</t>
  </si>
  <si>
    <t>Johnsonhaven, Virginia, 16429</t>
  </si>
  <si>
    <t>Jennifer Patton</t>
  </si>
  <si>
    <t>Kevinchester, Arkansas, 06965</t>
  </si>
  <si>
    <t>CUST52208190</t>
  </si>
  <si>
    <t>Elizabeth Hernandez DVM</t>
  </si>
  <si>
    <t>Jamesbury, Oregon, 75332</t>
  </si>
  <si>
    <t>Thomas Payne</t>
  </si>
  <si>
    <t>Amyside, New Hampshire, 55030</t>
  </si>
  <si>
    <t>Kristi Powers</t>
  </si>
  <si>
    <t>South Christine, Texas, 56123</t>
  </si>
  <si>
    <t>Crystal Beard</t>
  </si>
  <si>
    <t>Port John, Michigan, 95811</t>
  </si>
  <si>
    <t>CUST80162320</t>
  </si>
  <si>
    <t>Tony Hayden PhD</t>
  </si>
  <si>
    <t>Designer, graphic</t>
  </si>
  <si>
    <t>Courtneyfort, Massachusetts, 38436</t>
  </si>
  <si>
    <t>CUST95211111</t>
  </si>
  <si>
    <t>Matthew Heath</t>
  </si>
  <si>
    <t>Murphyville, New York, 96642</t>
  </si>
  <si>
    <t>Beth Phillips DDS</t>
  </si>
  <si>
    <t>Lake Laura, Indiana, 55490</t>
  </si>
  <si>
    <t>CUST87296488</t>
  </si>
  <si>
    <t>Miranda Moon</t>
  </si>
  <si>
    <t>North Angelatown, Vermont, 01462</t>
  </si>
  <si>
    <t>Jeffrey Brock</t>
  </si>
  <si>
    <t>Port Anthonyburgh, New Hampshire, 48907</t>
  </si>
  <si>
    <t>Kathy Stevens</t>
  </si>
  <si>
    <t>Harveyland, Massachusetts, 62126</t>
  </si>
  <si>
    <t>CUST37561778</t>
  </si>
  <si>
    <t>Phillip Wilkins</t>
  </si>
  <si>
    <t>Lake Hannahville, Alaska, 67519</t>
  </si>
  <si>
    <t>CUST26057464</t>
  </si>
  <si>
    <t>Brian Powers</t>
  </si>
  <si>
    <t>Financial controller</t>
  </si>
  <si>
    <t>North Christopherberg, Colorado, 25497</t>
  </si>
  <si>
    <t>Shelley Marsh</t>
  </si>
  <si>
    <t>New Brenda, Louisiana, 24969</t>
  </si>
  <si>
    <t>Michael Horton</t>
  </si>
  <si>
    <t>South Michael, New Mexico, 60341</t>
  </si>
  <si>
    <t>Joseph Jones</t>
  </si>
  <si>
    <t>North Pamela, New Hampshire, 67300</t>
  </si>
  <si>
    <t>CUST35329748</t>
  </si>
  <si>
    <t>Thomas Rodriguez</t>
  </si>
  <si>
    <t>South Anthonystad, Utah, 38845</t>
  </si>
  <si>
    <t>CUST49800135</t>
  </si>
  <si>
    <t>Amanda Morris</t>
  </si>
  <si>
    <t>West Bonnie, Montana, 82141</t>
  </si>
  <si>
    <t>Rachel Golden</t>
  </si>
  <si>
    <t>East David, Rhode Island, 77784</t>
  </si>
  <si>
    <t>Rachel Carter</t>
  </si>
  <si>
    <t>Tour manager</t>
  </si>
  <si>
    <t>Howardmouth, Iowa, 48145</t>
  </si>
  <si>
    <t>CUST15359796</t>
  </si>
  <si>
    <t>Susan Short</t>
  </si>
  <si>
    <t>Carrillotown, Washington, 20302</t>
  </si>
  <si>
    <t>Maria Marshall</t>
  </si>
  <si>
    <t>Psychotherapist, child</t>
  </si>
  <si>
    <t>Christopherville, South Dakota, 47471</t>
  </si>
  <si>
    <t>CUST34666419</t>
  </si>
  <si>
    <t>Kimberly Lawson</t>
  </si>
  <si>
    <t>Robertberg, Virginia, 32732</t>
  </si>
  <si>
    <t>CUST86112966</t>
  </si>
  <si>
    <t>Leah Mendoza</t>
  </si>
  <si>
    <t>Allenshire, Louisiana, 20689</t>
  </si>
  <si>
    <t>Timothy Marks</t>
  </si>
  <si>
    <t>Williamsshire, South Dakota, 53136</t>
  </si>
  <si>
    <t>Thomas Wilson</t>
  </si>
  <si>
    <t>Administrator, arts</t>
  </si>
  <si>
    <t>Lake Jamesberg, Oregon, 66595</t>
  </si>
  <si>
    <t>Diana Chavez</t>
  </si>
  <si>
    <t>Nicolemouth, Indiana, 36341</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</si>
  <si>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</si>
  <si>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</si>
  <si>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</si>
  <si>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</si>
  <si>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</si>
  <si>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</si>
  <si>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</si>
  <si>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</si>
  <si>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</si>
  <si>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</si>
  <si>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</si>
  <si>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</si>
  <si>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</si>
  <si>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</si>
  <si>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</si>
  <si>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</si>
  <si>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</si>
  <si>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</si>
  <si>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</si>
  <si>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</si>
  <si>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</si>
  <si>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</si>
  <si>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</si>
  <si>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</si>
  <si>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</si>
  <si>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</si>
  <si>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Patricia Livingston</t>
  </si>
  <si>
    <t>East Raymond, Kentucky, 81703</t>
  </si>
  <si>
    <t>Amanda Ward</t>
  </si>
  <si>
    <t>Thomasburgh, Virginia, 80919</t>
  </si>
  <si>
    <t>North Victor, Minnesota, 52022</t>
  </si>
  <si>
    <t>Dr. Brian Mcbride</t>
  </si>
  <si>
    <t>East Richardborough, Illinois, 97585</t>
  </si>
  <si>
    <t>Colton Perez</t>
  </si>
  <si>
    <t>South Frankside, Minnesota, 56912</t>
  </si>
  <si>
    <t>Jeff Mcclain</t>
  </si>
  <si>
    <t>Russellstad, Massachusetts, 44529</t>
  </si>
  <si>
    <t>CUST42422618</t>
  </si>
  <si>
    <t>Susan Watson</t>
  </si>
  <si>
    <t>Davidhaven, Oklahoma, 71489</t>
  </si>
  <si>
    <t>Nathaniel Nixon</t>
  </si>
  <si>
    <t>North Kevin, Kentucky, 36649</t>
  </si>
  <si>
    <t>Kenneth Ramirez</t>
  </si>
  <si>
    <t>Mortonside, Washington, 12868</t>
  </si>
  <si>
    <t>Eric Davis</t>
  </si>
  <si>
    <t>Lake Marcus, South Dakota, 38854</t>
  </si>
  <si>
    <t>Vanessa Strong</t>
  </si>
  <si>
    <t>New Lisaside, New Hampshire, 62189</t>
  </si>
  <si>
    <t>Robert Perry</t>
  </si>
  <si>
    <t>Lambertton, Wyoming, 32214</t>
  </si>
  <si>
    <t>Erika Bass</t>
  </si>
  <si>
    <t>Browningfort, Alaska, 02622</t>
  </si>
  <si>
    <t>Laura Young</t>
  </si>
  <si>
    <t>Lake Eric, New Jersey, 62439</t>
  </si>
  <si>
    <t>CUST08065120</t>
  </si>
  <si>
    <t>Patricia Donaldson</t>
  </si>
  <si>
    <t>North Meganside, Florida, 10775</t>
  </si>
  <si>
    <t>Maria Hoffman MD</t>
  </si>
  <si>
    <t>East Joseph, Tennessee, 37214</t>
  </si>
  <si>
    <t>CUST89622514</t>
  </si>
  <si>
    <t>Christopher Anderson</t>
  </si>
  <si>
    <t>West Lisa, Louisiana, 95311</t>
  </si>
  <si>
    <t>James Torres</t>
  </si>
  <si>
    <t>Taylorberg, New Jersey, 62055</t>
  </si>
  <si>
    <t>Sophia Wright</t>
  </si>
  <si>
    <t>Lake Brucemouth, South Carolina, 30803</t>
  </si>
  <si>
    <t>CUST20289751</t>
  </si>
  <si>
    <t>Catherine Mays</t>
  </si>
  <si>
    <t>Sanchezland, Maine, 14487</t>
  </si>
  <si>
    <t>Tracey Carter</t>
  </si>
  <si>
    <t>Designer, ceramics/pottery</t>
  </si>
  <si>
    <t>South Erikmouth, Kansas, 22595</t>
  </si>
  <si>
    <t>Tracy Mckenzie</t>
  </si>
  <si>
    <t>South Andrew, Wisconsin, 84661</t>
  </si>
  <si>
    <t>CUST29967261</t>
  </si>
  <si>
    <t>Matthew Huang</t>
  </si>
  <si>
    <t>Cruzstad, Wyoming, 79899</t>
  </si>
  <si>
    <t>Amy Armstrong</t>
  </si>
  <si>
    <t>East Steventown, West Virginia, 60126</t>
  </si>
  <si>
    <t>CUST91408001</t>
  </si>
  <si>
    <t>Johnny Jones</t>
  </si>
  <si>
    <t>East Richardstad, Rhode Island, 90433</t>
  </si>
  <si>
    <t>Natalie Brown</t>
  </si>
  <si>
    <t>Edwardport, Hawaii, 39301</t>
  </si>
  <si>
    <t>Jeremiah Johnson</t>
  </si>
  <si>
    <t>Lobbyist</t>
  </si>
  <si>
    <t>Estradaton, South Carolina, 25730</t>
  </si>
  <si>
    <t>Connie Luna</t>
  </si>
  <si>
    <t>Charlesland, Georgia, 43236</t>
  </si>
  <si>
    <t>Carol Lane</t>
  </si>
  <si>
    <t>Chelseamouth, Florida, 10775</t>
  </si>
  <si>
    <t>CUST97095007</t>
  </si>
  <si>
    <t>Ashley Williams</t>
  </si>
  <si>
    <t>Johnsonshire, Pennsylvania, 13754</t>
  </si>
  <si>
    <t>Robin Ross</t>
  </si>
  <si>
    <t>North Cynthia, Georgia, 91736</t>
  </si>
  <si>
    <t>CUST97717215</t>
  </si>
  <si>
    <t>Debra Leon</t>
  </si>
  <si>
    <t>Travismouth, North Carolina, 23318</t>
  </si>
  <si>
    <t>Jim Richardson</t>
  </si>
  <si>
    <t>North Darinfurt, Oklahoma, 30904</t>
  </si>
  <si>
    <t>Anna Pruitt</t>
  </si>
  <si>
    <t>Lake Cathyburgh, North Dakota, 76260</t>
  </si>
  <si>
    <t>Scott Cook</t>
  </si>
  <si>
    <t>Micheleland, Massachusetts, 63687</t>
  </si>
  <si>
    <t>David Yates</t>
  </si>
  <si>
    <t>New Joseph, Georgia, 70469</t>
  </si>
  <si>
    <t>CUST46779295</t>
  </si>
  <si>
    <t>Samantha Hobbs</t>
  </si>
  <si>
    <t>Smithmouth, Pennsylvania, 11354</t>
  </si>
  <si>
    <t>Daniel Jackson</t>
  </si>
  <si>
    <t>Rebeccaburgh, Washington, 25498</t>
  </si>
  <si>
    <t>John Grant</t>
  </si>
  <si>
    <t>Fergusonshire, Minnesota, 88333</t>
  </si>
  <si>
    <t>CUST96165215</t>
  </si>
  <si>
    <t>Andrea Knapp</t>
  </si>
  <si>
    <t>Shannonmouth, Montana, 81426</t>
  </si>
  <si>
    <t>James Jordan</t>
  </si>
  <si>
    <t>Neurosurgeon</t>
  </si>
  <si>
    <t>Austinport, Indiana, 07965</t>
  </si>
  <si>
    <t>CUST16037592</t>
  </si>
  <si>
    <t>Elizabeth Velazquez</t>
  </si>
  <si>
    <t>Librarian, academic</t>
  </si>
  <si>
    <t>East Dylan, Louisiana, 74402</t>
  </si>
  <si>
    <t>Amy Powell</t>
  </si>
  <si>
    <t>Producer, television/film/video</t>
  </si>
  <si>
    <t>Jenniferton, Oklahoma, 42467</t>
  </si>
  <si>
    <t>Antonio Smith</t>
  </si>
  <si>
    <t>West Davidview, Wyoming, 13770</t>
  </si>
  <si>
    <t>Derek Pope</t>
  </si>
  <si>
    <t>Thomasbury, Georgia, 86135</t>
  </si>
  <si>
    <t>Elizabeth Hampton</t>
  </si>
  <si>
    <t>Rickton, Michigan, 29815</t>
  </si>
  <si>
    <t>Brandon Chavez</t>
  </si>
  <si>
    <t>Rhondaborough, Georgia, 09268</t>
  </si>
  <si>
    <t>Angel Blankenship</t>
  </si>
  <si>
    <t>Lake Carlosborough, Illinois, 14158</t>
  </si>
  <si>
    <t>Bobby Brown</t>
  </si>
  <si>
    <t>Smithville, Nebraska, 61233</t>
  </si>
  <si>
    <t>Angela Hall</t>
  </si>
  <si>
    <t>Lake Williammouth, Massachusetts, 40202</t>
  </si>
  <si>
    <t>Kathryn Mcclure DVM</t>
  </si>
  <si>
    <t>Christyfort, Iowa, 80901</t>
  </si>
  <si>
    <t>Molly Miller</t>
  </si>
  <si>
    <t>West Kristenmouth, New York, 68696</t>
  </si>
  <si>
    <t>Mark Flynn</t>
  </si>
  <si>
    <t>South Erinburgh, Kentucky, 46924</t>
  </si>
  <si>
    <t>Connie Mills</t>
  </si>
  <si>
    <t>East Autumnberg, Florida, 20805</t>
  </si>
  <si>
    <t>Richard Price</t>
  </si>
  <si>
    <t>Sandraton, New York, 18208</t>
  </si>
  <si>
    <t>New Cynthiamouth, Virginia, 33237</t>
  </si>
  <si>
    <t>CUST90476467</t>
  </si>
  <si>
    <t>Sarah Hall</t>
  </si>
  <si>
    <t>North Nancyport, Nebraska, 45598</t>
  </si>
  <si>
    <t>CUST54437447</t>
  </si>
  <si>
    <t>Alex Hogan</t>
  </si>
  <si>
    <t>Mauricehaven, Rhode Island, 88147</t>
  </si>
  <si>
    <t>Brian Solis</t>
  </si>
  <si>
    <t>Ashleyhaven, Arkansas, 51899</t>
  </si>
  <si>
    <t>Brandi Parker</t>
  </si>
  <si>
    <t>Associate Professor</t>
  </si>
  <si>
    <t>Lake Jesseshire, Florida, 08038</t>
  </si>
  <si>
    <t>CUST44617899</t>
  </si>
  <si>
    <t>Jessica Morgan</t>
  </si>
  <si>
    <t>Brianchester, California, 36485</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</si>
  <si>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</si>
  <si>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</si>
  <si>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</si>
  <si>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</si>
  <si>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</si>
  <si>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</si>
  <si>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</si>
  <si>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</si>
  <si>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</si>
  <si>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</si>
  <si>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</si>
  <si>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</si>
  <si>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</si>
  <si>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</si>
  <si>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</si>
  <si>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</si>
  <si>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</si>
  <si>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</si>
  <si>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James Smith</t>
  </si>
  <si>
    <t>Isabelton, Hawaii, 75095</t>
  </si>
  <si>
    <t>Rebecca Hill</t>
  </si>
  <si>
    <t>Charlesburgh, Kansas, 63588</t>
  </si>
  <si>
    <t>John Little</t>
  </si>
  <si>
    <t>Whiteshire, Virginia, 51546</t>
  </si>
  <si>
    <t>Hunter Watson</t>
  </si>
  <si>
    <t>New Joseph, Connecticut, 08216</t>
  </si>
  <si>
    <t>Theresa Miller</t>
  </si>
  <si>
    <t>Christensenville, Oklahoma, 69310</t>
  </si>
  <si>
    <t>Adrienne Santana</t>
  </si>
  <si>
    <t>Johnsonfurt, West Virginia, 71825</t>
  </si>
  <si>
    <t>Lisa Tate</t>
  </si>
  <si>
    <t>New Jeannebury, Montana, 48377</t>
  </si>
  <si>
    <t>Michael Hensley</t>
  </si>
  <si>
    <t>South Haroldland, West Virginia, 25821</t>
  </si>
  <si>
    <t>Kathy Ward</t>
  </si>
  <si>
    <t>Davisland, Utah, 87617</t>
  </si>
  <si>
    <t>CUST43093410</t>
  </si>
  <si>
    <t>Caleb Dickson</t>
  </si>
  <si>
    <t>New Christine, Washington, 53464</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</si>
  <si>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</si>
  <si>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</si>
  <si>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</si>
  <si>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</si>
  <si>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</si>
  <si>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</si>
  <si>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</si>
  <si>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</si>
  <si>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</si>
  <si>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</si>
  <si>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</si>
  <si>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</si>
  <si>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</si>
  <si>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</si>
  <si>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</si>
  <si>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</si>
  <si>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</si>
  <si>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</si>
  <si>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Frank Howard</t>
  </si>
  <si>
    <t>North Erika, Mississippi, 05384</t>
  </si>
  <si>
    <t>Laura Zimmerman</t>
  </si>
  <si>
    <t>Thompsonstad, Kentucky, 99834</t>
  </si>
  <si>
    <t>Melody Duncan</t>
  </si>
  <si>
    <t>New Evan, Alaska, 29248</t>
  </si>
  <si>
    <t>Richard Lin</t>
  </si>
  <si>
    <t>Taylorfurt, Nebraska, 02947</t>
  </si>
  <si>
    <t>CUST22833411</t>
  </si>
  <si>
    <t>Rachael Jones</t>
  </si>
  <si>
    <t>Andrewmouth, Maine, 98057</t>
  </si>
  <si>
    <t>North Victoriaville, Arizona, 30513</t>
  </si>
  <si>
    <t>Martin Wallace</t>
  </si>
  <si>
    <t>West Tabithaberg, Mississippi, 91073</t>
  </si>
  <si>
    <t>Amanda Cox</t>
  </si>
  <si>
    <t>Chanmouth, Louisiana, 89620</t>
  </si>
  <si>
    <t>CUST36361372</t>
  </si>
  <si>
    <t>Christina Hernandez</t>
  </si>
  <si>
    <t>Kevinhaven, Nevada, 61475</t>
  </si>
  <si>
    <t>Cheryl Reyes</t>
  </si>
  <si>
    <t>Kimberlyside, North Carolina, 16188</t>
  </si>
  <si>
    <t>Jeffery Odonnell</t>
  </si>
  <si>
    <t>Josephview, Tennessee, 30799</t>
  </si>
  <si>
    <t>Elizabeth Graves</t>
  </si>
  <si>
    <t>Popeborough, Oregon, 29933</t>
  </si>
  <si>
    <t>Casey Fitzpatrick</t>
  </si>
  <si>
    <t>North Gabriellehaven, Alaska, 29511</t>
  </si>
  <si>
    <t>CUST83612591</t>
  </si>
  <si>
    <t>William Jones</t>
  </si>
  <si>
    <t>Port William, Illinois, 37054</t>
  </si>
  <si>
    <t>CUST59932988</t>
  </si>
  <si>
    <t>Jennifer Lambert</t>
  </si>
  <si>
    <t>Port Christopher, Arkansas, 74007</t>
  </si>
  <si>
    <t>Gabriel Carson</t>
  </si>
  <si>
    <t>Montgomerybury, Texas, 62481</t>
  </si>
  <si>
    <t>Lindsey Moore</t>
  </si>
  <si>
    <t>Patriciaburgh, Colorado, 97483</t>
  </si>
  <si>
    <t>Joshua Cruz</t>
  </si>
  <si>
    <t>Coxland, California, 59276</t>
  </si>
  <si>
    <t>Denise Quinn</t>
  </si>
  <si>
    <t>Starkside, New York, 66683</t>
  </si>
  <si>
    <t>Kelly Harris</t>
  </si>
  <si>
    <t>South Jennifer, Arizona, 29896</t>
  </si>
  <si>
    <t>CUST40295052</t>
  </si>
  <si>
    <t>Michael Cox</t>
  </si>
  <si>
    <t>Morrismouth, Georgia, 12389</t>
  </si>
  <si>
    <t>CUST69094844</t>
  </si>
  <si>
    <t>Christina Weaver</t>
  </si>
  <si>
    <t>East Frank, Nevada, 11048</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</si>
  <si>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</si>
  <si>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</si>
  <si>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</si>
  <si>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</si>
  <si>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</si>
  <si>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</si>
  <si>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</si>
  <si>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</si>
  <si>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</si>
  <si>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</si>
  <si>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</si>
  <si>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</si>
  <si>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Jessica Matthews</t>
  </si>
  <si>
    <t>South Juanburgh, Montana, 08467</t>
  </si>
  <si>
    <t>Deborah Cook</t>
  </si>
  <si>
    <t>Keithstad, Michigan, 73223</t>
  </si>
  <si>
    <t>Shelby Mathis</t>
  </si>
  <si>
    <t>Lake Eric, Kansas, 15254</t>
  </si>
  <si>
    <t>Kelly Collins</t>
  </si>
  <si>
    <t>Simpsonport, Hawaii, 02817</t>
  </si>
  <si>
    <t>Thomas Velazquez Jr.</t>
  </si>
  <si>
    <t>Hydrogeologist</t>
  </si>
  <si>
    <t>Lake Timothy, Oregon, 53186</t>
  </si>
  <si>
    <t>Andrew Smith</t>
  </si>
  <si>
    <t>Lake Elizabeth, Texas, 35866</t>
  </si>
  <si>
    <t>Stephanie Baker</t>
  </si>
  <si>
    <t>Smithchester, North Dakota, 36402</t>
  </si>
  <si>
    <t>David Meza</t>
  </si>
  <si>
    <t>Clinical research associate</t>
  </si>
  <si>
    <t>West Richardton, Minnesota, 30740</t>
  </si>
  <si>
    <t>James Marshall</t>
  </si>
  <si>
    <t>North Jennifer, Missouri, 69542</t>
  </si>
  <si>
    <t>Lori Higgins</t>
  </si>
  <si>
    <t>Kevinmouth, Idaho, 16542</t>
  </si>
  <si>
    <t>CUST76275593</t>
  </si>
  <si>
    <t>Michael Thomas</t>
  </si>
  <si>
    <t>Maryville, Oklahoma, 31554</t>
  </si>
  <si>
    <t>CUST34047367</t>
  </si>
  <si>
    <t>Mark Ortiz</t>
  </si>
  <si>
    <t>Audiological scientist</t>
  </si>
  <si>
    <t>Reidland, Minnesota, 73376</t>
  </si>
  <si>
    <t>Timothy Parsons</t>
  </si>
  <si>
    <t>South Thomas, Alaska, 61892</t>
  </si>
  <si>
    <t>CUST32931562</t>
  </si>
  <si>
    <t>Debbie Kennedy</t>
  </si>
  <si>
    <t>Kayleeburgh, Arkansas, 21431</t>
  </si>
  <si>
    <t>Christopher Pratt</t>
  </si>
  <si>
    <t>West Rachel, New Hampshire, 76468</t>
  </si>
  <si>
    <t>Greg Williams</t>
  </si>
  <si>
    <t>South Angela, Illinois, 59908</t>
  </si>
  <si>
    <t>Lisa Jenkins</t>
  </si>
  <si>
    <t>Chelseaport, Pennsylvania, 52002</t>
  </si>
  <si>
    <t>CUST78131729</t>
  </si>
  <si>
    <t>Kimberly George</t>
  </si>
  <si>
    <t>Brianberg, Idaho, 12887</t>
  </si>
  <si>
    <t>John Lamb</t>
  </si>
  <si>
    <t>Bowenland, South Carolina, 64086</t>
  </si>
  <si>
    <t>Mrs. Melissa Miller</t>
  </si>
  <si>
    <t>Guerreromouth, Connecticut, 82510</t>
  </si>
  <si>
    <t>Joseph West</t>
  </si>
  <si>
    <t>North Derekshire, California, 50005</t>
  </si>
  <si>
    <t>Douglas Ramirez</t>
  </si>
  <si>
    <t>Brooksstad, Oregon, 45245</t>
  </si>
  <si>
    <t>CUST36963533</t>
  </si>
  <si>
    <t>Christopher Jones</t>
  </si>
  <si>
    <t>Hodgesmouth, New Mexico, 09041</t>
  </si>
  <si>
    <t>Cynthia Jones</t>
  </si>
  <si>
    <t>Nancyshire, Illinois, 85843</t>
  </si>
  <si>
    <t>CUST99845463</t>
  </si>
  <si>
    <t>Megan Ortiz</t>
  </si>
  <si>
    <t>Fergusonborough, Massachusetts, 22127</t>
  </si>
  <si>
    <t>Amy Quinn</t>
  </si>
  <si>
    <t>Littleton, Mississippi, 10855</t>
  </si>
  <si>
    <t>Sarah Burke</t>
  </si>
  <si>
    <t>Cathymouth, Alabama, 69542</t>
  </si>
  <si>
    <t>CUST75576477</t>
  </si>
  <si>
    <t>Ashley Roy</t>
  </si>
  <si>
    <t>West Vanessa, Texas, 43291</t>
  </si>
  <si>
    <t>Gregory Williams</t>
  </si>
  <si>
    <t>Garciafurt, Pennsylvania, 70044</t>
  </si>
  <si>
    <t>Ashley Rose</t>
  </si>
  <si>
    <t>Set designer</t>
  </si>
  <si>
    <t>Vaughnland, Minnesota, 30680</t>
  </si>
  <si>
    <t>Leonard Nelson</t>
  </si>
  <si>
    <t>North Derekborough, Utah, 58510</t>
  </si>
  <si>
    <t>CUST38334480</t>
  </si>
  <si>
    <t>Lori Sims</t>
  </si>
  <si>
    <t>Kevinton, Alaska, 10652</t>
  </si>
  <si>
    <t>CUST06286311</t>
  </si>
  <si>
    <t>Jose Benitez</t>
  </si>
  <si>
    <t>Danielview, Michigan, 61687</t>
  </si>
  <si>
    <t>Kristin Cross</t>
  </si>
  <si>
    <t>Matthewberg, Georgia, 90689</t>
  </si>
  <si>
    <t>Trevor Fisher</t>
  </si>
  <si>
    <t>Lake Stevenfurt, Georgia, 99907</t>
  </si>
  <si>
    <t>Robin Wood</t>
  </si>
  <si>
    <t>Myersborough, Utah, 22684</t>
  </si>
  <si>
    <t>Richard Fitzgerald</t>
  </si>
  <si>
    <t>Rayland, Idaho, 31851</t>
  </si>
  <si>
    <t>Tammy Walker</t>
  </si>
  <si>
    <t>Lake Jennifershire, North Carolina, 13574</t>
  </si>
  <si>
    <t>CUST14378210</t>
  </si>
  <si>
    <t>Gabriel Lane</t>
  </si>
  <si>
    <t>Theatre manager</t>
  </si>
  <si>
    <t>Lake Laurie, New York, 97745</t>
  </si>
  <si>
    <t>Lauren Ferguson</t>
  </si>
  <si>
    <t>Health physicist</t>
  </si>
  <si>
    <t>New Brian, Arizona, 97526</t>
  </si>
  <si>
    <t>CUST97109224</t>
  </si>
  <si>
    <t>Dan Vasquez</t>
  </si>
  <si>
    <t>East Annaville, Alaska, 77665</t>
  </si>
  <si>
    <t>Pamela Evans PhD</t>
  </si>
  <si>
    <t>East Loganville, Nebraska, 09362</t>
  </si>
  <si>
    <t>Pedro Martin</t>
  </si>
  <si>
    <t>Lake Johnburgh, Maine, 71547</t>
  </si>
  <si>
    <t>CUST98995553</t>
  </si>
  <si>
    <t>Lee Gonzalez</t>
  </si>
  <si>
    <t>Jenniferchester, Louisiana, 39362</t>
  </si>
  <si>
    <t>CUST41157897</t>
  </si>
  <si>
    <t>Jesse Jones Jr.</t>
  </si>
  <si>
    <t>North Alyssa, Rhode Island, 15226</t>
  </si>
  <si>
    <t>Jacob Oneill</t>
  </si>
  <si>
    <t>Douglasborough, Vermont, 70107</t>
  </si>
  <si>
    <t>CUST97870459</t>
  </si>
  <si>
    <t>Michelle Phelps</t>
  </si>
  <si>
    <t>West Troy, North Carolina, 61373</t>
  </si>
  <si>
    <t>CUST84140446</t>
  </si>
  <si>
    <t>James Walker</t>
  </si>
  <si>
    <t>New Nicholas, Minnesota, 37888</t>
  </si>
  <si>
    <t>Elizabeth Walker</t>
  </si>
  <si>
    <t>Katherinefort, Kansas, 65943</t>
  </si>
  <si>
    <t>Edward Bryant</t>
  </si>
  <si>
    <t>West Melissashire, Louisiana, 21926</t>
  </si>
  <si>
    <t>Jerry Hayes</t>
  </si>
  <si>
    <t>West Matthewtown, Pennsylvania, 04375</t>
  </si>
  <si>
    <t>CUST20387353</t>
  </si>
  <si>
    <t>Kara Brown</t>
  </si>
  <si>
    <t>North Brianland, Washington, 38010</t>
  </si>
  <si>
    <t>Robert Watts</t>
  </si>
  <si>
    <t>Lake Jenniferbury, Vermont, 51512</t>
  </si>
  <si>
    <t>Brittney Black</t>
  </si>
  <si>
    <t>Port Josephland, Minnesota, 58598</t>
  </si>
  <si>
    <t>Michelle Bryant</t>
  </si>
  <si>
    <t>Jillianchester, West Virginia, 52906</t>
  </si>
  <si>
    <t>Beth Nguyen</t>
  </si>
  <si>
    <t>Kirkmouth, Oklahoma, 78578</t>
  </si>
  <si>
    <t>Coxview, Kansas, 63466</t>
  </si>
  <si>
    <t>CUST65922671</t>
  </si>
  <si>
    <t>Erik Mullen</t>
  </si>
  <si>
    <t>Investment analyst</t>
  </si>
  <si>
    <t>Lake Mercedes, Massachusetts, 25238</t>
  </si>
  <si>
    <t>Jonathan Cortez</t>
  </si>
  <si>
    <t>Williamsview, Wisconsin, 73999</t>
  </si>
  <si>
    <t>CUST42731200</t>
  </si>
  <si>
    <t>Christine Johnson</t>
  </si>
  <si>
    <t>Jenniferhaven, Georgia, 72981</t>
  </si>
  <si>
    <t>Mr. William Wagner</t>
  </si>
  <si>
    <t>Wallside, Alabama, 31277</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</si>
  <si>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</si>
  <si>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</si>
  <si>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</si>
  <si>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</si>
  <si>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</si>
  <si>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</si>
  <si>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</si>
  <si>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</si>
  <si>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</si>
  <si>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</si>
  <si>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</si>
  <si>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Paul Baldwin</t>
  </si>
  <si>
    <t>Retail banker</t>
  </si>
  <si>
    <t>South Scott, Oklahoma, 17556</t>
  </si>
  <si>
    <t>CUST28451094</t>
  </si>
  <si>
    <t>Raymond Stevenson</t>
  </si>
  <si>
    <t>Port Darren, New Hampshire, 57524</t>
  </si>
  <si>
    <t>Caleb Taylor</t>
  </si>
  <si>
    <t>New Kelly, Hawaii, 06297</t>
  </si>
  <si>
    <t>CUST28275584</t>
  </si>
  <si>
    <t>Darlene Nielsen</t>
  </si>
  <si>
    <t>Lake Katherine, Rhode Island, 09865</t>
  </si>
  <si>
    <t>CUST73914849</t>
  </si>
  <si>
    <t>Aaron Pope</t>
  </si>
  <si>
    <t>New Josephborough, Vermont, 65668</t>
  </si>
  <si>
    <t>Steve Kerr</t>
  </si>
  <si>
    <t>Daviston, West Virginia, 79799</t>
  </si>
  <si>
    <t>Michael Chandler</t>
  </si>
  <si>
    <t>Allenmouth, Texas, 31739</t>
  </si>
  <si>
    <t>Elizabeth Crawford</t>
  </si>
  <si>
    <t>North Brandonborough, Arkansas, 26282</t>
  </si>
  <si>
    <t>Kathleen Miller</t>
  </si>
  <si>
    <t>Douglasstad, Vermont, 90300</t>
  </si>
  <si>
    <t>Lori Dougherty</t>
  </si>
  <si>
    <t>Debrashire, Minnesota, 88649</t>
  </si>
  <si>
    <t>Angela Payne</t>
  </si>
  <si>
    <t>Port Ryan, Arizona, 37508</t>
  </si>
  <si>
    <t>CUST29224586</t>
  </si>
  <si>
    <t>Zachary Miller</t>
  </si>
  <si>
    <t>South Tiffanyburgh, Iowa, 43310</t>
  </si>
  <si>
    <t>Murphytown, Georgia, 28270</t>
  </si>
  <si>
    <t>Justin Shaw</t>
  </si>
  <si>
    <t>West Alexmouth, Oklahoma, 35132</t>
  </si>
  <si>
    <t>Nicole Mccarthy</t>
  </si>
  <si>
    <t>Smithland, Nevada, 96584</t>
  </si>
  <si>
    <t>Michael Rivera</t>
  </si>
  <si>
    <t>Purchasing manager</t>
  </si>
  <si>
    <t>Hectorshire, Tennessee, 94224</t>
  </si>
  <si>
    <t>Amanda Anderson</t>
  </si>
  <si>
    <t>Jameshaven, Maryland, 24985</t>
  </si>
  <si>
    <t>Ashley Le</t>
  </si>
  <si>
    <t>New Edward, New York, 78616</t>
  </si>
  <si>
    <t>Nancy Baker</t>
  </si>
  <si>
    <t>Conleychester, Virginia, 23697</t>
  </si>
  <si>
    <t>Tanner Christensen</t>
  </si>
  <si>
    <t>North Christopher, Ohio, 82269</t>
  </si>
  <si>
    <t>Michael Myers</t>
  </si>
  <si>
    <t>West Thomas, Hawaii, 02544</t>
  </si>
  <si>
    <t>Daniel Molina</t>
  </si>
  <si>
    <t>North Ashleyborough, Indiana, 95364</t>
  </si>
  <si>
    <t>Robert Wells</t>
  </si>
  <si>
    <t>North Tylerton, Hawaii, 16667</t>
  </si>
  <si>
    <t>Samantha Simon</t>
  </si>
  <si>
    <t>Lake Omarstad, Minnesota, 50396</t>
  </si>
  <si>
    <t>John Barrera</t>
  </si>
  <si>
    <t>Amandachester, Missouri, 22956</t>
  </si>
  <si>
    <t>Anita Smith</t>
  </si>
  <si>
    <t>New Amanda, Delaware, 77497</t>
  </si>
  <si>
    <t>CUST57060968</t>
  </si>
  <si>
    <t>Melissa Thompson</t>
  </si>
  <si>
    <t>Loriborough, Delaware, 14805</t>
  </si>
  <si>
    <t>CUST58621681</t>
  </si>
  <si>
    <t>Russell Jennings</t>
  </si>
  <si>
    <t>South Juan, Michigan, 44124</t>
  </si>
  <si>
    <t>Michael Morris</t>
  </si>
  <si>
    <t>Hunterton, Washington, 47318</t>
  </si>
  <si>
    <t>Karen Mitchell</t>
  </si>
  <si>
    <t>Walkerhaven, Florida, 88527</t>
  </si>
  <si>
    <t>Christopher Robertson</t>
  </si>
  <si>
    <t>Amberfurt, Montana, 87010</t>
  </si>
  <si>
    <t>Melissa Torres</t>
  </si>
  <si>
    <t>Lake Stephen, New Mexico, 29509</t>
  </si>
  <si>
    <t>Laura Rodriguez</t>
  </si>
  <si>
    <t>West Jerryview, Oklahoma, 81304</t>
  </si>
  <si>
    <t>Andrew Hebert</t>
  </si>
  <si>
    <t>Carsonfort, Washington, 09829</t>
  </si>
  <si>
    <t>Cody Mitchell</t>
  </si>
  <si>
    <t>Aguilarside, New Hampshire, 23503</t>
  </si>
  <si>
    <t>James Marsh</t>
  </si>
  <si>
    <t>New Annaside, New Hampshire, 44837</t>
  </si>
  <si>
    <t>CUST84196195</t>
  </si>
  <si>
    <t>Monica Ramirez</t>
  </si>
  <si>
    <t>New Michael, Tennessee, 91988</t>
  </si>
  <si>
    <t>CUST45968172</t>
  </si>
  <si>
    <t>Glenn Taylor</t>
  </si>
  <si>
    <t>South Wendyview, Kansas, 91399</t>
  </si>
  <si>
    <t>Collin Martin</t>
  </si>
  <si>
    <t>South John, Colorado, 89211</t>
  </si>
  <si>
    <t>Joseph Lee</t>
  </si>
  <si>
    <t>Williamstown, California, 31564</t>
  </si>
  <si>
    <t>Amanda Chavez</t>
  </si>
  <si>
    <t>Smithburgh, Tennessee, 95264</t>
  </si>
  <si>
    <t>CUST80484391</t>
  </si>
  <si>
    <t>Colleen Baker</t>
  </si>
  <si>
    <t>North Erin, Hawaii, 13616</t>
  </si>
  <si>
    <t>Alexandra Kramer</t>
  </si>
  <si>
    <t>Dawnview, Utah, 54833</t>
  </si>
  <si>
    <t>CUST65756964</t>
  </si>
  <si>
    <t>Patricia Mitchell</t>
  </si>
  <si>
    <t>Jasonton, Pennsylvania, 67029</t>
  </si>
  <si>
    <t>CUST52819354</t>
  </si>
  <si>
    <t>Annette Stein</t>
  </si>
  <si>
    <t>Danielleville, New Hampshire, 05452</t>
  </si>
  <si>
    <t>Kimberly Brooks</t>
  </si>
  <si>
    <t>Robinfort, Georgia, 02267</t>
  </si>
  <si>
    <t>Cheryl Schmitt</t>
  </si>
  <si>
    <t>Andersonside, Wyoming, 03699</t>
  </si>
  <si>
    <t>Timothy Mendez</t>
  </si>
  <si>
    <t>Angelafurt, Maine, 93609</t>
  </si>
  <si>
    <t>Sarah Hanson</t>
  </si>
  <si>
    <t>North Barbaratown, Oregon, 06309</t>
  </si>
  <si>
    <t>Seth Beard</t>
  </si>
  <si>
    <t>Port Tammyville, Nevada, 62157</t>
  </si>
  <si>
    <t>Julie Callahan</t>
  </si>
  <si>
    <t>Robertston, Illinois, 89510</t>
  </si>
  <si>
    <t>Robert Lloyd</t>
  </si>
  <si>
    <t>Scottmouth, Delaware, 55023</t>
  </si>
  <si>
    <t>Dorothy Mercer</t>
  </si>
  <si>
    <t>New Johntown, Missouri, 96580</t>
  </si>
  <si>
    <t>CUST92617037</t>
  </si>
  <si>
    <t>Natalie Cordova</t>
  </si>
  <si>
    <t>Heathertown, California, 91558</t>
  </si>
  <si>
    <t>Amy Bennett</t>
  </si>
  <si>
    <t>Lake Marissamouth, Utah, 69726</t>
  </si>
  <si>
    <t>CUST72951479</t>
  </si>
  <si>
    <t>Megan Powell DVM</t>
  </si>
  <si>
    <t>North Thomas, Michigan, 01470</t>
  </si>
  <si>
    <t>CUST51646816</t>
  </si>
  <si>
    <t>Jacqueline Pace</t>
  </si>
  <si>
    <t>North Robertville, South Dakota, 68967</t>
  </si>
  <si>
    <t>Stephen Mathis</t>
  </si>
  <si>
    <t>Leeland, New Mexico, 76941</t>
  </si>
  <si>
    <t>Terry Key</t>
  </si>
  <si>
    <t>Murphyfort, Massachusetts, 65830</t>
  </si>
  <si>
    <t>Marisa Ward</t>
  </si>
  <si>
    <t>Scottside, Utah, 95921</t>
  </si>
  <si>
    <t>James Gordon</t>
  </si>
  <si>
    <t>Meyershire, New Jersey, 81606</t>
  </si>
  <si>
    <t>CUST19277490</t>
  </si>
  <si>
    <t>Ashley Stokes</t>
  </si>
  <si>
    <t>New Jonathonport, Hawaii, 15787</t>
  </si>
  <si>
    <t>Amy Rogers</t>
  </si>
  <si>
    <t>North Felicia, Missouri, 95059</t>
  </si>
  <si>
    <t>CUST04877675</t>
  </si>
  <si>
    <t>Laura Brown</t>
  </si>
  <si>
    <t>Sarahfurt, Ohio, 04601</t>
  </si>
  <si>
    <t>Christopher Simon</t>
  </si>
  <si>
    <t>North Brandonmouth, Pennsylvania, 40490</t>
  </si>
  <si>
    <t>CUST50351779</t>
  </si>
  <si>
    <t>Jasmine Smith</t>
  </si>
  <si>
    <t>Financial planner</t>
  </si>
  <si>
    <t>Rogersport, Indiana, 81845</t>
  </si>
  <si>
    <t>Bryce Cain</t>
  </si>
  <si>
    <t>Tree surgeon</t>
  </si>
  <si>
    <t>Marissaland, New Mexico, 42792</t>
  </si>
  <si>
    <t>Kristy Drake</t>
  </si>
  <si>
    <t>North Anthony, Idaho, 42889</t>
  </si>
  <si>
    <t>Brianna Thompson</t>
  </si>
  <si>
    <t>West Pamela, North Dakota, 33092</t>
  </si>
  <si>
    <t>Michael Austin</t>
  </si>
  <si>
    <t>Kristinshire, Oregon, 43987</t>
  </si>
  <si>
    <t>CUST70162879</t>
  </si>
  <si>
    <t>Kelly Clark</t>
  </si>
  <si>
    <t>Leechester, Washington, 47002</t>
  </si>
  <si>
    <t>Tony Perry</t>
  </si>
  <si>
    <t>Lake Arthur, New Hampshire, 23136</t>
  </si>
  <si>
    <t>Kevin Kelly</t>
  </si>
  <si>
    <t>Lake Rhonda, Louisiana, 01865</t>
  </si>
  <si>
    <t>CUST52762150</t>
  </si>
  <si>
    <t>Walter Allen</t>
  </si>
  <si>
    <t>New Emilytown, Minnesota, 99475</t>
  </si>
  <si>
    <t>Christopher George</t>
  </si>
  <si>
    <t>Ethanburgh, Nebraska, 79119</t>
  </si>
  <si>
    <t>CUST99166505</t>
  </si>
  <si>
    <t>Brandon Elliott</t>
  </si>
  <si>
    <t>Shannonbury, Massachusetts, 51065</t>
  </si>
  <si>
    <t>CUST58795688</t>
  </si>
  <si>
    <t>Misty Sanchez MD</t>
  </si>
  <si>
    <t>Robersonville, Washington, 84821</t>
  </si>
  <si>
    <t>Virginia Parrish</t>
  </si>
  <si>
    <t>Hoffmanside, Utah, 41349</t>
  </si>
  <si>
    <t>CUST65477864</t>
  </si>
  <si>
    <t>Deborah Lewis</t>
  </si>
  <si>
    <t>Cervantesstad, North Carolina, 27739</t>
  </si>
  <si>
    <t>Joseph Romero</t>
  </si>
  <si>
    <t>Research scientist (physical sciences)</t>
  </si>
  <si>
    <t>Karenborough, Alaska, 06794</t>
  </si>
  <si>
    <t>Ronnie Schneider</t>
  </si>
  <si>
    <t>North Madelinemouth, Kentucky, 13145</t>
  </si>
  <si>
    <t>Kevin Gray</t>
  </si>
  <si>
    <t>North Brandon, Ohio, 01390</t>
  </si>
  <si>
    <t>Timothy Wilson</t>
  </si>
  <si>
    <t>New Meganmouth, Nebraska, 27783</t>
  </si>
  <si>
    <t>Jeremiah Flores</t>
  </si>
  <si>
    <t>Port Joshua, Arizona, 98134</t>
  </si>
  <si>
    <t>CUST69637385</t>
  </si>
  <si>
    <t>Ralph Castaneda</t>
  </si>
  <si>
    <t>Tylerhaven, Maine, 06921</t>
  </si>
  <si>
    <t>CUST98519257</t>
  </si>
  <si>
    <t>Laura Poole</t>
  </si>
  <si>
    <t>Seanborough, New Jersey, 64518</t>
  </si>
  <si>
    <t>Bradley Contreras</t>
  </si>
  <si>
    <t>Port Michelle, Alabama, 11111</t>
  </si>
  <si>
    <t>Justin Lewis</t>
  </si>
  <si>
    <t>West Andrew, Connecticut, 92128</t>
  </si>
  <si>
    <t>Bradley Ross</t>
  </si>
  <si>
    <t>Ryanport, Mississippi, 02099</t>
  </si>
  <si>
    <t>Thomas Johnson</t>
  </si>
  <si>
    <t>Port Dale, Hawaii, 98441</t>
  </si>
  <si>
    <t>Micheal Kane</t>
  </si>
  <si>
    <t>East Kenneth, Colorado, 11541</t>
  </si>
  <si>
    <t>Melissa Mckay</t>
  </si>
  <si>
    <t>Hartstad, Arkansas, 69067</t>
  </si>
  <si>
    <t>CUST05922959</t>
  </si>
  <si>
    <t>Cynthia Moreno</t>
  </si>
  <si>
    <t>Cooperberg, Iowa, 94219</t>
  </si>
  <si>
    <t>CUST59310778</t>
  </si>
  <si>
    <t>Michael Smith</t>
  </si>
  <si>
    <t>Guerreromouth, Massachusetts, 27547</t>
  </si>
  <si>
    <t>Brooke Welch</t>
  </si>
  <si>
    <t>Kathrynstad, Missouri, 31896</t>
  </si>
  <si>
    <t>Hannah Wu</t>
  </si>
  <si>
    <t>Warden/ranger</t>
  </si>
  <si>
    <t>Smithland, Pennsylvania, 21728</t>
  </si>
  <si>
    <t>Jessica Chavez DVM</t>
  </si>
  <si>
    <t>East Margaretshire, Louisiana, 16722</t>
  </si>
  <si>
    <t>CUST84406339</t>
  </si>
  <si>
    <t>Richard Mendoza</t>
  </si>
  <si>
    <t>North Janetchester, Georgia, 24551</t>
  </si>
  <si>
    <t>Jenna Padilla</t>
  </si>
  <si>
    <t>New Bridget, Maine, 89674</t>
  </si>
  <si>
    <t>Mark Stevens</t>
  </si>
  <si>
    <t>Lake Angelica, California, 71668</t>
  </si>
  <si>
    <t>James Whitaker</t>
  </si>
  <si>
    <t>Lake Samantha, Louisiana, 52745</t>
  </si>
  <si>
    <t>Mark Baker</t>
  </si>
  <si>
    <t>North Lynntown, Colorado, 74452</t>
  </si>
  <si>
    <t>Randy Brown</t>
  </si>
  <si>
    <t>New Molly, Alabama, 04397</t>
  </si>
  <si>
    <t>Dana Williams</t>
  </si>
  <si>
    <t>Johnstonborough, Alaska, 18031</t>
  </si>
  <si>
    <t>Jacqueline Sullivan</t>
  </si>
  <si>
    <t>North Stacytown, Delaware, 94651</t>
  </si>
  <si>
    <t>CUST14700838</t>
  </si>
  <si>
    <t>Joshua Nichols</t>
  </si>
  <si>
    <t>Deborahshire, Maine, 81531</t>
  </si>
  <si>
    <t>CUST29343676</t>
  </si>
  <si>
    <t>Joseph Clark</t>
  </si>
  <si>
    <t>Corporate treasurer</t>
  </si>
  <si>
    <t>East Mary, Maryland, 39033</t>
  </si>
  <si>
    <t>Barbara Hughes</t>
  </si>
  <si>
    <t>Jenniferborough, Missouri, 81659</t>
  </si>
  <si>
    <t>CUST48914571</t>
  </si>
  <si>
    <t>Derek Hill</t>
  </si>
  <si>
    <t>Joshuabury, Michigan, 97634</t>
  </si>
  <si>
    <t>Kathryn Parker</t>
  </si>
  <si>
    <t>Underwoodbury, Vermont, 61718</t>
  </si>
  <si>
    <t>CUST61350988</t>
  </si>
  <si>
    <t>Vanessa Park</t>
  </si>
  <si>
    <t>Annamouth, Idaho, 05858</t>
  </si>
  <si>
    <t>John Carr</t>
  </si>
  <si>
    <t>Lake Joshua, Massachusetts, 93643</t>
  </si>
  <si>
    <t>Patricia Snyder</t>
  </si>
  <si>
    <t>Lake Kevin, Maryland, 25448</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</si>
  <si>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</si>
  <si>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</si>
  <si>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</si>
  <si>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</si>
  <si>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</si>
  <si>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</si>
  <si>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</si>
  <si>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</si>
  <si>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</si>
  <si>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</si>
  <si>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</si>
  <si>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Dr. David Roach</t>
  </si>
  <si>
    <t>Jacksonborough, Alabama, 02052</t>
  </si>
  <si>
    <t>CUST12161602</t>
  </si>
  <si>
    <t>Joshua Wright</t>
  </si>
  <si>
    <t>Frankmouth, Illinois, 79830</t>
  </si>
  <si>
    <t>Jackie Collins</t>
  </si>
  <si>
    <t>Port Rebeccahaven, West Virginia, 30733</t>
  </si>
  <si>
    <t>Sarah Skinner</t>
  </si>
  <si>
    <t>Lake Amber, Hawaii, 41130</t>
  </si>
  <si>
    <t>Morgan Jones</t>
  </si>
  <si>
    <t>Hollowayfurt, Hawaii, 10121</t>
  </si>
  <si>
    <t>CUST12600340</t>
  </si>
  <si>
    <t>Courtney Woodard</t>
  </si>
  <si>
    <t>New Nathanfort, Colorado, 97791</t>
  </si>
  <si>
    <t>James Stevens</t>
  </si>
  <si>
    <t>Wadetown, Kentucky, 14917</t>
  </si>
  <si>
    <t>James Ball</t>
  </si>
  <si>
    <t>Port Daleburgh, Nevada, 11923</t>
  </si>
  <si>
    <t>CUST44940832</t>
  </si>
  <si>
    <t>Lisa Hancock</t>
  </si>
  <si>
    <t>Cunninghamton, Montana, 33341</t>
  </si>
  <si>
    <t>CUST84652552</t>
  </si>
  <si>
    <t>Charles Nelson</t>
  </si>
  <si>
    <t>New Adamtown, Arkansas, 42453</t>
  </si>
  <si>
    <t>Jeffrey Case</t>
  </si>
  <si>
    <t>Carpentermouth, Virginia, 36413</t>
  </si>
  <si>
    <t>Brooke Hill</t>
  </si>
  <si>
    <t>Engineer, petroleum</t>
  </si>
  <si>
    <t>Amyborough, New York, 35340</t>
  </si>
  <si>
    <t>David Cortez</t>
  </si>
  <si>
    <t>Port Isabelton, Montana, 39133</t>
  </si>
  <si>
    <t>CUST69351265</t>
  </si>
  <si>
    <t>Jerry Young</t>
  </si>
  <si>
    <t>East Lindsey, Alabama, 74584</t>
  </si>
  <si>
    <t>CUST77693572</t>
  </si>
  <si>
    <t>John Meyer</t>
  </si>
  <si>
    <t>Wyatthaven, Arizona, 36957</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</si>
  <si>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</si>
  <si>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</si>
  <si>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</si>
  <si>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</si>
  <si>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</si>
  <si>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</si>
  <si>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</si>
  <si>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</si>
  <si>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</si>
  <si>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</si>
  <si>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</si>
  <si>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</si>
  <si>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Jennifer Tucker</t>
  </si>
  <si>
    <t>Port Albertmouth, Hawaii, 52449</t>
  </si>
  <si>
    <t>Robert Rivera</t>
  </si>
  <si>
    <t>Therapist, nutritional</t>
  </si>
  <si>
    <t>Port Rebecca, Oregon, 69806</t>
  </si>
  <si>
    <t>CUST47925352</t>
  </si>
  <si>
    <t>Ronald Cruz</t>
  </si>
  <si>
    <t>Andreaville, Missouri, 66542</t>
  </si>
  <si>
    <t>Alexandra Long</t>
  </si>
  <si>
    <t>South Barryside, Wisconsin, 28909</t>
  </si>
  <si>
    <t>Bethany Gonzalez</t>
  </si>
  <si>
    <t>Pricemouth, Louisiana, 82128</t>
  </si>
  <si>
    <t>CUST41557491</t>
  </si>
  <si>
    <t>Felicia Fuller</t>
  </si>
  <si>
    <t>South Patrick, Idaho, 05006</t>
  </si>
  <si>
    <t>Caitlyn Adams</t>
  </si>
  <si>
    <t>Lake Heatherberg, Indiana, 37624</t>
  </si>
  <si>
    <t>Harry Mitchell</t>
  </si>
  <si>
    <t>South Ashleyborough, Idaho, 36677</t>
  </si>
  <si>
    <t>Jacob James</t>
  </si>
  <si>
    <t>West Donaldville, Minnesota, 38356</t>
  </si>
  <si>
    <t>CUST03832304</t>
  </si>
  <si>
    <t>Maria Mckee</t>
  </si>
  <si>
    <t>South Cindy, Wyoming, 03676</t>
  </si>
  <si>
    <t>Brian Johnston</t>
  </si>
  <si>
    <t>West Donald, California, 83686</t>
  </si>
  <si>
    <t>Shannon Williams</t>
  </si>
  <si>
    <t>North Richardville, Washington, 53111</t>
  </si>
  <si>
    <t>CUST25403922</t>
  </si>
  <si>
    <t>Mathew Santiago</t>
  </si>
  <si>
    <t>Mcdowellport, Wyoming, 95285</t>
  </si>
  <si>
    <t>Kelly Kline</t>
  </si>
  <si>
    <t>Carterbury, Alaska, 36356</t>
  </si>
  <si>
    <t>Richard Young</t>
  </si>
  <si>
    <t>Lake Michelletown, Alaska, 13207</t>
  </si>
  <si>
    <t>CUST29874081</t>
  </si>
  <si>
    <t>Stephanie Chavez</t>
  </si>
  <si>
    <t>Geraldchester, North Carolina, 90650</t>
  </si>
  <si>
    <t>Robin Richard</t>
  </si>
  <si>
    <t>Jocelynview, Pennsylvania, 25710</t>
  </si>
  <si>
    <t>Tyler Floyd</t>
  </si>
  <si>
    <t>Port Mindyfurt, Montana, 88164</t>
  </si>
  <si>
    <t>CUST15369273</t>
  </si>
  <si>
    <t>Lori Anderson</t>
  </si>
  <si>
    <t>North Robertburgh, Montana, 81912</t>
  </si>
  <si>
    <t>Joseph Pope</t>
  </si>
  <si>
    <t>Port Danielle, North Dakota, 98188</t>
  </si>
  <si>
    <t>CUST88861172</t>
  </si>
  <si>
    <t>Tyler Roberts</t>
  </si>
  <si>
    <t>Julieville, New Mexico, 71965</t>
  </si>
  <si>
    <t>CUST35532330</t>
  </si>
  <si>
    <t>Stephanie Adams</t>
  </si>
  <si>
    <t>Brucestad, New York, 41382</t>
  </si>
  <si>
    <t>Mary Mendoza</t>
  </si>
  <si>
    <t>Data scientist</t>
  </si>
  <si>
    <t>West Williamville, Idaho, 63111</t>
  </si>
  <si>
    <t>Jeffrey Hill</t>
  </si>
  <si>
    <t>Sheppardland, Minnesota, 65068</t>
  </si>
  <si>
    <t>Russell Hill</t>
  </si>
  <si>
    <t>East Vanessa, Arkansas, 29104</t>
  </si>
  <si>
    <t>Olivia Brown</t>
  </si>
  <si>
    <t>South Josephfort, New Hampshire, 77196</t>
  </si>
  <si>
    <t>Melissa Norris</t>
  </si>
  <si>
    <t>Port John, Louisiana, 16667</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</si>
  <si>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</si>
  <si>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</si>
  <si>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</si>
  <si>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</si>
  <si>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</si>
  <si>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</si>
  <si>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</si>
  <si>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</si>
  <si>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</si>
  <si>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</si>
  <si>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</si>
  <si>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</si>
  <si>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</si>
  <si>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</si>
  <si>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</si>
  <si>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</si>
  <si>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</si>
  <si>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</si>
  <si>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</si>
  <si>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</si>
  <si>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</si>
  <si>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</si>
  <si>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</si>
  <si>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</si>
  <si>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</si>
  <si>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</si>
  <si>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</si>
  <si>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Tanner Torres</t>
  </si>
  <si>
    <t>Patent attorney</t>
  </si>
  <si>
    <t>South Brianside, Nebraska, 86371</t>
  </si>
  <si>
    <t>Brenda Cisneros</t>
  </si>
  <si>
    <t>Art therapist</t>
  </si>
  <si>
    <t>West Sylvia, Alaska, 13309</t>
  </si>
  <si>
    <t>Katrina Davis</t>
  </si>
  <si>
    <t>East David, Kansas, 95126</t>
  </si>
  <si>
    <t>Kerry Huynh MD</t>
  </si>
  <si>
    <t>Julianview, Pennsylvania, 64392</t>
  </si>
  <si>
    <t>Barbara Atkins</t>
  </si>
  <si>
    <t>East Ronald, Hawaii, 96599</t>
  </si>
  <si>
    <t>CUST12061619</t>
  </si>
  <si>
    <t>Jesse Aguilar</t>
  </si>
  <si>
    <t>Randyberg, South Dakota, 34137</t>
  </si>
  <si>
    <t>Alison Ryan</t>
  </si>
  <si>
    <t>Bergmouth, Alaska, 99076</t>
  </si>
  <si>
    <t>CUST11777771</t>
  </si>
  <si>
    <t>Lisa Ray</t>
  </si>
  <si>
    <t>West Richard, North Carolina, 97289</t>
  </si>
  <si>
    <t>Jennifer Pacheco</t>
  </si>
  <si>
    <t>Gregorymouth, New Mexico, 60162</t>
  </si>
  <si>
    <t>CUST90614815</t>
  </si>
  <si>
    <t>Bradley Zamora</t>
  </si>
  <si>
    <t>Lake Danielfurt, Connecticut, 14145</t>
  </si>
  <si>
    <t>CUST13038359</t>
  </si>
  <si>
    <t>Roger Meyers</t>
  </si>
  <si>
    <t>Michaelmouth, Illinois, 31611</t>
  </si>
  <si>
    <t>Donald Hudson</t>
  </si>
  <si>
    <t>New Timothyhaven, Utah, 24851</t>
  </si>
  <si>
    <t>Heather Hammond</t>
  </si>
  <si>
    <t>Richardville, Alabama, 83286</t>
  </si>
  <si>
    <t>Patrick Ware</t>
  </si>
  <si>
    <t>South Monique, New York, 12915</t>
  </si>
  <si>
    <t>Dustin Chapman</t>
  </si>
  <si>
    <t>Andreborough, Illinois, 21288</t>
  </si>
  <si>
    <t>Anthony Nielsen</t>
  </si>
  <si>
    <t>Thomasside, Vermont, 32899</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</si>
  <si>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</si>
  <si>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</si>
  <si>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</si>
  <si>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</si>
  <si>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</si>
  <si>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</si>
  <si>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</si>
  <si>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</si>
  <si>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</si>
  <si>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</si>
  <si>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</si>
  <si>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David Jones</t>
  </si>
  <si>
    <t>Bellview, Vermont, 13214</t>
  </si>
  <si>
    <t>Bryan Davis</t>
  </si>
  <si>
    <t>Woodbury, Colorado, 52910</t>
  </si>
  <si>
    <t>Marcus Gibson</t>
  </si>
  <si>
    <t>East Ambershire, Alaska, 96833</t>
  </si>
  <si>
    <t>Cheryl Evans</t>
  </si>
  <si>
    <t>New Scott, Oklahoma, 88292</t>
  </si>
  <si>
    <t>CUST45537187</t>
  </si>
  <si>
    <t>Lori Maddox DVM</t>
  </si>
  <si>
    <t>West Shirleyside, Kentucky, 23857</t>
  </si>
  <si>
    <t>CUST69823222</t>
  </si>
  <si>
    <t>Scott Campbell</t>
  </si>
  <si>
    <t>Ceramics designer</t>
  </si>
  <si>
    <t>West Catherineshire, Connecticut, 98411</t>
  </si>
  <si>
    <t>Lisa Hebert</t>
  </si>
  <si>
    <t>South Brettton, Maine, 90488</t>
  </si>
  <si>
    <t>Bonnie Clark</t>
  </si>
  <si>
    <t>Fisherborough, Kentucky, 72682</t>
  </si>
  <si>
    <t>Crystal Miller</t>
  </si>
  <si>
    <t>New Eric, South Dakota, 29468</t>
  </si>
  <si>
    <t>CUST81135917</t>
  </si>
  <si>
    <t>Megan Levine</t>
  </si>
  <si>
    <t>East Theresastad, Hawaii, 43747</t>
  </si>
  <si>
    <t>Maureen Robinson</t>
  </si>
  <si>
    <t>Lake James, New Mexico, 79802</t>
  </si>
  <si>
    <t>Karen Lopez</t>
  </si>
  <si>
    <t>Mccannland, Ohio, 34229</t>
  </si>
  <si>
    <t>Robert Jackson</t>
  </si>
  <si>
    <t>Petersonfort, Massachusetts, 17127</t>
  </si>
  <si>
    <t>CUST69752997</t>
  </si>
  <si>
    <t>Adam Taylor</t>
  </si>
  <si>
    <t>Edwardborough, New Mexico, 09936</t>
  </si>
  <si>
    <t>Ricardo Wallace</t>
  </si>
  <si>
    <t>Levymouth, Illinois, 86405</t>
  </si>
  <si>
    <t>Kerry Hall</t>
  </si>
  <si>
    <t>Danielview, Arizona, 11941</t>
  </si>
  <si>
    <t>CUST36310129</t>
  </si>
  <si>
    <t>Victoria Chen DDS</t>
  </si>
  <si>
    <t>Shirleyfurt, New Mexico, 41329</t>
  </si>
  <si>
    <t>Jennifer Paul</t>
  </si>
  <si>
    <t>Houstonfort, North Dakota, 99764</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</si>
  <si>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</si>
  <si>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</si>
  <si>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</si>
  <si>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</si>
  <si>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</si>
  <si>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</si>
  <si>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</si>
  <si>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</si>
  <si>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</si>
  <si>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</si>
  <si>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</si>
  <si>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</si>
  <si>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</si>
  <si>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</si>
  <si>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</si>
  <si>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</si>
  <si>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</si>
  <si>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</si>
  <si>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</si>
  <si>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</si>
  <si>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</si>
  <si>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Troy Harrell</t>
  </si>
  <si>
    <t>North Brandonhaven, Illinois, 50704</t>
  </si>
  <si>
    <t>CUST78994337</t>
  </si>
  <si>
    <t>Steven Rodriguez</t>
  </si>
  <si>
    <t>Phillipberg, Connecticut, 89209</t>
  </si>
  <si>
    <t>CUST19543048</t>
  </si>
  <si>
    <t>Maurice Stephens</t>
  </si>
  <si>
    <t>Pagefurt, Alaska, 09034</t>
  </si>
  <si>
    <t>Cathy Williams</t>
  </si>
  <si>
    <t>Garciamouth, Georgia, 16453</t>
  </si>
  <si>
    <t>CUST69923276</t>
  </si>
  <si>
    <t>Ray Frazier</t>
  </si>
  <si>
    <t>Danielland, Maryland, 80436</t>
  </si>
  <si>
    <t>Sabrina Gentry</t>
  </si>
  <si>
    <t>Johntown, Hawaii, 55790</t>
  </si>
  <si>
    <t>Sean Bailey</t>
  </si>
  <si>
    <t>Cynthiashire, New Hampshire, 08218</t>
  </si>
  <si>
    <t>Dana Jones</t>
  </si>
  <si>
    <t>Corteztown, Massachusetts, 31314</t>
  </si>
  <si>
    <t>Erica Sanchez</t>
  </si>
  <si>
    <t>Timothyport, Massachusetts, 04753</t>
  </si>
  <si>
    <t>Lindsey Arnold</t>
  </si>
  <si>
    <t>Lawrenceland, Illinois, 88349</t>
  </si>
  <si>
    <t>Garrett Swanson</t>
  </si>
  <si>
    <t>Adammouth, Tennessee, 64550</t>
  </si>
  <si>
    <t>Brad Lopez</t>
  </si>
  <si>
    <t>Elizabethside, Indiana, 55308</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</si>
  <si>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</si>
  <si>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</si>
  <si>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</si>
  <si>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</si>
  <si>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</si>
  <si>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</si>
  <si>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</si>
  <si>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</si>
  <si>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</si>
  <si>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</si>
  <si>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</si>
  <si>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</si>
  <si>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Jesse Hanna</t>
  </si>
  <si>
    <t>Frostchester, Idaho, 08351</t>
  </si>
  <si>
    <t>Nicole Carpenter</t>
  </si>
  <si>
    <t>West Brandon, West Virginia, 06385</t>
  </si>
  <si>
    <t>CUST58382487</t>
  </si>
  <si>
    <t>Holly Munoz</t>
  </si>
  <si>
    <t>Port Nicole, Kentucky, 60393</t>
  </si>
  <si>
    <t>Melissa Sharp</t>
  </si>
  <si>
    <t>New Nathaniel, Wisconsin, 78586</t>
  </si>
  <si>
    <t>Hunter Stark</t>
  </si>
  <si>
    <t>Herreraland, California, 98407</t>
  </si>
  <si>
    <t>CUST61103460</t>
  </si>
  <si>
    <t>Christina Cooper</t>
  </si>
  <si>
    <t>West Diana, New Jersey, 48840</t>
  </si>
  <si>
    <t>Michael Rodgers</t>
  </si>
  <si>
    <t>Engineer, structural</t>
  </si>
  <si>
    <t>Molinahaven, Indiana, 84015</t>
  </si>
  <si>
    <t>Nathan White</t>
  </si>
  <si>
    <t>Lynchshire, Michigan, 91068</t>
  </si>
  <si>
    <t>CUST66067273</t>
  </si>
  <si>
    <t>Lisa Hays</t>
  </si>
  <si>
    <t>Lake Anneville, Illinois, 13459</t>
  </si>
  <si>
    <t>Samuel Johnson</t>
  </si>
  <si>
    <t>Ellisonshire, Hawaii, 08439</t>
  </si>
  <si>
    <t>Stephen Chavez</t>
  </si>
  <si>
    <t>Robertland, Vermont, 53681</t>
  </si>
  <si>
    <t>CUST21039527</t>
  </si>
  <si>
    <t>Edward Johnston</t>
  </si>
  <si>
    <t>Romerostad, Illinois, 56954</t>
  </si>
  <si>
    <t>CUST29995912</t>
  </si>
  <si>
    <t>Sandra Castaneda</t>
  </si>
  <si>
    <t>Rachaelborough, Georgia, 59395</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</si>
  <si>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</si>
  <si>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</si>
  <si>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</si>
  <si>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</si>
  <si>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</si>
  <si>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</si>
  <si>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</si>
  <si>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</si>
  <si>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</si>
  <si>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</si>
  <si>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</si>
  <si>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Travis Williams</t>
  </si>
  <si>
    <t>Coopershire, Washington, 14759</t>
  </si>
  <si>
    <t>Jeff Estrada</t>
  </si>
  <si>
    <t>Port Eileen, Washington, 95597</t>
  </si>
  <si>
    <t>Thomas Cole</t>
  </si>
  <si>
    <t>Andersonburgh, Mississippi, 55910</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</si>
  <si>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</si>
  <si>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</si>
  <si>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</si>
  <si>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</si>
  <si>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</si>
  <si>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</si>
  <si>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</si>
  <si>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</si>
  <si>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</si>
  <si>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</si>
  <si>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</si>
  <si>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</si>
  <si>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</si>
  <si>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</si>
  <si>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</si>
  <si>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</si>
  <si>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</si>
  <si>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</si>
  <si>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</si>
  <si>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</si>
  <si>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Laurie Hill</t>
  </si>
  <si>
    <t>Thomasmouth, Hawaii, 55459</t>
  </si>
  <si>
    <t>CUST32866408</t>
  </si>
  <si>
    <t>Cheryl Ward</t>
  </si>
  <si>
    <t>Education officer, environmental</t>
  </si>
  <si>
    <t>Danielshire, Idaho, 81562</t>
  </si>
  <si>
    <t>Sara Wood</t>
  </si>
  <si>
    <t>South Aaronshire, New Mexico, 45000</t>
  </si>
  <si>
    <t>Nicole Dickerson</t>
  </si>
  <si>
    <t>Fisherfurt, Michigan, 90943</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</si>
  <si>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</si>
  <si>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</si>
  <si>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</si>
  <si>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</si>
  <si>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</si>
  <si>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</si>
  <si>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</si>
  <si>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</si>
  <si>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</si>
  <si>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</si>
  <si>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</si>
  <si>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</si>
  <si>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</si>
  <si>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</si>
  <si>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</si>
  <si>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</si>
  <si>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</si>
  <si>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Catherine Williams</t>
  </si>
  <si>
    <t>Jamesfurt, Massachusetts, 81098</t>
  </si>
  <si>
    <t>Deanna King</t>
  </si>
  <si>
    <t>West Desireeburgh, New York, 39007</t>
  </si>
  <si>
    <t>Lisa Sanford</t>
  </si>
  <si>
    <t>Thomasland, Maryland, 15785</t>
  </si>
  <si>
    <t>Sara Goodwin</t>
  </si>
  <si>
    <t>Lake Danielstad, Montana, 68096</t>
  </si>
  <si>
    <t>Paula Olson</t>
  </si>
  <si>
    <t>Port Gregoryburgh, Oklahoma, 77382</t>
  </si>
  <si>
    <t>Hannah Walker DDS</t>
  </si>
  <si>
    <t>Willieside, Tennessee, 89393</t>
  </si>
  <si>
    <t>Taylor Martin</t>
  </si>
  <si>
    <t>North Rachel, South Dakota, 48590</t>
  </si>
  <si>
    <t>CUST80962800</t>
  </si>
  <si>
    <t>Robert Randall</t>
  </si>
  <si>
    <t>West Kathryn, South Carolina, 44210</t>
  </si>
  <si>
    <t>CUST81965218</t>
  </si>
  <si>
    <t>Darlene Carr</t>
  </si>
  <si>
    <t>Mikeland, North Dakota, 56509</t>
  </si>
  <si>
    <t>Lance Mclean</t>
  </si>
  <si>
    <t>North Raymondhaven, Louisiana, 30725</t>
  </si>
  <si>
    <t>Darren Smith</t>
  </si>
  <si>
    <t>Lake Mackenzie, North Dakota, 49091</t>
  </si>
  <si>
    <t>Robert Knight</t>
  </si>
  <si>
    <t>North Amandaland, Nebraska, 86458</t>
  </si>
  <si>
    <t>Jill Peterson</t>
  </si>
  <si>
    <t>Robbinsmouth, Virginia, 43426</t>
  </si>
  <si>
    <t>Jordan Carroll</t>
  </si>
  <si>
    <t>New John, Hawaii, 13921</t>
  </si>
  <si>
    <t>Suzanne Garcia</t>
  </si>
  <si>
    <t>South Ginaside, Texas, 02432</t>
  </si>
  <si>
    <t>Sophia Hill</t>
  </si>
  <si>
    <t>New Kevin, New York, 25257</t>
  </si>
  <si>
    <t>Glenn Williams</t>
  </si>
  <si>
    <t>West Sharon, Vermont, 22111</t>
  </si>
  <si>
    <t>CUST65686409</t>
  </si>
  <si>
    <t>Steven Nixon</t>
  </si>
  <si>
    <t>Alisonborough, New Jersey, 97271</t>
  </si>
  <si>
    <t>Stephanie Johnson</t>
  </si>
  <si>
    <t>East Toddtown, Oregon, 27845</t>
  </si>
  <si>
    <t>Timothy Stevens</t>
  </si>
  <si>
    <t>North Suzanne, Oregon, 11821</t>
  </si>
  <si>
    <t>CUST31115875</t>
  </si>
  <si>
    <t>Willie Estrada</t>
  </si>
  <si>
    <t>Davidberg, Louisiana, 75832</t>
  </si>
  <si>
    <t>Mark Yates</t>
  </si>
  <si>
    <t>Jamesberg, Virginia, 84313</t>
  </si>
  <si>
    <t>CUST66067826</t>
  </si>
  <si>
    <t>Christopher Herrera</t>
  </si>
  <si>
    <t>Juliemouth, Illinois, 71362</t>
  </si>
  <si>
    <t>CUST65274629</t>
  </si>
  <si>
    <t>Robert Lewis</t>
  </si>
  <si>
    <t>Eileenside, Delaware, 18563</t>
  </si>
  <si>
    <t>Joe Mendez</t>
  </si>
  <si>
    <t>Public house manager</t>
  </si>
  <si>
    <t>Leemouth, Connecticut, 89083</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</si>
  <si>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</si>
  <si>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</si>
  <si>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</si>
  <si>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</si>
  <si>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</si>
  <si>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</si>
  <si>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</si>
  <si>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</si>
  <si>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</si>
  <si>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</si>
  <si>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</si>
  <si>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</si>
  <si>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</si>
  <si>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</si>
  <si>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Elizabeth Foster</t>
  </si>
  <si>
    <t>South Natalieburgh, Georgia, 32887</t>
  </si>
  <si>
    <t>Dylan Meyer</t>
  </si>
  <si>
    <t>Robertfort, Georgia, 72285</t>
  </si>
  <si>
    <t>William Duran</t>
  </si>
  <si>
    <t>Kellyborough, Alaska, 11071</t>
  </si>
  <si>
    <t>CUST68142431</t>
  </si>
  <si>
    <t>Anthony Acevedo</t>
  </si>
  <si>
    <t>Lisafort, New Hampshire, 59129</t>
  </si>
  <si>
    <t>Melissa Combs</t>
  </si>
  <si>
    <t>Rachelborough, Iowa, 20721</t>
  </si>
  <si>
    <t>Amanda Garcia</t>
  </si>
  <si>
    <t>Mcconnellmouth, Maryland, 07324</t>
  </si>
  <si>
    <t>CUST63850923</t>
  </si>
  <si>
    <t>Brandon Sellers</t>
  </si>
  <si>
    <t>Davidtown, New Mexico, 94262</t>
  </si>
  <si>
    <t>Garrett Woodard</t>
  </si>
  <si>
    <t>Dylanmouth, Nevada, 85366</t>
  </si>
  <si>
    <t>Barbara Daniels</t>
  </si>
  <si>
    <t>Lake Marcus, Oregon, 18091</t>
  </si>
  <si>
    <t>CUST93881915</t>
  </si>
  <si>
    <t>Jeffery Young</t>
  </si>
  <si>
    <t>Lake Rhonda, Missouri, 87758</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</si>
  <si>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</si>
  <si>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</si>
  <si>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</si>
  <si>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</si>
  <si>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</si>
  <si>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</si>
  <si>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</si>
  <si>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</si>
  <si>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</si>
  <si>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</si>
  <si>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</si>
  <si>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</si>
  <si>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</si>
  <si>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</si>
  <si>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Kimberly Cannon</t>
  </si>
  <si>
    <t>Martinport, Michigan, 23045</t>
  </si>
  <si>
    <t>Ariel Reynolds</t>
  </si>
  <si>
    <t>West Rhonda, Louisiana, 04293</t>
  </si>
  <si>
    <t>Lisa Soto</t>
  </si>
  <si>
    <t>Cindytown, Alaska, 43388</t>
  </si>
  <si>
    <t>Terry Brown</t>
  </si>
  <si>
    <t>Port Gabriela, Oregon, 96915</t>
  </si>
  <si>
    <t>CUST34864876</t>
  </si>
  <si>
    <t>Scott Anderson</t>
  </si>
  <si>
    <t>East Natashastad, Oklahoma, 28229</t>
  </si>
  <si>
    <t>Mr. Michael Cooper</t>
  </si>
  <si>
    <t>South Kellychester, Rhode Island, 34707</t>
  </si>
  <si>
    <t>CUST00802272</t>
  </si>
  <si>
    <t>Susan Lee DVM</t>
  </si>
  <si>
    <t>Staceymouth, West Virginia, 32599</t>
  </si>
  <si>
    <t>CUST91482023</t>
  </si>
  <si>
    <t>Sarah Ruiz</t>
  </si>
  <si>
    <t>South Justin, Maryland, 85348</t>
  </si>
  <si>
    <t>Brandon Chaney</t>
  </si>
  <si>
    <t>Strongside, Hawaii, 11845</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</si>
  <si>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</si>
  <si>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</si>
  <si>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</si>
  <si>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</si>
  <si>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</si>
  <si>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</si>
  <si>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</si>
  <si>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</si>
  <si>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</si>
  <si>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</si>
  <si>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</si>
  <si>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James Le</t>
  </si>
  <si>
    <t>Michellefort, Alaska, 67201</t>
  </si>
  <si>
    <t>Christopher Beasley</t>
  </si>
  <si>
    <t>Danielburgh, Arizona, 06365</t>
  </si>
  <si>
    <t>CUST91786736</t>
  </si>
  <si>
    <t>Michael Garcia</t>
  </si>
  <si>
    <t>Hollyburgh, Mississippi, 12959</t>
  </si>
  <si>
    <t>Christine Snyder</t>
  </si>
  <si>
    <t>East Chadland, Hawaii, 31257</t>
  </si>
  <si>
    <t>CUST31662758</t>
  </si>
  <si>
    <t>Ian Robinson</t>
  </si>
  <si>
    <t>Port David, Washington, 79745</t>
  </si>
  <si>
    <t>Ronald Knox</t>
  </si>
  <si>
    <t>Andreaburgh, Pennsylvania, 13664</t>
  </si>
  <si>
    <t>James Gomez</t>
  </si>
  <si>
    <t>West Cassie, Oklahoma, 35255</t>
  </si>
  <si>
    <t>Ms. Traci Rowland</t>
  </si>
  <si>
    <t>Port Dennis, Kansas, 57317</t>
  </si>
  <si>
    <t>CUST76312583</t>
  </si>
  <si>
    <t>Jennifer Love</t>
  </si>
  <si>
    <t>West Thomaston, Michigan, 13497</t>
  </si>
  <si>
    <t>Kenneth Phelps</t>
  </si>
  <si>
    <t>Rachelborough, Pennsylvania, 65908</t>
  </si>
  <si>
    <t>Michele Duncan</t>
  </si>
  <si>
    <t>South James, Kansas, 85203</t>
  </si>
  <si>
    <t>Robyn Kerr</t>
  </si>
  <si>
    <t>New Danieltown, Alaska, 06951</t>
  </si>
  <si>
    <t>Gregory Fisher</t>
  </si>
  <si>
    <t>Port Michael, Oregon, 39080</t>
  </si>
  <si>
    <t>Christina Johnson</t>
  </si>
  <si>
    <t>West Holly, Virginia, 28855</t>
  </si>
  <si>
    <t>Larry Hernandez</t>
  </si>
  <si>
    <t>Marialand, Georgia, 64839</t>
  </si>
  <si>
    <t>Caroline Wade</t>
  </si>
  <si>
    <t>East Williamland, Oregon, 46018</t>
  </si>
  <si>
    <t>CUST35336737</t>
  </si>
  <si>
    <t>Steven Flores</t>
  </si>
  <si>
    <t>North Mariaton, South Carolina, 03256</t>
  </si>
  <si>
    <t>Keith Smith</t>
  </si>
  <si>
    <t>West Kathyhaven, Vermont, 05121</t>
  </si>
  <si>
    <t>Brian Vazquez</t>
  </si>
  <si>
    <t>East Zachary, Kansas, 11947</t>
  </si>
  <si>
    <t>CUST54392072</t>
  </si>
  <si>
    <t>Sara Ramirez</t>
  </si>
  <si>
    <t>North Amyfurt, Maine, 55574</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</si>
  <si>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</si>
  <si>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</si>
  <si>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</si>
  <si>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</si>
  <si>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</si>
  <si>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</si>
  <si>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</si>
  <si>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</si>
  <si>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</si>
  <si>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</si>
  <si>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</si>
  <si>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</si>
  <si>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</si>
  <si>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</si>
  <si>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Timothy Blake</t>
  </si>
  <si>
    <t>Jacquelineland, North Dakota, 32286</t>
  </si>
  <si>
    <t>Joshua Schwartz</t>
  </si>
  <si>
    <t>Amyshire, Nevada, 74984</t>
  </si>
  <si>
    <t>Barbara Ramos</t>
  </si>
  <si>
    <t>Rachelberg, Montana, 16264</t>
  </si>
  <si>
    <t>Donna Anderson</t>
  </si>
  <si>
    <t>Reedtown, Alabama, 41080</t>
  </si>
  <si>
    <t>Ryan Atkinson</t>
  </si>
  <si>
    <t>Bowmanstad, Virginia, 83997</t>
  </si>
  <si>
    <t>CUST46007444</t>
  </si>
  <si>
    <t>Mary Nguyen</t>
  </si>
  <si>
    <t>West Jonathanton, Texas, 82581</t>
  </si>
  <si>
    <t>Donald Barton</t>
  </si>
  <si>
    <t>Ryanhaven, Ohio, 48224</t>
  </si>
  <si>
    <t>CUST63756159</t>
  </si>
  <si>
    <t>Heather Ellison</t>
  </si>
  <si>
    <t>Lindatown, Kansas, 47633</t>
  </si>
  <si>
    <t>Brandon Page</t>
  </si>
  <si>
    <t>South Nicoleview, North Carolina, 77227</t>
  </si>
  <si>
    <t>Kathy Lopez</t>
  </si>
  <si>
    <t>New Collinville, Rhode Island, 39330</t>
  </si>
  <si>
    <t>Michael Dunn</t>
  </si>
  <si>
    <t>South William, Vermont, 86022</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</si>
  <si>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</si>
  <si>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</si>
  <si>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</si>
  <si>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</si>
  <si>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</si>
  <si>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</si>
  <si>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</si>
  <si>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</si>
  <si>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</si>
  <si>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</si>
  <si>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</si>
  <si>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</si>
  <si>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</si>
  <si>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</si>
  <si>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Megan Weeks</t>
  </si>
  <si>
    <t>East Bradville, Iowa, 53702</t>
  </si>
  <si>
    <t>CUST39614063</t>
  </si>
  <si>
    <t>John Morrow</t>
  </si>
  <si>
    <t>Lake Fernandoborough, Delaware, 50503</t>
  </si>
  <si>
    <t>Barry Church</t>
  </si>
  <si>
    <t>West Alexamouth, Illinois, 50865</t>
  </si>
  <si>
    <t>Randy Arnold</t>
  </si>
  <si>
    <t>New Rosshaven, North Dakota, 77047</t>
  </si>
  <si>
    <t>James Wilcox</t>
  </si>
  <si>
    <t>Water quality scientist</t>
  </si>
  <si>
    <t>West Crystal, West Virginia, 10695</t>
  </si>
  <si>
    <t>Susan Rogers</t>
  </si>
  <si>
    <t>Duartefort, Utah, 14449</t>
  </si>
  <si>
    <t>CUST50492191</t>
  </si>
  <si>
    <t>Danielle Morse</t>
  </si>
  <si>
    <t>Carlastad, North Dakota, 35008</t>
  </si>
  <si>
    <t>CUST59507045</t>
  </si>
  <si>
    <t>Sarah Sanchez</t>
  </si>
  <si>
    <t>Stephensonstad, Michigan, 72410</t>
  </si>
  <si>
    <t>Cheryl Farmer</t>
  </si>
  <si>
    <t>Fernandofort, Florida, 75019</t>
  </si>
  <si>
    <t>CUST75262403</t>
  </si>
  <si>
    <t>Monicatown, Michigan, 58322</t>
  </si>
  <si>
    <t>CUST03426492</t>
  </si>
  <si>
    <t>Jenny Villegas</t>
  </si>
  <si>
    <t>Davisborough, New Jersey, 53992</t>
  </si>
  <si>
    <t>Theresa Simon</t>
  </si>
  <si>
    <t>Haematologist</t>
  </si>
  <si>
    <t>Brittanyside, Oklahoma, 20029</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</si>
  <si>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</si>
  <si>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</si>
  <si>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</si>
  <si>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</si>
  <si>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</si>
  <si>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</si>
  <si>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</si>
  <si>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</si>
  <si>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</si>
  <si>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</si>
  <si>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</si>
  <si>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Kathryn Berry</t>
  </si>
  <si>
    <t>New Charles, New Jersey, 30833</t>
  </si>
  <si>
    <t>CUST88866557</t>
  </si>
  <si>
    <t>Lisa Morales</t>
  </si>
  <si>
    <t>Bishopland, North Dakota, 56761</t>
  </si>
  <si>
    <t>James Wood</t>
  </si>
  <si>
    <t>Hallstad, Virginia, 37230</t>
  </si>
  <si>
    <t>Sharon Mathews</t>
  </si>
  <si>
    <t>Smithshire, Illinois, 33094</t>
  </si>
  <si>
    <t>CUST25993865</t>
  </si>
  <si>
    <t>Christina Ingram</t>
  </si>
  <si>
    <t>Port Zachary, Rhode Island, 78137</t>
  </si>
  <si>
    <t>Amanda Erickson</t>
  </si>
  <si>
    <t>South Eric, Alabama, 30227</t>
  </si>
  <si>
    <t>Gregory Johnson</t>
  </si>
  <si>
    <t>Lake Kathy, Hawaii, 06166</t>
  </si>
  <si>
    <t>CUST47737467</t>
  </si>
  <si>
    <t>Dennis Sharp</t>
  </si>
  <si>
    <t>South Mariahburgh, Massachusetts, 03037</t>
  </si>
  <si>
    <t>Micheal Hill</t>
  </si>
  <si>
    <t>Richardville, Washington, 37588</t>
  </si>
  <si>
    <t>CUST76337673</t>
  </si>
  <si>
    <t>Cameron Daniel</t>
  </si>
  <si>
    <t>Lake Brandon, Virginia, 72013</t>
  </si>
  <si>
    <t>CUST72523359</t>
  </si>
  <si>
    <t>Thomas Taylor</t>
  </si>
  <si>
    <t>Data processing manager</t>
  </si>
  <si>
    <t>Tiffanyfort, Wisconsin, 53916</t>
  </si>
  <si>
    <t>Ivan Williamson</t>
  </si>
  <si>
    <t>Port Allison, Ohio, 29809</t>
  </si>
  <si>
    <t>Richard Barrera</t>
  </si>
  <si>
    <t>Commercial horticulturist</t>
  </si>
  <si>
    <t>South Justin, Ohio, 76122</t>
  </si>
  <si>
    <t>Benjamin Brown</t>
  </si>
  <si>
    <t>South Richardshire, Wisconsin, 98220</t>
  </si>
  <si>
    <t>Patrick Watson</t>
  </si>
  <si>
    <t>Port Andrew, Maryland, 23840</t>
  </si>
  <si>
    <t>Linda Atkins</t>
  </si>
  <si>
    <t>Jefferymouth, Montana, 26986</t>
  </si>
  <si>
    <t>CUST48959535</t>
  </si>
  <si>
    <t>Elizabeth Wheeler</t>
  </si>
  <si>
    <t>Reginaldburgh, Delaware, 50584</t>
  </si>
  <si>
    <t>CUST66725302</t>
  </si>
  <si>
    <t>Jack Bishop</t>
  </si>
  <si>
    <t>Jennifertown, Wyoming, 21267</t>
  </si>
  <si>
    <t>Grace Martin</t>
  </si>
  <si>
    <t>Mooreview, Nevada, 75428</t>
  </si>
  <si>
    <t>Daniel Olsen</t>
  </si>
  <si>
    <t>West Deborahburgh, South Carolina, 49789</t>
  </si>
  <si>
    <t>Jonathan Johnson</t>
  </si>
  <si>
    <t>North Nicholas, Iowa, 59118</t>
  </si>
  <si>
    <t>Michael Allen</t>
  </si>
  <si>
    <t>Retail manager</t>
  </si>
  <si>
    <t>West Pamela, South Dakota, 62270</t>
  </si>
  <si>
    <t>Nicole Hansen</t>
  </si>
  <si>
    <t>Cruzview, Montana, 61011</t>
  </si>
  <si>
    <t>Katherine Munoz</t>
  </si>
  <si>
    <t>Cookfurt, Missouri, 65871</t>
  </si>
  <si>
    <t>Sean Evans</t>
  </si>
  <si>
    <t>East Sean, Oklahoma, 95914</t>
  </si>
  <si>
    <t>Suzanne Weber</t>
  </si>
  <si>
    <t>Derekbury, Oregon, 82636</t>
  </si>
  <si>
    <t>CUST89068628</t>
  </si>
  <si>
    <t>Rebecca Mason</t>
  </si>
  <si>
    <t>West Donnahaven, Indiana, 71953</t>
  </si>
  <si>
    <t>Michael Bentley</t>
  </si>
  <si>
    <t>West Betty, Alaska, 17462</t>
  </si>
  <si>
    <t>Joel White</t>
  </si>
  <si>
    <t>West Dennismouth, Michigan, 92645</t>
  </si>
  <si>
    <t>Andrew Morrison</t>
  </si>
  <si>
    <t>Donnaborough, Washington, 19106</t>
  </si>
  <si>
    <t>CUST93258475</t>
  </si>
  <si>
    <t>Hector Norton</t>
  </si>
  <si>
    <t>Jeffreyside, Nebraska, 68433</t>
  </si>
  <si>
    <t>CUST04458473</t>
  </si>
  <si>
    <t>Holly Petty</t>
  </si>
  <si>
    <t>West Brian, Georgia, 18117</t>
  </si>
  <si>
    <t>Jill Powell</t>
  </si>
  <si>
    <t>Gonzalezborough, Idaho, 32670</t>
  </si>
  <si>
    <t>Peter Jones</t>
  </si>
  <si>
    <t>Whitestad, Oregon, 41934</t>
  </si>
  <si>
    <t>Scott Mayer</t>
  </si>
  <si>
    <t>New Patrickfort, Washington, 25129</t>
  </si>
  <si>
    <t>Carla Church</t>
  </si>
  <si>
    <t>North Susantown, Arkansas, 10975</t>
  </si>
  <si>
    <t>Devin Sullivan</t>
  </si>
  <si>
    <t>Port Sherylmouth, Georgia, 70730</t>
  </si>
  <si>
    <t>CUST28700323</t>
  </si>
  <si>
    <t>Lisa Bates</t>
  </si>
  <si>
    <t>Port Emily, North Dakota, 94407</t>
  </si>
  <si>
    <t>CUST45487451</t>
  </si>
  <si>
    <t>Linda Ryan</t>
  </si>
  <si>
    <t>West Luis, Iowa, 38784</t>
  </si>
  <si>
    <t>Evan Houston</t>
  </si>
  <si>
    <t>East Kellychester, Nevada, 90662</t>
  </si>
  <si>
    <t>Andrew Woods</t>
  </si>
  <si>
    <t>South Edwin, Wyoming, 32199</t>
  </si>
  <si>
    <t>Eric Nielsen</t>
  </si>
  <si>
    <t>Michaelport, Maryland, 76697</t>
  </si>
  <si>
    <t>Jared Carter</t>
  </si>
  <si>
    <t>Baileystad, New Jersey, 85377</t>
  </si>
  <si>
    <t>CUST13955791</t>
  </si>
  <si>
    <t>North Jacobtown, Arkansas, 81289</t>
  </si>
  <si>
    <t>Andrea Carroll</t>
  </si>
  <si>
    <t>Davidside, Kansas, 51331</t>
  </si>
  <si>
    <t>CUST43108144</t>
  </si>
  <si>
    <t>Morgan Lewis</t>
  </si>
  <si>
    <t>West Jessica, Maryland, 25992</t>
  </si>
  <si>
    <t>Alexandra Hall</t>
  </si>
  <si>
    <t>East Tammy, Indiana, 14724</t>
  </si>
  <si>
    <t>Rebecca Hatfield</t>
  </si>
  <si>
    <t>Mechanical engineer</t>
  </si>
  <si>
    <t>Lake Hailey, South Dakota, 91622</t>
  </si>
  <si>
    <t>Mitchell Cohen</t>
  </si>
  <si>
    <t>West Elizabeth, Arizona, 30563</t>
  </si>
  <si>
    <t>Tanya Hawkins</t>
  </si>
  <si>
    <t>Smithshire, Montana, 41651</t>
  </si>
  <si>
    <t>Andrew Harrison</t>
  </si>
  <si>
    <t>Hinesside, Hawaii, 76495</t>
  </si>
  <si>
    <t>Carolyn George</t>
  </si>
  <si>
    <t>Lake David, Nevada, 45788</t>
  </si>
  <si>
    <t>Meghan Calderon</t>
  </si>
  <si>
    <t>Kelleyside, Montana, 60692</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</si>
  <si>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</si>
  <si>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</si>
  <si>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</si>
  <si>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</si>
  <si>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</si>
  <si>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</si>
  <si>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</si>
  <si>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</si>
  <si>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</si>
  <si>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</si>
  <si>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</si>
  <si>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Christopher Potter</t>
  </si>
  <si>
    <t>New Josefort, Iowa, 50220</t>
  </si>
  <si>
    <t>James Perez</t>
  </si>
  <si>
    <t>Port Brianmouth, Wisconsin, 28889</t>
  </si>
  <si>
    <t>Crystal Anthony</t>
  </si>
  <si>
    <t>Charlesshire, Delaware, 38863</t>
  </si>
  <si>
    <t>Lucas Butler</t>
  </si>
  <si>
    <t>North Douglashaven, Wyoming, 74431</t>
  </si>
  <si>
    <t>Carol Butler</t>
  </si>
  <si>
    <t>West Keithview, Montana, 34456</t>
  </si>
  <si>
    <t>CUST11543439</t>
  </si>
  <si>
    <t>Robert Gill</t>
  </si>
  <si>
    <t>Port Andrewbury, Texas, 20451</t>
  </si>
  <si>
    <t>Andre Harris</t>
  </si>
  <si>
    <t>Smithhaven, Iowa, 72639</t>
  </si>
  <si>
    <t>Deanna Barton</t>
  </si>
  <si>
    <t>Lake Wendymouth, Indiana, 83015</t>
  </si>
  <si>
    <t>CUST89242136</t>
  </si>
  <si>
    <t>Jonathan Morrison</t>
  </si>
  <si>
    <t>Rossview, West Virginia, 37061</t>
  </si>
  <si>
    <t>William Hall</t>
  </si>
  <si>
    <t>South Mariahborough, Ohio, 37310</t>
  </si>
  <si>
    <t>Carrie Duncan</t>
  </si>
  <si>
    <t>Robertton, Maine, 01586</t>
  </si>
  <si>
    <t>Andrea Adams</t>
  </si>
  <si>
    <t>Williamsland, Idaho, 55403</t>
  </si>
  <si>
    <t>CUST42809710</t>
  </si>
  <si>
    <t>Raymond Alvarez</t>
  </si>
  <si>
    <t>Richardland, Wyoming, 31101</t>
  </si>
  <si>
    <t>Brittany Curtis</t>
  </si>
  <si>
    <t>Michaelstad, Iowa, 65423</t>
  </si>
  <si>
    <t>Ryan Barton</t>
  </si>
  <si>
    <t>Port David, Maine, 61366</t>
  </si>
  <si>
    <t>CUST58987295</t>
  </si>
  <si>
    <t>Mr. Robert Mitchell</t>
  </si>
  <si>
    <t>East Angelamouth, Illinois, 93356</t>
  </si>
  <si>
    <t>Mark Kaiser</t>
  </si>
  <si>
    <t>South Scottchester, Florida, 97276</t>
  </si>
  <si>
    <t>CUST56104773</t>
  </si>
  <si>
    <t>Terry King</t>
  </si>
  <si>
    <t>Engineer, aeronautical</t>
  </si>
  <si>
    <t>East Brianchester, Louisiana, 76020</t>
  </si>
  <si>
    <t>Daniel Harris</t>
  </si>
  <si>
    <t>Jamesshire, Utah, 94459</t>
  </si>
  <si>
    <t>CUST92817915</t>
  </si>
  <si>
    <t>April Lopez DVM</t>
  </si>
  <si>
    <t>Ashleyberg, Tennessee, 35864</t>
  </si>
  <si>
    <t>Brandi Duncan</t>
  </si>
  <si>
    <t>Hannahburgh, Mississippi, 64736</t>
  </si>
  <si>
    <t>Lisa Ramirez</t>
  </si>
  <si>
    <t>Keithport, Ohio, 92836</t>
  </si>
  <si>
    <t>CUST62756135</t>
  </si>
  <si>
    <t>Misty Barry</t>
  </si>
  <si>
    <t>Port Cindyview, Ohio, 68606</t>
  </si>
  <si>
    <t>CUST33671800</t>
  </si>
  <si>
    <t>Raymond Foster</t>
  </si>
  <si>
    <t>North Patricia, Kansas, 40466</t>
  </si>
  <si>
    <t>Traci Galvan</t>
  </si>
  <si>
    <t>West Raymond, Pennsylvania, 40526</t>
  </si>
  <si>
    <t>Jennifer Bonilla</t>
  </si>
  <si>
    <t>West Chelsea, Maryland, 65241</t>
  </si>
  <si>
    <t>Luke Martinez MD</t>
  </si>
  <si>
    <t>Port Christopher, Kansas, 61955</t>
  </si>
  <si>
    <t>Courtney Haynes</t>
  </si>
  <si>
    <t>Amberberg, Michigan, 74077</t>
  </si>
  <si>
    <t>CUST08157560</t>
  </si>
  <si>
    <t>Gary Harrison</t>
  </si>
  <si>
    <t>South Stacey, New Hampshire, 49111</t>
  </si>
  <si>
    <t>Jennifer Harvey</t>
  </si>
  <si>
    <t>Danielleport, Nevada, 65611</t>
  </si>
  <si>
    <t>CUST67922403</t>
  </si>
  <si>
    <t>Douglas Andrade</t>
  </si>
  <si>
    <t>Steveberg, Michigan, 96880</t>
  </si>
  <si>
    <t>Thomas Reyes</t>
  </si>
  <si>
    <t>Warrenborough, Illinois, 61745</t>
  </si>
  <si>
    <t>Elizabeth Romero</t>
  </si>
  <si>
    <t>Secondary school teacher</t>
  </si>
  <si>
    <t>Port Samuelport, Wisconsin, 49223</t>
  </si>
  <si>
    <t>Travis Salazar</t>
  </si>
  <si>
    <t>Lake Clifford, Michigan, 14588</t>
  </si>
  <si>
    <t>Shelby Turner</t>
  </si>
  <si>
    <t>Moralesberg, Wyoming, 10386</t>
  </si>
  <si>
    <t>CUST24684721</t>
  </si>
  <si>
    <t>New Andrew, Washington, 80508</t>
  </si>
  <si>
    <t>Karl Rodriguez</t>
  </si>
  <si>
    <t>West Kevin, Georgia, 17211</t>
  </si>
  <si>
    <t>CUST73947513</t>
  </si>
  <si>
    <t>Cynthia Oconnell</t>
  </si>
  <si>
    <t>East Aaron, Maine, 73167</t>
  </si>
  <si>
    <t>CUST33480983</t>
  </si>
  <si>
    <t>Stephanie White</t>
  </si>
  <si>
    <t>East Jerrystad, Maryland, 91139</t>
  </si>
  <si>
    <t>Gina Shepherd DVM</t>
  </si>
  <si>
    <t>Amyland, Alabama, 27646</t>
  </si>
  <si>
    <t>Jacob Castro DVM</t>
  </si>
  <si>
    <t>Jackburgh, Arkansas, 72784</t>
  </si>
  <si>
    <t>Paul Mckay</t>
  </si>
  <si>
    <t>Lake Robin, Massachusetts, 41055</t>
  </si>
  <si>
    <t>Christine Mullins</t>
  </si>
  <si>
    <t>West Raymond, Vermont, 14894</t>
  </si>
  <si>
    <t>Melissa Diaz DDS</t>
  </si>
  <si>
    <t>Douglasburgh, Washington, 90188</t>
  </si>
  <si>
    <t>CUST31123525</t>
  </si>
  <si>
    <t>Christina Schmidt</t>
  </si>
  <si>
    <t>Davidborough, Maine, 90779</t>
  </si>
  <si>
    <t>George Murphy</t>
  </si>
  <si>
    <t>Terrifurt, Nebraska, 59542</t>
  </si>
  <si>
    <t>Jessica Fleming</t>
  </si>
  <si>
    <t>Information officer</t>
  </si>
  <si>
    <t>Munoztown, Illinois, 77082</t>
  </si>
  <si>
    <t>CUST11477965</t>
  </si>
  <si>
    <t>David Hicks</t>
  </si>
  <si>
    <t>Chartered accountant</t>
  </si>
  <si>
    <t>North Elizabethbury, Florida, 46775</t>
  </si>
  <si>
    <t>Edward Bond</t>
  </si>
  <si>
    <t>Nelsonchester, Nebraska, 91117</t>
  </si>
  <si>
    <t>Jamie Jones</t>
  </si>
  <si>
    <t>Curryborough, New Mexico, 83218</t>
  </si>
  <si>
    <t>CUST23764049</t>
  </si>
  <si>
    <t>Michelle Graves</t>
  </si>
  <si>
    <t>Smithville, North Carolina, 96754</t>
  </si>
  <si>
    <t>Jesse Cunningham</t>
  </si>
  <si>
    <t>Paulfort, Alaska, 50876</t>
  </si>
  <si>
    <t>CUST53936403</t>
  </si>
  <si>
    <t>Joseph Hutchinson</t>
  </si>
  <si>
    <t>Port Lorifort, South Dakota, 92848</t>
  </si>
  <si>
    <t>CUST55389046</t>
  </si>
  <si>
    <t>Theodore Snyder</t>
  </si>
  <si>
    <t>Port Marystad, Ohio, 72448</t>
  </si>
  <si>
    <t>Melody Martinez</t>
  </si>
  <si>
    <t>Chrisstad, South Dakota, 45124</t>
  </si>
  <si>
    <t>CUST39340553</t>
  </si>
  <si>
    <t>Vanessa Ellis</t>
  </si>
  <si>
    <t>North Victoriachester, Vermont, 76467</t>
  </si>
  <si>
    <t>Patricia Mckenzie</t>
  </si>
  <si>
    <t>Chloeview, Georgia, 75131</t>
  </si>
  <si>
    <t>CUST71046410</t>
  </si>
  <si>
    <t>Evelyn Wilson</t>
  </si>
  <si>
    <t>Branchmouth, Minnesota, 90769</t>
  </si>
  <si>
    <t>New Kenneth, New York, 48554</t>
  </si>
  <si>
    <t>Sandra Kennedy</t>
  </si>
  <si>
    <t>South Adamfort, Ohio, 39187</t>
  </si>
  <si>
    <t>Andrew Thomas</t>
  </si>
  <si>
    <t>South Johnmouth, Arkansas, 67703</t>
  </si>
  <si>
    <t>Cassandra Jackson</t>
  </si>
  <si>
    <t>Lake Nicole, Minnesota, 51090</t>
  </si>
  <si>
    <t>Rodney Mcclure</t>
  </si>
  <si>
    <t>West Heatherstad, Tennessee, 17012</t>
  </si>
  <si>
    <t>CUST04170108</t>
  </si>
  <si>
    <t>Jackie Lopez</t>
  </si>
  <si>
    <t>South Darrenville, Oklahoma, 24177</t>
  </si>
  <si>
    <t>Bridget Reynolds</t>
  </si>
  <si>
    <t>Schneiderstad, Wisconsin, 85114</t>
  </si>
  <si>
    <t>Cody Smith</t>
  </si>
  <si>
    <t>East Matthew, Mississippi, 71505</t>
  </si>
  <si>
    <t>Melissa Thomas</t>
  </si>
  <si>
    <t>East Rebeccabury, Delaware, 27434</t>
  </si>
  <si>
    <t>CUST46128293</t>
  </si>
  <si>
    <t>Thomas Nelson</t>
  </si>
  <si>
    <t>South Danielleview, Ohio, 65184</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</si>
  <si>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</si>
  <si>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</si>
  <si>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</si>
  <si>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</si>
  <si>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</si>
  <si>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</si>
  <si>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</si>
  <si>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</si>
  <si>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</si>
  <si>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</si>
  <si>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</si>
  <si>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Dawn Dalton</t>
  </si>
  <si>
    <t>New Dylanberg, Delaware, 10781</t>
  </si>
  <si>
    <t>Alexandria Hall</t>
  </si>
  <si>
    <t>Danielstad, Illinois, 83253</t>
  </si>
  <si>
    <t>Matthew Russell</t>
  </si>
  <si>
    <t>Benderfort, Arkansas, 52757</t>
  </si>
  <si>
    <t>CUST43421687</t>
  </si>
  <si>
    <t>Kenneth Davila</t>
  </si>
  <si>
    <t>Port Frankberg, New York, 57549</t>
  </si>
  <si>
    <t>CUST52066297</t>
  </si>
  <si>
    <t>Valerie Chavez</t>
  </si>
  <si>
    <t>Stacyfort, Oklahoma, 71185</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</si>
  <si>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</si>
  <si>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</si>
  <si>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</si>
  <si>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</si>
  <si>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</si>
  <si>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</si>
  <si>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</si>
  <si>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</si>
  <si>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</si>
  <si>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</si>
  <si>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</si>
  <si>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Carolyn Moore</t>
  </si>
  <si>
    <t>Port Anthonytown, Missouri, 63141</t>
  </si>
  <si>
    <t>CUST85403439</t>
  </si>
  <si>
    <t>Frances Collins</t>
  </si>
  <si>
    <t>Alexaberg, Connecticut, 82333</t>
  </si>
  <si>
    <t>Terri Edwards</t>
  </si>
  <si>
    <t>Robertside, Oklahoma, 46722</t>
  </si>
  <si>
    <t>Melanie Alvarez</t>
  </si>
  <si>
    <t>New Paulstad, Maryland, 37054</t>
  </si>
  <si>
    <t>Heather Norris</t>
  </si>
  <si>
    <t>New Mary, New York, 07509</t>
  </si>
  <si>
    <t>Joe Parker</t>
  </si>
  <si>
    <t>East Craigview, Virginia, 18271</t>
  </si>
  <si>
    <t>Carl Schaefer</t>
  </si>
  <si>
    <t>Garciamouth, Minnesota, 03377</t>
  </si>
  <si>
    <t>Michael Martin</t>
  </si>
  <si>
    <t>Lake Sheri, Washington, 17127</t>
  </si>
  <si>
    <t>CUST22872818</t>
  </si>
  <si>
    <t>Dennis Fuller</t>
  </si>
  <si>
    <t>East Jessica, Arizona, 71781</t>
  </si>
  <si>
    <t>CUST20722191</t>
  </si>
  <si>
    <t>Jamie Harding</t>
  </si>
  <si>
    <t>Jamesfurt, North Carolina, 77605</t>
  </si>
  <si>
    <t>Jessica Hall</t>
  </si>
  <si>
    <t>Hamiltonhaven, Indiana, 58262</t>
  </si>
  <si>
    <t>Andre Wall</t>
  </si>
  <si>
    <t>New Davidview, Wyoming, 19610</t>
  </si>
  <si>
    <t>Peggy Davis</t>
  </si>
  <si>
    <t>Williamsberg, South Dakota, 42294</t>
  </si>
  <si>
    <t>Rhonda Gray</t>
  </si>
  <si>
    <t>Port Michelle, Indiana, 56836</t>
  </si>
  <si>
    <t>Calvin Barr</t>
  </si>
  <si>
    <t>Lake Hollyview, Indiana, 30357</t>
  </si>
  <si>
    <t>Christopher Garza</t>
  </si>
  <si>
    <t>Fullerview, Rhode Island, 81069</t>
  </si>
  <si>
    <t>Kristopher Ware</t>
  </si>
  <si>
    <t>Colemanburgh, Maine, 45249</t>
  </si>
  <si>
    <t>Michelle Shaw</t>
  </si>
  <si>
    <t>New Jennifershire, South Carolina, 96378</t>
  </si>
  <si>
    <t>Bridget Burnett</t>
  </si>
  <si>
    <t>Port Josehaven, Maine, 44167</t>
  </si>
  <si>
    <t>George Hart</t>
  </si>
  <si>
    <t>West Melissa, Utah, 51553</t>
  </si>
  <si>
    <t>Karen Davis</t>
  </si>
  <si>
    <t>Garciaside, Georgia, 62833</t>
  </si>
  <si>
    <t>CUST07728997</t>
  </si>
  <si>
    <t>Steven Woods</t>
  </si>
  <si>
    <t>South Stephen, Mississippi, 09939</t>
  </si>
  <si>
    <t>Ashley Robertson</t>
  </si>
  <si>
    <t>Petersonport, Maine, 48776</t>
  </si>
  <si>
    <t>Shawn Wright</t>
  </si>
  <si>
    <t>Ramostown, Maryland, 79146</t>
  </si>
  <si>
    <t>Martha Yang</t>
  </si>
  <si>
    <t>New Tyler, New Mexico, 35573</t>
  </si>
  <si>
    <t>Marissa Eaton</t>
  </si>
  <si>
    <t>Whitechester, Louisiana, 35780</t>
  </si>
  <si>
    <t>CUST62403639</t>
  </si>
  <si>
    <t>Sarah Smith</t>
  </si>
  <si>
    <t>Tiffanyburgh, Idaho, 24875</t>
  </si>
  <si>
    <t>Franklin Villa</t>
  </si>
  <si>
    <t>Cookbury, Rhode Island, 81883</t>
  </si>
  <si>
    <t>Patricia Rodriguez</t>
  </si>
  <si>
    <t>North Kenneth, Nebraska, 47561</t>
  </si>
  <si>
    <t>Antonio Moore</t>
  </si>
  <si>
    <t>Port Ianfurt, Maryland, 31228</t>
  </si>
  <si>
    <t>Andrea Hatfield</t>
  </si>
  <si>
    <t>North Anthony, Connecticut, 52070</t>
  </si>
  <si>
    <t>Joseph Randolph</t>
  </si>
  <si>
    <t>Lake Jessicamouth, Nevada, 77299</t>
  </si>
  <si>
    <t>Ronald Price</t>
  </si>
  <si>
    <t>Ramirezview, Oregon, 12712</t>
  </si>
  <si>
    <t>Alec Jordan</t>
  </si>
  <si>
    <t>New Joseph, Nevada, 77123</t>
  </si>
  <si>
    <t>Mrs. Susan Jarvis</t>
  </si>
  <si>
    <t>Diazside, South Carolina, 74562</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</si>
  <si>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</si>
  <si>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</si>
  <si>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</si>
  <si>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</si>
  <si>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</si>
  <si>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</si>
  <si>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</si>
  <si>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</si>
  <si>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</si>
  <si>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</si>
  <si>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</si>
  <si>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Jessica Gray</t>
  </si>
  <si>
    <t>Port Melissamouth, Hawaii, 84332</t>
  </si>
  <si>
    <t>John Gonzales</t>
  </si>
  <si>
    <t>New John, Indiana, 61470</t>
  </si>
  <si>
    <t>Angela Wilson DDS</t>
  </si>
  <si>
    <t>Coryfort, Alaska, 46563</t>
  </si>
  <si>
    <t>CUST49029687</t>
  </si>
  <si>
    <t>Nancy Smith</t>
  </si>
  <si>
    <t>South Lindsay, Indiana, 51183</t>
  </si>
  <si>
    <t>Zachary Welch</t>
  </si>
  <si>
    <t>Hamptonport, Wisconsin, 81512</t>
  </si>
  <si>
    <t>CUST34494594</t>
  </si>
  <si>
    <t>Robert Huber</t>
  </si>
  <si>
    <t>West Jennifer, Nebraska, 14083</t>
  </si>
  <si>
    <t>CUST60367399</t>
  </si>
  <si>
    <t>Brian Chung</t>
  </si>
  <si>
    <t>West Christopherhaven, Nevada, 27019</t>
  </si>
  <si>
    <t>Kennedyburgh, Wisconsin, 35072</t>
  </si>
  <si>
    <t>CUST36306016</t>
  </si>
  <si>
    <t>Terry Saunders</t>
  </si>
  <si>
    <t>North Brucemouth, Ohio, 50914</t>
  </si>
  <si>
    <t>Kristie Fisher</t>
  </si>
  <si>
    <t>North Stephentown, Massachusetts, 33454</t>
  </si>
  <si>
    <t>Jacob Lane</t>
  </si>
  <si>
    <t>West Josephmouth, New York, 82575</t>
  </si>
  <si>
    <t>John Harris</t>
  </si>
  <si>
    <t>South Kevinbury, Arkansas, 26004</t>
  </si>
  <si>
    <t>Vincent Dean</t>
  </si>
  <si>
    <t>Thomasstad, Louisiana, 63034</t>
  </si>
  <si>
    <t>Michelle Miller</t>
  </si>
  <si>
    <t>Port Ronaldville, Missouri, 72914</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</si>
  <si>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</si>
  <si>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</si>
  <si>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</si>
  <si>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</si>
  <si>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</si>
  <si>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</si>
  <si>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</si>
  <si>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</si>
  <si>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</si>
  <si>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</si>
  <si>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</si>
  <si>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</si>
  <si>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</si>
  <si>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</si>
  <si>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Evelyn Cohen</t>
  </si>
  <si>
    <t>Richardchester, Nevada, 86725</t>
  </si>
  <si>
    <t>Vincent Gibson</t>
  </si>
  <si>
    <t>Burnettside, California, 57462</t>
  </si>
  <si>
    <t>Abigail Bell</t>
  </si>
  <si>
    <t>Lake Kimberly, Louisiana, 92640</t>
  </si>
  <si>
    <t>CUST96676460</t>
  </si>
  <si>
    <t>Mr. Justin Yang</t>
  </si>
  <si>
    <t>Laurenstad, Maine, 11267</t>
  </si>
  <si>
    <t>Jesse George</t>
  </si>
  <si>
    <t>Lake Erinville, Kentucky, 44113</t>
  </si>
  <si>
    <t>CUST28741806</t>
  </si>
  <si>
    <t>Melissa Becker</t>
  </si>
  <si>
    <t>Brittanytown, Mississippi, 40459</t>
  </si>
  <si>
    <t>CUST73558747</t>
  </si>
  <si>
    <t>Nicole White</t>
  </si>
  <si>
    <t>Yateschester, North Dakota, 80821</t>
  </si>
  <si>
    <t>Beverly Anderson</t>
  </si>
  <si>
    <t>Port Tina, South Dakota, 04041</t>
  </si>
  <si>
    <t>CUST94166616</t>
  </si>
  <si>
    <t>Tyler Mills</t>
  </si>
  <si>
    <t>Bryantside, Arizona, 89379</t>
  </si>
  <si>
    <t>Leslie Koch</t>
  </si>
  <si>
    <t>East Jennifer, Missouri, 88445</t>
  </si>
  <si>
    <t>CUST45092749</t>
  </si>
  <si>
    <t>Roy Lewis</t>
  </si>
  <si>
    <t>Mossfurt, Idaho, 45523</t>
  </si>
  <si>
    <t>Eric Gonzales</t>
  </si>
  <si>
    <t>Katherineborough, New York, 91339</t>
  </si>
  <si>
    <t>Lisa Harris</t>
  </si>
  <si>
    <t>North Toddville, New York, 31719</t>
  </si>
  <si>
    <t>Michael Richardson</t>
  </si>
  <si>
    <t>Port Ronaldtown, Nebraska, 13747</t>
  </si>
  <si>
    <t>Travis Thomas</t>
  </si>
  <si>
    <t>New Deannaburgh, Minnesota, 79249</t>
  </si>
  <si>
    <t>CUST57733086</t>
  </si>
  <si>
    <t>Kevin Wise</t>
  </si>
  <si>
    <t>Thompsonfort, Connecticut, 85016</t>
  </si>
  <si>
    <t>Barbara Delacruz</t>
  </si>
  <si>
    <t>Katherinehaven, Tennessee, 80940</t>
  </si>
  <si>
    <t>CUST68846678</t>
  </si>
  <si>
    <t>Lisa Kennedy</t>
  </si>
  <si>
    <t>Briggsside, Florida, 31725</t>
  </si>
  <si>
    <t>CUST81526233</t>
  </si>
  <si>
    <t>Mary York</t>
  </si>
  <si>
    <t>New Ericstad, Idaho, 45941</t>
  </si>
  <si>
    <t>Barry Peters</t>
  </si>
  <si>
    <t>Stephenfort, Utah, 35038</t>
  </si>
  <si>
    <t>CUST80923006</t>
  </si>
  <si>
    <t>Jeffrey Pierce</t>
  </si>
  <si>
    <t>Blanchardtown, Tennessee, 98944</t>
  </si>
  <si>
    <t>Jennifer Burke</t>
  </si>
  <si>
    <t>Harrisstad, Connecticut, 04319</t>
  </si>
  <si>
    <t>CUST59479472</t>
  </si>
  <si>
    <t>Barbara Marquez</t>
  </si>
  <si>
    <t>New Melissa, Oklahoma, 01639</t>
  </si>
  <si>
    <t>Lauren Maddox</t>
  </si>
  <si>
    <t>Port Saraside, Texas, 03882</t>
  </si>
  <si>
    <t>Wesley Jefferson</t>
  </si>
  <si>
    <t>Douglasmouth, Arkansas, 34551</t>
  </si>
  <si>
    <t>Donna Whitehead</t>
  </si>
  <si>
    <t>New Jennifer, Indiana, 07389</t>
  </si>
  <si>
    <t>Todd Boyer</t>
  </si>
  <si>
    <t>Christopherside, Iowa, 86101</t>
  </si>
  <si>
    <t>Mitchell Davis</t>
  </si>
  <si>
    <t>Wardfurt, North Carolina, 62146</t>
  </si>
  <si>
    <t>Perezport, Delaware, 93882</t>
  </si>
  <si>
    <t>CUST48865122</t>
  </si>
  <si>
    <t>Haley Pearson</t>
  </si>
  <si>
    <t>Mcintoshbury, Maryland, 82530</t>
  </si>
  <si>
    <t>Amanda Deleon</t>
  </si>
  <si>
    <t>Georgeberg, Colorado, 98900</t>
  </si>
  <si>
    <t>CUST65210542</t>
  </si>
  <si>
    <t>Amanda Carter</t>
  </si>
  <si>
    <t>Delgadostad, Oklahoma, 72891</t>
  </si>
  <si>
    <t>CUST00882253</t>
  </si>
  <si>
    <t>Rebecca Smith</t>
  </si>
  <si>
    <t>Briantown, Kentucky, 07833</t>
  </si>
  <si>
    <t>Kristen Gonzalez DDS</t>
  </si>
  <si>
    <t>Russelltown, Ohio, 61066</t>
  </si>
  <si>
    <t>Ashley Schneider</t>
  </si>
  <si>
    <t>Paigeborough, North Carolina, 83869</t>
  </si>
  <si>
    <t>CUST88533951</t>
  </si>
  <si>
    <t>Doris Pace</t>
  </si>
  <si>
    <t>TEFL teacher</t>
  </si>
  <si>
    <t>Virginiamouth, North Dakota, 69393</t>
  </si>
  <si>
    <t>Eric Thompson</t>
  </si>
  <si>
    <t>South Marcchester, Rhode Island, 62591</t>
  </si>
  <si>
    <t>Alexander Snow</t>
  </si>
  <si>
    <t>Nicholasfurt, Michigan, 59895</t>
  </si>
  <si>
    <t>Emily Diaz</t>
  </si>
  <si>
    <t>Kimberlyville, New Hampshire, 84883</t>
  </si>
  <si>
    <t>CUST95655105</t>
  </si>
  <si>
    <t>Daniel Garcia</t>
  </si>
  <si>
    <t>West Maryfurt, Wisconsin, 02838</t>
  </si>
  <si>
    <t>Stephanie Joseph</t>
  </si>
  <si>
    <t>North Valerie, Maine, 56152</t>
  </si>
  <si>
    <t>Katherine Buck</t>
  </si>
  <si>
    <t>West Brandon, New Jersey, 05209</t>
  </si>
  <si>
    <t>John Gomez</t>
  </si>
  <si>
    <t>Krystalville, South Carolina, 15983</t>
  </si>
  <si>
    <t>Dr. Lisa Dorsey</t>
  </si>
  <si>
    <t>New Richardside, West Virginia, 90255</t>
  </si>
  <si>
    <t>CUST80783850</t>
  </si>
  <si>
    <t>Lisa Miles</t>
  </si>
  <si>
    <t>East Kathryn, West Virginia, 62155</t>
  </si>
  <si>
    <t>Danny Jensen</t>
  </si>
  <si>
    <t>Powellville, Mississippi, 11679</t>
  </si>
  <si>
    <t>CUST22870365</t>
  </si>
  <si>
    <t>Joseph Brown</t>
  </si>
  <si>
    <t>Berryburgh, Texas, 47894</t>
  </si>
  <si>
    <t>Lauren Lopez</t>
  </si>
  <si>
    <t>Russellmouth, Kansas, 84688</t>
  </si>
  <si>
    <t>Anthony Kelly</t>
  </si>
  <si>
    <t>East Kayla, Mississippi, 13513</t>
  </si>
  <si>
    <t>CUST53546051</t>
  </si>
  <si>
    <t>Sara Parker</t>
  </si>
  <si>
    <t>Antonioshire, Utah, 26403</t>
  </si>
  <si>
    <t>Anthony Cooley</t>
  </si>
  <si>
    <t>Monicaton, Utah, 92695</t>
  </si>
  <si>
    <t>Krista Ramirez</t>
  </si>
  <si>
    <t>Crawfordborough, Maryland, 76254</t>
  </si>
  <si>
    <t>CUST74680610</t>
  </si>
  <si>
    <t>Megan Clark</t>
  </si>
  <si>
    <t>Alyssafort, Arizona, 65327</t>
  </si>
  <si>
    <t>Matthew Clark</t>
  </si>
  <si>
    <t>West Trevorhaven, Michigan, 77538</t>
  </si>
  <si>
    <t>Donna Cantrell</t>
  </si>
  <si>
    <t>Alanview, Virginia, 76126</t>
  </si>
  <si>
    <t>Paul Barr</t>
  </si>
  <si>
    <t>West Nicholas, Maryland, 66751</t>
  </si>
  <si>
    <t>Kristina Adams</t>
  </si>
  <si>
    <t>New Melinda, Arkansas, 49324</t>
  </si>
  <si>
    <t>Heather Dixon</t>
  </si>
  <si>
    <t>East Spencer, Alaska, 24495</t>
  </si>
  <si>
    <t>Robert Brown</t>
  </si>
  <si>
    <t>Tiffanyfurt, Hawaii, 92832</t>
  </si>
  <si>
    <t>CUST90452869</t>
  </si>
  <si>
    <t>Melinda Tran</t>
  </si>
  <si>
    <t>Brookefort, Connecticut, 89743</t>
  </si>
  <si>
    <t>Summer Jones</t>
  </si>
  <si>
    <t>Karenburgh, North Carolina, 90769</t>
  </si>
  <si>
    <t>CUST68979889</t>
  </si>
  <si>
    <t>Mr. Joseph Ward MD</t>
  </si>
  <si>
    <t>North Alanmouth, North Carolina, 84026</t>
  </si>
  <si>
    <t>Claire Anderson</t>
  </si>
  <si>
    <t>Cherylhaven, New Hampshire, 94521</t>
  </si>
  <si>
    <t>Michelle Charles</t>
  </si>
  <si>
    <t>Dennistown, New York, 01621</t>
  </si>
  <si>
    <t>CUST62714347</t>
  </si>
  <si>
    <t>Melinda Mosley</t>
  </si>
  <si>
    <t>North Robert, Missouri, 10505</t>
  </si>
  <si>
    <t>Port Jonathan, Idaho, 35855</t>
  </si>
  <si>
    <t>Holly Reid</t>
  </si>
  <si>
    <t>Williamfurt, South Carolina, 70049</t>
  </si>
  <si>
    <t>Thomas Compton</t>
  </si>
  <si>
    <t>Geraldside, Florida, 91362</t>
  </si>
  <si>
    <t>CUST21153655</t>
  </si>
  <si>
    <t>Rebekah Rivera</t>
  </si>
  <si>
    <t>Mullinsville, Georgia, 67521</t>
  </si>
  <si>
    <t>David Rodriguez</t>
  </si>
  <si>
    <t>Coxfurt, West Virginia, 88965</t>
  </si>
  <si>
    <t>Jason Newton</t>
  </si>
  <si>
    <t>New Jessicaborough, South Carolina, 07336</t>
  </si>
  <si>
    <t>CUST49100278</t>
  </si>
  <si>
    <t>Paul Rivera</t>
  </si>
  <si>
    <t>New Charleschester, North Dakota, 26582</t>
  </si>
  <si>
    <t>Jeffrey Pham</t>
  </si>
  <si>
    <t>Smithside, West Virginia, 37621</t>
  </si>
  <si>
    <t>Cory Clark</t>
  </si>
  <si>
    <t>Lake Jameschester, Pennsylvania, 43053</t>
  </si>
  <si>
    <t>Wayne Williams</t>
  </si>
  <si>
    <t>Davidsonmouth, Oklahoma, 43952</t>
  </si>
  <si>
    <t>CUST47215591</t>
  </si>
  <si>
    <t>Carol Baker</t>
  </si>
  <si>
    <t>Marcusport, Delaware, 80201</t>
  </si>
  <si>
    <t>CUST27266688</t>
  </si>
  <si>
    <t>Dawn Fletcher</t>
  </si>
  <si>
    <t>West Willie, North Carolina, 78244</t>
  </si>
  <si>
    <t>Melinda Henderson</t>
  </si>
  <si>
    <t>North Danny, Washington, 71575</t>
  </si>
  <si>
    <t>John Vargas</t>
  </si>
  <si>
    <t>New Allisontown, Maine, 18349</t>
  </si>
  <si>
    <t>James Blair</t>
  </si>
  <si>
    <t>East Jessica, Arkansas, 46087</t>
  </si>
  <si>
    <t>CUST65868674</t>
  </si>
  <si>
    <t>Edward Miller</t>
  </si>
  <si>
    <t>Brandonside, Kansas, 28166</t>
  </si>
  <si>
    <t>Summer Robinson</t>
  </si>
  <si>
    <t>Port Peterside, Utah, 95541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</si>
  <si>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</si>
  <si>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</si>
  <si>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</si>
  <si>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</si>
  <si>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</si>
  <si>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</si>
  <si>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</si>
  <si>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</si>
  <si>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</si>
  <si>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</si>
  <si>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</si>
  <si>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Matthew Mack</t>
  </si>
  <si>
    <t>New Brett, Washington, 36631</t>
  </si>
  <si>
    <t>Alexandra Wilson</t>
  </si>
  <si>
    <t>Contrerasburgh, Missouri, 48315</t>
  </si>
  <si>
    <t>CUST47158334</t>
  </si>
  <si>
    <t>Alexandra Foster</t>
  </si>
  <si>
    <t>Port Christopherstad, Hawaii, 85270</t>
  </si>
  <si>
    <t>Candice Coleman</t>
  </si>
  <si>
    <t>Lake Deborahton, Idaho, 10209</t>
  </si>
  <si>
    <t>CUST96516225</t>
  </si>
  <si>
    <t>Amanda Hensley</t>
  </si>
  <si>
    <t>New Meganshire, Wyoming, 17514</t>
  </si>
  <si>
    <t>Michael Wagner</t>
  </si>
  <si>
    <t>Ramirezview, Arkansas, 13886</t>
  </si>
  <si>
    <t>Matthew Donaldson</t>
  </si>
  <si>
    <t>East Michelle, Oregon, 85498</t>
  </si>
  <si>
    <t>CUST18784995</t>
  </si>
  <si>
    <t>Thomas Delgado</t>
  </si>
  <si>
    <t>Julietown, Montana, 59825</t>
  </si>
  <si>
    <t>CUST02862865</t>
  </si>
  <si>
    <t>Timothy Dorsey</t>
  </si>
  <si>
    <t>Heathershire, Oregon, 40105</t>
  </si>
  <si>
    <t>Marc Stevenson</t>
  </si>
  <si>
    <t>Victorhaven, Mississippi, 14200</t>
  </si>
  <si>
    <t>Tanner Jackson</t>
  </si>
  <si>
    <t>Conleyshire, New Hampshire, 36657</t>
  </si>
  <si>
    <t>CUST87244601</t>
  </si>
  <si>
    <t>John Bright</t>
  </si>
  <si>
    <t>Taylorshire, Louisiana, 99038</t>
  </si>
  <si>
    <t>Brent Allen</t>
  </si>
  <si>
    <t>Bassland, Arkansas, 96003</t>
  </si>
  <si>
    <t>Helen Hancock</t>
  </si>
  <si>
    <t>New Steven, South Carolina, 74882</t>
  </si>
  <si>
    <t>Jeremiah Hughes</t>
  </si>
  <si>
    <t>Floresland, Arkansas, 38951</t>
  </si>
  <si>
    <t>Abigail Brooks</t>
  </si>
  <si>
    <t>Port Billy, Iowa, 55460</t>
  </si>
  <si>
    <t>Donald Hill</t>
  </si>
  <si>
    <t>Susanberg, New Mexico, 85425</t>
  </si>
  <si>
    <t>CUST09999670</t>
  </si>
  <si>
    <t>Michelle Rodriguez</t>
  </si>
  <si>
    <t>Port Connieborough, Indiana, 32471</t>
  </si>
  <si>
    <t>CUST59426008</t>
  </si>
  <si>
    <t>Chris Williams</t>
  </si>
  <si>
    <t>Michaelchester, Oregon, 26856</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</si>
  <si>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</si>
  <si>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</si>
  <si>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</si>
  <si>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</si>
  <si>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</si>
  <si>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</si>
  <si>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</si>
  <si>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</si>
  <si>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</si>
  <si>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</si>
  <si>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</si>
  <si>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Stephanie Williams</t>
  </si>
  <si>
    <t>Salazarfurt, Oklahoma, 50884</t>
  </si>
  <si>
    <t>Kevin Powell</t>
  </si>
  <si>
    <t>West Brianna, Texas, 78542</t>
  </si>
  <si>
    <t>CUST06462493</t>
  </si>
  <si>
    <t>Mark Roberts</t>
  </si>
  <si>
    <t>Port Stephanie, South Carolina, 44072</t>
  </si>
  <si>
    <t>CUST81677510</t>
  </si>
  <si>
    <t>Lisa Burton</t>
  </si>
  <si>
    <t>West Kari, West Virginia, 13515</t>
  </si>
  <si>
    <t>George Farrell</t>
  </si>
  <si>
    <t>Fosterfurt, Oregon, 30311</t>
  </si>
  <si>
    <t>CUST07052264</t>
  </si>
  <si>
    <t>Thomas Long</t>
  </si>
  <si>
    <t>East Janetmouth, Indiana, 87097</t>
  </si>
  <si>
    <t>CUST40565364</t>
  </si>
  <si>
    <t>Elizabeth Cordova</t>
  </si>
  <si>
    <t>Danielport, Tennessee, 15317</t>
  </si>
  <si>
    <t>Adam Yu</t>
  </si>
  <si>
    <t>South Josephfurt, Wisconsin, 22807</t>
  </si>
  <si>
    <t>Kevin Burton</t>
  </si>
  <si>
    <t>Port Raymond, Connecticut, 57315</t>
  </si>
  <si>
    <t>Christina Luna</t>
  </si>
  <si>
    <t>Ronaldmouth, Kentucky, 91607</t>
  </si>
  <si>
    <t>CUST32521997</t>
  </si>
  <si>
    <t>Julie Smith</t>
  </si>
  <si>
    <t>Amyshire, Connecticut, 85809</t>
  </si>
  <si>
    <t>CUST22181311</t>
  </si>
  <si>
    <t>Mark Turner</t>
  </si>
  <si>
    <t>West Jenniferbury, New Jersey, 13825</t>
  </si>
  <si>
    <t>Brian Lopez</t>
  </si>
  <si>
    <t>Mayland, Texas, 11083</t>
  </si>
  <si>
    <t>Anthony Maxwell</t>
  </si>
  <si>
    <t>Port Kaitlynport, Alaska, 46170</t>
  </si>
  <si>
    <t>Ryan Morales</t>
  </si>
  <si>
    <t>North Richard, Kansas, 03288</t>
  </si>
  <si>
    <t>CUST32006489</t>
  </si>
  <si>
    <t>Nicoleview, Florida, 77635</t>
  </si>
  <si>
    <t>Jeremy Gibson</t>
  </si>
  <si>
    <t>Blakemouth, Minnesota, 07659</t>
  </si>
  <si>
    <t>Jeffrey Dunn</t>
  </si>
  <si>
    <t>South Michaelside, Minnesota, 37709</t>
  </si>
  <si>
    <t>Janet Reyes</t>
  </si>
  <si>
    <t>South Timothy, California, 31243</t>
  </si>
  <si>
    <t>CUST95609787</t>
  </si>
  <si>
    <t>Alison Garrett</t>
  </si>
  <si>
    <t>Markberg, Tennessee, 84677</t>
  </si>
  <si>
    <t>Mike Goodman</t>
  </si>
  <si>
    <t>West Brookefurt, Tennessee, 68050</t>
  </si>
  <si>
    <t>CUST48576637</t>
  </si>
  <si>
    <t>Sean Mitchell</t>
  </si>
  <si>
    <t>Alexandraberg, New Mexico, 06403</t>
  </si>
  <si>
    <t>Anne Dunn</t>
  </si>
  <si>
    <t>Lake Sherry, South Carolina, 47939</t>
  </si>
  <si>
    <t>Jon Cannon</t>
  </si>
  <si>
    <t>Ashleyton, Minnesota, 90366</t>
  </si>
  <si>
    <t>Lori Kerr</t>
  </si>
  <si>
    <t>Williamberg, Iowa, 33057</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</si>
  <si>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</si>
  <si>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</si>
  <si>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</si>
  <si>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</si>
  <si>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</si>
  <si>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</si>
  <si>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</si>
  <si>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</si>
  <si>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</si>
  <si>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</si>
  <si>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</si>
  <si>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Kevin Perry</t>
  </si>
  <si>
    <t>New Jason, Delaware, 67522</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</si>
  <si>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</si>
  <si>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</si>
  <si>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</si>
  <si>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</si>
  <si>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</si>
  <si>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</si>
  <si>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</si>
  <si>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</si>
  <si>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</si>
  <si>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</si>
  <si>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</si>
  <si>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</si>
  <si>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</si>
  <si>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</si>
  <si>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</si>
  <si>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</si>
  <si>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</si>
  <si>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</si>
  <si>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</si>
  <si>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Elizabeth Jones</t>
  </si>
  <si>
    <t>West Victor, Hawaii, 22145</t>
  </si>
  <si>
    <t>CUST18953599</t>
  </si>
  <si>
    <t>Kathy Soto</t>
  </si>
  <si>
    <t>Harrisborough, Virginia, 76744</t>
  </si>
  <si>
    <t>Alyssa Rowe</t>
  </si>
  <si>
    <t>North Denise, Florida, 82807</t>
  </si>
  <si>
    <t>Timothy Fields</t>
  </si>
  <si>
    <t>Lake Sarahtown, Missouri, 41627</t>
  </si>
  <si>
    <t>Timothy Gonzales</t>
  </si>
  <si>
    <t>Lake Manuelmouth, Massachusetts, 85896</t>
  </si>
  <si>
    <t>Emily King</t>
  </si>
  <si>
    <t>Lake Robertchester, North Dakota, 43749</t>
  </si>
  <si>
    <t>CUST42954424</t>
  </si>
  <si>
    <t>Mr. Eric Roman DDS</t>
  </si>
  <si>
    <t>Lewismouth, Vermont, 50837</t>
  </si>
  <si>
    <t>Franklin Leon</t>
  </si>
  <si>
    <t>North Samantha, Connecticut, 66265</t>
  </si>
  <si>
    <t>Timothy Lucero</t>
  </si>
  <si>
    <t>New Samuel, Texas, 72297</t>
  </si>
  <si>
    <t>Mr. Michael Lowe</t>
  </si>
  <si>
    <t>Ashleyside, California, 66996</t>
  </si>
  <si>
    <t>Katie Lloyd</t>
  </si>
  <si>
    <t>New Michael, Hawaii, 23782</t>
  </si>
  <si>
    <t>Perry Garcia</t>
  </si>
  <si>
    <t>Sextonberg, Alabama, 23237</t>
  </si>
  <si>
    <t>Richard Perez</t>
  </si>
  <si>
    <t>Michaelville, Wisconsin, 30856</t>
  </si>
  <si>
    <t>Erik Scott</t>
  </si>
  <si>
    <t>Weberland, Florida, 17816</t>
  </si>
  <si>
    <t>Lance Fuller</t>
  </si>
  <si>
    <t>Howeberg, New Mexico, 98759</t>
  </si>
  <si>
    <t>Jeremy Jones</t>
  </si>
  <si>
    <t>South Lisa, Oklahoma, 37186</t>
  </si>
  <si>
    <t>CUST29617770</t>
  </si>
  <si>
    <t>Brittany Lewis</t>
  </si>
  <si>
    <t>Johnland, Washington, 21149</t>
  </si>
  <si>
    <t>Brandi Lopez</t>
  </si>
  <si>
    <t>Amandaborough, Maine, 72718</t>
  </si>
  <si>
    <t>Elizabeth Austin</t>
  </si>
  <si>
    <t>Williamland, Michigan, 79760</t>
  </si>
  <si>
    <t>Crystal Riggs</t>
  </si>
  <si>
    <t>New Brendahaven, Oregon, 43223</t>
  </si>
  <si>
    <t>Selena Collier</t>
  </si>
  <si>
    <t>East Marybury, Rhode Island, 11351</t>
  </si>
  <si>
    <t>Tracy Reed</t>
  </si>
  <si>
    <t>New Sandyview, Michigan, 45394</t>
  </si>
  <si>
    <t>Catherine Jones</t>
  </si>
  <si>
    <t>West Brendaland, Hawaii, 06299</t>
  </si>
  <si>
    <t>CUST08277294</t>
  </si>
  <si>
    <t>Matthew Woods</t>
  </si>
  <si>
    <t>Port Brian, Indiana, 49439</t>
  </si>
  <si>
    <t>CUST59650319</t>
  </si>
  <si>
    <t>Stephanie Fisher</t>
  </si>
  <si>
    <t>East Rebecca, Georgia, 11060</t>
  </si>
  <si>
    <t>Eric Ray</t>
  </si>
  <si>
    <t>Staceystad, South Dakota, 86104</t>
  </si>
  <si>
    <t>Lonnie Nelson</t>
  </si>
  <si>
    <t>Morriston, Hawaii, 09954</t>
  </si>
  <si>
    <t>Patrick White</t>
  </si>
  <si>
    <t>North Randallland, Rhode Island, 25447</t>
  </si>
  <si>
    <t>CUST32263626</t>
  </si>
  <si>
    <t>Shelly Carter</t>
  </si>
  <si>
    <t>Joshuaport, Kansas, 08575</t>
  </si>
  <si>
    <t>CUST63243650</t>
  </si>
  <si>
    <t>Anthony Conley</t>
  </si>
  <si>
    <t>East Allisonview, Rhode Island, 11367</t>
  </si>
  <si>
    <t>Gary Cook</t>
  </si>
  <si>
    <t>Romanville, Nebraska, 66712</t>
  </si>
  <si>
    <t>Brian Bird</t>
  </si>
  <si>
    <t>Port Samanthaview, California, 20184</t>
  </si>
  <si>
    <t>Ryan Campbell</t>
  </si>
  <si>
    <t>Nelsonborough, Connecticut, 55658</t>
  </si>
  <si>
    <t>Kathryn Dixon</t>
  </si>
  <si>
    <t>Atkinsonville, Louisiana, 75494</t>
  </si>
  <si>
    <t>William Parks</t>
  </si>
  <si>
    <t>Kramerfurt, Massachusetts, 30161</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</si>
  <si>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</si>
  <si>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</si>
  <si>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</si>
  <si>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</si>
  <si>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</si>
  <si>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</si>
  <si>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</si>
  <si>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</si>
  <si>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</si>
  <si>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</si>
  <si>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</si>
  <si>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Kathryn Lynn</t>
  </si>
  <si>
    <t>Mccarthystad, Kentucky, 08652</t>
  </si>
  <si>
    <t>CUST15082164</t>
  </si>
  <si>
    <t>Martha Martin</t>
  </si>
  <si>
    <t>South Stephanie, Massachusetts, 92831</t>
  </si>
  <si>
    <t>CUST97058887</t>
  </si>
  <si>
    <t>George Thompson</t>
  </si>
  <si>
    <t>South James, West Virginia, 10904</t>
  </si>
  <si>
    <t>Patricia Wilson</t>
  </si>
  <si>
    <t>East Laurie, Maryland, 67845</t>
  </si>
  <si>
    <t>Kathy Elliott</t>
  </si>
  <si>
    <t>Port Cathy, Kansas, 40245</t>
  </si>
  <si>
    <t>Amanda Calhoun</t>
  </si>
  <si>
    <t>North Derrick, Pennsylvania, 08272</t>
  </si>
  <si>
    <t>CUST87488232</t>
  </si>
  <si>
    <t>Justin Coleman</t>
  </si>
  <si>
    <t>Rochastad, Iowa, 61086</t>
  </si>
  <si>
    <t>Charles Leblanc</t>
  </si>
  <si>
    <t>Elliotttown, Texas, 26183</t>
  </si>
  <si>
    <t>CUST72096442</t>
  </si>
  <si>
    <t>Kathleen Payne</t>
  </si>
  <si>
    <t>Suarezmouth, West Virginia, 93048</t>
  </si>
  <si>
    <t>Dr. Sarah Baldwin DVM</t>
  </si>
  <si>
    <t>Thomasville, Maine, 80857</t>
  </si>
  <si>
    <t>CUST78971979</t>
  </si>
  <si>
    <t>Matthew Martinez</t>
  </si>
  <si>
    <t>North Tammyville, Michigan, 90444</t>
  </si>
  <si>
    <t>Anna Moore</t>
  </si>
  <si>
    <t>South Robert, South Carolina, 14543</t>
  </si>
  <si>
    <t>Paula Griffith</t>
  </si>
  <si>
    <t>East Jenniferchester, Washington, 92671</t>
  </si>
  <si>
    <t>CUST54958991</t>
  </si>
  <si>
    <t>John Moore</t>
  </si>
  <si>
    <t>West Jamie, Idaho, 08513</t>
  </si>
  <si>
    <t>CUST47588603</t>
  </si>
  <si>
    <t>Patrick Jackson</t>
  </si>
  <si>
    <t>Martinezborough, Mississippi, 80114</t>
  </si>
  <si>
    <t>Jeffery Solomon</t>
  </si>
  <si>
    <t>South Richard, Delaware, 10538</t>
  </si>
  <si>
    <t>CUST78234884</t>
  </si>
  <si>
    <t>Shannon Vargas</t>
  </si>
  <si>
    <t>South Kevin, Arizona, 38585</t>
  </si>
  <si>
    <t>Robert Kelly</t>
  </si>
  <si>
    <t>West Whitneyhaven, Texas, 88593</t>
  </si>
  <si>
    <t>South Thomasfort, Iowa, 41779</t>
  </si>
  <si>
    <t>Brenda Medina</t>
  </si>
  <si>
    <t>Brianhaven, New Hampshire, 52589</t>
  </si>
  <si>
    <t>Ebony Lee</t>
  </si>
  <si>
    <t>Marshallberg, South Dakota, 67067</t>
  </si>
  <si>
    <t>CUST92513154</t>
  </si>
  <si>
    <t>Lauren Chapman</t>
  </si>
  <si>
    <t>Lake Gina, Oregon, 06017</t>
  </si>
  <si>
    <t>CUST86794018</t>
  </si>
  <si>
    <t>Michael Miller DDS</t>
  </si>
  <si>
    <t>Lake Sherri, New York, 86100</t>
  </si>
  <si>
    <t>Jennifer Larsen</t>
  </si>
  <si>
    <t>Tammyberg, Missouri, 74846</t>
  </si>
  <si>
    <t>Shawn Carson</t>
  </si>
  <si>
    <t>Dakotaland, Georgia, 52330</t>
  </si>
  <si>
    <t>Dr. Christopher Garcia DVM</t>
  </si>
  <si>
    <t>Ellisonchester, Iowa, 95283</t>
  </si>
  <si>
    <t>Justin Crane</t>
  </si>
  <si>
    <t>Derekport, Michigan, 77662</t>
  </si>
  <si>
    <t>CUST03570010</t>
  </si>
  <si>
    <t>Pamela Stevens</t>
  </si>
  <si>
    <t>Armstrongstad, Idaho, 44496</t>
  </si>
  <si>
    <t>Jennifer Yoder</t>
  </si>
  <si>
    <t>Lake Ashleyview, Florida, 54651</t>
  </si>
  <si>
    <t>Shannon Schneider</t>
  </si>
  <si>
    <t>Nguyenborough, Louisiana, 16489</t>
  </si>
  <si>
    <t>Darlene Cardenas</t>
  </si>
  <si>
    <t>Lake Alexander, Illinois, 94853</t>
  </si>
  <si>
    <t>Byrdstad, Illinois, 85776</t>
  </si>
  <si>
    <t>James Mason</t>
  </si>
  <si>
    <t>South John, Florida, 61130</t>
  </si>
  <si>
    <t>Kathy Hines</t>
  </si>
  <si>
    <t>West Jeffrey, New Jersey, 79172</t>
  </si>
  <si>
    <t>CUST16254124</t>
  </si>
  <si>
    <t>Ms. Lisa Velazquez MD</t>
  </si>
  <si>
    <t>Welchland, Nebraska, 39012</t>
  </si>
  <si>
    <t>Linda Bailey</t>
  </si>
  <si>
    <t>Turnerville, Alaska, 45313</t>
  </si>
  <si>
    <t>James Allen</t>
  </si>
  <si>
    <t>South Crystal, Kentucky, 65240</t>
  </si>
  <si>
    <t>Daniel Warner</t>
  </si>
  <si>
    <t>Allentown, Maine, 53610</t>
  </si>
  <si>
    <t>CUST03439759</t>
  </si>
  <si>
    <t>Evelyn Rose</t>
  </si>
  <si>
    <t>Allisonmouth, Oregon, 61378</t>
  </si>
  <si>
    <t>Julie White</t>
  </si>
  <si>
    <t>New Laurafurt, Louisiana, 39821</t>
  </si>
  <si>
    <t>CUST32339116</t>
  </si>
  <si>
    <t>Daniel Aguilar</t>
  </si>
  <si>
    <t>Angelaport, Alaska, 06678</t>
  </si>
  <si>
    <t>Rita Lee</t>
  </si>
  <si>
    <t>West Elizabeth, California, 39895</t>
  </si>
  <si>
    <t>CUST89682655</t>
  </si>
  <si>
    <t>Richardsonstad, Delaware, 50151</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</si>
  <si>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</si>
  <si>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</si>
  <si>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</si>
  <si>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</si>
  <si>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</si>
  <si>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</si>
  <si>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</si>
  <si>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</si>
  <si>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</si>
  <si>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</si>
  <si>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Michelle Allen</t>
  </si>
  <si>
    <t>West Antonioland, Louisiana, 42258</t>
  </si>
  <si>
    <t>Lisa Chapman</t>
  </si>
  <si>
    <t>Griffinborough, Florida, 63920</t>
  </si>
  <si>
    <t>CUST55026088</t>
  </si>
  <si>
    <t>Cindy Mclaughlin</t>
  </si>
  <si>
    <t>Farrellside, Washington, 75371</t>
  </si>
  <si>
    <t>CUST97348378</t>
  </si>
  <si>
    <t>Mrs. Mandy Barnett</t>
  </si>
  <si>
    <t>Pricehaven, Montana, 13596</t>
  </si>
  <si>
    <t>Brent Taylor</t>
  </si>
  <si>
    <t>West Rachel, North Dakota, 79732</t>
  </si>
  <si>
    <t>Jonathan Butler</t>
  </si>
  <si>
    <t>South Rebecca, Iowa, 88312</t>
  </si>
  <si>
    <t>CUST16617729</t>
  </si>
  <si>
    <t>Megan Wilkins</t>
  </si>
  <si>
    <t>Scottberg, Maine, 88152</t>
  </si>
  <si>
    <t>Dr. Jamie Cochran</t>
  </si>
  <si>
    <t>East Chad, Montana, 01707</t>
  </si>
  <si>
    <t>CUST15768203</t>
  </si>
  <si>
    <t>Zachary Bradley</t>
  </si>
  <si>
    <t>New James, New Mexico, 93438</t>
  </si>
  <si>
    <t>Alyssa Gonzales</t>
  </si>
  <si>
    <t>Coreytown, Texas, 02909</t>
  </si>
  <si>
    <t>Paul Walsh</t>
  </si>
  <si>
    <t>Lake Maryview, Alaska, 37982</t>
  </si>
  <si>
    <t>Sean Moran</t>
  </si>
  <si>
    <t>Thomasborough, Maryland, 93621</t>
  </si>
  <si>
    <t>Andrew Valentine</t>
  </si>
  <si>
    <t>Riceborough, Wyoming, 19371</t>
  </si>
  <si>
    <t>Rachel Jackson</t>
  </si>
  <si>
    <t>Robinsonburgh, Utah, 29119</t>
  </si>
  <si>
    <t>CUST78331193</t>
  </si>
  <si>
    <t>Jennifer Grant</t>
  </si>
  <si>
    <t>Randallshire, Louisiana, 34816</t>
  </si>
  <si>
    <t>Patricia Martinez</t>
  </si>
  <si>
    <t>Jacksonborough, Indiana, 27862</t>
  </si>
  <si>
    <t>CUST85322399</t>
  </si>
  <si>
    <t>Maria Lamb</t>
  </si>
  <si>
    <t>Jeffreychester, New Mexico, 22973</t>
  </si>
  <si>
    <t>CUST06140505</t>
  </si>
  <si>
    <t>Alexa Matthews</t>
  </si>
  <si>
    <t>Connorfurt, New Jersey, 76532</t>
  </si>
  <si>
    <t>Samuel Ward</t>
  </si>
  <si>
    <t>Burnsmouth, California, 22027</t>
  </si>
  <si>
    <t>Rhonda Mcgrath</t>
  </si>
  <si>
    <t>Boonestad, Wyoming, 96489</t>
  </si>
  <si>
    <t>CUST96475713</t>
  </si>
  <si>
    <t>Emily Martinez</t>
  </si>
  <si>
    <t>Jacksonchester, Arizona, 63127</t>
  </si>
  <si>
    <t>Dr. Paul Summers MD</t>
  </si>
  <si>
    <t>Port Samanthatown, Idaho, 57882</t>
  </si>
  <si>
    <t>Madison Rush</t>
  </si>
  <si>
    <t>Lake Alyssa, Pennsylvania, 31895</t>
  </si>
  <si>
    <t>Teresa Fritz</t>
  </si>
  <si>
    <t>Jorgestad, Virginia, 69715</t>
  </si>
  <si>
    <t>CUST84693284</t>
  </si>
  <si>
    <t>Amber Ramos</t>
  </si>
  <si>
    <t>Port Jeffreybury, Pennsylvania, 15987</t>
  </si>
  <si>
    <t>Aaron Freeman</t>
  </si>
  <si>
    <t>North Cynthiaberg, Connecticut, 81411</t>
  </si>
  <si>
    <t>CUST87976079</t>
  </si>
  <si>
    <t>Sara Gillespie</t>
  </si>
  <si>
    <t>Bethborough, South Carolina, 59459</t>
  </si>
  <si>
    <t>CUST19710780</t>
  </si>
  <si>
    <t>Angela Rowe</t>
  </si>
  <si>
    <t>Annestad, South Dakota, 72324</t>
  </si>
  <si>
    <t>Candace Harris</t>
  </si>
  <si>
    <t>West Anthony, South Carolina, 02390</t>
  </si>
  <si>
    <t>CUST47288183</t>
  </si>
  <si>
    <t>Danny Caldwell</t>
  </si>
  <si>
    <t>Lake Jodiside, Utah, 82320</t>
  </si>
  <si>
    <t>Karen Wallace</t>
  </si>
  <si>
    <t>Jasonfort, Minnesota, 88119</t>
  </si>
  <si>
    <t>Matthew Smith</t>
  </si>
  <si>
    <t>Juarezberg, Connecticut, 94969</t>
  </si>
  <si>
    <t>Daniel Simpson</t>
  </si>
  <si>
    <t>Lopezfurt, Oregon, 66329</t>
  </si>
  <si>
    <t>CUST76409143</t>
  </si>
  <si>
    <t>Daniel Carpenter</t>
  </si>
  <si>
    <t>West Kristopherbury, Colorado, 89055</t>
  </si>
  <si>
    <t>Melanie Jones</t>
  </si>
  <si>
    <t>Steventon, Ohio, 58331</t>
  </si>
  <si>
    <t>Jenna Brennan</t>
  </si>
  <si>
    <t>South Rebecca, South Carolina, 12960</t>
  </si>
  <si>
    <t>Anthony Bentley</t>
  </si>
  <si>
    <t>West William, Kansas, 38560</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</si>
  <si>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</si>
  <si>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</si>
  <si>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</si>
  <si>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</si>
  <si>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</si>
  <si>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</si>
  <si>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</si>
  <si>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</si>
  <si>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</si>
  <si>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</si>
  <si>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</si>
  <si>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Sandra Morgan</t>
  </si>
  <si>
    <t>Shannonberg, Iowa, 46223</t>
  </si>
  <si>
    <t>Mark Phillips</t>
  </si>
  <si>
    <t>North Jillianfort, Mississippi, 11479</t>
  </si>
  <si>
    <t>Christine Castaneda</t>
  </si>
  <si>
    <t>Johnburgh, Virginia, 90827</t>
  </si>
  <si>
    <t>Austin Benitez</t>
  </si>
  <si>
    <t>West Hannahborough, Texas, 22809</t>
  </si>
  <si>
    <t>Gregory Lamb</t>
  </si>
  <si>
    <t>Port Juliemouth, Illinois, 69505</t>
  </si>
  <si>
    <t>Diana Adams</t>
  </si>
  <si>
    <t>West Joshua, Minnesota, 58574</t>
  </si>
  <si>
    <t>CUST45432761</t>
  </si>
  <si>
    <t>Jade Lopez</t>
  </si>
  <si>
    <t>Lake Ryantown, Alaska, 79073</t>
  </si>
  <si>
    <t>Adam Price</t>
  </si>
  <si>
    <t>East Erinview, Texas, 41788</t>
  </si>
  <si>
    <t>CUST92631168</t>
  </si>
  <si>
    <t>John Hall</t>
  </si>
  <si>
    <t>Lake Bethmouth, Wisconsin, 31181</t>
  </si>
  <si>
    <t>Michael Martinez</t>
  </si>
  <si>
    <t>Andersonfort, Virginia, 10062</t>
  </si>
  <si>
    <t>Cynthia Foster</t>
  </si>
  <si>
    <t>West Cynthia, North Carolina, 06488</t>
  </si>
  <si>
    <t>CUST23434217</t>
  </si>
  <si>
    <t>Elizabeth Thompson</t>
  </si>
  <si>
    <t>Reedside, Arkansas, 33379</t>
  </si>
  <si>
    <t>Matthew Barber</t>
  </si>
  <si>
    <t>Jeffreyshire, Ohio, 77300</t>
  </si>
  <si>
    <t>CUST41521370</t>
  </si>
  <si>
    <t>Mrs. Diane Lopez</t>
  </si>
  <si>
    <t>New Jasonview, South Dakota, 56423</t>
  </si>
  <si>
    <t>Amanda Solomon</t>
  </si>
  <si>
    <t>Millsfort, Pennsylvania, 88484</t>
  </si>
  <si>
    <t>Darren Wilson</t>
  </si>
  <si>
    <t>Oliverberg, Texas, 26564</t>
  </si>
  <si>
    <t>Dr. Tracy Walters DDS</t>
  </si>
  <si>
    <t>Craigmouth, Montana, 43534</t>
  </si>
  <si>
    <t>CUST80153651</t>
  </si>
  <si>
    <t>Port Kathy, California, 35404</t>
  </si>
  <si>
    <t>Tony Schneider</t>
  </si>
  <si>
    <t>Everettmouth, Alabama, 13564</t>
  </si>
  <si>
    <t>Melissa Sanchez</t>
  </si>
  <si>
    <t>South Michaelbury, Wyoming, 31320</t>
  </si>
  <si>
    <t>CUST80159172</t>
  </si>
  <si>
    <t>Debbie Ruiz</t>
  </si>
  <si>
    <t>New Adambury, Florida, 37403</t>
  </si>
  <si>
    <t>Destiny Ray</t>
  </si>
  <si>
    <t>Morenomouth, Hawaii, 79026</t>
  </si>
  <si>
    <t>Mrs. Michelle Serrano</t>
  </si>
  <si>
    <t>North Ryanville, New Hampshire, 39760</t>
  </si>
  <si>
    <t>Dustin Duncan</t>
  </si>
  <si>
    <t>North Sabrinamouth, Minnesota, 75716</t>
  </si>
  <si>
    <t>CUST58569376</t>
  </si>
  <si>
    <t>George Yang</t>
  </si>
  <si>
    <t>Russellbury, Wyoming, 99551</t>
  </si>
  <si>
    <t>Carlos Thomas</t>
  </si>
  <si>
    <t>Rogersburgh, Missouri, 05308</t>
  </si>
  <si>
    <t>CUST91772960</t>
  </si>
  <si>
    <t>Frank Marshall</t>
  </si>
  <si>
    <t>Port Sarashire, North Dakota, 33728</t>
  </si>
  <si>
    <t>Jessica Smith</t>
  </si>
  <si>
    <t>New Rebeccafurt, Utah, 33628</t>
  </si>
  <si>
    <t>Keith Garcia</t>
  </si>
  <si>
    <t>Jonesberg, Montana, 97193</t>
  </si>
  <si>
    <t>Nancy Harvey</t>
  </si>
  <si>
    <t>Lake Deannaborough, Hawaii, 98343</t>
  </si>
  <si>
    <t>CUST94697272</t>
  </si>
  <si>
    <t>Jacqueline Anderson</t>
  </si>
  <si>
    <t>Kristopherville, Louisiana, 68403</t>
  </si>
  <si>
    <t>CUST16519181</t>
  </si>
  <si>
    <t>Vincent Jones</t>
  </si>
  <si>
    <t>South Alison, New Mexico, 72468</t>
  </si>
  <si>
    <t>Ronald Hull</t>
  </si>
  <si>
    <t>Jasontown, South Carolina, 92217</t>
  </si>
  <si>
    <t>CUST93637015</t>
  </si>
  <si>
    <t>Joan Davis</t>
  </si>
  <si>
    <t>Hansonhaven, Iowa, 02550</t>
  </si>
  <si>
    <t>CUST75556581</t>
  </si>
  <si>
    <t>Edward Fernandez</t>
  </si>
  <si>
    <t>North Catherine, Missouri, 39456</t>
  </si>
  <si>
    <t>Heather Smith</t>
  </si>
  <si>
    <t>Baldwinside, New Jersey, 48966</t>
  </si>
  <si>
    <t>David Moore</t>
  </si>
  <si>
    <t>Powellside, South Carolina, 86943</t>
  </si>
  <si>
    <t>Angela Sharp</t>
  </si>
  <si>
    <t>New Brittany, North Dakota, 51160</t>
  </si>
  <si>
    <t>CUST68829033</t>
  </si>
  <si>
    <t>Russell Thompson</t>
  </si>
  <si>
    <t>East Connor, Colorado, 65948</t>
  </si>
  <si>
    <t>CUST67155912</t>
  </si>
  <si>
    <t>Mackenzie Juarez</t>
  </si>
  <si>
    <t>Shannonside, Georgia, 03971</t>
  </si>
  <si>
    <t>Aaron Levine</t>
  </si>
  <si>
    <t>Arnoldstad, Louisiana, 25972</t>
  </si>
  <si>
    <t>Harold Ward</t>
  </si>
  <si>
    <t>Franciscofurt, West Virginia, 35613</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</si>
  <si>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</si>
  <si>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</si>
  <si>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</si>
  <si>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</si>
  <si>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</si>
  <si>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</si>
  <si>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</si>
  <si>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</si>
  <si>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</si>
  <si>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</si>
  <si>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</si>
  <si>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</si>
  <si>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</si>
  <si>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Jenna Waters</t>
  </si>
  <si>
    <t>Port Coryborough, Florida, 24848</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</si>
  <si>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</si>
  <si>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</si>
  <si>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</si>
  <si>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</si>
  <si>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</si>
  <si>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</si>
  <si>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</si>
  <si>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</si>
  <si>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</si>
  <si>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</si>
  <si>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</si>
  <si>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</si>
  <si>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</si>
  <si>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</si>
  <si>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</si>
  <si>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</si>
  <si>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</si>
  <si>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</si>
  <si>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</si>
  <si>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</si>
  <si>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</si>
  <si>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Anthony Liu</t>
  </si>
  <si>
    <t>Loriberg, South Carolina, 89088</t>
  </si>
  <si>
    <t>Linda Hill</t>
  </si>
  <si>
    <t>Port Patricia, Alabama, 16096</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</si>
  <si>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</si>
  <si>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</si>
  <si>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</si>
  <si>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</si>
  <si>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</si>
  <si>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</si>
  <si>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</si>
  <si>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</si>
  <si>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</si>
  <si>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</si>
  <si>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</si>
  <si>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</si>
  <si>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</si>
  <si>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Jeffery Thomas</t>
  </si>
  <si>
    <t>Port Andreamouth, West Virginia, 06781</t>
  </si>
  <si>
    <t>Ashley Bray</t>
  </si>
  <si>
    <t>Port Deanbury, Iowa, 50472</t>
  </si>
  <si>
    <t>Alexandraborough, Maryland, 52884</t>
  </si>
  <si>
    <t>Olivia Holland</t>
  </si>
  <si>
    <t>Jacobberg, Michigan, 71008</t>
  </si>
  <si>
    <t>Jordan Smith</t>
  </si>
  <si>
    <t>Port Andreaport, Wisconsin, 23812</t>
  </si>
  <si>
    <t>CUST04664611</t>
  </si>
  <si>
    <t>John Mcgrath</t>
  </si>
  <si>
    <t>Lake Kevinberg, South Carolina, 63758</t>
  </si>
  <si>
    <t>Meagan Jenkins</t>
  </si>
  <si>
    <t>New Melaniebury, Kansas, 43350</t>
  </si>
  <si>
    <t>Kelly Petty</t>
  </si>
  <si>
    <t>South Ashley, Virginia, 94943</t>
  </si>
  <si>
    <t>Andrew Wong</t>
  </si>
  <si>
    <t>New Carrie, Alaska, 96490</t>
  </si>
  <si>
    <t>Susan Quinn</t>
  </si>
  <si>
    <t>Nguyenberg, Florida, 13977</t>
  </si>
  <si>
    <t>CUST35318677</t>
  </si>
  <si>
    <t>David Perez</t>
  </si>
  <si>
    <t>West Christopher, Montana, 46526</t>
  </si>
  <si>
    <t>Maureen Browning</t>
  </si>
  <si>
    <t>Port Jason, Kentucky, 20259</t>
  </si>
  <si>
    <t>CUST65663636</t>
  </si>
  <si>
    <t>Cheyenne Davis</t>
  </si>
  <si>
    <t>Building surveyor</t>
  </si>
  <si>
    <t>North Deborahville, Illinois, 28064</t>
  </si>
  <si>
    <t>Raymond Williams</t>
  </si>
  <si>
    <t>Debraside, Wisconsin, 37256</t>
  </si>
  <si>
    <t>George Jackson</t>
  </si>
  <si>
    <t>North Angela, Kansas, 03298</t>
  </si>
  <si>
    <t>CUST72583179</t>
  </si>
  <si>
    <t>Jonathan Anderson</t>
  </si>
  <si>
    <t>Lake Natalieville, Arkansas, 95550</t>
  </si>
  <si>
    <t>Gabriela Salazar</t>
  </si>
  <si>
    <t>Lake Adam, North Dakota, 47154</t>
  </si>
  <si>
    <t>Thompsonborough, Maine, 74818</t>
  </si>
  <si>
    <t>Mark Dixon</t>
  </si>
  <si>
    <t>South Michaelstad, Montana, 90158</t>
  </si>
  <si>
    <t>Cameron Lee</t>
  </si>
  <si>
    <t>New Sophia, Kentucky, 07611</t>
  </si>
  <si>
    <t>Briana Davis</t>
  </si>
  <si>
    <t>Martinstad, Vermont, 38925</t>
  </si>
  <si>
    <t>Michele Mccoy</t>
  </si>
  <si>
    <t>Nelsonshire, Illinois, 11978</t>
  </si>
  <si>
    <t>Melody Thompson</t>
  </si>
  <si>
    <t>Elizabethtown, Missouri, 12266</t>
  </si>
  <si>
    <t>CUST01038276</t>
  </si>
  <si>
    <t>Elizabeth Mason</t>
  </si>
  <si>
    <t>Information systems manager</t>
  </si>
  <si>
    <t>Rossstad, Michigan, 53455</t>
  </si>
  <si>
    <t>Gene Jones</t>
  </si>
  <si>
    <t>South William, Utah, 06520</t>
  </si>
  <si>
    <t>Jillian Jackson</t>
  </si>
  <si>
    <t>Lisaport, Arkansas, 44351</t>
  </si>
  <si>
    <t>Kenneth Lawrence</t>
  </si>
  <si>
    <t>Lake Tina, New Hampshire, 33854</t>
  </si>
  <si>
    <t>Mark Aguirre</t>
  </si>
  <si>
    <t>Johnsonside, New Hampshire, 40403</t>
  </si>
  <si>
    <t>Christopher Williams</t>
  </si>
  <si>
    <t>Crossside, New Mexico, 38403</t>
  </si>
  <si>
    <t>CUST04924479</t>
  </si>
  <si>
    <t>Willie Clark</t>
  </si>
  <si>
    <t>West Brandi, Nevada, 22425</t>
  </si>
  <si>
    <t>Jacqueline Conner</t>
  </si>
  <si>
    <t>Lake Allen, Texas, 50857</t>
  </si>
  <si>
    <t>Lauren Harrell</t>
  </si>
  <si>
    <t>Cindyhaven, Wyoming, 09900</t>
  </si>
  <si>
    <t>CUST20291558</t>
  </si>
  <si>
    <t>Laura Schultz</t>
  </si>
  <si>
    <t>Lake Richardhaven, Connecticut, 64913</t>
  </si>
  <si>
    <t>CUST49261866</t>
  </si>
  <si>
    <t>Scott Diaz</t>
  </si>
  <si>
    <t>Zacharyland, Oklahoma, 99403</t>
  </si>
  <si>
    <t>Jeffrey Nunez</t>
  </si>
  <si>
    <t>West Joannabury, Idaho, 41271</t>
  </si>
  <si>
    <t>Barbara Randall</t>
  </si>
  <si>
    <t>Nicholasborough, Ohio, 25473</t>
  </si>
  <si>
    <t>Erin Wilson</t>
  </si>
  <si>
    <t>Jasonhaven, Texas, 80584</t>
  </si>
  <si>
    <t>CUST16543182</t>
  </si>
  <si>
    <t>Charles Diaz</t>
  </si>
  <si>
    <t>Anthonymouth, Tennessee, 79266</t>
  </si>
  <si>
    <t>Chase Mitchell</t>
  </si>
  <si>
    <t>West Michael, Ohio, 45708</t>
  </si>
  <si>
    <t>CUST15932592</t>
  </si>
  <si>
    <t>Ashley Bell</t>
  </si>
  <si>
    <t>Lake Amy, Tennessee, 89295</t>
  </si>
  <si>
    <t>Owensport, New York, 12673</t>
  </si>
  <si>
    <t>Michelle Lopez</t>
  </si>
  <si>
    <t>Hughesmouth, Ohio, 17243</t>
  </si>
  <si>
    <t>Nicholas Williams</t>
  </si>
  <si>
    <t>North Rachel, Rhode Island, 38947</t>
  </si>
  <si>
    <t>Jerry Moore</t>
  </si>
  <si>
    <t>New Taylorborough, Arkansas, 33223</t>
  </si>
  <si>
    <t>CUST48354172</t>
  </si>
  <si>
    <t>Jesus Garcia</t>
  </si>
  <si>
    <t>Juanbury, Montana, 36713</t>
  </si>
  <si>
    <t>CUST18634257</t>
  </si>
  <si>
    <t>Christine Edwards</t>
  </si>
  <si>
    <t>Jonesside, Colorado, 78654</t>
  </si>
  <si>
    <t>Christopher Moore</t>
  </si>
  <si>
    <t>Philipburgh, Wyoming, 88899</t>
  </si>
  <si>
    <t>Lake Richard, Massachusetts, 91729</t>
  </si>
  <si>
    <t>CUST39091393</t>
  </si>
  <si>
    <t>Michael Hill</t>
  </si>
  <si>
    <t>South Karen, Vermont, 79426</t>
  </si>
  <si>
    <t>CUST45195955</t>
  </si>
  <si>
    <t>Eric Lee</t>
  </si>
  <si>
    <t>Tylerbury, Washington, 98412</t>
  </si>
  <si>
    <t>Holly Schneider</t>
  </si>
  <si>
    <t>Port Karlaside, South Carolina, 35861</t>
  </si>
  <si>
    <t>CUST34193731</t>
  </si>
  <si>
    <t>Debra Mccann</t>
  </si>
  <si>
    <t>Cannonport, Mississippi, 12923</t>
  </si>
  <si>
    <t>Mary Peterson</t>
  </si>
  <si>
    <t>Joseton, Kentucky, 05516</t>
  </si>
  <si>
    <t>Sandy Rodriguez</t>
  </si>
  <si>
    <t>South Blakehaven, Maryland, 63884</t>
  </si>
  <si>
    <t>Dennis Kelly</t>
  </si>
  <si>
    <t>North Dustin, Minnesota, 24696</t>
  </si>
  <si>
    <t>CUST12244078</t>
  </si>
  <si>
    <t>Walter Smith</t>
  </si>
  <si>
    <t>Davismouth, California, 27726</t>
  </si>
  <si>
    <t>Thomas Williams</t>
  </si>
  <si>
    <t>Padillaburgh, California, 91996</t>
  </si>
  <si>
    <t>Samantha Johnson MD</t>
  </si>
  <si>
    <t>Port Patriciaberg, Arizona, 97824</t>
  </si>
  <si>
    <t>CUST58360359</t>
  </si>
  <si>
    <t>Jessica Larson</t>
  </si>
  <si>
    <t>Scottville, New York, 93621</t>
  </si>
  <si>
    <t>Ryan Steele</t>
  </si>
  <si>
    <t>North Kristichester, North Dakota, 58840</t>
  </si>
  <si>
    <t>CUST78159147</t>
  </si>
  <si>
    <t>Jack Hill</t>
  </si>
  <si>
    <t>South Jeffery, Connecticut, 18539</t>
  </si>
  <si>
    <t>Alexa Callahan</t>
  </si>
  <si>
    <t>North Deborah, Delaware, 30518</t>
  </si>
  <si>
    <t>CUST85786531</t>
  </si>
  <si>
    <t>Mark Cruz</t>
  </si>
  <si>
    <t>Marcside, Utah, 11209</t>
  </si>
  <si>
    <t>CUST15097861</t>
  </si>
  <si>
    <t>Mary Flores</t>
  </si>
  <si>
    <t>Jamesberg, Vermont, 69929</t>
  </si>
  <si>
    <t>Jessica Friedman</t>
  </si>
  <si>
    <t>Lake Steven, Mississippi, 84243</t>
  </si>
  <si>
    <t>Kim Adams</t>
  </si>
  <si>
    <t>Port Kimhaven, Alabama, 24183</t>
  </si>
  <si>
    <t>Bradley Kent</t>
  </si>
  <si>
    <t>Lake Nicoletown, Pennsylvania, 80608</t>
  </si>
  <si>
    <t>Gregory Hernandez</t>
  </si>
  <si>
    <t>Tonyville, North Carolina, 48276</t>
  </si>
  <si>
    <t>CUST94745777</t>
  </si>
  <si>
    <t>Ashley Flores</t>
  </si>
  <si>
    <t>East Ricardo, Arizona, 40648</t>
  </si>
  <si>
    <t>CUST91044153</t>
  </si>
  <si>
    <t>Scott Mcclain</t>
  </si>
  <si>
    <t>Whiteheadberg, North Carolina, 04364</t>
  </si>
  <si>
    <t>Amy Green</t>
  </si>
  <si>
    <t>New David, Alaska, 10489</t>
  </si>
  <si>
    <t>Christine Wang</t>
  </si>
  <si>
    <t>East Seanberg, Missouri, 48477</t>
  </si>
  <si>
    <t>Diane Salazar</t>
  </si>
  <si>
    <t>East Lauraland, Mississippi, 56475</t>
  </si>
  <si>
    <t>CUST54617955</t>
  </si>
  <si>
    <t>Ashley Campbell</t>
  </si>
  <si>
    <t>East James, South Carolina, 95378</t>
  </si>
  <si>
    <t>Troy Jones</t>
  </si>
  <si>
    <t>South Zoe, Maine, 94790</t>
  </si>
  <si>
    <t>Denise Watson</t>
  </si>
  <si>
    <t>East Theresa, Hawaii, 25536</t>
  </si>
  <si>
    <t>Brenda Yu</t>
  </si>
  <si>
    <t>Bonniehaven, Massachusetts, 25156</t>
  </si>
  <si>
    <t>CUST93707879</t>
  </si>
  <si>
    <t>Angela Smith</t>
  </si>
  <si>
    <t>North Ronaldborough, Ohio, 91359</t>
  </si>
  <si>
    <t>CUST01868703</t>
  </si>
  <si>
    <t>Brittany Hawkins</t>
  </si>
  <si>
    <t>Melissashire, Iowa, 19870</t>
  </si>
  <si>
    <t>Dr. Kara Martinez</t>
  </si>
  <si>
    <t>Alexandrastad, Nevada, 42032</t>
  </si>
  <si>
    <t>CUST71996987</t>
  </si>
  <si>
    <t>Ryan Carr</t>
  </si>
  <si>
    <t>New Danielfort, Minnesota, 91343</t>
  </si>
  <si>
    <t>Eric Brown</t>
  </si>
  <si>
    <t>North Ricky, Alaska, 11501</t>
  </si>
  <si>
    <t>CUST12207142</t>
  </si>
  <si>
    <t>Megan Marsh</t>
  </si>
  <si>
    <t>New Davidberg, Massachusetts, 69089</t>
  </si>
  <si>
    <t>James Patel</t>
  </si>
  <si>
    <t>Rebeccaberg, Massachusetts, 44131</t>
  </si>
  <si>
    <t>Nicole Roberts</t>
  </si>
  <si>
    <t>Leachhaven, Massachusetts, 36207</t>
  </si>
  <si>
    <t>Mr. Mitchell Martinez</t>
  </si>
  <si>
    <t>New Isaacstad, Ohio, 45176</t>
  </si>
  <si>
    <t>Timothy Murphy</t>
  </si>
  <si>
    <t>Toddside, South Dakota, 45936</t>
  </si>
  <si>
    <t>CUST38633324</t>
  </si>
  <si>
    <t>Katherine Edwards</t>
  </si>
  <si>
    <t>North Ashley, New Mexico, 34020</t>
  </si>
  <si>
    <t>Devin Choi</t>
  </si>
  <si>
    <t>Marshallstad, West Virginia, 91956</t>
  </si>
  <si>
    <t>Charles Bryant</t>
  </si>
  <si>
    <t>New Kathleenburgh, Rhode Island, 79074</t>
  </si>
  <si>
    <t>Bethany Kennedy</t>
  </si>
  <si>
    <t>East Morganchester, Rhode Island, 59404</t>
  </si>
  <si>
    <t>CUST41923574</t>
  </si>
  <si>
    <t>Kevin Hansen</t>
  </si>
  <si>
    <t>West Gabriella, New Jersey, 65168</t>
  </si>
  <si>
    <t>South Joeton, California, 76634</t>
  </si>
  <si>
    <t>CUST26683550</t>
  </si>
  <si>
    <t>Brian Aguilar</t>
  </si>
  <si>
    <t>West Paul, Virginia, 09648</t>
  </si>
  <si>
    <t>Elizabeth Cabrera</t>
  </si>
  <si>
    <t>New Monica, North Dakota, 83940</t>
  </si>
  <si>
    <t>CUST59282032</t>
  </si>
  <si>
    <t>Mary Drake</t>
  </si>
  <si>
    <t>North Carmen, Maine, 67138</t>
  </si>
  <si>
    <t>CUST59348600</t>
  </si>
  <si>
    <t>East Johnview, Wyoming, 62082</t>
  </si>
  <si>
    <t>Elizabeth Thomas</t>
  </si>
  <si>
    <t>Sarahchester, Nevada, 39895</t>
  </si>
  <si>
    <t>Jessica Barton</t>
  </si>
  <si>
    <t>West Dale, Illinois, 02528</t>
  </si>
  <si>
    <t>Debbie King</t>
  </si>
  <si>
    <t>Jessicatown, Rhode Island, 70755</t>
  </si>
  <si>
    <t>Dawn Blevins</t>
  </si>
  <si>
    <t>Jesseland, Kentucky, 09088</t>
  </si>
  <si>
    <t>Ryan Moran</t>
  </si>
  <si>
    <t>Millerstad, South Dakota, 02732</t>
  </si>
  <si>
    <t>Anthony Nelson</t>
  </si>
  <si>
    <t>Warrenton, Tennessee, 30325</t>
  </si>
  <si>
    <t>Benjamin Martinez</t>
  </si>
  <si>
    <t>Hillland, Ohio, 76929</t>
  </si>
  <si>
    <t>CUST78311321</t>
  </si>
  <si>
    <t>Allison Robbins</t>
  </si>
  <si>
    <t>Salazarberg, Pennsylvania, 46167</t>
  </si>
  <si>
    <t>Jennifer Robinson</t>
  </si>
  <si>
    <t>Booneshire, Wisconsin, 15476</t>
  </si>
  <si>
    <t>Diana Wood</t>
  </si>
  <si>
    <t>New James, Indiana, 54363</t>
  </si>
  <si>
    <t>Linda King</t>
  </si>
  <si>
    <t>Rhondaton, Illinois, 04756</t>
  </si>
  <si>
    <t>Dawnland, Idaho, 37343</t>
  </si>
  <si>
    <t>CUST92762986</t>
  </si>
  <si>
    <t>Kristie Peters</t>
  </si>
  <si>
    <t>West James, Oklahoma, 83196</t>
  </si>
  <si>
    <t>Justin Bradshaw</t>
  </si>
  <si>
    <t>East Daniellefurt, New Hampshire, 94289</t>
  </si>
  <si>
    <t>Michael Johnson</t>
  </si>
  <si>
    <t>South Luisberg, Minnesota, 36861</t>
  </si>
  <si>
    <t>Justin Davenport</t>
  </si>
  <si>
    <t>Alvarezmouth, Iowa, 01596</t>
  </si>
  <si>
    <t>Mark Hall</t>
  </si>
  <si>
    <t>South Roberthaven, California, 64415</t>
  </si>
  <si>
    <t>Joshua White</t>
  </si>
  <si>
    <t>Lake Davidfort, Kansas, 72673</t>
  </si>
  <si>
    <t>CUST02914611</t>
  </si>
  <si>
    <t>Suzanne Berg</t>
  </si>
  <si>
    <t>Steinberg, New York, 42896</t>
  </si>
  <si>
    <t>Jessica Webster</t>
  </si>
  <si>
    <t>North James, Pennsylvania, 43344</t>
  </si>
  <si>
    <t>CUST76436268</t>
  </si>
  <si>
    <t>Jonathan Bell</t>
  </si>
  <si>
    <t>Kevinberg, Pennsylvania, 64770</t>
  </si>
  <si>
    <t>CUST75631858</t>
  </si>
  <si>
    <t>Alicia Hart</t>
  </si>
  <si>
    <t>Nielsenview, Pennsylvania, 49481</t>
  </si>
  <si>
    <t>Andrew Frey</t>
  </si>
  <si>
    <t>Jenniferland, Delaware, 06134</t>
  </si>
  <si>
    <t>Steven Alvarado</t>
  </si>
  <si>
    <t>South Gregory, West Virginia, 63289</t>
  </si>
  <si>
    <t>CUST04562066</t>
  </si>
  <si>
    <t>Dr. Troy Ross DVM</t>
  </si>
  <si>
    <t>East Alexanderchester, Wisconsin, 48374</t>
  </si>
  <si>
    <t>CUST35412527</t>
  </si>
  <si>
    <t>Susan Mcguire</t>
  </si>
  <si>
    <t>South Andrewshire, Iowa, 34519</t>
  </si>
  <si>
    <t>Lisa Hayden</t>
  </si>
  <si>
    <t>New Scottton, Washington, 63895</t>
  </si>
  <si>
    <t>CUST43277303</t>
  </si>
  <si>
    <t>Geoffrey Ward</t>
  </si>
  <si>
    <t>Thomasfurt, Connecticut, 54710</t>
  </si>
  <si>
    <t>Tara Andrews</t>
  </si>
  <si>
    <t>Lake Lauren, Idaho, 62903</t>
  </si>
  <si>
    <t>Katherine Miller</t>
  </si>
  <si>
    <t>Robertton, Mississippi, 03651</t>
  </si>
  <si>
    <t>Alexander Gregory</t>
  </si>
  <si>
    <t>Jordanland, North Dakota, 83471</t>
  </si>
  <si>
    <t>CUST14464152</t>
  </si>
  <si>
    <t>Mark Scott</t>
  </si>
  <si>
    <t>North Stephen, Georgia, 92107</t>
  </si>
  <si>
    <t>Patricia Davis</t>
  </si>
  <si>
    <t>Andersonmouth, Vermont, 01999</t>
  </si>
  <si>
    <t>Wesley Walker</t>
  </si>
  <si>
    <t>Port Jessica, South Carolina, 75827</t>
  </si>
  <si>
    <t>Daniel Collins</t>
  </si>
  <si>
    <t>Lake Paul, Minnesota, 72198</t>
  </si>
  <si>
    <t>Kaitlyn Smith</t>
  </si>
  <si>
    <t>Cainfort, Nevada, 03980</t>
  </si>
  <si>
    <t>Marc Francis</t>
  </si>
  <si>
    <t>Charleneburgh, Florida, 48683</t>
  </si>
  <si>
    <t>Justin Edwards</t>
  </si>
  <si>
    <t>New Victorside, South Carolina, 48392</t>
  </si>
  <si>
    <t>Joanne Williams</t>
  </si>
  <si>
    <t>Jackiemouth, New Jersey, 82948</t>
  </si>
  <si>
    <t>Alexander Olsen</t>
  </si>
  <si>
    <t>Jasonberg, North Dakota, 58492</t>
  </si>
  <si>
    <t>Kristen Cook</t>
  </si>
  <si>
    <t>Port Paulbury, Nevada, 22924</t>
  </si>
  <si>
    <t>Dr. Nathan Rodriguez</t>
  </si>
  <si>
    <t>Port Allen, Washington, 87131</t>
  </si>
  <si>
    <t>Steven Cook</t>
  </si>
  <si>
    <t>East Steven, West Virginia, 06733</t>
  </si>
  <si>
    <t>Philip Salazar</t>
  </si>
  <si>
    <t>Port Devon, Rhode Island, 41100</t>
  </si>
  <si>
    <t>CUST14552268</t>
  </si>
  <si>
    <t>Paul Brown</t>
  </si>
  <si>
    <t>Richardfurt, North Carolina, 58973</t>
  </si>
  <si>
    <t>CUST08647989</t>
  </si>
  <si>
    <t>Elizabeth Barrera</t>
  </si>
  <si>
    <t>Boyletown, South Carolina, 06235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</si>
  <si>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</si>
  <si>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</si>
  <si>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</si>
  <si>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</si>
  <si>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</si>
  <si>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</si>
  <si>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</si>
  <si>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</si>
  <si>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</si>
  <si>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</si>
  <si>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</si>
  <si>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Stephanie Webb</t>
  </si>
  <si>
    <t>Christianburgh, Ohio, 10725</t>
  </si>
  <si>
    <t>Jennifer Herrera MD</t>
  </si>
  <si>
    <t>Colleenmouth, Washington, 75406</t>
  </si>
  <si>
    <t>CUST05254424</t>
  </si>
  <si>
    <t>Olivia Brooks</t>
  </si>
  <si>
    <t>Valerietown, Wyoming, 27383</t>
  </si>
  <si>
    <t>Erik Little</t>
  </si>
  <si>
    <t>Aaronside, New Hampshire, 01491</t>
  </si>
  <si>
    <t>Teresa Richardson</t>
  </si>
  <si>
    <t>Sotoland, Iowa, 73285</t>
  </si>
  <si>
    <t>Jonathan Romero</t>
  </si>
  <si>
    <t>Suttonton, Vermont, 79645</t>
  </si>
  <si>
    <t>Heather Anthony</t>
  </si>
  <si>
    <t>South Carlhaven, Utah, 45386</t>
  </si>
  <si>
    <t>Jennifer Smith</t>
  </si>
  <si>
    <t>Emilyfort, Georgia, 44168</t>
  </si>
  <si>
    <t>Aimee Velazquez</t>
  </si>
  <si>
    <t>Deannaburgh, New Hampshire, 71215</t>
  </si>
  <si>
    <t>CUST57669844</t>
  </si>
  <si>
    <t>Daniel Ford</t>
  </si>
  <si>
    <t>Mackenzieville, Vermont, 23822</t>
  </si>
  <si>
    <t>CUST57794400</t>
  </si>
  <si>
    <t>Larry Cooper</t>
  </si>
  <si>
    <t>Herreraside, Iowa, 46550</t>
  </si>
  <si>
    <t>Donald Rasmussen</t>
  </si>
  <si>
    <t>Lake Sarahland, Kansas, 53889</t>
  </si>
  <si>
    <t>Janet Jones</t>
  </si>
  <si>
    <t>East Stephanietown, Idaho, 38857</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</si>
  <si>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</si>
  <si>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</si>
  <si>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</si>
  <si>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</si>
  <si>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</si>
  <si>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</si>
  <si>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</si>
  <si>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</si>
  <si>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</si>
  <si>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</si>
  <si>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</si>
  <si>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</si>
  <si>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</si>
  <si>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</si>
  <si>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</si>
  <si>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</si>
  <si>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</si>
  <si>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</si>
  <si>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</si>
  <si>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</si>
  <si>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</si>
  <si>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</si>
  <si>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</si>
  <si>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</si>
  <si>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</si>
  <si>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</si>
  <si>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</si>
  <si>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</si>
  <si>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</si>
  <si>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</si>
  <si>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Ryan Robinson</t>
  </si>
  <si>
    <t>Port Lauren, Kentucky, 02783</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</si>
  <si>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</si>
  <si>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</si>
  <si>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</si>
  <si>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</si>
  <si>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</si>
  <si>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</si>
  <si>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</si>
  <si>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</si>
  <si>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</si>
  <si>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</si>
  <si>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</si>
  <si>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Michael Fernandez</t>
  </si>
  <si>
    <t>Mitchellstad, New Jersey, 07880</t>
  </si>
  <si>
    <t>Kenneth Hess</t>
  </si>
  <si>
    <t>Kathleenstad, Wyoming, 05745</t>
  </si>
  <si>
    <t>CUST17384805</t>
  </si>
  <si>
    <t>Gerald Smith</t>
  </si>
  <si>
    <t>New Frederickfurt, Tennessee, 83427</t>
  </si>
  <si>
    <t>Andrea Ward</t>
  </si>
  <si>
    <t>Port Joseph, Ohio, 73737</t>
  </si>
  <si>
    <t>Barbara West</t>
  </si>
  <si>
    <t>West John, Utah, 53833</t>
  </si>
  <si>
    <t>Kathleen Lopez</t>
  </si>
  <si>
    <t>North Kellyborough, Arkansas, 40357</t>
  </si>
  <si>
    <t>CUST79707358</t>
  </si>
  <si>
    <t>Jeffrey Greene</t>
  </si>
  <si>
    <t>Port Natasha, Minnesota, 61669</t>
  </si>
  <si>
    <t>Port Tamarabury, South Carolina, 21225</t>
  </si>
  <si>
    <t>Kimberly Heath</t>
  </si>
  <si>
    <t>West Barbara, New Hampshire, 20311</t>
  </si>
  <si>
    <t>Monica Smith</t>
  </si>
  <si>
    <t>Melissatown, Georgia, 01044</t>
  </si>
  <si>
    <t>James Fisher</t>
  </si>
  <si>
    <t>Powellshire, Idaho, 57671</t>
  </si>
  <si>
    <t>Nicholas Ross</t>
  </si>
  <si>
    <t>South Lisa, Alaska, 87527</t>
  </si>
  <si>
    <t>Dawn Moore</t>
  </si>
  <si>
    <t>New Michelle, Georgia, 61131</t>
  </si>
  <si>
    <t>CUST27256083</t>
  </si>
  <si>
    <t>Steven Hendricks</t>
  </si>
  <si>
    <t>Port Elizabethburgh, Florida, 84871</t>
  </si>
  <si>
    <t>CUST07067514</t>
  </si>
  <si>
    <t>Lindsay Cole</t>
  </si>
  <si>
    <t>Port Curtisburgh, Texas, 58194</t>
  </si>
  <si>
    <t>Karen Sanders</t>
  </si>
  <si>
    <t>East Bruce, Florida, 14855</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</si>
  <si>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</si>
  <si>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</si>
  <si>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</si>
  <si>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</si>
  <si>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</si>
  <si>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</si>
  <si>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</si>
  <si>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</si>
  <si>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</si>
  <si>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</si>
  <si>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</si>
  <si>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Christopher Herring</t>
  </si>
  <si>
    <t>South Josebury, Hawaii, 97536</t>
  </si>
  <si>
    <t>CUST66138314</t>
  </si>
  <si>
    <t>Anthony Clark</t>
  </si>
  <si>
    <t>New Stevenfort, Ohio, 46837</t>
  </si>
  <si>
    <t>Tanya Carter</t>
  </si>
  <si>
    <t>Calhounhaven, Tennessee, 97789</t>
  </si>
  <si>
    <t>Heidi Carpenter</t>
  </si>
  <si>
    <t>Youngview, Rhode Island, 86579</t>
  </si>
  <si>
    <t>Michael Williams</t>
  </si>
  <si>
    <t>Youngchester, Wisconsin, 22579</t>
  </si>
  <si>
    <t>Christopher Hansen</t>
  </si>
  <si>
    <t>Jonesport, Michigan, 12364</t>
  </si>
  <si>
    <t>Jeffery Humphrey</t>
  </si>
  <si>
    <t>Port Loganstad, Alaska, 85505</t>
  </si>
  <si>
    <t>Lawrence Wilson</t>
  </si>
  <si>
    <t>Glennborough, North Carolina, 80464</t>
  </si>
  <si>
    <t>Thomas Flores</t>
  </si>
  <si>
    <t>Warrenberg, Alabama, 38121</t>
  </si>
  <si>
    <t>CUST61862068</t>
  </si>
  <si>
    <t>Allen Howell</t>
  </si>
  <si>
    <t>New Michael, Missouri, 01623</t>
  </si>
  <si>
    <t>Kerry Wright</t>
  </si>
  <si>
    <t>South Kellichester, New Mexico, 71191</t>
  </si>
  <si>
    <t>Pamela Walker</t>
  </si>
  <si>
    <t>East Megan, Montana, 38233</t>
  </si>
  <si>
    <t>Emily Hess</t>
  </si>
  <si>
    <t>Michelleland, North Carolina, 41415</t>
  </si>
  <si>
    <t>Kristin Preston</t>
  </si>
  <si>
    <t>Port Charlestown, Kentucky, 28536</t>
  </si>
  <si>
    <t>CUST91372394</t>
  </si>
  <si>
    <t>Christopher Smith</t>
  </si>
  <si>
    <t>Nancyhaven, Mississippi, 07351</t>
  </si>
  <si>
    <t>Susan Hansen</t>
  </si>
  <si>
    <t>Walkerview, West Virginia, 16085</t>
  </si>
  <si>
    <t>Charles Smith</t>
  </si>
  <si>
    <t>Brooksfurt, Tennessee, 73123</t>
  </si>
  <si>
    <t>Matthew Reyes</t>
  </si>
  <si>
    <t>New Scott, North Carolina, 45917</t>
  </si>
  <si>
    <t>Edward Abbott</t>
  </si>
  <si>
    <t>New Samantha, Mississippi, 20651</t>
  </si>
  <si>
    <t>James Barton</t>
  </si>
  <si>
    <t>Donaldmouth, Ohio, 98957</t>
  </si>
  <si>
    <t>CUST84271055</t>
  </si>
  <si>
    <t>Natalie Ryan</t>
  </si>
  <si>
    <t>Sanderston, Kansas, 53694</t>
  </si>
  <si>
    <t>CUST98627901</t>
  </si>
  <si>
    <t>Edward Rhodes</t>
  </si>
  <si>
    <t>Petersonfurt, West Virginia, 55036</t>
  </si>
  <si>
    <t>William Holmes</t>
  </si>
  <si>
    <t>Parkerport, Rhode Island, 26583</t>
  </si>
  <si>
    <t>CUST61547159</t>
  </si>
  <si>
    <t>Kenneth Owens</t>
  </si>
  <si>
    <t>New Alicia, Nevada, 21620</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</si>
  <si>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</si>
  <si>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</si>
  <si>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</si>
  <si>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</si>
  <si>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</si>
  <si>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</si>
  <si>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</si>
  <si>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</si>
  <si>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</si>
  <si>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</si>
  <si>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</si>
  <si>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</si>
  <si>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</si>
  <si>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</si>
  <si>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Daniel Vaughn</t>
  </si>
  <si>
    <t>Josephhaven, Mississippi, 98386</t>
  </si>
  <si>
    <t>Robert Garcia</t>
  </si>
  <si>
    <t>New Alison, West Virginia, 90773</t>
  </si>
  <si>
    <t>Samuel Hawkins</t>
  </si>
  <si>
    <t>North Robertville, New Hampshire, 37061</t>
  </si>
  <si>
    <t>CUST17130626</t>
  </si>
  <si>
    <t>Melissa Cruz</t>
  </si>
  <si>
    <t>Port Amber, New York, 60450</t>
  </si>
  <si>
    <t>Samantha Powell</t>
  </si>
  <si>
    <t>East Amanda, Louisiana, 20974</t>
  </si>
  <si>
    <t>Laura Arnold</t>
  </si>
  <si>
    <t>Garciaport, Louisiana, 93501</t>
  </si>
  <si>
    <t>Jon Fuentes</t>
  </si>
  <si>
    <t>Stephenchester, Kentucky, 79826</t>
  </si>
  <si>
    <t>CUST22335197</t>
  </si>
  <si>
    <t>Jeffersonland, Florida, 88916</t>
  </si>
  <si>
    <t>Steven Atkinson</t>
  </si>
  <si>
    <t>New Alex, Nevada, 05557</t>
  </si>
  <si>
    <t>Michelle Mitchell</t>
  </si>
  <si>
    <t>Jerryhaven, Missouri, 10602</t>
  </si>
  <si>
    <t>Shannon Mcgee</t>
  </si>
  <si>
    <t>New Amyhaven, Tennessee, 56073</t>
  </si>
  <si>
    <t>Marissa Taylor</t>
  </si>
  <si>
    <t>Hallfurt, Maryland, 66671</t>
  </si>
  <si>
    <t>Jill Fisher</t>
  </si>
  <si>
    <t>Lindaville, New Mexico, 06808</t>
  </si>
  <si>
    <t>Caleb Baker</t>
  </si>
  <si>
    <t>Mcbridebury, New Jersey, 23727</t>
  </si>
  <si>
    <t>CUST33829695</t>
  </si>
  <si>
    <t>Erik Thomas</t>
  </si>
  <si>
    <t>Stephanieville, Rhode Island, 03780</t>
  </si>
  <si>
    <t>Adam Sexton</t>
  </si>
  <si>
    <t>Briantown, Connecticut, 65739</t>
  </si>
  <si>
    <t>CUST76895088</t>
  </si>
  <si>
    <t>Dr. James Kirby PhD</t>
  </si>
  <si>
    <t>Jimenezborough, Maryland, 36479</t>
  </si>
  <si>
    <t>CUST48382495</t>
  </si>
  <si>
    <t>Melanie Hall</t>
  </si>
  <si>
    <t>Lake Alexandrafort, Missouri, 65119</t>
  </si>
  <si>
    <t>Mercedes Houston</t>
  </si>
  <si>
    <t>Marcusmouth, South Carolina, 86583</t>
  </si>
  <si>
    <t>Mark Rogers</t>
  </si>
  <si>
    <t>West Billport, New York, 96926</t>
  </si>
  <si>
    <t>CUST94946021</t>
  </si>
  <si>
    <t>Daniel Mcclain</t>
  </si>
  <si>
    <t>Laurenburgh, Ohio, 22428</t>
  </si>
  <si>
    <t>CUST58335978</t>
  </si>
  <si>
    <t>Diane Harris</t>
  </si>
  <si>
    <t>North Matthew, Missouri, 60053</t>
  </si>
  <si>
    <t>Mary Hawkins</t>
  </si>
  <si>
    <t>East Lauren, Arkansas, 74718</t>
  </si>
  <si>
    <t>Destiny Stevens</t>
  </si>
  <si>
    <t>East Barbarachester, Montana, 71410</t>
  </si>
  <si>
    <t>CUST61609565</t>
  </si>
  <si>
    <t>Monica George</t>
  </si>
  <si>
    <t>Pruittland, New Mexico, 15330</t>
  </si>
  <si>
    <t>Catherine Willis</t>
  </si>
  <si>
    <t>Port Brittany, Wyoming, 94807</t>
  </si>
  <si>
    <t>Megan Johnson</t>
  </si>
  <si>
    <t>East Jamesborough, New Hampshire, 57123</t>
  </si>
  <si>
    <t>Brandon Pratt</t>
  </si>
  <si>
    <t>North Barbarafurt, Texas, 53976</t>
  </si>
  <si>
    <t>Tammy Harris</t>
  </si>
  <si>
    <t>Melendezfurt, Massachusetts, 23265</t>
  </si>
  <si>
    <t>CUST22459264</t>
  </si>
  <si>
    <t>Kelsey Robinson</t>
  </si>
  <si>
    <t>East Chrisport, Mississippi, 36736</t>
  </si>
  <si>
    <t>CUST08408995</t>
  </si>
  <si>
    <t>Samantha Marquez</t>
  </si>
  <si>
    <t>Bowenburgh, Louisiana, 35683</t>
  </si>
  <si>
    <t>Phyllis Wong</t>
  </si>
  <si>
    <t>New Lisaville, Washington, 44224</t>
  </si>
  <si>
    <t>CUST56870887</t>
  </si>
  <si>
    <t>Richard Schultz</t>
  </si>
  <si>
    <t>Port Leah, Kansas, 37739</t>
  </si>
  <si>
    <t>Patricia Fitzgerald</t>
  </si>
  <si>
    <t>Nancymouth, Michigan, 49168</t>
  </si>
  <si>
    <t>CUST91869415</t>
  </si>
  <si>
    <t>Blake King</t>
  </si>
  <si>
    <t>Markton, Ohio, 78610</t>
  </si>
  <si>
    <t>Colleen Ford</t>
  </si>
  <si>
    <t>Kellymouth, New Jersey, 06048</t>
  </si>
  <si>
    <t>Daniel Hendrix</t>
  </si>
  <si>
    <t>Michaelmouth, Louisiana, 47901</t>
  </si>
  <si>
    <t>CUST22960207</t>
  </si>
  <si>
    <t>Derek Conley</t>
  </si>
  <si>
    <t>Lake Tammystad, California, 53267</t>
  </si>
  <si>
    <t>Yolanda Lucas</t>
  </si>
  <si>
    <t>Susanland, Idaho, 41796</t>
  </si>
  <si>
    <t>CUST38129701</t>
  </si>
  <si>
    <t>Olivia Scott</t>
  </si>
  <si>
    <t>Lake Tammyfurt, Michigan, 58308</t>
  </si>
  <si>
    <t>Betty Sanchez</t>
  </si>
  <si>
    <t>Hollystad, Alabama, 41791</t>
  </si>
  <si>
    <t>Mitchell Harding</t>
  </si>
  <si>
    <t>Ericchester, Oklahoma, 71096</t>
  </si>
  <si>
    <t>CUST27746134</t>
  </si>
  <si>
    <t>Shawn Hatfield Jr.</t>
  </si>
  <si>
    <t>Danieltown, New Mexico, 69904</t>
  </si>
  <si>
    <t>Jerry Robinson</t>
  </si>
  <si>
    <t>Ellismouth, Massachusetts, 88035</t>
  </si>
  <si>
    <t>Brandon Price</t>
  </si>
  <si>
    <t>East Robert, Rhode Island, 22500</t>
  </si>
  <si>
    <t>Joseph Williams</t>
  </si>
  <si>
    <t>Port Timothy, North Dakota, 03228</t>
  </si>
  <si>
    <t>South Bobby, Wyoming, 18433</t>
  </si>
  <si>
    <t>Ryan Guzman</t>
  </si>
  <si>
    <t>New William, Ohio, 51090</t>
  </si>
  <si>
    <t>CUST65760842</t>
  </si>
  <si>
    <t>Jessica Phillips</t>
  </si>
  <si>
    <t>South Amanda, California, 02080</t>
  </si>
  <si>
    <t>CUST21595457</t>
  </si>
  <si>
    <t>Donald Torres</t>
  </si>
  <si>
    <t>Alexisview, Alaska, 53274</t>
  </si>
  <si>
    <t>Peter Campos</t>
  </si>
  <si>
    <t>Wilsonburgh, Georgia, 64784</t>
  </si>
  <si>
    <t>Jonathan Mccarthy</t>
  </si>
  <si>
    <t>New Michaelbury, Oregon, 70591</t>
  </si>
  <si>
    <t>Heather Reynolds</t>
  </si>
  <si>
    <t>Moniquechester, Wisconsin, 90238</t>
  </si>
  <si>
    <t>Janice Flores</t>
  </si>
  <si>
    <t>Jonesburgh, South Dakota, 71473</t>
  </si>
  <si>
    <t>Robert Martin</t>
  </si>
  <si>
    <t>Lake Christopher, New Jersey, 31354</t>
  </si>
  <si>
    <t>CUST59332218</t>
  </si>
  <si>
    <t>Sharon Fox</t>
  </si>
  <si>
    <t>Anthonymouth, West Virginia, 80499</t>
  </si>
  <si>
    <t>Lucas Green</t>
  </si>
  <si>
    <t>Karahaven, Alabama, 58734</t>
  </si>
  <si>
    <t>Patricia Allen</t>
  </si>
  <si>
    <t>Danielborough, Minnesota, 71133</t>
  </si>
  <si>
    <t>CUST36435805</t>
  </si>
  <si>
    <t>Marcus Coleman</t>
  </si>
  <si>
    <t>Keyburgh, West Virginia, 16109</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</si>
  <si>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</si>
  <si>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</si>
  <si>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</si>
  <si>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</si>
  <si>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</si>
  <si>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</si>
  <si>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</si>
  <si>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</si>
  <si>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</si>
  <si>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</si>
  <si>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</si>
  <si>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</si>
  <si>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</si>
  <si>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</si>
  <si>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</si>
  <si>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</si>
  <si>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</si>
  <si>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</si>
  <si>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</si>
  <si>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</si>
  <si>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</si>
  <si>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</si>
  <si>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</si>
  <si>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</si>
  <si>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</si>
  <si>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</si>
  <si>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</si>
  <si>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</si>
  <si>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</si>
  <si>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</si>
  <si>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</si>
  <si>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Stephen Miller</t>
  </si>
  <si>
    <t>Psychologist, sport and exercise</t>
  </si>
  <si>
    <t>Port Ryanmouth, Oregon, 66187</t>
  </si>
  <si>
    <t>CUST81030006</t>
  </si>
  <si>
    <t>Tracy Stephenson</t>
  </si>
  <si>
    <t>North Cheyennetown, New York, 42656</t>
  </si>
  <si>
    <t>CUST12842695</t>
  </si>
  <si>
    <t>Chelsea Holland</t>
  </si>
  <si>
    <t>Janiceview, Alaska, 12214</t>
  </si>
  <si>
    <t>Michael Maynard</t>
  </si>
  <si>
    <t>North Danieltown, North Dakota, 57739</t>
  </si>
  <si>
    <t>CUST52995433</t>
  </si>
  <si>
    <t>Sandra Miller</t>
  </si>
  <si>
    <t>North Theresaport, Rhode Island, 33622</t>
  </si>
  <si>
    <t>Christopher Black</t>
  </si>
  <si>
    <t>South Sharon, California, 24463</t>
  </si>
  <si>
    <t>CUST07508637</t>
  </si>
  <si>
    <t>Emily Powell</t>
  </si>
  <si>
    <t>South Nicole, Georgia, 88862</t>
  </si>
  <si>
    <t>Alexis Williams</t>
  </si>
  <si>
    <t>Connieshire, Mississippi, 32225</t>
  </si>
  <si>
    <t>Heather Prince</t>
  </si>
  <si>
    <t>Port Juan, Kentucky, 39015</t>
  </si>
  <si>
    <t>Christine Martinez</t>
  </si>
  <si>
    <t>Sherriton, Colorado, 33783</t>
  </si>
  <si>
    <t>Joseph Mccarty</t>
  </si>
  <si>
    <t>Taraland, Montana, 89495</t>
  </si>
  <si>
    <t>CUST63362256</t>
  </si>
  <si>
    <t>Gerald Lawrence</t>
  </si>
  <si>
    <t>Patrickland, Virginia, 75286</t>
  </si>
  <si>
    <t>Alexandra Rodriguez</t>
  </si>
  <si>
    <t>Pagehaven, Florida, 61941</t>
  </si>
  <si>
    <t>Roger Bruce</t>
  </si>
  <si>
    <t>Hollymouth, Florida, 45581</t>
  </si>
  <si>
    <t>John Burns</t>
  </si>
  <si>
    <t>New Kenneth, Idaho, 65678</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</si>
  <si>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</si>
  <si>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</si>
  <si>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</si>
  <si>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</si>
  <si>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</si>
  <si>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</si>
  <si>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</si>
  <si>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</si>
  <si>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</si>
  <si>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</si>
  <si>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</si>
  <si>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</si>
  <si>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</si>
  <si>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</si>
  <si>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</si>
  <si>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</si>
  <si>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</si>
  <si>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Cynthia Hardin</t>
  </si>
  <si>
    <t>Sarahview, Louisiana, 47584</t>
  </si>
  <si>
    <t>Lori Jenkins</t>
  </si>
  <si>
    <t>Adamtown, Rhode Island, 22958</t>
  </si>
  <si>
    <t>Derek Hammond</t>
  </si>
  <si>
    <t>Victoriashire, Wyoming, 31493</t>
  </si>
  <si>
    <t>CUST29169512</t>
  </si>
  <si>
    <t>Amy Thomas</t>
  </si>
  <si>
    <t>Wilsonmouth, Minnesota, 34250</t>
  </si>
  <si>
    <t>Gerald Larson</t>
  </si>
  <si>
    <t>Juliaside, Montana, 33100</t>
  </si>
  <si>
    <t>Austin Holden</t>
  </si>
  <si>
    <t>North Audrey, Kansas, 68579</t>
  </si>
  <si>
    <t>Savannah Collier</t>
  </si>
  <si>
    <t>New Rebeccastad, Alaska, 12374</t>
  </si>
  <si>
    <t>Ashley Irwin</t>
  </si>
  <si>
    <t>Carrieborough, Pennsylvania, 48431</t>
  </si>
  <si>
    <t>Andrew Cook</t>
  </si>
  <si>
    <t>Edwardsport, Wisconsin, 52001</t>
  </si>
  <si>
    <t>Joyce King</t>
  </si>
  <si>
    <t>Lake Lindafurt, South Carolina, 53902</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</si>
  <si>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</si>
  <si>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</si>
  <si>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</si>
  <si>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</si>
  <si>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</si>
  <si>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</si>
  <si>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</si>
  <si>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</si>
  <si>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</si>
  <si>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</si>
  <si>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</si>
  <si>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</si>
  <si>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</si>
  <si>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</si>
  <si>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Elizabeth Ward</t>
  </si>
  <si>
    <t>Scottfurt, Indiana, 67037</t>
  </si>
  <si>
    <t>CUST30590764</t>
  </si>
  <si>
    <t>Jamie Fleming</t>
  </si>
  <si>
    <t>Elizabethton, Washington, 53357</t>
  </si>
  <si>
    <t>Ryan Thompson</t>
  </si>
  <si>
    <t>Perezville, Indiana, 03444</t>
  </si>
  <si>
    <t>Michele Tucker</t>
  </si>
  <si>
    <t>New Luis, Oregon, 88973</t>
  </si>
  <si>
    <t>Brian Johnson</t>
  </si>
  <si>
    <t>West Jesse, Illinois, 42583</t>
  </si>
  <si>
    <t>Nicholas Mahoney</t>
  </si>
  <si>
    <t>Samanthaberg, Washington, 22841</t>
  </si>
  <si>
    <t>Susan Dorsey</t>
  </si>
  <si>
    <t>Russellbury, Indiana, 24491</t>
  </si>
  <si>
    <t>Holly Schultz</t>
  </si>
  <si>
    <t>West Lynntown, Ohio, 90242</t>
  </si>
  <si>
    <t>CUST33505632</t>
  </si>
  <si>
    <t>Tammy Wood</t>
  </si>
  <si>
    <t>Garciaport, Alabama, 33495</t>
  </si>
  <si>
    <t>CUST19219796</t>
  </si>
  <si>
    <t>Andrea Henson</t>
  </si>
  <si>
    <t>Coxland, Utah, 19115</t>
  </si>
  <si>
    <t>Ebony Johnson</t>
  </si>
  <si>
    <t>Jensentown, Louisiana, 06294</t>
  </si>
  <si>
    <t>CUST23022837</t>
  </si>
  <si>
    <t>Bruce Shields</t>
  </si>
  <si>
    <t>Port Robin, North Carolina, 84090</t>
  </si>
  <si>
    <t>Melissa Hughes</t>
  </si>
  <si>
    <t>Port Patriciaberg, New York, 21062</t>
  </si>
  <si>
    <t>Jill Howard</t>
  </si>
  <si>
    <t>West Evan, Indiana, 49352</t>
  </si>
  <si>
    <t>CUST51968855</t>
  </si>
  <si>
    <t>Jason Vega</t>
  </si>
  <si>
    <t>East Thomasside, Hawaii, 41295</t>
  </si>
  <si>
    <t>Casey Alexander</t>
  </si>
  <si>
    <t>Joeltown, Alabama, 53439</t>
  </si>
  <si>
    <t>CUST28880284</t>
  </si>
  <si>
    <t>Gregory Harrison</t>
  </si>
  <si>
    <t>South Amy, Kansas, 75407</t>
  </si>
  <si>
    <t>Timothy Salazar Jr.</t>
  </si>
  <si>
    <t>North Valerie, Ohio, 31193</t>
  </si>
  <si>
    <t>CUST89278891</t>
  </si>
  <si>
    <t>Jerry Henderson</t>
  </si>
  <si>
    <t>Smithhaven, West Virginia, 29231</t>
  </si>
  <si>
    <t>Caitlin Lopez</t>
  </si>
  <si>
    <t>South Joseton, Oklahoma, 24618</t>
  </si>
  <si>
    <t>Jonathon Mills</t>
  </si>
  <si>
    <t>West Andrewchester, Tennessee, 43796</t>
  </si>
  <si>
    <t>Richard Atkinson</t>
  </si>
  <si>
    <t>Smithborough, New Hampshire, 46460</t>
  </si>
  <si>
    <t>Nicole Alexander</t>
  </si>
  <si>
    <t>Thomasmouth, West Virginia, 88330</t>
  </si>
  <si>
    <t>Maria Jefferson</t>
  </si>
  <si>
    <t>Donovanmouth, Utah, 63413</t>
  </si>
  <si>
    <t>Crystal Smith</t>
  </si>
  <si>
    <t>Port Davidfort, Vermont, 29700</t>
  </si>
  <si>
    <t>Shawn Moore</t>
  </si>
  <si>
    <t>Melissamouth, New Mexico, 61811</t>
  </si>
  <si>
    <t>Courtney Johnson PhD</t>
  </si>
  <si>
    <t>Mayerland, Colorado, 25888</t>
  </si>
  <si>
    <t>Virginia Adams</t>
  </si>
  <si>
    <t>Sarahland, Mississippi, 89271</t>
  </si>
  <si>
    <t>James Taylor</t>
  </si>
  <si>
    <t>North Briana, Illinois, 33611</t>
  </si>
  <si>
    <t>Crystal Carter</t>
  </si>
  <si>
    <t>North Jeremyfurt, Alabama, 75359</t>
  </si>
  <si>
    <t>CUST52957277</t>
  </si>
  <si>
    <t>Justin Walker</t>
  </si>
  <si>
    <t>New Rebeccatown, Wisconsin, 99133</t>
  </si>
  <si>
    <t>CUST35187295</t>
  </si>
  <si>
    <t>Kimberly Duran</t>
  </si>
  <si>
    <t>South David, Utah, 51800</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</si>
  <si>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</si>
  <si>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</si>
  <si>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</si>
  <si>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</si>
  <si>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</si>
  <si>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</si>
  <si>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</si>
  <si>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</si>
  <si>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</si>
  <si>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</si>
  <si>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</si>
  <si>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</si>
  <si>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</si>
  <si>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</si>
  <si>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</si>
  <si>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</si>
  <si>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</si>
  <si>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</si>
  <si>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</si>
  <si>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</si>
  <si>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</si>
  <si>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</si>
  <si>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Todd Gill</t>
  </si>
  <si>
    <t>Perezside, Maine, 53312</t>
  </si>
  <si>
    <t>CUST41942844</t>
  </si>
  <si>
    <t>Brent Wright</t>
  </si>
  <si>
    <t>Christopherfurt, New Jersey, 29055</t>
  </si>
  <si>
    <t>Anthony Hernandez</t>
  </si>
  <si>
    <t>East Frankmouth, Texas, 09336</t>
  </si>
  <si>
    <t>CUST29065825</t>
  </si>
  <si>
    <t>Ryan Nelson</t>
  </si>
  <si>
    <t>Moralesside, Indiana, 14775</t>
  </si>
  <si>
    <t>Jacksonton, Louisiana, 65888</t>
  </si>
  <si>
    <t>Stacy Deleon</t>
  </si>
  <si>
    <t>Ortiztown, Oklahoma, 90133</t>
  </si>
  <si>
    <t>Kevin Lee</t>
  </si>
  <si>
    <t>Susanfurt, Louisiana, 41626</t>
  </si>
  <si>
    <t>CUST89088996</t>
  </si>
  <si>
    <t>Heather Walls</t>
  </si>
  <si>
    <t>Sharonfort, North Dakota, 74634</t>
  </si>
  <si>
    <t>Julie Murray DDS</t>
  </si>
  <si>
    <t>Port Michaelchester, Massachusetts, 51890</t>
  </si>
  <si>
    <t>Matthew Davis</t>
  </si>
  <si>
    <t>West Davidview, Michigan, 99130</t>
  </si>
  <si>
    <t>CUST04517893</t>
  </si>
  <si>
    <t>Brandy Hunt</t>
  </si>
  <si>
    <t>Zacharyborough, Mississippi, 69156</t>
  </si>
  <si>
    <t>Kellerberg, Georgia, 85224</t>
  </si>
  <si>
    <t>Bryan Lewis</t>
  </si>
  <si>
    <t>New Julialand, Alaska, 62835</t>
  </si>
  <si>
    <t>Deborah Martinez</t>
  </si>
  <si>
    <t>North Shane, Arkansas, 08947</t>
  </si>
  <si>
    <t>Rebecca Little</t>
  </si>
  <si>
    <t>Reidfort, Massachusetts, 55787</t>
  </si>
  <si>
    <t>CUST98888259</t>
  </si>
  <si>
    <t>Jennifer Fleming</t>
  </si>
  <si>
    <t>West Kimberlymouth, Massachusetts, 71228</t>
  </si>
  <si>
    <t>Casey Hobbs</t>
  </si>
  <si>
    <t>Port Christinaport, Massachusetts, 22406</t>
  </si>
  <si>
    <t>CUST83393682</t>
  </si>
  <si>
    <t>Christopher Haney</t>
  </si>
  <si>
    <t>South Natalieton, New Hampshire, 02919</t>
  </si>
  <si>
    <t>CUST59366163</t>
  </si>
  <si>
    <t>Casey Le</t>
  </si>
  <si>
    <t>Kimmouth, New York, 23368</t>
  </si>
  <si>
    <t>Steven Meyer</t>
  </si>
  <si>
    <t>South Gerald, Texas, 92211</t>
  </si>
  <si>
    <t>Trevor Gonzalez</t>
  </si>
  <si>
    <t>Matthewchester, Virginia, 50791</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</si>
  <si>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</si>
  <si>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</si>
  <si>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</si>
  <si>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</si>
  <si>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</si>
  <si>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</si>
  <si>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</si>
  <si>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</si>
  <si>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</si>
  <si>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</si>
  <si>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</si>
  <si>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Jerry Smith</t>
  </si>
  <si>
    <t>Chungbury, Vermont, 02774</t>
  </si>
  <si>
    <t>CUST11073755</t>
  </si>
  <si>
    <t>Danny Keith</t>
  </si>
  <si>
    <t>Phillipsshire, Kansas, 08156</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</si>
  <si>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</si>
  <si>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</si>
  <si>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</si>
  <si>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</si>
  <si>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</si>
  <si>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</si>
  <si>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</si>
  <si>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</si>
  <si>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</si>
  <si>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</si>
  <si>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</si>
  <si>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</si>
  <si>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</si>
  <si>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</si>
  <si>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</si>
  <si>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</si>
  <si>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</si>
  <si>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</si>
  <si>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</si>
  <si>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</si>
  <si>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</si>
  <si>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</si>
  <si>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Terri Moran</t>
  </si>
  <si>
    <t>Jadeview, Pennsylvania, 60787</t>
  </si>
  <si>
    <t>Jeffrey Robertson</t>
  </si>
  <si>
    <t>East Brentberg, Maryland, 93068</t>
  </si>
  <si>
    <t>Melissa Campos</t>
  </si>
  <si>
    <t>Olivermouth, Ohio, 84600</t>
  </si>
  <si>
    <t>CUST10853274</t>
  </si>
  <si>
    <t>Jeremy Dudley</t>
  </si>
  <si>
    <t>Leslieville, Ohio, 88493</t>
  </si>
  <si>
    <t>CUST99634994</t>
  </si>
  <si>
    <t>Tyler Baker</t>
  </si>
  <si>
    <t>Johnsontown, Nebraska, 48039</t>
  </si>
  <si>
    <t>Christopher Brown</t>
  </si>
  <si>
    <t>Dakotaburgh, Virginia, 06857</t>
  </si>
  <si>
    <t>Diana Hammond</t>
  </si>
  <si>
    <t>South Kimberlyborough, Iowa, 64996</t>
  </si>
  <si>
    <t>CUST54696062</t>
  </si>
  <si>
    <t>Samuel Lester</t>
  </si>
  <si>
    <t>West John, Nevada, 96052</t>
  </si>
  <si>
    <t>Rachel Trevino</t>
  </si>
  <si>
    <t>Camacholand, Alabama, 54045</t>
  </si>
  <si>
    <t>Chad Rodriguez</t>
  </si>
  <si>
    <t>Lake Frankberg, North Dakota, 37146</t>
  </si>
  <si>
    <t>Miss Kelly Fitzgerald</t>
  </si>
  <si>
    <t>Nicholasland, Pennsylvania, 20140</t>
  </si>
  <si>
    <t>Andrea Vasquez</t>
  </si>
  <si>
    <t>Nguyenmouth, Colorado, 84764</t>
  </si>
  <si>
    <t>Anna Johnson</t>
  </si>
  <si>
    <t>East Patricia, Vermont, 65559</t>
  </si>
  <si>
    <t>Sandra Bryant</t>
  </si>
  <si>
    <t>Houstonfurt, Nebraska, 29209</t>
  </si>
  <si>
    <t>CUST19239938</t>
  </si>
  <si>
    <t>Brittany Silva</t>
  </si>
  <si>
    <t>East Melvin, Minnesota, 58637</t>
  </si>
  <si>
    <t>North Tiffanyborough, Alaska, 74078</t>
  </si>
  <si>
    <t>CUST83398691</t>
  </si>
  <si>
    <t>Dean Cordova</t>
  </si>
  <si>
    <t>North Anthonybury, Kentucky, 16789</t>
  </si>
  <si>
    <t>CUST35483267</t>
  </si>
  <si>
    <t>Andrew Miller</t>
  </si>
  <si>
    <t>Lake Danielmouth, Oklahoma, 61125</t>
  </si>
  <si>
    <t>Justin Burnett</t>
  </si>
  <si>
    <t>Mendezmouth, New York, 44599</t>
  </si>
  <si>
    <t>Susan Griffin</t>
  </si>
  <si>
    <t>Harrisview, Indiana, 96571</t>
  </si>
  <si>
    <t>Samuel Oliver</t>
  </si>
  <si>
    <t>Kruegerborough, Iowa, 62379</t>
  </si>
  <si>
    <t>West Wayneland, Massachusetts, 81895</t>
  </si>
  <si>
    <t>CUST97941469</t>
  </si>
  <si>
    <t>Christopher Bailey</t>
  </si>
  <si>
    <t>Jasonburgh, North Carolina, 58308</t>
  </si>
  <si>
    <t>CUST92569604</t>
  </si>
  <si>
    <t>Kimberly Solomon</t>
  </si>
  <si>
    <t>West Jamestown, Arkansas, 40467</t>
  </si>
  <si>
    <t>Jeanette Mcmillan</t>
  </si>
  <si>
    <t>Kimberlyton, Vermont, 56387</t>
  </si>
  <si>
    <t>CUST58397879</t>
  </si>
  <si>
    <t>Anthony Ellis</t>
  </si>
  <si>
    <t>Martinezshire, Indiana, 35985</t>
  </si>
  <si>
    <t>Heather Farrell</t>
  </si>
  <si>
    <t>Lake Kathleenhaven, Texas, 90418</t>
  </si>
  <si>
    <t>Marie Maynard</t>
  </si>
  <si>
    <t>Matthewberg, Oregon, 83180</t>
  </si>
  <si>
    <t>CUST31608654</t>
  </si>
  <si>
    <t>Jasmine Wilkerson</t>
  </si>
  <si>
    <t>West Tony, South Carolina, 90307</t>
  </si>
  <si>
    <t>CUST23197558</t>
  </si>
  <si>
    <t>Johnnystad, New Mexico, 93566</t>
  </si>
  <si>
    <t>Michael Flores</t>
  </si>
  <si>
    <t>New Prestonburgh, Illinois, 44604</t>
  </si>
  <si>
    <t>CUST26625814</t>
  </si>
  <si>
    <t>Kimberly Scott</t>
  </si>
  <si>
    <t>Johnsonfort, Nevada, 36407</t>
  </si>
  <si>
    <t>CUST87805634</t>
  </si>
  <si>
    <t>Robert Acosta</t>
  </si>
  <si>
    <t>Garciatown, Illinois, 20972</t>
  </si>
  <si>
    <t>Dustin Matthews</t>
  </si>
  <si>
    <t>Port Ryan, New Mexico, 74019</t>
  </si>
  <si>
    <t>Emma Rubio</t>
  </si>
  <si>
    <t>South Tammyshire, New Mexico, 19504</t>
  </si>
  <si>
    <t>Phillip Castro</t>
  </si>
  <si>
    <t>Port Michaelshire, South Carolina, 62906</t>
  </si>
  <si>
    <t>CUST47117667</t>
  </si>
  <si>
    <t>Sara Foley</t>
  </si>
  <si>
    <t>Bryanttown, Delaware, 66776</t>
  </si>
  <si>
    <t>Debra Sanchez</t>
  </si>
  <si>
    <t>Randallshire, Oregon, 33212</t>
  </si>
  <si>
    <t>CUST32050937</t>
  </si>
  <si>
    <t>Calvin Reid</t>
  </si>
  <si>
    <t>Stephanieview, Iowa, 93497</t>
  </si>
  <si>
    <t>Megan Smith</t>
  </si>
  <si>
    <t>Lopezmouth, Oregon, 93881</t>
  </si>
  <si>
    <t>Whitney Ayala</t>
  </si>
  <si>
    <t>Ellenshire, Mississippi, 60607</t>
  </si>
  <si>
    <t>Krystal Warren DVM</t>
  </si>
  <si>
    <t>Leahside, Ohio, 39137</t>
  </si>
  <si>
    <t>CUST36554150</t>
  </si>
  <si>
    <t>Kristi Pierce</t>
  </si>
  <si>
    <t>North Richard, Florida, 34488</t>
  </si>
  <si>
    <t>Christina Vargas</t>
  </si>
  <si>
    <t>Hallview, New Jersey, 12517</t>
  </si>
  <si>
    <t>CUST38032155</t>
  </si>
  <si>
    <t>Corey Cooper</t>
  </si>
  <si>
    <t>Ericahaven, South Carolina, 25402</t>
  </si>
  <si>
    <t>Andrew Porter</t>
  </si>
  <si>
    <t>West Kristinbury, New Jersey, 48404</t>
  </si>
  <si>
    <t>CUST15379998</t>
  </si>
  <si>
    <t>Sarah Foster</t>
  </si>
  <si>
    <t>Manuelborough, South Dakota, 61848</t>
  </si>
  <si>
    <t>Daniel Bailey</t>
  </si>
  <si>
    <t>Rogersfort, Texas, 99768</t>
  </si>
  <si>
    <t>Evanshaven, Michigan, 03200</t>
  </si>
  <si>
    <t>Shannon Rios</t>
  </si>
  <si>
    <t>North Amandachester, Wisconsin, 45872</t>
  </si>
  <si>
    <t>Erin Kelly</t>
  </si>
  <si>
    <t>New John, Wyoming, 04254</t>
  </si>
  <si>
    <t>Lisa Miller</t>
  </si>
  <si>
    <t>Josefurt, Vermont, 45487</t>
  </si>
  <si>
    <t>Melissa Miller</t>
  </si>
  <si>
    <t>South Suzanneside, California, 24167</t>
  </si>
  <si>
    <t>Mary Wolfe</t>
  </si>
  <si>
    <t>Parkhaven, New York, 16731</t>
  </si>
  <si>
    <t>Turnershire, Florida, 61651</t>
  </si>
  <si>
    <t>Patrick Austin</t>
  </si>
  <si>
    <t>Jamiechester, California, 23406</t>
  </si>
  <si>
    <t>CUST12969634</t>
  </si>
  <si>
    <t>Erin Mcclure</t>
  </si>
  <si>
    <t>New Geoffreyside, Hawaii, 65117</t>
  </si>
  <si>
    <t>Tammy George</t>
  </si>
  <si>
    <t>North Tami, Nevada, 71519</t>
  </si>
  <si>
    <t>Ian Downs</t>
  </si>
  <si>
    <t>Goodmanmouth, New York, 81245</t>
  </si>
  <si>
    <t>Meagan Doyle</t>
  </si>
  <si>
    <t>Anthonyport, Kentucky, 82861</t>
  </si>
  <si>
    <t>Travis Brown</t>
  </si>
  <si>
    <t>Port Daniel, Alabama, 63896</t>
  </si>
  <si>
    <t>Wesley Johnston</t>
  </si>
  <si>
    <t>Howardshire, Vermont, 48793</t>
  </si>
  <si>
    <t>John Stewart</t>
  </si>
  <si>
    <t>South Kimberly, Florida, 52029</t>
  </si>
  <si>
    <t>Kathleen Buckley</t>
  </si>
  <si>
    <t>Port Zachary, Virginia, 83918</t>
  </si>
  <si>
    <t>Douglas Mcbride</t>
  </si>
  <si>
    <t>North Jayhaven, New Hampshire, 37408</t>
  </si>
  <si>
    <t>Paula Mcmahon</t>
  </si>
  <si>
    <t>Stephanieborough, West Virginia, 87451</t>
  </si>
  <si>
    <t>Tyler Suarez</t>
  </si>
  <si>
    <t>Kirkport, West Virginia, 63368</t>
  </si>
  <si>
    <t>Kimberly Murray</t>
  </si>
  <si>
    <t>South Samanthachester, Louisiana, 91424</t>
  </si>
  <si>
    <t>CUST52695862</t>
  </si>
  <si>
    <t>Gregory Sullivan</t>
  </si>
  <si>
    <t>Bushport, California, 05219</t>
  </si>
  <si>
    <t>CUST84665512</t>
  </si>
  <si>
    <t>Kathy Smith</t>
  </si>
  <si>
    <t>South Tiffany, Wisconsin, 10327</t>
  </si>
  <si>
    <t>Stephanie Macias</t>
  </si>
  <si>
    <t>North Jason, Oklahoma, 30507</t>
  </si>
  <si>
    <t>Misty Wiggins</t>
  </si>
  <si>
    <t>New Lindamouth, Indiana, 04369</t>
  </si>
  <si>
    <t>Dr. Brian Thompson</t>
  </si>
  <si>
    <t>Jonathanstad, Illinois, 83184</t>
  </si>
  <si>
    <t>Elizabeth Haynes</t>
  </si>
  <si>
    <t>Faulknerfort, Vermont, 98411</t>
  </si>
  <si>
    <t>Michelle Howard</t>
  </si>
  <si>
    <t>South Mark, Maryland, 88379</t>
  </si>
  <si>
    <t>Mary Roberts</t>
  </si>
  <si>
    <t>Port Gabriellechester, Nebraska, 41312</t>
  </si>
  <si>
    <t>Samuel Long</t>
  </si>
  <si>
    <t>Port Ryanburgh, New Hampshire, 51287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</si>
  <si>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</si>
  <si>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</si>
  <si>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</si>
  <si>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</si>
  <si>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</si>
  <si>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</si>
  <si>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</si>
  <si>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</si>
  <si>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</si>
  <si>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</si>
  <si>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</si>
  <si>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</si>
  <si>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</si>
  <si>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</si>
  <si>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Jeff Waller</t>
  </si>
  <si>
    <t>North Davidville, Kansas, 31509</t>
  </si>
  <si>
    <t>Regina Lee</t>
  </si>
  <si>
    <t>Kennethview, Oklahoma, 52519</t>
  </si>
  <si>
    <t>Julia Gonzalez</t>
  </si>
  <si>
    <t>South John, Alabama, 33625</t>
  </si>
  <si>
    <t>CUST67508176</t>
  </si>
  <si>
    <t>Courtney Obrien</t>
  </si>
  <si>
    <t>North Aaron, Kansas, 42388</t>
  </si>
  <si>
    <t>Dawn Campbell</t>
  </si>
  <si>
    <t>West Anthonyport, Texas, 66794</t>
  </si>
  <si>
    <t>CUST22289251</t>
  </si>
  <si>
    <t>Kimberly Ramos</t>
  </si>
  <si>
    <t>Lewisborough, Maryland, 76773</t>
  </si>
  <si>
    <t>Christopher Watson</t>
  </si>
  <si>
    <t>Lake Karenport, New Mexico, 31001</t>
  </si>
  <si>
    <t>CUST62174358</t>
  </si>
  <si>
    <t>Alicia Smith</t>
  </si>
  <si>
    <t>Tannerhaven, Nebraska, 30427</t>
  </si>
  <si>
    <t>Lori Gonzalez</t>
  </si>
  <si>
    <t>Thomasstad, Mississippi, 94537</t>
  </si>
  <si>
    <t>Christopher Richards</t>
  </si>
  <si>
    <t>Lake John, Wyoming, 42166</t>
  </si>
  <si>
    <t>Tyler Beard</t>
  </si>
  <si>
    <t>Joannaborough, Alabama, 76311</t>
  </si>
  <si>
    <t>CUST64319646</t>
  </si>
  <si>
    <t>Roy Gross</t>
  </si>
  <si>
    <t>Stephaniemouth, Alaska, 33735</t>
  </si>
  <si>
    <t>Jill Hale</t>
  </si>
  <si>
    <t>Colonhaven, Connecticut, 87054</t>
  </si>
  <si>
    <t>David Reed</t>
  </si>
  <si>
    <t>Thomasstad, North Dakota, 17162</t>
  </si>
  <si>
    <t>Heather Nguyen</t>
  </si>
  <si>
    <t>Dylanberg, Georgia, 60252</t>
  </si>
  <si>
    <t>CUST95652246</t>
  </si>
  <si>
    <t>Stephen Burke</t>
  </si>
  <si>
    <t>East Sonya, Florida, 46782</t>
  </si>
  <si>
    <t>Jacqueline Kirk</t>
  </si>
  <si>
    <t>West Keith, Alabama, 87127</t>
  </si>
  <si>
    <t>John Holloway</t>
  </si>
  <si>
    <t>Lake Richard, New Jersey, 73121</t>
  </si>
  <si>
    <t>Lori Byrd</t>
  </si>
  <si>
    <t>Danielsport, Arizona, 34534</t>
  </si>
  <si>
    <t>Mark Griffin</t>
  </si>
  <si>
    <t>East Michaelshire, New Hampshire, 60462</t>
  </si>
  <si>
    <t>Michael Sampson</t>
  </si>
  <si>
    <t>East Angelabury, West Virginia, 12960</t>
  </si>
  <si>
    <t>Paul Allen</t>
  </si>
  <si>
    <t>East Rachelberg, South Dakota, 07469</t>
  </si>
  <si>
    <t>CUST65630801</t>
  </si>
  <si>
    <t>William Hurst</t>
  </si>
  <si>
    <t>New Andrewchester, Wyoming, 01486</t>
  </si>
  <si>
    <t>CUST09520667</t>
  </si>
  <si>
    <t>Joshua Callahan</t>
  </si>
  <si>
    <t>West Tony, Rhode Island, 97544</t>
  </si>
  <si>
    <t>Kerry Torres</t>
  </si>
  <si>
    <t>Lake Isaiah, Alabama, 78376</t>
  </si>
  <si>
    <t>CUST65398171</t>
  </si>
  <si>
    <t>Colleen Bailey</t>
  </si>
  <si>
    <t>Sarahside, Illinois, 67142</t>
  </si>
  <si>
    <t>Connie Carter</t>
  </si>
  <si>
    <t>West April, Missouri, 25740</t>
  </si>
  <si>
    <t>Megan Harding</t>
  </si>
  <si>
    <t>East Brian, Idaho, 29816</t>
  </si>
  <si>
    <t>Sheri Graham</t>
  </si>
  <si>
    <t>Longburgh, Delaware, 82575</t>
  </si>
  <si>
    <t>John Livingston</t>
  </si>
  <si>
    <t>Donnaborough, Idaho, 66881</t>
  </si>
  <si>
    <t>Michelle Cameron</t>
  </si>
  <si>
    <t>North Williamburgh, Connecticut, 80024</t>
  </si>
  <si>
    <t>Shane Scott</t>
  </si>
  <si>
    <t>West Chadton, North Carolina, 97832</t>
  </si>
  <si>
    <t>Lori Hernandez</t>
  </si>
  <si>
    <t>West Melindaburgh, South Dakota, 99732</t>
  </si>
  <si>
    <t>Adam Hayes</t>
  </si>
  <si>
    <t>South Beth, New York, 71958</t>
  </si>
  <si>
    <t>Heather Thompson</t>
  </si>
  <si>
    <t>Hannahfort, Pennsylvania, 00921</t>
  </si>
  <si>
    <t>Nancy Walker</t>
  </si>
  <si>
    <t>Kennedyton, West Virginia, 18560</t>
  </si>
  <si>
    <t>Austin Ball</t>
  </si>
  <si>
    <t>Jenniferfurt, Arkansas, 84982</t>
  </si>
  <si>
    <t>Susan Jackson</t>
  </si>
  <si>
    <t>Paigeton, Maine, 21241</t>
  </si>
  <si>
    <t>Samuel White</t>
  </si>
  <si>
    <t>Donnamouth, New Hampshire, 64542</t>
  </si>
  <si>
    <t>CUST95105858</t>
  </si>
  <si>
    <t>Anthony Walsh</t>
  </si>
  <si>
    <t>Sanfordstad, Georgia, 70897</t>
  </si>
  <si>
    <t>April Smith</t>
  </si>
  <si>
    <t>North Jamesland, Florida, 93180</t>
  </si>
  <si>
    <t>CUST81055054</t>
  </si>
  <si>
    <t>Emily Hunter</t>
  </si>
  <si>
    <t>Woodsside, South Carolina, 26369</t>
  </si>
  <si>
    <t>Wendy Ross</t>
  </si>
  <si>
    <t>Petersside, New Hampshire, 91379</t>
  </si>
  <si>
    <t>Kelly Woods</t>
  </si>
  <si>
    <t>Sanchezville, North Dakota, 42640</t>
  </si>
  <si>
    <t>Lisa Mccarthy</t>
  </si>
  <si>
    <t>East Christopher, South Dakota, 36051</t>
  </si>
  <si>
    <t>David Leonard</t>
  </si>
  <si>
    <t>South Patriciaport, Louisiana, 62980</t>
  </si>
  <si>
    <t>Brooke Alexander</t>
  </si>
  <si>
    <t>Lake Sara, Vermont, 39686</t>
  </si>
  <si>
    <t>Courtney Logan</t>
  </si>
  <si>
    <t>Paynetown, New Jersey, 11200</t>
  </si>
  <si>
    <t>CUST23849586</t>
  </si>
  <si>
    <t>Joseph Evans</t>
  </si>
  <si>
    <t>East Reginahaven, West Virginia, 44090</t>
  </si>
  <si>
    <t>Marcus Moore</t>
  </si>
  <si>
    <t>Aguilarville, Hawaii, 76872</t>
  </si>
  <si>
    <t>Parker Krause</t>
  </si>
  <si>
    <t>Whiteside, Kansas, 22258</t>
  </si>
  <si>
    <t>CUST57696429</t>
  </si>
  <si>
    <t>Kyle Bradley</t>
  </si>
  <si>
    <t>Tuckershire, Alaska, 11405</t>
  </si>
  <si>
    <t>CUST23247917</t>
  </si>
  <si>
    <t>Karen Randall</t>
  </si>
  <si>
    <t>Tranfurt, Nebraska, 60374</t>
  </si>
  <si>
    <t>Billy Welch</t>
  </si>
  <si>
    <t>Jamestown, Texas, 87934</t>
  </si>
  <si>
    <t>Kevin Mendoza</t>
  </si>
  <si>
    <t>Maynardport, Oregon, 12035</t>
  </si>
  <si>
    <t>Steven Carter</t>
  </si>
  <si>
    <t>New Madison, Utah, 00744</t>
  </si>
  <si>
    <t>CUST76913638</t>
  </si>
  <si>
    <t>Andrea Johnson</t>
  </si>
  <si>
    <t>Jasmineshire, New Hampshire, 80742</t>
  </si>
  <si>
    <t>CUST57147206</t>
  </si>
  <si>
    <t>Carrie Vincent</t>
  </si>
  <si>
    <t>Alanfort, Arkansas, 93629</t>
  </si>
  <si>
    <t>Christine Robinson</t>
  </si>
  <si>
    <t>Gutierrezshire, Maryland, 71369</t>
  </si>
  <si>
    <t>Katherine Smith</t>
  </si>
  <si>
    <t>Cohenside, West Virginia, 46311</t>
  </si>
  <si>
    <t>CUST93910585</t>
  </si>
  <si>
    <t>Andrea Miller</t>
  </si>
  <si>
    <t>North Aaronmouth, Wyoming, 57669</t>
  </si>
  <si>
    <t>Bryan Stephens</t>
  </si>
  <si>
    <t>West Michaelshire, Illinois, 56497</t>
  </si>
  <si>
    <t>CUST54178038</t>
  </si>
  <si>
    <t>Cameron Mckinney</t>
  </si>
  <si>
    <t>Michellechester, Virginia, 87163</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</si>
  <si>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</si>
  <si>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</si>
  <si>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</si>
  <si>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</si>
  <si>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</si>
  <si>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</si>
  <si>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</si>
  <si>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</si>
  <si>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</si>
  <si>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</si>
  <si>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</si>
  <si>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Chad Ryan</t>
  </si>
  <si>
    <t>Billyton, Mississippi, 66584</t>
  </si>
  <si>
    <t>Peter Lamb</t>
  </si>
  <si>
    <t>East Allisonland, Nebraska, 41318</t>
  </si>
  <si>
    <t>Veronica Hinton</t>
  </si>
  <si>
    <t>Breannaside, Kentucky, 21499</t>
  </si>
  <si>
    <t>Tyler James</t>
  </si>
  <si>
    <t>Carlaville, Georgia, 33734</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</si>
  <si>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</si>
  <si>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</si>
  <si>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</si>
  <si>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</si>
  <si>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</si>
  <si>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</si>
  <si>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</si>
  <si>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</si>
  <si>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</si>
  <si>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</si>
  <si>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</si>
  <si>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</si>
  <si>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</si>
  <si>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Kenneth Beltran</t>
  </si>
  <si>
    <t>Howehaven, Texas, 04843</t>
  </si>
  <si>
    <t>CUST35019597</t>
  </si>
  <si>
    <t>Melissa Pratt</t>
  </si>
  <si>
    <t>Port Samanthaville, Delaware, 08672</t>
  </si>
  <si>
    <t>CUST01414778</t>
  </si>
  <si>
    <t>Scott Walker</t>
  </si>
  <si>
    <t>Printmaker</t>
  </si>
  <si>
    <t>Marquezside, New Mexico, 09690</t>
  </si>
  <si>
    <t>Anthony Griffin</t>
  </si>
  <si>
    <t>Lake Sheri, Utah, 81047</t>
  </si>
  <si>
    <t>Nicholas Wagner</t>
  </si>
  <si>
    <t>New Patriciaborough, Indiana, 47293</t>
  </si>
  <si>
    <t>Wesley Miller</t>
  </si>
  <si>
    <t>West Jose, Delaware, 06817</t>
  </si>
  <si>
    <t>Emily Waters</t>
  </si>
  <si>
    <t>New Natalie, Arkansas, 71925</t>
  </si>
  <si>
    <t>Allen Pearson</t>
  </si>
  <si>
    <t>East Dorisstad, Louisiana, 47937</t>
  </si>
  <si>
    <t>Shannon Thompson</t>
  </si>
  <si>
    <t>New Emily, Michigan, 34720</t>
  </si>
  <si>
    <t>Margaret Dean</t>
  </si>
  <si>
    <t>Lake Michaelmouth, Nevada, 41762</t>
  </si>
  <si>
    <t>CUST76840415</t>
  </si>
  <si>
    <t>Jessica Duke</t>
  </si>
  <si>
    <t>Evanston, Tennessee, 47388</t>
  </si>
  <si>
    <t>Seth Moore</t>
  </si>
  <si>
    <t>Ericton, Utah, 52998</t>
  </si>
  <si>
    <t>CUST27704162</t>
  </si>
  <si>
    <t>Dustin Murray</t>
  </si>
  <si>
    <t>East Stacy, Virginia, 91797</t>
  </si>
  <si>
    <t>CUST68444167</t>
  </si>
  <si>
    <t>Pamela Newton</t>
  </si>
  <si>
    <t>Chelseachester, Oklahoma, 24442</t>
  </si>
  <si>
    <t>Mary Thompson</t>
  </si>
  <si>
    <t>Francisfurt, Colorado, 56689</t>
  </si>
  <si>
    <t>CUST04991827</t>
  </si>
  <si>
    <t>Nicole Ellis</t>
  </si>
  <si>
    <t>New Davidfort, West Virginia, 25456</t>
  </si>
  <si>
    <t>Steven Taylor</t>
  </si>
  <si>
    <t>North Debrabury, Illinois, 60611</t>
  </si>
  <si>
    <t>CUST03409387</t>
  </si>
  <si>
    <t>Aaron Bean</t>
  </si>
  <si>
    <t>Luiston, Louisiana, 71334</t>
  </si>
  <si>
    <t>David Weaver</t>
  </si>
  <si>
    <t>East Lindaville, Missouri, 62903</t>
  </si>
  <si>
    <t>Travis Green</t>
  </si>
  <si>
    <t>Lowerystad, Connecticut, 96058</t>
  </si>
  <si>
    <t>CUST91103410</t>
  </si>
  <si>
    <t>Julie Cox</t>
  </si>
  <si>
    <t>West Stephen, Missouri, 39734</t>
  </si>
  <si>
    <t>CUST26717992</t>
  </si>
  <si>
    <t>Amber Reynolds</t>
  </si>
  <si>
    <t>Lucasburgh, Arizona, 41529</t>
  </si>
  <si>
    <t>Melissa Ellison</t>
  </si>
  <si>
    <t>Lake Douglas, Montana, 62118</t>
  </si>
  <si>
    <t>CUST00135208</t>
  </si>
  <si>
    <t>Teresa Fowler</t>
  </si>
  <si>
    <t>Robertton, Colorado, 87819</t>
  </si>
  <si>
    <t>Jason King</t>
  </si>
  <si>
    <t>Brianstad, North Carolina, 64982</t>
  </si>
  <si>
    <t>CUST77824781</t>
  </si>
  <si>
    <t>Justin Frye</t>
  </si>
  <si>
    <t>Port Mark, Nevada, 81731</t>
  </si>
  <si>
    <t>CUST20378528</t>
  </si>
  <si>
    <t>Tracy Martinez</t>
  </si>
  <si>
    <t>East Alecchester, Kansas, 52231</t>
  </si>
  <si>
    <t>Willie Stewart</t>
  </si>
  <si>
    <t>South Seth, Colorado, 48516</t>
  </si>
  <si>
    <t>CUST62280131</t>
  </si>
  <si>
    <t>Edward Moody</t>
  </si>
  <si>
    <t>West Amymouth, Wisconsin, 92707</t>
  </si>
  <si>
    <t>Brooke Hodges</t>
  </si>
  <si>
    <t>Sandraburgh, Nebraska, 70787</t>
  </si>
  <si>
    <t>Derek Reed</t>
  </si>
  <si>
    <t>South Christopherchester, Indiana, 55808</t>
  </si>
  <si>
    <t>Jennifer Jenkins</t>
  </si>
  <si>
    <t>Kennedybury, Utah, 12206</t>
  </si>
  <si>
    <t>Corey Ryan</t>
  </si>
  <si>
    <t>Jesusmouth, North Carolina, 91190</t>
  </si>
  <si>
    <t>Annette Vasquez</t>
  </si>
  <si>
    <t>Stevenberg, Oregon, 25121</t>
  </si>
  <si>
    <t>CUST38513534</t>
  </si>
  <si>
    <t>David Strong</t>
  </si>
  <si>
    <t>South Ernest, North Carolina, 39727</t>
  </si>
  <si>
    <t>Brittany Moore</t>
  </si>
  <si>
    <t>Kristinamouth, Delaware, 69777</t>
  </si>
  <si>
    <t>CUST45332541</t>
  </si>
  <si>
    <t>Peter Hansen</t>
  </si>
  <si>
    <t>East Josephmouth, Florida, 60813</t>
  </si>
  <si>
    <t>Anthony Sanchez</t>
  </si>
  <si>
    <t>Nelsonmouth, Connecticut, 15364</t>
  </si>
  <si>
    <t>Lake Jenniferport, Wyoming, 29453</t>
  </si>
  <si>
    <t>CUST47990227</t>
  </si>
  <si>
    <t>Richard Davis</t>
  </si>
  <si>
    <t>Caseyburgh, Minnesota, 76314</t>
  </si>
  <si>
    <t>Kara Baker</t>
  </si>
  <si>
    <t>Youngport, Kansas, 95314</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</si>
  <si>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</si>
  <si>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</si>
  <si>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</si>
  <si>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</si>
  <si>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</si>
  <si>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</si>
  <si>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</si>
  <si>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</si>
  <si>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</si>
  <si>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</si>
  <si>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</si>
  <si>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</si>
  <si>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</si>
  <si>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</si>
  <si>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Brian Hernandez II</t>
  </si>
  <si>
    <t>North Alexis, Minnesota, 09341</t>
  </si>
  <si>
    <t>Joe Collins</t>
  </si>
  <si>
    <t>Scottport, Utah, 96022</t>
  </si>
  <si>
    <t>Joseph Clayton</t>
  </si>
  <si>
    <t>Gregorytown, Wisconsin, 57161</t>
  </si>
  <si>
    <t>CUST91664811</t>
  </si>
  <si>
    <t>Andrew Bryant</t>
  </si>
  <si>
    <t>Lake Roberto, Montana, 55685</t>
  </si>
  <si>
    <t>Paul Hernandez Jr.</t>
  </si>
  <si>
    <t>Lake Keith, Massachusetts, 93348</t>
  </si>
  <si>
    <t>Matthew Lindsey</t>
  </si>
  <si>
    <t>Leechester, Maine, 98601</t>
  </si>
  <si>
    <t>James Shannon</t>
  </si>
  <si>
    <t>Frankville, Utah, 01747</t>
  </si>
  <si>
    <t>Heather Mccormick</t>
  </si>
  <si>
    <t>Davisland, Indiana, 81751</t>
  </si>
  <si>
    <t>Martinezfurt, Pennsylvania, 29314</t>
  </si>
  <si>
    <t>CUST04625096</t>
  </si>
  <si>
    <t>Tiffany Gilbert</t>
  </si>
  <si>
    <t>North Nicoleburgh, New Jersey, 15851</t>
  </si>
  <si>
    <t>Andrea Nolan</t>
  </si>
  <si>
    <t>West Katie, Mississippi, 86118</t>
  </si>
  <si>
    <t>Megan Barber</t>
  </si>
  <si>
    <t>Kellerfurt, Oregon, 83938</t>
  </si>
  <si>
    <t>Andrew Cline</t>
  </si>
  <si>
    <t>East Tonya, North Dakota, 39904</t>
  </si>
  <si>
    <t>Keith Young</t>
  </si>
  <si>
    <t>Acevedomouth, Maine, 36342</t>
  </si>
  <si>
    <t>CUST48588288</t>
  </si>
  <si>
    <t>Mr. Douglas Byrd</t>
  </si>
  <si>
    <t>Heatherside, Colorado, 25008</t>
  </si>
  <si>
    <t>Jennifer King</t>
  </si>
  <si>
    <t>Marvinfurt, North Carolina, 34224</t>
  </si>
  <si>
    <t>Brian Ho</t>
  </si>
  <si>
    <t>Janetport, New York, 04178</t>
  </si>
  <si>
    <t>CUST63207325</t>
  </si>
  <si>
    <t>Virginia Garrison</t>
  </si>
  <si>
    <t>New Daniel, Kentucky, 18003</t>
  </si>
  <si>
    <t>Wendy Ramirez</t>
  </si>
  <si>
    <t>Morganmouth, Maryland, 82491</t>
  </si>
  <si>
    <t>CUST32053376</t>
  </si>
  <si>
    <t>David Ramirez</t>
  </si>
  <si>
    <t>North Kyle, Mississippi, 98246</t>
  </si>
  <si>
    <t>Timothy Taylor</t>
  </si>
  <si>
    <t>South Paul, Connecticut, 91154</t>
  </si>
  <si>
    <t>Stephen Miranda</t>
  </si>
  <si>
    <t>Smithbury, Delaware, 58979</t>
  </si>
  <si>
    <t>CUST55066086</t>
  </si>
  <si>
    <t>Bobby Jackson</t>
  </si>
  <si>
    <t>Pattersonbury, South Carolina, 55453</t>
  </si>
  <si>
    <t>CUST93246816</t>
  </si>
  <si>
    <t>Kristen Flores</t>
  </si>
  <si>
    <t>Maciaschester, Alabama, 88821</t>
  </si>
  <si>
    <t>Danielle Thomas</t>
  </si>
  <si>
    <t>Laurentown, Texas, 77777</t>
  </si>
  <si>
    <t>CUST32799743</t>
  </si>
  <si>
    <t>James Ballard</t>
  </si>
  <si>
    <t>Batesstad, Minnesota, 40071</t>
  </si>
  <si>
    <t>CUST24350764</t>
  </si>
  <si>
    <t>Justin Leonard</t>
  </si>
  <si>
    <t>South Ashleychester, Michigan, 96790</t>
  </si>
  <si>
    <t>John Garza</t>
  </si>
  <si>
    <t>Port Jeremyfurt, New Jersey, 18024</t>
  </si>
  <si>
    <t>CUST10153348</t>
  </si>
  <si>
    <t>Tamara Huynh</t>
  </si>
  <si>
    <t>Dennisview, Iowa, 93609</t>
  </si>
  <si>
    <t>CUST16853048</t>
  </si>
  <si>
    <t>Betty Brooks</t>
  </si>
  <si>
    <t>Lamview, Georgia, 58915</t>
  </si>
  <si>
    <t>Jenny Davis</t>
  </si>
  <si>
    <t>New Zacharybury, Minnesota, 98403</t>
  </si>
  <si>
    <t>CUST31572309</t>
  </si>
  <si>
    <t>Michael Cruz</t>
  </si>
  <si>
    <t>South Timothystad, North Dakota, 50158</t>
  </si>
  <si>
    <t>Amanda Delacruz</t>
  </si>
  <si>
    <t>Lake Henry, Rhode Island, 38326</t>
  </si>
  <si>
    <t>CUST26831478</t>
  </si>
  <si>
    <t>Michael Webb</t>
  </si>
  <si>
    <t>West Eric, Louisiana, 38536</t>
  </si>
  <si>
    <t>Henry Perkins</t>
  </si>
  <si>
    <t>Lake Davidside, Texas, 92058</t>
  </si>
  <si>
    <t>Christina Love</t>
  </si>
  <si>
    <t>Pruittbury, Montana, 32114</t>
  </si>
  <si>
    <t>Tracy Dixon</t>
  </si>
  <si>
    <t>New Alejandro, Minnesota, 98477</t>
  </si>
  <si>
    <t>Brenda Brown</t>
  </si>
  <si>
    <t>Josephhaven, Kentucky, 76546</t>
  </si>
  <si>
    <t>Steven Mcdaniel</t>
  </si>
  <si>
    <t>Troybury, Oregon, 74922</t>
  </si>
  <si>
    <t>Robin Garcia</t>
  </si>
  <si>
    <t>Martinezside, Delaware, 34143</t>
  </si>
  <si>
    <t>CUST34132427</t>
  </si>
  <si>
    <t>Lauraside, Michigan, 97130</t>
  </si>
  <si>
    <t>Steven Chan</t>
  </si>
  <si>
    <t>New Charles, Mississippi, 12039</t>
  </si>
  <si>
    <t>David Walker</t>
  </si>
  <si>
    <t>Camposmouth, West Virginia, 67713</t>
  </si>
  <si>
    <t>Emily Wise</t>
  </si>
  <si>
    <t>Leefort, Washington, 71896</t>
  </si>
  <si>
    <t>Mrs. Donna Cunningham</t>
  </si>
  <si>
    <t>Cruzshire, Pennsylvania, 50763</t>
  </si>
  <si>
    <t>Yvette Forbes</t>
  </si>
  <si>
    <t>South Lori, New Mexico, 96250</t>
  </si>
  <si>
    <t>Linda Serrano</t>
  </si>
  <si>
    <t>South Matthewbury, New York, 82926</t>
  </si>
  <si>
    <t>Tyler Duran</t>
  </si>
  <si>
    <t>New Jeffrey, Rhode Island, 14607</t>
  </si>
  <si>
    <t>Wayne Cook</t>
  </si>
  <si>
    <t>Kristenport, Delaware, 40548</t>
  </si>
  <si>
    <t>Brian Evans</t>
  </si>
  <si>
    <t>Montgomeryport, Utah, 31680</t>
  </si>
  <si>
    <t>Tony Reed</t>
  </si>
  <si>
    <t>Aguilarberg, Minnesota, 29397</t>
  </si>
  <si>
    <t>Catherine Mullins</t>
  </si>
  <si>
    <t>Port Chadburgh, Minnesota, 02313</t>
  </si>
  <si>
    <t>Barbara Williams</t>
  </si>
  <si>
    <t>West Carlside, Virginia, 18042</t>
  </si>
  <si>
    <t>Smithville, New York, 88413</t>
  </si>
  <si>
    <t>Christopher Rice</t>
  </si>
  <si>
    <t>Riceburgh, Alaska, 97253</t>
  </si>
  <si>
    <t>CUST65456148</t>
  </si>
  <si>
    <t>Brianna Patton</t>
  </si>
  <si>
    <t>Eddiestad, Georgia, 16391</t>
  </si>
  <si>
    <t>Ashley Parker</t>
  </si>
  <si>
    <t>Conleyshire, West Virginia, 63316</t>
  </si>
  <si>
    <t>South Ronaldville, Indiana, 44890</t>
  </si>
  <si>
    <t>Mrs. Patricia Henry</t>
  </si>
  <si>
    <t>East Erinberg, West Virginia, 10885</t>
  </si>
  <si>
    <t>Adam Grant</t>
  </si>
  <si>
    <t>North Kayla, Illinois, 42001</t>
  </si>
  <si>
    <t>Ashley Salazar</t>
  </si>
  <si>
    <t>Rogerview, New Jersey, 16066</t>
  </si>
  <si>
    <t>Stacey Burke</t>
  </si>
  <si>
    <t>North Melissa, North Dakota, 33270</t>
  </si>
  <si>
    <t>Sarah Lewis</t>
  </si>
  <si>
    <t>Hickschester, Illinois, 63676</t>
  </si>
  <si>
    <t>Hannah Young MD</t>
  </si>
  <si>
    <t>South Cameronburgh, Indiana, 04075</t>
  </si>
  <si>
    <t>Karen Martin</t>
  </si>
  <si>
    <t>Kingstad, Florida, 77069</t>
  </si>
  <si>
    <t>Dr. Kevin Thomas</t>
  </si>
  <si>
    <t>Phillipsbury, Arkansas, 47254</t>
  </si>
  <si>
    <t>CUST35371037</t>
  </si>
  <si>
    <t>Lisa Collins</t>
  </si>
  <si>
    <t>East Jerry, Alabama, 45258</t>
  </si>
  <si>
    <t>Timothy Mendoza</t>
  </si>
  <si>
    <t>Coxborough, Arizona, 02223</t>
  </si>
  <si>
    <t>CUST00365922</t>
  </si>
  <si>
    <t>Dylan Lin</t>
  </si>
  <si>
    <t>Kendramouth, Vermont, 09894</t>
  </si>
  <si>
    <t>Sherry Hernandez</t>
  </si>
  <si>
    <t>Camachochester, Hawaii, 61139</t>
  </si>
  <si>
    <t>CUST93345506</t>
  </si>
  <si>
    <t>Megan Morgan</t>
  </si>
  <si>
    <t>Fowlertown, Florida, 13568</t>
  </si>
  <si>
    <t>Wendy Blackburn</t>
  </si>
  <si>
    <t>Smithhaven, Washington, 51773</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</si>
  <si>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</si>
  <si>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</si>
  <si>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</si>
  <si>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</si>
  <si>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</si>
  <si>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</si>
  <si>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</si>
  <si>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</si>
  <si>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</si>
  <si>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</si>
  <si>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Alan Peck</t>
  </si>
  <si>
    <t>Stokesborough, Wyoming, 51687</t>
  </si>
  <si>
    <t>Tanner Santos</t>
  </si>
  <si>
    <t>South Michaelmouth, Massachusetts, 23041</t>
  </si>
  <si>
    <t>Patricia Chapman</t>
  </si>
  <si>
    <t>New Robertside, South Carolina, 27666</t>
  </si>
  <si>
    <t>Janet Lester DVM</t>
  </si>
  <si>
    <t>East Thomas, Kentucky, 27858</t>
  </si>
  <si>
    <t>CUST45686044</t>
  </si>
  <si>
    <t>Patricia Turner</t>
  </si>
  <si>
    <t>New Elizabeth, Florida, 90784</t>
  </si>
  <si>
    <t>Luis Howard</t>
  </si>
  <si>
    <t>New Ashleyborough, Florida, 46953</t>
  </si>
  <si>
    <t>Jonathan Ware</t>
  </si>
  <si>
    <t>Patriciashire, Wyoming, 69187</t>
  </si>
  <si>
    <t>CUST39586417</t>
  </si>
  <si>
    <t>Darren Nash</t>
  </si>
  <si>
    <t>Smithville, Washington, 88070</t>
  </si>
  <si>
    <t>Douglas Hill</t>
  </si>
  <si>
    <t>Dawsonville, Rhode Island, 17380</t>
  </si>
  <si>
    <t>Michael Randall</t>
  </si>
  <si>
    <t>New Eric, Kansas, 31077</t>
  </si>
  <si>
    <t>CUST67148945</t>
  </si>
  <si>
    <t>Joshua Anderson</t>
  </si>
  <si>
    <t>Port Tiffanyton, Colorado, 41334</t>
  </si>
  <si>
    <t>Justin Rodriguez</t>
  </si>
  <si>
    <t>West Janet, North Carolina, 47849</t>
  </si>
  <si>
    <t>Tammy Lee</t>
  </si>
  <si>
    <t>Mindyberg, Wyoming, 70462</t>
  </si>
  <si>
    <t>David Mcbride</t>
  </si>
  <si>
    <t>Fine artist</t>
  </si>
  <si>
    <t>Lake Russell, Hawaii, 13053</t>
  </si>
  <si>
    <t>CUST79726086</t>
  </si>
  <si>
    <t>Michael Levy</t>
  </si>
  <si>
    <t>Davidchester, Maine, 40244</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</si>
  <si>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</si>
  <si>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</si>
  <si>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</si>
  <si>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</si>
  <si>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</si>
  <si>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</si>
  <si>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</si>
  <si>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</si>
  <si>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</si>
  <si>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</si>
  <si>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</si>
  <si>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Tracy Baker DDS</t>
  </si>
  <si>
    <t>Johnfort, Georgia, 84261</t>
  </si>
  <si>
    <t>Megan Thomas</t>
  </si>
  <si>
    <t>West Josephchester, Washington, 08619</t>
  </si>
  <si>
    <t>Wayne Fleming</t>
  </si>
  <si>
    <t>West Anthony, Maryland, 81383</t>
  </si>
  <si>
    <t>Mario Cameron</t>
  </si>
  <si>
    <t>North Amy, Wisconsin, 45009</t>
  </si>
  <si>
    <t>CUST83772165</t>
  </si>
  <si>
    <t>Rebecca Clark</t>
  </si>
  <si>
    <t>Emilyfurt, Nevada, 92221</t>
  </si>
  <si>
    <t>Mary Jones</t>
  </si>
  <si>
    <t>East Katherinefort, New Jersey, 22011</t>
  </si>
  <si>
    <t>Amanda Castro</t>
  </si>
  <si>
    <t>Stevenland, Louisiana, 60773</t>
  </si>
  <si>
    <t>CUST31508164</t>
  </si>
  <si>
    <t>Larry Andrews</t>
  </si>
  <si>
    <t>West Matthew, Wisconsin, 39069</t>
  </si>
  <si>
    <t>Amber Thomas</t>
  </si>
  <si>
    <t>Robertburgh, West Virginia, 47725</t>
  </si>
  <si>
    <t>North Courtney, South Dakota, 47869</t>
  </si>
  <si>
    <t>CUST37675022</t>
  </si>
  <si>
    <t>Kathleen Parker</t>
  </si>
  <si>
    <t>Tiffanyport, Wyoming, 07152</t>
  </si>
  <si>
    <t>Amy Flores</t>
  </si>
  <si>
    <t>Kimberlyville, Minnesota, 15694</t>
  </si>
  <si>
    <t>CUST05160578</t>
  </si>
  <si>
    <t>Julia Robertson</t>
  </si>
  <si>
    <t>Millsberg, Vermont, 97274</t>
  </si>
  <si>
    <t>CUST07442199</t>
  </si>
  <si>
    <t>Brooke Wright</t>
  </si>
  <si>
    <t>Cherrymouth, Minnesota, 34897</t>
  </si>
  <si>
    <t>Robert Moore DVM</t>
  </si>
  <si>
    <t>Port Marcus, North Carolina, 43194</t>
  </si>
  <si>
    <t>Cameron Edwards</t>
  </si>
  <si>
    <t>West Robert, Colorado, 43180</t>
  </si>
  <si>
    <t>CUST64129937</t>
  </si>
  <si>
    <t>Amber Nichols</t>
  </si>
  <si>
    <t>Port Elizabethland, Minnesota, 89681</t>
  </si>
  <si>
    <t>CUST28287397</t>
  </si>
  <si>
    <t>Michelle Chase</t>
  </si>
  <si>
    <t>New Jeffreyburgh, North Carolina, 91636</t>
  </si>
  <si>
    <t>New Arielberg, Utah, 42205</t>
  </si>
  <si>
    <t>Tina Christian</t>
  </si>
  <si>
    <t>Barnettmouth, Ohio, 18004</t>
  </si>
  <si>
    <t>Ashley Cook</t>
  </si>
  <si>
    <t>Powersland, Kentucky, 31673</t>
  </si>
  <si>
    <t>CUST59576188</t>
  </si>
  <si>
    <t>Jasmine Gray</t>
  </si>
  <si>
    <t>West Gloriatown, Delaware, 79814</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</si>
  <si>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</si>
  <si>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</si>
  <si>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</si>
  <si>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</si>
  <si>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</si>
  <si>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</si>
  <si>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</si>
  <si>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</si>
  <si>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</si>
  <si>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</si>
  <si>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</si>
  <si>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Caleb Atkinson</t>
  </si>
  <si>
    <t>Singletonfort, Maryland, 94686</t>
  </si>
  <si>
    <t>Lisa Smith</t>
  </si>
  <si>
    <t>Rivasfurt, Utah, 64534</t>
  </si>
  <si>
    <t>Phillip Knapp</t>
  </si>
  <si>
    <t>South Dalton, Louisiana, 96002</t>
  </si>
  <si>
    <t>George Turner MD</t>
  </si>
  <si>
    <t>Ricebury, Minnesota, 98921</t>
  </si>
  <si>
    <t>John Quinn</t>
  </si>
  <si>
    <t>New Jamie, Iowa, 30900</t>
  </si>
  <si>
    <t>Omar Campbell</t>
  </si>
  <si>
    <t>Port Lisatown, Arizona, 30190</t>
  </si>
  <si>
    <t>Caroline Fox</t>
  </si>
  <si>
    <t>Sotoburgh, Arkansas, 38947</t>
  </si>
  <si>
    <t>Andrew Long</t>
  </si>
  <si>
    <t>Donnaton, South Carolina, 60047</t>
  </si>
  <si>
    <t>Robyn Edwards</t>
  </si>
  <si>
    <t>West Michaeltown, Indiana, 94806</t>
  </si>
  <si>
    <t>CUST87187204</t>
  </si>
  <si>
    <t>James Wells</t>
  </si>
  <si>
    <t>Port Manuel, Virginia, 57796</t>
  </si>
  <si>
    <t>CUST23563511</t>
  </si>
  <si>
    <t>Melissa Snyder</t>
  </si>
  <si>
    <t>New Tylermouth, Florida, 38817</t>
  </si>
  <si>
    <t>Jennifer Schwartz</t>
  </si>
  <si>
    <t>Baxterstad, Delaware, 72215</t>
  </si>
  <si>
    <t>Sara Soto</t>
  </si>
  <si>
    <t>Ricehaven, Oklahoma, 33399</t>
  </si>
  <si>
    <t>CUST15787065</t>
  </si>
  <si>
    <t>Alexander Morales</t>
  </si>
  <si>
    <t>Hansenmouth, Texas, 81097</t>
  </si>
  <si>
    <t>Kimberly Fuller</t>
  </si>
  <si>
    <t>South Aprilshire, South Carolina, 97659</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</si>
  <si>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</si>
  <si>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</si>
  <si>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</si>
  <si>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</si>
  <si>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</si>
  <si>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</si>
  <si>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</si>
  <si>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</si>
  <si>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</si>
  <si>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</si>
  <si>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</si>
  <si>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Zavalaside, Arizona, 21275</t>
  </si>
  <si>
    <t>CUST00924892</t>
  </si>
  <si>
    <t>Megan Leach</t>
  </si>
  <si>
    <t>Lake Victorborough, South Carolina, 44477</t>
  </si>
  <si>
    <t>Jennifer Schmidt</t>
  </si>
  <si>
    <t>Perezstad, Oklahoma, 09199</t>
  </si>
  <si>
    <t>Rita Tanner</t>
  </si>
  <si>
    <t>New John, Arkansas, 16777</t>
  </si>
  <si>
    <t>CUST22847625</t>
  </si>
  <si>
    <t>Barry Drake</t>
  </si>
  <si>
    <t>Brooksport, California, 49902</t>
  </si>
  <si>
    <t>Dalton Harrison</t>
  </si>
  <si>
    <t>West Richard, California, 47726</t>
  </si>
  <si>
    <t>James White</t>
  </si>
  <si>
    <t>Holtmouth, Michigan, 56019</t>
  </si>
  <si>
    <t>Ashley Washington</t>
  </si>
  <si>
    <t>Brianfurt, Delaware, 83412</t>
  </si>
  <si>
    <t>CUST66044020</t>
  </si>
  <si>
    <t>Troy Garrison</t>
  </si>
  <si>
    <t>East Kathleen, Hawaii, 74605</t>
  </si>
  <si>
    <t>Samuel Lee</t>
  </si>
  <si>
    <t>Stevenshire, Michigan, 64409</t>
  </si>
  <si>
    <t>Cynthia Black</t>
  </si>
  <si>
    <t>Ericland, Idaho, 67118</t>
  </si>
  <si>
    <t>CUST66768044</t>
  </si>
  <si>
    <t>Brenda Noble</t>
  </si>
  <si>
    <t>North Kimberly, Rhode Island, 71861</t>
  </si>
  <si>
    <t>CUST23459195</t>
  </si>
  <si>
    <t>West Dana, Mississippi, 47509</t>
  </si>
  <si>
    <t>Cory Brewer</t>
  </si>
  <si>
    <t>North Juan, Alaska, 70586</t>
  </si>
  <si>
    <t>West Heather, New Mexico, 69927</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</si>
  <si>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</si>
  <si>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</si>
  <si>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</si>
  <si>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</si>
  <si>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</si>
  <si>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</si>
  <si>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</si>
  <si>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</si>
  <si>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</si>
  <si>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</si>
  <si>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</si>
  <si>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</si>
  <si>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</si>
  <si>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</si>
  <si>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Adam Gray</t>
  </si>
  <si>
    <t>Mariahfurt, South Carolina, 35936</t>
  </si>
  <si>
    <t>Taylor Davis</t>
  </si>
  <si>
    <t>West Melissa, Maryland, 09513</t>
  </si>
  <si>
    <t>CUST32555791</t>
  </si>
  <si>
    <t>Ann Golden</t>
  </si>
  <si>
    <t>Dominichaven, Georgia, 55114</t>
  </si>
  <si>
    <t>Jack Singh</t>
  </si>
  <si>
    <t>Port Savannahmouth, Wisconsin, 14625</t>
  </si>
  <si>
    <t>Alexis Taylor</t>
  </si>
  <si>
    <t>Kimberlyfort, Oklahoma, 10543</t>
  </si>
  <si>
    <t>Timothy Small</t>
  </si>
  <si>
    <t>Lake Donald, Tennessee, 28623</t>
  </si>
  <si>
    <t>CUST77135900</t>
  </si>
  <si>
    <t>Jacqueline Jones</t>
  </si>
  <si>
    <t>East Gloria, Maine, 46064</t>
  </si>
  <si>
    <t>East Mallory, South Carolina, 07799</t>
  </si>
  <si>
    <t>CUST13734620</t>
  </si>
  <si>
    <t>Sean Irwin</t>
  </si>
  <si>
    <t>South Ericside, Florida, 15801</t>
  </si>
  <si>
    <t>Raymond Harris</t>
  </si>
  <si>
    <t>Piercefurt, Maine, 84990</t>
  </si>
  <si>
    <t>CUST76815118</t>
  </si>
  <si>
    <t>Christopher Cunningham III</t>
  </si>
  <si>
    <t>Lancemouth, West Virginia, 44699</t>
  </si>
  <si>
    <t>CUST63597420</t>
  </si>
  <si>
    <t>West Brandon, Wyoming, 63509</t>
  </si>
  <si>
    <t>East Jennifer, Wyoming, 78777</t>
  </si>
  <si>
    <t>CUST11781657</t>
  </si>
  <si>
    <t>Katelyn Foster</t>
  </si>
  <si>
    <t>Nancychester, Minnesota, 02389</t>
  </si>
  <si>
    <t>CUST93188806</t>
  </si>
  <si>
    <t>Stephanie Holmes</t>
  </si>
  <si>
    <t>Port Kimbury, Kansas, 40597</t>
  </si>
  <si>
    <t>Mary Smith</t>
  </si>
  <si>
    <t>Hammondborough, Minnesota, 45614</t>
  </si>
  <si>
    <t>Jacob Peterson</t>
  </si>
  <si>
    <t>Taylorbury, Nevada, 24919</t>
  </si>
  <si>
    <t>Amanda Matthews</t>
  </si>
  <si>
    <t>Santanaview, Mississippi, 87578</t>
  </si>
  <si>
    <t>Jesus Moore</t>
  </si>
  <si>
    <t>Kylechester, Alabama, 48930</t>
  </si>
  <si>
    <t>Toni Pineda</t>
  </si>
  <si>
    <t>Lisahaven, Wisconsin, 92352</t>
  </si>
  <si>
    <t>Amy Adams</t>
  </si>
  <si>
    <t>Leeburgh, Vermont, 36145</t>
  </si>
  <si>
    <t>Jessica Barry</t>
  </si>
  <si>
    <t>North Troy, South Carolina, 45580</t>
  </si>
  <si>
    <t>Michelle Young</t>
  </si>
  <si>
    <t>Ashleyside, Maine, 39260</t>
  </si>
  <si>
    <t>CUST95606528</t>
  </si>
  <si>
    <t>Mario Shaw</t>
  </si>
  <si>
    <t>East Stacy, Wisconsin, 18481</t>
  </si>
  <si>
    <t>Michael Rose</t>
  </si>
  <si>
    <t>Garciachester, Maryland, 64008</t>
  </si>
  <si>
    <t>James Stephenson</t>
  </si>
  <si>
    <t>Amandafort, Wisconsin, 47590</t>
  </si>
  <si>
    <t>Anna White</t>
  </si>
  <si>
    <t>Wilsonside, Michigan, 84163</t>
  </si>
  <si>
    <t>Vanessa Reed</t>
  </si>
  <si>
    <t>Holmesland, Vermont, 79247</t>
  </si>
  <si>
    <t>Sara Jackson</t>
  </si>
  <si>
    <t>North Sarafort, Ohio, 77121</t>
  </si>
  <si>
    <t>Kristina Rodriguez</t>
  </si>
  <si>
    <t>Lake Destinyborough, Colorado, 75313</t>
  </si>
  <si>
    <t>Paul Lopez</t>
  </si>
  <si>
    <t>North Christopher, New Hampshire, 36591</t>
  </si>
  <si>
    <t>Mark Holmes</t>
  </si>
  <si>
    <t>Tylerfort, South Carolina, 72847</t>
  </si>
  <si>
    <t>CUST92630947</t>
  </si>
  <si>
    <t>Margaret Deleon</t>
  </si>
  <si>
    <t>Christineshire, Indiana, 48582</t>
  </si>
  <si>
    <t>Amanda Peterson</t>
  </si>
  <si>
    <t>Lake Markshire, Wisconsin, 16032</t>
  </si>
  <si>
    <t>CUST15604167</t>
  </si>
  <si>
    <t>Benjamin Watson MD</t>
  </si>
  <si>
    <t>Melanietown, Alabama, 74267</t>
  </si>
  <si>
    <t>Kathryn Campbell</t>
  </si>
  <si>
    <t>South Steve, Tennessee, 21016</t>
  </si>
  <si>
    <t>Paul Gill</t>
  </si>
  <si>
    <t>New Kylemouth, New Jersey, 79156</t>
  </si>
  <si>
    <t>William Mcgrath</t>
  </si>
  <si>
    <t>West Karen, Vermont, 90519</t>
  </si>
  <si>
    <t>Charles Stein</t>
  </si>
  <si>
    <t>Lake Alexandramouth, Kansas, 70960</t>
  </si>
  <si>
    <t>Dana James</t>
  </si>
  <si>
    <t>East Michelleborough, Oklahoma, 67989</t>
  </si>
  <si>
    <t>Kimberly Lamb</t>
  </si>
  <si>
    <t>West Michaelchester, Indiana, 81293</t>
  </si>
  <si>
    <t>Danielle Shields</t>
  </si>
  <si>
    <t>Port Brandonmouth, Connecticut, 41427</t>
  </si>
  <si>
    <t>CUST89614433</t>
  </si>
  <si>
    <t>Wayne Richards</t>
  </si>
  <si>
    <t>Jonesberg, Texas, 35551</t>
  </si>
  <si>
    <t>CUST73008905</t>
  </si>
  <si>
    <t>Juan Mercer</t>
  </si>
  <si>
    <t>Ritamouth, Massachusetts, 44267</t>
  </si>
  <si>
    <t>Brittany Morgan</t>
  </si>
  <si>
    <t>Morenoborough, West Virginia, 05713</t>
  </si>
  <si>
    <t>Maria Curry</t>
  </si>
  <si>
    <t>South Kimberlyview, Idaho, 73998</t>
  </si>
  <si>
    <t>Seth Johnson</t>
  </si>
  <si>
    <t>Medinamouth, Nevada, 56862</t>
  </si>
  <si>
    <t>Antonio Rivera</t>
  </si>
  <si>
    <t>Lake Luke, Ohio, 90252</t>
  </si>
  <si>
    <t>Harold Davis</t>
  </si>
  <si>
    <t>Port Christina, Pennsylvania, 74646</t>
  </si>
  <si>
    <t>Anthony Cline</t>
  </si>
  <si>
    <t>Amandamouth, Florida, 97019</t>
  </si>
  <si>
    <t>Kristen Spencer</t>
  </si>
  <si>
    <t>Denisetown, Arkansas, 46443</t>
  </si>
  <si>
    <t>CUST18777456</t>
  </si>
  <si>
    <t>Jessica Mccoy</t>
  </si>
  <si>
    <t>Davidview, Maryland, 95355</t>
  </si>
  <si>
    <t>Collin Wheeler</t>
  </si>
  <si>
    <t>East Wesley, California, 21262</t>
  </si>
  <si>
    <t>CUST39331624</t>
  </si>
  <si>
    <t>Randy Richmond</t>
  </si>
  <si>
    <t>Burtonport, New Hampshire, 41499</t>
  </si>
  <si>
    <t>Kristie Gonzalez</t>
  </si>
  <si>
    <t>West Brittanyborough, Indiana, 79452</t>
  </si>
  <si>
    <t>CUST96164301</t>
  </si>
  <si>
    <t>Jordan Jennings</t>
  </si>
  <si>
    <t>Brittanyport, Kansas, 96470</t>
  </si>
  <si>
    <t>CUST01249926</t>
  </si>
  <si>
    <t>Alicia Ward</t>
  </si>
  <si>
    <t>Angelafurt, Arkansas, 84848</t>
  </si>
  <si>
    <t>Shawn Chavez</t>
  </si>
  <si>
    <t>North Stephenfurt, Michigan, 52610</t>
  </si>
  <si>
    <t>Miguel Hernandez</t>
  </si>
  <si>
    <t>Gibsonburgh, Hawaii, 53436</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</si>
  <si>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</si>
  <si>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</si>
  <si>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</si>
  <si>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</si>
  <si>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</si>
  <si>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</si>
  <si>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</si>
  <si>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</si>
  <si>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</si>
  <si>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</si>
  <si>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</si>
  <si>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Sheri Lewis</t>
  </si>
  <si>
    <t>South Lori, Mississippi, 83177</t>
  </si>
  <si>
    <t>Nicholas Martinez</t>
  </si>
  <si>
    <t>New Desiree, Oregon, 82313</t>
  </si>
  <si>
    <t>Marc Davis</t>
  </si>
  <si>
    <t>South Nancy, Arizona, 98419</t>
  </si>
  <si>
    <t>Charles Walker</t>
  </si>
  <si>
    <t>South Dalton, Missouri, 11049</t>
  </si>
  <si>
    <t>Kristina Bell</t>
  </si>
  <si>
    <t>Burnettshire, Maryland, 79942</t>
  </si>
  <si>
    <t>CUST13440030</t>
  </si>
  <si>
    <t>Heidi Peters</t>
  </si>
  <si>
    <t>North Patrickton, Virginia, 31748</t>
  </si>
  <si>
    <t>CUST10034300</t>
  </si>
  <si>
    <t>Angelica Simpson</t>
  </si>
  <si>
    <t>Lake Williamtown, Texas, 22920</t>
  </si>
  <si>
    <t>Gina Guzman</t>
  </si>
  <si>
    <t>Matthewborough, Illinois, 21643</t>
  </si>
  <si>
    <t>Diane Williams</t>
  </si>
  <si>
    <t>North Sandratown, Alabama, 26154</t>
  </si>
  <si>
    <t>CUST09704312</t>
  </si>
  <si>
    <t>Darlene Smith</t>
  </si>
  <si>
    <t>Port Paulaborough, North Dakota, 44502</t>
  </si>
  <si>
    <t>Eugene Chan</t>
  </si>
  <si>
    <t>New Amber, Illinois, 68664</t>
  </si>
  <si>
    <t>James Duncan</t>
  </si>
  <si>
    <t>East Samuel, Maine, 82965</t>
  </si>
  <si>
    <t>CUST86680553</t>
  </si>
  <si>
    <t>Kerry Johnston</t>
  </si>
  <si>
    <t>South Brucemouth, Arkansas, 26294</t>
  </si>
  <si>
    <t>Jillian Powers</t>
  </si>
  <si>
    <t>Lake Jasmine, Illinois, 94124</t>
  </si>
  <si>
    <t>Cody Gonzalez</t>
  </si>
  <si>
    <t>Sheenahaven, Kansas, 50692</t>
  </si>
  <si>
    <t>CUST72736285</t>
  </si>
  <si>
    <t>Veronica Wong</t>
  </si>
  <si>
    <t>Lucasstad, Pennsylvania, 90809</t>
  </si>
  <si>
    <t>Sloanhaven, Montana, 27260</t>
  </si>
  <si>
    <t>Laura Reyes</t>
  </si>
  <si>
    <t>Martinhaven, Virginia, 13480</t>
  </si>
  <si>
    <t>Luis Pierce</t>
  </si>
  <si>
    <t>Lake Brianville, Virginia, 04328</t>
  </si>
  <si>
    <t>Joseph Holloway</t>
  </si>
  <si>
    <t>East Peter, Ohio, 56613</t>
  </si>
  <si>
    <t>CUST51817003</t>
  </si>
  <si>
    <t>Paula Daugherty</t>
  </si>
  <si>
    <t>Leachshire, Missouri, 29236</t>
  </si>
  <si>
    <t>Brad Robinson</t>
  </si>
  <si>
    <t>Dalehaven, Virginia, 80885</t>
  </si>
  <si>
    <t>CUST23837000</t>
  </si>
  <si>
    <t>Joy Rogers</t>
  </si>
  <si>
    <t>Tonyamouth, Mississippi, 86770</t>
  </si>
  <si>
    <t>James Trujillo</t>
  </si>
  <si>
    <t>East Ryan, Indiana, 84934</t>
  </si>
  <si>
    <t>Kathryn Harris</t>
  </si>
  <si>
    <t>South Ericmouth, Illinois, 42739</t>
  </si>
  <si>
    <t>Thomas Pratt</t>
  </si>
  <si>
    <t>Lake Loriburgh, South Carolina, 56101</t>
  </si>
  <si>
    <t>CUST80779430</t>
  </si>
  <si>
    <t>Wendy Houston</t>
  </si>
  <si>
    <t>Taylorchester, North Carolina, 45776</t>
  </si>
  <si>
    <t>CUST25553662</t>
  </si>
  <si>
    <t>Melody Scott</t>
  </si>
  <si>
    <t>East Amy, Colorado, 31788</t>
  </si>
  <si>
    <t>Matthew Carter</t>
  </si>
  <si>
    <t>Robinsonmouth, Nebraska, 82813</t>
  </si>
  <si>
    <t>CUST79022165</t>
  </si>
  <si>
    <t>Linda Fletcher</t>
  </si>
  <si>
    <t>South Angelaberg, Ohio, 11265</t>
  </si>
  <si>
    <t>Antonio Middleton</t>
  </si>
  <si>
    <t>Kristitown, Iowa, 94327</t>
  </si>
  <si>
    <t>Dominique Lee</t>
  </si>
  <si>
    <t>Justinport, Texas, 19376</t>
  </si>
  <si>
    <t>CUST71237340</t>
  </si>
  <si>
    <t>John Rivera</t>
  </si>
  <si>
    <t>South Jamesberg, Oklahoma, 41834</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</si>
  <si>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</si>
  <si>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</si>
  <si>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</si>
  <si>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</si>
  <si>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</si>
  <si>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</si>
  <si>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</si>
  <si>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</si>
  <si>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</si>
  <si>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</si>
  <si>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Diane Brown</t>
  </si>
  <si>
    <t>Kellyfort, Oklahoma, 63262</t>
  </si>
  <si>
    <t>Jared Kaiser</t>
  </si>
  <si>
    <t>Simpsonfort, New Hampshire, 93866</t>
  </si>
  <si>
    <t>CUST42143167</t>
  </si>
  <si>
    <t>Jacqueline Cuevas DVM</t>
  </si>
  <si>
    <t>New Lauren, New Mexico, 13382</t>
  </si>
  <si>
    <t>CUST23067628</t>
  </si>
  <si>
    <t>Chase Smith</t>
  </si>
  <si>
    <t>North Destiny, Washington, 85444</t>
  </si>
  <si>
    <t>Wayne Watson</t>
  </si>
  <si>
    <t>North Sheilastad, Kentucky, 65830</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</si>
  <si>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</si>
  <si>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</si>
  <si>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</si>
  <si>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</si>
  <si>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</si>
  <si>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</si>
  <si>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</si>
  <si>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</si>
  <si>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</si>
  <si>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</si>
  <si>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</si>
  <si>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</si>
  <si>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</si>
  <si>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</si>
  <si>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</si>
  <si>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</si>
  <si>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</si>
  <si>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</si>
  <si>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</si>
  <si>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</si>
  <si>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Charles Lane</t>
  </si>
  <si>
    <t>North Alyssaland, West Virginia, 21171</t>
  </si>
  <si>
    <t>Dr. Julie Gallegos</t>
  </si>
  <si>
    <t>Lake Brianhaven, Louisiana, 11419</t>
  </si>
  <si>
    <t>Derrick Vargas</t>
  </si>
  <si>
    <t>West Hannah, Texas, 67063</t>
  </si>
  <si>
    <t>Kelli Duncan</t>
  </si>
  <si>
    <t>Jessicaside, New York, 59122</t>
  </si>
  <si>
    <t>CUST10277992</t>
  </si>
  <si>
    <t>Paul White</t>
  </si>
  <si>
    <t>South Jacobchester, Nevada, 28394</t>
  </si>
  <si>
    <t>Elizabeth Martin</t>
  </si>
  <si>
    <t>Lake Amanda, Indiana, 91591</t>
  </si>
  <si>
    <t>Rachael Hall</t>
  </si>
  <si>
    <t>Stricklandmouth, Indiana, 61136</t>
  </si>
  <si>
    <t>CUST11223465</t>
  </si>
  <si>
    <t>Justin Scott</t>
  </si>
  <si>
    <t>New Sarah, Idaho, 79530</t>
  </si>
  <si>
    <t>CUST93810352</t>
  </si>
  <si>
    <t>Lisa West</t>
  </si>
  <si>
    <t>Andreafurt, Nevada, 93777</t>
  </si>
  <si>
    <t>Jennifer Rice</t>
  </si>
  <si>
    <t>Wilsonbury, Kansas, 43536</t>
  </si>
  <si>
    <t>David Rogers</t>
  </si>
  <si>
    <t>Markfort, Massachusetts, 38447</t>
  </si>
  <si>
    <t>CUST07515760</t>
  </si>
  <si>
    <t>Kenneth Perez</t>
  </si>
  <si>
    <t>Port Michaelville, Oklahoma, 78048</t>
  </si>
  <si>
    <t>CUST10478824</t>
  </si>
  <si>
    <t>Ashley Snyder</t>
  </si>
  <si>
    <t>Kimberlyfurt, Ohio, 68737</t>
  </si>
  <si>
    <t>Peter Newman</t>
  </si>
  <si>
    <t>Garciamouth, Pennsylvania, 17711</t>
  </si>
  <si>
    <t>Kelly Thomas</t>
  </si>
  <si>
    <t>North Sherriberg, New Mexico, 49303</t>
  </si>
  <si>
    <t>Bryan Bryant</t>
  </si>
  <si>
    <t>North Robertshire, Nebraska, 20799</t>
  </si>
  <si>
    <t>Matthew Hendrix</t>
  </si>
  <si>
    <t>Willisfort, Pennsylvania, 16118</t>
  </si>
  <si>
    <t>Angela Mendez</t>
  </si>
  <si>
    <t>New Bradley, Montana, 87548</t>
  </si>
  <si>
    <t>Kevin Patterson</t>
  </si>
  <si>
    <t>Kellerhaven, Missouri, 91914</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</si>
  <si>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</si>
  <si>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</si>
  <si>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</si>
  <si>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</si>
  <si>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</si>
  <si>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</si>
  <si>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</si>
  <si>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</si>
  <si>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</si>
  <si>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</si>
  <si>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</si>
  <si>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Maria Hunt</t>
  </si>
  <si>
    <t>Ramirezborough, West Virginia, 58008</t>
  </si>
  <si>
    <t>Rachelhaven, Utah, 42768</t>
  </si>
  <si>
    <t>Donna Davis</t>
  </si>
  <si>
    <t>Romeromouth, Tennessee, 87618</t>
  </si>
  <si>
    <t>Elizabeth Larsen</t>
  </si>
  <si>
    <t>Robinsontown, Arkansas, 77775</t>
  </si>
  <si>
    <t>CUST66215694</t>
  </si>
  <si>
    <t>Courtney Ramirez</t>
  </si>
  <si>
    <t>South Katrina, Arkansas, 73444</t>
  </si>
  <si>
    <t>Keith Dodson</t>
  </si>
  <si>
    <t>Port Katherine, Nebraska, 03943</t>
  </si>
  <si>
    <t>Jennifer Spencer</t>
  </si>
  <si>
    <t>Arnoldmouth, Hawaii, 50849</t>
  </si>
  <si>
    <t>CUST63062416</t>
  </si>
  <si>
    <t>Ronald Martinez</t>
  </si>
  <si>
    <t>East Tiffany, North Carolina, 18166</t>
  </si>
  <si>
    <t>Michelle Dixon</t>
  </si>
  <si>
    <t>Lake Oscar, Nevada, 45027</t>
  </si>
  <si>
    <t>Jason Anderson</t>
  </si>
  <si>
    <t>West Nicole, Ohio, 55121</t>
  </si>
  <si>
    <t>CUST05504991</t>
  </si>
  <si>
    <t>Lori Medina</t>
  </si>
  <si>
    <t>Port Jessicafurt, Tennessee, 18035</t>
  </si>
  <si>
    <t>Joshua Smith</t>
  </si>
  <si>
    <t>Craigstad, Washington, 19949</t>
  </si>
  <si>
    <t>Richard Kramer</t>
  </si>
  <si>
    <t>Gallagherside, Arizona, 35962</t>
  </si>
  <si>
    <t>Joe Kidd</t>
  </si>
  <si>
    <t>Lake Haley, New Mexico, 69321</t>
  </si>
  <si>
    <t>CUST25793814</t>
  </si>
  <si>
    <t>David Swanson</t>
  </si>
  <si>
    <t>Kennethmouth, Montana, 03464</t>
  </si>
  <si>
    <t>Roger Miller</t>
  </si>
  <si>
    <t>Angelaview, Oklahoma, 77348</t>
  </si>
  <si>
    <t>Nicole Powell</t>
  </si>
  <si>
    <t>West Morganfurt, New Jersey, 90187</t>
  </si>
  <si>
    <t>Amy Hull</t>
  </si>
  <si>
    <t>South Kristinborough, West Virginia, 73672</t>
  </si>
  <si>
    <t>CUST02032066</t>
  </si>
  <si>
    <t>Dawn Bartlett</t>
  </si>
  <si>
    <t>East Daniel, Arkansas, 83251</t>
  </si>
  <si>
    <t>CUST94707703</t>
  </si>
  <si>
    <t>Mr. Bryan Hansen</t>
  </si>
  <si>
    <t>Jacobview, Colorado, 60795</t>
  </si>
  <si>
    <t>Justin Tyler</t>
  </si>
  <si>
    <t>South Jamesshire, Oklahoma, 55362</t>
  </si>
  <si>
    <t>Daniel Lindsey</t>
  </si>
  <si>
    <t>Rodriguezview, Utah, 81724</t>
  </si>
  <si>
    <t>CUST33484721</t>
  </si>
  <si>
    <t>Carol Ferrell</t>
  </si>
  <si>
    <t>East Wendyland, Utah, 51627</t>
  </si>
  <si>
    <t>Meghan Valdez</t>
  </si>
  <si>
    <t>East Ashley, Wyoming, 78730</t>
  </si>
  <si>
    <t>CUST89913203</t>
  </si>
  <si>
    <t>Olivia Ramirez</t>
  </si>
  <si>
    <t>Castanedaburgh, Indiana, 92801</t>
  </si>
  <si>
    <t>Omar Martinez</t>
  </si>
  <si>
    <t>Cookhaven, Montana, 89517</t>
  </si>
  <si>
    <t>John Fields</t>
  </si>
  <si>
    <t>Port Morganside, Idaho, 89724</t>
  </si>
  <si>
    <t>Dale Holt</t>
  </si>
  <si>
    <t>West Nathanielville, Rhode Island, 05308</t>
  </si>
  <si>
    <t>Jamie Smith</t>
  </si>
  <si>
    <t>Lake Kristinaburgh, Connecticut, 06955</t>
  </si>
  <si>
    <t>CUST11691929</t>
  </si>
  <si>
    <t>Susan Wheeler</t>
  </si>
  <si>
    <t>West Raymond, Wisconsin, 07295</t>
  </si>
  <si>
    <t>Patrick Hancock</t>
  </si>
  <si>
    <t>South Adrianberg, Ohio, 83257</t>
  </si>
  <si>
    <t>Pamela Morris MD</t>
  </si>
  <si>
    <t>Robertsberg, Maine, 58734</t>
  </si>
  <si>
    <t>Erika Bates</t>
  </si>
  <si>
    <t>West Alexander, Colorado, 07316</t>
  </si>
  <si>
    <t>Julie Walker</t>
  </si>
  <si>
    <t>Lake Rebekah, Connecticut, 87599</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</si>
  <si>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</si>
  <si>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</si>
  <si>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</si>
  <si>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</si>
  <si>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</si>
  <si>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</si>
  <si>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</si>
  <si>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</si>
  <si>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</si>
  <si>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</si>
  <si>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</si>
  <si>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Pughmouth, Arizona, 22592</t>
  </si>
  <si>
    <t>William Santana</t>
  </si>
  <si>
    <t>New Jeremy, South Dakota, 09482</t>
  </si>
  <si>
    <t>Diana Diaz</t>
  </si>
  <si>
    <t>Port Vincent, West Virginia, 71678</t>
  </si>
  <si>
    <t>CUST73451191</t>
  </si>
  <si>
    <t>Bruce Ellis</t>
  </si>
  <si>
    <t>Johnsontown, Michigan, 21860</t>
  </si>
  <si>
    <t>CUST57476956</t>
  </si>
  <si>
    <t>Whitney Gray</t>
  </si>
  <si>
    <t>North Randy, Colorado, 81420</t>
  </si>
  <si>
    <t>Alicia Nelson</t>
  </si>
  <si>
    <t>Port Robert, Illinois, 13656</t>
  </si>
  <si>
    <t>Crystal Palmer</t>
  </si>
  <si>
    <t>North Roger, Vermont, 26283</t>
  </si>
  <si>
    <t>Linda Burns</t>
  </si>
  <si>
    <t>South Ronaldhaven, New Jersey, 74952</t>
  </si>
  <si>
    <t>Cynthia Gonzalez</t>
  </si>
  <si>
    <t>Christophermouth, West Virginia, 46972</t>
  </si>
  <si>
    <t>CUST67456577</t>
  </si>
  <si>
    <t>Angela Washington</t>
  </si>
  <si>
    <t>Farleyfurt, Alabama, 53199</t>
  </si>
  <si>
    <t>Colin Stevenson</t>
  </si>
  <si>
    <t>Janicehaven, New Mexico, 29857</t>
  </si>
  <si>
    <t>Christy Cisneros</t>
  </si>
  <si>
    <t>South Troy, North Dakota, 12456</t>
  </si>
  <si>
    <t>Holly Jordan</t>
  </si>
  <si>
    <t>West Vincentmouth, Illinois, 30174</t>
  </si>
  <si>
    <t>CUST03151120</t>
  </si>
  <si>
    <t>Helen Jones</t>
  </si>
  <si>
    <t>Timothyland, North Carolina, 05772</t>
  </si>
  <si>
    <t>Paul Santana</t>
  </si>
  <si>
    <t>Christinabury, New York, 46558</t>
  </si>
  <si>
    <t>John Bradford</t>
  </si>
  <si>
    <t>Alvarezfort, Iowa, 77828</t>
  </si>
  <si>
    <t>David Buckley</t>
  </si>
  <si>
    <t>West Darrylfort, Washington, 10929</t>
  </si>
  <si>
    <t>CUST06414594</t>
  </si>
  <si>
    <t>Kimberly Carroll</t>
  </si>
  <si>
    <t>Curtisborough, Washington, 83948</t>
  </si>
  <si>
    <t>Stephen Richardson</t>
  </si>
  <si>
    <t>New Heatherhaven, Michigan, 29855</t>
  </si>
  <si>
    <t>Colin Buckley</t>
  </si>
  <si>
    <t>Larsonburgh, Virginia, 20509</t>
  </si>
  <si>
    <t>Shannon Burke</t>
  </si>
  <si>
    <t>Terryton, Rhode Island, 25247</t>
  </si>
  <si>
    <t>Jessica Logan</t>
  </si>
  <si>
    <t>Lake Tracyport, Indiana, 09644</t>
  </si>
  <si>
    <t>Sarah Anthony</t>
  </si>
  <si>
    <t>Port Luke, Kentucky, 13737</t>
  </si>
  <si>
    <t>CUST14633289</t>
  </si>
  <si>
    <t>Mrs. Nancy Reynolds</t>
  </si>
  <si>
    <t>New Russellbury, Alabama, 31785</t>
  </si>
  <si>
    <t>James Shaw</t>
  </si>
  <si>
    <t>Port Kaitlinfort, Texas, 14877</t>
  </si>
  <si>
    <t>CUST76196467</t>
  </si>
  <si>
    <t>Samantha Dunn</t>
  </si>
  <si>
    <t>Lake Matthewchester, Maine, 60958</t>
  </si>
  <si>
    <t>Meagan Wilson</t>
  </si>
  <si>
    <t>North Melissa, Utah, 88426</t>
  </si>
  <si>
    <t>Tonya Peterson</t>
  </si>
  <si>
    <t>Austinport, Missouri, 28871</t>
  </si>
  <si>
    <t>CUST51873917</t>
  </si>
  <si>
    <t>Regina Murphy</t>
  </si>
  <si>
    <t>Andersonstad, Florida, 35229</t>
  </si>
  <si>
    <t>Cory Gonzalez</t>
  </si>
  <si>
    <t>Beckermouth, Wisconsin, 97361</t>
  </si>
  <si>
    <t>CUST98113752</t>
  </si>
  <si>
    <t>Sandra Young</t>
  </si>
  <si>
    <t>Lake Barbara, Connecticut, 37294</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</si>
  <si>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</si>
  <si>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</si>
  <si>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</si>
  <si>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</si>
  <si>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</si>
  <si>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</si>
  <si>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</si>
  <si>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</si>
  <si>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</si>
  <si>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</si>
  <si>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</si>
  <si>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Renee Kelley</t>
  </si>
  <si>
    <t>New Brandi, Louisiana, 26114</t>
  </si>
  <si>
    <t>Isaiah Stout</t>
  </si>
  <si>
    <t>Gonzalesville, Vermont, 64741</t>
  </si>
  <si>
    <t>CUST55513053</t>
  </si>
  <si>
    <t>Jerome Thompson</t>
  </si>
  <si>
    <t>North Ericatown, California, 09127</t>
  </si>
  <si>
    <t>Kenneth Love</t>
  </si>
  <si>
    <t>Lake Molly, Missouri, 73032</t>
  </si>
  <si>
    <t>CUST22694751</t>
  </si>
  <si>
    <t>Stephanie Gallegos</t>
  </si>
  <si>
    <t>Davisview, Michigan, 06731</t>
  </si>
  <si>
    <t>Joshua Ortiz</t>
  </si>
  <si>
    <t>West Sara, Arkansas, 99156</t>
  </si>
  <si>
    <t>Wanda Davis</t>
  </si>
  <si>
    <t>South Scott, Kentucky, 54078</t>
  </si>
  <si>
    <t>CUST05263385</t>
  </si>
  <si>
    <t>Mark Rodriguez</t>
  </si>
  <si>
    <t>Christophertown, Montana, 36694</t>
  </si>
  <si>
    <t>Dylan Thomas</t>
  </si>
  <si>
    <t>East Kayla, Wisconsin, 77067</t>
  </si>
  <si>
    <t>West Sarahland, Alaska, 04621</t>
  </si>
  <si>
    <t>Alexander Rodriguez</t>
  </si>
  <si>
    <t>Brownport, Maine, 04603</t>
  </si>
  <si>
    <t>CUST51744618</t>
  </si>
  <si>
    <t>Roberta Williams</t>
  </si>
  <si>
    <t>Kathleenhaven, Georgia, 84635</t>
  </si>
  <si>
    <t>CUST29212672</t>
  </si>
  <si>
    <t>Misty Hinton</t>
  </si>
  <si>
    <t>Drakeberg, Alaska, 91580</t>
  </si>
  <si>
    <t>Tony Galvan</t>
  </si>
  <si>
    <t>Meganmouth, North Dakota, 32149</t>
  </si>
  <si>
    <t>Jeremy Webb</t>
  </si>
  <si>
    <t>Stevenport, Montana, 28065</t>
  </si>
  <si>
    <t>CUST58432918</t>
  </si>
  <si>
    <t>Tina Nolan</t>
  </si>
  <si>
    <t>North Williamton, Maine, 78206</t>
  </si>
  <si>
    <t>Michael Burke</t>
  </si>
  <si>
    <t>North Michaelchester, New Hampshire, 19659</t>
  </si>
  <si>
    <t>CUST89039954</t>
  </si>
  <si>
    <t>Jennifer Garcia</t>
  </si>
  <si>
    <t>East Jackchester, South Carolina, 20223</t>
  </si>
  <si>
    <t>Julie Guerrero</t>
  </si>
  <si>
    <t>New Stevenberg, Florida, 65196</t>
  </si>
  <si>
    <t>CUST78709621</t>
  </si>
  <si>
    <t>Megan Williams</t>
  </si>
  <si>
    <t>Taylorchester, Minnesota, 85658</t>
  </si>
  <si>
    <t>CUST46021985</t>
  </si>
  <si>
    <t>Jose Schaefer</t>
  </si>
  <si>
    <t>Port Holly, Wyoming, 01387</t>
  </si>
  <si>
    <t>Kelsey Marshall</t>
  </si>
  <si>
    <t>Paulastad, Rhode Island, 34309</t>
  </si>
  <si>
    <t>CUST16143790</t>
  </si>
  <si>
    <t>Kathryn Marsh</t>
  </si>
  <si>
    <t>Brianview, New York, 48108</t>
  </si>
  <si>
    <t>CUST97218353</t>
  </si>
  <si>
    <t>Nicole Tucker</t>
  </si>
  <si>
    <t>South Vanessa, Louisiana, 01754</t>
  </si>
  <si>
    <t>Mr. Sean Knight DDS</t>
  </si>
  <si>
    <t>Port Robert, Nebraska, 79779</t>
  </si>
  <si>
    <t>Julie Anderson</t>
  </si>
  <si>
    <t>East Davidhaven, Pennsylvania, 83994</t>
  </si>
  <si>
    <t>CUST08771443</t>
  </si>
  <si>
    <t>Elizabeth Weber MD</t>
  </si>
  <si>
    <t>Lake Robinfurt, Oregon, 05593</t>
  </si>
  <si>
    <t>CUST70976650</t>
  </si>
  <si>
    <t>Scott Franklin</t>
  </si>
  <si>
    <t>East Randallbury, Tennessee, 97576</t>
  </si>
  <si>
    <t>Margaret Williams</t>
  </si>
  <si>
    <t>Bryantfurt, North Dakota, 46045</t>
  </si>
  <si>
    <t>Sarah Frank</t>
  </si>
  <si>
    <t>Mannstad, Illinois, 35086</t>
  </si>
  <si>
    <t>James Foley</t>
  </si>
  <si>
    <t>Olsonville, Iowa, 98438</t>
  </si>
  <si>
    <t>Tanner Hamilton</t>
  </si>
  <si>
    <t>Hamptonshire, North Carolina, 31313</t>
  </si>
  <si>
    <t>CUST79275584</t>
  </si>
  <si>
    <t>Margaret Wall</t>
  </si>
  <si>
    <t>Courtneystad, Connecticut, 13227</t>
  </si>
  <si>
    <t>CUST92072153</t>
  </si>
  <si>
    <t>Douglas Bennett</t>
  </si>
  <si>
    <t>North Alexfort, Colorado, 99791</t>
  </si>
  <si>
    <t>Kathy Valentine</t>
  </si>
  <si>
    <t>West Sandramouth, Kentucky, 02369</t>
  </si>
  <si>
    <t>CUST58040150</t>
  </si>
  <si>
    <t>Lauren Jennings</t>
  </si>
  <si>
    <t>East Karen, Nebraska, 83178</t>
  </si>
  <si>
    <t>Lisa Hernandez</t>
  </si>
  <si>
    <t>Haynesborough, West Virginia, 83003</t>
  </si>
  <si>
    <t>Jeffery Lewis</t>
  </si>
  <si>
    <t>Christinaton, Illinois, 21948</t>
  </si>
  <si>
    <t>CUST62646710</t>
  </si>
  <si>
    <t>Robert Smith</t>
  </si>
  <si>
    <t>West Charles, Indiana, 30071</t>
  </si>
  <si>
    <t>Douglas Reed</t>
  </si>
  <si>
    <t>North Aliciaside, New Mexico, 93611</t>
  </si>
  <si>
    <t>Adam Townsend</t>
  </si>
  <si>
    <t>New Andreafort, Illinois, 30400</t>
  </si>
  <si>
    <t>Justin Jones</t>
  </si>
  <si>
    <t>East Lisa, Tennessee, 47674</t>
  </si>
  <si>
    <t>Brittany Reid</t>
  </si>
  <si>
    <t>North Noahberg, Ohio, 31735</t>
  </si>
  <si>
    <t>Cindy Perez</t>
  </si>
  <si>
    <t>Port Riley, Oklahoma, 92506</t>
  </si>
  <si>
    <t>Thomas Pierce</t>
  </si>
  <si>
    <t>Sheriland, Indiana, 74648</t>
  </si>
  <si>
    <t>Amanda Christian</t>
  </si>
  <si>
    <t>North Kevin, Michigan, 51082</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</si>
  <si>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</si>
  <si>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</si>
  <si>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</si>
  <si>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</si>
  <si>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</si>
  <si>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</si>
  <si>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</si>
  <si>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</si>
  <si>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</si>
  <si>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</si>
  <si>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</si>
  <si>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New Monicastad, New Hampshire, 66877</t>
  </si>
  <si>
    <t>Heather Tucker</t>
  </si>
  <si>
    <t>Greenland, Massachusetts, 04626</t>
  </si>
  <si>
    <t>Wesley Thomas</t>
  </si>
  <si>
    <t>East Kennethfort, Maryland, 61031</t>
  </si>
  <si>
    <t>CUST73259919</t>
  </si>
  <si>
    <t>Anthony Rice</t>
  </si>
  <si>
    <t>Dixonfort, Nevada, 59914</t>
  </si>
  <si>
    <t>Ms. Shannon Jones DVM</t>
  </si>
  <si>
    <t>Stevenstad, Montana, 55380</t>
  </si>
  <si>
    <t>Paul Foster</t>
  </si>
  <si>
    <t>West Michael, Wisconsin, 45486</t>
  </si>
  <si>
    <t>CUST31913528</t>
  </si>
  <si>
    <t>Andrew Ward</t>
  </si>
  <si>
    <t>Patrickside, Montana, 06944</t>
  </si>
  <si>
    <t>Megan Miller</t>
  </si>
  <si>
    <t>Dawsonmouth, South Carolina, 73264</t>
  </si>
  <si>
    <t>CUST17495271</t>
  </si>
  <si>
    <t>Christine Quinn</t>
  </si>
  <si>
    <t>West Lisafort, New York, 91552</t>
  </si>
  <si>
    <t>CUST97972533</t>
  </si>
  <si>
    <t>John Ali</t>
  </si>
  <si>
    <t>West Sherriview, California, 91858</t>
  </si>
  <si>
    <t>Mary Gillespie</t>
  </si>
  <si>
    <t>New Richardville, California, 40183</t>
  </si>
  <si>
    <t>Joshua Mason</t>
  </si>
  <si>
    <t>Underwoodville, Oregon, 94927</t>
  </si>
  <si>
    <t>Brittney Olson</t>
  </si>
  <si>
    <t>Olivermouth, Nebraska, 60374</t>
  </si>
  <si>
    <t>Kimberly Klein</t>
  </si>
  <si>
    <t>Robinsonmouth, Arizona, 16427</t>
  </si>
  <si>
    <t>CUST05058638</t>
  </si>
  <si>
    <t>Gregory Stevenson</t>
  </si>
  <si>
    <t>Lewisland, Nebraska, 61238</t>
  </si>
  <si>
    <t>Jennifer Cox</t>
  </si>
  <si>
    <t>Browntown, Ohio, 04410</t>
  </si>
  <si>
    <t>CUST45680724</t>
  </si>
  <si>
    <t>Devin Cook</t>
  </si>
  <si>
    <t>Joannashire, Florida, 09430</t>
  </si>
  <si>
    <t>Eric Hayden</t>
  </si>
  <si>
    <t>Bradystad, Texas, 26675</t>
  </si>
  <si>
    <t>Breanna Stewart</t>
  </si>
  <si>
    <t>East Allisonfort, Hawaii, 64106</t>
  </si>
  <si>
    <t>Sherri Jarvis</t>
  </si>
  <si>
    <t>Deanmouth, Kansas, 15973</t>
  </si>
  <si>
    <t>Cody Cox</t>
  </si>
  <si>
    <t>Lake Christopherview, Tennessee, 26600</t>
  </si>
  <si>
    <t>CUST16076525</t>
  </si>
  <si>
    <t>Deborah Jensen</t>
  </si>
  <si>
    <t>Proctorport, Vermont, 67645</t>
  </si>
  <si>
    <t>CUST31168114</t>
  </si>
  <si>
    <t>Monica Ruiz</t>
  </si>
  <si>
    <t>North Jacob, California, 80543</t>
  </si>
  <si>
    <t>Madison Watkins</t>
  </si>
  <si>
    <t>New Nicholas, Nebraska, 76845</t>
  </si>
  <si>
    <t>Robert Thomas</t>
  </si>
  <si>
    <t>Lindseybury, Vermont, 19529</t>
  </si>
  <si>
    <t>CUST59565773</t>
  </si>
  <si>
    <t>Gary Weber</t>
  </si>
  <si>
    <t>Randallborough, Nevada, 75791</t>
  </si>
  <si>
    <t>Mathew Dawson</t>
  </si>
  <si>
    <t>Mayoshire, Illinois, 26066</t>
  </si>
  <si>
    <t>Jerry Miller</t>
  </si>
  <si>
    <t>West Franciscoport, Montana, 66157</t>
  </si>
  <si>
    <t>Christine Rogers</t>
  </si>
  <si>
    <t>Castilloberg, Colorado, 70703</t>
  </si>
  <si>
    <t>Andrew Mendoza</t>
  </si>
  <si>
    <t>Kevinberg, North Carolina, 26964</t>
  </si>
  <si>
    <t>CUST58100140</t>
  </si>
  <si>
    <t>West Fernando, Tennessee, 70017</t>
  </si>
  <si>
    <t>Elizabeth Davis</t>
  </si>
  <si>
    <t>Christinatown, Texas, 36443</t>
  </si>
  <si>
    <t>Julie Johnson</t>
  </si>
  <si>
    <t>Taylorchester, Tennessee, 00870</t>
  </si>
  <si>
    <t>John Flores</t>
  </si>
  <si>
    <t>Lake Jonathanview, Vermont, 55801</t>
  </si>
  <si>
    <t>Taylor Townsend</t>
  </si>
  <si>
    <t>East Robinside, Nevada, 07123</t>
  </si>
  <si>
    <t>Jose Lopez</t>
  </si>
  <si>
    <t>Annaland, South Dakota, 75351</t>
  </si>
  <si>
    <t>Dawn Mayo</t>
  </si>
  <si>
    <t>Singletonshire, Nevada, 06191</t>
  </si>
  <si>
    <t>Mrs. Amanda George</t>
  </si>
  <si>
    <t>Jonesside, Maryland, 54414</t>
  </si>
  <si>
    <t>Austin Haley</t>
  </si>
  <si>
    <t>Port Christina, Kentucky, 75459</t>
  </si>
  <si>
    <t>CUST74861093</t>
  </si>
  <si>
    <t>Jack Jones</t>
  </si>
  <si>
    <t>Oliviaport, Texas, 30586</t>
  </si>
  <si>
    <t>Guy Berry</t>
  </si>
  <si>
    <t>Jessicashire, Rhode Island, 50537</t>
  </si>
  <si>
    <t>Danielle Doyle</t>
  </si>
  <si>
    <t>North Jason, Arkansas, 53490</t>
  </si>
  <si>
    <t>CUST49342141</t>
  </si>
  <si>
    <t>Kathryn Martin</t>
  </si>
  <si>
    <t>Lucasview, New Mexico, 44574</t>
  </si>
  <si>
    <t>Andrea Berry</t>
  </si>
  <si>
    <t>Raymondmouth, Virginia, 50293</t>
  </si>
  <si>
    <t>CUST50417497</t>
  </si>
  <si>
    <t>Luis Robinson</t>
  </si>
  <si>
    <t>Mathismouth, Louisiana, 89400</t>
  </si>
  <si>
    <t>Erin May</t>
  </si>
  <si>
    <t>Jessicaborough, Montana, 73221</t>
  </si>
  <si>
    <t>Kevin Elliott</t>
  </si>
  <si>
    <t>Port Michael, Wyoming, 47084</t>
  </si>
  <si>
    <t>Cindy Simmons</t>
  </si>
  <si>
    <t>Williamburgh, Kansas, 88355</t>
  </si>
  <si>
    <t>Shaun Stuart</t>
  </si>
  <si>
    <t>Port Davidfurt, Maryland, 49078</t>
  </si>
  <si>
    <t>CUST50549264</t>
  </si>
  <si>
    <t>Mrs. Kelly Parker</t>
  </si>
  <si>
    <t>Campbellchester, Missouri, 86748</t>
  </si>
  <si>
    <t>John Lee</t>
  </si>
  <si>
    <t>Hernandezport, Texas, 53670</t>
  </si>
  <si>
    <t>Tina Hayes</t>
  </si>
  <si>
    <t>New Michael, Alabama, 53699</t>
  </si>
  <si>
    <t>Sherri Frazier</t>
  </si>
  <si>
    <t>Hoffmanville, Kentucky, 24240</t>
  </si>
  <si>
    <t>CUST64747835</t>
  </si>
  <si>
    <t>Matthew Ibarra</t>
  </si>
  <si>
    <t>New Dwayne, Louisiana, 64050</t>
  </si>
  <si>
    <t>Morgan Gonzalez</t>
  </si>
  <si>
    <t>Vasquezfurt, Arkansas, 20733</t>
  </si>
  <si>
    <t>Michael Oconnell</t>
  </si>
  <si>
    <t>North Gregory, Virginia, 74545</t>
  </si>
  <si>
    <t>CUST78510997</t>
  </si>
  <si>
    <t>Amanda Hall</t>
  </si>
  <si>
    <t>Julieshire, Washington, 99229</t>
  </si>
  <si>
    <t>Pamela Hansen</t>
  </si>
  <si>
    <t>Phillipsside, Michigan, 94116</t>
  </si>
  <si>
    <t>Kristen Li</t>
  </si>
  <si>
    <t>Crystalville, Kansas, 71828</t>
  </si>
  <si>
    <t>Deborah Larson</t>
  </si>
  <si>
    <t>Port Kevinborough, Oklahoma, 33913</t>
  </si>
  <si>
    <t>CUST27669273</t>
  </si>
  <si>
    <t>Lake Joshuaside, Ohio, 20391</t>
  </si>
  <si>
    <t>Adam Flores</t>
  </si>
  <si>
    <t>West Jillianhaven, Indiana, 99025</t>
  </si>
  <si>
    <t>Valerie Mcclure</t>
  </si>
  <si>
    <t>West Richardton, Idaho, 47824</t>
  </si>
  <si>
    <t>CUST27930443</t>
  </si>
  <si>
    <t>Marissa Myers</t>
  </si>
  <si>
    <t>Matthewside, Pennsylvania, 48944</t>
  </si>
  <si>
    <t>Kelly Hicks</t>
  </si>
  <si>
    <t>Port Megan, New Jersey, 18514</t>
  </si>
  <si>
    <t>Gregory Oconnor</t>
  </si>
  <si>
    <t>West Jacob, Nebraska, 59062</t>
  </si>
  <si>
    <t>Gregory Holden</t>
  </si>
  <si>
    <t>South Juan, Georgia, 30334</t>
  </si>
  <si>
    <t>Kevin Hoffman</t>
  </si>
  <si>
    <t>Dakotashire, Rhode Island, 39318</t>
  </si>
  <si>
    <t>Dr. Linda Maddox</t>
  </si>
  <si>
    <t>Woodsmouth, Arkansas, 94233</t>
  </si>
  <si>
    <t>CUST73360817</t>
  </si>
  <si>
    <t>Jennifer Marks</t>
  </si>
  <si>
    <t>Lake Michael, Maryland, 53008</t>
  </si>
  <si>
    <t>Jason Morales</t>
  </si>
  <si>
    <t>Melindaview, Arizona, 41131</t>
  </si>
  <si>
    <t>CUST87010052</t>
  </si>
  <si>
    <t>South Nicolefurt, North Carolina, 84461</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</si>
  <si>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</si>
  <si>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</si>
  <si>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</si>
  <si>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</si>
  <si>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</si>
  <si>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</si>
  <si>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</si>
  <si>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</si>
  <si>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</si>
  <si>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</si>
  <si>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</si>
  <si>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Melanie Smith</t>
  </si>
  <si>
    <t>Kyleville, North Carolina, 03199</t>
  </si>
  <si>
    <t>CUST05493584</t>
  </si>
  <si>
    <t>William Maynard</t>
  </si>
  <si>
    <t>Port Joseph, Vermont, 78827</t>
  </si>
  <si>
    <t>Laura Clements</t>
  </si>
  <si>
    <t>East Edwin, Arizona, 13693</t>
  </si>
  <si>
    <t>Dominique Williamson</t>
  </si>
  <si>
    <t>East Codyland, Arizona, 58442</t>
  </si>
  <si>
    <t>CUST83761200</t>
  </si>
  <si>
    <t>Carol Cabrera</t>
  </si>
  <si>
    <t>Jamieburgh, Tennessee, 52411</t>
  </si>
  <si>
    <t>Sarah Allen</t>
  </si>
  <si>
    <t>New Shawnshire, Alabama, 50728</t>
  </si>
  <si>
    <t>Tammy Madden</t>
  </si>
  <si>
    <t>Port Isabelbury, Pennsylvania, 18451</t>
  </si>
  <si>
    <t>CUST48386491</t>
  </si>
  <si>
    <t>Joseph Thomas</t>
  </si>
  <si>
    <t>Christopherberg, Massachusetts, 59199</t>
  </si>
  <si>
    <t>CUST41817732</t>
  </si>
  <si>
    <t>Shelley Scott</t>
  </si>
  <si>
    <t>Harperfort, Nevada, 90749</t>
  </si>
  <si>
    <t>Timothy Lynch</t>
  </si>
  <si>
    <t>Lake Tiffany, South Carolina, 63277</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</si>
  <si>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</si>
  <si>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</si>
  <si>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</si>
  <si>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</si>
  <si>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</si>
  <si>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</si>
  <si>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</si>
  <si>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</si>
  <si>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</si>
  <si>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</si>
  <si>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</si>
  <si>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</si>
  <si>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</si>
  <si>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Mark Lopez</t>
  </si>
  <si>
    <t>Cherylland, Florida, 81343</t>
  </si>
  <si>
    <t>Steven Romero</t>
  </si>
  <si>
    <t>North Matthewfurt, Utah, 19369</t>
  </si>
  <si>
    <t>CUST81809833</t>
  </si>
  <si>
    <t>Loretta Caldwell PhD</t>
  </si>
  <si>
    <t>Hernandezshire, Florida, 40136</t>
  </si>
  <si>
    <t>Shawn Garcia</t>
  </si>
  <si>
    <t>Anthonyberg, Arkansas, 46658</t>
  </si>
  <si>
    <t>Aaron Johnson</t>
  </si>
  <si>
    <t>South Alexander, Oregon, 22796</t>
  </si>
  <si>
    <t>Lauren Moreno</t>
  </si>
  <si>
    <t>Spencemouth, Kansas, 61838</t>
  </si>
  <si>
    <t>Susan Williams</t>
  </si>
  <si>
    <t>Port Caleb, Kansas, 29736</t>
  </si>
  <si>
    <t>William Vargas</t>
  </si>
  <si>
    <t>Lake Erica, Alaska, 56496</t>
  </si>
  <si>
    <t>Kyle Griffith</t>
  </si>
  <si>
    <t>West William, New Hampshire, 13971</t>
  </si>
  <si>
    <t>CUST32602987</t>
  </si>
  <si>
    <t>Megan Dunlap</t>
  </si>
  <si>
    <t>Port Kimberly, New Mexico, 06939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</si>
  <si>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</si>
  <si>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</si>
  <si>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</si>
  <si>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</si>
  <si>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</si>
  <si>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</si>
  <si>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</si>
  <si>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</si>
  <si>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</si>
  <si>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</si>
  <si>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</si>
  <si>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Vicki Jackson</t>
  </si>
  <si>
    <t>Port Jake, Georgia, 13637</t>
  </si>
  <si>
    <t>Deborahburgh, Kentucky, 16738</t>
  </si>
  <si>
    <t>Tara Davis MD</t>
  </si>
  <si>
    <t>East Benjaminside, Montana, 64787</t>
  </si>
  <si>
    <t>Ashley Bruce</t>
  </si>
  <si>
    <t>Hillmouth, Maine, 35793</t>
  </si>
  <si>
    <t>Nicholas Roman</t>
  </si>
  <si>
    <t>Phillipsside, Arizona, 18276</t>
  </si>
  <si>
    <t>CUST11544916</t>
  </si>
  <si>
    <t>Dr. Allison Meyer</t>
  </si>
  <si>
    <t>Dianeshire, Tennessee, 51031</t>
  </si>
  <si>
    <t>Laura Lee</t>
  </si>
  <si>
    <t>West Lisaside, Kentucky, 93498</t>
  </si>
  <si>
    <t>CUST29998774</t>
  </si>
  <si>
    <t>Andrew Vega</t>
  </si>
  <si>
    <t>New Kevin, Connecticut, 93972</t>
  </si>
  <si>
    <t>CUST82642196</t>
  </si>
  <si>
    <t>Christina Parks</t>
  </si>
  <si>
    <t>Lake Christina, Arkansas, 27600</t>
  </si>
  <si>
    <t>Linda Robinson</t>
  </si>
  <si>
    <t>New Nicholas, Texas, 17290</t>
  </si>
  <si>
    <t>Katherine Collins</t>
  </si>
  <si>
    <t>Kellifurt, North Carolina, 36974</t>
  </si>
  <si>
    <t>Roger Santos</t>
  </si>
  <si>
    <t>Boyerstad, South Carolina, 25973</t>
  </si>
  <si>
    <t>CUST25887430</t>
  </si>
  <si>
    <t>Denise Carter</t>
  </si>
  <si>
    <t>Michaelmouth, Oklahoma, 67800</t>
  </si>
  <si>
    <t>Melanie Powers</t>
  </si>
  <si>
    <t>North Dennisfurt, Michigan, 32008</t>
  </si>
  <si>
    <t>CUST24190671</t>
  </si>
  <si>
    <t>Frank Davis</t>
  </si>
  <si>
    <t>Lake William, North Carolina, 13678</t>
  </si>
  <si>
    <t>Kirk Vargas</t>
  </si>
  <si>
    <t>New Emily, Oklahoma, 24199</t>
  </si>
  <si>
    <t>Christina Hunter</t>
  </si>
  <si>
    <t>Lauraview, Hawaii, 90337</t>
  </si>
  <si>
    <t>CUST46832830</t>
  </si>
  <si>
    <t>Kimberly Burnett</t>
  </si>
  <si>
    <t>New Christopherfort, Vermont, 59913</t>
  </si>
  <si>
    <t>Jonathan Horton</t>
  </si>
  <si>
    <t>North John, New Hampshire, 33188</t>
  </si>
  <si>
    <t>Sherri Dominguez</t>
  </si>
  <si>
    <t>Lake Michaelland, Indiana, 65811</t>
  </si>
  <si>
    <t>Colton Hernandez</t>
  </si>
  <si>
    <t>Ashleyfort, Florida, 07204</t>
  </si>
  <si>
    <t>Charles Harris</t>
  </si>
  <si>
    <t>Johnsonfurt, Indiana, 49710</t>
  </si>
  <si>
    <t>CUST89147872</t>
  </si>
  <si>
    <t>Toni Carroll</t>
  </si>
  <si>
    <t>New Georgeside, New Hampshire, 92575</t>
  </si>
  <si>
    <t>Craig Dickerson</t>
  </si>
  <si>
    <t>New Trevorton, Washington, 54849</t>
  </si>
  <si>
    <t>Maria Keith</t>
  </si>
  <si>
    <t>New Maureenport, Mississippi, 12355</t>
  </si>
  <si>
    <t>Janet Pena</t>
  </si>
  <si>
    <t>Port Brianborough, Nebraska, 73318</t>
  </si>
  <si>
    <t>CUST33496718</t>
  </si>
  <si>
    <t>Kristi Barnes</t>
  </si>
  <si>
    <t>Wendyfort, Connecticut, 39513</t>
  </si>
  <si>
    <t>Jamie Evans</t>
  </si>
  <si>
    <t>Lesliemouth, North Carolina, 26285</t>
  </si>
  <si>
    <t>Christine Valentine</t>
  </si>
  <si>
    <t>Aaronborough, Oregon, 62292</t>
  </si>
  <si>
    <t>Michael Newman</t>
  </si>
  <si>
    <t>Morenofort, New York, 85463</t>
  </si>
  <si>
    <t>April Campbell</t>
  </si>
  <si>
    <t>Lake Stevenbury, Ohio, 46676</t>
  </si>
  <si>
    <t>CUST59566009</t>
  </si>
  <si>
    <t>South Jason, Oklahoma, 08568</t>
  </si>
  <si>
    <t>CUST04597579</t>
  </si>
  <si>
    <t>Angela King</t>
  </si>
  <si>
    <t>West Nathanberg, Vermont, 59397</t>
  </si>
  <si>
    <t>CUST22135451</t>
  </si>
  <si>
    <t>Cody Weaver</t>
  </si>
  <si>
    <t>Jordanland, Florida, 69079</t>
  </si>
  <si>
    <t>Joshua Rubio</t>
  </si>
  <si>
    <t>Beckburgh, New Mexico, 80952</t>
  </si>
  <si>
    <t>CUST49012186</t>
  </si>
  <si>
    <t>Jesus Clark</t>
  </si>
  <si>
    <t>North Robert, Tennessee, 92323</t>
  </si>
  <si>
    <t>Robert West</t>
  </si>
  <si>
    <t>Ashleybury, Wisconsin, 98415</t>
  </si>
  <si>
    <t>Matthew Nelson</t>
  </si>
  <si>
    <t>Holderberg, Wisconsin, 46501</t>
  </si>
  <si>
    <t>CUST77389888</t>
  </si>
  <si>
    <t>Tiffany Moore</t>
  </si>
  <si>
    <t>North Michelle, Oklahoma, 34747</t>
  </si>
  <si>
    <t>Brian Goodwin</t>
  </si>
  <si>
    <t>Keithville, Wisconsin, 58022</t>
  </si>
  <si>
    <t>Kimberly Castillo</t>
  </si>
  <si>
    <t>Jasonchester, Washington, 61810</t>
  </si>
  <si>
    <t>Patrick Hubbard</t>
  </si>
  <si>
    <t>North Keith, Utah, 35279</t>
  </si>
  <si>
    <t>CUST79764736</t>
  </si>
  <si>
    <t>Gregory Gilbert</t>
  </si>
  <si>
    <t>Lake Pennymouth, Montana, 03882</t>
  </si>
  <si>
    <t>CUST79307397</t>
  </si>
  <si>
    <t>Adam Garza</t>
  </si>
  <si>
    <t>Shaneville, Florida, 45577</t>
  </si>
  <si>
    <t>Dawn Armstrong</t>
  </si>
  <si>
    <t>Lake Cameron, California, 62557</t>
  </si>
  <si>
    <t>Joseph Andrews</t>
  </si>
  <si>
    <t>New Melissatown, Pennsylvania, 04665</t>
  </si>
  <si>
    <t>Jonathan Gilbert</t>
  </si>
  <si>
    <t>Vaughanbury, Hawaii, 74322</t>
  </si>
  <si>
    <t>Melissaport, Minnesota, 61982</t>
  </si>
  <si>
    <t>Maria Martinez</t>
  </si>
  <si>
    <t>Torresfort, Texas, 26958</t>
  </si>
  <si>
    <t>Stephanie Gillespie</t>
  </si>
  <si>
    <t>West Leemouth, Oregon, 33357</t>
  </si>
  <si>
    <t>Crystal Allen</t>
  </si>
  <si>
    <t>South Nathan, New Jersey, 57400</t>
  </si>
  <si>
    <t>CUST94375722</t>
  </si>
  <si>
    <t>Brianna Vasquez</t>
  </si>
  <si>
    <t>East Reginaldton, Rhode Island, 98085</t>
  </si>
  <si>
    <t>CUST33729814</t>
  </si>
  <si>
    <t>North Jennifer, Mississippi, 19064</t>
  </si>
  <si>
    <t>Darryl Smith</t>
  </si>
  <si>
    <t>Townsendport, South Carolina, 80279</t>
  </si>
  <si>
    <t>John Bishop</t>
  </si>
  <si>
    <t>New Jeremy, Wyoming, 10174</t>
  </si>
  <si>
    <t>Eugene Martin</t>
  </si>
  <si>
    <t>Riveratown, California, 11307</t>
  </si>
  <si>
    <t>CUST70531363</t>
  </si>
  <si>
    <t>Kelly Smith</t>
  </si>
  <si>
    <t>New Kimberly, Missouri, 44252</t>
  </si>
  <si>
    <t>CUST36335557</t>
  </si>
  <si>
    <t>Tony Anderson</t>
  </si>
  <si>
    <t>Edwardsburgh, North Carolina, 67793</t>
  </si>
  <si>
    <t>Sabrina Combs</t>
  </si>
  <si>
    <t>Williamview, Virginia, 60901</t>
  </si>
  <si>
    <t>Tyler Smith</t>
  </si>
  <si>
    <t>Baileyview, Florida, 54729</t>
  </si>
  <si>
    <t>Charlotte Thompson</t>
  </si>
  <si>
    <t>Samanthabury, Hawaii, 77347</t>
  </si>
  <si>
    <t>CUST21189419</t>
  </si>
  <si>
    <t>Mrs. Abigail Lopez</t>
  </si>
  <si>
    <t>Port Robertberg, Washington, 77035</t>
  </si>
  <si>
    <t>CUST69954109</t>
  </si>
  <si>
    <t>Margaret Patel</t>
  </si>
  <si>
    <t>Reneeburgh, Michigan, 33637</t>
  </si>
  <si>
    <t>Alexa Hernandez</t>
  </si>
  <si>
    <t>Jaredmouth, Idaho, 36705</t>
  </si>
  <si>
    <t>New Jamie, Minnesota, 57901</t>
  </si>
  <si>
    <t>Robert Newton</t>
  </si>
  <si>
    <t>Jacobshaven, Virginia, 87550</t>
  </si>
  <si>
    <t>Teresa Allen</t>
  </si>
  <si>
    <t>Brownmouth, Indiana, 20168</t>
  </si>
  <si>
    <t>Samantha Rodriguez</t>
  </si>
  <si>
    <t>Parkermouth, Wyoming, 39732</t>
  </si>
  <si>
    <t>CUST18459815</t>
  </si>
  <si>
    <t>Nicholas Singleton</t>
  </si>
  <si>
    <t>North Brian, Arkansas, 12673</t>
  </si>
  <si>
    <t>William Lee</t>
  </si>
  <si>
    <t>Aliciahaven, Nevada, 64667</t>
  </si>
  <si>
    <t>Larryville, California, 47914</t>
  </si>
  <si>
    <t>CUST38395038</t>
  </si>
  <si>
    <t>Paul Gilmore</t>
  </si>
  <si>
    <t>South Anthonyport, South Dakota, 04222</t>
  </si>
  <si>
    <t>CUST55516580</t>
  </si>
  <si>
    <t>Michael King</t>
  </si>
  <si>
    <t>Michaelmouth, Colorado, 97390</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</si>
  <si>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</si>
  <si>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</si>
  <si>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</si>
  <si>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</si>
  <si>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</si>
  <si>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</si>
  <si>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</si>
  <si>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</si>
  <si>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</si>
  <si>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</si>
  <si>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</si>
  <si>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Jessica Mccarthy</t>
  </si>
  <si>
    <t>South Brent, Maine, 98893</t>
  </si>
  <si>
    <t>CUST60176426</t>
  </si>
  <si>
    <t>Amy Mills</t>
  </si>
  <si>
    <t>North Lindsay, West Virginia, 89519</t>
  </si>
  <si>
    <t>Gerald Vega</t>
  </si>
  <si>
    <t>Markville, Arkansas, 68508</t>
  </si>
  <si>
    <t>Cody Rogers</t>
  </si>
  <si>
    <t>Davisport, Iowa, 21032</t>
  </si>
  <si>
    <t>Dana Cordova</t>
  </si>
  <si>
    <t>South James, New York, 25128</t>
  </si>
  <si>
    <t>Michelle Mcdaniel</t>
  </si>
  <si>
    <t>Lake Eric, South Dakota, 32842</t>
  </si>
  <si>
    <t>CUST13889803</t>
  </si>
  <si>
    <t>Paula King</t>
  </si>
  <si>
    <t>North Marytown, Montana, 75661</t>
  </si>
  <si>
    <t>Sarah Thomas</t>
  </si>
  <si>
    <t>Moniquehaven, Georgia, 24704</t>
  </si>
  <si>
    <t>Cheyenne Osborne</t>
  </si>
  <si>
    <t>North Daniel, Hawaii, 48060</t>
  </si>
  <si>
    <t>Christian Taylor</t>
  </si>
  <si>
    <t>South Mary, Nevada, 04811</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</si>
  <si>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</si>
  <si>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</si>
  <si>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</si>
  <si>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</si>
  <si>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</si>
  <si>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</si>
  <si>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</si>
  <si>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</si>
  <si>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</si>
  <si>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</si>
  <si>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</si>
  <si>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Mary Mitchell</t>
  </si>
  <si>
    <t>Reidland, Mississippi, 77189</t>
  </si>
  <si>
    <t>Donald Smith</t>
  </si>
  <si>
    <t>Alanton, South Dakota, 44650</t>
  </si>
  <si>
    <t>CUST54752615</t>
  </si>
  <si>
    <t>Daniel Keller</t>
  </si>
  <si>
    <t>Kimville, Oklahoma, 60572</t>
  </si>
  <si>
    <t>Tamara Richardson</t>
  </si>
  <si>
    <t>New Brettshire, South Carolina, 06530</t>
  </si>
  <si>
    <t>CUST01238703</t>
  </si>
  <si>
    <t>David Gillespie</t>
  </si>
  <si>
    <t>Meganberg, Wyoming, 05410</t>
  </si>
  <si>
    <t>Kyle Pruitt</t>
  </si>
  <si>
    <t>Sandraton, Florida, 38061</t>
  </si>
  <si>
    <t>Michelle Beck</t>
  </si>
  <si>
    <t>Flemingborough, Texas, 42381</t>
  </si>
  <si>
    <t>CUST88982839</t>
  </si>
  <si>
    <t>West Joshua, New Jersey, 88353</t>
  </si>
  <si>
    <t>Emily Boyd</t>
  </si>
  <si>
    <t>Samanthahaven, Michigan, 59628</t>
  </si>
  <si>
    <t>Alyssa Alvarez</t>
  </si>
  <si>
    <t>East Jessicabury, California, 43113</t>
  </si>
  <si>
    <t>CUST99899672</t>
  </si>
  <si>
    <t>North Jasminefurt, North Dakota, 02611</t>
  </si>
  <si>
    <t>CUST28121826</t>
  </si>
  <si>
    <t>Steven Barrett</t>
  </si>
  <si>
    <t>Port Johnside, Texas, 41446</t>
  </si>
  <si>
    <t>Cory Sullivan</t>
  </si>
  <si>
    <t>South Carlos, New Mexico, 04152</t>
  </si>
  <si>
    <t>Donna Travis</t>
  </si>
  <si>
    <t>Smithton, Wisconsin, 78571</t>
  </si>
  <si>
    <t>Terry Garcia</t>
  </si>
  <si>
    <t>Port Michaeltown, South Carolina, 79778</t>
  </si>
  <si>
    <t>CUST90133836</t>
  </si>
  <si>
    <t>Mrs. Deanna Wagner</t>
  </si>
  <si>
    <t>New Anthony, Ohio, 06246</t>
  </si>
  <si>
    <t>CUST89113528</t>
  </si>
  <si>
    <t>Claudia Russell</t>
  </si>
  <si>
    <t>Reedstad, California, 46807</t>
  </si>
  <si>
    <t>Ronald Evans</t>
  </si>
  <si>
    <t>East Christopherchester, California, 28126</t>
  </si>
  <si>
    <t>CUST41244783</t>
  </si>
  <si>
    <t>Tyler Contreras</t>
  </si>
  <si>
    <t>Kirstenland, Minnesota, 41539</t>
  </si>
  <si>
    <t>Brandy Cook</t>
  </si>
  <si>
    <t>West Mary, California, 35429</t>
  </si>
  <si>
    <t>CUST31443133</t>
  </si>
  <si>
    <t>Joseph Hughes</t>
  </si>
  <si>
    <t>Olsonfort, Kansas, 68600</t>
  </si>
  <si>
    <t>CUST44217285</t>
  </si>
  <si>
    <t>James King</t>
  </si>
  <si>
    <t>Smithmouth, West Virginia, 94168</t>
  </si>
  <si>
    <t>Jeff Armstrong</t>
  </si>
  <si>
    <t>East Kristytown, Kansas, 73685</t>
  </si>
  <si>
    <t>Kim Fletcher</t>
  </si>
  <si>
    <t>Amandaburgh, Pennsylvania, 13937</t>
  </si>
  <si>
    <t>Frederick Ramos</t>
  </si>
  <si>
    <t>Joshuabury, Connecticut, 89752</t>
  </si>
  <si>
    <t>Matthew Brooks</t>
  </si>
  <si>
    <t>West Conniechester, Illinois, 32649</t>
  </si>
  <si>
    <t>Matthew Parker</t>
  </si>
  <si>
    <t>Cruzfort, Kentucky, 28354</t>
  </si>
  <si>
    <t>CUST47180859</t>
  </si>
  <si>
    <t>Sean Matthews</t>
  </si>
  <si>
    <t>Davidland, Alaska, 20554</t>
  </si>
  <si>
    <t>Kayla Burns</t>
  </si>
  <si>
    <t>East Dawn, Texas, 52827</t>
  </si>
  <si>
    <t>CUST16880284</t>
  </si>
  <si>
    <t>James Hogan</t>
  </si>
  <si>
    <t>Williambury, Pennsylvania, 42955</t>
  </si>
  <si>
    <t>Alexander Perez</t>
  </si>
  <si>
    <t>Pughview, Ohio, 40104</t>
  </si>
  <si>
    <t>CUST46739999</t>
  </si>
  <si>
    <t>Amanda Farmer</t>
  </si>
  <si>
    <t>Blakestad, Connecticut, 35601</t>
  </si>
  <si>
    <t>CUST18218926</t>
  </si>
  <si>
    <t>Gary Freeman</t>
  </si>
  <si>
    <t>Gonzalezstad, Minnesota, 14192</t>
  </si>
  <si>
    <t>Rebecca Adams</t>
  </si>
  <si>
    <t>Port Charlene, Idaho, 75307</t>
  </si>
  <si>
    <t>Theresaside, Nebraska, 48628</t>
  </si>
  <si>
    <t>Zachary Hopkins</t>
  </si>
  <si>
    <t>Weaverland, Oklahoma, 52466</t>
  </si>
  <si>
    <t>Andrew Moore</t>
  </si>
  <si>
    <t>Wagnerburgh, Connecticut, 47515</t>
  </si>
  <si>
    <t>Eddie Baker</t>
  </si>
  <si>
    <t>New Michael, Massachusetts, 63382</t>
  </si>
  <si>
    <t>Nathan King</t>
  </si>
  <si>
    <t>East Henrytown, Florida, 63231</t>
  </si>
  <si>
    <t>East Kaylabury, South Carolina, 43543</t>
  </si>
  <si>
    <t>Virginia Smith</t>
  </si>
  <si>
    <t>Williamsborough, Michigan, 13421</t>
  </si>
  <si>
    <t>CUST72313783</t>
  </si>
  <si>
    <t>Sharon Russo</t>
  </si>
  <si>
    <t>Porterchester, New Mexico, 83632</t>
  </si>
  <si>
    <t>Courtney Brown</t>
  </si>
  <si>
    <t>Changmouth, New York, 96910</t>
  </si>
  <si>
    <t>CUST26607486</t>
  </si>
  <si>
    <t>Christopher Romero</t>
  </si>
  <si>
    <t>Lake Melindafurt, Montana, 16337</t>
  </si>
  <si>
    <t>Nicole Estrada</t>
  </si>
  <si>
    <t>South Emily, North Carolina, 06071</t>
  </si>
  <si>
    <t>Janet Williams</t>
  </si>
  <si>
    <t>Franciscoside, Wisconsin, 74799</t>
  </si>
  <si>
    <t>Michael Clark</t>
  </si>
  <si>
    <t>South Matthewborough, Delaware, 31239</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</si>
  <si>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</si>
  <si>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</si>
  <si>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</si>
  <si>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</si>
  <si>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</si>
  <si>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</si>
  <si>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</si>
  <si>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</si>
  <si>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</si>
  <si>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</si>
  <si>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Jill Jones</t>
  </si>
  <si>
    <t>East Victoriaville, Georgia, 41728</t>
  </si>
  <si>
    <t>CUST01095607</t>
  </si>
  <si>
    <t>Paul Pratt</t>
  </si>
  <si>
    <t>Jeffreychester, Michigan, 84004</t>
  </si>
  <si>
    <t>CUST24385886</t>
  </si>
  <si>
    <t>Paul Armstrong</t>
  </si>
  <si>
    <t>Herrerahaven, Alabama, 94272</t>
  </si>
  <si>
    <t>East Sarahton, New Mexico, 71548</t>
  </si>
  <si>
    <t>Tammy Reynolds</t>
  </si>
  <si>
    <t>Serranoview, Hawaii, 05878</t>
  </si>
  <si>
    <t>CUST34961405</t>
  </si>
  <si>
    <t>Kayla Evans</t>
  </si>
  <si>
    <t>Jessicahaven, North Carolina, 67371</t>
  </si>
  <si>
    <t>CUST46783254</t>
  </si>
  <si>
    <t>Kenneth Joyce</t>
  </si>
  <si>
    <t>Harperfort, Louisiana, 78818</t>
  </si>
  <si>
    <t>Mark Hill</t>
  </si>
  <si>
    <t>North Tammietown, Oregon, 37481</t>
  </si>
  <si>
    <t>Ms. Stacy Sweeney MD</t>
  </si>
  <si>
    <t>New Ryanmouth, Mississippi, 11256</t>
  </si>
  <si>
    <t>CUST04721057</t>
  </si>
  <si>
    <t>Ryan King</t>
  </si>
  <si>
    <t>East Brent, Oklahoma, 38522</t>
  </si>
  <si>
    <t>Angela Sloan</t>
  </si>
  <si>
    <t>Melissafort, Texas, 04465</t>
  </si>
  <si>
    <t>Sabrina Kim</t>
  </si>
  <si>
    <t>West Steven, North Dakota, 22599</t>
  </si>
  <si>
    <t>CUST84681832</t>
  </si>
  <si>
    <t>Amy Allen</t>
  </si>
  <si>
    <t>New Jeffreybury, Wyoming, 21497</t>
  </si>
  <si>
    <t>Nathaniel Coffey</t>
  </si>
  <si>
    <t>Millerburgh, Minnesota, 81900</t>
  </si>
  <si>
    <t>Patrick Gonzales</t>
  </si>
  <si>
    <t>New Jennifer, Arkansas, 46297</t>
  </si>
  <si>
    <t>Carrie Smith</t>
  </si>
  <si>
    <t>West Justinview, Colorado, 08547</t>
  </si>
  <si>
    <t>Bill Gonzales</t>
  </si>
  <si>
    <t>Taylorside, Vermont, 11575</t>
  </si>
  <si>
    <t>Paulshire, South Carolina, 35276</t>
  </si>
  <si>
    <t>Sarah Cherry</t>
  </si>
  <si>
    <t>Port Oliviamouth, New York, 58654</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</si>
  <si>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</si>
  <si>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</si>
  <si>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</si>
  <si>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</si>
  <si>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</si>
  <si>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</si>
  <si>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</si>
  <si>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</si>
  <si>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</si>
  <si>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</si>
  <si>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</si>
  <si>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Dustin Atkins</t>
  </si>
  <si>
    <t>South Jorge, South Carolina, 38740</t>
  </si>
  <si>
    <t>Amanda Farrell</t>
  </si>
  <si>
    <t>New Heather, South Carolina, 67451</t>
  </si>
  <si>
    <t>CUST46129994</t>
  </si>
  <si>
    <t>Adam Johnson</t>
  </si>
  <si>
    <t>Victormouth, North Dakota, 05811</t>
  </si>
  <si>
    <t>Sarah Williamson</t>
  </si>
  <si>
    <t>New Lauren, Missouri, 92530</t>
  </si>
  <si>
    <t>Dr. Mary Hampton</t>
  </si>
  <si>
    <t>North Michael, Wyoming, 78028</t>
  </si>
  <si>
    <t>CUST80842892</t>
  </si>
  <si>
    <t>George Brown</t>
  </si>
  <si>
    <t>East Tracey, Louisiana, 48744</t>
  </si>
  <si>
    <t>CUST68051906</t>
  </si>
  <si>
    <t>Tracie Murphy</t>
  </si>
  <si>
    <t>North Kevin, Pennsylvania, 40353</t>
  </si>
  <si>
    <t>Robert Snyder</t>
  </si>
  <si>
    <t>Davisburgh, Alabama, 35548</t>
  </si>
  <si>
    <t>CUST04190491</t>
  </si>
  <si>
    <t>Kristen Thompson</t>
  </si>
  <si>
    <t>New Christopher, West Virginia, 79323</t>
  </si>
  <si>
    <t>CUST22147743</t>
  </si>
  <si>
    <t>Gabrielle Campos</t>
  </si>
  <si>
    <t>West Brandonstad, Missouri, 21186</t>
  </si>
  <si>
    <t>Alexandra Dean</t>
  </si>
  <si>
    <t>Wallaceview, Nevada, 31674</t>
  </si>
  <si>
    <t>Logan Cox</t>
  </si>
  <si>
    <t>Port Chloe, Alabama, 24587</t>
  </si>
  <si>
    <t>Joshua Baker</t>
  </si>
  <si>
    <t>Erikafurt, Nevada, 43610</t>
  </si>
  <si>
    <t>James Greene</t>
  </si>
  <si>
    <t>Port Mariefort, Virginia, 30717</t>
  </si>
  <si>
    <t>CUST91695086</t>
  </si>
  <si>
    <t>Jose Lee</t>
  </si>
  <si>
    <t>New Lauramouth, Kentucky, 57259</t>
  </si>
  <si>
    <t>Lake Ashley, North Dakota, 99765</t>
  </si>
  <si>
    <t>April Lynch</t>
  </si>
  <si>
    <t>Sharonborough, Florida, 04789</t>
  </si>
  <si>
    <t>CUST97660265</t>
  </si>
  <si>
    <t>Michelle Roberts</t>
  </si>
  <si>
    <t>South Beverly, Nevada, 97883</t>
  </si>
  <si>
    <t>Angie Mosley</t>
  </si>
  <si>
    <t>West Melanieview, Indiana, 30353</t>
  </si>
  <si>
    <t>Adam Watson</t>
  </si>
  <si>
    <t>Lorihaven, Delaware, 42955</t>
  </si>
  <si>
    <t>Kayla Martinez</t>
  </si>
  <si>
    <t>Brianport, Maryland, 37503</t>
  </si>
  <si>
    <t>Amy Mcintyre</t>
  </si>
  <si>
    <t>Oscarmouth, Mississippi, 40655</t>
  </si>
  <si>
    <t>Ashley Norris</t>
  </si>
  <si>
    <t>Maryview, Texas, 24004</t>
  </si>
  <si>
    <t>Andrea Nunez</t>
  </si>
  <si>
    <t>Port Jennifer, Hawaii, 41070</t>
  </si>
  <si>
    <t>Darren Howard</t>
  </si>
  <si>
    <t>Mclaughlinmouth, Florida, 84337</t>
  </si>
  <si>
    <t>CUST63044822</t>
  </si>
  <si>
    <t>Travis Peterson</t>
  </si>
  <si>
    <t>Dudleymouth, Nevada, 93711</t>
  </si>
  <si>
    <t>Micheal Barron</t>
  </si>
  <si>
    <t>South Donnamouth, Ohio, 43416</t>
  </si>
  <si>
    <t>CUST94055095</t>
  </si>
  <si>
    <t>Thomas Holland</t>
  </si>
  <si>
    <t>Patelhaven, Utah, 57913</t>
  </si>
  <si>
    <t>CUST40235072</t>
  </si>
  <si>
    <t>Marisa Sanchez</t>
  </si>
  <si>
    <t>Hernandezburgh, Pennsylvania, 30570</t>
  </si>
  <si>
    <t>Daniel Dyer</t>
  </si>
  <si>
    <t>West Thomasville, Alaska, 69864</t>
  </si>
  <si>
    <t>David Villanueva</t>
  </si>
  <si>
    <t>Greenstad, Georgia, 43556</t>
  </si>
  <si>
    <t>Rebecca Santos</t>
  </si>
  <si>
    <t>South Roseshire, Arkansas, 55818</t>
  </si>
  <si>
    <t>David Huerta</t>
  </si>
  <si>
    <t>Denisehaven, Maryland, 88977</t>
  </si>
  <si>
    <t>Jose Rodriguez</t>
  </si>
  <si>
    <t>Lisatown, Colorado, 97955</t>
  </si>
  <si>
    <t>CUST22339406</t>
  </si>
  <si>
    <t>Craig Haney</t>
  </si>
  <si>
    <t>Kimberlyberg, Illinois, 97216</t>
  </si>
  <si>
    <t>Casey Lee</t>
  </si>
  <si>
    <t>Nathanielchester, Oregon, 30542</t>
  </si>
  <si>
    <t>Amanda Lopez</t>
  </si>
  <si>
    <t>Annaville, Washington, 29795</t>
  </si>
  <si>
    <t>Jason Butler</t>
  </si>
  <si>
    <t>West Sarahfurt, Connecticut, 92569</t>
  </si>
  <si>
    <t>CUST28931921</t>
  </si>
  <si>
    <t>Sara Whitehead</t>
  </si>
  <si>
    <t>Martinfurt, Wisconsin, 71168</t>
  </si>
  <si>
    <t>Port Jessica, Montana, 09857</t>
  </si>
  <si>
    <t>Ivan Kim</t>
  </si>
  <si>
    <t>New Nancyfurt, Missouri, 42764</t>
  </si>
  <si>
    <t>CUST16478352</t>
  </si>
  <si>
    <t>Allen Jennings</t>
  </si>
  <si>
    <t>North Derekside, North Dakota, 21496</t>
  </si>
  <si>
    <t>CUST50635367</t>
  </si>
  <si>
    <t>Jason Jackson</t>
  </si>
  <si>
    <t>North Sarahton, Kentucky, 96343</t>
  </si>
  <si>
    <t>Paula Reyes</t>
  </si>
  <si>
    <t>Deniseport, Hawaii, 97739</t>
  </si>
  <si>
    <t>George Dean</t>
  </si>
  <si>
    <t>South Brentton, Alabama, 93683</t>
  </si>
  <si>
    <t>Joshua Bright</t>
  </si>
  <si>
    <t>Lake Danieltown, Nebraska, 12215</t>
  </si>
  <si>
    <t>CUST80760692</t>
  </si>
  <si>
    <t>Ashley Bright</t>
  </si>
  <si>
    <t>Pachecomouth, Idaho, 10274</t>
  </si>
  <si>
    <t>Daniel Roach</t>
  </si>
  <si>
    <t>Chadfurt, North Carolina, 84907</t>
  </si>
  <si>
    <t>Tracy Shannon</t>
  </si>
  <si>
    <t>Jenniferburgh, Utah, 94507</t>
  </si>
  <si>
    <t>CUST16566663</t>
  </si>
  <si>
    <t>Amanda Edwards</t>
  </si>
  <si>
    <t>Port Kristen, West Virginia, 86971</t>
  </si>
  <si>
    <t>Jeanette Andrews</t>
  </si>
  <si>
    <t>Javierchester, Maryland, 46618</t>
  </si>
  <si>
    <t>CUST05043836</t>
  </si>
  <si>
    <t>Jenniferchester, Oklahoma, 17982</t>
  </si>
  <si>
    <t>Gina Schwartz</t>
  </si>
  <si>
    <t>Andersonborough, Missouri, 06038</t>
  </si>
  <si>
    <t>Tiffany Lane</t>
  </si>
  <si>
    <t>Gabrielbury, Texas, 72304</t>
  </si>
  <si>
    <t>Javier Young</t>
  </si>
  <si>
    <t>Port Michellehaven, Michigan, 56799</t>
  </si>
  <si>
    <t>Mary Ward</t>
  </si>
  <si>
    <t>North Juliaberg, Nebraska, 12538</t>
  </si>
  <si>
    <t>CUST31751893</t>
  </si>
  <si>
    <t>Krista Torres</t>
  </si>
  <si>
    <t>South Stevenview, Massachusetts, 31160</t>
  </si>
  <si>
    <t>Kelly Williams</t>
  </si>
  <si>
    <t>North Courtneyview, Iowa, 53775</t>
  </si>
  <si>
    <t>Lori Smith</t>
  </si>
  <si>
    <t>Lake Patrick, Colorado, 55221</t>
  </si>
  <si>
    <t>Daniel Flores</t>
  </si>
  <si>
    <t>North Maryton, Virginia, 56646</t>
  </si>
  <si>
    <t>Taylor Maynard</t>
  </si>
  <si>
    <t>Carrburgh, Georgia, 86468</t>
  </si>
  <si>
    <t>CUST40584372</t>
  </si>
  <si>
    <t>Andrew Brady</t>
  </si>
  <si>
    <t>New Roberthaven, North Dakota, 31908</t>
  </si>
  <si>
    <t>George Simmons</t>
  </si>
  <si>
    <t>Clarkfort, Alabama, 58355</t>
  </si>
  <si>
    <t>CUST97783571</t>
  </si>
  <si>
    <t>Elizabeth Obrien</t>
  </si>
  <si>
    <t>Brownburgh, Montana, 92177</t>
  </si>
  <si>
    <t>North Marymouth, Indiana, 18667</t>
  </si>
  <si>
    <t>Mark Clay</t>
  </si>
  <si>
    <t>Duncantown, Alabama, 27977</t>
  </si>
  <si>
    <t>CUST09892414</t>
  </si>
  <si>
    <t>Rodney Smith</t>
  </si>
  <si>
    <t>South Megan, Minnesota, 85636</t>
  </si>
  <si>
    <t>CUST39585220</t>
  </si>
  <si>
    <t>Bobby Green</t>
  </si>
  <si>
    <t>Lake Evan, Minnesota, 88505</t>
  </si>
  <si>
    <t>Cheryl Bell</t>
  </si>
  <si>
    <t>Port Melissaville, Arizona, 79701</t>
  </si>
  <si>
    <t>CUST61967973</t>
  </si>
  <si>
    <t>Ryan Garcia</t>
  </si>
  <si>
    <t>East Angela, Maine, 41199</t>
  </si>
  <si>
    <t>CUST69739288</t>
  </si>
  <si>
    <t>Jeffrey Gutierrez</t>
  </si>
  <si>
    <t>East Kevin, Indiana, 75947</t>
  </si>
  <si>
    <t>Patricia Ross</t>
  </si>
  <si>
    <t>Lake Aaron, Pennsylvania, 68346</t>
  </si>
  <si>
    <t>Douglas Perez</t>
  </si>
  <si>
    <t>Barronview, North Dakota, 34868</t>
  </si>
  <si>
    <t>Sharon Myers</t>
  </si>
  <si>
    <t>Lucasshire, North Dakota, 95336</t>
  </si>
  <si>
    <t>CUST93762087</t>
  </si>
  <si>
    <t>Crawfordshire, North Dakota, 06470</t>
  </si>
  <si>
    <t>Virginia Johnson</t>
  </si>
  <si>
    <t>Leeberg, Connecticut, 13920</t>
  </si>
  <si>
    <t>George Burke</t>
  </si>
  <si>
    <t>Port Bradleyhaven, Michigan, 74208</t>
  </si>
  <si>
    <t>Nicholas Powell</t>
  </si>
  <si>
    <t>New Cheryl, Hawaii, 90900</t>
  </si>
  <si>
    <t>Melissa Rivera</t>
  </si>
  <si>
    <t>East Stephaniefurt, Oklahoma, 38408</t>
  </si>
  <si>
    <t>CUST14047846</t>
  </si>
  <si>
    <t>Joseph Beck</t>
  </si>
  <si>
    <t>North Willieton, North Carolina, 74321</t>
  </si>
  <si>
    <t>Teresa Stone</t>
  </si>
  <si>
    <t>Alanborough, Nevada, 35026</t>
  </si>
  <si>
    <t>CUST46993747</t>
  </si>
  <si>
    <t>David Jackson</t>
  </si>
  <si>
    <t>Thomashaven, Florida, 63261</t>
  </si>
  <si>
    <t>CUST37044043</t>
  </si>
  <si>
    <t>Lucas Erickson</t>
  </si>
  <si>
    <t>New Kellichester, South Carolina, 28264</t>
  </si>
  <si>
    <t>Kristin Leblanc</t>
  </si>
  <si>
    <t>Lake Danielle, Florida, 02108</t>
  </si>
  <si>
    <t>CUST34411878</t>
  </si>
  <si>
    <t>Scott Clayton</t>
  </si>
  <si>
    <t>West Mollyton, Arkansas, 15137</t>
  </si>
  <si>
    <t>Daniel Lee</t>
  </si>
  <si>
    <t>South Robin, Kansas, 94681</t>
  </si>
  <si>
    <t>CUST23823094</t>
  </si>
  <si>
    <t>Shawn Harrison</t>
  </si>
  <si>
    <t>Mathewsmouth, Ohio, 22175</t>
  </si>
  <si>
    <t>Lisa Gordon</t>
  </si>
  <si>
    <t>Port Sarahshire, West Virginia, 85356</t>
  </si>
  <si>
    <t>Joanna Decker</t>
  </si>
  <si>
    <t>New Kristen, Wisconsin, 16337</t>
  </si>
  <si>
    <t>Nicolas Harrington</t>
  </si>
  <si>
    <t>Port Raymondborough, Missouri, 47484</t>
  </si>
  <si>
    <t>Daniel Jones</t>
  </si>
  <si>
    <t>East Autumnview, Maryland, 21652</t>
  </si>
  <si>
    <t>Tracey Reyes</t>
  </si>
  <si>
    <t>Port Jennifer, Oregon, 35726</t>
  </si>
  <si>
    <t>Sandra Armstrong</t>
  </si>
  <si>
    <t>West Jasonview, North Carolina, 48844</t>
  </si>
  <si>
    <t>Jennifer James</t>
  </si>
  <si>
    <t>New David, Illinois, 18423</t>
  </si>
  <si>
    <t>CUST07668457</t>
  </si>
  <si>
    <t>Alexis Sullivan</t>
  </si>
  <si>
    <t>Shawfurt, Wisconsin, 27934</t>
  </si>
  <si>
    <t>Matthew Blair</t>
  </si>
  <si>
    <t>East Jeremyfurt, New Hampshire, 76130</t>
  </si>
  <si>
    <t>Jason Johnson</t>
  </si>
  <si>
    <t>South Kelly, Washington, 21141</t>
  </si>
  <si>
    <t>John Morrison</t>
  </si>
  <si>
    <t>West Ashley, New Mexico, 22084</t>
  </si>
  <si>
    <t>James Hughes</t>
  </si>
  <si>
    <t>Archermouth, New Mexico, 67881</t>
  </si>
  <si>
    <t>Nicole Ford</t>
  </si>
  <si>
    <t>Karenchester, Texas, 69191</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</si>
  <si>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</si>
  <si>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</si>
  <si>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</si>
  <si>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</si>
  <si>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</si>
  <si>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</si>
  <si>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</si>
  <si>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</si>
  <si>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</si>
  <si>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</si>
  <si>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</si>
  <si>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</si>
  <si>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</si>
  <si>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</si>
  <si>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</si>
  <si>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</si>
  <si>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</si>
  <si>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</si>
  <si>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</si>
  <si>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</si>
  <si>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</si>
  <si>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</si>
  <si>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</si>
  <si>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</si>
  <si>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</si>
  <si>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</si>
  <si>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</si>
  <si>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</si>
  <si>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</si>
  <si>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Evan Thomas</t>
  </si>
  <si>
    <t>New Antonioberg, Kansas, 16766</t>
  </si>
  <si>
    <t>Pam Roberts</t>
  </si>
  <si>
    <t>Englishbury, New York, 87337</t>
  </si>
  <si>
    <t>Howard Grant</t>
  </si>
  <si>
    <t>Port Andrea, West Virginia, 22558</t>
  </si>
  <si>
    <t>CUST19664498</t>
  </si>
  <si>
    <t>Lake Andreafurt, Mississippi, 65806</t>
  </si>
  <si>
    <t>Shannon Mitchell</t>
  </si>
  <si>
    <t>Port Karashire, Alaska, 89447</t>
  </si>
  <si>
    <t>Greenchester, Hawaii, 21682</t>
  </si>
  <si>
    <t>Donna Hoover</t>
  </si>
  <si>
    <t>New Sarahton, Ohio, 55093</t>
  </si>
  <si>
    <t>Julia Smith</t>
  </si>
  <si>
    <t>Port Deborah, Florida, 33467</t>
  </si>
  <si>
    <t>Laurie York</t>
  </si>
  <si>
    <t>Castilloville, Montana, 16747</t>
  </si>
  <si>
    <t>Kayla Duncan</t>
  </si>
  <si>
    <t>Eatonshire, North Dakota, 68100</t>
  </si>
  <si>
    <t>Wendy Robertson</t>
  </si>
  <si>
    <t>New Brian, Idaho, 30827</t>
  </si>
  <si>
    <t>Molly Hodges</t>
  </si>
  <si>
    <t>Reedmouth, Michigan, 87905</t>
  </si>
  <si>
    <t>Andrew Knight</t>
  </si>
  <si>
    <t>Tiffanystad, Virginia, 16492</t>
  </si>
  <si>
    <t>David Gross</t>
  </si>
  <si>
    <t>East Troy, Ohio, 89858</t>
  </si>
  <si>
    <t>CUST97357760</t>
  </si>
  <si>
    <t>Yolanda Thompson</t>
  </si>
  <si>
    <t>Edwardsbury, Maine, 46589</t>
  </si>
  <si>
    <t>Rachelport, Alabama, 97663</t>
  </si>
  <si>
    <t>CUST06535842</t>
  </si>
  <si>
    <t>Antonio Le</t>
  </si>
  <si>
    <t>Pierceside, North Carolina, 35297</t>
  </si>
  <si>
    <t>CUST01832116</t>
  </si>
  <si>
    <t>Lucas Webb</t>
  </si>
  <si>
    <t>Alexahaven, Oregon, 66011</t>
  </si>
  <si>
    <t>Kimberly Pratt</t>
  </si>
  <si>
    <t>Port Danielburgh, Michigan, 04440</t>
  </si>
  <si>
    <t>CUST35605114</t>
  </si>
  <si>
    <t>Gavin Vega</t>
  </si>
  <si>
    <t>Brookeberg, New Jersey, 42502</t>
  </si>
  <si>
    <t>CUST77058140</t>
  </si>
  <si>
    <t>Ricky Porter</t>
  </si>
  <si>
    <t>New Audrey, Pennsylvania, 00816</t>
  </si>
  <si>
    <t>Gary Peterson</t>
  </si>
  <si>
    <t>New Jeremiah, Oregon, 88758</t>
  </si>
  <si>
    <t>CUST49838020</t>
  </si>
  <si>
    <t>Mrs. Theresa Hill MD</t>
  </si>
  <si>
    <t>Heatherhaven, North Carolina, 43001</t>
  </si>
  <si>
    <t>CUST20256216</t>
  </si>
  <si>
    <t>Victoria Shepherd</t>
  </si>
  <si>
    <t>Lake Courtney, California, 37514</t>
  </si>
  <si>
    <t>Deborah Cooper</t>
  </si>
  <si>
    <t>East Melissaview, Vermont, 23868</t>
  </si>
  <si>
    <t>Sylvia Weaver</t>
  </si>
  <si>
    <t>Hernandeztown, Virginia, 21172</t>
  </si>
  <si>
    <t>CUST86743680</t>
  </si>
  <si>
    <t>Kelly Wilkins</t>
  </si>
  <si>
    <t>Jimenezport, New York, 08637</t>
  </si>
  <si>
    <t>Paul Schwartz</t>
  </si>
  <si>
    <t>North Andreachester, Wisconsin, 73127</t>
  </si>
  <si>
    <t>South Fernandochester, North Carolina, 55049</t>
  </si>
  <si>
    <t>William Wright</t>
  </si>
  <si>
    <t>North Carl, Connecticut, 19508</t>
  </si>
  <si>
    <t>Mark Dunn</t>
  </si>
  <si>
    <t>South Rebecca, Nebraska, 79821</t>
  </si>
  <si>
    <t>Jeffrey Anderson</t>
  </si>
  <si>
    <t>Port Daniel, Virginia, 54187</t>
  </si>
  <si>
    <t>Pamela Hall</t>
  </si>
  <si>
    <t>South Justinshire, Washington, 50488</t>
  </si>
  <si>
    <t>Thomas Kim</t>
  </si>
  <si>
    <t>North Leslieburgh, Tennessee, 84207</t>
  </si>
  <si>
    <t>Lake Tammie, Alaska, 47801</t>
  </si>
  <si>
    <t>David Bartlett</t>
  </si>
  <si>
    <t>Randyfort, Maryland, 78000</t>
  </si>
  <si>
    <t>Taylor Rogers</t>
  </si>
  <si>
    <t>South Michaelchester, South Carolina, 61289</t>
  </si>
  <si>
    <t>CUST98594864</t>
  </si>
  <si>
    <t>Matthew Blanchard</t>
  </si>
  <si>
    <t>West Misty, Minnesota, 80080</t>
  </si>
  <si>
    <t>CUST68633427</t>
  </si>
  <si>
    <t>Tara Gonzalez</t>
  </si>
  <si>
    <t>Gibbsmouth, New Jersey, 80423</t>
  </si>
  <si>
    <t>South Keithmouth, South Carolina, 38164</t>
  </si>
  <si>
    <t>Courtney Ward</t>
  </si>
  <si>
    <t>South Davidhaven, Virginia, 06820</t>
  </si>
  <si>
    <t>Sheryl Clarke</t>
  </si>
  <si>
    <t>East Jacob, New Hampshire, 90333</t>
  </si>
  <si>
    <t>Carolyn Ellis</t>
  </si>
  <si>
    <t>Scottstad, Connecticut, 80042</t>
  </si>
  <si>
    <t>Brenda Martin</t>
  </si>
  <si>
    <t>Juliaborough, Hawaii, 14038</t>
  </si>
  <si>
    <t>CUST21950431</t>
  </si>
  <si>
    <t>Peter Payne</t>
  </si>
  <si>
    <t>West Josephburgh, Nevada, 70428</t>
  </si>
  <si>
    <t>CUST36325248</t>
  </si>
  <si>
    <t>Valerie Cox</t>
  </si>
  <si>
    <t>North Matthewmouth, West Virginia, 89800</t>
  </si>
  <si>
    <t>Steve Jones</t>
  </si>
  <si>
    <t>Ballside, Wisconsin, 00812</t>
  </si>
  <si>
    <t>Jessica Montgomery</t>
  </si>
  <si>
    <t>Holmeston, Kansas, 05434</t>
  </si>
  <si>
    <t>CUST99315103</t>
  </si>
  <si>
    <t>Tyler Johnson</t>
  </si>
  <si>
    <t>Fosterchester, Kansas, 91105</t>
  </si>
  <si>
    <t>Jessica Durham</t>
  </si>
  <si>
    <t>North Joel, Nebraska, 81215</t>
  </si>
  <si>
    <t>Anthony Johnson</t>
  </si>
  <si>
    <t>East David, Wisconsin, 73385</t>
  </si>
  <si>
    <t>Roger Hawkins</t>
  </si>
  <si>
    <t>Tammyhaven, Maryland, 20284</t>
  </si>
  <si>
    <t>Dana Daniel</t>
  </si>
  <si>
    <t>Reedshire, Rhode Island, 34549</t>
  </si>
  <si>
    <t>Leslie White</t>
  </si>
  <si>
    <t>Sosashire, North Carolina, 47329</t>
  </si>
  <si>
    <t>Vanessa Macias</t>
  </si>
  <si>
    <t>New Laura, Nebraska, 29898</t>
  </si>
  <si>
    <t>Maria Foster</t>
  </si>
  <si>
    <t>Markchester, Mississippi, 30418</t>
  </si>
  <si>
    <t>Sandra Jones</t>
  </si>
  <si>
    <t>South Cody, Oregon, 57594</t>
  </si>
  <si>
    <t>Amanda Wells</t>
  </si>
  <si>
    <t>New Gabrielashire, North Dakota, 62380</t>
  </si>
  <si>
    <t>Matthew Rodriguez</t>
  </si>
  <si>
    <t>Greenberg, Ohio, 51529</t>
  </si>
  <si>
    <t>Jacqueline Townsend</t>
  </si>
  <si>
    <t>Derekfort, Rhode Island, 86522</t>
  </si>
  <si>
    <t>CUST03374811</t>
  </si>
  <si>
    <t>Sheena Klein</t>
  </si>
  <si>
    <t>Lake Susanmouth, Pennsylvania, 85285</t>
  </si>
  <si>
    <t>Joseph Oliver</t>
  </si>
  <si>
    <t>Medinatown, Wyoming, 79517</t>
  </si>
  <si>
    <t>Don Walker</t>
  </si>
  <si>
    <t>South Charleschester, Minnesota, 04270</t>
  </si>
  <si>
    <t>Jason Lopez</t>
  </si>
  <si>
    <t>New John, New Jersey, 41237</t>
  </si>
  <si>
    <t>Jennifer Salazar</t>
  </si>
  <si>
    <t>North Jamesport, New Mexico, 47989</t>
  </si>
  <si>
    <t>Brittany Conner</t>
  </si>
  <si>
    <t>Port Stevenside, Nebraska, 03147</t>
  </si>
  <si>
    <t>Gina Walker</t>
  </si>
  <si>
    <t>South Blake, Nebraska, 42086</t>
  </si>
  <si>
    <t>CUST33931622</t>
  </si>
  <si>
    <t>Charles Lewis</t>
  </si>
  <si>
    <t>Klinechester, Massachusetts, 34922</t>
  </si>
  <si>
    <t>Rebecca Scott</t>
  </si>
  <si>
    <t>Paulburgh, South Carolina, 27547</t>
  </si>
  <si>
    <t>Michael Thornton</t>
  </si>
  <si>
    <t>Littleland, Maryland, 65564</t>
  </si>
  <si>
    <t>James Brown</t>
  </si>
  <si>
    <t>South Michael, South Carolina, 75971</t>
  </si>
  <si>
    <t>Jessica Hill</t>
  </si>
  <si>
    <t>Port Marcus, Tennessee, 09036</t>
  </si>
  <si>
    <t>Jennifer Pittman</t>
  </si>
  <si>
    <t>Reynoldsfort, California, 64956</t>
  </si>
  <si>
    <t>Christopher Henderson Jr.</t>
  </si>
  <si>
    <t>North Zachary, Utah, 50453</t>
  </si>
  <si>
    <t>CUST54637804</t>
  </si>
  <si>
    <t>Kayla Smith</t>
  </si>
  <si>
    <t>East Karenfurt, New Hampshire, 20447</t>
  </si>
  <si>
    <t>Kimberly Martinez</t>
  </si>
  <si>
    <t>Barbaraton, Montana, 29423</t>
  </si>
  <si>
    <t>CUST59289388</t>
  </si>
  <si>
    <t>Dana Pierce</t>
  </si>
  <si>
    <t>East Staceyville, Arizona, 50408</t>
  </si>
  <si>
    <t>Jonathan Garcia</t>
  </si>
  <si>
    <t>South Andrewshire, New York, 70265</t>
  </si>
  <si>
    <t>Mary Matthews</t>
  </si>
  <si>
    <t>Johnstonville, South Dakota, 93786</t>
  </si>
  <si>
    <t>Michael Campbell</t>
  </si>
  <si>
    <t>Singhmouth, New Hampshire, 50348</t>
  </si>
  <si>
    <t>CUST90847388</t>
  </si>
  <si>
    <t>Lance Anderson</t>
  </si>
  <si>
    <t>New James, Montana, 72410</t>
  </si>
  <si>
    <t>Kelsey Pennington</t>
  </si>
  <si>
    <t>West Alyssaport, Indiana, 36834</t>
  </si>
  <si>
    <t>CUST14492807</t>
  </si>
  <si>
    <t>Kevin Drake</t>
  </si>
  <si>
    <t>South Joshua, Georgia, 94225</t>
  </si>
  <si>
    <t>CUST88996309</t>
  </si>
  <si>
    <t>Eric Stewart</t>
  </si>
  <si>
    <t>North Roberthaven, Mississippi, 18113</t>
  </si>
  <si>
    <t>Gregory Henderson</t>
  </si>
  <si>
    <t>Bowmanton, Washington, 13319</t>
  </si>
  <si>
    <t>CUST83174416</t>
  </si>
  <si>
    <t>New Alexandraberg, South Dakota, 73373</t>
  </si>
  <si>
    <t>Austin Crawford</t>
  </si>
  <si>
    <t>Justinfort, Arkansas, 01191</t>
  </si>
  <si>
    <t>Kyle Carson</t>
  </si>
  <si>
    <t>Anthonyland, Hawaii, 92457</t>
  </si>
  <si>
    <t>Daniel Goodwin</t>
  </si>
  <si>
    <t>Tanyaview, Mississippi, 32800</t>
  </si>
  <si>
    <t>Willie Warren</t>
  </si>
  <si>
    <t>Jeffchester, Alabama, 88506</t>
  </si>
  <si>
    <t>Angela Cooper MD</t>
  </si>
  <si>
    <t>New Sandra, New Jersey, 75856</t>
  </si>
  <si>
    <t>Matthew Silva</t>
  </si>
  <si>
    <t>New Tyler, South Dakota, 31681</t>
  </si>
  <si>
    <t>Natalie Wilson</t>
  </si>
  <si>
    <t>Christophermouth, Colorado, 55214</t>
  </si>
  <si>
    <t>Kathy Garcia</t>
  </si>
  <si>
    <t>New Kevin, Rhode Island, 89667</t>
  </si>
  <si>
    <t>CUST04608986</t>
  </si>
  <si>
    <t>Alec Snyder</t>
  </si>
  <si>
    <t>Morrisshire, Maryland, 78330</t>
  </si>
  <si>
    <t>CUST90909589</t>
  </si>
  <si>
    <t>Brian Terrell</t>
  </si>
  <si>
    <t>Lake Kellyton, North Dakota, 78812</t>
  </si>
  <si>
    <t>Scott Morales</t>
  </si>
  <si>
    <t>Brianview, South Dakota, 60761</t>
  </si>
  <si>
    <t>Gabriel Curtis</t>
  </si>
  <si>
    <t>Lake Nataliechester, Tennessee, 71552</t>
  </si>
  <si>
    <t>Benjamin Larsen</t>
  </si>
  <si>
    <t>South Maria, Washington, 87012</t>
  </si>
  <si>
    <t>Bobby Dorsey</t>
  </si>
  <si>
    <t>East Matthew, South Dakota, 09925</t>
  </si>
  <si>
    <t>Nicole Mccarty</t>
  </si>
  <si>
    <t>Fisherfort, South Carolina, 18574</t>
  </si>
  <si>
    <t>Luis Hansen</t>
  </si>
  <si>
    <t>Lake Michael, Mississippi, 88058</t>
  </si>
  <si>
    <t>Victor Cohen</t>
  </si>
  <si>
    <t>Kevinview, Idaho, 97776</t>
  </si>
  <si>
    <t>CUST31313583</t>
  </si>
  <si>
    <t>Dawn Mcguire</t>
  </si>
  <si>
    <t>West Steven, Ohio, 05107</t>
  </si>
  <si>
    <t>John Hatfield</t>
  </si>
  <si>
    <t>Watsonchester, Minnesota, 06784</t>
  </si>
  <si>
    <t>CUST11892933</t>
  </si>
  <si>
    <t>Eddie Smith</t>
  </si>
  <si>
    <t>Port Jamesville, Washington, 71470</t>
  </si>
  <si>
    <t>Gary Villarreal</t>
  </si>
  <si>
    <t>Ballmouth, Idaho, 72987</t>
  </si>
  <si>
    <t>CUST14094734</t>
  </si>
  <si>
    <t>Gregory Taylor</t>
  </si>
  <si>
    <t>Lake Bethburgh, Connecticut, 12124</t>
  </si>
  <si>
    <t>CUST45277962</t>
  </si>
  <si>
    <t>Patricia Bautista</t>
  </si>
  <si>
    <t>Nathanberg, Mississippi, 39048</t>
  </si>
  <si>
    <t>Karen Ferguson</t>
  </si>
  <si>
    <t>Katieshire, Michigan, 69284</t>
  </si>
  <si>
    <t>CUST82358888</t>
  </si>
  <si>
    <t>Ryan Austin</t>
  </si>
  <si>
    <t>South Codyport, Colorado, 85973</t>
  </si>
  <si>
    <t>Adam Burns</t>
  </si>
  <si>
    <t>East John, New York, 10063</t>
  </si>
  <si>
    <t>Anna Martinez</t>
  </si>
  <si>
    <t>Gibsonberg, New Hampshire, 79935</t>
  </si>
  <si>
    <t>Brian Jefferson</t>
  </si>
  <si>
    <t>East Adamburgh, Louisiana, 18801</t>
  </si>
  <si>
    <t>CUST69759024</t>
  </si>
  <si>
    <t>Michael Wong</t>
  </si>
  <si>
    <t>Katrinamouth, South Dakota, 93084</t>
  </si>
  <si>
    <t>Brady Hull</t>
  </si>
  <si>
    <t>Port Stevetown, California, 16610</t>
  </si>
  <si>
    <t>Heather Erickson</t>
  </si>
  <si>
    <t>New Rachel, Colorado, 64275</t>
  </si>
  <si>
    <t>David King</t>
  </si>
  <si>
    <t>North Donald, Utah, 02021</t>
  </si>
  <si>
    <t>Tracy Lopez</t>
  </si>
  <si>
    <t>Albertfurt, Florida, 63035</t>
  </si>
  <si>
    <t>Ryan Hernandez</t>
  </si>
  <si>
    <t>New Carolynmouth, Michigan, 71786</t>
  </si>
  <si>
    <t>CUST05750759</t>
  </si>
  <si>
    <t>Elizabeth Johnson</t>
  </si>
  <si>
    <t>New Shannonville, Arkansas, 30654</t>
  </si>
  <si>
    <t>CUST79495197</t>
  </si>
  <si>
    <t>Bryan Morton</t>
  </si>
  <si>
    <t>North Jamesshire, Nebraska, 12482</t>
  </si>
  <si>
    <t>Ashley Johnson</t>
  </si>
  <si>
    <t>Castrotown, California, 71131</t>
  </si>
  <si>
    <t>Amanda Williamson</t>
  </si>
  <si>
    <t>Ericafurt, Rhode Island, 67554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</si>
  <si>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</si>
  <si>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</si>
  <si>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</si>
  <si>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</si>
  <si>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</si>
  <si>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</si>
  <si>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</si>
  <si>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</si>
  <si>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</si>
  <si>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</si>
  <si>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</si>
  <si>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</si>
  <si>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</si>
  <si>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</si>
  <si>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Destiny Gallegos</t>
  </si>
  <si>
    <t>Romeroton, Indiana, 68400</t>
  </si>
  <si>
    <t>Travis Huerta</t>
  </si>
  <si>
    <t>Harrisstad, Arkansas, 58223</t>
  </si>
  <si>
    <t>CUST77471391</t>
  </si>
  <si>
    <t>Erica Smith</t>
  </si>
  <si>
    <t>South Lori, Nebraska, 48993</t>
  </si>
  <si>
    <t>Kim Flores MD</t>
  </si>
  <si>
    <t>Port Logan, Utah, 14408</t>
  </si>
  <si>
    <t>Richard Lucas</t>
  </si>
  <si>
    <t>Chavezburgh, Kansas, 21153</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</si>
  <si>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</si>
  <si>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</si>
  <si>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</si>
  <si>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</si>
  <si>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</si>
  <si>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</si>
  <si>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</si>
  <si>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</si>
  <si>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</si>
  <si>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</si>
  <si>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</si>
  <si>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Roger King</t>
  </si>
  <si>
    <t>Port Andrew, Alaska, 66769</t>
  </si>
  <si>
    <t>CUST81922063</t>
  </si>
  <si>
    <t>Vanessa Morrison</t>
  </si>
  <si>
    <t>Port Tinamouth, California, 23115</t>
  </si>
  <si>
    <t>Bruce Mendez</t>
  </si>
  <si>
    <t>Maysbury, Pennsylvania, 69108</t>
  </si>
  <si>
    <t>Monica Lyons</t>
  </si>
  <si>
    <t>Andrewmouth, Missouri, 28412</t>
  </si>
  <si>
    <t>Felicia Harper</t>
  </si>
  <si>
    <t>Lake Thomas, Vermont, 03484</t>
  </si>
  <si>
    <t>CUST34247122</t>
  </si>
  <si>
    <t>Benjamin Sutton</t>
  </si>
  <si>
    <t>South Jillian, Ohio, 26668</t>
  </si>
  <si>
    <t>Melissa Taylor</t>
  </si>
  <si>
    <t>West Jeffreyshire, Washington, 06989</t>
  </si>
  <si>
    <t>East Amymouth, Iowa, 27228</t>
  </si>
  <si>
    <t>Todd Anderson</t>
  </si>
  <si>
    <t>Harrellside, Washington, 37417</t>
  </si>
  <si>
    <t>CUST21849697</t>
  </si>
  <si>
    <t>Daniel Dennis</t>
  </si>
  <si>
    <t>Lake Lynnbury, Pennsylvania, 57971</t>
  </si>
  <si>
    <t>Brittany Wells</t>
  </si>
  <si>
    <t>East Aprilland, Missouri, 47434</t>
  </si>
  <si>
    <t>CUST90307097</t>
  </si>
  <si>
    <t>Mary Howell</t>
  </si>
  <si>
    <t>Lake Tammy, New York, 22138</t>
  </si>
  <si>
    <t>Joseph Smith</t>
  </si>
  <si>
    <t>New Jessica, Idaho, 63347</t>
  </si>
  <si>
    <t>Mark Duncan</t>
  </si>
  <si>
    <t>Bradyside, Maine, 47871</t>
  </si>
  <si>
    <t>Briana Wong</t>
  </si>
  <si>
    <t>East Carolynport, Tennessee, 79888</t>
  </si>
  <si>
    <t>CUST64877225</t>
  </si>
  <si>
    <t>Luis Armstrong</t>
  </si>
  <si>
    <t>Lisaburgh, Louisiana, 48611</t>
  </si>
  <si>
    <t>Dickersonbury, Indiana, 40740</t>
  </si>
  <si>
    <t>Christopher Holloway</t>
  </si>
  <si>
    <t>Brittanybury, Indiana, 28368</t>
  </si>
  <si>
    <t>Troy Reyes</t>
  </si>
  <si>
    <t>East Edwardfurt, North Carolina, 02632</t>
  </si>
  <si>
    <t>CUST65508780</t>
  </si>
  <si>
    <t>Michelle Walker</t>
  </si>
  <si>
    <t>East Joseph, Arkansas, 80863</t>
  </si>
  <si>
    <t>CUST47232487</t>
  </si>
  <si>
    <t>Thomas Smith</t>
  </si>
  <si>
    <t>Wilkersonberg, New Jersey, 97718</t>
  </si>
  <si>
    <t>Antonio Perez</t>
  </si>
  <si>
    <t>Randallburgh, Iowa, 31815</t>
  </si>
  <si>
    <t>Deborah King</t>
  </si>
  <si>
    <t>Huntstad, Illinois, 39581</t>
  </si>
  <si>
    <t>CUST83633429</t>
  </si>
  <si>
    <t>Holly Larsen</t>
  </si>
  <si>
    <t>Port Cheryl, Maryland, 79573</t>
  </si>
  <si>
    <t>Carly Lee</t>
  </si>
  <si>
    <t>Port Jamiestad, Louisiana, 69523</t>
  </si>
  <si>
    <t>CUST01099871</t>
  </si>
  <si>
    <t>Angela Hardy</t>
  </si>
  <si>
    <t>Michelleshire, Connecticut, 46301</t>
  </si>
  <si>
    <t>Alexander Phillips</t>
  </si>
  <si>
    <t>Danielchester, Colorado, 86877</t>
  </si>
  <si>
    <t>CUST68759665</t>
  </si>
  <si>
    <t>Edwin Jones</t>
  </si>
  <si>
    <t>Mccoyport, Texas, 82954</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</si>
  <si>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</si>
  <si>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</si>
  <si>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</si>
  <si>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</si>
  <si>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</si>
  <si>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</si>
  <si>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</si>
  <si>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</si>
  <si>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</si>
  <si>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</si>
  <si>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</si>
  <si>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Sara Davis</t>
  </si>
  <si>
    <t>North Ashleymouth, Montana, 63347</t>
  </si>
  <si>
    <t>Leah Cardenas</t>
  </si>
  <si>
    <t>Port Keithport, Mississippi, 44869</t>
  </si>
  <si>
    <t>CUST34341732</t>
  </si>
  <si>
    <t>Jeremy Stevens</t>
  </si>
  <si>
    <t>East Melinda, Louisiana, 81110</t>
  </si>
  <si>
    <t>Annette Moore</t>
  </si>
  <si>
    <t>Port Roy, Florida, 68522</t>
  </si>
  <si>
    <t>CUST07413594</t>
  </si>
  <si>
    <t>Sheila Ross</t>
  </si>
  <si>
    <t>Angelafurt, Illinois, 04743</t>
  </si>
  <si>
    <t>CUST23138239</t>
  </si>
  <si>
    <t>David Fuller</t>
  </si>
  <si>
    <t>Leefurt, New Jersey, 56683</t>
  </si>
  <si>
    <t>Ms. Jessica Haynes</t>
  </si>
  <si>
    <t>New Morgan, Montana, 44274</t>
  </si>
  <si>
    <t>CUST45035095</t>
  </si>
  <si>
    <t>Katrina Parker</t>
  </si>
  <si>
    <t>East Calebburgh, Florida, 42155</t>
  </si>
  <si>
    <t>CUST04294533</t>
  </si>
  <si>
    <t>Lisa Taylor</t>
  </si>
  <si>
    <t>Lake Patrickborough, Oregon, 76752</t>
  </si>
  <si>
    <t>Jennifer Roy</t>
  </si>
  <si>
    <t>Port Brett, California, 86117</t>
  </si>
  <si>
    <t>CUST94865192</t>
  </si>
  <si>
    <t>Christopher Peters</t>
  </si>
  <si>
    <t>Jamestown, Alaska, 25722</t>
  </si>
  <si>
    <t>Rhonda Roberts</t>
  </si>
  <si>
    <t>South Rhonda, Florida, 50175</t>
  </si>
  <si>
    <t>CUST78403455</t>
  </si>
  <si>
    <t>Wendy Young</t>
  </si>
  <si>
    <t>North Toddville, North Carolina, 88695</t>
  </si>
  <si>
    <t>Dr. Eric Caldwell</t>
  </si>
  <si>
    <t>Turnerville, Massachusetts, 84660</t>
  </si>
  <si>
    <t>Chelsea Maldonado</t>
  </si>
  <si>
    <t>Davidton, Missouri, 41381</t>
  </si>
  <si>
    <t>CUST94276053</t>
  </si>
  <si>
    <t>Rickey Patel</t>
  </si>
  <si>
    <t>North Jesseton, Kentucky, 62768</t>
  </si>
  <si>
    <t>Cindy Winters</t>
  </si>
  <si>
    <t>West James, Massachusetts, 84470</t>
  </si>
  <si>
    <t>Anthony Wood</t>
  </si>
  <si>
    <t>Port Cynthiaborough, Oregon, 48680</t>
  </si>
  <si>
    <t>CUST33486221</t>
  </si>
  <si>
    <t>Christopher Mitchell</t>
  </si>
  <si>
    <t>Underwoodland, Arkansas, 61010</t>
  </si>
  <si>
    <t>Shawn Bush</t>
  </si>
  <si>
    <t>Huangburgh, Hawaii, 81327</t>
  </si>
  <si>
    <t>Joseph Miller</t>
  </si>
  <si>
    <t>Lake Lisa, Alaska, 38121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</si>
  <si>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</si>
  <si>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</si>
  <si>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</si>
  <si>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</si>
  <si>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</si>
  <si>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</si>
  <si>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</si>
  <si>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</si>
  <si>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</si>
  <si>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</si>
  <si>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</si>
  <si>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</si>
  <si>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</si>
  <si>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</si>
  <si>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</si>
  <si>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</si>
  <si>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</si>
  <si>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</si>
  <si>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</si>
  <si>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</si>
  <si>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</si>
  <si>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</si>
  <si>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</si>
  <si>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</si>
  <si>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</si>
  <si>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Ashley Allen MD</t>
  </si>
  <si>
    <t>Port Keith, Florida, 66653</t>
  </si>
  <si>
    <t>CUST63713525</t>
  </si>
  <si>
    <t>Monica Rogers</t>
  </si>
  <si>
    <t>Ortegamouth, Nevada, 63424</t>
  </si>
  <si>
    <t>CUST05644018</t>
  </si>
  <si>
    <t>Sharon Turner</t>
  </si>
  <si>
    <t>East Elizabethchester, Michigan, 10993</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</si>
  <si>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</si>
  <si>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</si>
  <si>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</si>
  <si>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</si>
  <si>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</si>
  <si>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</si>
  <si>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</si>
  <si>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</si>
  <si>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</si>
  <si>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</si>
  <si>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</si>
  <si>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Joseph Alexander</t>
  </si>
  <si>
    <t>Kevintown, Washington, 63205</t>
  </si>
  <si>
    <t>Brandon Nguyen</t>
  </si>
  <si>
    <t>East Kristin, Indiana, 51283</t>
  </si>
  <si>
    <t>Kathleen Patel</t>
  </si>
  <si>
    <t>Cassandramouth, New Mexico, 65686</t>
  </si>
  <si>
    <t>Billy Ruiz</t>
  </si>
  <si>
    <t>North Meghanbury, Connecticut, 77438</t>
  </si>
  <si>
    <t>Yvonne Castro</t>
  </si>
  <si>
    <t>Port Michealton, Illinois, 09423</t>
  </si>
  <si>
    <t>Kevin Cook</t>
  </si>
  <si>
    <t>Patrickhaven, Indiana, 85518</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</si>
  <si>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</si>
  <si>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</si>
  <si>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</si>
  <si>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</si>
  <si>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</si>
  <si>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</si>
  <si>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</si>
  <si>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</si>
  <si>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</si>
  <si>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</si>
  <si>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</si>
  <si>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Mackchester, Nevada, 58049</t>
  </si>
  <si>
    <t>Kenneth Brown Jr.</t>
  </si>
  <si>
    <t>Kimberlyton, Pennsylvania, 52552</t>
  </si>
  <si>
    <t>Kristin Jones</t>
  </si>
  <si>
    <t>South Stephanie, Nevada, 54594</t>
  </si>
  <si>
    <t>Michelle Wells</t>
  </si>
  <si>
    <t>New Benjaminberg, New Hampshire, 44193</t>
  </si>
  <si>
    <t>CUST69303143</t>
  </si>
  <si>
    <t>Christie Rodriguez</t>
  </si>
  <si>
    <t>West Josephborough, Oregon, 45808</t>
  </si>
  <si>
    <t>Stephen Trevino</t>
  </si>
  <si>
    <t>North Erin, West Virginia, 44843</t>
  </si>
  <si>
    <t>Angel Hooper</t>
  </si>
  <si>
    <t>North Kristinaside, Florida, 98773</t>
  </si>
  <si>
    <t>Kimberly Malone</t>
  </si>
  <si>
    <t>Wangshire, Texas, 57725</t>
  </si>
  <si>
    <t>CUST94957427</t>
  </si>
  <si>
    <t>Keith Lee</t>
  </si>
  <si>
    <t>Ryanberg, Utah, 90788</t>
  </si>
  <si>
    <t>Steven Ramirez</t>
  </si>
  <si>
    <t>Perezbury, Arkansas, 70213</t>
  </si>
  <si>
    <t>Michael Haney</t>
  </si>
  <si>
    <t>Port Rebeccaton, Tennessee, 51818</t>
  </si>
  <si>
    <t>CUST41950788</t>
  </si>
  <si>
    <t>Brandon Lara</t>
  </si>
  <si>
    <t>Lake Alan, Colorado, 82482</t>
  </si>
  <si>
    <t>Nicole Ramos</t>
  </si>
  <si>
    <t>Wangton, Texas, 75421</t>
  </si>
  <si>
    <t>Ms. Kimberly Meadows</t>
  </si>
  <si>
    <t>Hannahchester, Maryland, 22941</t>
  </si>
  <si>
    <t>Brandon King DDS</t>
  </si>
  <si>
    <t>Derekton, Indiana, 15084</t>
  </si>
  <si>
    <t>CUST25164344</t>
  </si>
  <si>
    <t>Byrdfurt, South Dakota, 29053</t>
  </si>
  <si>
    <t>CUST69635187</t>
  </si>
  <si>
    <t>Eric Hodges</t>
  </si>
  <si>
    <t>East Rodney, Wyoming, 18846</t>
  </si>
  <si>
    <t>Kayla Williams</t>
  </si>
  <si>
    <t>West Peter, Connecticut, 20626</t>
  </si>
  <si>
    <t>CUST54814027</t>
  </si>
  <si>
    <t>Pamela Johnson</t>
  </si>
  <si>
    <t>Ambermouth, Iowa, 84546</t>
  </si>
  <si>
    <t>Douglas Romero</t>
  </si>
  <si>
    <t>New Sydney, Pennsylvania, 81738</t>
  </si>
  <si>
    <t>CUST03503260</t>
  </si>
  <si>
    <t>Alvaradofort, Iowa, 64546</t>
  </si>
  <si>
    <t>CUST75812323</t>
  </si>
  <si>
    <t>Alexis Mcmahon</t>
  </si>
  <si>
    <t>Johnsonland, Alabama, 47202</t>
  </si>
  <si>
    <t>Daniel Barr</t>
  </si>
  <si>
    <t>Taylortown, Washington, 56361</t>
  </si>
  <si>
    <t>Kyle Hernandez</t>
  </si>
  <si>
    <t>Garciabury, New Mexico, 96062</t>
  </si>
  <si>
    <t>Wendy Sosa</t>
  </si>
  <si>
    <t>Charlestown, Vermont, 46421</t>
  </si>
  <si>
    <t>CUST13820593</t>
  </si>
  <si>
    <t>Paige Rich</t>
  </si>
  <si>
    <t>West Benjaminside, Vermont, 20477</t>
  </si>
  <si>
    <t>Laura Cole</t>
  </si>
  <si>
    <t>Port Megan, South Dakota, 28117</t>
  </si>
  <si>
    <t>Susan Richmond</t>
  </si>
  <si>
    <t>Allenshire, North Dakota, 96830</t>
  </si>
  <si>
    <t>Stephanie Hall</t>
  </si>
  <si>
    <t>Sarahport, Virginia, 92642</t>
  </si>
  <si>
    <t>CUST05710789</t>
  </si>
  <si>
    <t>Larry Crawford</t>
  </si>
  <si>
    <t>East Catherineland, Virginia, 76324</t>
  </si>
  <si>
    <t>Joseph Martinez</t>
  </si>
  <si>
    <t>New Gwendolynstad, South Carolina, 88722</t>
  </si>
  <si>
    <t>CUST29605821</t>
  </si>
  <si>
    <t>Pamela Lloyd</t>
  </si>
  <si>
    <t>Lake Juanmouth, Maine, 30481</t>
  </si>
  <si>
    <t>Nortonport, California, 67196</t>
  </si>
  <si>
    <t>CUST41400658</t>
  </si>
  <si>
    <t>David Robinson</t>
  </si>
  <si>
    <t>South Jamesland, Mississippi, 99655</t>
  </si>
  <si>
    <t>Jessica Myers</t>
  </si>
  <si>
    <t>New Alexandrafurt, Michigan, 10757</t>
  </si>
  <si>
    <t>Melissa Cooper</t>
  </si>
  <si>
    <t>Lake Shannon, Ohio, 43584</t>
  </si>
  <si>
    <t>CUST90658460</t>
  </si>
  <si>
    <t>Lestermouth, South Dakota, 24541</t>
  </si>
  <si>
    <t>Lindsay Rodriguez</t>
  </si>
  <si>
    <t>South Christopher, Wyoming, 35102</t>
  </si>
  <si>
    <t>Angelica Garrett</t>
  </si>
  <si>
    <t>Angelaland, South Carolina, 85556</t>
  </si>
  <si>
    <t>CUST71007312</t>
  </si>
  <si>
    <t>Alexandra Garrison</t>
  </si>
  <si>
    <t>Christophermouth, Michigan, 53477</t>
  </si>
  <si>
    <t>Jeffrey Ortega</t>
  </si>
  <si>
    <t>South Tina, Montana, 74624</t>
  </si>
  <si>
    <t>Michelle Weiss</t>
  </si>
  <si>
    <t>West Kelly, Montana, 03301</t>
  </si>
  <si>
    <t>CUST73854424</t>
  </si>
  <si>
    <t>David Chase</t>
  </si>
  <si>
    <t>Danielshire, Nebraska, 99729</t>
  </si>
  <si>
    <t>Charles Russo</t>
  </si>
  <si>
    <t>Warrenshire, Nevada, 31569</t>
  </si>
  <si>
    <t>Nathan Salazar</t>
  </si>
  <si>
    <t>East Jenniferberg, New Mexico, 87682</t>
  </si>
  <si>
    <t>Laura Smith</t>
  </si>
  <si>
    <t>New Sharon, Mississippi, 60354</t>
  </si>
  <si>
    <t>Fred Deleon</t>
  </si>
  <si>
    <t>East Jimmy, Florida, 69913</t>
  </si>
  <si>
    <t>Gabrielle Lane</t>
  </si>
  <si>
    <t>Port Deanna, Georgia, 22028</t>
  </si>
  <si>
    <t>Edwin Johnston</t>
  </si>
  <si>
    <t>Lake Robertton, Virginia, 89164</t>
  </si>
  <si>
    <t>Christopher Barnes</t>
  </si>
  <si>
    <t>East Katherinemouth, Alabama, 47696</t>
  </si>
  <si>
    <t>Matthew Turner</t>
  </si>
  <si>
    <t>Jamesside, Virginia, 93546</t>
  </si>
  <si>
    <t>CUST39513945</t>
  </si>
  <si>
    <t>Craig James</t>
  </si>
  <si>
    <t>Markmouth, New Hampshire, 50683</t>
  </si>
  <si>
    <t>CUST48655404</t>
  </si>
  <si>
    <t>John Sanders</t>
  </si>
  <si>
    <t>North Olivia, South Carolina, 72385</t>
  </si>
  <si>
    <t>Abigail Hill</t>
  </si>
  <si>
    <t>Port Samanthaville, Illinois, 70307</t>
  </si>
  <si>
    <t>CUST29528053</t>
  </si>
  <si>
    <t>Philip Nash</t>
  </si>
  <si>
    <t>Johnmouth, Wyoming, 01861</t>
  </si>
  <si>
    <t>South Kimberlystad, Idaho, 63769</t>
  </si>
  <si>
    <t>CUST15377770</t>
  </si>
  <si>
    <t>Erica Mullen</t>
  </si>
  <si>
    <t>South Robert, Alaska, 00848</t>
  </si>
  <si>
    <t>Darin Mooney</t>
  </si>
  <si>
    <t>South Teresa, Iowa, 95815</t>
  </si>
  <si>
    <t>Frank Davila</t>
  </si>
  <si>
    <t>Austinview, South Carolina, 39059</t>
  </si>
  <si>
    <t>Danny Clark</t>
  </si>
  <si>
    <t>Chapmanberg, Idaho, 57197</t>
  </si>
  <si>
    <t>Amanda Hernandez</t>
  </si>
  <si>
    <t>Lake Jeffery, Nevada, 25467</t>
  </si>
  <si>
    <t>CUST37800728</t>
  </si>
  <si>
    <t>Angela Burnett</t>
  </si>
  <si>
    <t>Simsberg, North Dakota, 39081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</si>
  <si>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</si>
  <si>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</si>
  <si>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</si>
  <si>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</si>
  <si>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</si>
  <si>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</si>
  <si>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</si>
  <si>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</si>
  <si>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</si>
  <si>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</si>
  <si>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</si>
  <si>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</si>
  <si>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</si>
  <si>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</si>
  <si>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</si>
  <si>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</si>
  <si>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Bryan Jackson</t>
  </si>
  <si>
    <t>Port Alexis, Montana, 13996</t>
  </si>
  <si>
    <t>CUST56346440</t>
  </si>
  <si>
    <t>Anthony Gates</t>
  </si>
  <si>
    <t>Hansonhaven, Missouri, 01167</t>
  </si>
  <si>
    <t>Erica Lee</t>
  </si>
  <si>
    <t>Loganland, Idaho, 25058</t>
  </si>
  <si>
    <t>Grahamburgh, Missouri, 55239</t>
  </si>
  <si>
    <t>CUST58589029</t>
  </si>
  <si>
    <t>Frederick Kim</t>
  </si>
  <si>
    <t>West Michael, Nevada, 49620</t>
  </si>
  <si>
    <t>Carly Bullock</t>
  </si>
  <si>
    <t>Martinton, Maryland, 32159</t>
  </si>
  <si>
    <t>William Gonzales</t>
  </si>
  <si>
    <t>East Mackenzie, Idaho, 84997</t>
  </si>
  <si>
    <t>Dr. Melissa Harrington DDS</t>
  </si>
  <si>
    <t>Lake Adamton, Massachusetts, 51661</t>
  </si>
  <si>
    <t>Ronald Taylor</t>
  </si>
  <si>
    <t>Beckchester, Michigan, 98792</t>
  </si>
  <si>
    <t>CUST36190876</t>
  </si>
  <si>
    <t>Adam Stephenson</t>
  </si>
  <si>
    <t>New Louisport, California, 91982</t>
  </si>
  <si>
    <t>Caseyborough, Washington, 80648</t>
  </si>
  <si>
    <t>Caitlin Butler</t>
  </si>
  <si>
    <t>Lake Lawrencetown, Virginia, 06253</t>
  </si>
  <si>
    <t>Sharon Sullivan</t>
  </si>
  <si>
    <t>North Brittany, Texas, 41623</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</si>
  <si>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</si>
  <si>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</si>
  <si>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</si>
  <si>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</si>
  <si>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</si>
  <si>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</si>
  <si>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</si>
  <si>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</si>
  <si>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</si>
  <si>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</si>
  <si>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</si>
  <si>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Leslie Kelly</t>
  </si>
  <si>
    <t>Murphystad, California, 11639</t>
  </si>
  <si>
    <t>Eric Austin</t>
  </si>
  <si>
    <t>West Coleside, Louisiana, 51179</t>
  </si>
  <si>
    <t>Mr. Shane Thompson</t>
  </si>
  <si>
    <t>Barnesborough, North Dakota, 47260</t>
  </si>
  <si>
    <t>Melanie Pennington</t>
  </si>
  <si>
    <t>Thomasshire, Missouri, 44439</t>
  </si>
  <si>
    <t>CUST58973094</t>
  </si>
  <si>
    <t>Michael Mcknight</t>
  </si>
  <si>
    <t>Morenostad, Kansas, 59014</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</si>
  <si>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</si>
  <si>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</si>
  <si>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</si>
  <si>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</si>
  <si>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</si>
  <si>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</si>
  <si>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</si>
  <si>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</si>
  <si>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</si>
  <si>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</si>
  <si>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</si>
  <si>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Kayla Turner</t>
  </si>
  <si>
    <t>Erichaven, South Carolina, 66142</t>
  </si>
  <si>
    <t>Aaron Chang</t>
  </si>
  <si>
    <t>Millerton, Maryland, 27545</t>
  </si>
  <si>
    <t>CUST47385609</t>
  </si>
  <si>
    <t>Gabriela Spencer</t>
  </si>
  <si>
    <t>Velazquezchester, Maryland, 61328</t>
  </si>
  <si>
    <t>Holly Hines</t>
  </si>
  <si>
    <t>North Reneeview, Wisconsin, 48267</t>
  </si>
  <si>
    <t>CUST01468707</t>
  </si>
  <si>
    <t>Johnsonmouth, Virginia, 83253</t>
  </si>
  <si>
    <t>Scott Morris</t>
  </si>
  <si>
    <t>West Ericburgh, North Carolina, 98252</t>
  </si>
  <si>
    <t>CUST14963054</t>
  </si>
  <si>
    <t>Debbie Perez</t>
  </si>
  <si>
    <t>Ronaldchester, Wyoming, 46450</t>
  </si>
  <si>
    <t>Johnsonside, Massachusetts, 35130</t>
  </si>
  <si>
    <t>CUST28781223</t>
  </si>
  <si>
    <t>Emily Gomez</t>
  </si>
  <si>
    <t>Brianatown, Alabama, 83450</t>
  </si>
  <si>
    <t>CUST84943642</t>
  </si>
  <si>
    <t>Vanessa White</t>
  </si>
  <si>
    <t>Williamsfort, Alabama, 97140</t>
  </si>
  <si>
    <t>Mary Jensen</t>
  </si>
  <si>
    <t>West Shellyfurt, Arkansas, 80064</t>
  </si>
  <si>
    <t>Victoria Young</t>
  </si>
  <si>
    <t>Miguelmouth, Louisiana, 92238</t>
  </si>
  <si>
    <t>Jamie Navarro</t>
  </si>
  <si>
    <t>Adrianbury, Minnesota, 27450</t>
  </si>
  <si>
    <t>CUST66230731</t>
  </si>
  <si>
    <t>Vernon Mcmillan</t>
  </si>
  <si>
    <t>Hannahburgh, Georgia, 21911</t>
  </si>
  <si>
    <t>Daniel Gill</t>
  </si>
  <si>
    <t>Joshuaside, California, 48702</t>
  </si>
  <si>
    <t>CUST19695805</t>
  </si>
  <si>
    <t>Nancy Hill</t>
  </si>
  <si>
    <t>Andersonton, Virginia, 83465</t>
  </si>
  <si>
    <t>CUST35647603</t>
  </si>
  <si>
    <t>Joshua Howell</t>
  </si>
  <si>
    <t>North Jenny, Delaware, 15260</t>
  </si>
  <si>
    <t>Marissa Nguyen</t>
  </si>
  <si>
    <t>Williamfort, Iowa, 74970</t>
  </si>
  <si>
    <t>CUST99923888</t>
  </si>
  <si>
    <t>William Gutierrez</t>
  </si>
  <si>
    <t>Carlburgh, New Mexico, 13254</t>
  </si>
  <si>
    <t>Gary Christian</t>
  </si>
  <si>
    <t>Kathleenland, Idaho, 57374</t>
  </si>
  <si>
    <t>CUST16210316</t>
  </si>
  <si>
    <t>Russell Ashley</t>
  </si>
  <si>
    <t>Lake Ryanfurt, Pennsylvania, 09563</t>
  </si>
  <si>
    <t>CUST22023548</t>
  </si>
  <si>
    <t>Luis Brown</t>
  </si>
  <si>
    <t>Lake Ginachester, South Carolina, 63600</t>
  </si>
  <si>
    <t>Jeremy Russell</t>
  </si>
  <si>
    <t>Schroedermouth, Kentucky, 52769</t>
  </si>
  <si>
    <t>Kristen Jones</t>
  </si>
  <si>
    <t>Sandrastad, West Virginia, 84093</t>
  </si>
  <si>
    <t>Randy Rogers</t>
  </si>
  <si>
    <t>Barrfort, Oklahoma, 29741</t>
  </si>
  <si>
    <t>CUST90764307</t>
  </si>
  <si>
    <t>Dennis Warner</t>
  </si>
  <si>
    <t>Christinechester, Michigan, 80300</t>
  </si>
  <si>
    <t>CUST69087477</t>
  </si>
  <si>
    <t>Lauren Clayton</t>
  </si>
  <si>
    <t>East Roberthaven, South Dakota, 10211</t>
  </si>
  <si>
    <t>Erin Bryan</t>
  </si>
  <si>
    <t>Davidshire, Arizona, 35883</t>
  </si>
  <si>
    <t>CUST46887661</t>
  </si>
  <si>
    <t>Brian Frey</t>
  </si>
  <si>
    <t>Lake Sandraton, Texas, 41711</t>
  </si>
  <si>
    <t>Michelle Everett</t>
  </si>
  <si>
    <t>Hillberg, South Dakota, 70437</t>
  </si>
  <si>
    <t>CUST04974384</t>
  </si>
  <si>
    <t>Brittany Coleman</t>
  </si>
  <si>
    <t>New Juliahaven, Louisiana, 69076</t>
  </si>
  <si>
    <t>Heather Parrish</t>
  </si>
  <si>
    <t>South Alexandra, Hawaii, 15432</t>
  </si>
  <si>
    <t>CUST72548833</t>
  </si>
  <si>
    <t>Megan Lam</t>
  </si>
  <si>
    <t>Russellside, Arkansas, 02816</t>
  </si>
  <si>
    <t>Donna Jackson</t>
  </si>
  <si>
    <t>New Kristen, New York, 48142</t>
  </si>
  <si>
    <t>CUST97872637</t>
  </si>
  <si>
    <t>Jessica Crawford</t>
  </si>
  <si>
    <t>West Ashlee, Texas, 52782</t>
  </si>
  <si>
    <t>Cynthia Graham</t>
  </si>
  <si>
    <t>Walkerton, Georgia, 12186</t>
  </si>
  <si>
    <t>Susan Nichols</t>
  </si>
  <si>
    <t>North Virginiamouth, Wyoming, 05071</t>
  </si>
  <si>
    <t>Mariastad, Arkansas, 13853</t>
  </si>
  <si>
    <t>Betty Gomez</t>
  </si>
  <si>
    <t>Martinezshire, New Hampshire, 71932</t>
  </si>
  <si>
    <t>Janet Ingram</t>
  </si>
  <si>
    <t>South Zachary, West Virginia, 45329</t>
  </si>
  <si>
    <t>Christina Benton</t>
  </si>
  <si>
    <t>Masonland, New York, 08137</t>
  </si>
  <si>
    <t>Emily Ortiz</t>
  </si>
  <si>
    <t>South Hannah, Ohio, 24541</t>
  </si>
  <si>
    <t>CUST56148261</t>
  </si>
  <si>
    <t>Jesse Morse</t>
  </si>
  <si>
    <t>West Derekport, Utah, 40211</t>
  </si>
  <si>
    <t>Heather Ware</t>
  </si>
  <si>
    <t>North Rebecca, Hawaii, 15677</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</si>
  <si>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</si>
  <si>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</si>
  <si>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</si>
  <si>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</si>
  <si>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</si>
  <si>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</si>
  <si>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</si>
  <si>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</si>
  <si>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</si>
  <si>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</si>
  <si>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</si>
  <si>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Jill Rose</t>
  </si>
  <si>
    <t>Woodton, Arkansas, 48635</t>
  </si>
  <si>
    <t>CUST68761847</t>
  </si>
  <si>
    <t>Cassidy Stevens</t>
  </si>
  <si>
    <t>Smithmouth, Oregon, 43463</t>
  </si>
  <si>
    <t>CUST47056375</t>
  </si>
  <si>
    <t>Janet Sanders</t>
  </si>
  <si>
    <t>Lake Joseph, Connecticut, 69325</t>
  </si>
  <si>
    <t>Patricia Martin</t>
  </si>
  <si>
    <t>West Deniseside, North Carolina, 10343</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</si>
  <si>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</si>
  <si>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</si>
  <si>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</si>
  <si>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</si>
  <si>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</si>
  <si>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</si>
  <si>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</si>
  <si>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</si>
  <si>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</si>
  <si>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</si>
  <si>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</si>
  <si>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</si>
  <si>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</si>
  <si>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</si>
  <si>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</si>
  <si>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</si>
  <si>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</si>
  <si>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Taylor Palmer</t>
  </si>
  <si>
    <t>Port Davidhaven, North Dakota, 74253</t>
  </si>
  <si>
    <t>CUST52119676</t>
  </si>
  <si>
    <t>Gary Goodman</t>
  </si>
  <si>
    <t>Meyerchester, Illinois, 29151</t>
  </si>
  <si>
    <t>CUST01911499</t>
  </si>
  <si>
    <t>Tiffany Jones</t>
  </si>
  <si>
    <t>Bakerside, Maine, 34100</t>
  </si>
  <si>
    <t>James Bradley</t>
  </si>
  <si>
    <t>South Heather, Kentucky, 60762</t>
  </si>
  <si>
    <t>Christopher Downs</t>
  </si>
  <si>
    <t>East David, Alaska, 83017</t>
  </si>
  <si>
    <t>CUST44310565</t>
  </si>
  <si>
    <t>Mary Horn</t>
  </si>
  <si>
    <t>Lake Janice, South Carolina, 17342</t>
  </si>
  <si>
    <t>Melanie Bennett</t>
  </si>
  <si>
    <t>Hineston, Florida, 99531</t>
  </si>
  <si>
    <t>CUST74366528</t>
  </si>
  <si>
    <t>Wayne Brown</t>
  </si>
  <si>
    <t>Lake Debbie, North Carolina, 23387</t>
  </si>
  <si>
    <t>Julie Brown</t>
  </si>
  <si>
    <t>West Jefferyburgh, Minnesota, 91684</t>
  </si>
  <si>
    <t>North Robert, New Jersey, 76078</t>
  </si>
  <si>
    <t>Steven Newman</t>
  </si>
  <si>
    <t>Port Jessicaborough, Oregon, 43094</t>
  </si>
  <si>
    <t>Christopher Parker</t>
  </si>
  <si>
    <t>East Mariastad, Maine, 59383</t>
  </si>
  <si>
    <t>David Pineda</t>
  </si>
  <si>
    <t>New Cherylbury, South Carolina, 44604</t>
  </si>
  <si>
    <t>Ronald Cline</t>
  </si>
  <si>
    <t>Vincentville, New Hampshire, 85144</t>
  </si>
  <si>
    <t>CUST17014924</t>
  </si>
  <si>
    <t>Grant Ross</t>
  </si>
  <si>
    <t>Sarashire, Tennessee, 38312</t>
  </si>
  <si>
    <t>CUST13259765</t>
  </si>
  <si>
    <t>Austin Cunningham</t>
  </si>
  <si>
    <t>Pamelaborough, Vermont, 44760</t>
  </si>
  <si>
    <t>Diane Pennington</t>
  </si>
  <si>
    <t>Gailville, Pennsylvania, 76015</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</si>
  <si>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</si>
  <si>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</si>
  <si>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</si>
  <si>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</si>
  <si>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</si>
  <si>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</si>
  <si>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</si>
  <si>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</si>
  <si>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</si>
  <si>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</si>
  <si>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</si>
  <si>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</si>
  <si>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</si>
  <si>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</si>
  <si>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</si>
  <si>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</si>
  <si>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</si>
  <si>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</si>
  <si>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</si>
  <si>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</si>
  <si>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</si>
  <si>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Leslie Bennett</t>
  </si>
  <si>
    <t>South Rachelmouth, Mississippi, 70593</t>
  </si>
  <si>
    <t>Scott Coleman</t>
  </si>
  <si>
    <t>South Shaneburgh, Alabama, 10877</t>
  </si>
  <si>
    <t>Keith Martin</t>
  </si>
  <si>
    <t>Lucasport, Florida, 47521</t>
  </si>
  <si>
    <t>Elizabeth Watson</t>
  </si>
  <si>
    <t>North Meghanbury, Idaho, 40619</t>
  </si>
  <si>
    <t>CUST23882937</t>
  </si>
  <si>
    <t>Mark Walsh</t>
  </si>
  <si>
    <t>Wangton, Connecticut, 76271</t>
  </si>
  <si>
    <t>Henry Knight</t>
  </si>
  <si>
    <t>Jeffreyborough, Washington, 17716</t>
  </si>
  <si>
    <t>Robert Cobb</t>
  </si>
  <si>
    <t>New Ryanville, Connecticut, 43840</t>
  </si>
  <si>
    <t>CUST44509515</t>
  </si>
  <si>
    <t>James Matthews</t>
  </si>
  <si>
    <t>Kevinhaven, Montana, 24409</t>
  </si>
  <si>
    <t>CUST30959090</t>
  </si>
  <si>
    <t>David Smith</t>
  </si>
  <si>
    <t>Schwartzchester, Kansas, 24902</t>
  </si>
  <si>
    <t>Julian Freeman</t>
  </si>
  <si>
    <t>Lake Stacyville, Florida, 71852</t>
  </si>
  <si>
    <t>CUST63869214</t>
  </si>
  <si>
    <t>Dominique Barnes</t>
  </si>
  <si>
    <t>West Sarah, Arkansas, 74909</t>
  </si>
  <si>
    <t>Shirley Jones</t>
  </si>
  <si>
    <t>Jennaville, Illinois, 90702</t>
  </si>
  <si>
    <t>CUST16164849</t>
  </si>
  <si>
    <t>West Donna, Indiana, 21889</t>
  </si>
  <si>
    <t>North Jeanne, Idaho, 29559</t>
  </si>
  <si>
    <t>James Golden</t>
  </si>
  <si>
    <t>South Marybury, New Jersey, 23624</t>
  </si>
  <si>
    <t>Wesley Owens</t>
  </si>
  <si>
    <t>Kevinville, Colorado, 96249</t>
  </si>
  <si>
    <t>Darrell Wilson</t>
  </si>
  <si>
    <t>Ashleyside, Idaho, 33998</t>
  </si>
  <si>
    <t>CUST82681123</t>
  </si>
  <si>
    <t>Elizabeth Christensen</t>
  </si>
  <si>
    <t>South William, Maine, 50502</t>
  </si>
  <si>
    <t>Adam Mitchell</t>
  </si>
  <si>
    <t>Elizabethberg, Nebraska, 21555</t>
  </si>
  <si>
    <t>CUST70412729</t>
  </si>
  <si>
    <t>John Osborn</t>
  </si>
  <si>
    <t>Perezberg, Connecticut, 53866</t>
  </si>
  <si>
    <t>Derek Simmons</t>
  </si>
  <si>
    <t>Smithland, Iowa, 86377</t>
  </si>
  <si>
    <t>Ronnie Case</t>
  </si>
  <si>
    <t>Kathrynmouth, Indiana, 49508</t>
  </si>
  <si>
    <t>Joseph Manning</t>
  </si>
  <si>
    <t>Lopezbury, North Dakota, 83119</t>
  </si>
  <si>
    <t>CUST85943219</t>
  </si>
  <si>
    <t>Jeffrey Flores</t>
  </si>
  <si>
    <t>Fosterchester, Iowa, 66698</t>
  </si>
  <si>
    <t>Port Sandra, Michigan, 59964</t>
  </si>
  <si>
    <t>CUST91719852</t>
  </si>
  <si>
    <t>Cindy Perkins</t>
  </si>
  <si>
    <t>West Amandahaven, Connecticut, 12180</t>
  </si>
  <si>
    <t>CUST81451487</t>
  </si>
  <si>
    <t>Jonathan Molina</t>
  </si>
  <si>
    <t>Graceberg, Vermont, 48323</t>
  </si>
  <si>
    <t>CUST44326573</t>
  </si>
  <si>
    <t>New John, Utah, 31950</t>
  </si>
  <si>
    <t>David Cook Jr.</t>
  </si>
  <si>
    <t>New Robert, Colorado, 04697</t>
  </si>
  <si>
    <t>Rebecca Gross</t>
  </si>
  <si>
    <t>Careytown, Virginia, 22353</t>
  </si>
  <si>
    <t>CUST48348366</t>
  </si>
  <si>
    <t>Lynn Smith</t>
  </si>
  <si>
    <t>Millerbury, California, 10353</t>
  </si>
  <si>
    <t>Kenneth Shelton</t>
  </si>
  <si>
    <t>North Sydneyborough, Pennsylvania, 44065</t>
  </si>
  <si>
    <t>CUST61419545</t>
  </si>
  <si>
    <t>Morganberg, California, 06771</t>
  </si>
  <si>
    <t>Anthony Zimmerman</t>
  </si>
  <si>
    <t>Cooktown, California, 06514</t>
  </si>
  <si>
    <t>James Reed</t>
  </si>
  <si>
    <t>Davidchester, Florida, 77403</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</si>
  <si>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</si>
  <si>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</si>
  <si>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</si>
  <si>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</si>
  <si>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</si>
  <si>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</si>
  <si>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</si>
  <si>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</si>
  <si>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</si>
  <si>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</si>
  <si>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</si>
  <si>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</si>
  <si>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</si>
  <si>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</si>
  <si>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Michael Stein</t>
  </si>
  <si>
    <t>Kennethtown, Rhode Island, 04933</t>
  </si>
  <si>
    <t>CUST95319710</t>
  </si>
  <si>
    <t>Christopher Lee</t>
  </si>
  <si>
    <t>Hayesberg, Maine, 76790</t>
  </si>
  <si>
    <t>Marissa Stone</t>
  </si>
  <si>
    <t>Greenview, Oregon, 99374</t>
  </si>
  <si>
    <t>CUST03236330</t>
  </si>
  <si>
    <t>Justin Dyer</t>
  </si>
  <si>
    <t>North Dennis, Rhode Island, 36939</t>
  </si>
  <si>
    <t>CUST99101813</t>
  </si>
  <si>
    <t>Phillip Leblanc</t>
  </si>
  <si>
    <t>New Caroline, Wisconsin, 52503</t>
  </si>
  <si>
    <t>Jeremy Berg</t>
  </si>
  <si>
    <t>Moorebury, Michigan, 88567</t>
  </si>
  <si>
    <t>CUST73997061</t>
  </si>
  <si>
    <t>Erin Schwartz</t>
  </si>
  <si>
    <t>Hendersonfurt, Alaska, 35098</t>
  </si>
  <si>
    <t>Javier Jones</t>
  </si>
  <si>
    <t>Rossbury, California, 06540</t>
  </si>
  <si>
    <t>Kent Dickson</t>
  </si>
  <si>
    <t>Moranburgh, New York, 38894</t>
  </si>
  <si>
    <t>Jessicatown, Illinois, 87079</t>
  </si>
  <si>
    <t>Victoria Levy</t>
  </si>
  <si>
    <t>Port Michaelmouth, Minnesota, 68502</t>
  </si>
  <si>
    <t>William Johns</t>
  </si>
  <si>
    <t>Lunaport, New Jersey, 97717</t>
  </si>
  <si>
    <t>CUST74959565</t>
  </si>
  <si>
    <t>Cynthia Marshall</t>
  </si>
  <si>
    <t>New Ericmouth, Tennessee, 09427</t>
  </si>
  <si>
    <t>Rachael Martin</t>
  </si>
  <si>
    <t>East Christopherfort, South Dakota, 81929</t>
  </si>
  <si>
    <t>Anthony Scott</t>
  </si>
  <si>
    <t>Michaelstad, Wisconsin, 97470</t>
  </si>
  <si>
    <t>Elizabeth Scott</t>
  </si>
  <si>
    <t>Andersonmouth, Ohio, 63737</t>
  </si>
  <si>
    <t>CUST95136751</t>
  </si>
  <si>
    <t>Barbara Cooper</t>
  </si>
  <si>
    <t>North Aaronchester, Washington, 71522</t>
  </si>
  <si>
    <t>CUST80098555</t>
  </si>
  <si>
    <t>Dustin Andrews</t>
  </si>
  <si>
    <t>West Jennifer, Rhode Island, 84101</t>
  </si>
  <si>
    <t>Brittany Carlson</t>
  </si>
  <si>
    <t>Leeport, Maryland, 85037</t>
  </si>
  <si>
    <t>CUST95690429</t>
  </si>
  <si>
    <t>Melissa Phillips</t>
  </si>
  <si>
    <t>Stevenview, Arizona, 05567</t>
  </si>
  <si>
    <t>Jerome Collins</t>
  </si>
  <si>
    <t>New Adam, North Carolina, 05974</t>
  </si>
  <si>
    <t>CUST90447392</t>
  </si>
  <si>
    <t>Susan Price PhD</t>
  </si>
  <si>
    <t>New Jack, Washington, 93474</t>
  </si>
  <si>
    <t>Chloe Little</t>
  </si>
  <si>
    <t>Port Madelinefurt, Illinois, 49071</t>
  </si>
  <si>
    <t>Carlos Harrington</t>
  </si>
  <si>
    <t>Lake Andrewville, Arizona, 20298</t>
  </si>
  <si>
    <t>CUST47854290</t>
  </si>
  <si>
    <t>Robert Richards</t>
  </si>
  <si>
    <t>West Johnside, Iowa, 05631</t>
  </si>
  <si>
    <t>CUST73306457</t>
  </si>
  <si>
    <t>Lisa Dunlap</t>
  </si>
  <si>
    <t>West Kelly, Rhode Island, 20945</t>
  </si>
  <si>
    <t>Patricia Ayala</t>
  </si>
  <si>
    <t>South Victoria, Rhode Island, 57147</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</si>
  <si>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</si>
  <si>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</si>
  <si>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</si>
  <si>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</si>
  <si>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</si>
  <si>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</si>
  <si>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</si>
  <si>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</si>
  <si>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</si>
  <si>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</si>
  <si>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</si>
  <si>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Sarahhaven, Alaska, 43629</t>
  </si>
  <si>
    <t>Michael Munoz</t>
  </si>
  <si>
    <t>Lake Martha, Vermont, 97508</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</si>
  <si>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</si>
  <si>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</si>
  <si>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</si>
  <si>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</si>
  <si>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</si>
  <si>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</si>
  <si>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</si>
  <si>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</si>
  <si>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</si>
  <si>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</si>
  <si>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</si>
  <si>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Christine Foster</t>
  </si>
  <si>
    <t>Sharistad, Alaska, 15055</t>
  </si>
  <si>
    <t>Phillip Alvarez</t>
  </si>
  <si>
    <t>Livingstonmouth, Maine, 15875</t>
  </si>
  <si>
    <t>Tony Summers</t>
  </si>
  <si>
    <t>South Andreatown, South Dakota, 11694</t>
  </si>
  <si>
    <t>Kim Valdez</t>
  </si>
  <si>
    <t>West Jason, Hawaii, 04617</t>
  </si>
  <si>
    <t>Tammy Dickson</t>
  </si>
  <si>
    <t>Stephaniefort, Hawaii, 78305</t>
  </si>
  <si>
    <t>CUST33942669</t>
  </si>
  <si>
    <t>Linda Bowers</t>
  </si>
  <si>
    <t>New Roberttown, Pennsylvania, 25872</t>
  </si>
  <si>
    <t>CUST02211212</t>
  </si>
  <si>
    <t>Catherine Pearson</t>
  </si>
  <si>
    <t>Brittanyborough, New Hampshire, 78952</t>
  </si>
  <si>
    <t>Michelle Shields</t>
  </si>
  <si>
    <t>Lake Carla, Pennsylvania, 79615</t>
  </si>
  <si>
    <t>CUST03351773</t>
  </si>
  <si>
    <t>Heather Owens</t>
  </si>
  <si>
    <t>Coffeyhaven, Vermont, 06572</t>
  </si>
  <si>
    <t>Virginia Proctor</t>
  </si>
  <si>
    <t>Haysport, New York, 87108</t>
  </si>
  <si>
    <t>Kristine Cooper</t>
  </si>
  <si>
    <t>New Natalie, Rhode Island, 61128</t>
  </si>
  <si>
    <t>CUST99622723</t>
  </si>
  <si>
    <t>Sergio Smith</t>
  </si>
  <si>
    <t>Port Christina, Missouri, 29416</t>
  </si>
  <si>
    <t>Monica Jones</t>
  </si>
  <si>
    <t>New Kevin, Arizona, 10971</t>
  </si>
  <si>
    <t>Colleen Brown</t>
  </si>
  <si>
    <t>Ramosfort, Virginia, 13002</t>
  </si>
  <si>
    <t>CUST90221509</t>
  </si>
  <si>
    <t>Andrew Gray</t>
  </si>
  <si>
    <t>New Robert, New York, 42720</t>
  </si>
  <si>
    <t>CUST60943361</t>
  </si>
  <si>
    <t>James Haney</t>
  </si>
  <si>
    <t>Fishershire, New York, 33154</t>
  </si>
  <si>
    <t>Dr. Victor Wallace</t>
  </si>
  <si>
    <t>East Jasminside, Illinois, 39272</t>
  </si>
  <si>
    <t>CUST64134005</t>
  </si>
  <si>
    <t>Kenneth Gutierrez</t>
  </si>
  <si>
    <t>Baileyview, South Dakota, 17162</t>
  </si>
  <si>
    <t>CUST16054508</t>
  </si>
  <si>
    <t>Nathaniel Peters</t>
  </si>
  <si>
    <t>East Ryanborough, California, 84835</t>
  </si>
  <si>
    <t>Brian Lambert</t>
  </si>
  <si>
    <t>New Lindahaven, New Mexico, 84921</t>
  </si>
  <si>
    <t>CUST11435905</t>
  </si>
  <si>
    <t>Tammy Soto</t>
  </si>
  <si>
    <t>Millerbury, Tennessee, 72311</t>
  </si>
  <si>
    <t>CUST60836759</t>
  </si>
  <si>
    <t>Christopher Small</t>
  </si>
  <si>
    <t>Kristinport, Vermont, 60755</t>
  </si>
  <si>
    <t>Jacqueline Rogers</t>
  </si>
  <si>
    <t>Port Angelmouth, North Dakota, 73780</t>
  </si>
  <si>
    <t>Mcclurestad, Minnesota, 04988</t>
  </si>
  <si>
    <t>Michael Parker</t>
  </si>
  <si>
    <t>Maryfort, Alabama, 74108</t>
  </si>
  <si>
    <t>CUST44242225</t>
  </si>
  <si>
    <t>Vanessa Williams</t>
  </si>
  <si>
    <t>Port Courtneybury, Utah, 77913</t>
  </si>
  <si>
    <t>Benjamin Parker</t>
  </si>
  <si>
    <t>South Sarah, Kansas, 87842</t>
  </si>
  <si>
    <t>CUST19259017</t>
  </si>
  <si>
    <t>Matthew Reese</t>
  </si>
  <si>
    <t>Jonesborough, Florida, 52712</t>
  </si>
  <si>
    <t>Richard Mayo</t>
  </si>
  <si>
    <t>Perezview, Kansas, 49165</t>
  </si>
  <si>
    <t>William Johnson</t>
  </si>
  <si>
    <t>New Brian, South Dakota, 45019</t>
  </si>
  <si>
    <t>Kimberly King</t>
  </si>
  <si>
    <t>Meganmouth, Virginia, 93124</t>
  </si>
  <si>
    <t>CUST50860178</t>
  </si>
  <si>
    <t>Craig Massey</t>
  </si>
  <si>
    <t>Julianshire, Oregon, 53996</t>
  </si>
  <si>
    <t>Marie Carter</t>
  </si>
  <si>
    <t>Patelmouth, Rhode Island, 78237</t>
  </si>
  <si>
    <t>CUST44397318</t>
  </si>
  <si>
    <t>Anna Riggs</t>
  </si>
  <si>
    <t>West Williamfurt, Colorado, 70904</t>
  </si>
  <si>
    <t>CUST88344563</t>
  </si>
  <si>
    <t>Timothy Nash</t>
  </si>
  <si>
    <t>West Brianmouth, Nebraska, 06456</t>
  </si>
  <si>
    <t>Joan Herrera</t>
  </si>
  <si>
    <t>Kellyfort, Massachusetts, 98311</t>
  </si>
  <si>
    <t>CUST60315605</t>
  </si>
  <si>
    <t>Felicia Weber</t>
  </si>
  <si>
    <t>Samueltown, New York, 95526</t>
  </si>
  <si>
    <t>Ann Thomas</t>
  </si>
  <si>
    <t>Jeannebury, Idaho, 85327</t>
  </si>
  <si>
    <t>CUST27795956</t>
  </si>
  <si>
    <t>Crystal Vasquez</t>
  </si>
  <si>
    <t>New Ronald, West Virginia, 02867</t>
  </si>
  <si>
    <t>CUST86109405</t>
  </si>
  <si>
    <t>Louis Rodriguez</t>
  </si>
  <si>
    <t>Lake Alejandra, Alabama, 24198</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</si>
  <si>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</si>
  <si>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</si>
  <si>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</si>
  <si>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</si>
  <si>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</si>
  <si>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</si>
  <si>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</si>
  <si>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</si>
  <si>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</si>
  <si>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</si>
  <si>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</si>
  <si>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</si>
  <si>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</si>
  <si>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</si>
  <si>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Daniel Butler</t>
  </si>
  <si>
    <t>Deannaburgh, New Jersey, 45065</t>
  </si>
  <si>
    <t>CUST70969219</t>
  </si>
  <si>
    <t>Roger Horn</t>
  </si>
  <si>
    <t>Tammymouth, Washington, 38143</t>
  </si>
  <si>
    <t>Lindsey Lewis</t>
  </si>
  <si>
    <t>West Patrick, North Carolina, 48170</t>
  </si>
  <si>
    <t>Laura Clay</t>
  </si>
  <si>
    <t>Charlesview, Illinois, 32135</t>
  </si>
  <si>
    <t>CUST18587022</t>
  </si>
  <si>
    <t>Kent Green</t>
  </si>
  <si>
    <t>Port Keith, Missouri, 33690</t>
  </si>
  <si>
    <t>Joseph Allen</t>
  </si>
  <si>
    <t>Kellyfort, New Hampshire, 09727</t>
  </si>
  <si>
    <t>Tricia Anderson</t>
  </si>
  <si>
    <t>East Nicole, South Dakota, 70113</t>
  </si>
  <si>
    <t>CUST02976189</t>
  </si>
  <si>
    <t>Edward Manning</t>
  </si>
  <si>
    <t>North Ashley, South Carolina, 87716</t>
  </si>
  <si>
    <t>CUST28245316</t>
  </si>
  <si>
    <t>Adrian Hicks</t>
  </si>
  <si>
    <t>Jennaland, South Dakota, 05632</t>
  </si>
  <si>
    <t>Jeremy Ramos</t>
  </si>
  <si>
    <t>Carolynberg, Arkansas, 08271</t>
  </si>
  <si>
    <t>Tracey Lyons</t>
  </si>
  <si>
    <t>Dawnburgh, Michigan, 01263</t>
  </si>
  <si>
    <t>Bianca Daniel</t>
  </si>
  <si>
    <t>Candaceburgh, Texas, 07577</t>
  </si>
  <si>
    <t>Kevin Brown</t>
  </si>
  <si>
    <t>North Julieside, California, 27655</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</si>
  <si>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</si>
  <si>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</si>
  <si>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</si>
  <si>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</si>
  <si>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</si>
  <si>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</si>
  <si>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</si>
  <si>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</si>
  <si>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</si>
  <si>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</si>
  <si>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</si>
  <si>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</si>
  <si>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</si>
  <si>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</si>
  <si>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Jim Fox</t>
  </si>
  <si>
    <t>North Renee, Wisconsin, 51661</t>
  </si>
  <si>
    <t>CUST25836610</t>
  </si>
  <si>
    <t>Christopher Henderson</t>
  </si>
  <si>
    <t>Evelynberg, New Jersey, 00601</t>
  </si>
  <si>
    <t>Hannah Mercado</t>
  </si>
  <si>
    <t>West Madison, Illinois, 32204</t>
  </si>
  <si>
    <t>CUST14974213</t>
  </si>
  <si>
    <t>Tiffany Huff</t>
  </si>
  <si>
    <t>Port Carlashire, California, 46191</t>
  </si>
  <si>
    <t>CUST74575328</t>
  </si>
  <si>
    <t>Tina Bates</t>
  </si>
  <si>
    <t>Sandraborough, Minnesota, 88125</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</si>
  <si>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</si>
  <si>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</si>
  <si>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</si>
  <si>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</si>
  <si>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</si>
  <si>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</si>
  <si>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</si>
  <si>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</si>
  <si>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</si>
  <si>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</si>
  <si>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</si>
  <si>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</si>
  <si>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</si>
  <si>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</si>
  <si>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</si>
  <si>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</si>
  <si>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</si>
  <si>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</si>
  <si>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</si>
  <si>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</si>
  <si>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Stephanie Sandoval</t>
  </si>
  <si>
    <t>South Michelleberg, New Jersey, 93891</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</si>
  <si>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</si>
  <si>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</si>
  <si>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</si>
  <si>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</si>
  <si>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</si>
  <si>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</si>
  <si>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</si>
  <si>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</si>
  <si>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</si>
  <si>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</si>
  <si>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Amanda Brown</t>
  </si>
  <si>
    <t>Websterberg, Vermont, 30186</t>
  </si>
  <si>
    <t>Joshua Franklin III</t>
  </si>
  <si>
    <t>North Melissa, Rhode Island, 89973</t>
  </si>
  <si>
    <t>Dawn Mann</t>
  </si>
  <si>
    <t>Grayburgh, Illinois, 66688</t>
  </si>
  <si>
    <t>North Lauramouth, New York, 33778</t>
  </si>
  <si>
    <t>Connie Lee</t>
  </si>
  <si>
    <t>Port Brandontown, Wyoming, 08141</t>
  </si>
  <si>
    <t>Eric Jones</t>
  </si>
  <si>
    <t>West William, Montana, 77443</t>
  </si>
  <si>
    <t>Thomas Rivera PhD</t>
  </si>
  <si>
    <t>New Michael, New York, 96481</t>
  </si>
  <si>
    <t>Diane Rocha</t>
  </si>
  <si>
    <t>North Joshuaport, Arizona, 50020</t>
  </si>
  <si>
    <t>Joseph Rodriguez</t>
  </si>
  <si>
    <t>Lake Abigail, Alabama, 39545</t>
  </si>
  <si>
    <t>CUST15710541</t>
  </si>
  <si>
    <t>David Taylor</t>
  </si>
  <si>
    <t>West Priscilla, Rhode Island, 07937</t>
  </si>
  <si>
    <t>CUST33569794</t>
  </si>
  <si>
    <t>Joseph Young</t>
  </si>
  <si>
    <t>South Tanya, Mississippi, 85463</t>
  </si>
  <si>
    <t>Megan Hudson</t>
  </si>
  <si>
    <t>North Jasmine, South Dakota, 54421</t>
  </si>
  <si>
    <t>CUST12671480</t>
  </si>
  <si>
    <t>Kathyborough, Florida, 39109</t>
  </si>
  <si>
    <t>Deborah Reyes</t>
  </si>
  <si>
    <t>Jacksonshire, South Carolina, 04657</t>
  </si>
  <si>
    <t>Jeffrey Ruiz</t>
  </si>
  <si>
    <t>New Jennaburgh, Pennsylvania, 08337</t>
  </si>
  <si>
    <t>Nicole Hardy</t>
  </si>
  <si>
    <t>Houseport, Maine, 82136</t>
  </si>
  <si>
    <t>Brian Zuniga</t>
  </si>
  <si>
    <t>Robertsview, Alabama, 66758</t>
  </si>
  <si>
    <t>John Shields</t>
  </si>
  <si>
    <t>Courtneyfort, New York, 52753</t>
  </si>
  <si>
    <t>Keith Manning</t>
  </si>
  <si>
    <t>Andersonshire, Kentucky, 60815</t>
  </si>
  <si>
    <t>Pam Scott</t>
  </si>
  <si>
    <t>Smithstad, Arizona, 44883</t>
  </si>
  <si>
    <t>Ricky Andrews</t>
  </si>
  <si>
    <t>East Laura, Michigan, 63006</t>
  </si>
  <si>
    <t>Justin Riley</t>
  </si>
  <si>
    <t>Stephaniestad, Connecticut, 55563</t>
  </si>
  <si>
    <t>David Anderson</t>
  </si>
  <si>
    <t>South Catherineburgh, Tennessee, 67315</t>
  </si>
  <si>
    <t>Dorothy Wood</t>
  </si>
  <si>
    <t>Lake Wesley, Utah, 65225</t>
  </si>
  <si>
    <t>Samuel Jones</t>
  </si>
  <si>
    <t>Hillton, Connecticut, 61837</t>
  </si>
  <si>
    <t>CUST70616691</t>
  </si>
  <si>
    <t>Gregory Garrett</t>
  </si>
  <si>
    <t>Port Nicholasview, New Hampshire, 72058</t>
  </si>
  <si>
    <t>Brandon Adams</t>
  </si>
  <si>
    <t>Boltonburgh, Arizona, 20944</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</si>
  <si>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</si>
  <si>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</si>
  <si>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</si>
  <si>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</si>
  <si>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</si>
  <si>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</si>
  <si>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</si>
  <si>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</si>
  <si>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</si>
  <si>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</si>
  <si>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</si>
  <si>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Rebecca Hansen</t>
  </si>
  <si>
    <t>Nathanfort, South Carolina, 30444</t>
  </si>
  <si>
    <t>CUST20501874</t>
  </si>
  <si>
    <t>Noahberg, Montana, 17596</t>
  </si>
  <si>
    <t>CUST49077065</t>
  </si>
  <si>
    <t>Mary Silva</t>
  </si>
  <si>
    <t>Garciafurt, Ohio, 19113</t>
  </si>
  <si>
    <t>Kevin Evans</t>
  </si>
  <si>
    <t>South Ruben, Missouri, 23898</t>
  </si>
  <si>
    <t>Alicia Zhang</t>
  </si>
  <si>
    <t>Mooremouth, Michigan, 06407</t>
  </si>
  <si>
    <t>CUST30336481</t>
  </si>
  <si>
    <t>Lake Jonathan, Oklahoma, 01779</t>
  </si>
  <si>
    <t>Raymond Rogers</t>
  </si>
  <si>
    <t>Nicholastown, Massachusetts, 11169</t>
  </si>
  <si>
    <t>Heather Morris</t>
  </si>
  <si>
    <t>Griffinhaven, Nevada, 27637</t>
  </si>
  <si>
    <t>CUST88300782</t>
  </si>
  <si>
    <t>Steven Woodard</t>
  </si>
  <si>
    <t>New Sara, Idaho, 14694</t>
  </si>
  <si>
    <t>Daniel Luna</t>
  </si>
  <si>
    <t>East Kimberlystad, Florida, 07845</t>
  </si>
  <si>
    <t>Amanda Foster</t>
  </si>
  <si>
    <t>Port Morgan, South Dakota, 36247</t>
  </si>
  <si>
    <t>Nina Reyes</t>
  </si>
  <si>
    <t>East Robert, Texas, 38517</t>
  </si>
  <si>
    <t>CUST32044131</t>
  </si>
  <si>
    <t>Joanne Montoya</t>
  </si>
  <si>
    <t>West Waynefurt, New York, 13905</t>
  </si>
  <si>
    <t>Kimberly Sanchez</t>
  </si>
  <si>
    <t>Rothberg, Texas, 71874</t>
  </si>
  <si>
    <t>CUST75871374</t>
  </si>
  <si>
    <t>Jessica West</t>
  </si>
  <si>
    <t>Foxshire, Idaho, 05973</t>
  </si>
  <si>
    <t>Cathy Anderson</t>
  </si>
  <si>
    <t>Morrisonside, Oregon, 35511</t>
  </si>
  <si>
    <t>Jennifer Strong</t>
  </si>
  <si>
    <t>Sotohaven, Oregon, 34720</t>
  </si>
  <si>
    <t>CUST05041802</t>
  </si>
  <si>
    <t>Mary Collins</t>
  </si>
  <si>
    <t>West Andrewborough, Oregon, 59315</t>
  </si>
  <si>
    <t>Amanda Burton</t>
  </si>
  <si>
    <t>North Brandon, New Mexico, 66197</t>
  </si>
  <si>
    <t>CUST36221674</t>
  </si>
  <si>
    <t>Henry Wiggins</t>
  </si>
  <si>
    <t>Johnsonville, Arkansas, 10332</t>
  </si>
  <si>
    <t>Adam Murray</t>
  </si>
  <si>
    <t>East Daniellechester, Kansas, 41790</t>
  </si>
  <si>
    <t>Kevin Schneider</t>
  </si>
  <si>
    <t>Rodriguezborough, North Dakota, 83411</t>
  </si>
  <si>
    <t>Jeff Greer</t>
  </si>
  <si>
    <t>Lisashire, Alaska, 21811</t>
  </si>
  <si>
    <t>CUST09968398</t>
  </si>
  <si>
    <t>Angela Reilly</t>
  </si>
  <si>
    <t>West Thomasmouth, Georgia, 92984</t>
  </si>
  <si>
    <t>David Lawson</t>
  </si>
  <si>
    <t>Dianachester, Maine, 83485</t>
  </si>
  <si>
    <t>Sullivanbury, Oklahoma, 43667</t>
  </si>
  <si>
    <t>CUST28117699</t>
  </si>
  <si>
    <t>Manuel Gomez</t>
  </si>
  <si>
    <t>Thomasville, Vermont, 55085</t>
  </si>
  <si>
    <t>Kaylee Melton</t>
  </si>
  <si>
    <t>West Adamville, Ohio, 56524</t>
  </si>
  <si>
    <t>Brandi Young</t>
  </si>
  <si>
    <t>Port Christopherton, Washington, 30486</t>
  </si>
  <si>
    <t>CUST81559157</t>
  </si>
  <si>
    <t>Matthew Pena</t>
  </si>
  <si>
    <t>Elizabethtown, Oklahoma, 09132</t>
  </si>
  <si>
    <t>CUST80105553</t>
  </si>
  <si>
    <t>Carly Decker</t>
  </si>
  <si>
    <t>Lake Mason, Indiana, 84968</t>
  </si>
  <si>
    <t>Mark Harris</t>
  </si>
  <si>
    <t>East Kelly, Kansas, 97709</t>
  </si>
  <si>
    <t>Marissa Gonzalez</t>
  </si>
  <si>
    <t>Charlesfurt, Ohio, 14191</t>
  </si>
  <si>
    <t>Rick Davis</t>
  </si>
  <si>
    <t>South Deanbury, Wisconsin, 25812</t>
  </si>
  <si>
    <t>Dana Wells</t>
  </si>
  <si>
    <t>Timothyport, Alabama, 36644</t>
  </si>
  <si>
    <t>Tina Gibson</t>
  </si>
  <si>
    <t>Washingtonview, Louisiana, 40912</t>
  </si>
  <si>
    <t>Thomas Patterson</t>
  </si>
  <si>
    <t>Nicolehaven, Virginia, 47577</t>
  </si>
  <si>
    <t>Joshua Greene</t>
  </si>
  <si>
    <t>Lindseymouth, Oklahoma, 56601</t>
  </si>
  <si>
    <t>Kimberly Graham</t>
  </si>
  <si>
    <t>New David, Oklahoma, 33442</t>
  </si>
  <si>
    <t>CUST74749138</t>
  </si>
  <si>
    <t>Victoria Olson</t>
  </si>
  <si>
    <t>Robertfort, Alabama, 66899</t>
  </si>
  <si>
    <t>Ann Scott</t>
  </si>
  <si>
    <t>South Rachel, Colorado, 05547</t>
  </si>
  <si>
    <t>CUST49112584</t>
  </si>
  <si>
    <t>Brian Ramos</t>
  </si>
  <si>
    <t>Elliottport, Virginia, 39377</t>
  </si>
  <si>
    <t>Kathryn Williams</t>
  </si>
  <si>
    <t>Monicaton, Tennessee, 10210</t>
  </si>
  <si>
    <t>Jason Thompson</t>
  </si>
  <si>
    <t>Robertshire, Tennessee, 31397</t>
  </si>
  <si>
    <t>Abigail Montoya MD</t>
  </si>
  <si>
    <t>Petersonstad, Oregon, 79114</t>
  </si>
  <si>
    <t>CUST19107145</t>
  </si>
  <si>
    <t>Chad Montgomery</t>
  </si>
  <si>
    <t>Keithport, Kentucky, 19996</t>
  </si>
  <si>
    <t>CUST64381675</t>
  </si>
  <si>
    <t>Dawn Smith</t>
  </si>
  <si>
    <t>East Richardberg, Tennessee, 72381</t>
  </si>
  <si>
    <t>Jeffrey Savage</t>
  </si>
  <si>
    <t>Port Kristamouth, Kentucky, 05058</t>
  </si>
  <si>
    <t>Derrick Beck</t>
  </si>
  <si>
    <t>West Elijahside, Nevada, 53804</t>
  </si>
  <si>
    <t>Jonathon Spence</t>
  </si>
  <si>
    <t>Matthewborough, Minnesota, 57432</t>
  </si>
  <si>
    <t>Erica Myers</t>
  </si>
  <si>
    <t>Lake Stephenstad, Kansas, 88050</t>
  </si>
  <si>
    <t>Natalie Acevedo</t>
  </si>
  <si>
    <t>Douglasfort, New Mexico, 51240</t>
  </si>
  <si>
    <t>CUST25297923</t>
  </si>
  <si>
    <t>Laura Davis MD</t>
  </si>
  <si>
    <t>North Pamelaton, Oregon, 75263</t>
  </si>
  <si>
    <t>Karen Calderon</t>
  </si>
  <si>
    <t>Hillside, Utah, 56456</t>
  </si>
  <si>
    <t>CUST74763299</t>
  </si>
  <si>
    <t>James Cooper</t>
  </si>
  <si>
    <t>Brendaberg, Wyoming, 58141</t>
  </si>
  <si>
    <t>Danielle Martin</t>
  </si>
  <si>
    <t>Port Joyce, Illinois, 62094</t>
  </si>
  <si>
    <t>CUST95098053</t>
  </si>
  <si>
    <t>Peter Hartman</t>
  </si>
  <si>
    <t>Brownbury, Indiana, 12477</t>
  </si>
  <si>
    <t>CUST53761632</t>
  </si>
  <si>
    <t>Jack Martinez</t>
  </si>
  <si>
    <t>Alvaradoview, Arkansas, 11021</t>
  </si>
  <si>
    <t>Kaitlyn Gallagher</t>
  </si>
  <si>
    <t>Millerstad, Indiana, 88497</t>
  </si>
  <si>
    <t>Brandi Simmons</t>
  </si>
  <si>
    <t>South Meghan, Kentucky, 02388</t>
  </si>
  <si>
    <t>James Powell</t>
  </si>
  <si>
    <t>Wareland, Colorado, 93226</t>
  </si>
  <si>
    <t>Megan Rivera</t>
  </si>
  <si>
    <t>West Markstad, Nevada, 55265</t>
  </si>
  <si>
    <t>Chad Barker</t>
  </si>
  <si>
    <t>Johnchester, North Carolina, 48859</t>
  </si>
  <si>
    <t>Timothy Garcia</t>
  </si>
  <si>
    <t>Whiteport, Ohio, 77713</t>
  </si>
  <si>
    <t>Lisa Barajas</t>
  </si>
  <si>
    <t>West Dan, Massachusetts, 32732</t>
  </si>
  <si>
    <t>William Hunter</t>
  </si>
  <si>
    <t>Rayland, Connecticut, 23654</t>
  </si>
  <si>
    <t>Jennifer Meyer</t>
  </si>
  <si>
    <t>Nicholasbury, North Dakota, 11046</t>
  </si>
  <si>
    <t>CUST85641775</t>
  </si>
  <si>
    <t>Christina Price MD</t>
  </si>
  <si>
    <t>Christopherburgh, Massachusetts, 69583</t>
  </si>
  <si>
    <t>CUST50231638</t>
  </si>
  <si>
    <t>Michael Lee</t>
  </si>
  <si>
    <t>New Jessica, Ohio, 52759</t>
  </si>
  <si>
    <t>CUST75096091</t>
  </si>
  <si>
    <t>Danielle Barnes</t>
  </si>
  <si>
    <t>Bennettfurt, West Virginia, 64487</t>
  </si>
  <si>
    <t>Sarah Brown</t>
  </si>
  <si>
    <t>South Catherinemouth, Georgia, 20257</t>
  </si>
  <si>
    <t>CUST19164980</t>
  </si>
  <si>
    <t>Paige Davis</t>
  </si>
  <si>
    <t>New Tonya, Vermont, 55459</t>
  </si>
  <si>
    <t>Jessica Palmer</t>
  </si>
  <si>
    <t>Lake Luis, Washington, 58284</t>
  </si>
  <si>
    <t>Paul Choi</t>
  </si>
  <si>
    <t>Aaronside, Utah, 16899</t>
  </si>
  <si>
    <t>Grant Hall</t>
  </si>
  <si>
    <t>Courtneymouth, Idaho, 95684</t>
  </si>
  <si>
    <t>Wolfmouth, New Jersey, 40016</t>
  </si>
  <si>
    <t>CUST96208724</t>
  </si>
  <si>
    <t>Wellsmouth, Iowa, 25816</t>
  </si>
  <si>
    <t>CUST11656367</t>
  </si>
  <si>
    <t>Lauren Davis</t>
  </si>
  <si>
    <t>North Jerry, Tennessee, 64964</t>
  </si>
  <si>
    <t>James Reyes</t>
  </si>
  <si>
    <t>North Josephbury, Montana, 03392</t>
  </si>
  <si>
    <t>Hollyburgh, Michigan, 06216</t>
  </si>
  <si>
    <t>CUST39822278</t>
  </si>
  <si>
    <t>Sarah Crawford</t>
  </si>
  <si>
    <t>Nicoleshire, Maryland, 62732</t>
  </si>
  <si>
    <t>CUST63633103</t>
  </si>
  <si>
    <t>James Thomas</t>
  </si>
  <si>
    <t>West Amandatown, Texas, 53206</t>
  </si>
  <si>
    <t>Brittany Hoffman</t>
  </si>
  <si>
    <t>Lake Raymond, Vermont, 23284</t>
  </si>
  <si>
    <t>Jacob Dudley</t>
  </si>
  <si>
    <t>West Jamiefort, Arkansas, 28712</t>
  </si>
  <si>
    <t>Dawn Thomas</t>
  </si>
  <si>
    <t>New Dan, Utah, 03171</t>
  </si>
  <si>
    <t>Theresa Henderson</t>
  </si>
  <si>
    <t>New Ronnie, Kentucky, 43483</t>
  </si>
  <si>
    <t>Paul Kaiser</t>
  </si>
  <si>
    <t>Mossfurt, New Jersey, 60032</t>
  </si>
  <si>
    <t>CUST71984801</t>
  </si>
  <si>
    <t>Gregory Peters</t>
  </si>
  <si>
    <t>New Peter, Utah, 77507</t>
  </si>
  <si>
    <t>Deniseview, Kentucky, 44649</t>
  </si>
  <si>
    <t>CUST62519012</t>
  </si>
  <si>
    <t>Kyle Cardenas</t>
  </si>
  <si>
    <t>Calvintown, Arizona, 36789</t>
  </si>
  <si>
    <t>CUST88845350</t>
  </si>
  <si>
    <t>Jared Mclaughlin</t>
  </si>
  <si>
    <t>South Derek, Iowa, 60022</t>
  </si>
  <si>
    <t>Theresa Hernandez</t>
  </si>
  <si>
    <t>East Dawn, Arkansas, 31882</t>
  </si>
  <si>
    <t>Vanessa Romero</t>
  </si>
  <si>
    <t>Robertfort, Nevada, 59578</t>
  </si>
  <si>
    <t>Aaron Byrd</t>
  </si>
  <si>
    <t>Jonathanhaven, New Mexico, 85499</t>
  </si>
  <si>
    <t>CUST69508431</t>
  </si>
  <si>
    <t>Austin Cameron</t>
  </si>
  <si>
    <t>Kaitlinstad, Connecticut, 05573</t>
  </si>
  <si>
    <t>Jeremy Porter</t>
  </si>
  <si>
    <t>North Bobbyton, California, 92223</t>
  </si>
  <si>
    <t>Jessica Miller MD</t>
  </si>
  <si>
    <t>Mayerburgh, Missouri, 13667</t>
  </si>
  <si>
    <t>CUST57886207</t>
  </si>
  <si>
    <t>Teresatown, Idaho, 99342</t>
  </si>
  <si>
    <t>CUST21409946</t>
  </si>
  <si>
    <t>Elaine Cruz</t>
  </si>
  <si>
    <t>North Sarah, Indiana, 24917</t>
  </si>
  <si>
    <t>Lynn Madden</t>
  </si>
  <si>
    <t>Port Bryan, South Carolina, 37979</t>
  </si>
  <si>
    <t>Elizabeth Taylor</t>
  </si>
  <si>
    <t>North Heatherfort, Illinois, 69970</t>
  </si>
  <si>
    <t>CUST10665681</t>
  </si>
  <si>
    <t>Stephen Harris</t>
  </si>
  <si>
    <t>New Christinachester, Washington, 11644</t>
  </si>
  <si>
    <t>Jean Sanders</t>
  </si>
  <si>
    <t>Cynthiatown, Arkansas, 44483</t>
  </si>
  <si>
    <t>Kurt George</t>
  </si>
  <si>
    <t>Wagnerfort, Illinois, 39525</t>
  </si>
  <si>
    <t>Caitlin Williams</t>
  </si>
  <si>
    <t>Hamiltontown, New Hampshire, 54613</t>
  </si>
  <si>
    <t>CUST50837582</t>
  </si>
  <si>
    <t>Susan Patterson</t>
  </si>
  <si>
    <t>Bradyfurt, Utah, 00884</t>
  </si>
  <si>
    <t>Rhonda Johnson</t>
  </si>
  <si>
    <t>Port Paulborough, Hawaii, 41956</t>
  </si>
  <si>
    <t>CUST16859786</t>
  </si>
  <si>
    <t>Joshua Alvarado</t>
  </si>
  <si>
    <t>Zimmermanton, Minnesota, 13297</t>
  </si>
  <si>
    <t>Heather Cherry</t>
  </si>
  <si>
    <t>Esparzaville, South Dakota, 90985</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</si>
  <si>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</si>
  <si>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</si>
  <si>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</si>
  <si>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</si>
  <si>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</si>
  <si>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</si>
  <si>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</si>
  <si>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</si>
  <si>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</si>
  <si>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</si>
  <si>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</si>
  <si>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Todd Jones</t>
  </si>
  <si>
    <t>Davidbury, Connecticut, 24072</t>
  </si>
  <si>
    <t>Jennifer Soto</t>
  </si>
  <si>
    <t>Deanborough, Vermont, 26007</t>
  </si>
  <si>
    <t>CUST90175705</t>
  </si>
  <si>
    <t>Crystal Rios</t>
  </si>
  <si>
    <t>Kimberlyhaven, Hawaii, 63235</t>
  </si>
  <si>
    <t>CUST00217322</t>
  </si>
  <si>
    <t>Miss Jennifer Chen</t>
  </si>
  <si>
    <t>Sullivantown, Missouri, 55091</t>
  </si>
  <si>
    <t>Theresa Bush</t>
  </si>
  <si>
    <t>Sheltonchester, North Carolina, 87077</t>
  </si>
  <si>
    <t>CUST15947977</t>
  </si>
  <si>
    <t>Wendy Velez</t>
  </si>
  <si>
    <t>IT technical support officer</t>
  </si>
  <si>
    <t>Brooksland, Idaho, 11413</t>
  </si>
  <si>
    <t>CUST43937067</t>
  </si>
  <si>
    <t>Dr. Wyatt Riley</t>
  </si>
  <si>
    <t>Frosthaven, Virginia, 16117</t>
  </si>
  <si>
    <t>Gary Rodriguez</t>
  </si>
  <si>
    <t>East Jeremiahmouth, New Jersey, 05210</t>
  </si>
  <si>
    <t>CUST37727410</t>
  </si>
  <si>
    <t>Lori Sherman</t>
  </si>
  <si>
    <t>South Brenda, Florida, 82928</t>
  </si>
  <si>
    <t>Cassandrahaven, Florida, 53655</t>
  </si>
  <si>
    <t>Katherinehaven, California, 34434</t>
  </si>
  <si>
    <t>Kenneth Taylor</t>
  </si>
  <si>
    <t>Blackberg, Nebraska, 45256</t>
  </si>
  <si>
    <t>Amanda Arnold</t>
  </si>
  <si>
    <t>Cortezfurt, Maine, 16333</t>
  </si>
  <si>
    <t>CUST34759415</t>
  </si>
  <si>
    <t>Tony Fuentes</t>
  </si>
  <si>
    <t>East Benjamin, West Virginia, 26195</t>
  </si>
  <si>
    <t>Todd Burton</t>
  </si>
  <si>
    <t>South Jill, Iowa, 86785</t>
  </si>
  <si>
    <t>Laura Watts</t>
  </si>
  <si>
    <t>Lake Melanieberg, Alabama, 24295</t>
  </si>
  <si>
    <t>CUST98710411</t>
  </si>
  <si>
    <t>Randy Scott</t>
  </si>
  <si>
    <t>Cynthiaberg, Maryland, 94249</t>
  </si>
  <si>
    <t>Christian Murphy</t>
  </si>
  <si>
    <t>Bergerport, Virginia, 43078</t>
  </si>
  <si>
    <t>CUST72503109</t>
  </si>
  <si>
    <t>West Nicholas, Illinois, 22612</t>
  </si>
  <si>
    <t>Terri Brown</t>
  </si>
  <si>
    <t>Weaverside, Mississippi, 66854</t>
  </si>
  <si>
    <t>Rachel Mills</t>
  </si>
  <si>
    <t>Maxwellburgh, Virginia, 24149</t>
  </si>
  <si>
    <t>CUST02023654</t>
  </si>
  <si>
    <t>Dennis Hardin</t>
  </si>
  <si>
    <t>Martinburgh, Louisiana, 20158</t>
  </si>
  <si>
    <t>Debbie Lewis</t>
  </si>
  <si>
    <t>West Seth, Wisconsin, 56895</t>
  </si>
  <si>
    <t>Caitlin Gomez</t>
  </si>
  <si>
    <t>Rebeccachester, Kansas, 27729</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</si>
  <si>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</si>
  <si>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</si>
  <si>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</si>
  <si>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</si>
  <si>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</si>
  <si>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</si>
  <si>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</si>
  <si>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</si>
  <si>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</si>
  <si>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</si>
  <si>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</si>
  <si>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</si>
  <si>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</si>
  <si>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Michelle Morgan</t>
  </si>
  <si>
    <t>New Danielton, North Carolina, 16098</t>
  </si>
  <si>
    <t>CUST94941262</t>
  </si>
  <si>
    <t>Kelly Wilkinson</t>
  </si>
  <si>
    <t>East Julia, West Virginia, 99169</t>
  </si>
  <si>
    <t>Amber Aguilar</t>
  </si>
  <si>
    <t>New Emily, Connecticut, 71724</t>
  </si>
  <si>
    <t>Heather Harrison</t>
  </si>
  <si>
    <t>Bowersfurt, Hawaii, 64470</t>
  </si>
  <si>
    <t>CUST86971828</t>
  </si>
  <si>
    <t>Isaiah Kane</t>
  </si>
  <si>
    <t>South Glen, Iowa, 97982</t>
  </si>
  <si>
    <t>CUST66425079</t>
  </si>
  <si>
    <t>Morgan Mitchell</t>
  </si>
  <si>
    <t>West Deborahport, Ohio, 86642</t>
  </si>
  <si>
    <t>Mrs. Leslie Vargas</t>
  </si>
  <si>
    <t>Gibsonside, South Dakota, 06508</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</si>
  <si>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</si>
  <si>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</si>
  <si>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</si>
  <si>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</si>
  <si>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</si>
  <si>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</si>
  <si>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</si>
  <si>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</si>
  <si>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</si>
  <si>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</si>
  <si>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</si>
  <si>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</si>
  <si>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</si>
  <si>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</si>
  <si>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Christopher Carroll</t>
  </si>
  <si>
    <t>New Grant, Montana, 68884</t>
  </si>
  <si>
    <t>Lauren Nelson</t>
  </si>
  <si>
    <t>Lake Christinaport, Washington, 20764</t>
  </si>
  <si>
    <t>Marcus Stewart</t>
  </si>
  <si>
    <t>Atkinstown, Arizona, 17861</t>
  </si>
  <si>
    <t>Brian Kerr</t>
  </si>
  <si>
    <t>Kellyport, Minnesota, 49836</t>
  </si>
  <si>
    <t>Sean English</t>
  </si>
  <si>
    <t>Phillipsstad, Utah, 14321</t>
  </si>
  <si>
    <t>Jessica Walls</t>
  </si>
  <si>
    <t>West Stacy, Wisconsin, 84883</t>
  </si>
  <si>
    <t>Christopher Stephenson</t>
  </si>
  <si>
    <t>Victorberg, Alabama, 33791</t>
  </si>
  <si>
    <t>Melanie Price MD</t>
  </si>
  <si>
    <t>Coxmouth, Maine, 27763</t>
  </si>
  <si>
    <t>Jillian Hernandez</t>
  </si>
  <si>
    <t>Lake Tristan, Kansas, 54698</t>
  </si>
  <si>
    <t>CUST97839593</t>
  </si>
  <si>
    <t>Samuel Mccarthy</t>
  </si>
  <si>
    <t>Martinezstad, Missouri, 61468</t>
  </si>
  <si>
    <t>CUST75651711</t>
  </si>
  <si>
    <t>John Castillo</t>
  </si>
  <si>
    <t>New Jennifershire, Utah, 70885</t>
  </si>
  <si>
    <t>Matthew Beasley</t>
  </si>
  <si>
    <t>Lake Manuelland, Missouri, 85505</t>
  </si>
  <si>
    <t>Tiffany Smith</t>
  </si>
  <si>
    <t>Port Brian, Michigan, 79363</t>
  </si>
  <si>
    <t>Michelle Winters</t>
  </si>
  <si>
    <t>East Jose, New Mexico, 35323</t>
  </si>
  <si>
    <t>Chad Cunningham MD</t>
  </si>
  <si>
    <t>West Timothy, Florida, 51873</t>
  </si>
  <si>
    <t>Janice Horton</t>
  </si>
  <si>
    <t>Matthewfort, Texas, 12862</t>
  </si>
  <si>
    <t>CUST78208572</t>
  </si>
  <si>
    <t>Daniel Rowe</t>
  </si>
  <si>
    <t>North Lonnietown, West Virginia, 35905</t>
  </si>
  <si>
    <t>Christine Robbins</t>
  </si>
  <si>
    <t>Andersonstad, New Mexico, 90182</t>
  </si>
  <si>
    <t>Nathan Harrington</t>
  </si>
  <si>
    <t>Reginamouth, North Carolina, 37338</t>
  </si>
  <si>
    <t>Dominic Davis</t>
  </si>
  <si>
    <t>Johnsonport, Ohio, 37002</t>
  </si>
  <si>
    <t>Beasleyland, Illinois, 63431</t>
  </si>
  <si>
    <t>Amber Smith</t>
  </si>
  <si>
    <t>West Travisside, Nebraska, 09361</t>
  </si>
  <si>
    <t>CUST95988340</t>
  </si>
  <si>
    <t>Laura Morales</t>
  </si>
  <si>
    <t>Markmouth, Pennsylvania, 18891</t>
  </si>
  <si>
    <t>West Lesliebury, Wyoming, 06598</t>
  </si>
  <si>
    <t>CUST50076799</t>
  </si>
  <si>
    <t>April Pearson</t>
  </si>
  <si>
    <t>Harveymouth, Oklahoma, 91909</t>
  </si>
  <si>
    <t>East Shawnside, Mississippi, 86948</t>
  </si>
  <si>
    <t>Jose Graham</t>
  </si>
  <si>
    <t>South Aaron, Wyoming, 02305</t>
  </si>
  <si>
    <t>Katie Stone</t>
  </si>
  <si>
    <t>East Christinatown, Louisiana, 90924</t>
  </si>
  <si>
    <t>Crystal Johnston</t>
  </si>
  <si>
    <t>Port Maria, New Jersey, 17915</t>
  </si>
  <si>
    <t>CUST38808506</t>
  </si>
  <si>
    <t>Lindsey Daniels</t>
  </si>
  <si>
    <t>New Johnborough, Louisiana, 48811</t>
  </si>
  <si>
    <t>Kara Rivas</t>
  </si>
  <si>
    <t>Ashleystad, Maryland, 19199</t>
  </si>
  <si>
    <t>CUST30367712</t>
  </si>
  <si>
    <t>Mr. Jesse Brown</t>
  </si>
  <si>
    <t>Butlerchester, New York, 75173</t>
  </si>
  <si>
    <t>Joseph Cannon</t>
  </si>
  <si>
    <t>Lake Coryfurt, Utah, 17138</t>
  </si>
  <si>
    <t>Alicia Collins</t>
  </si>
  <si>
    <t>Kevinview, Michigan, 35998</t>
  </si>
  <si>
    <t>CUST43260573</t>
  </si>
  <si>
    <t>Tanya Phillips</t>
  </si>
  <si>
    <t>East Williamstad, North Dakota, 95324</t>
  </si>
  <si>
    <t>South Ryanton, Indiana, 49795</t>
  </si>
  <si>
    <t>CUST22227264</t>
  </si>
  <si>
    <t>Dale Noble</t>
  </si>
  <si>
    <t>Garciatown, Idaho, 25347</t>
  </si>
  <si>
    <t>Maria Holloway</t>
  </si>
  <si>
    <t>New Johnville, Georgia, 50580</t>
  </si>
  <si>
    <t>Daniel Gentry Jr.</t>
  </si>
  <si>
    <t>East Michael, Virginia, 08820</t>
  </si>
  <si>
    <t>Mary Williams</t>
  </si>
  <si>
    <t>East Jacobborough, Illinois, 36743</t>
  </si>
  <si>
    <t>Port Jay, Pennsylvania, 79876</t>
  </si>
  <si>
    <t>CUST43287416</t>
  </si>
  <si>
    <t>Daniel Guzman</t>
  </si>
  <si>
    <t>Debrastad, Massachusetts, 11656</t>
  </si>
  <si>
    <t>CUST55240096</t>
  </si>
  <si>
    <t>Robert Sims IV</t>
  </si>
  <si>
    <t>Lake Charles, Washington, 20309</t>
  </si>
  <si>
    <t>Christopher Wells</t>
  </si>
  <si>
    <t>East Jillian, Michigan, 35368</t>
  </si>
  <si>
    <t>Teresa Mckee</t>
  </si>
  <si>
    <t>Lake Wendy, Florida, 74383</t>
  </si>
  <si>
    <t>Ann Green</t>
  </si>
  <si>
    <t>Stacyport, Indiana, 27922</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</si>
  <si>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</si>
  <si>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</si>
  <si>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</si>
  <si>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</si>
  <si>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</si>
  <si>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</si>
  <si>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</si>
  <si>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</si>
  <si>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</si>
  <si>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</si>
  <si>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</si>
  <si>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Ashlee Duran</t>
  </si>
  <si>
    <t>Brendabury, Wisconsin, 13856</t>
  </si>
  <si>
    <t>Jeffrey Stewart</t>
  </si>
  <si>
    <t>Lauramouth, Maryland, 96878</t>
  </si>
  <si>
    <t>James Barber</t>
  </si>
  <si>
    <t>South Christy, Oregon, 73146</t>
  </si>
  <si>
    <t>Daniel Ross</t>
  </si>
  <si>
    <t>West Chad, Washington, 44265</t>
  </si>
  <si>
    <t>Christopher Vazquez</t>
  </si>
  <si>
    <t>West Deborahbury, Illinois, 44067</t>
  </si>
  <si>
    <t>New Debbiehaven, Texas, 39534</t>
  </si>
  <si>
    <t>Jennifer Brown</t>
  </si>
  <si>
    <t>Fergusonmouth, New Mexico, 49814</t>
  </si>
  <si>
    <t>CUST74676581</t>
  </si>
  <si>
    <t>Monica Perez</t>
  </si>
  <si>
    <t>Codyhaven, Pennsylvania, 03040</t>
  </si>
  <si>
    <t>CUST24362200</t>
  </si>
  <si>
    <t>Bailey Walker</t>
  </si>
  <si>
    <t>Peterview, South Carolina, 83645</t>
  </si>
  <si>
    <t>Amandachester, Michigan, 66650</t>
  </si>
  <si>
    <t>Jodi Mccarthy</t>
  </si>
  <si>
    <t>South Rubenshire, South Carolina, 62344</t>
  </si>
  <si>
    <t>Angela Sparks</t>
  </si>
  <si>
    <t>Johnsonside, South Carolina, 30800</t>
  </si>
  <si>
    <t>Darrell Pena</t>
  </si>
  <si>
    <t>Port Sarahburgh, Wisconsin, 51659</t>
  </si>
  <si>
    <t>Alexander Long</t>
  </si>
  <si>
    <t>Blakebury, Illinois, 41906</t>
  </si>
  <si>
    <t>CUST87352097</t>
  </si>
  <si>
    <t>Paul Moore</t>
  </si>
  <si>
    <t>Williamburgh, Hawaii, 20227</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</si>
  <si>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</si>
  <si>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</si>
  <si>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</si>
  <si>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</si>
  <si>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</si>
  <si>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</si>
  <si>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</si>
  <si>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</si>
  <si>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</si>
  <si>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</si>
  <si>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</si>
  <si>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</si>
  <si>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</si>
  <si>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</si>
  <si>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Jason Avery</t>
  </si>
  <si>
    <t>New Jared, Wisconsin, 98634</t>
  </si>
  <si>
    <t>Kiara Oliver</t>
  </si>
  <si>
    <t>Nicholastown, Texas, 63560</t>
  </si>
  <si>
    <t>Charles Fry</t>
  </si>
  <si>
    <t>New Bryanberg, Wisconsin, 43506</t>
  </si>
  <si>
    <t>Gina King</t>
  </si>
  <si>
    <t>Brandonberg, California, 93070</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</si>
  <si>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</si>
  <si>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</si>
  <si>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</si>
  <si>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</si>
  <si>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</si>
  <si>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</si>
  <si>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</si>
  <si>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</si>
  <si>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</si>
  <si>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</si>
  <si>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</si>
  <si>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Kevin Turner</t>
  </si>
  <si>
    <t>Port Eric, North Carolina, 01740</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</si>
  <si>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</si>
  <si>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</si>
  <si>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</si>
  <si>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</si>
  <si>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</si>
  <si>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</si>
  <si>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</si>
  <si>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</si>
  <si>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</si>
  <si>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</si>
  <si>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</si>
  <si>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</si>
  <si>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</si>
  <si>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Christine Garrison MD</t>
  </si>
  <si>
    <t>Paulland, Hawaii, 81442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</si>
  <si>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</si>
  <si>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</si>
  <si>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</si>
  <si>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</si>
  <si>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</si>
  <si>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</si>
  <si>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</si>
  <si>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</si>
  <si>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</si>
  <si>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</si>
  <si>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</si>
  <si>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Chelsea Sexton</t>
  </si>
  <si>
    <t>Cherylfurt, Mississippi, 82024</t>
  </si>
  <si>
    <t>CUST88333620</t>
  </si>
  <si>
    <t>Victoria Johnson</t>
  </si>
  <si>
    <t>Port Kimstad, Minnesota, 36736</t>
  </si>
  <si>
    <t>Katherine Patrick</t>
  </si>
  <si>
    <t>Davidland, California, 41921</t>
  </si>
  <si>
    <t>Lauren Spencer</t>
  </si>
  <si>
    <t>New Melissamouth, Michigan, 19672</t>
  </si>
  <si>
    <t>Joseph Wilson</t>
  </si>
  <si>
    <t>Jefferyview, North Carolina, 77863</t>
  </si>
  <si>
    <t>CUST62677183</t>
  </si>
  <si>
    <t>Tyler Osborn</t>
  </si>
  <si>
    <t>Port Ashley, Michigan, 59905</t>
  </si>
  <si>
    <t>CUST03580384</t>
  </si>
  <si>
    <t>Jessica Benitez</t>
  </si>
  <si>
    <t>Odonnellmouth, Illinois, 60833</t>
  </si>
  <si>
    <t>Charles Roy</t>
  </si>
  <si>
    <t>East Angela, Florida, 94626</t>
  </si>
  <si>
    <t>Steven Stewart</t>
  </si>
  <si>
    <t>Cuevasshire, Michigan, 11935</t>
  </si>
  <si>
    <t>Katie Miller</t>
  </si>
  <si>
    <t>Lake Kayla, Nevada, 19522</t>
  </si>
  <si>
    <t>Veronica Johnson</t>
  </si>
  <si>
    <t>Jeffreyhaven, Minnesota, 34666</t>
  </si>
  <si>
    <t>Cynthia Cook</t>
  </si>
  <si>
    <t>New Gabrielafort, Arkansas, 24900</t>
  </si>
  <si>
    <t>Rhonda Buck</t>
  </si>
  <si>
    <t>Gregoryhaven, Mississippi, 59551</t>
  </si>
  <si>
    <t>Nicholas Wong</t>
  </si>
  <si>
    <t>Cannonborough, Montana, 45691</t>
  </si>
  <si>
    <t>Brittany Grant</t>
  </si>
  <si>
    <t>West Felicia, Hawaii, 91891</t>
  </si>
  <si>
    <t>CUST86814573</t>
  </si>
  <si>
    <t>Jason Garcia</t>
  </si>
  <si>
    <t>Port Alisonmouth, Hawaii, 87680</t>
  </si>
  <si>
    <t>Mark Henderson</t>
  </si>
  <si>
    <t>East Stephanieburgh, Connecticut, 10589</t>
  </si>
  <si>
    <t>Kimberly Bailey</t>
  </si>
  <si>
    <t>Nelsonhaven, West Virginia, 85269</t>
  </si>
  <si>
    <t>Mary Young</t>
  </si>
  <si>
    <t>West Matthew, Arkansas, 29170</t>
  </si>
  <si>
    <t>William Smith</t>
  </si>
  <si>
    <t>Lake Shawnview, New Hampshire, 02809</t>
  </si>
  <si>
    <t>Tiffany Cameron</t>
  </si>
  <si>
    <t>Lake Ashleyburgh, New Hampshire, 09981</t>
  </si>
  <si>
    <t>Katherine Avila</t>
  </si>
  <si>
    <t>Huangport, Idaho, 91217</t>
  </si>
  <si>
    <t>Stephen Golden</t>
  </si>
  <si>
    <t>Ortegaburgh, North Carolina, 03913</t>
  </si>
  <si>
    <t>Jesse Palmer</t>
  </si>
  <si>
    <t>Colemanfurt, Nebraska, 25685</t>
  </si>
  <si>
    <t>Robin Martinez</t>
  </si>
  <si>
    <t>New Allisonstad, Washington, 93147</t>
  </si>
  <si>
    <t>Kellie Wilson</t>
  </si>
  <si>
    <t>West Victoria, West Virginia, 54877</t>
  </si>
  <si>
    <t>Christopher Bridges</t>
  </si>
  <si>
    <t>Ibarramouth, Rhode Island, 46303</t>
  </si>
  <si>
    <t>Teresa Davies</t>
  </si>
  <si>
    <t>Alexisside, Alabama, 64101</t>
  </si>
  <si>
    <t>CUST82733526</t>
  </si>
  <si>
    <t>Rita Miller</t>
  </si>
  <si>
    <t>Smithmouth, Louisiana, 28278</t>
  </si>
  <si>
    <t>Robin West</t>
  </si>
  <si>
    <t>Port Samuel, South Carolina, 88621</t>
  </si>
  <si>
    <t>CUST64693455</t>
  </si>
  <si>
    <t>Jesse Mack</t>
  </si>
  <si>
    <t>Lake Patrickborough, Maine, 85688</t>
  </si>
  <si>
    <t>CUST41729920</t>
  </si>
  <si>
    <t>West Daniel, New Jersey, 21739</t>
  </si>
  <si>
    <t>Cheryl Cook</t>
  </si>
  <si>
    <t>Lopezside, Mississippi, 65460</t>
  </si>
  <si>
    <t>Natalie Nichols</t>
  </si>
  <si>
    <t>Williamsborough, Mississippi, 92524</t>
  </si>
  <si>
    <t>Edward Adkins</t>
  </si>
  <si>
    <t>Brandonmouth, New Mexico, 50605</t>
  </si>
  <si>
    <t>Stacy Rogers</t>
  </si>
  <si>
    <t>East Heather, Iowa, 74431</t>
  </si>
  <si>
    <t>Rebecca Miles</t>
  </si>
  <si>
    <t>Leshire, Arizona, 06582</t>
  </si>
  <si>
    <t>Kaitlyn Zuniga</t>
  </si>
  <si>
    <t>Smithport, New Mexico, 09038</t>
  </si>
  <si>
    <t>CUST67319028</t>
  </si>
  <si>
    <t>Carrie Campos</t>
  </si>
  <si>
    <t>New Austin, Michigan, 66418</t>
  </si>
  <si>
    <t>Rodney Boyer</t>
  </si>
  <si>
    <t>West Melissa, Rhode Island, 06311</t>
  </si>
  <si>
    <t>CUST53436708</t>
  </si>
  <si>
    <t>Paul Wade</t>
  </si>
  <si>
    <t>Hodgemouth, Mississippi, 72853</t>
  </si>
  <si>
    <t>Andrew Gomez</t>
  </si>
  <si>
    <t>South Douglas, Florida, 71410</t>
  </si>
  <si>
    <t>CUST29674885</t>
  </si>
  <si>
    <t>Rebecca Mitchell</t>
  </si>
  <si>
    <t>Danielville, Alaska, 09785</t>
  </si>
  <si>
    <t>Carolyn Mack</t>
  </si>
  <si>
    <t>New Courtneytown, Ohio, 32348</t>
  </si>
  <si>
    <t>CUST91038296</t>
  </si>
  <si>
    <t>John Blackwell</t>
  </si>
  <si>
    <t>Stacytown, Rhode Island, 20263</t>
  </si>
  <si>
    <t>CUST78949268</t>
  </si>
  <si>
    <t>Aaron Goodman</t>
  </si>
  <si>
    <t>North Jennifer, Ohio, 33380</t>
  </si>
  <si>
    <t>Keith Johnson</t>
  </si>
  <si>
    <t>North Kimberly, Nebraska, 71970</t>
  </si>
  <si>
    <t>Douglas Jones</t>
  </si>
  <si>
    <t>East Jennifermouth, Nevada, 51531</t>
  </si>
  <si>
    <t>CUST19554325</t>
  </si>
  <si>
    <t>Rebecca Simmons</t>
  </si>
  <si>
    <t>Patriciaside, Arkansas, 29918</t>
  </si>
  <si>
    <t>Kathy Owens</t>
  </si>
  <si>
    <t>Lake Mindy, Nevada, 78136</t>
  </si>
  <si>
    <t>CUST97835908</t>
  </si>
  <si>
    <t>Cynthia Friedman</t>
  </si>
  <si>
    <t>Port Anna, Pennsylvania, 84812</t>
  </si>
  <si>
    <t>Kathy Kim</t>
  </si>
  <si>
    <t>Matthewview, New Jersey, 48447</t>
  </si>
  <si>
    <t>Derrick Boyer</t>
  </si>
  <si>
    <t>New Tyler, Massachusetts, 90923</t>
  </si>
  <si>
    <t>CUST74635880</t>
  </si>
  <si>
    <t>Alisha Andrews</t>
  </si>
  <si>
    <t>Gonzalesfurt, Maryland, 97606</t>
  </si>
  <si>
    <t>CUST21175199</t>
  </si>
  <si>
    <t>East Elizabeth, Alaska, 14617</t>
  </si>
  <si>
    <t>Derek Hicks</t>
  </si>
  <si>
    <t>West Samuelview, Washington, 05593</t>
  </si>
  <si>
    <t>CUST37286258</t>
  </si>
  <si>
    <t>Bonnie Hayes</t>
  </si>
  <si>
    <t>East Seanstad, Minnesota, 10265</t>
  </si>
  <si>
    <t>CUST00584755</t>
  </si>
  <si>
    <t>Meghan Lee</t>
  </si>
  <si>
    <t>North Rachelview, Alaska, 74135</t>
  </si>
  <si>
    <t>Karen Graves</t>
  </si>
  <si>
    <t>Lake Andrewport, Montana, 96762</t>
  </si>
  <si>
    <t>Casey Holland</t>
  </si>
  <si>
    <t>Christopherhaven, Indiana, 40312</t>
  </si>
  <si>
    <t>Jessica Sanchez</t>
  </si>
  <si>
    <t>Peterberg, New Mexico, 71338</t>
  </si>
  <si>
    <t>Catherine Lyons</t>
  </si>
  <si>
    <t>South Crystalmouth, Pennsylvania, 15558</t>
  </si>
  <si>
    <t>Lori Hunter</t>
  </si>
  <si>
    <t>Amandafort, Maryland, 04499</t>
  </si>
  <si>
    <t>CUST38406182</t>
  </si>
  <si>
    <t>Stuart Fitzgerald</t>
  </si>
  <si>
    <t>East Jacobmouth, North Carolina, 45890</t>
  </si>
  <si>
    <t>Kimberly Montgomery</t>
  </si>
  <si>
    <t>New Lance, California, 76014</t>
  </si>
  <si>
    <t>CUST85012208</t>
  </si>
  <si>
    <t>Sharon Brooks</t>
  </si>
  <si>
    <t>South Sarahhaven, Michigan, 46510</t>
  </si>
  <si>
    <t>CUST14963709</t>
  </si>
  <si>
    <t>Mr. Michael Jordan</t>
  </si>
  <si>
    <t>Hansenburgh, Louisiana, 75566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</si>
  <si>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</si>
  <si>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</si>
  <si>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</si>
  <si>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</si>
  <si>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</si>
  <si>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</si>
  <si>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</si>
  <si>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</si>
  <si>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</si>
  <si>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</si>
  <si>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</si>
  <si>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</si>
  <si>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</si>
  <si>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</si>
  <si>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Christopher Lyons</t>
  </si>
  <si>
    <t>Baileyport, Tennessee, 25008</t>
  </si>
  <si>
    <t>Andrew Rangel</t>
  </si>
  <si>
    <t>Ashleyberg, Indiana, 08519</t>
  </si>
  <si>
    <t>CUST44389397</t>
  </si>
  <si>
    <t>Diana Torres</t>
  </si>
  <si>
    <t>Danielleport, New Hampshire, 02075</t>
  </si>
  <si>
    <t>April Baker</t>
  </si>
  <si>
    <t>East Eric, West Virginia, 34539</t>
  </si>
  <si>
    <t>Cody Barrett</t>
  </si>
  <si>
    <t>Kevinbury, North Dakota, 14350</t>
  </si>
  <si>
    <t>Richard Williams</t>
  </si>
  <si>
    <t>Martinezborough, Delaware, 26912</t>
  </si>
  <si>
    <t>Stacie Newton</t>
  </si>
  <si>
    <t>Sawyerhaven, New Hampshire, 63172</t>
  </si>
  <si>
    <t>Miguel Hughes</t>
  </si>
  <si>
    <t>East Julia, Arkansas, 17911</t>
  </si>
  <si>
    <t>Ronnie Woods</t>
  </si>
  <si>
    <t>Brandonfurt, Texas, 74332</t>
  </si>
  <si>
    <t>CUST51818089</t>
  </si>
  <si>
    <t>Joseph Mercer</t>
  </si>
  <si>
    <t>West Debra, Oregon, 80989</t>
  </si>
  <si>
    <t>CUST47040540</t>
  </si>
  <si>
    <t>Jeffrey Watkins</t>
  </si>
  <si>
    <t>South Thomas, Louisiana, 93279</t>
  </si>
  <si>
    <t>William Luna</t>
  </si>
  <si>
    <t>Gouldmouth, South Dakota, 84338</t>
  </si>
  <si>
    <t>CUST66471095</t>
  </si>
  <si>
    <t>Margaret Sims</t>
  </si>
  <si>
    <t>New Teresaside, Texas, 75862</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</si>
  <si>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</si>
  <si>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</si>
  <si>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</si>
  <si>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</si>
  <si>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</si>
  <si>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</si>
  <si>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</si>
  <si>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</si>
  <si>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</si>
  <si>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</si>
  <si>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</si>
  <si>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Robert Griffin</t>
  </si>
  <si>
    <t>Wallacemouth, Texas, 94877</t>
  </si>
  <si>
    <t>Beth Edwards</t>
  </si>
  <si>
    <t>East Kevin, Ohio, 22341</t>
  </si>
  <si>
    <t>Matthew Glass</t>
  </si>
  <si>
    <t>Port Davidside, Pennsylvania, 31380</t>
  </si>
  <si>
    <t>CUST03622805</t>
  </si>
  <si>
    <t>Amanda Stone</t>
  </si>
  <si>
    <t>East Emily, South Dakota, 49201</t>
  </si>
  <si>
    <t>Anthony Navarro</t>
  </si>
  <si>
    <t>Port Catherinebury, South Dakota, 93405</t>
  </si>
  <si>
    <t>East Kyle, Minnesota, 55199</t>
  </si>
  <si>
    <t>Regina Lynn</t>
  </si>
  <si>
    <t>Seanfurt, Indiana, 14112</t>
  </si>
  <si>
    <t>CUST16487303</t>
  </si>
  <si>
    <t>Phillip Ellis</t>
  </si>
  <si>
    <t>East Nicole, Missouri, 72070</t>
  </si>
  <si>
    <t>CUST75735893</t>
  </si>
  <si>
    <t>Don Rowland</t>
  </si>
  <si>
    <t>Katherinemouth, California, 80318</t>
  </si>
  <si>
    <t>Suzanne Drake</t>
  </si>
  <si>
    <t>Grimesbury, Delaware, 61290</t>
  </si>
  <si>
    <t>Lori Hancock</t>
  </si>
  <si>
    <t>North Michael, Hawaii, 81347</t>
  </si>
  <si>
    <t>Frank Cooper</t>
  </si>
  <si>
    <t>Robertmouth, Iowa, 44043</t>
  </si>
  <si>
    <t>CUST37360406</t>
  </si>
  <si>
    <t>Steven Johnson</t>
  </si>
  <si>
    <t>Brownfort, North Carolina, 01805</t>
  </si>
  <si>
    <t>Bailey Taylor</t>
  </si>
  <si>
    <t>Henryview, Tennessee, 67222</t>
  </si>
  <si>
    <t>CUST26574815</t>
  </si>
  <si>
    <t>David Holmes</t>
  </si>
  <si>
    <t>Port Kristen, North Carolina, 46972</t>
  </si>
  <si>
    <t>CUST33009928</t>
  </si>
  <si>
    <t>Paula Patel</t>
  </si>
  <si>
    <t>Josephton, Alabama, 15349</t>
  </si>
  <si>
    <t>Derek Hester</t>
  </si>
  <si>
    <t>North Ericmouth, Illinois, 16898</t>
  </si>
  <si>
    <t>CUST53281509</t>
  </si>
  <si>
    <t>Ashley Sharp</t>
  </si>
  <si>
    <t>North Joanne, Florida, 01673</t>
  </si>
  <si>
    <t>Jason Gonzalez</t>
  </si>
  <si>
    <t>Shannonborough, Michigan, 41071</t>
  </si>
  <si>
    <t>Erin Mendoza</t>
  </si>
  <si>
    <t>West Jennifermouth, Texas, 72185</t>
  </si>
  <si>
    <t>CUST49486217</t>
  </si>
  <si>
    <t>Jonathan Lawson</t>
  </si>
  <si>
    <t>South Micheleberg, Missouri, 69775</t>
  </si>
  <si>
    <t>Ronald Bell</t>
  </si>
  <si>
    <t>South Emily, Alaska, 91963</t>
  </si>
  <si>
    <t>CUST23286005</t>
  </si>
  <si>
    <t>Christopher Vasquez</t>
  </si>
  <si>
    <t>Lake Jennifer, Washington, 81387</t>
  </si>
  <si>
    <t>Larry Johnson</t>
  </si>
  <si>
    <t>Griffintown, Oklahoma, 23076</t>
  </si>
  <si>
    <t>Mr. William Harding Jr.</t>
  </si>
  <si>
    <t>North Amandaview, Ohio, 27926</t>
  </si>
  <si>
    <t>Kim Chandler</t>
  </si>
  <si>
    <t>Hartbury, Alabama, 65500</t>
  </si>
  <si>
    <t>CUST34101843</t>
  </si>
  <si>
    <t>Dale Hill</t>
  </si>
  <si>
    <t>Robinport, New Hampshire, 10002</t>
  </si>
  <si>
    <t>Brenda Wells</t>
  </si>
  <si>
    <t>Port Ashley, Massachusetts, 72455</t>
  </si>
  <si>
    <t>Danny Rhodes</t>
  </si>
  <si>
    <t>Brockfort, Montana, 95770</t>
  </si>
  <si>
    <t>Daniel Ramirez</t>
  </si>
  <si>
    <t>New Frederickfort, Idaho, 40755</t>
  </si>
  <si>
    <t>Michael Diaz</t>
  </si>
  <si>
    <t>Donnamouth, New Jersey, 60261</t>
  </si>
  <si>
    <t>Tina Crane</t>
  </si>
  <si>
    <t>Kevintown, Maine, 63239</t>
  </si>
  <si>
    <t>CUST08466512</t>
  </si>
  <si>
    <t>Jacob Watson</t>
  </si>
  <si>
    <t>Crystalville, South Carolina, 44277</t>
  </si>
  <si>
    <t>Diana Hill</t>
  </si>
  <si>
    <t>Jacobmouth, Connecticut, 51594</t>
  </si>
  <si>
    <t>CUST52742404</t>
  </si>
  <si>
    <t>John Guzman</t>
  </si>
  <si>
    <t>Lake Aprilport, Missouri, 06337</t>
  </si>
  <si>
    <t>Courtney Robertson</t>
  </si>
  <si>
    <t>South Mackenzie, Iowa, 27197</t>
  </si>
  <si>
    <t>CUST75990183</t>
  </si>
  <si>
    <t>Lisa Kelly</t>
  </si>
  <si>
    <t>Normanberg, Kansas, 38727</t>
  </si>
  <si>
    <t>Jennifer Flores</t>
  </si>
  <si>
    <t>West Bryan, California, 09410</t>
  </si>
  <si>
    <t>John Young</t>
  </si>
  <si>
    <t>New Andrewbury, Oklahoma, 87865</t>
  </si>
  <si>
    <t>Bryan Smith</t>
  </si>
  <si>
    <t>Hallport, Arizona, 40344</t>
  </si>
  <si>
    <t>CUST13870080</t>
  </si>
  <si>
    <t>Kyle Hinton</t>
  </si>
  <si>
    <t>Rebeccamouth, Ohio, 22247</t>
  </si>
  <si>
    <t>Joseville, New Jersey, 24197</t>
  </si>
  <si>
    <t>Beth Johnson</t>
  </si>
  <si>
    <t>West Meghan, Texas, 74353</t>
  </si>
  <si>
    <t>CUST88487295</t>
  </si>
  <si>
    <t>Connie Mccormick</t>
  </si>
  <si>
    <t>Lake Reneefurt, New Hampshire, 62935</t>
  </si>
  <si>
    <t>Cameron Roberts</t>
  </si>
  <si>
    <t>Veronicatown, Tennessee, 82441</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</si>
  <si>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</si>
  <si>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</si>
  <si>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</si>
  <si>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</si>
  <si>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</si>
  <si>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</si>
  <si>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</si>
  <si>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</si>
  <si>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</si>
  <si>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</si>
  <si>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</si>
  <si>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</si>
  <si>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</si>
  <si>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</si>
  <si>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</si>
  <si>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</si>
  <si>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</si>
  <si>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West Mark, Colorado, 17799</t>
  </si>
  <si>
    <t>Anne Tucker</t>
  </si>
  <si>
    <t>Crossport, Texas, 56985</t>
  </si>
  <si>
    <t>Laura Reese</t>
  </si>
  <si>
    <t>West James, New York, 17423</t>
  </si>
  <si>
    <t>Brandon Blake</t>
  </si>
  <si>
    <t>Mooreberg, Nevada, 46615</t>
  </si>
  <si>
    <t>Rickey Mccullough</t>
  </si>
  <si>
    <t>East Vanessaburgh, California, 38278</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</si>
  <si>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</si>
  <si>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</si>
  <si>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</si>
  <si>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</si>
  <si>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</si>
  <si>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</si>
  <si>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</si>
  <si>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</si>
  <si>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</si>
  <si>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</si>
  <si>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</si>
  <si>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</si>
  <si>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</si>
  <si>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</si>
  <si>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</si>
  <si>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Henryview, Nebraska, 23220</t>
  </si>
  <si>
    <t>Tracy Brown</t>
  </si>
  <si>
    <t>Sydneymouth, Indiana, 44072</t>
  </si>
  <si>
    <t>CUST39692323</t>
  </si>
  <si>
    <t>Tina Walter</t>
  </si>
  <si>
    <t>Elizabethburgh, Nebraska, 42818</t>
  </si>
  <si>
    <t>CUST64017009</t>
  </si>
  <si>
    <t>Brian Christian</t>
  </si>
  <si>
    <t>Andersonmouth, Nevada, 24784</t>
  </si>
  <si>
    <t>Thomas Jones</t>
  </si>
  <si>
    <t>Timothymouth, New York, 04516</t>
  </si>
  <si>
    <t>Matthew Chung</t>
  </si>
  <si>
    <t>Jessicamouth, South Carolina, 13015</t>
  </si>
  <si>
    <t>Sandra Davidson</t>
  </si>
  <si>
    <t>Deborahfort, Kansas, 71081</t>
  </si>
  <si>
    <t>CUST37983734</t>
  </si>
  <si>
    <t>Kevin Gonzalez</t>
  </si>
  <si>
    <t>South Jenniferland, New Hampshire, 67912</t>
  </si>
  <si>
    <t>Claim ID</t>
  </si>
  <si>
    <t>Date of Claim</t>
  </si>
  <si>
    <t>Claim Amount</t>
  </si>
  <si>
    <t>Claim Status</t>
  </si>
  <si>
    <t>Reason for Claim</t>
  </si>
  <si>
    <t>Settlement Date</t>
  </si>
  <si>
    <t>CLM77924411</t>
  </si>
  <si>
    <t>Approved</t>
  </si>
  <si>
    <t>Song member cover lose effect wall walk.</t>
  </si>
  <si>
    <t>CLM28779034</t>
  </si>
  <si>
    <t>Pending</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</si>
  <si>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</si>
  <si>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</si>
  <si>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</si>
  <si>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</si>
  <si>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</si>
  <si>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</si>
  <si>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</si>
  <si>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</si>
  <si>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</si>
  <si>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</si>
  <si>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</si>
  <si>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</si>
  <si>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</si>
  <si>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</si>
  <si>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</si>
  <si>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</si>
  <si>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</si>
  <si>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</si>
  <si>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</si>
  <si>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</si>
  <si>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</si>
  <si>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</si>
  <si>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</si>
  <si>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</si>
  <si>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</si>
  <si>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</si>
  <si>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</si>
  <si>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</si>
  <si>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</si>
  <si>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</si>
  <si>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</si>
  <si>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</si>
  <si>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</si>
  <si>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</si>
  <si>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</si>
  <si>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</si>
  <si>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</si>
  <si>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</si>
  <si>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</si>
  <si>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</si>
  <si>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</si>
  <si>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</si>
  <si>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</si>
  <si>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</si>
  <si>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</si>
  <si>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</si>
  <si>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</si>
  <si>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</si>
  <si>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</si>
  <si>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</si>
  <si>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</si>
  <si>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</si>
  <si>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</si>
  <si>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</si>
  <si>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</si>
  <si>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</si>
  <si>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</si>
  <si>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</si>
  <si>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</si>
  <si>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</si>
  <si>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</si>
  <si>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</si>
  <si>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</si>
  <si>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</si>
  <si>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</si>
  <si>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</si>
  <si>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</si>
  <si>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</si>
  <si>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</si>
  <si>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</si>
  <si>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</si>
  <si>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</si>
  <si>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</si>
  <si>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</si>
  <si>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</si>
  <si>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</si>
  <si>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</si>
  <si>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</si>
  <si>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</si>
  <si>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</si>
  <si>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</si>
  <si>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</si>
  <si>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</si>
  <si>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</si>
  <si>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</si>
  <si>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</si>
  <si>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</si>
  <si>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</si>
  <si>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</si>
  <si>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</si>
  <si>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</si>
  <si>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</si>
  <si>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</si>
  <si>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</si>
  <si>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</si>
  <si>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</si>
  <si>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</si>
  <si>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</si>
  <si>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</si>
  <si>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</si>
  <si>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</si>
  <si>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</si>
  <si>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</si>
  <si>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</si>
  <si>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</si>
  <si>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</si>
  <si>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</si>
  <si>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</si>
  <si>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</si>
  <si>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</si>
  <si>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</si>
  <si>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</si>
  <si>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</si>
  <si>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</si>
  <si>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</si>
  <si>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</si>
  <si>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</si>
  <si>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</si>
  <si>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</si>
  <si>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</si>
  <si>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</si>
  <si>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</si>
  <si>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</si>
  <si>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</si>
  <si>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</si>
  <si>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</si>
  <si>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</si>
  <si>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</si>
  <si>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</si>
  <si>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</si>
  <si>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</si>
  <si>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</si>
  <si>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</si>
  <si>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</si>
  <si>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</si>
  <si>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</si>
  <si>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</si>
  <si>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</si>
  <si>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</si>
  <si>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</si>
  <si>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</si>
  <si>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</si>
  <si>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</si>
  <si>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</si>
  <si>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</si>
  <si>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</si>
  <si>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</si>
  <si>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</si>
  <si>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</si>
  <si>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</si>
  <si>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</si>
  <si>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</si>
  <si>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</si>
  <si>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</si>
  <si>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</si>
  <si>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</si>
  <si>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</si>
  <si>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</si>
  <si>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</si>
  <si>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</si>
  <si>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</si>
  <si>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</si>
  <si>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</si>
  <si>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</si>
  <si>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</si>
  <si>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</si>
  <si>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</si>
  <si>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</si>
  <si>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</si>
  <si>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</si>
  <si>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</si>
  <si>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</si>
  <si>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</si>
  <si>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</si>
  <si>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</si>
  <si>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</si>
  <si>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</si>
  <si>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</si>
  <si>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</si>
  <si>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</si>
  <si>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</si>
  <si>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</si>
  <si>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</si>
  <si>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</si>
  <si>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</si>
  <si>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</si>
  <si>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</si>
  <si>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</si>
  <si>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</si>
  <si>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</si>
  <si>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</si>
  <si>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</si>
  <si>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</si>
  <si>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</si>
  <si>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</si>
  <si>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</si>
  <si>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</si>
  <si>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</si>
  <si>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</si>
  <si>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</si>
  <si>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</si>
  <si>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</si>
  <si>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</si>
  <si>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</si>
  <si>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</si>
  <si>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</si>
  <si>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</si>
  <si>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</si>
  <si>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</si>
  <si>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</si>
  <si>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</si>
  <si>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</si>
  <si>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</si>
  <si>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</si>
  <si>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</si>
  <si>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</si>
  <si>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</si>
  <si>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</si>
  <si>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</si>
  <si>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</si>
  <si>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</si>
  <si>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</si>
  <si>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</si>
  <si>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</si>
  <si>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</si>
  <si>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</si>
  <si>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</si>
  <si>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</si>
  <si>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</si>
  <si>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</si>
  <si>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</si>
  <si>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</si>
  <si>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</si>
  <si>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</si>
  <si>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</si>
  <si>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</si>
  <si>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</si>
  <si>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</si>
  <si>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</si>
  <si>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</si>
  <si>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</si>
  <si>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</si>
  <si>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</si>
  <si>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</si>
  <si>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</si>
  <si>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</si>
  <si>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</si>
  <si>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</si>
  <si>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</si>
  <si>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</si>
  <si>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</si>
  <si>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</si>
  <si>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</si>
  <si>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</si>
  <si>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</si>
  <si>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</si>
  <si>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</si>
  <si>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</si>
  <si>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</si>
  <si>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</si>
  <si>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</si>
  <si>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</si>
  <si>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</si>
  <si>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</si>
  <si>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</si>
  <si>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</si>
  <si>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</si>
  <si>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</si>
  <si>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</si>
  <si>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</si>
  <si>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</si>
  <si>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</si>
  <si>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</si>
  <si>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</si>
  <si>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</si>
  <si>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</si>
  <si>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</si>
  <si>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</si>
  <si>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</si>
  <si>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</si>
  <si>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</si>
  <si>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</si>
  <si>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</si>
  <si>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</si>
  <si>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</si>
  <si>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</si>
  <si>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</si>
  <si>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</si>
  <si>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</si>
  <si>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</si>
  <si>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</si>
  <si>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</si>
  <si>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</si>
  <si>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</si>
  <si>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</si>
  <si>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</si>
  <si>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</si>
  <si>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</si>
  <si>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</si>
  <si>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</si>
  <si>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</si>
  <si>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</si>
  <si>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</si>
  <si>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</si>
  <si>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</si>
  <si>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</si>
  <si>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</si>
  <si>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</si>
  <si>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</si>
  <si>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</si>
  <si>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</si>
  <si>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</si>
  <si>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</si>
  <si>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</si>
  <si>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</si>
  <si>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</si>
  <si>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</si>
  <si>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</si>
  <si>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</si>
  <si>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</si>
  <si>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</si>
  <si>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</si>
  <si>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</si>
  <si>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</si>
  <si>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</si>
  <si>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</si>
  <si>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</si>
  <si>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</si>
  <si>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</si>
  <si>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</si>
  <si>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</si>
  <si>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</si>
  <si>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</si>
  <si>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</si>
  <si>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</si>
  <si>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</si>
  <si>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</si>
  <si>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</si>
  <si>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</si>
  <si>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</si>
  <si>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</si>
  <si>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</si>
  <si>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</si>
  <si>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</si>
  <si>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</si>
  <si>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</si>
  <si>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</si>
  <si>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</si>
  <si>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</si>
  <si>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</si>
  <si>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</si>
  <si>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</si>
  <si>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</si>
  <si>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</si>
  <si>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</si>
  <si>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</si>
  <si>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</si>
  <si>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</si>
  <si>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</si>
  <si>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</si>
  <si>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</si>
  <si>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</si>
  <si>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</si>
  <si>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</si>
  <si>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</si>
  <si>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</si>
  <si>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</si>
  <si>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</si>
  <si>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</si>
  <si>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</si>
  <si>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</si>
  <si>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</si>
  <si>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</si>
  <si>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</si>
  <si>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</si>
  <si>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</si>
  <si>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</si>
  <si>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</si>
  <si>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</si>
  <si>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</si>
  <si>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</si>
  <si>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</si>
  <si>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</si>
  <si>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</si>
  <si>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</si>
  <si>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</si>
  <si>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</si>
  <si>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</si>
  <si>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</si>
  <si>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</si>
  <si>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</si>
  <si>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</si>
  <si>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</si>
  <si>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</si>
  <si>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</si>
  <si>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</si>
  <si>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</si>
  <si>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</si>
  <si>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</si>
  <si>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</si>
  <si>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</si>
  <si>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</si>
  <si>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</si>
  <si>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</si>
  <si>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</si>
  <si>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</si>
  <si>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</si>
  <si>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</si>
  <si>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</si>
  <si>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</si>
  <si>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</si>
  <si>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</si>
  <si>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</si>
  <si>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</si>
  <si>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</si>
  <si>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</si>
  <si>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</si>
  <si>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</si>
  <si>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</si>
  <si>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</si>
  <si>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</si>
  <si>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</si>
  <si>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</si>
  <si>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</si>
  <si>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</si>
  <si>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</si>
  <si>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</si>
  <si>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</si>
  <si>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</si>
  <si>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</si>
  <si>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</si>
  <si>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</si>
  <si>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</si>
  <si>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</si>
  <si>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</si>
  <si>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</si>
  <si>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</si>
  <si>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</si>
  <si>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</si>
  <si>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</si>
  <si>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</si>
  <si>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</si>
  <si>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</si>
  <si>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</si>
  <si>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</si>
  <si>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</si>
  <si>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</si>
  <si>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</si>
  <si>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</si>
  <si>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</si>
  <si>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</si>
  <si>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</si>
  <si>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</si>
  <si>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</si>
  <si>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</si>
  <si>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</si>
  <si>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</si>
  <si>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</si>
  <si>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</si>
  <si>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</si>
  <si>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</si>
  <si>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</si>
  <si>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</si>
  <si>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</si>
  <si>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</si>
  <si>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</si>
  <si>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</si>
  <si>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</si>
  <si>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</si>
  <si>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</si>
  <si>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</si>
  <si>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</si>
  <si>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</si>
  <si>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</si>
  <si>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</si>
  <si>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</si>
  <si>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</si>
  <si>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</si>
  <si>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</si>
  <si>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</si>
  <si>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</si>
  <si>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</si>
  <si>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</si>
  <si>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</si>
  <si>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</si>
  <si>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</si>
  <si>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</si>
  <si>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</si>
  <si>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</si>
  <si>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</si>
  <si>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</si>
  <si>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</si>
  <si>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</si>
  <si>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</si>
  <si>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</si>
  <si>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</si>
  <si>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</si>
  <si>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</si>
  <si>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</si>
  <si>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</si>
  <si>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</si>
  <si>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</si>
  <si>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</si>
  <si>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</si>
  <si>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</si>
  <si>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</si>
  <si>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</si>
  <si>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</si>
  <si>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</si>
  <si>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</si>
  <si>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</si>
  <si>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</si>
  <si>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</si>
  <si>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</si>
  <si>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</si>
  <si>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</si>
  <si>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</si>
  <si>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</si>
  <si>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</si>
  <si>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</si>
  <si>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</si>
  <si>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</si>
  <si>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</si>
  <si>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</si>
  <si>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</si>
  <si>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</si>
  <si>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</si>
  <si>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</si>
  <si>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</si>
  <si>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</si>
  <si>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</si>
  <si>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</si>
  <si>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</si>
  <si>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</si>
  <si>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</si>
  <si>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</si>
  <si>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</si>
  <si>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</si>
  <si>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</si>
  <si>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</si>
  <si>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</si>
  <si>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</si>
  <si>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</si>
  <si>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</si>
  <si>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</si>
  <si>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</si>
  <si>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</si>
  <si>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</si>
  <si>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</si>
  <si>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</si>
  <si>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</si>
  <si>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</si>
  <si>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</si>
  <si>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</si>
  <si>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</si>
  <si>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</si>
  <si>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</si>
  <si>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</si>
  <si>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</si>
  <si>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</si>
  <si>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</si>
  <si>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</si>
  <si>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</si>
  <si>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</si>
  <si>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</si>
  <si>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</si>
  <si>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</si>
  <si>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</si>
  <si>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</si>
  <si>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</si>
  <si>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</si>
  <si>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</si>
  <si>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</si>
  <si>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</si>
  <si>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</si>
  <si>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</si>
  <si>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</si>
  <si>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</si>
  <si>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</si>
  <si>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</si>
  <si>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</si>
  <si>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</si>
  <si>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</si>
  <si>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</si>
  <si>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</si>
  <si>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</si>
  <si>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</si>
  <si>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</si>
  <si>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</si>
  <si>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</si>
  <si>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</si>
  <si>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</si>
  <si>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</si>
  <si>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</si>
  <si>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</si>
  <si>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</si>
  <si>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</si>
  <si>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</si>
  <si>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</si>
  <si>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</si>
  <si>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</si>
  <si>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</si>
  <si>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</si>
  <si>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</si>
  <si>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</si>
  <si>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</si>
  <si>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</si>
  <si>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</si>
  <si>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</si>
  <si>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</si>
  <si>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</si>
  <si>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</si>
  <si>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</si>
  <si>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</si>
  <si>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</si>
  <si>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</si>
  <si>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</si>
  <si>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</si>
  <si>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</si>
  <si>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</si>
  <si>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</si>
  <si>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</si>
  <si>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</si>
  <si>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</si>
  <si>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</si>
  <si>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</si>
  <si>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</si>
  <si>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</si>
  <si>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</si>
  <si>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</si>
  <si>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</si>
  <si>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</si>
  <si>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</si>
  <si>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</si>
  <si>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</si>
  <si>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</si>
  <si>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</si>
  <si>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</si>
  <si>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</si>
  <si>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</si>
  <si>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</si>
  <si>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</si>
  <si>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</si>
  <si>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</si>
  <si>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</si>
  <si>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</si>
  <si>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</si>
  <si>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</si>
  <si>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</si>
  <si>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</si>
  <si>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</si>
  <si>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</si>
  <si>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</si>
  <si>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</si>
  <si>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</si>
  <si>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</si>
  <si>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</si>
  <si>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</si>
  <si>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</si>
  <si>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</si>
  <si>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</si>
  <si>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</si>
  <si>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</si>
  <si>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</si>
  <si>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</si>
  <si>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</si>
  <si>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</si>
  <si>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</si>
  <si>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</si>
  <si>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</si>
  <si>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</si>
  <si>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</si>
  <si>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</si>
  <si>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</si>
  <si>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</si>
  <si>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</si>
  <si>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</si>
  <si>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</si>
  <si>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</si>
  <si>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</si>
  <si>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</si>
  <si>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</si>
  <si>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</si>
  <si>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</si>
  <si>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</si>
  <si>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</si>
  <si>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</si>
  <si>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</si>
  <si>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</si>
  <si>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</si>
  <si>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</si>
  <si>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</si>
  <si>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</si>
  <si>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</si>
  <si>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</si>
  <si>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</si>
  <si>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</si>
  <si>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</si>
  <si>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</si>
  <si>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</si>
  <si>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</si>
  <si>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</si>
  <si>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</si>
  <si>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</si>
  <si>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</si>
  <si>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</si>
  <si>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</si>
  <si>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</si>
  <si>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</si>
  <si>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</si>
  <si>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</si>
  <si>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</si>
  <si>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</si>
  <si>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</si>
  <si>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</si>
  <si>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</si>
  <si>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</si>
  <si>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</si>
  <si>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</si>
  <si>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</si>
  <si>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</si>
  <si>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</si>
  <si>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</si>
  <si>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</si>
  <si>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</si>
  <si>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</si>
  <si>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</si>
  <si>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</si>
  <si>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</si>
  <si>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</si>
  <si>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</si>
  <si>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</si>
  <si>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</si>
  <si>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</si>
  <si>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</si>
  <si>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</si>
  <si>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</si>
  <si>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</si>
  <si>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</si>
  <si>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</si>
  <si>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</si>
  <si>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</si>
  <si>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</si>
  <si>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</si>
  <si>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</si>
  <si>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</si>
  <si>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</si>
  <si>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</si>
  <si>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</si>
  <si>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</si>
  <si>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</si>
  <si>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</si>
  <si>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</si>
  <si>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</si>
  <si>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</si>
  <si>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</si>
  <si>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</si>
  <si>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</si>
  <si>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</si>
  <si>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</si>
  <si>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</si>
  <si>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</si>
  <si>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</si>
  <si>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</si>
  <si>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</si>
  <si>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</si>
  <si>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</si>
  <si>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</si>
  <si>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</si>
  <si>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</si>
  <si>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</si>
  <si>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</si>
  <si>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</si>
  <si>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</si>
  <si>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</si>
  <si>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</si>
  <si>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</si>
  <si>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</si>
  <si>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</si>
  <si>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</si>
  <si>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</si>
  <si>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</si>
  <si>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</si>
  <si>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</si>
  <si>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</si>
  <si>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</si>
  <si>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</si>
  <si>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</si>
  <si>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</si>
  <si>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</si>
  <si>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</si>
  <si>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</si>
  <si>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</si>
  <si>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</si>
  <si>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</si>
  <si>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</si>
  <si>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</si>
  <si>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</si>
  <si>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</si>
  <si>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</si>
  <si>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</si>
  <si>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</si>
  <si>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</si>
  <si>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</si>
  <si>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</si>
  <si>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</si>
  <si>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</si>
  <si>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</si>
  <si>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</si>
  <si>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</si>
  <si>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</si>
  <si>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</si>
  <si>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</si>
  <si>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</si>
  <si>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</si>
  <si>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</si>
  <si>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</si>
  <si>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</si>
  <si>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</si>
  <si>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</si>
  <si>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</si>
  <si>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</si>
  <si>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</si>
  <si>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</si>
  <si>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</si>
  <si>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</si>
  <si>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</si>
  <si>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</si>
  <si>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</si>
  <si>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</si>
  <si>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</si>
  <si>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</si>
  <si>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</si>
  <si>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</si>
  <si>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</si>
  <si>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</si>
  <si>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</si>
  <si>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</si>
  <si>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</si>
  <si>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</si>
  <si>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</si>
  <si>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</si>
  <si>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</si>
  <si>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</si>
  <si>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</si>
  <si>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</si>
  <si>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</si>
  <si>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</si>
  <si>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</si>
  <si>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</si>
  <si>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</si>
  <si>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</si>
  <si>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</si>
  <si>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</si>
  <si>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</si>
  <si>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</si>
  <si>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</si>
  <si>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</si>
  <si>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</si>
  <si>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</si>
  <si>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</si>
  <si>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</si>
  <si>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</si>
  <si>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</si>
  <si>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</si>
  <si>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</si>
  <si>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</si>
  <si>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</si>
  <si>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</si>
  <si>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</si>
  <si>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</si>
  <si>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</si>
  <si>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</si>
  <si>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</si>
  <si>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</si>
  <si>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</si>
  <si>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</si>
  <si>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</si>
  <si>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</si>
  <si>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</si>
  <si>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</si>
  <si>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</si>
  <si>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</si>
  <si>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</si>
  <si>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</si>
  <si>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</si>
  <si>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</si>
  <si>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</si>
  <si>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</si>
  <si>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</si>
  <si>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</si>
  <si>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</si>
  <si>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</si>
  <si>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</si>
  <si>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</si>
  <si>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</si>
  <si>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</si>
  <si>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</si>
  <si>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</si>
  <si>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</si>
  <si>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</si>
  <si>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</si>
  <si>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</si>
  <si>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</si>
  <si>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</si>
  <si>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</si>
  <si>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</si>
  <si>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</si>
  <si>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</si>
  <si>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</si>
  <si>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</si>
  <si>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</si>
  <si>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</si>
  <si>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</si>
  <si>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</si>
  <si>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</si>
  <si>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</si>
  <si>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</si>
  <si>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</si>
  <si>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</si>
  <si>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</si>
  <si>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</si>
  <si>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</si>
  <si>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</si>
  <si>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</si>
  <si>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</si>
  <si>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</si>
  <si>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</si>
  <si>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</si>
  <si>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</si>
  <si>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</si>
  <si>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</si>
  <si>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</si>
  <si>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</si>
  <si>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</si>
  <si>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</si>
  <si>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</si>
  <si>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</si>
  <si>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</si>
  <si>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</si>
  <si>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</si>
  <si>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</si>
  <si>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</si>
  <si>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</si>
  <si>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</si>
  <si>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</si>
  <si>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</si>
  <si>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</si>
  <si>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</si>
  <si>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</si>
  <si>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</si>
  <si>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</si>
  <si>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</si>
  <si>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</si>
  <si>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</si>
  <si>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</si>
  <si>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</si>
  <si>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</si>
  <si>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</si>
  <si>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</si>
  <si>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</si>
  <si>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</si>
  <si>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</si>
  <si>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</si>
  <si>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</si>
  <si>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</si>
  <si>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</si>
  <si>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</si>
  <si>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</si>
  <si>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</si>
  <si>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</si>
  <si>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</si>
  <si>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</si>
  <si>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</si>
  <si>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</si>
  <si>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</si>
  <si>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</si>
  <si>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</si>
  <si>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</si>
  <si>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</si>
  <si>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</si>
  <si>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</si>
  <si>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</si>
  <si>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</si>
  <si>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</si>
  <si>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</si>
  <si>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</si>
  <si>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</si>
  <si>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</si>
  <si>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</si>
  <si>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</si>
  <si>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</si>
  <si>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</si>
  <si>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</si>
  <si>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</si>
  <si>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</si>
  <si>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</si>
  <si>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</si>
  <si>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</si>
  <si>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</si>
  <si>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</si>
  <si>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</si>
  <si>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</si>
  <si>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</si>
  <si>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</si>
  <si>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</si>
  <si>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</si>
  <si>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</si>
  <si>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</si>
  <si>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</si>
  <si>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</si>
  <si>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</si>
  <si>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</si>
  <si>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</si>
  <si>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</si>
  <si>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</si>
  <si>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</si>
  <si>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</si>
  <si>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</si>
  <si>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</si>
  <si>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</si>
  <si>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</si>
  <si>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</si>
  <si>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</si>
  <si>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</si>
  <si>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</si>
  <si>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</si>
  <si>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</si>
  <si>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</si>
  <si>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</si>
  <si>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</si>
  <si>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</si>
  <si>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</si>
  <si>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</si>
  <si>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</si>
  <si>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</si>
  <si>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</si>
  <si>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</si>
  <si>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</si>
  <si>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</si>
  <si>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</si>
  <si>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</si>
  <si>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</si>
  <si>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</si>
  <si>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</si>
  <si>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</si>
  <si>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</si>
  <si>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</si>
  <si>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</si>
  <si>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</si>
  <si>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</si>
  <si>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</si>
  <si>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</si>
  <si>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</si>
  <si>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</si>
  <si>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</si>
  <si>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</si>
  <si>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</si>
  <si>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</si>
  <si>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</si>
  <si>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</si>
  <si>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</si>
  <si>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</si>
  <si>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</si>
  <si>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</si>
  <si>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</si>
  <si>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</si>
  <si>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</si>
  <si>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</si>
  <si>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</si>
  <si>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</si>
  <si>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</si>
  <si>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</si>
  <si>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</si>
  <si>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</si>
  <si>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</si>
  <si>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</si>
  <si>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</si>
  <si>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</si>
  <si>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</si>
  <si>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</si>
  <si>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</si>
  <si>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</si>
  <si>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</si>
  <si>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</si>
  <si>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</si>
  <si>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</si>
  <si>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</si>
  <si>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</si>
  <si>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</si>
  <si>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</si>
  <si>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</si>
  <si>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</si>
  <si>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</si>
  <si>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</si>
  <si>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</si>
  <si>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</si>
  <si>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</si>
  <si>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</si>
  <si>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</si>
  <si>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</si>
  <si>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</si>
  <si>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</si>
  <si>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</si>
  <si>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</si>
  <si>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</si>
  <si>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</si>
  <si>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</si>
  <si>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</si>
  <si>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</si>
  <si>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</si>
  <si>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</si>
  <si>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</si>
  <si>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</si>
  <si>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</si>
  <si>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</si>
  <si>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</si>
  <si>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</si>
  <si>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</si>
  <si>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</si>
  <si>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</si>
  <si>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</si>
  <si>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</si>
  <si>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</si>
  <si>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</si>
  <si>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</si>
  <si>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</si>
  <si>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</si>
  <si>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</si>
  <si>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</si>
  <si>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</si>
  <si>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</si>
  <si>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</si>
  <si>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</si>
  <si>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</si>
  <si>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</si>
  <si>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</si>
  <si>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</si>
  <si>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</si>
  <si>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</si>
  <si>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</si>
  <si>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</si>
  <si>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</si>
  <si>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</si>
  <si>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</si>
  <si>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</si>
  <si>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</si>
  <si>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</si>
  <si>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</si>
  <si>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</si>
  <si>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</si>
  <si>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</si>
  <si>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</si>
  <si>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</si>
  <si>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</si>
  <si>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</si>
  <si>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</si>
  <si>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</si>
  <si>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</si>
  <si>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</si>
  <si>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</si>
  <si>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</si>
  <si>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</si>
  <si>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</si>
  <si>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</si>
  <si>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</si>
  <si>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</si>
  <si>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</si>
  <si>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</si>
  <si>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</si>
  <si>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</si>
  <si>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</si>
  <si>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</si>
  <si>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</si>
  <si>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</si>
  <si>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</si>
  <si>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</si>
  <si>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</si>
  <si>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</si>
  <si>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</si>
  <si>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</si>
  <si>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</si>
  <si>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</si>
  <si>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</si>
  <si>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</si>
  <si>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</si>
  <si>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</si>
  <si>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</si>
  <si>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</si>
  <si>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</si>
  <si>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</si>
  <si>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</si>
  <si>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</si>
  <si>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</si>
  <si>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</si>
  <si>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</si>
  <si>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</si>
  <si>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</si>
  <si>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</si>
  <si>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</si>
  <si>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</si>
  <si>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</si>
  <si>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</si>
  <si>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</si>
  <si>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</si>
  <si>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</si>
  <si>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</si>
  <si>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</si>
  <si>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</si>
  <si>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</si>
  <si>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</si>
  <si>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</si>
  <si>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</si>
  <si>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</si>
  <si>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</si>
  <si>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</si>
  <si>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</si>
  <si>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</si>
  <si>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</si>
  <si>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</si>
  <si>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</si>
  <si>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</si>
  <si>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</si>
  <si>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</si>
  <si>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</si>
  <si>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</si>
  <si>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</si>
  <si>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</si>
  <si>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</si>
  <si>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</si>
  <si>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</si>
  <si>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</si>
  <si>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</si>
  <si>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</si>
  <si>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</si>
  <si>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</si>
  <si>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</si>
  <si>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</si>
  <si>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</si>
  <si>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</si>
  <si>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</si>
  <si>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</si>
  <si>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</si>
  <si>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</si>
  <si>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</si>
  <si>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</si>
  <si>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</si>
  <si>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</si>
  <si>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</si>
  <si>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</si>
  <si>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</si>
  <si>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</si>
  <si>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</si>
  <si>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</si>
  <si>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</si>
  <si>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</si>
  <si>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</si>
  <si>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</si>
  <si>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</si>
  <si>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</si>
  <si>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</si>
  <si>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</si>
  <si>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</si>
  <si>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</si>
  <si>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</si>
  <si>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</si>
  <si>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</si>
  <si>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</si>
  <si>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</si>
  <si>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</si>
  <si>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</si>
  <si>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</si>
  <si>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</si>
  <si>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</si>
  <si>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</si>
  <si>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</si>
  <si>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</si>
  <si>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</si>
  <si>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</si>
  <si>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</si>
  <si>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</si>
  <si>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</si>
  <si>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</si>
  <si>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</si>
  <si>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</si>
  <si>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</si>
  <si>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</si>
  <si>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</si>
  <si>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</si>
  <si>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</si>
  <si>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</si>
  <si>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</si>
  <si>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</si>
  <si>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</si>
  <si>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</si>
  <si>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</si>
  <si>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</si>
  <si>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</si>
  <si>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</si>
  <si>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</si>
  <si>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</si>
  <si>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</si>
  <si>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</si>
  <si>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</si>
  <si>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</si>
  <si>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</si>
  <si>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</si>
  <si>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</si>
  <si>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</si>
  <si>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</si>
  <si>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</si>
  <si>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</si>
  <si>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</si>
  <si>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</si>
  <si>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</si>
  <si>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</si>
  <si>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</si>
  <si>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</si>
  <si>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</si>
  <si>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</si>
  <si>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</si>
  <si>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</si>
  <si>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</si>
  <si>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</si>
  <si>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</si>
  <si>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</si>
  <si>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</si>
  <si>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</si>
  <si>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</si>
  <si>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</si>
  <si>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</si>
  <si>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</si>
  <si>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</si>
  <si>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</si>
  <si>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</si>
  <si>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</si>
  <si>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</si>
  <si>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</si>
  <si>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</si>
  <si>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</si>
  <si>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</si>
  <si>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</si>
  <si>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</si>
  <si>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</si>
  <si>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</si>
  <si>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</si>
  <si>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</si>
  <si>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</si>
  <si>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</si>
  <si>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</si>
  <si>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</si>
  <si>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</si>
  <si>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</si>
  <si>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</si>
  <si>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</si>
  <si>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</si>
  <si>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</si>
  <si>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</si>
  <si>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</si>
  <si>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</si>
  <si>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</si>
  <si>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</si>
  <si>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</si>
  <si>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</si>
  <si>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</si>
  <si>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</si>
  <si>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</si>
  <si>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</si>
  <si>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</si>
  <si>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</si>
  <si>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</si>
  <si>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</si>
  <si>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</si>
  <si>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</si>
  <si>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</si>
  <si>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</si>
  <si>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</si>
  <si>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</si>
  <si>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</si>
  <si>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</si>
  <si>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</si>
  <si>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</si>
  <si>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</si>
  <si>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</si>
  <si>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</si>
  <si>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</si>
  <si>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</si>
  <si>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</si>
  <si>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</si>
  <si>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</si>
  <si>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</si>
  <si>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</si>
  <si>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</si>
  <si>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</si>
  <si>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</si>
  <si>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</si>
  <si>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</si>
  <si>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</si>
  <si>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</si>
  <si>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</si>
  <si>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</si>
  <si>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</si>
  <si>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</si>
  <si>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</si>
  <si>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</si>
  <si>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</si>
  <si>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</si>
  <si>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</si>
  <si>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</si>
  <si>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</si>
  <si>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</si>
  <si>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</si>
  <si>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</si>
  <si>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</si>
  <si>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</si>
  <si>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</si>
  <si>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</si>
  <si>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</si>
  <si>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</si>
  <si>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</si>
  <si>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</si>
  <si>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</si>
  <si>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</si>
  <si>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</si>
  <si>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</si>
  <si>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</si>
  <si>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</si>
  <si>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</si>
  <si>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</si>
  <si>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</si>
  <si>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</si>
  <si>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</si>
  <si>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</si>
  <si>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</si>
  <si>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</si>
  <si>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</si>
  <si>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</si>
  <si>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</si>
  <si>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</si>
  <si>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</si>
  <si>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</si>
  <si>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</si>
  <si>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</si>
  <si>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</si>
  <si>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</si>
  <si>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</si>
  <si>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</si>
  <si>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</si>
  <si>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</si>
  <si>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</si>
  <si>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</si>
  <si>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</si>
  <si>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</si>
  <si>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</si>
  <si>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</si>
  <si>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</si>
  <si>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</si>
  <si>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</si>
  <si>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</si>
  <si>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</si>
  <si>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</si>
  <si>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</si>
  <si>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</si>
  <si>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</si>
  <si>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</si>
  <si>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</si>
  <si>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</si>
  <si>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</si>
  <si>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</si>
  <si>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</si>
  <si>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</si>
  <si>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</si>
  <si>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</si>
  <si>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</si>
  <si>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</si>
  <si>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</si>
  <si>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</si>
  <si>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</si>
  <si>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</si>
  <si>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</si>
  <si>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</si>
  <si>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</si>
  <si>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</si>
  <si>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</si>
  <si>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</si>
  <si>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</si>
  <si>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</si>
  <si>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</si>
  <si>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</si>
  <si>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</si>
  <si>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</si>
  <si>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</si>
  <si>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</si>
  <si>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</si>
  <si>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</si>
  <si>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</si>
  <si>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</si>
  <si>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</si>
  <si>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</si>
  <si>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</si>
  <si>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</si>
  <si>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</si>
  <si>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</si>
  <si>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</si>
  <si>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</si>
  <si>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</si>
  <si>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</si>
  <si>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</si>
  <si>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</si>
  <si>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</si>
  <si>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</si>
  <si>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</si>
  <si>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</si>
  <si>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</si>
  <si>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</si>
  <si>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</si>
  <si>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</si>
  <si>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</si>
  <si>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</si>
  <si>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</si>
  <si>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</si>
  <si>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</si>
  <si>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</si>
  <si>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</si>
  <si>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</si>
  <si>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</si>
  <si>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</si>
  <si>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</si>
  <si>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</si>
  <si>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</si>
  <si>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</si>
  <si>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</si>
  <si>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</si>
  <si>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</si>
  <si>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</si>
  <si>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</si>
  <si>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</si>
  <si>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</si>
  <si>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</si>
  <si>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</si>
  <si>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</si>
  <si>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</si>
  <si>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</si>
  <si>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</si>
  <si>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</si>
  <si>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</si>
  <si>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</si>
  <si>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</si>
  <si>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</si>
  <si>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</si>
  <si>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</si>
  <si>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</si>
  <si>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</si>
  <si>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</si>
  <si>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</si>
  <si>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</si>
  <si>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</si>
  <si>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</si>
  <si>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</si>
  <si>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</si>
  <si>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</si>
  <si>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</si>
  <si>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</si>
  <si>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</si>
  <si>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</si>
  <si>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</si>
  <si>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</si>
  <si>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</si>
  <si>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</si>
  <si>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</si>
  <si>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</si>
  <si>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</si>
  <si>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</si>
  <si>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</si>
  <si>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</si>
  <si>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</si>
  <si>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</si>
  <si>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</si>
  <si>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</si>
  <si>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</si>
  <si>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</si>
  <si>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</si>
  <si>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</si>
  <si>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</si>
  <si>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</si>
  <si>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</si>
  <si>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</si>
  <si>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</si>
  <si>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</si>
  <si>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</si>
  <si>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</si>
  <si>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</si>
  <si>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</si>
  <si>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</si>
  <si>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</si>
  <si>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</si>
  <si>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</si>
  <si>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</si>
  <si>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</si>
  <si>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</si>
  <si>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</si>
  <si>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</si>
  <si>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</si>
  <si>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</si>
  <si>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</si>
  <si>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</si>
  <si>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</si>
  <si>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</si>
  <si>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</si>
  <si>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</si>
  <si>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</si>
  <si>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</si>
  <si>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</si>
  <si>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</si>
  <si>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</si>
  <si>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</si>
  <si>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</si>
  <si>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</si>
  <si>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</si>
  <si>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</si>
  <si>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</si>
  <si>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</si>
  <si>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</si>
  <si>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</si>
  <si>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</si>
  <si>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</si>
  <si>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</si>
  <si>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</si>
  <si>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</si>
  <si>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</si>
  <si>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</si>
  <si>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</si>
  <si>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</si>
  <si>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</si>
  <si>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</si>
  <si>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</si>
  <si>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</si>
  <si>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</si>
  <si>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</si>
  <si>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</si>
  <si>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</si>
  <si>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</si>
  <si>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</si>
  <si>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</si>
  <si>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</si>
  <si>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</si>
  <si>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</si>
  <si>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</si>
  <si>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</si>
  <si>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</si>
  <si>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</si>
  <si>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</si>
  <si>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</si>
  <si>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</si>
  <si>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</si>
  <si>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</si>
  <si>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</si>
  <si>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</si>
  <si>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</si>
  <si>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</si>
  <si>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</si>
  <si>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</si>
  <si>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</si>
  <si>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</si>
  <si>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</si>
  <si>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</si>
  <si>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</si>
  <si>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</si>
  <si>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</si>
  <si>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</si>
  <si>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</si>
  <si>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</si>
  <si>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</si>
  <si>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</si>
  <si>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</si>
  <si>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</si>
  <si>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</si>
  <si>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</si>
  <si>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</si>
  <si>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</si>
  <si>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</si>
  <si>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</si>
  <si>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</si>
  <si>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</si>
  <si>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</si>
  <si>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</si>
  <si>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</si>
  <si>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</si>
  <si>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</si>
  <si>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</si>
  <si>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</si>
  <si>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</si>
  <si>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</si>
  <si>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</si>
  <si>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</si>
  <si>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</si>
  <si>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</si>
  <si>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</si>
  <si>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</si>
  <si>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</si>
  <si>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</si>
  <si>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</si>
  <si>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</si>
  <si>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</si>
  <si>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</si>
  <si>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</si>
  <si>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</si>
  <si>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</si>
  <si>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</si>
  <si>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</si>
  <si>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</si>
  <si>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</si>
  <si>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</si>
  <si>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</si>
  <si>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</si>
  <si>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</si>
  <si>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</si>
  <si>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</si>
  <si>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</si>
  <si>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</si>
  <si>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</si>
  <si>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</si>
  <si>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</si>
  <si>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</si>
  <si>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</si>
  <si>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</si>
  <si>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</si>
  <si>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</si>
  <si>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</si>
  <si>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</si>
  <si>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</si>
  <si>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</si>
  <si>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</si>
  <si>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</si>
  <si>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</si>
  <si>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</si>
  <si>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</si>
  <si>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</si>
  <si>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</si>
  <si>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</si>
  <si>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</si>
  <si>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</si>
  <si>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</si>
  <si>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</si>
  <si>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</si>
  <si>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</si>
  <si>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</si>
  <si>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</si>
  <si>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</si>
  <si>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</si>
  <si>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</si>
  <si>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</si>
  <si>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</si>
  <si>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</si>
  <si>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</si>
  <si>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</si>
  <si>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</si>
  <si>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</si>
  <si>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</si>
  <si>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</si>
  <si>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</si>
  <si>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</si>
  <si>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</si>
  <si>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</si>
  <si>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</si>
  <si>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</si>
  <si>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</si>
  <si>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</si>
  <si>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</si>
  <si>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</si>
  <si>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</si>
  <si>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</si>
  <si>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</si>
  <si>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</si>
  <si>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</si>
  <si>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</si>
  <si>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</si>
  <si>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</si>
  <si>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</si>
  <si>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</si>
  <si>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</si>
  <si>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</si>
  <si>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</si>
  <si>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</si>
  <si>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</si>
  <si>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</si>
  <si>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</si>
  <si>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</si>
  <si>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</si>
  <si>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</si>
  <si>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</si>
  <si>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</si>
  <si>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</si>
  <si>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</si>
  <si>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</si>
  <si>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</si>
  <si>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</si>
  <si>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</si>
  <si>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</si>
  <si>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</si>
  <si>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</si>
  <si>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</si>
  <si>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</si>
  <si>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</si>
  <si>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</si>
  <si>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</si>
  <si>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</si>
  <si>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</si>
  <si>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</si>
  <si>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</si>
  <si>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</si>
  <si>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</si>
  <si>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</si>
  <si>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</si>
  <si>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</si>
  <si>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</si>
  <si>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</si>
  <si>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</si>
  <si>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</si>
  <si>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</si>
  <si>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</si>
  <si>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</si>
  <si>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</si>
  <si>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</si>
  <si>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</si>
  <si>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</si>
  <si>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</si>
  <si>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</si>
  <si>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</si>
  <si>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</si>
  <si>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</si>
  <si>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</si>
  <si>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</si>
  <si>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</si>
  <si>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</si>
  <si>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</si>
  <si>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</si>
  <si>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</si>
  <si>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</si>
  <si>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</si>
  <si>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</si>
  <si>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</si>
  <si>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</si>
  <si>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</si>
  <si>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</si>
  <si>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</si>
  <si>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</si>
  <si>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</si>
  <si>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</si>
  <si>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</si>
  <si>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</si>
  <si>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</si>
  <si>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</si>
  <si>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</si>
  <si>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</si>
  <si>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</si>
  <si>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</si>
  <si>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</si>
  <si>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</si>
  <si>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</si>
  <si>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</si>
  <si>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</si>
  <si>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</si>
  <si>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</si>
  <si>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</si>
  <si>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</si>
  <si>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</si>
  <si>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</si>
  <si>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</si>
  <si>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</si>
  <si>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</si>
  <si>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</si>
  <si>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</si>
  <si>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</si>
  <si>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</si>
  <si>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</si>
  <si>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</si>
  <si>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</si>
  <si>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</si>
  <si>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</si>
  <si>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</si>
  <si>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</si>
  <si>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</si>
  <si>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</si>
  <si>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</si>
  <si>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</si>
  <si>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</si>
  <si>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</si>
  <si>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</si>
  <si>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</si>
  <si>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</si>
  <si>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</si>
  <si>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</si>
  <si>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</si>
  <si>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</si>
  <si>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</si>
  <si>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</si>
  <si>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</si>
  <si>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</si>
  <si>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</si>
  <si>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</si>
  <si>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</si>
  <si>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</si>
  <si>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</si>
  <si>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</si>
  <si>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</si>
  <si>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</si>
  <si>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</si>
  <si>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</si>
  <si>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</si>
  <si>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</si>
  <si>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</si>
  <si>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</si>
  <si>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</si>
  <si>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</si>
  <si>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</si>
  <si>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</si>
  <si>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</si>
  <si>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</si>
  <si>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</si>
  <si>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</si>
  <si>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</si>
  <si>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</si>
  <si>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</si>
  <si>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</si>
  <si>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</si>
  <si>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</si>
  <si>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</si>
  <si>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</si>
  <si>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</si>
  <si>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</si>
  <si>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</si>
  <si>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</si>
  <si>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</si>
  <si>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</si>
  <si>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</si>
  <si>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</si>
  <si>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</si>
  <si>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</si>
  <si>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</si>
  <si>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</si>
  <si>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</si>
  <si>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</si>
  <si>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</si>
  <si>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</si>
  <si>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</si>
  <si>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</si>
  <si>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</si>
  <si>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</si>
  <si>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</si>
  <si>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</si>
  <si>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</si>
  <si>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</si>
  <si>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</si>
  <si>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</si>
  <si>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</si>
  <si>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</si>
  <si>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</si>
  <si>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</si>
  <si>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</si>
  <si>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</si>
  <si>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</si>
  <si>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</si>
  <si>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</si>
  <si>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</si>
  <si>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</si>
  <si>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</si>
  <si>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</si>
  <si>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</si>
  <si>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</si>
  <si>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</si>
  <si>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</si>
  <si>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</si>
  <si>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</si>
  <si>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</si>
  <si>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</si>
  <si>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</si>
  <si>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</si>
  <si>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</si>
  <si>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</si>
  <si>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</si>
  <si>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</si>
  <si>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</si>
  <si>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</si>
  <si>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</si>
  <si>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</si>
  <si>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</si>
  <si>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</si>
  <si>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</si>
  <si>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</si>
  <si>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</si>
  <si>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</si>
  <si>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</si>
  <si>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</si>
  <si>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</si>
  <si>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</si>
  <si>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</si>
  <si>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</si>
  <si>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</si>
  <si>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</si>
  <si>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</si>
  <si>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</si>
  <si>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</si>
  <si>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</si>
  <si>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</si>
  <si>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</si>
  <si>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</si>
  <si>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</si>
  <si>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</si>
  <si>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</si>
  <si>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</si>
  <si>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</si>
  <si>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</si>
  <si>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</si>
  <si>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</si>
  <si>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</si>
  <si>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</si>
  <si>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</si>
  <si>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</si>
  <si>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</si>
  <si>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</si>
  <si>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</si>
  <si>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</si>
  <si>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</si>
  <si>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</si>
  <si>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</si>
  <si>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</si>
  <si>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</si>
  <si>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</si>
  <si>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</si>
  <si>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</si>
  <si>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</si>
  <si>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</si>
  <si>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</si>
  <si>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</si>
  <si>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</si>
  <si>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</si>
  <si>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</si>
  <si>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</si>
  <si>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</si>
  <si>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</si>
  <si>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</si>
  <si>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</si>
  <si>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</si>
  <si>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</si>
  <si>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</si>
  <si>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</si>
  <si>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</si>
  <si>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</si>
  <si>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</si>
  <si>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</si>
  <si>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</si>
  <si>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</si>
  <si>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</si>
  <si>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</si>
  <si>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</si>
  <si>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</si>
  <si>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</si>
  <si>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</si>
  <si>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</si>
  <si>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</si>
  <si>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</si>
  <si>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</si>
  <si>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</si>
  <si>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</si>
  <si>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</si>
  <si>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</si>
  <si>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</si>
  <si>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</si>
  <si>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</si>
  <si>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</si>
  <si>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</si>
  <si>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</si>
  <si>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</si>
  <si>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</si>
  <si>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</si>
  <si>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</si>
  <si>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</si>
  <si>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</si>
  <si>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</si>
  <si>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</si>
  <si>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</si>
  <si>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</si>
  <si>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</si>
  <si>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</si>
  <si>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</si>
  <si>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</si>
  <si>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</si>
  <si>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</si>
  <si>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</si>
  <si>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</si>
  <si>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</si>
  <si>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</si>
  <si>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</si>
  <si>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</si>
  <si>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</si>
  <si>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</si>
  <si>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</si>
  <si>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</si>
  <si>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</si>
  <si>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</si>
  <si>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</si>
  <si>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</si>
  <si>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</si>
  <si>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</si>
  <si>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</si>
  <si>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</si>
  <si>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</si>
  <si>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</si>
  <si>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</si>
  <si>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</si>
  <si>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</si>
  <si>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</si>
  <si>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</si>
  <si>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</si>
  <si>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</si>
  <si>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</si>
  <si>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</si>
  <si>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</si>
  <si>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</si>
  <si>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</si>
  <si>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</si>
  <si>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</si>
  <si>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</si>
  <si>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</si>
  <si>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</si>
  <si>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</si>
  <si>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</si>
  <si>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</si>
  <si>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</si>
  <si>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</si>
  <si>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</si>
  <si>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</si>
  <si>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</si>
  <si>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</si>
  <si>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</si>
  <si>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</si>
  <si>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</si>
  <si>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</si>
  <si>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</si>
  <si>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</si>
  <si>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</si>
  <si>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</si>
  <si>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</si>
  <si>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</si>
  <si>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</si>
  <si>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</si>
  <si>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</si>
  <si>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</si>
  <si>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</si>
  <si>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</si>
  <si>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</si>
  <si>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</si>
  <si>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</si>
  <si>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</si>
  <si>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</si>
  <si>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</si>
  <si>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</si>
  <si>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</si>
  <si>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</si>
  <si>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</si>
  <si>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</si>
  <si>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</si>
  <si>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</si>
  <si>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</si>
  <si>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</si>
  <si>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</si>
  <si>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</si>
  <si>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</si>
  <si>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</si>
  <si>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</si>
  <si>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</si>
  <si>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</si>
  <si>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</si>
  <si>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</si>
  <si>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</si>
  <si>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</si>
  <si>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</si>
  <si>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</si>
  <si>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</si>
  <si>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</si>
  <si>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</si>
  <si>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</si>
  <si>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</si>
  <si>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</si>
  <si>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</si>
  <si>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</si>
  <si>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</si>
  <si>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</si>
  <si>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</si>
  <si>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</si>
  <si>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</si>
  <si>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</si>
  <si>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</si>
  <si>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</si>
  <si>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</si>
  <si>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</si>
  <si>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</si>
  <si>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</si>
  <si>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</si>
  <si>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</si>
  <si>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</si>
  <si>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</si>
  <si>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</si>
  <si>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</si>
  <si>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</si>
  <si>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</si>
  <si>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</si>
  <si>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</si>
  <si>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</si>
  <si>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</si>
  <si>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</si>
  <si>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</si>
  <si>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</si>
  <si>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</si>
  <si>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</si>
  <si>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</si>
  <si>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</si>
  <si>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</si>
  <si>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</si>
  <si>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</si>
  <si>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</si>
  <si>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</si>
  <si>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</si>
  <si>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</si>
  <si>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</si>
  <si>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</si>
  <si>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</si>
  <si>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</si>
  <si>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</si>
  <si>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</si>
  <si>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</si>
  <si>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</si>
  <si>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</si>
  <si>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</si>
  <si>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</si>
  <si>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</si>
  <si>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</si>
  <si>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</si>
  <si>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</si>
  <si>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</si>
  <si>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</si>
  <si>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</si>
  <si>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</si>
  <si>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</si>
  <si>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</si>
  <si>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</si>
  <si>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</si>
  <si>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</si>
  <si>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</si>
  <si>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</si>
  <si>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</si>
  <si>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</si>
  <si>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</si>
  <si>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</si>
  <si>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</si>
  <si>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</si>
  <si>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</si>
  <si>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</si>
  <si>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</si>
  <si>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</si>
  <si>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</si>
  <si>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</si>
  <si>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</si>
  <si>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</si>
  <si>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</si>
  <si>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</si>
  <si>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</si>
  <si>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</si>
  <si>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</si>
  <si>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</si>
  <si>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</si>
  <si>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</si>
  <si>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</si>
  <si>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</si>
  <si>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</si>
  <si>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</si>
  <si>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</si>
  <si>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</si>
  <si>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</si>
  <si>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</si>
  <si>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</si>
  <si>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</si>
  <si>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</si>
  <si>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</si>
  <si>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</si>
  <si>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</si>
  <si>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</si>
  <si>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</si>
  <si>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</si>
  <si>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</si>
  <si>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</si>
  <si>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</si>
  <si>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</si>
  <si>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</si>
  <si>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</si>
  <si>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</si>
  <si>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</si>
  <si>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</si>
  <si>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</si>
  <si>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</si>
  <si>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</si>
  <si>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</si>
  <si>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</si>
  <si>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</si>
  <si>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</si>
  <si>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</si>
  <si>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</si>
  <si>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</si>
  <si>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</si>
  <si>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</si>
  <si>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</si>
  <si>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</si>
  <si>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</si>
  <si>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</si>
  <si>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</si>
  <si>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</si>
  <si>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</si>
  <si>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</si>
  <si>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</si>
  <si>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</si>
  <si>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</si>
  <si>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</si>
  <si>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</si>
  <si>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</si>
  <si>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</si>
  <si>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</si>
  <si>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</si>
  <si>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</si>
  <si>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</si>
  <si>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</si>
  <si>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</si>
  <si>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</si>
  <si>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</si>
  <si>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</si>
  <si>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</si>
  <si>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</si>
  <si>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</si>
  <si>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</si>
  <si>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</si>
  <si>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</si>
  <si>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</si>
  <si>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</si>
  <si>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</si>
  <si>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</si>
  <si>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</si>
  <si>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</si>
  <si>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</si>
  <si>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</si>
  <si>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</si>
  <si>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</si>
  <si>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</si>
  <si>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</si>
  <si>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</si>
  <si>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</si>
  <si>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</si>
  <si>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</si>
  <si>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</si>
  <si>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</si>
  <si>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</si>
  <si>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</si>
  <si>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</si>
  <si>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</si>
  <si>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</si>
  <si>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</si>
  <si>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</si>
  <si>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</si>
  <si>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</si>
  <si>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</si>
  <si>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</si>
  <si>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</si>
  <si>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</si>
  <si>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</si>
  <si>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</si>
  <si>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</si>
  <si>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</si>
  <si>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</si>
  <si>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</si>
  <si>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</si>
  <si>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</si>
  <si>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</si>
  <si>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</si>
  <si>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</si>
  <si>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</si>
  <si>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</si>
  <si>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</si>
  <si>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</si>
  <si>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</si>
  <si>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</si>
  <si>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</si>
  <si>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</si>
  <si>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</si>
  <si>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</si>
  <si>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</si>
  <si>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</si>
  <si>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</si>
  <si>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</si>
  <si>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</si>
  <si>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</si>
  <si>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</si>
  <si>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</si>
  <si>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</si>
  <si>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</si>
  <si>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</si>
  <si>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</si>
  <si>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</si>
  <si>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</si>
  <si>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</si>
  <si>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</si>
  <si>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</si>
  <si>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</si>
  <si>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</si>
  <si>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</si>
  <si>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</si>
  <si>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</si>
  <si>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</si>
  <si>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</si>
  <si>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</si>
  <si>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</si>
  <si>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</si>
  <si>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</si>
  <si>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</si>
  <si>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</si>
  <si>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</si>
  <si>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</si>
  <si>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</si>
  <si>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</si>
  <si>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</si>
  <si>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</si>
  <si>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</si>
  <si>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</si>
  <si>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</si>
  <si>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</si>
  <si>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</si>
  <si>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</si>
  <si>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</si>
  <si>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</si>
  <si>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</si>
  <si>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</si>
  <si>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</si>
  <si>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</si>
  <si>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</si>
  <si>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</si>
  <si>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</si>
  <si>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</si>
  <si>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</si>
  <si>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</si>
  <si>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</si>
  <si>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</si>
  <si>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</si>
  <si>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</si>
  <si>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</si>
  <si>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</si>
  <si>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</si>
  <si>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</si>
  <si>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</si>
  <si>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</si>
  <si>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</si>
  <si>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</si>
  <si>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</si>
  <si>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</si>
  <si>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</si>
  <si>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</si>
  <si>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</si>
  <si>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</si>
  <si>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</si>
  <si>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</si>
  <si>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</si>
  <si>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</si>
  <si>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</si>
  <si>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</si>
  <si>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</si>
  <si>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</si>
  <si>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</si>
  <si>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</si>
  <si>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</si>
  <si>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</si>
  <si>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</si>
  <si>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</si>
  <si>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</si>
  <si>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</si>
  <si>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</si>
  <si>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</si>
  <si>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</si>
  <si>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</si>
  <si>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</si>
  <si>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</si>
  <si>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</si>
  <si>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</si>
  <si>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</si>
  <si>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</si>
  <si>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</si>
  <si>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</si>
  <si>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</si>
  <si>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</si>
  <si>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</si>
  <si>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</si>
  <si>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</si>
  <si>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</si>
  <si>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</si>
  <si>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</si>
  <si>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</si>
  <si>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</si>
  <si>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</si>
  <si>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</si>
  <si>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</si>
  <si>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</si>
  <si>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</si>
  <si>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</si>
  <si>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</si>
  <si>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</si>
  <si>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</si>
  <si>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</si>
  <si>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</si>
  <si>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</si>
  <si>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</si>
  <si>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</si>
  <si>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</si>
  <si>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</si>
  <si>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</si>
  <si>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</si>
  <si>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</si>
  <si>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</si>
  <si>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</si>
  <si>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</si>
  <si>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</si>
  <si>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</si>
  <si>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</si>
  <si>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</si>
  <si>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</si>
  <si>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</si>
  <si>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</si>
  <si>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</si>
  <si>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</si>
  <si>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</si>
  <si>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</si>
  <si>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</si>
  <si>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</si>
  <si>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</si>
  <si>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</si>
  <si>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</si>
  <si>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</si>
  <si>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</si>
  <si>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</si>
  <si>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</si>
  <si>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</si>
  <si>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</si>
  <si>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</si>
  <si>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</si>
  <si>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</si>
  <si>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</si>
  <si>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</si>
  <si>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</si>
  <si>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</si>
  <si>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</si>
  <si>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</si>
  <si>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</si>
  <si>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</si>
  <si>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</si>
  <si>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</si>
  <si>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</si>
  <si>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</si>
  <si>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</si>
  <si>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</si>
  <si>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</si>
  <si>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</si>
  <si>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</si>
  <si>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</si>
  <si>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</si>
  <si>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</si>
  <si>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</si>
  <si>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</si>
  <si>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</si>
  <si>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</si>
  <si>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</si>
  <si>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</si>
  <si>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</si>
  <si>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</si>
  <si>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</si>
  <si>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</si>
  <si>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</si>
  <si>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</si>
  <si>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</si>
  <si>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</si>
  <si>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</si>
  <si>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</si>
  <si>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</si>
  <si>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</si>
  <si>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</si>
  <si>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</si>
  <si>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</si>
  <si>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</si>
  <si>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</si>
  <si>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</si>
  <si>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</si>
  <si>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</si>
  <si>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</si>
  <si>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</si>
  <si>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</si>
  <si>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</si>
  <si>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</si>
  <si>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</si>
  <si>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</si>
  <si>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</si>
  <si>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</si>
  <si>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</si>
  <si>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</si>
  <si>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</si>
  <si>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</si>
  <si>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</si>
  <si>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</si>
  <si>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</si>
  <si>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</si>
  <si>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</si>
  <si>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</si>
  <si>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</si>
  <si>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</si>
  <si>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</si>
  <si>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</si>
  <si>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</si>
  <si>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</si>
  <si>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</si>
  <si>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</si>
  <si>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</si>
  <si>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</si>
  <si>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</si>
  <si>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</si>
  <si>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</si>
  <si>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</si>
  <si>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</si>
  <si>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</si>
  <si>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</si>
  <si>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</si>
  <si>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</si>
  <si>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</si>
  <si>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</si>
  <si>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</si>
  <si>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</si>
  <si>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</si>
  <si>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</si>
  <si>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</si>
  <si>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</si>
  <si>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</si>
  <si>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</si>
  <si>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</si>
  <si>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</si>
  <si>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</si>
  <si>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</si>
  <si>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</si>
  <si>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</si>
  <si>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</si>
  <si>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</si>
  <si>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</si>
  <si>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</si>
  <si>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</si>
  <si>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</si>
  <si>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</si>
  <si>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</si>
  <si>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</si>
  <si>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</si>
  <si>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</si>
  <si>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</si>
  <si>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</si>
  <si>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</si>
  <si>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</si>
  <si>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</si>
  <si>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</si>
  <si>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</si>
  <si>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</si>
  <si>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</si>
  <si>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</si>
  <si>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</si>
  <si>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</si>
  <si>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</si>
  <si>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</si>
  <si>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</si>
  <si>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</si>
  <si>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</si>
  <si>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</si>
  <si>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</si>
  <si>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</si>
  <si>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</si>
  <si>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</si>
  <si>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</si>
  <si>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</si>
  <si>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</si>
  <si>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</si>
  <si>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</si>
  <si>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</si>
  <si>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</si>
  <si>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</si>
  <si>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</si>
  <si>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</si>
  <si>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</si>
  <si>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</si>
  <si>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</si>
  <si>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</si>
  <si>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</si>
  <si>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</si>
  <si>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</si>
  <si>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</si>
  <si>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</si>
  <si>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</si>
  <si>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</si>
  <si>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</si>
  <si>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</si>
  <si>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</si>
  <si>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</si>
  <si>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</si>
  <si>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</si>
  <si>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</si>
  <si>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</si>
  <si>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</si>
  <si>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</si>
  <si>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</si>
  <si>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</si>
  <si>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</si>
  <si>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</si>
  <si>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</si>
  <si>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</si>
  <si>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</si>
  <si>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</si>
  <si>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</si>
  <si>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</si>
  <si>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</si>
  <si>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</si>
  <si>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</si>
  <si>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</si>
  <si>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</si>
  <si>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</si>
  <si>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</si>
  <si>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</si>
  <si>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</si>
  <si>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</si>
  <si>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</si>
  <si>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</si>
  <si>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</si>
  <si>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</si>
  <si>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</si>
  <si>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</si>
  <si>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</si>
  <si>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</si>
  <si>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</si>
  <si>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</si>
  <si>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</si>
  <si>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</si>
  <si>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</si>
  <si>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</si>
  <si>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</si>
  <si>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</si>
  <si>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</si>
  <si>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</si>
  <si>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</si>
  <si>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</si>
  <si>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</si>
  <si>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</si>
  <si>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</si>
  <si>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</si>
  <si>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</si>
  <si>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</si>
  <si>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</si>
  <si>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</si>
  <si>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</si>
  <si>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</si>
  <si>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</si>
  <si>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</si>
  <si>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</si>
  <si>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</si>
  <si>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</si>
  <si>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</si>
  <si>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</si>
  <si>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</si>
  <si>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</si>
  <si>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</si>
  <si>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</si>
  <si>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</si>
  <si>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</si>
  <si>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</si>
  <si>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</si>
  <si>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</si>
  <si>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</si>
  <si>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</si>
  <si>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</si>
  <si>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</si>
  <si>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</si>
  <si>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</si>
  <si>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</si>
  <si>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</si>
  <si>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</si>
  <si>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</si>
  <si>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</si>
  <si>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</si>
  <si>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</si>
  <si>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</si>
  <si>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</si>
  <si>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</si>
  <si>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</si>
  <si>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</si>
  <si>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</si>
  <si>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</si>
  <si>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</si>
  <si>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</si>
  <si>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</si>
  <si>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</si>
  <si>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</si>
  <si>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</si>
  <si>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</si>
  <si>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</si>
  <si>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</si>
  <si>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</si>
  <si>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</si>
  <si>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</si>
  <si>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</si>
  <si>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</si>
  <si>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</si>
  <si>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</si>
  <si>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</si>
  <si>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</si>
  <si>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</si>
  <si>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</si>
  <si>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</si>
  <si>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</si>
  <si>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</si>
  <si>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</si>
  <si>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</si>
  <si>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</si>
  <si>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</si>
  <si>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</si>
  <si>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</si>
  <si>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</si>
  <si>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</si>
  <si>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</si>
  <si>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</si>
  <si>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</si>
  <si>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</si>
  <si>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</si>
  <si>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</si>
  <si>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</si>
  <si>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</si>
  <si>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</si>
  <si>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</si>
  <si>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</si>
  <si>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</si>
  <si>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</si>
  <si>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</si>
  <si>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</si>
  <si>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</si>
  <si>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</si>
  <si>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</si>
  <si>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</si>
  <si>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</si>
  <si>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</si>
  <si>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</si>
  <si>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</si>
  <si>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</si>
  <si>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</si>
  <si>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</si>
  <si>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</si>
  <si>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</si>
  <si>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</si>
  <si>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</si>
  <si>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</si>
  <si>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</si>
  <si>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</si>
  <si>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</si>
  <si>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</si>
  <si>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</si>
  <si>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</si>
  <si>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</si>
  <si>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</si>
  <si>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</si>
  <si>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</si>
  <si>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</si>
  <si>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</si>
  <si>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</si>
  <si>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</si>
  <si>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</si>
  <si>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</si>
  <si>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</si>
  <si>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</si>
  <si>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</si>
  <si>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</si>
  <si>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</si>
  <si>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</si>
  <si>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</si>
  <si>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</si>
  <si>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</si>
  <si>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</si>
  <si>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</si>
  <si>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</si>
  <si>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</si>
  <si>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</si>
  <si>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</si>
  <si>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</si>
  <si>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</si>
  <si>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</si>
  <si>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</si>
  <si>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</si>
  <si>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</si>
  <si>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</si>
  <si>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</si>
  <si>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</si>
  <si>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</si>
  <si>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</si>
  <si>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</si>
  <si>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</si>
  <si>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</si>
  <si>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</si>
  <si>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</si>
  <si>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</si>
  <si>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</si>
  <si>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</si>
  <si>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</si>
  <si>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</si>
  <si>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</si>
  <si>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</si>
  <si>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</si>
  <si>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</si>
  <si>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</si>
  <si>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</si>
  <si>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</si>
  <si>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</si>
  <si>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</si>
  <si>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</si>
  <si>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</si>
  <si>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</si>
  <si>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</si>
  <si>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</si>
  <si>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</si>
  <si>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</si>
  <si>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</si>
  <si>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</si>
  <si>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</si>
  <si>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</si>
  <si>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</si>
  <si>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</si>
  <si>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</si>
  <si>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</si>
  <si>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</si>
  <si>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</si>
  <si>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</si>
  <si>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</si>
  <si>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</si>
  <si>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</si>
  <si>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</si>
  <si>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</si>
  <si>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</si>
  <si>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</si>
  <si>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</si>
  <si>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</si>
  <si>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</si>
  <si>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</si>
  <si>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</si>
  <si>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</si>
  <si>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</si>
  <si>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</si>
  <si>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</si>
  <si>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</si>
  <si>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</si>
  <si>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</si>
  <si>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</si>
  <si>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</si>
  <si>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</si>
  <si>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</si>
  <si>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</si>
  <si>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</si>
  <si>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</si>
  <si>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</si>
  <si>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</si>
  <si>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</si>
  <si>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</si>
  <si>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</si>
  <si>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</si>
  <si>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</si>
  <si>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</si>
  <si>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</si>
  <si>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</si>
  <si>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</si>
  <si>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</si>
  <si>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</si>
  <si>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</si>
  <si>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</si>
  <si>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</si>
  <si>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</si>
  <si>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</si>
  <si>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</si>
  <si>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</si>
  <si>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</si>
  <si>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</si>
  <si>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</si>
  <si>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</si>
  <si>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</si>
  <si>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</si>
  <si>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</si>
  <si>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</si>
  <si>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</si>
  <si>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</si>
  <si>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</si>
  <si>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</si>
  <si>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</si>
  <si>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</si>
  <si>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</si>
  <si>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</si>
  <si>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</si>
  <si>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</si>
  <si>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</si>
  <si>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</si>
  <si>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</si>
  <si>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</si>
  <si>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</si>
  <si>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</si>
  <si>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</si>
  <si>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</si>
  <si>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</si>
  <si>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</si>
  <si>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</si>
  <si>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</si>
  <si>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</si>
  <si>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</si>
  <si>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</si>
  <si>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</si>
  <si>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</si>
  <si>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</si>
  <si>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</si>
  <si>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</si>
  <si>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</si>
  <si>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</si>
  <si>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</si>
  <si>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</si>
  <si>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</si>
  <si>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</si>
  <si>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</si>
  <si>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</si>
  <si>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</si>
  <si>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</si>
  <si>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</si>
  <si>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</si>
  <si>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</si>
  <si>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</si>
  <si>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</si>
  <si>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</si>
  <si>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</si>
  <si>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</si>
  <si>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</si>
  <si>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</si>
  <si>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</si>
  <si>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</si>
  <si>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</si>
  <si>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</si>
  <si>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</si>
  <si>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</si>
  <si>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</si>
  <si>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</si>
  <si>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</si>
  <si>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</si>
  <si>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</si>
  <si>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</si>
  <si>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</si>
  <si>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</si>
  <si>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</si>
  <si>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</si>
  <si>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</si>
  <si>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</si>
  <si>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</si>
  <si>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</si>
  <si>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</si>
  <si>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</si>
  <si>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</si>
  <si>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</si>
  <si>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</si>
  <si>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</si>
  <si>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</si>
  <si>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</si>
  <si>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</si>
  <si>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</si>
  <si>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</si>
  <si>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</si>
  <si>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</si>
  <si>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</si>
  <si>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</si>
  <si>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</si>
  <si>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</si>
  <si>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</si>
  <si>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</si>
  <si>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</si>
  <si>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</si>
  <si>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</si>
  <si>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</si>
  <si>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</si>
  <si>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</si>
  <si>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</si>
  <si>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</si>
  <si>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</si>
  <si>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</si>
  <si>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</si>
  <si>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</si>
  <si>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</si>
  <si>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</si>
  <si>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</si>
  <si>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</si>
  <si>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</si>
  <si>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</si>
  <si>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</si>
  <si>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</si>
  <si>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</si>
  <si>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</si>
  <si>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</si>
  <si>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</si>
  <si>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</si>
  <si>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</si>
  <si>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</si>
  <si>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</si>
  <si>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</si>
  <si>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</si>
  <si>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</si>
  <si>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</si>
  <si>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</si>
  <si>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</si>
  <si>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</si>
  <si>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</si>
  <si>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</si>
  <si>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</si>
  <si>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</si>
  <si>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</si>
  <si>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</si>
  <si>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</si>
  <si>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</si>
  <si>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</si>
  <si>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</si>
  <si>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</si>
  <si>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</si>
  <si>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</si>
  <si>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</si>
  <si>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</si>
  <si>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</si>
  <si>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</si>
  <si>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</si>
  <si>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</si>
  <si>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</si>
  <si>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</si>
  <si>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</si>
  <si>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</si>
  <si>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</si>
  <si>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</si>
  <si>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</si>
  <si>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</si>
  <si>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</si>
  <si>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</si>
  <si>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</si>
  <si>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</si>
  <si>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</si>
  <si>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</si>
  <si>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</si>
  <si>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</si>
  <si>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</si>
  <si>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</si>
  <si>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</si>
  <si>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</si>
  <si>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</si>
  <si>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</si>
  <si>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</si>
  <si>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</si>
  <si>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</si>
  <si>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</si>
  <si>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</si>
  <si>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</si>
  <si>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</si>
  <si>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</si>
  <si>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</si>
  <si>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</si>
  <si>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</si>
  <si>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</si>
  <si>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</si>
  <si>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</si>
  <si>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</si>
  <si>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</si>
  <si>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</si>
  <si>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</si>
  <si>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</si>
  <si>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</si>
  <si>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</si>
  <si>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</si>
  <si>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</si>
  <si>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</si>
  <si>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</si>
  <si>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</si>
  <si>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</si>
  <si>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</si>
  <si>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</si>
  <si>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</si>
  <si>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</si>
  <si>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</si>
  <si>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</si>
  <si>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</si>
  <si>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</si>
  <si>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</si>
  <si>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</si>
  <si>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</si>
  <si>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</si>
  <si>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</si>
  <si>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</si>
  <si>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</si>
  <si>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</si>
  <si>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</si>
  <si>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</si>
  <si>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</si>
  <si>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</si>
  <si>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</si>
  <si>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</si>
  <si>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</si>
  <si>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</si>
  <si>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</si>
  <si>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</si>
  <si>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</si>
  <si>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</si>
  <si>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</si>
  <si>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</si>
  <si>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</si>
  <si>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</si>
  <si>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</si>
  <si>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</si>
  <si>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</si>
  <si>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</si>
  <si>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</si>
  <si>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</si>
  <si>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</si>
  <si>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</si>
  <si>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</si>
  <si>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</si>
  <si>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</si>
  <si>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</si>
  <si>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</si>
  <si>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</si>
  <si>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</si>
  <si>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</si>
  <si>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</si>
  <si>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</si>
  <si>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</si>
  <si>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</si>
  <si>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</si>
  <si>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</si>
  <si>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</si>
  <si>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</si>
  <si>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</si>
  <si>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</si>
  <si>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</si>
  <si>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</si>
  <si>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</si>
  <si>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</si>
  <si>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</si>
  <si>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</si>
  <si>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</si>
  <si>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</si>
  <si>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</si>
  <si>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</si>
  <si>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</si>
  <si>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</si>
  <si>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</si>
  <si>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</si>
  <si>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</si>
  <si>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</si>
  <si>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</si>
  <si>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</si>
  <si>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</si>
  <si>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</si>
  <si>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</si>
  <si>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</si>
  <si>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</si>
  <si>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</si>
  <si>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</si>
  <si>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</si>
  <si>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</si>
  <si>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</si>
  <si>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</si>
  <si>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</si>
  <si>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</si>
  <si>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</si>
  <si>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</si>
  <si>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</si>
  <si>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</si>
  <si>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</si>
  <si>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</si>
  <si>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</si>
  <si>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</si>
  <si>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</si>
  <si>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</si>
  <si>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</si>
  <si>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</si>
  <si>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</si>
  <si>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</si>
  <si>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</si>
  <si>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</si>
  <si>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</si>
  <si>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</si>
  <si>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</si>
  <si>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</si>
  <si>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</si>
  <si>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</si>
  <si>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</si>
  <si>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</si>
  <si>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</si>
  <si>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</si>
  <si>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</si>
  <si>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</si>
  <si>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</si>
  <si>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</si>
  <si>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</si>
  <si>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</si>
  <si>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</si>
  <si>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</si>
  <si>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</si>
  <si>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</si>
  <si>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</si>
  <si>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</si>
  <si>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</si>
  <si>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</si>
  <si>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</si>
  <si>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</si>
  <si>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</si>
  <si>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</si>
  <si>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</si>
  <si>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</si>
  <si>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</si>
  <si>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</si>
  <si>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</si>
  <si>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</si>
  <si>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</si>
  <si>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</si>
  <si>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</si>
  <si>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</si>
  <si>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</si>
  <si>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</si>
  <si>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</si>
  <si>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</si>
  <si>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</si>
  <si>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</si>
  <si>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</si>
  <si>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</si>
  <si>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</si>
  <si>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</si>
  <si>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</si>
  <si>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</si>
  <si>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</si>
  <si>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</si>
  <si>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</si>
  <si>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</si>
  <si>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</si>
  <si>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</si>
  <si>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</si>
  <si>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</si>
  <si>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</si>
  <si>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</si>
  <si>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</si>
  <si>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</si>
  <si>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</si>
  <si>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</si>
  <si>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</si>
  <si>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</si>
  <si>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</si>
  <si>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</si>
  <si>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</si>
  <si>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</si>
  <si>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</si>
  <si>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</si>
  <si>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</si>
  <si>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</si>
  <si>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</si>
  <si>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</si>
  <si>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</si>
  <si>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</si>
  <si>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</si>
  <si>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</si>
  <si>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</si>
  <si>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</si>
  <si>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</si>
  <si>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</si>
  <si>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</si>
  <si>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</si>
  <si>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</si>
  <si>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</si>
  <si>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</si>
  <si>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</si>
  <si>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</si>
  <si>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</si>
  <si>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</si>
  <si>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</si>
  <si>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</si>
  <si>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</si>
  <si>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</si>
  <si>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</si>
  <si>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</si>
  <si>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</si>
  <si>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</si>
  <si>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</si>
  <si>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</si>
  <si>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</si>
  <si>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</si>
  <si>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</si>
  <si>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</si>
  <si>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</si>
  <si>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</si>
  <si>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</si>
  <si>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</si>
  <si>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</si>
  <si>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</si>
  <si>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</si>
  <si>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</si>
  <si>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</si>
  <si>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</si>
  <si>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</si>
  <si>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</si>
  <si>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</si>
  <si>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</si>
  <si>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</si>
  <si>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</si>
  <si>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</si>
  <si>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</si>
  <si>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</si>
  <si>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</si>
  <si>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</si>
  <si>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</si>
  <si>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</si>
  <si>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</si>
  <si>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</si>
  <si>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</si>
  <si>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</si>
  <si>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</si>
  <si>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</si>
  <si>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</si>
  <si>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</si>
  <si>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</si>
  <si>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</si>
  <si>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</si>
  <si>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</si>
  <si>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</si>
  <si>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</si>
  <si>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</si>
  <si>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</si>
  <si>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</si>
  <si>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</si>
  <si>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</si>
  <si>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</si>
  <si>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</si>
  <si>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</si>
  <si>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</si>
  <si>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</si>
  <si>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</si>
  <si>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</si>
  <si>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</si>
  <si>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</si>
  <si>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</si>
  <si>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</si>
  <si>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</si>
  <si>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</si>
  <si>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</si>
  <si>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</si>
  <si>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</si>
  <si>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</si>
  <si>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</si>
  <si>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</si>
  <si>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</si>
  <si>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</si>
  <si>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</si>
  <si>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</si>
  <si>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</si>
  <si>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</si>
  <si>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</si>
  <si>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</si>
  <si>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</si>
  <si>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</si>
  <si>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</si>
  <si>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</si>
  <si>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</si>
  <si>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</si>
  <si>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</si>
  <si>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</si>
  <si>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</si>
  <si>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</si>
  <si>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</si>
  <si>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</si>
  <si>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</si>
  <si>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</si>
  <si>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</si>
  <si>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</si>
  <si>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</si>
  <si>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</si>
  <si>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</si>
  <si>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</si>
  <si>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</si>
  <si>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</si>
  <si>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</si>
  <si>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</si>
  <si>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</si>
  <si>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</si>
  <si>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</si>
  <si>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</si>
  <si>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</si>
  <si>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</si>
  <si>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</si>
  <si>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</si>
  <si>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</si>
  <si>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</si>
  <si>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</si>
  <si>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</si>
  <si>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</si>
  <si>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</si>
  <si>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</si>
  <si>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</si>
  <si>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</si>
  <si>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</si>
  <si>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</si>
  <si>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</si>
  <si>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</si>
  <si>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</si>
  <si>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</si>
  <si>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</si>
  <si>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</si>
  <si>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</si>
  <si>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</si>
  <si>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</si>
  <si>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</si>
  <si>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</si>
  <si>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</si>
  <si>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</si>
  <si>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</si>
  <si>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</si>
  <si>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</si>
  <si>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</si>
  <si>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</si>
  <si>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</si>
  <si>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</si>
  <si>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</si>
  <si>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</si>
  <si>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</si>
  <si>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</si>
  <si>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</si>
  <si>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</si>
  <si>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</si>
  <si>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</si>
  <si>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</si>
  <si>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</si>
  <si>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</si>
  <si>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</si>
  <si>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</si>
  <si>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</si>
  <si>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</si>
  <si>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</si>
  <si>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</si>
  <si>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</si>
  <si>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</si>
  <si>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</si>
  <si>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</si>
  <si>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</si>
  <si>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</si>
  <si>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</si>
  <si>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</si>
  <si>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</si>
  <si>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</si>
  <si>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</si>
  <si>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</si>
  <si>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</si>
  <si>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</si>
  <si>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</si>
  <si>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</si>
  <si>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</si>
  <si>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</si>
  <si>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</si>
  <si>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</si>
  <si>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</si>
  <si>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</si>
  <si>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</si>
  <si>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</si>
  <si>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</si>
  <si>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</si>
  <si>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</si>
  <si>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</si>
  <si>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</si>
  <si>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</si>
  <si>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</si>
  <si>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</si>
  <si>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</si>
  <si>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</si>
  <si>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</si>
  <si>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</si>
  <si>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</si>
  <si>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</si>
  <si>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</si>
  <si>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</si>
  <si>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</si>
  <si>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</si>
  <si>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</si>
  <si>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</si>
  <si>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</si>
  <si>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</si>
  <si>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</si>
  <si>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</si>
  <si>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</si>
  <si>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</si>
  <si>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</si>
  <si>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</si>
  <si>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</si>
  <si>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</si>
  <si>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</si>
  <si>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</si>
  <si>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</si>
  <si>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</si>
  <si>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</si>
  <si>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</si>
  <si>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</si>
  <si>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</si>
  <si>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</si>
  <si>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</si>
  <si>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</si>
  <si>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</si>
  <si>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</si>
  <si>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</si>
  <si>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</si>
  <si>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</si>
  <si>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</si>
  <si>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</si>
  <si>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</si>
  <si>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</si>
  <si>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</si>
  <si>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</si>
  <si>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</si>
  <si>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</si>
  <si>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</si>
  <si>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</si>
  <si>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</si>
  <si>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</si>
  <si>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</si>
  <si>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</si>
  <si>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</si>
  <si>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</si>
  <si>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</si>
  <si>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</si>
  <si>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</si>
  <si>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</si>
  <si>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</si>
  <si>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</si>
  <si>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</si>
  <si>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</si>
  <si>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</si>
  <si>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</si>
  <si>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</si>
  <si>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</si>
  <si>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</si>
  <si>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</si>
  <si>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</si>
  <si>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</si>
  <si>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</si>
  <si>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</si>
  <si>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</si>
  <si>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</si>
  <si>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</si>
  <si>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</si>
  <si>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</si>
  <si>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</si>
  <si>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</si>
  <si>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</si>
  <si>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</si>
  <si>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</si>
  <si>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</si>
  <si>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</si>
  <si>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</si>
  <si>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</si>
  <si>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</si>
  <si>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</si>
  <si>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</si>
  <si>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</si>
  <si>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</si>
  <si>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</si>
  <si>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</si>
  <si>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</si>
  <si>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</si>
  <si>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</si>
  <si>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</si>
  <si>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</si>
  <si>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</si>
  <si>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</si>
  <si>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</si>
  <si>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</si>
  <si>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</si>
  <si>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</si>
  <si>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</si>
  <si>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</si>
  <si>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</si>
  <si>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</si>
  <si>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</si>
  <si>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</si>
  <si>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</si>
  <si>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</si>
  <si>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</si>
  <si>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</si>
  <si>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</si>
  <si>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</si>
  <si>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</si>
  <si>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</si>
  <si>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</si>
  <si>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</si>
  <si>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</si>
  <si>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</si>
  <si>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</si>
  <si>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</si>
  <si>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</si>
  <si>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</si>
  <si>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</si>
  <si>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</si>
  <si>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</si>
  <si>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</si>
  <si>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</si>
  <si>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</si>
  <si>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</si>
  <si>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</si>
  <si>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</si>
  <si>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</si>
  <si>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</si>
  <si>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</si>
  <si>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</si>
  <si>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</si>
  <si>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</si>
  <si>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</si>
  <si>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</si>
  <si>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</si>
  <si>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</si>
  <si>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</si>
  <si>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</si>
  <si>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</si>
  <si>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</si>
  <si>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</si>
  <si>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</si>
  <si>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</si>
  <si>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</si>
  <si>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</si>
  <si>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</si>
  <si>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</si>
  <si>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</si>
  <si>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</si>
  <si>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</si>
  <si>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</si>
  <si>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</si>
  <si>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</si>
  <si>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</si>
  <si>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</si>
  <si>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</si>
  <si>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</si>
  <si>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</si>
  <si>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</si>
  <si>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</si>
  <si>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</si>
  <si>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</si>
  <si>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</si>
  <si>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</si>
  <si>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</si>
  <si>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</si>
  <si>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</si>
  <si>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</si>
  <si>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</si>
  <si>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</si>
  <si>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</si>
  <si>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</si>
  <si>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</si>
  <si>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</si>
  <si>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</si>
  <si>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</si>
  <si>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</si>
  <si>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</si>
  <si>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</si>
  <si>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</si>
  <si>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</si>
  <si>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</si>
  <si>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</si>
  <si>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</si>
  <si>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</si>
  <si>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</si>
  <si>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</si>
  <si>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</si>
  <si>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</si>
  <si>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</si>
  <si>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</si>
  <si>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</si>
  <si>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</si>
  <si>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</si>
  <si>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</si>
  <si>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</si>
  <si>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</si>
  <si>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</si>
  <si>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</si>
  <si>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</si>
  <si>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</si>
  <si>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</si>
  <si>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</si>
  <si>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</si>
  <si>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</si>
  <si>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</si>
  <si>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</si>
  <si>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</si>
  <si>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</si>
  <si>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</si>
  <si>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</si>
  <si>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</si>
  <si>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</si>
  <si>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</si>
  <si>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</si>
  <si>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</si>
  <si>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</si>
  <si>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</si>
  <si>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</si>
  <si>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</si>
  <si>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</si>
  <si>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</si>
  <si>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</si>
  <si>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</si>
  <si>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</si>
  <si>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</si>
  <si>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</si>
  <si>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</si>
  <si>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</si>
  <si>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</si>
  <si>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</si>
  <si>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</si>
  <si>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</si>
  <si>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</si>
  <si>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</si>
  <si>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</si>
  <si>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</si>
  <si>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</si>
  <si>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</si>
  <si>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</si>
  <si>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</si>
  <si>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</si>
  <si>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</si>
  <si>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</si>
  <si>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</si>
  <si>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</si>
  <si>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</si>
  <si>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</si>
  <si>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</si>
  <si>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</si>
  <si>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</si>
  <si>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</si>
  <si>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</si>
  <si>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</si>
  <si>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</si>
  <si>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</si>
  <si>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</si>
  <si>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</si>
  <si>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</si>
  <si>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</si>
  <si>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</si>
  <si>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</si>
  <si>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</si>
  <si>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</si>
  <si>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</si>
  <si>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</si>
  <si>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</si>
  <si>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</si>
  <si>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</si>
  <si>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</si>
  <si>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</si>
  <si>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</si>
  <si>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</si>
  <si>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</si>
  <si>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</si>
  <si>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</si>
  <si>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</si>
  <si>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</si>
  <si>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</si>
  <si>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</si>
  <si>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</si>
  <si>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</si>
  <si>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</si>
  <si>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</si>
  <si>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</si>
  <si>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</si>
  <si>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</si>
  <si>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</si>
  <si>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</si>
  <si>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</si>
  <si>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</si>
  <si>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</si>
  <si>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</si>
  <si>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</si>
  <si>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</si>
  <si>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</si>
  <si>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</si>
  <si>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</si>
  <si>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</si>
  <si>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</si>
  <si>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</si>
  <si>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</si>
  <si>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</si>
  <si>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</si>
  <si>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</si>
  <si>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</si>
  <si>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</si>
  <si>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</si>
  <si>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</si>
  <si>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</si>
  <si>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</si>
  <si>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</si>
  <si>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</si>
  <si>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</si>
  <si>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</si>
  <si>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</si>
  <si>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</si>
  <si>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</si>
  <si>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</si>
  <si>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</si>
  <si>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</si>
  <si>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</si>
  <si>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</si>
  <si>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</si>
  <si>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</si>
  <si>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</si>
  <si>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</si>
  <si>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</si>
  <si>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</si>
  <si>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</si>
  <si>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</si>
  <si>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</si>
  <si>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</si>
  <si>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</si>
  <si>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</si>
  <si>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</si>
  <si>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</si>
  <si>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</si>
  <si>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</si>
  <si>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</si>
  <si>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</si>
  <si>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</si>
  <si>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</si>
  <si>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</si>
  <si>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</si>
  <si>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</si>
  <si>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</si>
  <si>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</si>
  <si>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</si>
  <si>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</si>
  <si>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</si>
  <si>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</si>
  <si>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</si>
  <si>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</si>
  <si>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</si>
  <si>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</si>
  <si>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</si>
  <si>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</si>
  <si>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</si>
  <si>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</si>
  <si>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</si>
  <si>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</si>
  <si>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</si>
  <si>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</si>
  <si>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</si>
  <si>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</si>
  <si>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</si>
  <si>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</si>
  <si>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</si>
  <si>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</si>
  <si>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</si>
  <si>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</si>
  <si>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</si>
  <si>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</si>
  <si>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</si>
  <si>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</si>
  <si>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</si>
  <si>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</si>
  <si>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</si>
  <si>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</si>
  <si>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</si>
  <si>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</si>
  <si>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</si>
  <si>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</si>
  <si>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</si>
  <si>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</si>
  <si>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</si>
  <si>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</si>
  <si>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</si>
  <si>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</si>
  <si>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</si>
  <si>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</si>
  <si>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</si>
  <si>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</si>
  <si>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</si>
  <si>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</si>
  <si>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</si>
  <si>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</si>
  <si>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</si>
  <si>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</si>
  <si>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</si>
  <si>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</si>
  <si>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</si>
  <si>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</si>
  <si>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</si>
  <si>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</si>
  <si>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</si>
  <si>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</si>
  <si>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</si>
  <si>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</si>
  <si>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</si>
  <si>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</si>
  <si>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</si>
  <si>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</si>
  <si>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</si>
  <si>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</si>
  <si>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</si>
  <si>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</si>
  <si>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</si>
  <si>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</si>
  <si>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</si>
  <si>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</si>
  <si>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</si>
  <si>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</si>
  <si>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</si>
  <si>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</si>
  <si>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</si>
  <si>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</si>
  <si>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</si>
  <si>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</si>
  <si>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</si>
  <si>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</si>
  <si>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</si>
  <si>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</si>
  <si>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</si>
  <si>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</si>
  <si>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</si>
  <si>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</si>
  <si>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</si>
  <si>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</si>
  <si>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</si>
  <si>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</si>
  <si>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</si>
  <si>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</si>
  <si>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</si>
  <si>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</si>
  <si>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</si>
  <si>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</si>
  <si>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</si>
  <si>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</si>
  <si>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</si>
  <si>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</si>
  <si>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</si>
  <si>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</si>
  <si>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</si>
  <si>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</si>
  <si>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</si>
  <si>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</si>
  <si>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</si>
  <si>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</si>
  <si>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</si>
  <si>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</si>
  <si>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</si>
  <si>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</si>
  <si>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</si>
  <si>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</si>
  <si>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</si>
  <si>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</si>
  <si>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</si>
  <si>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</si>
  <si>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</si>
  <si>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</si>
  <si>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</si>
  <si>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</si>
  <si>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</si>
  <si>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</si>
  <si>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</si>
  <si>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</si>
  <si>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</si>
  <si>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</si>
  <si>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</si>
  <si>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</si>
  <si>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</si>
  <si>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</si>
  <si>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</si>
  <si>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</si>
  <si>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</si>
  <si>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</si>
  <si>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</si>
  <si>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</si>
  <si>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</si>
  <si>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</si>
  <si>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</si>
  <si>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</si>
  <si>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</si>
  <si>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</si>
  <si>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</si>
  <si>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</si>
  <si>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</si>
  <si>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</si>
  <si>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</si>
  <si>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</si>
  <si>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</si>
  <si>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</si>
  <si>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</si>
  <si>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</si>
  <si>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</si>
  <si>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</si>
  <si>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</si>
  <si>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</si>
  <si>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</si>
  <si>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</si>
  <si>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</si>
  <si>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</si>
  <si>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</si>
  <si>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</si>
  <si>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</si>
  <si>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</si>
  <si>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</si>
  <si>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</si>
  <si>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</si>
  <si>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</si>
  <si>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</si>
  <si>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</si>
  <si>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</si>
  <si>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</si>
  <si>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</si>
  <si>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</si>
  <si>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</si>
  <si>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</si>
  <si>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</si>
  <si>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</si>
  <si>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</si>
  <si>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</si>
  <si>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</si>
  <si>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</si>
  <si>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</si>
  <si>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</si>
  <si>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</si>
  <si>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</si>
  <si>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</si>
  <si>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</si>
  <si>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</si>
  <si>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</si>
  <si>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</si>
  <si>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</si>
  <si>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</si>
  <si>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</si>
  <si>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</si>
  <si>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</si>
  <si>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</si>
  <si>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</si>
  <si>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</si>
  <si>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</si>
  <si>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</si>
  <si>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</si>
  <si>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</si>
  <si>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</si>
  <si>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</si>
  <si>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</si>
  <si>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</si>
  <si>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</si>
  <si>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</si>
  <si>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</si>
  <si>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</si>
  <si>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</si>
  <si>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</si>
  <si>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</si>
  <si>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</si>
  <si>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</si>
  <si>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</si>
  <si>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</si>
  <si>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</si>
  <si>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</si>
  <si>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</si>
  <si>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</si>
  <si>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</si>
  <si>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</si>
  <si>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</si>
  <si>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</si>
  <si>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</si>
  <si>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</si>
  <si>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</si>
  <si>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</si>
  <si>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</si>
  <si>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</si>
  <si>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</si>
  <si>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</si>
  <si>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</si>
  <si>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</si>
  <si>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</si>
  <si>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</si>
  <si>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</si>
  <si>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</si>
  <si>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</si>
  <si>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</si>
  <si>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</si>
  <si>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</si>
  <si>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</si>
  <si>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</si>
  <si>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</si>
  <si>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</si>
  <si>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</si>
  <si>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</si>
  <si>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</si>
  <si>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</si>
  <si>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</si>
  <si>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</si>
  <si>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</si>
  <si>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</si>
  <si>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</si>
  <si>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</si>
  <si>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</si>
  <si>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</si>
  <si>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</si>
  <si>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</si>
  <si>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</si>
  <si>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</si>
  <si>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</si>
  <si>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</si>
  <si>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</si>
  <si>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</si>
  <si>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</si>
  <si>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</si>
  <si>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</si>
  <si>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</si>
  <si>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</si>
  <si>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</si>
  <si>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</si>
  <si>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</si>
  <si>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</si>
  <si>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</si>
  <si>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</si>
  <si>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</si>
  <si>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</si>
  <si>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</si>
  <si>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</si>
  <si>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</si>
  <si>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</si>
  <si>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</si>
  <si>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</si>
  <si>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</si>
  <si>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</si>
  <si>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</si>
  <si>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</si>
  <si>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</si>
  <si>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</si>
  <si>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</si>
  <si>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</si>
  <si>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</si>
  <si>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</si>
  <si>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</si>
  <si>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</si>
  <si>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</si>
  <si>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</si>
  <si>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</si>
  <si>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</si>
  <si>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</si>
  <si>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</si>
  <si>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</si>
  <si>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</si>
  <si>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</si>
  <si>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</si>
  <si>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</si>
  <si>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</si>
  <si>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</si>
  <si>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</si>
  <si>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</si>
  <si>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</si>
  <si>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</si>
  <si>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</si>
  <si>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</si>
  <si>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</si>
  <si>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</si>
  <si>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</si>
  <si>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</si>
  <si>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</si>
  <si>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</si>
  <si>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</si>
  <si>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</si>
  <si>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</si>
  <si>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</si>
  <si>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</si>
  <si>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</si>
  <si>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</si>
  <si>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</si>
  <si>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</si>
  <si>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</si>
  <si>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</si>
  <si>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</si>
  <si>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</si>
  <si>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</si>
  <si>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</si>
  <si>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</si>
  <si>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</si>
  <si>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</si>
  <si>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</si>
  <si>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</si>
  <si>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</si>
  <si>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</si>
  <si>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</si>
  <si>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</si>
  <si>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</si>
  <si>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</si>
  <si>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</si>
  <si>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</si>
  <si>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</si>
  <si>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</si>
  <si>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</si>
  <si>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</si>
  <si>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</si>
  <si>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</si>
  <si>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</si>
  <si>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</si>
  <si>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</si>
  <si>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</si>
  <si>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</si>
  <si>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</si>
  <si>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</si>
  <si>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</si>
  <si>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</si>
  <si>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</si>
  <si>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</si>
  <si>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</si>
  <si>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</si>
  <si>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</si>
  <si>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</si>
  <si>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</si>
  <si>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</si>
  <si>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</si>
  <si>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</si>
  <si>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</si>
  <si>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</si>
  <si>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</si>
  <si>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</si>
  <si>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</si>
  <si>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</si>
  <si>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</si>
  <si>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</si>
  <si>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</si>
  <si>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</si>
  <si>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</si>
  <si>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</si>
  <si>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</si>
  <si>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</si>
  <si>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</si>
  <si>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</si>
  <si>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</si>
  <si>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</si>
  <si>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</si>
  <si>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</si>
  <si>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</si>
  <si>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</si>
  <si>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</si>
  <si>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</si>
  <si>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</si>
  <si>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</si>
  <si>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</si>
  <si>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</si>
  <si>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</si>
  <si>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</si>
  <si>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</si>
  <si>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</si>
  <si>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</si>
  <si>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</si>
  <si>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</si>
  <si>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</si>
  <si>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</si>
  <si>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</si>
  <si>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</si>
  <si>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</si>
  <si>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</si>
  <si>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</si>
  <si>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</si>
  <si>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</si>
  <si>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</si>
  <si>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</si>
  <si>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</si>
  <si>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</si>
  <si>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</si>
  <si>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</si>
  <si>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</si>
  <si>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</si>
  <si>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</si>
  <si>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</si>
  <si>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</si>
  <si>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</si>
  <si>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</si>
  <si>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</si>
  <si>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</si>
  <si>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</si>
  <si>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</si>
  <si>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</si>
  <si>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</si>
  <si>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</si>
  <si>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</si>
  <si>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</si>
  <si>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</si>
  <si>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</si>
  <si>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</si>
  <si>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</si>
  <si>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</si>
  <si>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</si>
  <si>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</si>
  <si>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</si>
  <si>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</si>
  <si>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</si>
  <si>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</si>
  <si>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</si>
  <si>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</si>
  <si>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</si>
  <si>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</si>
  <si>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</si>
  <si>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</si>
  <si>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</si>
  <si>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</si>
  <si>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</si>
  <si>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</si>
  <si>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</si>
  <si>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</si>
  <si>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</si>
  <si>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</si>
  <si>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</si>
  <si>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</si>
  <si>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</si>
  <si>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</si>
  <si>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</si>
  <si>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</si>
  <si>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</si>
  <si>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</si>
  <si>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</si>
  <si>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</si>
  <si>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</si>
  <si>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</si>
  <si>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</si>
  <si>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</si>
  <si>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</si>
  <si>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</si>
  <si>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</si>
  <si>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</si>
  <si>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</si>
  <si>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</si>
  <si>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</si>
  <si>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</si>
  <si>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</si>
  <si>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</si>
  <si>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</si>
  <si>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</si>
  <si>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</si>
  <si>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</si>
  <si>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</si>
  <si>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</si>
  <si>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</si>
  <si>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</si>
  <si>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</si>
  <si>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</si>
  <si>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</si>
  <si>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</si>
  <si>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</si>
  <si>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</si>
  <si>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</si>
  <si>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</si>
  <si>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</si>
  <si>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</si>
  <si>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</si>
  <si>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</si>
  <si>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</si>
  <si>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</si>
  <si>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</si>
  <si>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</si>
  <si>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</si>
  <si>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</si>
  <si>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</si>
  <si>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</si>
  <si>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</si>
  <si>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</si>
  <si>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</si>
  <si>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</si>
  <si>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</si>
  <si>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</si>
  <si>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</si>
  <si>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</si>
  <si>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</si>
  <si>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</si>
  <si>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</si>
  <si>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</si>
  <si>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</si>
  <si>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</si>
  <si>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</si>
  <si>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</si>
  <si>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</si>
  <si>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</si>
  <si>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</si>
  <si>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</si>
  <si>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</si>
  <si>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</si>
  <si>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</si>
  <si>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</si>
  <si>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</si>
  <si>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</si>
  <si>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</si>
  <si>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</si>
  <si>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</si>
  <si>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</si>
  <si>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</si>
  <si>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</si>
  <si>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</si>
  <si>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</si>
  <si>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</si>
  <si>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</si>
  <si>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</si>
  <si>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</si>
  <si>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</si>
  <si>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</si>
  <si>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</si>
  <si>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</si>
  <si>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</si>
  <si>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</si>
  <si>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</si>
  <si>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</si>
  <si>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</si>
  <si>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</si>
  <si>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</si>
  <si>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</si>
  <si>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</si>
  <si>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</si>
  <si>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</si>
  <si>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</si>
  <si>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</si>
  <si>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</si>
  <si>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</si>
  <si>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</si>
  <si>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</si>
  <si>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</si>
  <si>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</si>
  <si>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</si>
  <si>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</si>
  <si>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</si>
  <si>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</si>
  <si>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</si>
  <si>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</si>
  <si>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</si>
  <si>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</si>
  <si>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</si>
  <si>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</si>
  <si>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</si>
  <si>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</si>
  <si>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</si>
  <si>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</si>
  <si>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</si>
  <si>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</si>
  <si>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</si>
  <si>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</si>
  <si>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</si>
  <si>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</si>
  <si>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</si>
  <si>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</si>
  <si>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</si>
  <si>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</si>
  <si>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</si>
  <si>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</si>
  <si>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</si>
  <si>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</si>
  <si>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</si>
  <si>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</si>
  <si>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</si>
  <si>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</si>
  <si>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</si>
  <si>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</si>
  <si>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</si>
  <si>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</si>
  <si>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</si>
  <si>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</si>
  <si>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</si>
  <si>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</si>
  <si>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</si>
  <si>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</si>
  <si>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</si>
  <si>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</si>
  <si>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</si>
  <si>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</si>
  <si>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</si>
  <si>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</si>
  <si>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</si>
  <si>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</si>
  <si>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</si>
  <si>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</si>
  <si>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</si>
  <si>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</si>
  <si>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</si>
  <si>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</si>
  <si>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</si>
  <si>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</si>
  <si>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</si>
  <si>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</si>
  <si>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</si>
  <si>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</si>
  <si>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</si>
  <si>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</si>
  <si>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</si>
  <si>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</si>
  <si>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</si>
  <si>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</si>
  <si>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</si>
  <si>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</si>
  <si>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</si>
  <si>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</si>
  <si>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</si>
  <si>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</si>
  <si>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</si>
  <si>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</si>
  <si>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</si>
  <si>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</si>
  <si>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</si>
  <si>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</si>
  <si>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</si>
  <si>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</si>
  <si>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</si>
  <si>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</si>
  <si>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</si>
  <si>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</si>
  <si>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</si>
  <si>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</si>
  <si>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</si>
  <si>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</si>
  <si>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</si>
  <si>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</si>
  <si>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</si>
  <si>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</si>
  <si>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</si>
  <si>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</si>
  <si>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</si>
  <si>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</si>
  <si>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</si>
  <si>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</si>
  <si>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</si>
  <si>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</si>
  <si>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</si>
  <si>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</si>
  <si>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</si>
  <si>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</si>
  <si>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</si>
  <si>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</si>
  <si>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</si>
  <si>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</si>
  <si>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</si>
  <si>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</si>
  <si>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</si>
  <si>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</si>
  <si>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</si>
  <si>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</si>
  <si>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</si>
  <si>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</si>
  <si>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</si>
  <si>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</si>
  <si>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</si>
  <si>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</si>
  <si>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</si>
  <si>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</si>
  <si>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</si>
  <si>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</si>
  <si>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</si>
  <si>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</si>
  <si>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</si>
  <si>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</si>
  <si>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</si>
  <si>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</si>
  <si>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</si>
  <si>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</si>
  <si>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</si>
  <si>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</si>
  <si>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</si>
  <si>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</si>
  <si>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</si>
  <si>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</si>
  <si>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</si>
  <si>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</si>
  <si>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</si>
  <si>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</si>
  <si>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</si>
  <si>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</si>
  <si>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</si>
  <si>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</si>
  <si>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</si>
  <si>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</si>
  <si>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</si>
  <si>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</si>
  <si>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</si>
  <si>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</si>
  <si>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</si>
  <si>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</si>
  <si>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</si>
  <si>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</si>
  <si>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</si>
  <si>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</si>
  <si>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</si>
  <si>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</si>
  <si>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</si>
  <si>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</si>
  <si>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</si>
  <si>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</si>
  <si>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</si>
  <si>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</si>
  <si>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</si>
  <si>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</si>
  <si>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</si>
  <si>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</si>
  <si>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</si>
  <si>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</si>
  <si>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</si>
  <si>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</si>
  <si>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</si>
  <si>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</si>
  <si>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</si>
  <si>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</si>
  <si>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</si>
  <si>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</si>
  <si>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</si>
  <si>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</si>
  <si>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</si>
  <si>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</si>
  <si>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</si>
  <si>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</si>
  <si>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</si>
  <si>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</si>
  <si>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</si>
  <si>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</si>
  <si>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</si>
  <si>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</si>
  <si>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</si>
  <si>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</si>
  <si>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</si>
  <si>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</si>
  <si>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</si>
  <si>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</si>
  <si>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</si>
  <si>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</si>
  <si>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</si>
  <si>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</si>
  <si>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</si>
  <si>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</si>
  <si>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</si>
  <si>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</si>
  <si>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</si>
  <si>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</si>
  <si>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</si>
  <si>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</si>
  <si>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</si>
  <si>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</si>
  <si>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</si>
  <si>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</si>
  <si>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</si>
  <si>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</si>
  <si>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</si>
  <si>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</si>
  <si>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</si>
  <si>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</si>
  <si>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</si>
  <si>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</si>
  <si>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</si>
  <si>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</si>
  <si>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</si>
  <si>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</si>
  <si>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</si>
  <si>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</si>
  <si>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</si>
  <si>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</si>
  <si>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</si>
  <si>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</si>
  <si>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</si>
  <si>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</si>
  <si>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</si>
  <si>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</si>
  <si>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</si>
  <si>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</si>
  <si>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</si>
  <si>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</si>
  <si>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</si>
  <si>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</si>
  <si>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</si>
  <si>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</si>
  <si>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</si>
  <si>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</si>
  <si>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</si>
  <si>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</si>
  <si>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</si>
  <si>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</si>
  <si>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</si>
  <si>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</si>
  <si>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</si>
  <si>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</si>
  <si>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</si>
  <si>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</si>
  <si>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</si>
  <si>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</si>
  <si>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</si>
  <si>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</si>
  <si>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</si>
  <si>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</si>
  <si>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</si>
  <si>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</si>
  <si>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</si>
  <si>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</si>
  <si>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</si>
  <si>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</si>
  <si>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</si>
  <si>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</si>
  <si>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</si>
  <si>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</si>
  <si>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</si>
  <si>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</si>
  <si>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</si>
  <si>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</si>
  <si>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</si>
  <si>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</si>
  <si>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</si>
  <si>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</si>
  <si>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</si>
  <si>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</si>
  <si>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</si>
  <si>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</si>
  <si>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</si>
  <si>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</si>
  <si>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</si>
  <si>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</si>
  <si>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</si>
  <si>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</si>
  <si>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</si>
  <si>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</si>
  <si>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</si>
  <si>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</si>
  <si>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</si>
  <si>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</si>
  <si>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</si>
  <si>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</si>
  <si>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</si>
  <si>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</si>
  <si>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</si>
  <si>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</si>
  <si>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</si>
  <si>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</si>
  <si>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</si>
  <si>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</si>
  <si>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</si>
  <si>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</si>
  <si>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</si>
  <si>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</si>
  <si>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</si>
  <si>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</si>
  <si>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</si>
  <si>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</si>
  <si>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</si>
  <si>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</si>
  <si>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</si>
  <si>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</si>
  <si>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</si>
  <si>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</si>
  <si>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</si>
  <si>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</si>
  <si>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</si>
  <si>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</si>
  <si>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</si>
  <si>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</si>
  <si>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</si>
  <si>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</si>
  <si>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</si>
  <si>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</si>
  <si>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</si>
  <si>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</si>
  <si>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</si>
  <si>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</si>
  <si>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</si>
  <si>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</si>
  <si>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</si>
  <si>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</si>
  <si>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</si>
  <si>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</si>
  <si>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</si>
  <si>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</si>
  <si>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</si>
  <si>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</si>
  <si>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</si>
  <si>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</si>
  <si>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</si>
  <si>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</si>
  <si>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</si>
  <si>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</si>
  <si>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</si>
  <si>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</si>
  <si>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</si>
  <si>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</si>
  <si>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</si>
  <si>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</si>
  <si>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</si>
  <si>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</si>
  <si>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</si>
  <si>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</si>
  <si>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</si>
  <si>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</si>
  <si>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</si>
  <si>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</si>
  <si>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</si>
  <si>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</si>
  <si>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</si>
  <si>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</si>
  <si>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</si>
  <si>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</si>
  <si>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</si>
  <si>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</si>
  <si>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</si>
  <si>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</si>
  <si>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</si>
  <si>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</si>
  <si>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</si>
  <si>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</si>
  <si>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</si>
  <si>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</si>
  <si>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</si>
  <si>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</si>
  <si>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</si>
  <si>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</si>
  <si>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</si>
  <si>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</si>
  <si>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</si>
  <si>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</si>
  <si>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</si>
  <si>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</si>
  <si>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</si>
  <si>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</si>
  <si>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</si>
  <si>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</si>
  <si>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</si>
  <si>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</si>
  <si>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</si>
  <si>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</si>
  <si>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</si>
  <si>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</si>
  <si>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</si>
  <si>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</si>
  <si>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</si>
  <si>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</si>
  <si>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</si>
  <si>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</si>
  <si>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</si>
  <si>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</si>
  <si>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</si>
  <si>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</si>
  <si>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</si>
  <si>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</si>
  <si>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</si>
  <si>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</si>
  <si>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</si>
  <si>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</si>
  <si>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</si>
  <si>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</si>
  <si>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</si>
  <si>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</si>
  <si>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</si>
  <si>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</si>
  <si>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</si>
  <si>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</si>
  <si>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</si>
  <si>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</si>
  <si>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</si>
  <si>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</si>
  <si>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</si>
  <si>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</si>
  <si>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</si>
  <si>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</si>
  <si>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</si>
  <si>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</si>
  <si>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</si>
  <si>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</si>
  <si>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</si>
  <si>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</si>
  <si>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</si>
  <si>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</si>
  <si>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</si>
  <si>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</si>
  <si>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</si>
  <si>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</si>
  <si>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</si>
  <si>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</si>
  <si>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</si>
  <si>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</si>
  <si>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</si>
  <si>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</si>
  <si>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</si>
  <si>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</si>
  <si>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</si>
  <si>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</si>
  <si>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</si>
  <si>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</si>
  <si>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</si>
  <si>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</si>
  <si>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</si>
  <si>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</si>
  <si>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</si>
  <si>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</si>
  <si>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</si>
  <si>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</si>
  <si>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</si>
  <si>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</si>
  <si>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</si>
  <si>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</si>
  <si>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</si>
  <si>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</si>
  <si>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</si>
  <si>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</si>
  <si>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</si>
  <si>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</si>
  <si>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</si>
  <si>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</si>
  <si>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</si>
  <si>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</si>
  <si>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</si>
  <si>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</si>
  <si>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</si>
  <si>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</si>
  <si>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</si>
  <si>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</si>
  <si>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</si>
  <si>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</si>
  <si>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</si>
  <si>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</si>
  <si>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</si>
  <si>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</si>
  <si>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</si>
  <si>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</si>
  <si>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</si>
  <si>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</si>
  <si>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</si>
  <si>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</si>
  <si>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</si>
  <si>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</si>
  <si>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</si>
  <si>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</si>
  <si>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</si>
  <si>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</si>
  <si>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</si>
  <si>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</si>
  <si>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</si>
  <si>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</si>
  <si>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</si>
  <si>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</si>
  <si>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</si>
  <si>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</si>
  <si>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</si>
  <si>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</si>
  <si>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</si>
  <si>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</si>
  <si>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</si>
  <si>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</si>
  <si>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</si>
  <si>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</si>
  <si>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</si>
  <si>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</si>
  <si>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</si>
  <si>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</si>
  <si>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</si>
  <si>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</si>
  <si>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</si>
  <si>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</si>
  <si>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</si>
  <si>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</si>
  <si>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</si>
  <si>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</si>
  <si>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</si>
  <si>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</si>
  <si>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</si>
  <si>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</si>
  <si>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</si>
  <si>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</si>
  <si>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</si>
  <si>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</si>
  <si>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</si>
  <si>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</si>
  <si>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</si>
  <si>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</si>
  <si>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</si>
  <si>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</si>
  <si>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</si>
  <si>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</si>
  <si>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</si>
  <si>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</si>
  <si>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</si>
  <si>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</si>
  <si>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</si>
  <si>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</si>
  <si>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</si>
  <si>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</si>
  <si>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</si>
  <si>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</si>
  <si>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</si>
  <si>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</si>
  <si>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</si>
  <si>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</si>
  <si>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</si>
  <si>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</si>
  <si>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</si>
  <si>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</si>
  <si>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</si>
  <si>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</si>
  <si>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</si>
  <si>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</si>
  <si>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</si>
  <si>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</si>
  <si>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</si>
  <si>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</si>
  <si>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</si>
  <si>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</si>
  <si>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</si>
  <si>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</si>
  <si>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</si>
  <si>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</si>
  <si>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</si>
  <si>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</si>
  <si>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</si>
  <si>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</si>
  <si>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</si>
  <si>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</si>
  <si>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</si>
  <si>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</si>
  <si>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</si>
  <si>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</si>
  <si>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</si>
  <si>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</si>
  <si>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</si>
  <si>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</si>
  <si>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</si>
  <si>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</si>
  <si>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</si>
  <si>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</si>
  <si>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</si>
  <si>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</si>
  <si>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</si>
  <si>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</si>
  <si>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</si>
  <si>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</si>
  <si>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</si>
  <si>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</si>
  <si>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</si>
  <si>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</si>
  <si>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</si>
  <si>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</si>
  <si>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</si>
  <si>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</si>
  <si>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</si>
  <si>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</si>
  <si>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</si>
  <si>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</si>
  <si>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</si>
  <si>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</si>
  <si>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</si>
  <si>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</si>
  <si>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</si>
  <si>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</si>
  <si>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</si>
  <si>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</si>
  <si>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</si>
  <si>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</si>
  <si>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</si>
  <si>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</si>
  <si>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</si>
  <si>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</si>
  <si>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</si>
  <si>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</si>
  <si>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</si>
  <si>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</si>
  <si>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</si>
  <si>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</si>
  <si>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</si>
  <si>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</si>
  <si>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</si>
  <si>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</si>
  <si>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</si>
  <si>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</si>
  <si>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</si>
  <si>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</si>
  <si>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</si>
  <si>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</si>
  <si>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</si>
  <si>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</si>
  <si>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</si>
  <si>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</si>
  <si>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</si>
  <si>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</si>
  <si>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</si>
  <si>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</si>
  <si>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</si>
  <si>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</si>
  <si>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</si>
  <si>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</si>
  <si>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</si>
  <si>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</si>
  <si>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</si>
  <si>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</si>
  <si>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</si>
  <si>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</si>
  <si>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</si>
  <si>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</si>
  <si>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</si>
  <si>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</si>
  <si>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</si>
  <si>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</si>
  <si>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</si>
  <si>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</si>
  <si>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</si>
  <si>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</si>
  <si>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</si>
  <si>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</si>
  <si>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</si>
  <si>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</si>
  <si>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</si>
  <si>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</si>
  <si>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</si>
  <si>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</si>
  <si>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</si>
  <si>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</si>
  <si>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</si>
  <si>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</si>
  <si>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</si>
  <si>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</si>
  <si>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</si>
  <si>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</si>
  <si>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</si>
  <si>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</si>
  <si>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</si>
  <si>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</si>
  <si>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</si>
  <si>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</si>
  <si>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</si>
  <si>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</si>
  <si>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</si>
  <si>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</si>
  <si>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</si>
  <si>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</si>
  <si>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</si>
  <si>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</si>
  <si>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</si>
  <si>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</si>
  <si>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</si>
  <si>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</si>
  <si>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</si>
  <si>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</si>
  <si>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</si>
  <si>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</si>
  <si>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</si>
  <si>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</si>
  <si>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</si>
  <si>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</si>
  <si>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</si>
  <si>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</si>
  <si>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</si>
  <si>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</si>
  <si>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</si>
  <si>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</si>
  <si>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</si>
  <si>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</si>
  <si>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</si>
  <si>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</si>
  <si>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</si>
  <si>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</si>
  <si>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</si>
  <si>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</si>
  <si>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</si>
  <si>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</si>
  <si>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</si>
  <si>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</si>
  <si>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</si>
  <si>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</si>
  <si>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</si>
  <si>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</si>
  <si>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</si>
  <si>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</si>
  <si>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</si>
  <si>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</si>
  <si>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</si>
  <si>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</si>
  <si>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</si>
  <si>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</si>
  <si>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</si>
  <si>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</si>
  <si>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</si>
  <si>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</si>
  <si>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</si>
  <si>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</si>
  <si>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</si>
  <si>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</si>
  <si>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</si>
  <si>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</si>
  <si>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</si>
  <si>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</si>
  <si>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</si>
  <si>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</si>
  <si>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</si>
  <si>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</si>
  <si>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</si>
  <si>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</si>
  <si>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</si>
  <si>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</si>
  <si>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</si>
  <si>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</si>
  <si>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</si>
  <si>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</si>
  <si>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</si>
  <si>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</si>
  <si>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</si>
  <si>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</si>
  <si>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</si>
  <si>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</si>
  <si>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</si>
  <si>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</si>
  <si>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</si>
  <si>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</si>
  <si>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</si>
  <si>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</si>
  <si>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</si>
  <si>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</si>
  <si>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</si>
  <si>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</si>
  <si>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</si>
  <si>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</si>
  <si>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</si>
  <si>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</si>
  <si>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</si>
  <si>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</si>
  <si>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</si>
  <si>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</si>
  <si>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</si>
  <si>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</si>
  <si>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</si>
  <si>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</si>
  <si>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</si>
  <si>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</si>
  <si>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</si>
  <si>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</si>
  <si>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</si>
  <si>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</si>
  <si>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</si>
  <si>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</si>
  <si>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</si>
  <si>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</si>
  <si>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</si>
  <si>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</si>
  <si>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</si>
  <si>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</si>
  <si>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</si>
  <si>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</si>
  <si>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</si>
  <si>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</si>
  <si>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</si>
  <si>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</si>
  <si>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</si>
  <si>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</si>
  <si>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</si>
  <si>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</si>
  <si>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</si>
  <si>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</si>
  <si>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</si>
  <si>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</si>
  <si>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</si>
  <si>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</si>
  <si>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</si>
  <si>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</si>
  <si>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</si>
  <si>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</si>
  <si>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</si>
  <si>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</si>
  <si>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</si>
  <si>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</si>
  <si>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</si>
  <si>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</si>
  <si>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</si>
  <si>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</si>
  <si>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</si>
  <si>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</si>
  <si>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</si>
  <si>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</si>
  <si>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</si>
  <si>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</si>
  <si>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</si>
  <si>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</si>
  <si>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</si>
  <si>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</si>
  <si>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</si>
  <si>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</si>
  <si>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</si>
  <si>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</si>
  <si>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</si>
  <si>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</si>
  <si>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</si>
  <si>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</si>
  <si>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</si>
  <si>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</si>
  <si>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</si>
  <si>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</si>
  <si>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</si>
  <si>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</si>
  <si>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</si>
  <si>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</si>
  <si>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</si>
  <si>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</si>
  <si>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</si>
  <si>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</si>
  <si>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</si>
  <si>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</si>
  <si>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</si>
  <si>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</si>
  <si>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</si>
  <si>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</si>
  <si>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</si>
  <si>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</si>
  <si>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</si>
  <si>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</si>
  <si>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</si>
  <si>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</si>
  <si>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</si>
  <si>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</si>
  <si>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</si>
  <si>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</si>
  <si>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</si>
  <si>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</si>
  <si>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</si>
  <si>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</si>
  <si>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</si>
  <si>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</si>
  <si>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</si>
  <si>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</si>
  <si>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</si>
  <si>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</si>
  <si>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</si>
  <si>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</si>
  <si>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</si>
  <si>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</si>
  <si>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</si>
  <si>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</si>
  <si>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</si>
  <si>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</si>
  <si>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</si>
  <si>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</si>
  <si>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</si>
  <si>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</si>
  <si>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</si>
  <si>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</si>
  <si>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</si>
  <si>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</si>
  <si>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</si>
  <si>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</si>
  <si>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</si>
  <si>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</si>
  <si>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</si>
  <si>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</si>
  <si>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</si>
  <si>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</si>
  <si>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</si>
  <si>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</si>
  <si>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</si>
  <si>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</si>
  <si>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</si>
  <si>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</si>
  <si>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</si>
  <si>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</si>
  <si>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</si>
  <si>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</si>
  <si>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</si>
  <si>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</si>
  <si>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</si>
  <si>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</si>
  <si>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</si>
  <si>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</si>
  <si>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</si>
  <si>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</si>
  <si>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</si>
  <si>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</si>
  <si>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</si>
  <si>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</si>
  <si>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</si>
  <si>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</si>
  <si>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</si>
  <si>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</si>
  <si>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</si>
  <si>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</si>
  <si>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</si>
  <si>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</si>
  <si>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</si>
  <si>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</si>
  <si>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</si>
  <si>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</si>
  <si>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</si>
  <si>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</si>
  <si>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</si>
  <si>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</si>
  <si>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</si>
  <si>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</si>
  <si>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</si>
  <si>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</si>
  <si>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</si>
  <si>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</si>
  <si>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</si>
  <si>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</si>
  <si>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</si>
  <si>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</si>
  <si>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</si>
  <si>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</si>
  <si>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</si>
  <si>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</si>
  <si>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</si>
  <si>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</si>
  <si>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</si>
  <si>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</si>
  <si>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</si>
  <si>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</si>
  <si>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</si>
  <si>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</si>
  <si>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</si>
  <si>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</si>
  <si>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</si>
  <si>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</si>
  <si>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</si>
  <si>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</si>
  <si>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</si>
  <si>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</si>
  <si>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</si>
  <si>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</si>
  <si>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</si>
  <si>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</si>
  <si>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</si>
  <si>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</si>
  <si>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</si>
  <si>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</si>
  <si>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</si>
  <si>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</si>
  <si>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</si>
  <si>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</si>
  <si>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</si>
  <si>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</si>
  <si>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</si>
  <si>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</si>
  <si>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</si>
  <si>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</si>
  <si>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</si>
  <si>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</si>
  <si>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</si>
  <si>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</si>
  <si>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</si>
  <si>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</si>
  <si>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</si>
  <si>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</si>
  <si>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</si>
  <si>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</si>
  <si>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</si>
  <si>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</si>
  <si>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</si>
  <si>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</si>
  <si>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</si>
  <si>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</si>
  <si>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</si>
  <si>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</si>
  <si>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</si>
  <si>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</si>
  <si>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</si>
  <si>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</si>
  <si>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</si>
  <si>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</si>
  <si>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</si>
  <si>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</si>
  <si>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</si>
  <si>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</si>
  <si>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</si>
  <si>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</si>
  <si>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</si>
  <si>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</si>
  <si>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</si>
  <si>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</si>
  <si>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</si>
  <si>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</si>
  <si>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</si>
  <si>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</si>
  <si>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</si>
  <si>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</si>
  <si>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</si>
  <si>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</si>
  <si>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</si>
  <si>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</si>
  <si>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</si>
  <si>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</si>
  <si>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</si>
  <si>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</si>
  <si>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</si>
  <si>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</si>
  <si>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</si>
  <si>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</si>
  <si>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</si>
  <si>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</si>
  <si>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</si>
  <si>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</si>
  <si>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</si>
  <si>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</si>
  <si>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</si>
  <si>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</si>
  <si>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</si>
  <si>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</si>
  <si>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</si>
  <si>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</si>
  <si>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</si>
  <si>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</si>
  <si>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</si>
  <si>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</si>
  <si>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</si>
  <si>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</si>
  <si>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</si>
  <si>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</si>
  <si>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</si>
  <si>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</si>
  <si>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</si>
  <si>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</si>
  <si>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</si>
  <si>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</si>
  <si>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</si>
  <si>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</si>
  <si>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</si>
  <si>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</si>
  <si>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</si>
  <si>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</si>
  <si>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</si>
  <si>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</si>
  <si>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</si>
  <si>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</si>
  <si>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</si>
  <si>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</si>
  <si>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</si>
  <si>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</si>
  <si>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</si>
  <si>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</si>
  <si>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</si>
  <si>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</si>
  <si>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</si>
  <si>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</si>
  <si>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</si>
  <si>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</si>
  <si>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</si>
  <si>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</si>
  <si>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</si>
  <si>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</si>
  <si>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</si>
  <si>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</si>
  <si>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</si>
  <si>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</si>
  <si>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</si>
  <si>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</si>
  <si>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</si>
  <si>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</si>
  <si>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</si>
  <si>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</si>
  <si>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</si>
  <si>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</si>
  <si>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</si>
  <si>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</si>
  <si>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</si>
  <si>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</si>
  <si>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</si>
  <si>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</si>
  <si>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</si>
  <si>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</si>
  <si>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</si>
  <si>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</si>
  <si>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</si>
  <si>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</si>
  <si>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</si>
  <si>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</si>
  <si>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</si>
  <si>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</si>
  <si>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</si>
  <si>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</si>
  <si>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</si>
  <si>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</si>
  <si>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</si>
  <si>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</si>
  <si>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</si>
  <si>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</si>
  <si>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</si>
  <si>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</si>
  <si>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</si>
  <si>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</si>
  <si>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</si>
  <si>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</si>
  <si>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</si>
  <si>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</si>
  <si>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</si>
  <si>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</si>
  <si>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</si>
  <si>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</si>
  <si>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</si>
  <si>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</si>
  <si>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</si>
  <si>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</si>
  <si>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</si>
  <si>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</si>
  <si>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</si>
  <si>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</si>
  <si>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</si>
  <si>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</si>
  <si>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</si>
  <si>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</si>
  <si>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</si>
  <si>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</si>
  <si>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</si>
  <si>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</si>
  <si>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</si>
  <si>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</si>
  <si>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</si>
  <si>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</si>
  <si>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</si>
  <si>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</si>
  <si>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</si>
  <si>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</si>
  <si>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</si>
  <si>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</si>
  <si>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</si>
  <si>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</si>
  <si>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</si>
  <si>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</si>
  <si>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</si>
  <si>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</si>
  <si>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</si>
  <si>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</si>
  <si>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</si>
  <si>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</si>
  <si>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</si>
  <si>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</si>
  <si>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</si>
  <si>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</si>
  <si>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</si>
  <si>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</si>
  <si>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</si>
  <si>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</si>
  <si>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</si>
  <si>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</si>
  <si>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</si>
  <si>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</si>
  <si>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</si>
  <si>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</si>
  <si>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</si>
  <si>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</si>
  <si>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</si>
  <si>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</si>
  <si>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</si>
  <si>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</si>
  <si>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</si>
  <si>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</si>
  <si>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</si>
  <si>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</si>
  <si>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</si>
  <si>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</si>
  <si>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</si>
  <si>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</si>
  <si>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</si>
  <si>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</si>
  <si>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</si>
  <si>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</si>
  <si>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</si>
  <si>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</si>
  <si>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</si>
  <si>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</si>
  <si>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</si>
  <si>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</si>
  <si>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</si>
  <si>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</si>
  <si>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</si>
  <si>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</si>
  <si>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</si>
  <si>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</si>
  <si>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</si>
  <si>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</si>
  <si>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</si>
  <si>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</si>
  <si>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</si>
  <si>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</si>
  <si>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</si>
  <si>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</si>
  <si>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</si>
  <si>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</si>
  <si>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</si>
  <si>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</si>
  <si>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</si>
  <si>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</si>
  <si>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</si>
  <si>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</si>
  <si>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</si>
  <si>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</si>
  <si>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</si>
  <si>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</si>
  <si>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</si>
  <si>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</si>
  <si>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</si>
  <si>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</si>
  <si>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</si>
  <si>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</si>
  <si>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</si>
  <si>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</si>
  <si>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</si>
  <si>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</si>
  <si>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</si>
  <si>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</si>
  <si>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</si>
  <si>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</si>
  <si>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</si>
  <si>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</si>
  <si>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</si>
  <si>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</si>
  <si>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</si>
  <si>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</si>
  <si>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</si>
  <si>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</si>
  <si>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</si>
  <si>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</si>
  <si>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</si>
  <si>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</si>
  <si>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</si>
  <si>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</si>
  <si>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</si>
  <si>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</si>
  <si>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</si>
  <si>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</si>
  <si>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</si>
  <si>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</si>
  <si>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</si>
  <si>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</si>
  <si>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</si>
  <si>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</si>
  <si>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</si>
  <si>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</si>
  <si>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</si>
  <si>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</si>
  <si>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</si>
  <si>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</si>
  <si>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</si>
  <si>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</si>
  <si>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</si>
  <si>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</si>
  <si>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</si>
  <si>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</si>
  <si>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</si>
  <si>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</si>
  <si>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</si>
  <si>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</si>
  <si>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</si>
  <si>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</si>
  <si>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</si>
  <si>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</si>
  <si>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</si>
  <si>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</si>
  <si>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</si>
  <si>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</si>
  <si>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</si>
  <si>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</si>
  <si>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</si>
  <si>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</si>
  <si>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</si>
  <si>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</si>
  <si>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</si>
  <si>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</si>
  <si>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</si>
  <si>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</si>
  <si>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</si>
  <si>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</si>
  <si>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</si>
  <si>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</si>
  <si>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</si>
  <si>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</si>
  <si>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</si>
  <si>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</si>
  <si>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</si>
  <si>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</si>
  <si>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</si>
  <si>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</si>
  <si>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</si>
  <si>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</si>
  <si>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</si>
  <si>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</si>
  <si>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</si>
  <si>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</si>
  <si>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</si>
  <si>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</si>
  <si>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</si>
  <si>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</si>
  <si>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</si>
  <si>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</si>
  <si>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</si>
  <si>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</si>
  <si>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</si>
  <si>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</si>
  <si>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</si>
  <si>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</si>
  <si>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</si>
  <si>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</si>
  <si>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</si>
  <si>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</si>
  <si>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</si>
  <si>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</si>
  <si>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</si>
  <si>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</si>
  <si>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</si>
  <si>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</si>
  <si>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</si>
  <si>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</si>
  <si>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</si>
  <si>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</si>
  <si>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</si>
  <si>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</si>
  <si>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</si>
  <si>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</si>
  <si>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</si>
  <si>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</si>
  <si>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</si>
  <si>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</si>
  <si>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</si>
  <si>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</si>
  <si>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</si>
  <si>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</si>
  <si>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</si>
  <si>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</si>
  <si>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</si>
  <si>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</si>
  <si>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</si>
  <si>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</si>
  <si>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</si>
  <si>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</si>
  <si>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</si>
  <si>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</si>
  <si>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</si>
  <si>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</si>
  <si>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</si>
  <si>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</si>
  <si>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</si>
  <si>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</si>
  <si>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</si>
  <si>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</si>
  <si>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</si>
  <si>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</si>
  <si>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</si>
  <si>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</si>
  <si>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</si>
  <si>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</si>
  <si>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</si>
  <si>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</si>
  <si>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</si>
  <si>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</si>
  <si>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</si>
  <si>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</si>
  <si>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</si>
  <si>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</si>
  <si>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</si>
  <si>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</si>
  <si>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</si>
  <si>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</si>
  <si>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</si>
  <si>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</si>
  <si>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</si>
  <si>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</si>
  <si>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</si>
  <si>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</si>
  <si>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</si>
  <si>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</si>
  <si>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</si>
  <si>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</si>
  <si>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</si>
  <si>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</si>
  <si>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</si>
  <si>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</si>
  <si>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</si>
  <si>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</si>
  <si>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</si>
  <si>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</si>
  <si>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</si>
  <si>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</si>
  <si>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</si>
  <si>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</si>
  <si>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</si>
  <si>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</si>
  <si>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</si>
  <si>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</si>
  <si>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</si>
  <si>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</si>
  <si>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</si>
  <si>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</si>
  <si>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</si>
  <si>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</si>
  <si>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</si>
  <si>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</si>
  <si>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</si>
  <si>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</si>
  <si>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</si>
  <si>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</si>
  <si>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</si>
  <si>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</si>
  <si>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</si>
  <si>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</si>
  <si>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</si>
  <si>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</si>
  <si>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</si>
  <si>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</si>
  <si>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</si>
  <si>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</si>
  <si>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</si>
  <si>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</si>
  <si>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</si>
  <si>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</si>
  <si>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</si>
  <si>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</si>
  <si>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</si>
  <si>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</si>
  <si>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</si>
  <si>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</si>
  <si>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</si>
  <si>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</si>
  <si>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</si>
  <si>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</si>
  <si>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</si>
  <si>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</si>
  <si>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</si>
  <si>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</si>
  <si>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</si>
  <si>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</si>
  <si>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</si>
  <si>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</si>
  <si>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</si>
  <si>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</si>
  <si>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</si>
  <si>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</si>
  <si>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</si>
  <si>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</si>
  <si>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</si>
  <si>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</si>
  <si>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</si>
  <si>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</si>
  <si>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</si>
  <si>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</si>
  <si>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</si>
  <si>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</si>
  <si>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</si>
  <si>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</si>
  <si>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</si>
  <si>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</si>
  <si>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</si>
  <si>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</si>
  <si>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</si>
  <si>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</si>
  <si>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</si>
  <si>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</si>
  <si>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</si>
  <si>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</si>
  <si>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</si>
  <si>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</si>
  <si>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</si>
  <si>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</si>
  <si>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</si>
  <si>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</si>
  <si>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</si>
  <si>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</si>
  <si>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</si>
  <si>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</si>
  <si>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</si>
  <si>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</si>
  <si>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</si>
  <si>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</si>
  <si>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</si>
  <si>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</si>
  <si>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</si>
  <si>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</si>
  <si>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</si>
  <si>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</si>
  <si>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</si>
  <si>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</si>
  <si>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</si>
  <si>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</si>
  <si>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</si>
  <si>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</si>
  <si>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</si>
  <si>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</si>
  <si>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</si>
  <si>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</si>
  <si>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</si>
  <si>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</si>
  <si>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</si>
  <si>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</si>
  <si>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</si>
  <si>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</si>
  <si>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</si>
  <si>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</si>
  <si>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</si>
  <si>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</si>
  <si>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</si>
  <si>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</si>
  <si>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</si>
  <si>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</si>
  <si>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</si>
  <si>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</si>
  <si>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</si>
  <si>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</si>
  <si>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</si>
  <si>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</si>
  <si>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</si>
  <si>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</si>
  <si>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</si>
  <si>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</si>
  <si>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</si>
  <si>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</si>
  <si>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</si>
  <si>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</si>
  <si>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</si>
  <si>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</si>
  <si>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</si>
  <si>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</si>
  <si>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</si>
  <si>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</si>
  <si>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</si>
  <si>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</si>
  <si>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</si>
  <si>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</si>
  <si>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</si>
  <si>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</si>
  <si>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</si>
  <si>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</si>
  <si>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</si>
  <si>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</si>
  <si>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</si>
  <si>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</si>
  <si>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</si>
  <si>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</si>
  <si>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</si>
  <si>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</si>
  <si>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</si>
  <si>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</si>
  <si>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</si>
  <si>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</si>
  <si>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</si>
  <si>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</si>
  <si>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</si>
  <si>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</si>
  <si>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</si>
  <si>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</si>
  <si>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</si>
  <si>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</si>
  <si>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</si>
  <si>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</si>
  <si>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</si>
  <si>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</si>
  <si>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</si>
  <si>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</si>
  <si>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</si>
  <si>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</si>
  <si>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</si>
  <si>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</si>
  <si>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</si>
  <si>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</si>
  <si>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</si>
  <si>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</si>
  <si>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</si>
  <si>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</si>
  <si>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</si>
  <si>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</si>
  <si>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</si>
  <si>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</si>
  <si>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</si>
  <si>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</si>
  <si>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</si>
  <si>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</si>
  <si>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</si>
  <si>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</si>
  <si>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</si>
  <si>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</si>
  <si>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</si>
  <si>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</si>
  <si>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</si>
  <si>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</si>
  <si>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</si>
  <si>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</si>
  <si>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</si>
  <si>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</si>
  <si>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</si>
  <si>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</si>
  <si>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</si>
  <si>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</si>
  <si>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</si>
  <si>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</si>
  <si>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</si>
  <si>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</si>
  <si>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</si>
  <si>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</si>
  <si>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</si>
  <si>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</si>
  <si>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</si>
  <si>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</si>
  <si>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</si>
  <si>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</si>
  <si>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</si>
  <si>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</si>
  <si>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</si>
  <si>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</si>
  <si>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</si>
  <si>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</si>
  <si>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</si>
  <si>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</si>
  <si>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</si>
  <si>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</si>
  <si>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</si>
  <si>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</si>
  <si>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</si>
  <si>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</si>
  <si>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</si>
  <si>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</si>
  <si>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</si>
  <si>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</si>
  <si>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</si>
  <si>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</si>
  <si>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</si>
  <si>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</si>
  <si>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</si>
  <si>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</si>
  <si>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</si>
  <si>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</si>
  <si>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</si>
  <si>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</si>
  <si>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</si>
  <si>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</si>
  <si>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</si>
  <si>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</si>
  <si>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</si>
  <si>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</si>
  <si>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</si>
  <si>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</si>
  <si>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</si>
  <si>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</si>
  <si>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</si>
  <si>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</si>
  <si>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</si>
  <si>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</si>
  <si>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</si>
  <si>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</si>
  <si>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</si>
  <si>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</si>
  <si>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</si>
  <si>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</si>
  <si>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</si>
  <si>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</si>
  <si>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</si>
  <si>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</si>
  <si>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</si>
  <si>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</si>
  <si>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</si>
  <si>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</si>
  <si>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</si>
  <si>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</si>
  <si>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</si>
  <si>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</si>
  <si>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</si>
  <si>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</si>
  <si>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</si>
  <si>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</si>
  <si>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</si>
  <si>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</si>
  <si>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</si>
  <si>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</si>
  <si>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</si>
  <si>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</si>
  <si>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</si>
  <si>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</si>
  <si>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</si>
  <si>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</si>
  <si>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</si>
  <si>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</si>
  <si>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</si>
  <si>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</si>
  <si>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</si>
  <si>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</si>
  <si>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</si>
  <si>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</si>
  <si>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</si>
  <si>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</si>
  <si>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</si>
  <si>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</si>
  <si>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</si>
  <si>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</si>
  <si>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</si>
  <si>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</si>
  <si>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</si>
  <si>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</si>
  <si>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</si>
  <si>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</si>
  <si>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</si>
  <si>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</si>
  <si>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</si>
  <si>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</si>
  <si>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</si>
  <si>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</si>
  <si>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</si>
  <si>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</si>
  <si>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</si>
  <si>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</si>
  <si>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</si>
  <si>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</si>
  <si>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</si>
  <si>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</si>
  <si>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</si>
  <si>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</si>
  <si>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</si>
  <si>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</si>
  <si>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</si>
  <si>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</si>
  <si>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</si>
  <si>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</si>
  <si>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</si>
  <si>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</si>
  <si>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</si>
  <si>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</si>
  <si>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</si>
  <si>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</si>
  <si>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</si>
  <si>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</si>
  <si>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</si>
  <si>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</si>
  <si>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</si>
  <si>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</si>
  <si>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</si>
  <si>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</si>
  <si>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</si>
  <si>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</si>
  <si>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</si>
  <si>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</si>
  <si>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</si>
  <si>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</si>
  <si>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</si>
  <si>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</si>
  <si>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</si>
  <si>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</si>
  <si>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</si>
  <si>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</si>
  <si>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</si>
  <si>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</si>
  <si>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</si>
  <si>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</si>
  <si>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</si>
  <si>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</si>
  <si>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</si>
  <si>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</si>
  <si>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</si>
  <si>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</si>
  <si>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</si>
  <si>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</si>
  <si>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</si>
  <si>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</si>
  <si>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</si>
  <si>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</si>
  <si>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</si>
  <si>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</si>
  <si>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</si>
  <si>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</si>
  <si>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</si>
  <si>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</si>
  <si>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</si>
  <si>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</si>
  <si>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</si>
  <si>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</si>
  <si>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</si>
  <si>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</si>
  <si>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</si>
  <si>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</si>
  <si>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</si>
  <si>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</si>
  <si>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</si>
  <si>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</si>
  <si>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</si>
  <si>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</si>
  <si>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</si>
  <si>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</si>
  <si>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</si>
  <si>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</si>
  <si>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</si>
  <si>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</si>
  <si>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</si>
  <si>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</si>
  <si>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</si>
  <si>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</si>
  <si>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</si>
  <si>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</si>
  <si>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</si>
  <si>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</si>
  <si>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</si>
  <si>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</si>
  <si>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</si>
  <si>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</si>
  <si>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</si>
  <si>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</si>
  <si>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</si>
  <si>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</si>
  <si>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</si>
  <si>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</si>
  <si>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</si>
  <si>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</si>
  <si>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</si>
  <si>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</si>
  <si>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</si>
  <si>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</si>
  <si>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</si>
  <si>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</si>
  <si>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</si>
  <si>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</si>
  <si>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</si>
  <si>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</si>
  <si>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</si>
  <si>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</si>
  <si>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</si>
  <si>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</si>
  <si>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</si>
  <si>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</si>
  <si>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</si>
  <si>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</si>
  <si>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</si>
  <si>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</si>
  <si>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</si>
  <si>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</si>
  <si>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</si>
  <si>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</si>
  <si>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</si>
  <si>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</si>
  <si>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</si>
  <si>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</si>
  <si>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</si>
  <si>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</si>
  <si>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</si>
  <si>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</si>
  <si>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</si>
  <si>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</si>
  <si>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</si>
  <si>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</si>
  <si>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</si>
  <si>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</si>
  <si>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</si>
  <si>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</si>
  <si>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</si>
  <si>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</si>
  <si>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</si>
  <si>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</si>
  <si>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</si>
  <si>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</si>
  <si>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</si>
  <si>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</si>
  <si>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</si>
  <si>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</si>
  <si>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</si>
  <si>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</si>
  <si>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</si>
  <si>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</si>
  <si>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</si>
  <si>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</si>
  <si>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</si>
  <si>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</si>
  <si>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</si>
  <si>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</si>
  <si>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</si>
  <si>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</si>
  <si>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</si>
  <si>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</si>
  <si>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</si>
  <si>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</si>
  <si>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</si>
  <si>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</si>
  <si>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</si>
  <si>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</si>
  <si>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</si>
  <si>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</si>
  <si>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</si>
  <si>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</si>
  <si>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</si>
  <si>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</si>
  <si>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</si>
  <si>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</si>
  <si>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</si>
  <si>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</si>
  <si>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</si>
  <si>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</si>
  <si>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</si>
  <si>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</si>
  <si>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</si>
  <si>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</si>
  <si>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</si>
  <si>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</si>
  <si>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</si>
  <si>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</si>
  <si>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</si>
  <si>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</si>
  <si>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</si>
  <si>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</si>
  <si>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</si>
  <si>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</si>
  <si>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</si>
  <si>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</si>
  <si>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</si>
  <si>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</si>
  <si>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</si>
  <si>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</si>
  <si>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</si>
  <si>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</si>
  <si>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</si>
  <si>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</si>
  <si>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</si>
  <si>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</si>
  <si>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</si>
  <si>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</si>
  <si>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</si>
  <si>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</si>
  <si>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</si>
  <si>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</si>
  <si>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</si>
  <si>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</si>
  <si>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</si>
  <si>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</si>
  <si>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</si>
  <si>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</si>
  <si>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</si>
  <si>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</si>
  <si>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</si>
  <si>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</si>
  <si>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</si>
  <si>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</si>
  <si>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</si>
  <si>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</si>
  <si>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</si>
  <si>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</si>
  <si>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</si>
  <si>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</si>
  <si>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</si>
  <si>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</si>
  <si>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</si>
  <si>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</si>
  <si>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</si>
  <si>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</si>
  <si>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</si>
  <si>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</si>
  <si>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</si>
  <si>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</si>
  <si>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</si>
  <si>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</si>
  <si>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</si>
  <si>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</si>
  <si>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</si>
  <si>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</si>
  <si>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</si>
  <si>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</si>
  <si>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</si>
  <si>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</si>
  <si>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</si>
  <si>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</si>
  <si>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</si>
  <si>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</si>
  <si>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</si>
  <si>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</si>
  <si>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</si>
  <si>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</si>
  <si>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</si>
  <si>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</si>
  <si>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</si>
  <si>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</si>
  <si>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</si>
  <si>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</si>
  <si>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</si>
  <si>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</si>
  <si>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</si>
  <si>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</si>
  <si>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</si>
  <si>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</si>
  <si>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</si>
  <si>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</si>
  <si>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</si>
  <si>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</si>
  <si>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</si>
  <si>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</si>
  <si>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</si>
  <si>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</si>
  <si>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</si>
  <si>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</si>
  <si>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</si>
  <si>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</si>
  <si>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</si>
  <si>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</si>
  <si>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</si>
  <si>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</si>
  <si>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</si>
  <si>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</si>
  <si>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</si>
  <si>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</si>
  <si>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</si>
  <si>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</si>
  <si>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</si>
  <si>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</si>
  <si>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</si>
  <si>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</si>
  <si>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</si>
  <si>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</si>
  <si>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</si>
  <si>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</si>
  <si>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</si>
  <si>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</si>
  <si>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</si>
  <si>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</si>
  <si>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</si>
  <si>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</si>
  <si>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</si>
  <si>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</si>
  <si>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</si>
  <si>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</si>
  <si>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</si>
  <si>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</si>
  <si>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</si>
  <si>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</si>
  <si>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</si>
  <si>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</si>
  <si>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</si>
  <si>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</si>
  <si>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</si>
  <si>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</si>
  <si>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</si>
  <si>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</si>
  <si>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</si>
  <si>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</si>
  <si>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</si>
  <si>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</si>
  <si>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</si>
  <si>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</si>
  <si>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</si>
  <si>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</si>
  <si>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</si>
  <si>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</si>
  <si>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</si>
  <si>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</si>
  <si>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</si>
  <si>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</si>
  <si>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</si>
  <si>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</si>
  <si>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</si>
  <si>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</si>
  <si>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</si>
  <si>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</si>
  <si>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</si>
  <si>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</si>
  <si>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</si>
  <si>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</si>
  <si>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</si>
  <si>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</si>
  <si>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</si>
  <si>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</si>
  <si>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</si>
  <si>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</si>
  <si>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</si>
  <si>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</si>
  <si>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</si>
  <si>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</si>
  <si>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</si>
  <si>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</si>
  <si>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</si>
  <si>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</si>
  <si>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</si>
  <si>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</si>
  <si>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</si>
  <si>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</si>
  <si>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</si>
  <si>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</si>
  <si>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</si>
  <si>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</si>
  <si>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</si>
  <si>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</si>
  <si>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</si>
  <si>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</si>
  <si>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</si>
  <si>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</si>
  <si>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</si>
  <si>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</si>
  <si>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</si>
  <si>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</si>
  <si>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</si>
  <si>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</si>
  <si>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</si>
  <si>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</si>
  <si>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</si>
  <si>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</si>
  <si>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</si>
  <si>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</si>
  <si>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</si>
  <si>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</si>
  <si>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</si>
  <si>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</si>
  <si>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</si>
  <si>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</si>
  <si>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</si>
  <si>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</si>
  <si>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</si>
  <si>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</si>
  <si>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</si>
  <si>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</si>
  <si>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</si>
  <si>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</si>
  <si>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</si>
  <si>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</si>
  <si>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</si>
  <si>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</si>
  <si>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</si>
  <si>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</si>
  <si>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</si>
  <si>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</si>
  <si>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</si>
  <si>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</si>
  <si>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</si>
  <si>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</si>
  <si>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</si>
  <si>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</si>
  <si>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</si>
  <si>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</si>
  <si>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</si>
  <si>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</si>
  <si>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</si>
  <si>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</si>
  <si>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</si>
  <si>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</si>
  <si>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</si>
  <si>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</si>
  <si>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</si>
  <si>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</si>
  <si>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</si>
  <si>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</si>
  <si>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</si>
  <si>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</si>
  <si>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</si>
  <si>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</si>
  <si>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</si>
  <si>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</si>
  <si>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</si>
  <si>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</si>
  <si>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</si>
  <si>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</si>
  <si>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</si>
  <si>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</si>
  <si>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</si>
  <si>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</si>
  <si>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</si>
  <si>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</si>
  <si>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</si>
  <si>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</si>
  <si>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</si>
  <si>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</si>
  <si>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</si>
  <si>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</si>
  <si>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</si>
  <si>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</si>
  <si>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</si>
  <si>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</si>
  <si>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</si>
  <si>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</si>
  <si>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</si>
  <si>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</si>
  <si>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</si>
  <si>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</si>
  <si>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</si>
  <si>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</si>
  <si>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</si>
  <si>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</si>
  <si>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</si>
  <si>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</si>
  <si>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</si>
  <si>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</si>
  <si>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</si>
  <si>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</si>
  <si>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</si>
  <si>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</si>
  <si>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</si>
  <si>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</si>
  <si>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</si>
  <si>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</si>
  <si>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</si>
  <si>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</si>
  <si>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</si>
  <si>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</si>
  <si>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</si>
  <si>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</si>
  <si>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</si>
  <si>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</si>
  <si>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</si>
  <si>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</si>
  <si>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</si>
  <si>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</si>
  <si>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</si>
  <si>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</si>
  <si>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</si>
  <si>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</si>
  <si>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</si>
  <si>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</si>
  <si>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</si>
  <si>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</si>
  <si>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</si>
  <si>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</si>
  <si>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</si>
  <si>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</si>
  <si>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</si>
  <si>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</si>
  <si>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</si>
  <si>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</si>
  <si>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</si>
  <si>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</si>
  <si>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</si>
  <si>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</si>
  <si>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</si>
  <si>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</si>
  <si>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</si>
  <si>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</si>
  <si>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</si>
  <si>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</si>
  <si>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</si>
  <si>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</si>
  <si>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</si>
  <si>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</si>
  <si>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</si>
  <si>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</si>
  <si>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</si>
  <si>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</si>
  <si>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</si>
  <si>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</si>
  <si>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</si>
  <si>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</si>
  <si>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</si>
  <si>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</si>
  <si>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</si>
  <si>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</si>
  <si>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</si>
  <si>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</si>
  <si>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</si>
  <si>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</si>
  <si>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</si>
  <si>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</si>
  <si>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</si>
  <si>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</si>
  <si>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</si>
  <si>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</si>
  <si>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</si>
  <si>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</si>
  <si>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</si>
  <si>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</si>
  <si>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</si>
  <si>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</si>
  <si>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</si>
  <si>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</si>
  <si>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</si>
  <si>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</si>
  <si>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</si>
  <si>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</si>
  <si>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</si>
  <si>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</si>
  <si>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</si>
  <si>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</si>
  <si>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</si>
  <si>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</si>
  <si>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</si>
  <si>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</si>
  <si>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</si>
  <si>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</si>
  <si>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</si>
  <si>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</si>
  <si>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</si>
  <si>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</si>
  <si>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</si>
  <si>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</si>
  <si>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</si>
  <si>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</si>
  <si>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</si>
  <si>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</si>
  <si>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</si>
  <si>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</si>
  <si>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</si>
  <si>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</si>
  <si>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</si>
  <si>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</si>
  <si>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</si>
  <si>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</si>
  <si>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</si>
  <si>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</si>
  <si>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</si>
  <si>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</si>
  <si>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</si>
  <si>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</si>
  <si>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</si>
  <si>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</si>
  <si>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</si>
  <si>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</si>
  <si>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</si>
  <si>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</si>
  <si>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</si>
  <si>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</si>
  <si>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</si>
  <si>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</si>
  <si>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</si>
  <si>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</si>
  <si>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</si>
  <si>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</si>
  <si>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</si>
  <si>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</si>
  <si>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</si>
  <si>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</si>
  <si>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</si>
  <si>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</si>
  <si>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</si>
  <si>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</si>
  <si>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</si>
  <si>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</si>
  <si>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</si>
  <si>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</si>
  <si>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</si>
  <si>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</si>
  <si>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</si>
  <si>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</si>
  <si>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</si>
  <si>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</si>
  <si>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</si>
  <si>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</si>
  <si>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</si>
  <si>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</si>
  <si>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</si>
  <si>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</si>
  <si>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</si>
  <si>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</si>
  <si>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</si>
  <si>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</si>
  <si>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</si>
  <si>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</si>
  <si>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</si>
  <si>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</si>
  <si>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</si>
  <si>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</si>
  <si>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</si>
  <si>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</si>
  <si>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</si>
  <si>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</si>
  <si>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</si>
  <si>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</si>
  <si>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</si>
  <si>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</si>
  <si>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</si>
  <si>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</si>
  <si>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</si>
  <si>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</si>
  <si>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</si>
  <si>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</si>
  <si>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</si>
  <si>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</si>
  <si>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</si>
  <si>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</si>
  <si>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</si>
  <si>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</si>
  <si>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</si>
  <si>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</si>
  <si>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</si>
  <si>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</si>
  <si>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</si>
  <si>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</si>
  <si>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</si>
  <si>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</si>
  <si>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</si>
  <si>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</si>
  <si>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</si>
  <si>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</si>
  <si>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</si>
  <si>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</si>
  <si>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</si>
  <si>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</si>
  <si>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</si>
  <si>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</si>
  <si>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</si>
  <si>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</si>
  <si>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</si>
  <si>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</si>
  <si>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</si>
  <si>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</si>
  <si>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</si>
  <si>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</si>
  <si>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</si>
  <si>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</si>
  <si>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</si>
  <si>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</si>
  <si>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</si>
  <si>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</si>
  <si>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</si>
  <si>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</si>
  <si>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</si>
  <si>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</si>
  <si>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</si>
  <si>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</si>
  <si>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</si>
  <si>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</si>
  <si>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</si>
  <si>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</si>
  <si>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</si>
  <si>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</si>
  <si>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</si>
  <si>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</si>
  <si>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</si>
  <si>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</si>
  <si>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</si>
  <si>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</si>
  <si>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</si>
  <si>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</si>
  <si>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</si>
  <si>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</si>
  <si>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</si>
  <si>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</si>
  <si>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</si>
  <si>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</si>
  <si>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</si>
  <si>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</si>
  <si>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</si>
  <si>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</si>
  <si>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</si>
  <si>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</si>
  <si>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</si>
  <si>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</si>
  <si>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</si>
  <si>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</si>
  <si>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</si>
  <si>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</si>
  <si>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</si>
  <si>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</si>
  <si>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</si>
  <si>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</si>
  <si>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</si>
  <si>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</si>
  <si>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</si>
  <si>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</si>
  <si>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</si>
  <si>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</si>
  <si>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</si>
  <si>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</si>
  <si>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</si>
  <si>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</si>
  <si>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</si>
  <si>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</si>
  <si>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</si>
  <si>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</si>
  <si>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</si>
  <si>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</si>
  <si>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</si>
  <si>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</si>
  <si>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</si>
  <si>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</si>
  <si>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</si>
  <si>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</si>
  <si>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</si>
  <si>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</si>
  <si>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</si>
  <si>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</si>
  <si>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</si>
  <si>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</si>
  <si>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</si>
  <si>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</si>
  <si>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</si>
  <si>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</si>
  <si>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</si>
  <si>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</si>
  <si>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</si>
  <si>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</si>
  <si>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</si>
  <si>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</si>
  <si>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</si>
  <si>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</si>
  <si>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</si>
  <si>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</si>
  <si>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</si>
  <si>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</si>
  <si>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</si>
  <si>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</si>
  <si>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</si>
  <si>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</si>
  <si>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</si>
  <si>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</si>
  <si>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</si>
  <si>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</si>
  <si>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</si>
  <si>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</si>
  <si>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</si>
  <si>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</si>
  <si>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</si>
  <si>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</si>
  <si>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</si>
  <si>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</si>
  <si>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</si>
  <si>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</si>
  <si>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</si>
  <si>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</si>
  <si>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</si>
  <si>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</si>
  <si>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</si>
  <si>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</si>
  <si>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</si>
  <si>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</si>
  <si>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</si>
  <si>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</si>
  <si>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</si>
  <si>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</si>
  <si>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</si>
  <si>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</si>
  <si>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</si>
  <si>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</si>
  <si>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</si>
  <si>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</si>
  <si>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</si>
  <si>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</si>
  <si>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</si>
  <si>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</si>
  <si>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</si>
  <si>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</si>
  <si>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</si>
  <si>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</si>
  <si>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</si>
  <si>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</si>
  <si>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</si>
  <si>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</si>
  <si>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</si>
  <si>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</si>
  <si>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</si>
  <si>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</si>
  <si>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</si>
  <si>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</si>
  <si>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</si>
  <si>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</si>
  <si>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</si>
  <si>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</si>
  <si>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</si>
  <si>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</si>
  <si>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</si>
  <si>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</si>
  <si>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</si>
  <si>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</si>
  <si>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</si>
  <si>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</si>
  <si>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</si>
  <si>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</si>
  <si>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</si>
  <si>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</si>
  <si>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</si>
  <si>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</si>
  <si>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</si>
  <si>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</si>
  <si>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</si>
  <si>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</si>
  <si>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</si>
  <si>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</si>
  <si>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</si>
  <si>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</si>
  <si>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</si>
  <si>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</si>
  <si>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</si>
  <si>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</si>
  <si>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</si>
  <si>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</si>
  <si>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</si>
  <si>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</si>
  <si>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</si>
  <si>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</si>
  <si>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</si>
  <si>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</si>
  <si>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</si>
  <si>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</si>
  <si>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</si>
  <si>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</si>
  <si>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</si>
  <si>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</si>
  <si>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</si>
  <si>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</si>
  <si>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</si>
  <si>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</si>
  <si>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</si>
  <si>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</si>
  <si>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</si>
  <si>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</si>
  <si>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</si>
  <si>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</si>
  <si>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</si>
  <si>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</si>
  <si>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</si>
  <si>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</si>
  <si>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</si>
  <si>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</si>
  <si>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</si>
  <si>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</si>
  <si>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</si>
  <si>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</si>
  <si>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</si>
  <si>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</si>
  <si>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</si>
  <si>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</si>
  <si>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</si>
  <si>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</si>
  <si>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</si>
  <si>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</si>
  <si>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</si>
  <si>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</si>
  <si>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</si>
  <si>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</si>
  <si>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</si>
  <si>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</si>
  <si>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</si>
  <si>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</si>
  <si>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</si>
  <si>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</si>
  <si>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</si>
  <si>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</si>
  <si>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</si>
  <si>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</si>
  <si>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</si>
  <si>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</si>
  <si>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</si>
  <si>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</si>
  <si>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</si>
  <si>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</si>
  <si>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</si>
  <si>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</si>
  <si>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</si>
  <si>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</si>
  <si>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</si>
  <si>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</si>
  <si>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</si>
  <si>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</si>
  <si>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</si>
  <si>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</si>
  <si>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</si>
  <si>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</si>
  <si>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</si>
  <si>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</si>
  <si>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</si>
  <si>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</si>
  <si>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</si>
  <si>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</si>
  <si>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</si>
  <si>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</si>
  <si>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</si>
  <si>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</si>
  <si>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</si>
  <si>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</si>
  <si>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</si>
  <si>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</si>
  <si>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</si>
  <si>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</si>
  <si>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</si>
  <si>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</si>
  <si>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</si>
  <si>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</si>
  <si>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</si>
  <si>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</si>
  <si>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</si>
  <si>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</si>
  <si>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</si>
  <si>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</si>
  <si>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</si>
  <si>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</si>
  <si>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</si>
  <si>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</si>
  <si>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</si>
  <si>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</si>
  <si>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</si>
  <si>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</si>
  <si>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</si>
  <si>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</si>
  <si>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</si>
  <si>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</si>
  <si>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</si>
  <si>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</si>
  <si>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</si>
  <si>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</si>
  <si>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</si>
  <si>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</si>
  <si>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</si>
  <si>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</si>
  <si>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</si>
  <si>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</si>
  <si>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</si>
  <si>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</si>
  <si>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</si>
  <si>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</si>
  <si>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</si>
  <si>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</si>
  <si>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</si>
  <si>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</si>
  <si>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</si>
  <si>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</si>
  <si>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</si>
  <si>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</si>
  <si>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</si>
  <si>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</si>
  <si>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</si>
  <si>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</si>
  <si>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</si>
  <si>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</si>
  <si>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</si>
  <si>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</si>
  <si>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</si>
  <si>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</si>
  <si>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</si>
  <si>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</si>
  <si>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</si>
  <si>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</si>
  <si>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</si>
  <si>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</si>
  <si>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</si>
  <si>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</si>
  <si>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</si>
  <si>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</si>
  <si>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</si>
  <si>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</si>
  <si>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</si>
  <si>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</si>
  <si>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</si>
  <si>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</si>
  <si>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</si>
  <si>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</si>
  <si>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</si>
  <si>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</si>
  <si>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</si>
  <si>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</si>
  <si>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</si>
  <si>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</si>
  <si>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</si>
  <si>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</si>
  <si>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</si>
  <si>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</si>
  <si>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</si>
  <si>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</si>
  <si>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</si>
  <si>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</si>
  <si>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</si>
  <si>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</si>
  <si>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</si>
  <si>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</si>
  <si>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</si>
  <si>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</si>
  <si>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</si>
  <si>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</si>
  <si>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</si>
  <si>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</si>
  <si>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</si>
  <si>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</si>
  <si>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</si>
  <si>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</si>
  <si>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</si>
  <si>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</si>
  <si>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</si>
  <si>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</si>
  <si>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</si>
  <si>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</si>
  <si>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</si>
  <si>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</si>
  <si>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</si>
  <si>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</si>
  <si>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</si>
  <si>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</si>
  <si>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</si>
  <si>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</si>
  <si>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</si>
  <si>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</si>
  <si>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</si>
  <si>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</si>
  <si>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</si>
  <si>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</si>
  <si>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</si>
  <si>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</si>
  <si>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</si>
  <si>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</si>
  <si>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</si>
  <si>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</si>
  <si>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</si>
  <si>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</si>
  <si>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</si>
  <si>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</si>
  <si>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</si>
  <si>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</si>
  <si>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</si>
  <si>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</si>
  <si>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</si>
  <si>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</si>
  <si>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</si>
  <si>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</si>
  <si>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</si>
  <si>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</si>
  <si>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</si>
  <si>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</si>
  <si>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</si>
  <si>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</si>
  <si>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</si>
  <si>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</si>
  <si>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</si>
  <si>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</si>
  <si>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</si>
  <si>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</si>
  <si>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</si>
  <si>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</si>
  <si>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</si>
  <si>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</si>
  <si>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</si>
  <si>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</si>
  <si>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</si>
  <si>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</si>
  <si>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</si>
  <si>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</si>
  <si>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</si>
  <si>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</si>
  <si>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</si>
  <si>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</si>
  <si>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</si>
  <si>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</si>
  <si>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</si>
  <si>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</si>
  <si>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</si>
  <si>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</si>
  <si>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</si>
  <si>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</si>
  <si>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</si>
  <si>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</si>
  <si>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</si>
  <si>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</si>
  <si>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</si>
  <si>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</si>
  <si>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</si>
  <si>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</si>
  <si>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</si>
  <si>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</si>
  <si>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</si>
  <si>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</si>
  <si>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</si>
  <si>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</si>
  <si>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</si>
  <si>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</si>
  <si>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</si>
  <si>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</si>
  <si>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</si>
  <si>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</si>
  <si>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</si>
  <si>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</si>
  <si>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</si>
  <si>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</si>
  <si>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</si>
  <si>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</si>
  <si>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</si>
  <si>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</si>
  <si>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</si>
  <si>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</si>
  <si>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</si>
  <si>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</si>
  <si>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</si>
  <si>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</si>
  <si>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</si>
  <si>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</si>
  <si>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</si>
  <si>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</si>
  <si>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</si>
  <si>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</si>
  <si>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</si>
  <si>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</si>
  <si>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</si>
  <si>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</si>
  <si>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</si>
  <si>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</si>
  <si>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</si>
  <si>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</si>
  <si>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</si>
  <si>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</si>
  <si>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</si>
  <si>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</si>
  <si>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</si>
  <si>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</si>
  <si>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</si>
  <si>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</si>
  <si>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</si>
  <si>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</si>
  <si>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</si>
  <si>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</si>
  <si>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</si>
  <si>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</si>
  <si>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</si>
  <si>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</si>
  <si>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</si>
  <si>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</si>
  <si>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</si>
  <si>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</si>
  <si>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</si>
  <si>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</si>
  <si>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</si>
  <si>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</si>
  <si>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</si>
  <si>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</si>
  <si>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</si>
  <si>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</si>
  <si>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</si>
  <si>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</si>
  <si>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</si>
  <si>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</si>
  <si>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</si>
  <si>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</si>
  <si>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</si>
  <si>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</si>
  <si>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</si>
  <si>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</si>
  <si>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</si>
  <si>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</si>
  <si>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</si>
  <si>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</si>
  <si>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</si>
  <si>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</si>
  <si>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</si>
  <si>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</si>
  <si>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</si>
  <si>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</si>
  <si>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</si>
  <si>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</si>
  <si>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</si>
  <si>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</si>
  <si>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</si>
  <si>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</si>
  <si>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</si>
  <si>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</si>
  <si>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</si>
  <si>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</si>
  <si>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</si>
  <si>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</si>
  <si>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</si>
  <si>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</si>
  <si>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</si>
  <si>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</si>
  <si>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</si>
  <si>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</si>
  <si>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</si>
  <si>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</si>
  <si>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</si>
  <si>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</si>
  <si>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</si>
  <si>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</si>
  <si>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</si>
  <si>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</si>
  <si>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</si>
  <si>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</si>
  <si>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</si>
  <si>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</si>
  <si>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</si>
  <si>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</si>
  <si>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</si>
  <si>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</si>
  <si>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</si>
  <si>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</si>
  <si>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</si>
  <si>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</si>
  <si>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</si>
  <si>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</si>
  <si>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</si>
  <si>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</si>
  <si>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</si>
  <si>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</si>
  <si>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</si>
  <si>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</si>
  <si>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</si>
  <si>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</si>
  <si>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</si>
  <si>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</si>
  <si>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</si>
  <si>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</si>
  <si>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</si>
  <si>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</si>
  <si>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</si>
  <si>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</si>
  <si>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</si>
  <si>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</si>
  <si>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</si>
  <si>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</si>
  <si>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</si>
  <si>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</si>
  <si>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</si>
  <si>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</si>
  <si>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</si>
  <si>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</si>
  <si>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</si>
  <si>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</si>
  <si>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</si>
  <si>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</si>
  <si>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</si>
  <si>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</si>
  <si>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</si>
  <si>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</si>
  <si>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</si>
  <si>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</si>
  <si>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</si>
  <si>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</si>
  <si>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</si>
  <si>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</si>
  <si>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</si>
  <si>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</si>
  <si>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</si>
  <si>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</si>
  <si>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</si>
  <si>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</si>
  <si>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</si>
  <si>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</si>
  <si>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</si>
  <si>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</si>
  <si>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</si>
  <si>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</si>
  <si>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</si>
  <si>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</si>
  <si>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</si>
  <si>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</si>
  <si>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</si>
  <si>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</si>
  <si>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</si>
  <si>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</si>
  <si>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</si>
  <si>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</si>
  <si>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</si>
  <si>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</si>
  <si>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</si>
  <si>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</si>
  <si>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</si>
  <si>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</si>
  <si>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</si>
  <si>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</si>
  <si>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</si>
  <si>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</si>
  <si>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</si>
  <si>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</si>
  <si>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</si>
  <si>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</si>
  <si>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</si>
  <si>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</si>
  <si>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</si>
  <si>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</si>
  <si>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</si>
  <si>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</si>
  <si>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</si>
  <si>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</si>
  <si>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</si>
  <si>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</si>
  <si>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</si>
  <si>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</si>
  <si>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</si>
  <si>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</si>
  <si>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</si>
  <si>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</si>
  <si>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</si>
  <si>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</si>
  <si>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</si>
  <si>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</si>
  <si>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</si>
  <si>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</si>
  <si>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</si>
  <si>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</si>
  <si>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</si>
  <si>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</si>
  <si>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</si>
  <si>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</si>
  <si>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</si>
  <si>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</si>
  <si>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</si>
  <si>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</si>
  <si>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</si>
  <si>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</si>
  <si>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</si>
  <si>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</si>
  <si>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</si>
  <si>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</si>
  <si>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</si>
  <si>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</si>
  <si>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</si>
  <si>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</si>
  <si>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</si>
  <si>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</si>
  <si>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</si>
  <si>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</si>
  <si>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</si>
  <si>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</si>
  <si>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</si>
  <si>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</si>
  <si>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</si>
  <si>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</si>
  <si>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</si>
  <si>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</si>
  <si>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</si>
  <si>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</si>
  <si>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</si>
  <si>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</si>
  <si>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</si>
  <si>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</si>
  <si>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</si>
  <si>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</si>
  <si>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</si>
  <si>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</si>
  <si>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</si>
  <si>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</si>
  <si>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</si>
  <si>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</si>
  <si>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</si>
  <si>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</si>
  <si>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</si>
  <si>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</si>
  <si>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</si>
  <si>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</si>
  <si>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</si>
  <si>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</si>
  <si>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</si>
  <si>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</si>
  <si>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</si>
  <si>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</si>
  <si>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</si>
  <si>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</si>
  <si>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</si>
  <si>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</si>
  <si>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</si>
  <si>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</si>
  <si>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</si>
  <si>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</si>
  <si>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</si>
  <si>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</si>
  <si>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</si>
  <si>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</si>
  <si>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</si>
  <si>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</si>
  <si>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</si>
  <si>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</si>
  <si>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</si>
  <si>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</si>
  <si>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</si>
  <si>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</si>
  <si>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</si>
  <si>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</si>
  <si>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</si>
  <si>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</si>
  <si>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</si>
  <si>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</si>
  <si>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</si>
  <si>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</si>
  <si>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</si>
  <si>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</si>
  <si>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</si>
  <si>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</si>
  <si>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</si>
  <si>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</si>
  <si>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</si>
  <si>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</si>
  <si>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</si>
  <si>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</si>
  <si>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</si>
  <si>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</si>
  <si>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</si>
  <si>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</si>
  <si>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</si>
  <si>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</si>
  <si>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</si>
  <si>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</si>
  <si>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</si>
  <si>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</si>
  <si>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</si>
  <si>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</si>
  <si>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</si>
  <si>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</si>
  <si>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</si>
  <si>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</si>
  <si>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</si>
  <si>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</si>
  <si>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</si>
  <si>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</si>
  <si>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</si>
  <si>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</si>
  <si>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</si>
  <si>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</si>
  <si>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</si>
  <si>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</si>
  <si>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</si>
  <si>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</si>
  <si>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</si>
  <si>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</si>
  <si>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</si>
  <si>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</si>
  <si>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</si>
  <si>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</si>
  <si>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</si>
  <si>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</si>
  <si>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</si>
  <si>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</si>
  <si>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</si>
  <si>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</si>
  <si>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</si>
  <si>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</si>
  <si>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</si>
  <si>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</si>
  <si>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</si>
  <si>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</si>
  <si>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</si>
  <si>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</si>
  <si>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</si>
  <si>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</si>
  <si>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</si>
  <si>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</si>
  <si>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</si>
  <si>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</si>
  <si>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</si>
  <si>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</si>
  <si>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</si>
  <si>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</si>
  <si>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</si>
  <si>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</si>
  <si>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</si>
  <si>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</si>
  <si>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</si>
  <si>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</si>
  <si>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</si>
  <si>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</si>
  <si>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</si>
  <si>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</si>
  <si>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</si>
  <si>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</si>
  <si>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</si>
  <si>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</si>
  <si>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</si>
  <si>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</si>
  <si>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</si>
  <si>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</si>
  <si>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</si>
  <si>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</si>
  <si>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</si>
  <si>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</si>
  <si>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</si>
  <si>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</si>
  <si>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</si>
  <si>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</si>
  <si>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</si>
  <si>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</si>
  <si>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</si>
  <si>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</si>
  <si>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</si>
  <si>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</si>
  <si>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</si>
  <si>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</si>
  <si>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</si>
  <si>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</si>
  <si>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</si>
  <si>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</si>
  <si>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</si>
  <si>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</si>
  <si>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</si>
  <si>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</si>
  <si>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</si>
  <si>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</si>
  <si>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</si>
  <si>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</si>
  <si>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</si>
  <si>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</si>
  <si>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</si>
  <si>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</si>
  <si>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</si>
  <si>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</si>
  <si>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</si>
  <si>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</si>
  <si>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</si>
  <si>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</si>
  <si>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</si>
  <si>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</si>
  <si>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</si>
  <si>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</si>
  <si>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</si>
  <si>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</si>
  <si>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</si>
  <si>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</si>
  <si>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</si>
  <si>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</si>
  <si>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</si>
  <si>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</si>
  <si>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</si>
  <si>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</si>
  <si>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</si>
  <si>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</si>
  <si>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</si>
  <si>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</si>
  <si>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</si>
  <si>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</si>
  <si>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</si>
  <si>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</si>
  <si>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</si>
  <si>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</si>
  <si>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</si>
  <si>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</si>
  <si>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</si>
  <si>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</si>
  <si>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</si>
  <si>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</si>
  <si>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</si>
  <si>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</si>
  <si>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</si>
  <si>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</si>
  <si>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</si>
  <si>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</si>
  <si>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</si>
  <si>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</si>
  <si>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</si>
  <si>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</si>
  <si>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</si>
  <si>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</si>
  <si>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</si>
  <si>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</si>
  <si>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</si>
  <si>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</si>
  <si>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</si>
  <si>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</si>
  <si>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</si>
  <si>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</si>
  <si>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</si>
  <si>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</si>
  <si>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</si>
  <si>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</si>
  <si>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</si>
  <si>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</si>
  <si>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</si>
  <si>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</si>
  <si>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</si>
  <si>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</si>
  <si>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</si>
  <si>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</si>
  <si>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</si>
  <si>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</si>
  <si>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</si>
  <si>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</si>
  <si>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</si>
  <si>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</si>
  <si>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</si>
  <si>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</si>
  <si>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</si>
  <si>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</si>
  <si>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</si>
  <si>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</si>
  <si>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</si>
  <si>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</si>
  <si>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</si>
  <si>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</si>
  <si>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</si>
  <si>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</si>
  <si>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</si>
  <si>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</si>
  <si>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</si>
  <si>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</si>
  <si>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</si>
  <si>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</si>
  <si>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</si>
  <si>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</si>
  <si>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</si>
  <si>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</si>
  <si>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</si>
  <si>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</si>
  <si>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</si>
  <si>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</si>
  <si>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</si>
  <si>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</si>
  <si>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</si>
  <si>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</si>
  <si>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</si>
  <si>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</si>
  <si>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</si>
  <si>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</si>
  <si>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</si>
  <si>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</si>
  <si>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</si>
  <si>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</si>
  <si>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</si>
  <si>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</si>
  <si>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</si>
  <si>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</si>
  <si>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</si>
  <si>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</si>
  <si>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</si>
  <si>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</si>
  <si>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</si>
  <si>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</si>
  <si>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</si>
  <si>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</si>
  <si>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</si>
  <si>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</si>
  <si>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</si>
  <si>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</si>
  <si>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</si>
  <si>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</si>
  <si>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</si>
  <si>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</si>
  <si>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</si>
  <si>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</si>
  <si>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</si>
  <si>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</si>
  <si>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</si>
  <si>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</si>
  <si>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</si>
  <si>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</si>
  <si>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</si>
  <si>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</si>
  <si>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</si>
  <si>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</si>
  <si>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</si>
  <si>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</si>
  <si>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</si>
  <si>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</si>
  <si>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</si>
  <si>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</si>
  <si>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</si>
  <si>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</si>
  <si>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</si>
  <si>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</si>
  <si>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</si>
  <si>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</si>
  <si>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</si>
  <si>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</si>
  <si>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</si>
  <si>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</si>
  <si>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</si>
  <si>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</si>
  <si>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</si>
  <si>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</si>
  <si>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</si>
  <si>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</si>
  <si>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</si>
  <si>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</si>
  <si>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</si>
  <si>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</si>
  <si>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</si>
  <si>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</si>
  <si>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</si>
  <si>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</si>
  <si>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</si>
  <si>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</si>
  <si>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</si>
  <si>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</si>
  <si>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</si>
  <si>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</si>
  <si>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</si>
  <si>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</si>
  <si>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</si>
  <si>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</si>
  <si>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</si>
  <si>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</si>
  <si>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</si>
  <si>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</si>
  <si>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</si>
  <si>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</si>
  <si>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</si>
  <si>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</si>
  <si>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</si>
  <si>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</si>
  <si>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</si>
  <si>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</si>
  <si>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</si>
  <si>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</si>
  <si>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</si>
  <si>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</si>
  <si>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</si>
  <si>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</si>
  <si>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</si>
  <si>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</si>
  <si>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</si>
  <si>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</si>
  <si>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</si>
  <si>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</si>
  <si>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</si>
  <si>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</si>
  <si>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</si>
  <si>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</si>
  <si>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</si>
  <si>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</si>
  <si>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</si>
  <si>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</si>
  <si>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</si>
  <si>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</si>
  <si>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</si>
  <si>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</si>
  <si>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</si>
  <si>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</si>
  <si>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</si>
  <si>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</si>
  <si>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</si>
  <si>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</si>
  <si>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</si>
  <si>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</si>
  <si>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</si>
  <si>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</si>
  <si>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</si>
  <si>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</si>
  <si>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</si>
  <si>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</si>
  <si>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</si>
  <si>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</si>
  <si>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</si>
  <si>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</si>
  <si>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</si>
  <si>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</si>
  <si>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</si>
  <si>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</si>
  <si>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</si>
  <si>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</si>
  <si>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</si>
  <si>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</si>
  <si>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</si>
  <si>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</si>
  <si>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</si>
  <si>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</si>
  <si>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</si>
  <si>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</si>
  <si>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</si>
  <si>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</si>
  <si>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</si>
  <si>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</si>
  <si>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</si>
  <si>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</si>
  <si>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</si>
  <si>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</si>
  <si>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</si>
  <si>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</si>
  <si>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</si>
  <si>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</si>
  <si>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</si>
  <si>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</si>
  <si>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</si>
  <si>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</si>
  <si>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</si>
  <si>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</si>
  <si>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</si>
  <si>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</si>
  <si>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</si>
  <si>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</si>
  <si>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</si>
  <si>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</si>
  <si>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</si>
  <si>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</si>
  <si>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</si>
  <si>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</si>
  <si>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</si>
  <si>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</si>
  <si>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</si>
  <si>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</si>
  <si>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</si>
  <si>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</si>
  <si>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</si>
  <si>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</si>
  <si>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</si>
  <si>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</si>
  <si>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</si>
  <si>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</si>
  <si>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</si>
  <si>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</si>
  <si>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</si>
  <si>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</si>
  <si>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</si>
  <si>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</si>
  <si>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</si>
  <si>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</si>
  <si>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</si>
  <si>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</si>
  <si>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</si>
  <si>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</si>
  <si>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</si>
  <si>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</si>
  <si>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</si>
  <si>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</si>
  <si>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</si>
  <si>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</si>
  <si>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</si>
  <si>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</si>
  <si>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</si>
  <si>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</si>
  <si>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</si>
  <si>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</si>
  <si>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</si>
  <si>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</si>
  <si>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</si>
  <si>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</si>
  <si>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</si>
  <si>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</si>
  <si>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</si>
  <si>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</si>
  <si>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</si>
  <si>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</si>
  <si>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</si>
  <si>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</si>
  <si>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</si>
  <si>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</si>
  <si>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</si>
  <si>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</si>
  <si>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</si>
  <si>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</si>
  <si>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</si>
  <si>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</si>
  <si>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</si>
  <si>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</si>
  <si>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</si>
  <si>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</si>
  <si>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</si>
  <si>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</si>
  <si>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</si>
  <si>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</si>
  <si>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</si>
  <si>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</si>
  <si>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</si>
  <si>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</si>
  <si>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</si>
  <si>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</si>
  <si>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</si>
  <si>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</si>
  <si>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</si>
  <si>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</si>
  <si>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</si>
  <si>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</si>
  <si>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</si>
  <si>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</si>
  <si>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</si>
  <si>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</si>
  <si>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</si>
  <si>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</si>
  <si>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</si>
  <si>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</si>
  <si>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</si>
  <si>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</si>
  <si>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</si>
  <si>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</si>
  <si>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</si>
  <si>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</si>
  <si>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</si>
  <si>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</si>
  <si>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</si>
  <si>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</si>
  <si>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</si>
  <si>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</si>
  <si>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</si>
  <si>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</si>
  <si>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</si>
  <si>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</si>
  <si>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</si>
  <si>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</si>
  <si>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</si>
  <si>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</si>
  <si>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</si>
  <si>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</si>
  <si>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</si>
  <si>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</si>
  <si>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</si>
  <si>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</si>
  <si>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</si>
  <si>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</si>
  <si>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</si>
  <si>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</si>
  <si>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</si>
  <si>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</si>
  <si>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</si>
  <si>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</si>
  <si>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</si>
  <si>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</si>
  <si>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</si>
  <si>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</si>
  <si>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</si>
  <si>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</si>
  <si>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</si>
  <si>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</si>
  <si>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</si>
  <si>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</si>
  <si>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</si>
  <si>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</si>
  <si>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</si>
  <si>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</si>
  <si>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</si>
  <si>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</si>
  <si>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</si>
  <si>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</si>
  <si>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</si>
  <si>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</si>
  <si>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</si>
  <si>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</si>
  <si>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</si>
  <si>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</si>
  <si>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</si>
  <si>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</si>
  <si>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</si>
  <si>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</si>
  <si>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</si>
  <si>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</si>
  <si>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</si>
  <si>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</si>
  <si>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</si>
  <si>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</si>
  <si>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</si>
  <si>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</si>
  <si>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</si>
  <si>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</si>
  <si>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</si>
  <si>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</si>
  <si>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</si>
  <si>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</si>
  <si>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</si>
  <si>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</si>
  <si>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</si>
  <si>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</si>
  <si>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</si>
  <si>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</si>
  <si>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</si>
  <si>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</si>
  <si>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</si>
  <si>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</si>
  <si>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</si>
  <si>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</si>
  <si>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</si>
  <si>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</si>
  <si>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</si>
  <si>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</si>
  <si>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</si>
  <si>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</si>
  <si>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</si>
  <si>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</si>
  <si>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</si>
  <si>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</si>
  <si>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</si>
  <si>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</si>
  <si>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</si>
  <si>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</si>
  <si>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</si>
  <si>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</si>
  <si>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</si>
  <si>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</si>
  <si>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</si>
  <si>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</si>
  <si>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</si>
  <si>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</si>
  <si>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</si>
  <si>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</si>
  <si>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</si>
  <si>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</si>
  <si>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</si>
  <si>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</si>
  <si>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</si>
  <si>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</si>
  <si>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</si>
  <si>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</si>
  <si>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</si>
  <si>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</si>
  <si>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</si>
  <si>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</si>
  <si>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</si>
  <si>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</si>
  <si>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</si>
  <si>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</si>
  <si>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</si>
  <si>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</si>
  <si>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</si>
  <si>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</si>
  <si>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</si>
  <si>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</si>
  <si>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</si>
  <si>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</si>
  <si>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</si>
  <si>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</si>
  <si>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</si>
  <si>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</si>
  <si>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</si>
  <si>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</si>
  <si>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</si>
  <si>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</si>
  <si>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</si>
  <si>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</si>
  <si>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</si>
  <si>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</si>
  <si>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</si>
  <si>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</si>
  <si>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</si>
  <si>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</si>
  <si>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</si>
  <si>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</si>
  <si>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</si>
  <si>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</si>
  <si>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</si>
  <si>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</si>
  <si>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</si>
  <si>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</si>
  <si>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</si>
  <si>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</si>
  <si>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</si>
  <si>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</si>
  <si>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</si>
  <si>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</si>
  <si>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</si>
  <si>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</si>
  <si>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</si>
  <si>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</si>
  <si>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</si>
  <si>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</si>
  <si>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</si>
  <si>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</si>
  <si>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</si>
  <si>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</si>
  <si>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</si>
  <si>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</si>
  <si>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</si>
  <si>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</si>
  <si>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</si>
  <si>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</si>
  <si>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</si>
  <si>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</si>
  <si>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</si>
  <si>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</si>
  <si>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</si>
  <si>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</si>
  <si>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</si>
  <si>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</si>
  <si>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</si>
  <si>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</si>
  <si>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</si>
  <si>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</si>
  <si>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</si>
  <si>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</si>
  <si>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</si>
  <si>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</si>
  <si>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</si>
  <si>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</si>
  <si>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</si>
  <si>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</si>
  <si>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</si>
  <si>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</si>
  <si>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</si>
  <si>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</si>
  <si>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</si>
  <si>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</si>
  <si>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</si>
  <si>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</si>
  <si>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</si>
  <si>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</si>
  <si>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</si>
  <si>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</si>
  <si>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</si>
  <si>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</si>
  <si>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</si>
  <si>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</si>
  <si>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</si>
  <si>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</si>
  <si>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</si>
  <si>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</si>
  <si>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</si>
  <si>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</si>
  <si>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</si>
  <si>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</si>
  <si>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</si>
  <si>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</si>
  <si>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</si>
  <si>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</si>
  <si>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</si>
  <si>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</si>
  <si>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</si>
  <si>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</si>
  <si>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</si>
  <si>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</si>
  <si>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</si>
  <si>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</si>
  <si>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</si>
  <si>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</si>
  <si>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</si>
  <si>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</si>
  <si>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</si>
  <si>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</si>
  <si>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</si>
  <si>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</si>
  <si>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</si>
  <si>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</si>
  <si>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</si>
  <si>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</si>
  <si>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</si>
  <si>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</si>
  <si>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</si>
  <si>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</si>
  <si>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</si>
  <si>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</si>
  <si>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</si>
  <si>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</si>
  <si>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</si>
  <si>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</si>
  <si>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</si>
  <si>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</si>
  <si>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</si>
  <si>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</si>
  <si>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</si>
  <si>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</si>
  <si>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</si>
  <si>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</si>
  <si>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</si>
  <si>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</si>
  <si>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</si>
  <si>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</si>
  <si>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</si>
  <si>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</si>
  <si>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</si>
  <si>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</si>
  <si>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</si>
  <si>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</si>
  <si>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</si>
  <si>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</si>
  <si>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</si>
  <si>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</si>
  <si>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</si>
  <si>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</si>
  <si>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</si>
  <si>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</si>
  <si>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</si>
  <si>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</si>
  <si>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</si>
  <si>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</si>
  <si>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</si>
  <si>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</si>
  <si>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</si>
  <si>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</si>
  <si>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</si>
  <si>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</si>
  <si>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</si>
  <si>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</si>
  <si>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</si>
  <si>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</si>
  <si>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</si>
  <si>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</si>
  <si>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</si>
  <si>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</si>
  <si>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</si>
  <si>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</si>
  <si>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</si>
  <si>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</si>
  <si>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</si>
  <si>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</si>
  <si>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</si>
  <si>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</si>
  <si>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</si>
  <si>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</si>
  <si>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</si>
  <si>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</si>
  <si>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</si>
  <si>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</si>
  <si>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</si>
  <si>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</si>
  <si>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</si>
  <si>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</si>
  <si>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</si>
  <si>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</si>
  <si>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</si>
  <si>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</si>
  <si>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</si>
  <si>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</si>
  <si>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</si>
  <si>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</si>
  <si>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</si>
  <si>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</si>
  <si>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</si>
  <si>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</si>
  <si>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</si>
  <si>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</si>
  <si>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</si>
  <si>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</si>
  <si>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</si>
  <si>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</si>
  <si>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</si>
  <si>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</si>
  <si>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</si>
  <si>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</si>
  <si>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</si>
  <si>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</si>
  <si>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</si>
  <si>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</si>
  <si>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</si>
  <si>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</si>
  <si>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</si>
  <si>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</si>
  <si>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</si>
  <si>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</si>
  <si>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</si>
  <si>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</si>
  <si>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</si>
  <si>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</si>
  <si>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</si>
  <si>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</si>
  <si>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</si>
  <si>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</si>
  <si>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</si>
  <si>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</si>
  <si>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</si>
  <si>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</si>
  <si>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</si>
  <si>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</si>
  <si>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</si>
  <si>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</si>
  <si>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</si>
  <si>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</si>
  <si>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</si>
  <si>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</si>
  <si>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</si>
  <si>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</si>
  <si>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</si>
  <si>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</si>
  <si>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</si>
  <si>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</si>
  <si>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</si>
  <si>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</si>
  <si>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</si>
  <si>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</si>
  <si>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</si>
  <si>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</si>
  <si>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</si>
  <si>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</si>
  <si>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</si>
  <si>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</si>
  <si>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</si>
  <si>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</si>
  <si>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</si>
  <si>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</si>
  <si>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</si>
  <si>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</si>
  <si>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</si>
  <si>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</si>
  <si>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</si>
  <si>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</si>
  <si>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</si>
  <si>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</si>
  <si>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</si>
  <si>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</si>
  <si>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</si>
  <si>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</si>
  <si>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</si>
  <si>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</si>
  <si>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</si>
  <si>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</si>
  <si>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</si>
  <si>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</si>
  <si>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</si>
  <si>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</si>
  <si>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</si>
  <si>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</si>
  <si>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</si>
  <si>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</si>
  <si>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</si>
  <si>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</si>
  <si>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</si>
  <si>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</si>
  <si>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</si>
  <si>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</si>
  <si>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</si>
  <si>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</si>
  <si>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</si>
  <si>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</si>
  <si>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</si>
  <si>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</si>
  <si>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</si>
  <si>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</si>
  <si>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</si>
  <si>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</si>
  <si>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</si>
  <si>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</si>
  <si>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</si>
  <si>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</si>
  <si>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</si>
  <si>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</si>
  <si>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</si>
  <si>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</si>
  <si>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</si>
  <si>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</si>
  <si>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</si>
  <si>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</si>
  <si>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</si>
  <si>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</si>
  <si>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</si>
  <si>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</si>
  <si>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</si>
  <si>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</si>
  <si>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</si>
  <si>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</si>
  <si>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</si>
  <si>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</si>
  <si>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</si>
  <si>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</si>
  <si>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</si>
  <si>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</si>
  <si>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</si>
  <si>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</si>
  <si>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</si>
  <si>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</si>
  <si>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</si>
  <si>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</si>
  <si>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</si>
  <si>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</si>
  <si>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</si>
  <si>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</si>
  <si>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</si>
  <si>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</si>
  <si>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</si>
  <si>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</si>
  <si>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</si>
  <si>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</si>
  <si>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</si>
  <si>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</si>
  <si>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</si>
  <si>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</si>
  <si>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</si>
  <si>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</si>
  <si>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</si>
  <si>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</si>
  <si>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</si>
  <si>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</si>
  <si>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</si>
  <si>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</si>
  <si>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</si>
  <si>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</si>
  <si>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</si>
  <si>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</si>
  <si>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</si>
  <si>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</si>
  <si>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</si>
  <si>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</si>
  <si>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</si>
  <si>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</si>
  <si>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</si>
  <si>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</si>
  <si>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</si>
  <si>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</si>
  <si>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</si>
  <si>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</si>
  <si>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</si>
  <si>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</si>
  <si>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</si>
  <si>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</si>
  <si>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</si>
  <si>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</si>
  <si>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</si>
  <si>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</si>
  <si>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</si>
  <si>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</si>
  <si>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</si>
  <si>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</si>
  <si>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</si>
  <si>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</si>
  <si>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</si>
  <si>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</si>
  <si>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</si>
  <si>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</si>
  <si>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</si>
  <si>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</si>
  <si>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</si>
  <si>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</si>
  <si>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</si>
  <si>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</si>
  <si>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</si>
  <si>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</si>
  <si>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</si>
  <si>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</si>
  <si>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</si>
  <si>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</si>
  <si>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</si>
  <si>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</si>
  <si>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</si>
  <si>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</si>
  <si>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</si>
  <si>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</si>
  <si>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</si>
  <si>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</si>
  <si>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</si>
  <si>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</si>
  <si>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</si>
  <si>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</si>
  <si>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</si>
  <si>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</si>
  <si>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</si>
  <si>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</si>
  <si>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</si>
  <si>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</si>
  <si>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</si>
  <si>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</si>
  <si>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</si>
  <si>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</si>
  <si>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</si>
  <si>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</si>
  <si>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</si>
  <si>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</si>
  <si>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</si>
  <si>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</si>
  <si>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</si>
  <si>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</si>
  <si>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</si>
  <si>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</si>
  <si>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</si>
  <si>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</si>
  <si>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</si>
  <si>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</si>
  <si>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</si>
  <si>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</si>
  <si>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</si>
  <si>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</si>
  <si>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</si>
  <si>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</si>
  <si>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</si>
  <si>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</si>
  <si>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</si>
  <si>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</si>
  <si>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</si>
  <si>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</si>
  <si>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</si>
  <si>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</si>
  <si>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</si>
  <si>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</si>
  <si>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</si>
  <si>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</si>
  <si>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</si>
  <si>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</si>
  <si>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</si>
  <si>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</si>
  <si>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</si>
  <si>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</si>
  <si>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</si>
  <si>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</si>
  <si>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</si>
  <si>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</si>
  <si>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</si>
  <si>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</si>
  <si>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</si>
  <si>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</si>
  <si>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</si>
  <si>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</si>
  <si>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</si>
  <si>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</si>
  <si>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</si>
  <si>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</si>
  <si>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</si>
  <si>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</si>
  <si>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</si>
  <si>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</si>
  <si>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</si>
  <si>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</si>
  <si>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</si>
  <si>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</si>
  <si>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</si>
  <si>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</si>
  <si>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</si>
  <si>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</si>
  <si>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</si>
  <si>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</si>
  <si>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</si>
  <si>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</si>
  <si>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</si>
  <si>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</si>
  <si>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</si>
  <si>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</si>
  <si>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</si>
  <si>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</si>
  <si>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</si>
  <si>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</si>
  <si>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</si>
  <si>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</si>
  <si>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</si>
  <si>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</si>
  <si>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</si>
  <si>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</si>
  <si>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</si>
  <si>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</si>
  <si>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</si>
  <si>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</si>
  <si>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</si>
  <si>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</si>
  <si>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</si>
  <si>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</si>
  <si>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</si>
  <si>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</si>
  <si>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</si>
  <si>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</si>
  <si>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</si>
  <si>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</si>
  <si>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</si>
  <si>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</si>
  <si>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</si>
  <si>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</si>
  <si>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</si>
  <si>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</si>
  <si>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</si>
  <si>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</si>
  <si>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</si>
  <si>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</si>
  <si>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</si>
  <si>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</si>
  <si>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</si>
  <si>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</si>
  <si>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</si>
  <si>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</si>
  <si>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</si>
  <si>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</si>
  <si>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</si>
  <si>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</si>
  <si>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</si>
  <si>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</si>
  <si>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</si>
  <si>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</si>
  <si>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</si>
  <si>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</si>
  <si>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</si>
  <si>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</si>
  <si>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</si>
  <si>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</si>
  <si>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</si>
  <si>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</si>
  <si>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</si>
  <si>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</si>
  <si>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</si>
  <si>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</si>
  <si>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</si>
  <si>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</si>
  <si>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</si>
  <si>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</si>
  <si>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</si>
  <si>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</si>
  <si>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</si>
  <si>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</si>
  <si>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</si>
  <si>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</si>
  <si>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</si>
  <si>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</si>
  <si>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</si>
  <si>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</si>
  <si>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</si>
  <si>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</si>
  <si>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</si>
  <si>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</si>
  <si>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</si>
  <si>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</si>
  <si>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</si>
  <si>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</si>
  <si>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</si>
  <si>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</si>
  <si>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</si>
  <si>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</si>
  <si>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</si>
  <si>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</si>
  <si>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</si>
  <si>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</si>
  <si>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</si>
  <si>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</si>
  <si>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</si>
  <si>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</si>
  <si>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</si>
  <si>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</si>
  <si>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</si>
  <si>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</si>
  <si>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</si>
  <si>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</si>
  <si>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</si>
  <si>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</si>
  <si>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</si>
  <si>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</si>
  <si>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</si>
  <si>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</si>
  <si>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</si>
  <si>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</si>
  <si>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</si>
  <si>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</si>
  <si>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</si>
  <si>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</si>
  <si>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</si>
  <si>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</si>
  <si>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</si>
  <si>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</si>
  <si>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</si>
  <si>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</si>
  <si>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</si>
  <si>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</si>
  <si>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</si>
  <si>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</si>
  <si>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</si>
  <si>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</si>
  <si>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</si>
  <si>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</si>
  <si>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</si>
  <si>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</si>
  <si>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</si>
  <si>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</si>
  <si>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</si>
  <si>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</si>
  <si>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</si>
  <si>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</si>
  <si>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</si>
  <si>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</si>
  <si>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</si>
  <si>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</si>
  <si>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</si>
  <si>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</si>
  <si>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</si>
  <si>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</si>
  <si>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</si>
  <si>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</si>
  <si>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</si>
  <si>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</si>
  <si>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</si>
  <si>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</si>
  <si>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</si>
  <si>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</si>
  <si>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</si>
  <si>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</si>
  <si>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</si>
  <si>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</si>
  <si>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</si>
  <si>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</si>
  <si>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</si>
  <si>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</si>
  <si>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</si>
  <si>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</si>
  <si>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</si>
  <si>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</si>
  <si>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</si>
  <si>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</si>
  <si>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</si>
  <si>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</si>
  <si>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</si>
  <si>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</si>
  <si>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</si>
  <si>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</si>
  <si>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</si>
  <si>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</si>
  <si>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</si>
  <si>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</si>
  <si>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</si>
  <si>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</si>
  <si>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</si>
  <si>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</si>
  <si>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</si>
  <si>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</si>
  <si>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</si>
  <si>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</si>
  <si>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</si>
  <si>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</si>
  <si>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</si>
  <si>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</si>
  <si>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</si>
  <si>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</si>
  <si>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</si>
  <si>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</si>
  <si>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</si>
  <si>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</si>
  <si>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</si>
  <si>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</si>
  <si>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</si>
  <si>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</si>
  <si>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</si>
  <si>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</si>
  <si>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</si>
  <si>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</si>
  <si>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</si>
  <si>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</si>
  <si>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</si>
  <si>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</si>
  <si>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</si>
  <si>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</si>
  <si>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</si>
  <si>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</si>
  <si>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</si>
  <si>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</si>
  <si>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</si>
  <si>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</si>
  <si>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</si>
  <si>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</si>
  <si>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</si>
  <si>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</si>
  <si>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</si>
  <si>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</si>
  <si>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</si>
  <si>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</si>
  <si>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</si>
  <si>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</si>
  <si>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</si>
  <si>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</si>
  <si>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</si>
  <si>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</si>
  <si>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</si>
  <si>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</si>
  <si>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</si>
  <si>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</si>
  <si>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</si>
  <si>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</si>
  <si>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</si>
  <si>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</si>
  <si>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</si>
  <si>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</si>
  <si>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</si>
  <si>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</si>
  <si>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</si>
  <si>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</si>
  <si>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</si>
  <si>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</si>
  <si>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</si>
  <si>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</si>
  <si>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</si>
  <si>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</si>
  <si>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</si>
  <si>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</si>
  <si>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</si>
  <si>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</si>
  <si>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</si>
  <si>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</si>
  <si>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</si>
  <si>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</si>
  <si>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</si>
  <si>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</si>
  <si>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</si>
  <si>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</si>
  <si>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</si>
  <si>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</si>
  <si>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</si>
  <si>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</si>
  <si>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</si>
  <si>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</si>
  <si>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</si>
  <si>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</si>
  <si>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</si>
  <si>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</si>
  <si>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</si>
  <si>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</si>
  <si>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</si>
  <si>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</si>
  <si>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</si>
  <si>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</si>
  <si>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</si>
  <si>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</si>
  <si>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</si>
  <si>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</si>
  <si>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</si>
  <si>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</si>
  <si>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</si>
  <si>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</si>
  <si>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</si>
  <si>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</si>
  <si>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</si>
  <si>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</si>
  <si>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</si>
  <si>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</si>
  <si>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</si>
  <si>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</si>
  <si>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</si>
  <si>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</si>
  <si>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</si>
  <si>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</si>
  <si>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</si>
  <si>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</si>
  <si>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</si>
  <si>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</si>
  <si>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</si>
  <si>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</si>
  <si>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</si>
  <si>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</si>
  <si>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</si>
  <si>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</si>
  <si>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</si>
  <si>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</si>
  <si>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</si>
  <si>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</si>
  <si>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</si>
  <si>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</si>
  <si>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</si>
  <si>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</si>
  <si>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</si>
  <si>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</si>
  <si>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</si>
  <si>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</si>
  <si>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</si>
  <si>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</si>
  <si>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</si>
  <si>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</si>
  <si>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</si>
  <si>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</si>
  <si>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</si>
  <si>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</si>
  <si>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</si>
  <si>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</si>
  <si>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</si>
  <si>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</si>
  <si>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</si>
  <si>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</si>
  <si>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</si>
  <si>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</si>
  <si>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</si>
  <si>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</si>
  <si>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</si>
  <si>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</si>
  <si>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</si>
  <si>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</si>
  <si>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</si>
  <si>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</si>
  <si>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</si>
  <si>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</si>
  <si>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</si>
  <si>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</si>
  <si>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</si>
  <si>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</si>
  <si>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</si>
  <si>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</si>
  <si>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</si>
  <si>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</si>
  <si>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</si>
  <si>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</si>
  <si>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</si>
  <si>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</si>
  <si>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</si>
  <si>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</si>
  <si>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</si>
  <si>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</si>
  <si>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</si>
  <si>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</si>
  <si>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</si>
  <si>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</si>
  <si>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</si>
  <si>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</si>
  <si>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</si>
  <si>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</si>
  <si>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</si>
  <si>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</si>
  <si>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</si>
  <si>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</si>
  <si>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</si>
  <si>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</si>
  <si>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</si>
  <si>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</si>
  <si>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</si>
  <si>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</si>
  <si>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</si>
  <si>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</si>
  <si>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</si>
  <si>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</si>
  <si>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</si>
  <si>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</si>
  <si>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</si>
  <si>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</si>
  <si>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</si>
  <si>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</si>
  <si>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</si>
  <si>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</si>
  <si>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</si>
  <si>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</si>
  <si>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</si>
  <si>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</si>
  <si>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</si>
  <si>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</si>
  <si>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</si>
  <si>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</si>
  <si>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</si>
  <si>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</si>
  <si>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</si>
  <si>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</si>
  <si>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</si>
  <si>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</si>
  <si>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</si>
  <si>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</si>
  <si>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</si>
  <si>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</si>
  <si>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</si>
  <si>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</si>
  <si>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</si>
  <si>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</si>
  <si>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</si>
  <si>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</si>
  <si>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</si>
  <si>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</si>
  <si>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</si>
  <si>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</si>
  <si>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</si>
  <si>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</si>
  <si>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</si>
  <si>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</si>
  <si>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</si>
  <si>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</si>
  <si>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</si>
  <si>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</si>
  <si>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</si>
  <si>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</si>
  <si>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</si>
  <si>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</si>
  <si>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</si>
  <si>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</si>
  <si>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</si>
  <si>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</si>
  <si>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</si>
  <si>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</si>
  <si>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</si>
  <si>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</si>
  <si>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</si>
  <si>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</si>
  <si>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</si>
  <si>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</si>
  <si>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</si>
  <si>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</si>
  <si>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</si>
  <si>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</si>
  <si>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</si>
  <si>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</si>
  <si>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</si>
  <si>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</si>
  <si>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</si>
  <si>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</si>
  <si>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</si>
  <si>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</si>
  <si>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</si>
  <si>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</si>
  <si>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</si>
  <si>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</si>
  <si>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</si>
  <si>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</si>
  <si>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</si>
  <si>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</si>
  <si>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</si>
  <si>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</si>
  <si>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</si>
  <si>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</si>
  <si>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</si>
  <si>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</si>
  <si>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</si>
  <si>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</si>
  <si>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</si>
  <si>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</si>
  <si>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</si>
  <si>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</si>
  <si>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</si>
  <si>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</si>
  <si>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</si>
  <si>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</si>
  <si>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</si>
  <si>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</si>
  <si>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</si>
  <si>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</si>
  <si>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</si>
  <si>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</si>
  <si>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</si>
  <si>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</si>
  <si>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</si>
  <si>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</si>
  <si>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</si>
  <si>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</si>
  <si>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</si>
  <si>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</si>
  <si>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</si>
  <si>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</si>
  <si>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</si>
  <si>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</si>
  <si>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</si>
  <si>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</si>
  <si>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</si>
  <si>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</si>
  <si>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</si>
  <si>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</si>
  <si>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</si>
  <si>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</si>
  <si>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</si>
  <si>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</si>
  <si>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</si>
  <si>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</si>
  <si>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</si>
  <si>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</si>
  <si>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</si>
  <si>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</si>
  <si>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</si>
  <si>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</si>
  <si>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</si>
  <si>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</si>
  <si>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</si>
  <si>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</si>
  <si>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</si>
  <si>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</si>
  <si>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</si>
  <si>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</si>
  <si>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</si>
  <si>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</si>
  <si>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</si>
  <si>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</si>
  <si>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</si>
  <si>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</si>
  <si>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</si>
  <si>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</si>
  <si>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</si>
  <si>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</si>
  <si>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</si>
  <si>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</si>
  <si>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</si>
  <si>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</si>
  <si>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</si>
  <si>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</si>
  <si>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</si>
  <si>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</si>
  <si>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</si>
  <si>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</si>
  <si>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</si>
  <si>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</si>
  <si>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</si>
  <si>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</si>
  <si>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</si>
  <si>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</si>
  <si>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</si>
  <si>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</si>
  <si>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</si>
  <si>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</si>
  <si>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</si>
  <si>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</si>
  <si>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</si>
  <si>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</si>
  <si>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</si>
  <si>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</si>
  <si>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</si>
  <si>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</si>
  <si>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</si>
  <si>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</si>
  <si>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</si>
  <si>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</si>
  <si>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</si>
  <si>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</si>
  <si>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</si>
  <si>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</si>
  <si>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</si>
  <si>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</si>
  <si>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</si>
  <si>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</si>
  <si>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</si>
  <si>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</si>
  <si>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</si>
  <si>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</si>
  <si>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</si>
  <si>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</si>
  <si>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</si>
  <si>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</si>
  <si>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</si>
  <si>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</si>
  <si>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</si>
  <si>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</si>
  <si>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</si>
  <si>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</si>
  <si>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</si>
  <si>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</si>
  <si>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</si>
  <si>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</si>
  <si>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</si>
  <si>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</si>
  <si>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</si>
  <si>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</si>
  <si>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</si>
  <si>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</si>
  <si>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</si>
  <si>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</si>
  <si>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</si>
  <si>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</si>
  <si>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</si>
  <si>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</si>
  <si>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</si>
  <si>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</si>
  <si>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</si>
  <si>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</si>
  <si>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</si>
  <si>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</si>
  <si>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</si>
  <si>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</si>
  <si>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</si>
  <si>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</si>
  <si>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</si>
  <si>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</si>
  <si>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</si>
  <si>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</si>
  <si>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</si>
  <si>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</si>
  <si>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</si>
  <si>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</si>
  <si>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</si>
  <si>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</si>
  <si>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</si>
  <si>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</si>
  <si>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</si>
  <si>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</si>
  <si>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</si>
  <si>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</si>
  <si>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</si>
  <si>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</si>
  <si>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</si>
  <si>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</si>
  <si>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</si>
  <si>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</si>
  <si>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</si>
  <si>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</si>
  <si>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</si>
  <si>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</si>
  <si>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</si>
  <si>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</si>
  <si>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</si>
  <si>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</si>
  <si>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</si>
  <si>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</si>
  <si>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</si>
  <si>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</si>
  <si>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</si>
  <si>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</si>
  <si>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</si>
  <si>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</si>
  <si>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</si>
  <si>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</si>
  <si>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</si>
  <si>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</si>
  <si>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</si>
  <si>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</si>
  <si>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</si>
  <si>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</si>
  <si>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</si>
  <si>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</si>
  <si>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</si>
  <si>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</si>
  <si>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</si>
  <si>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</si>
  <si>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</si>
  <si>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</si>
  <si>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</si>
  <si>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</si>
  <si>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</si>
  <si>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</si>
  <si>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</si>
  <si>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</si>
  <si>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</si>
  <si>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</si>
  <si>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</si>
  <si>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</si>
  <si>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</si>
  <si>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</si>
  <si>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</si>
  <si>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</si>
  <si>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</si>
  <si>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</si>
  <si>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</si>
  <si>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</si>
  <si>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</si>
  <si>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</si>
  <si>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</si>
  <si>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</si>
  <si>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</si>
  <si>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</si>
  <si>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</si>
  <si>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</si>
  <si>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</si>
  <si>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</si>
  <si>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</si>
  <si>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</si>
  <si>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</si>
  <si>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</si>
  <si>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</si>
  <si>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</si>
  <si>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</si>
  <si>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</si>
  <si>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</si>
  <si>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</si>
  <si>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</si>
  <si>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</si>
  <si>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</si>
  <si>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</si>
  <si>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</si>
  <si>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</si>
  <si>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</si>
  <si>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</si>
  <si>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</si>
  <si>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</si>
  <si>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</si>
  <si>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</si>
  <si>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</si>
  <si>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</si>
  <si>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</si>
  <si>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</si>
  <si>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</si>
  <si>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</si>
  <si>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</si>
  <si>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</si>
  <si>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</si>
  <si>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</si>
  <si>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</si>
  <si>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</si>
  <si>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</si>
  <si>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</si>
  <si>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</si>
  <si>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</si>
  <si>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</si>
  <si>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</si>
  <si>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</si>
  <si>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</si>
  <si>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</si>
  <si>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</si>
  <si>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</si>
  <si>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</si>
  <si>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</si>
  <si>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</si>
  <si>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</si>
  <si>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</si>
  <si>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</si>
  <si>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</si>
  <si>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</si>
  <si>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</si>
  <si>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</si>
  <si>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</si>
  <si>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</si>
  <si>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</si>
  <si>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</si>
  <si>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</si>
  <si>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</si>
  <si>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</si>
  <si>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</si>
  <si>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</si>
  <si>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</si>
  <si>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</si>
  <si>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</si>
  <si>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</si>
  <si>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</si>
  <si>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</si>
  <si>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</si>
  <si>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</si>
  <si>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</si>
  <si>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</si>
  <si>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</si>
  <si>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</si>
  <si>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</si>
  <si>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</si>
  <si>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</si>
  <si>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</si>
  <si>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</si>
  <si>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</si>
  <si>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</si>
  <si>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</si>
  <si>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</si>
  <si>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</si>
  <si>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</si>
  <si>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</si>
  <si>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</si>
  <si>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</si>
  <si>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</si>
  <si>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</si>
  <si>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</si>
  <si>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</si>
  <si>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</si>
  <si>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</si>
  <si>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</si>
  <si>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</si>
  <si>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</si>
  <si>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</si>
  <si>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</si>
  <si>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</si>
  <si>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</si>
  <si>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</si>
  <si>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</si>
  <si>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</si>
  <si>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</si>
  <si>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</si>
  <si>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</si>
  <si>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</si>
  <si>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</si>
  <si>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</si>
  <si>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</si>
  <si>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</si>
  <si>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</si>
  <si>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</si>
  <si>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</si>
  <si>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</si>
  <si>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</si>
  <si>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</si>
  <si>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</si>
  <si>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</si>
  <si>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</si>
  <si>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</si>
  <si>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</si>
  <si>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</si>
  <si>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</si>
  <si>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</si>
  <si>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</si>
  <si>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</si>
  <si>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</si>
  <si>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</si>
  <si>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</si>
  <si>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</si>
  <si>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</si>
  <si>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</si>
  <si>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</si>
  <si>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</si>
  <si>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</si>
  <si>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</si>
  <si>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</si>
  <si>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</si>
  <si>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</si>
  <si>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</si>
  <si>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</si>
  <si>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</si>
  <si>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</si>
  <si>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</si>
  <si>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</si>
  <si>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</si>
  <si>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</si>
  <si>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</si>
  <si>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</si>
  <si>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</si>
  <si>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</si>
  <si>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</si>
  <si>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</si>
  <si>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</si>
  <si>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</si>
  <si>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</si>
  <si>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</si>
  <si>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</si>
  <si>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</si>
  <si>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</si>
  <si>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</si>
  <si>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</si>
  <si>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</si>
  <si>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</si>
  <si>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</si>
  <si>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</si>
  <si>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</si>
  <si>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</si>
  <si>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</si>
  <si>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</si>
  <si>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</si>
  <si>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</si>
  <si>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</si>
  <si>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</si>
  <si>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</si>
  <si>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</si>
  <si>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</si>
  <si>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</si>
  <si>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</si>
  <si>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</si>
  <si>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</si>
  <si>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</si>
  <si>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</si>
  <si>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</si>
  <si>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</si>
  <si>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</si>
  <si>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</si>
  <si>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</si>
  <si>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</si>
  <si>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</si>
  <si>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</si>
  <si>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</si>
  <si>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</si>
  <si>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</si>
  <si>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</si>
  <si>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</si>
  <si>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</si>
  <si>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</si>
  <si>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</si>
  <si>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</si>
  <si>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</si>
  <si>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</si>
  <si>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</si>
  <si>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</si>
  <si>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</si>
  <si>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</si>
  <si>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</si>
  <si>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</si>
  <si>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</si>
  <si>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</si>
  <si>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</si>
  <si>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</si>
  <si>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</si>
  <si>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</si>
  <si>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</si>
  <si>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</si>
  <si>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</si>
  <si>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</si>
  <si>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</si>
  <si>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</si>
  <si>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</si>
  <si>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</si>
  <si>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</si>
  <si>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</si>
  <si>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</si>
  <si>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</si>
  <si>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</si>
  <si>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</si>
  <si>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</si>
  <si>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</si>
  <si>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</si>
  <si>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</si>
  <si>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</si>
  <si>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</si>
  <si>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</si>
  <si>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</si>
  <si>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</si>
  <si>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</si>
  <si>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</si>
  <si>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</si>
  <si>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</si>
  <si>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</si>
  <si>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</si>
  <si>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</si>
  <si>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</si>
  <si>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</si>
  <si>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</si>
  <si>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</si>
  <si>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</si>
  <si>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</si>
  <si>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</si>
  <si>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</si>
  <si>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</si>
  <si>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</si>
  <si>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</si>
  <si>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</si>
  <si>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</si>
  <si>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</si>
  <si>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</si>
  <si>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</si>
  <si>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</si>
  <si>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</si>
  <si>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</si>
  <si>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</si>
  <si>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</si>
  <si>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</si>
  <si>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</si>
  <si>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</si>
  <si>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</si>
  <si>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</si>
  <si>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</si>
  <si>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</si>
  <si>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</si>
  <si>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</si>
  <si>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</si>
  <si>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</si>
  <si>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</si>
  <si>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</si>
  <si>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</si>
  <si>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</si>
  <si>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</si>
  <si>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</si>
  <si>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</si>
  <si>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</si>
  <si>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</si>
  <si>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</si>
  <si>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</si>
  <si>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</si>
  <si>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</si>
  <si>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</si>
  <si>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</si>
  <si>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</si>
  <si>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</si>
  <si>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</si>
  <si>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</si>
  <si>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</si>
  <si>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</si>
  <si>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</si>
  <si>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</si>
  <si>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</si>
  <si>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</si>
  <si>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</si>
  <si>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</si>
  <si>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</si>
  <si>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</si>
  <si>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</si>
  <si>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</si>
  <si>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</si>
  <si>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</si>
  <si>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</si>
  <si>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</si>
  <si>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</si>
  <si>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</si>
  <si>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</si>
  <si>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</si>
  <si>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</si>
  <si>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</si>
  <si>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</si>
  <si>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</si>
  <si>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</si>
  <si>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</si>
  <si>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</si>
  <si>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</si>
  <si>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</si>
  <si>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</si>
  <si>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</si>
  <si>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</si>
  <si>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</si>
  <si>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</si>
  <si>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</si>
  <si>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</si>
  <si>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</si>
  <si>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</si>
  <si>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</si>
  <si>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</si>
  <si>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</si>
  <si>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</si>
  <si>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</si>
  <si>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</si>
  <si>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</si>
  <si>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</si>
  <si>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</si>
  <si>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</si>
  <si>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</si>
  <si>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</si>
  <si>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</si>
  <si>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</si>
  <si>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</si>
  <si>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</si>
  <si>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</si>
  <si>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</si>
  <si>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</si>
  <si>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</si>
  <si>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</si>
  <si>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</si>
  <si>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</si>
  <si>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</si>
  <si>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</si>
  <si>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</si>
  <si>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</si>
  <si>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</si>
  <si>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</si>
  <si>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</si>
  <si>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</si>
  <si>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</si>
  <si>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</si>
  <si>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</si>
  <si>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</si>
  <si>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</si>
  <si>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</si>
  <si>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</si>
  <si>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</si>
  <si>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</si>
  <si>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</si>
  <si>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</si>
  <si>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</si>
  <si>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</si>
  <si>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</si>
  <si>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</si>
  <si>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</si>
  <si>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</si>
  <si>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</si>
  <si>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</si>
  <si>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</si>
  <si>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</si>
  <si>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</si>
  <si>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</si>
  <si>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</si>
  <si>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</si>
  <si>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</si>
  <si>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</si>
  <si>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</si>
  <si>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</si>
  <si>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</si>
  <si>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</si>
  <si>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</si>
  <si>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</si>
  <si>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</si>
  <si>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</si>
  <si>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</si>
  <si>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</si>
  <si>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</si>
  <si>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</si>
  <si>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</si>
  <si>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</si>
  <si>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</si>
  <si>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</si>
  <si>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</si>
  <si>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</si>
  <si>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</si>
  <si>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</si>
  <si>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</si>
  <si>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</si>
  <si>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</si>
  <si>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</si>
  <si>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</si>
  <si>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</si>
  <si>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</si>
  <si>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</si>
  <si>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</si>
  <si>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</si>
  <si>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</si>
  <si>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</si>
  <si>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</si>
  <si>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</si>
  <si>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</si>
  <si>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</si>
  <si>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</si>
  <si>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</si>
  <si>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</si>
  <si>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</si>
  <si>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</si>
  <si>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</si>
  <si>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</si>
  <si>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</si>
  <si>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</si>
  <si>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</si>
  <si>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</si>
  <si>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</si>
  <si>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</si>
  <si>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</si>
  <si>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</si>
  <si>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</si>
  <si>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</si>
  <si>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</si>
  <si>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</si>
  <si>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</si>
  <si>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</si>
  <si>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</si>
  <si>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</si>
  <si>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</si>
  <si>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</si>
  <si>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</si>
  <si>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</si>
  <si>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</si>
  <si>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</si>
  <si>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</si>
  <si>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</si>
  <si>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</si>
  <si>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</si>
  <si>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</si>
  <si>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</si>
  <si>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Agent ID</t>
  </si>
  <si>
    <t>Renewal Status</t>
  </si>
  <si>
    <t>Policy Discounts</t>
  </si>
  <si>
    <t>Risk Score</t>
  </si>
  <si>
    <t>AGT43228742</t>
  </si>
  <si>
    <t>Not Renewed</t>
  </si>
  <si>
    <t>AGT46808172</t>
  </si>
  <si>
    <t>AGT32340750</t>
  </si>
  <si>
    <t>AGT68647921</t>
  </si>
  <si>
    <t>AGT57092464</t>
  </si>
  <si>
    <t>AGT47653967</t>
  </si>
  <si>
    <t>Renewed</t>
  </si>
  <si>
    <t>AGT05457971</t>
  </si>
  <si>
    <t>AGT63127637</t>
  </si>
  <si>
    <t>AGT49332725</t>
  </si>
  <si>
    <t>AGT70109277</t>
  </si>
  <si>
    <t>AGT41262935</t>
  </si>
  <si>
    <t>AGT39802391</t>
  </si>
  <si>
    <t>AGT69637553</t>
  </si>
  <si>
    <t>AGT00978847</t>
  </si>
  <si>
    <t>AGT65699402</t>
  </si>
  <si>
    <t>AGT52126806</t>
  </si>
  <si>
    <t>AGT43950584</t>
  </si>
  <si>
    <t>AGT26990736</t>
  </si>
  <si>
    <t>AGT85390293</t>
  </si>
  <si>
    <t>AGT13144077</t>
  </si>
  <si>
    <t>AGT04680213</t>
  </si>
  <si>
    <t>AGT89254638</t>
  </si>
  <si>
    <t>AGT32533158</t>
  </si>
  <si>
    <t>AGT79593844</t>
  </si>
  <si>
    <t>AGT42929675</t>
  </si>
  <si>
    <t>AGT58174916</t>
  </si>
  <si>
    <t>AGT62130200</t>
  </si>
  <si>
    <t>AGT02968022</t>
  </si>
  <si>
    <t>AGT46386081</t>
  </si>
  <si>
    <t>AGT45322995</t>
  </si>
  <si>
    <t>AGT60595923</t>
  </si>
  <si>
    <t>AGT31312804</t>
  </si>
  <si>
    <t>AGT57898434</t>
  </si>
  <si>
    <t>AGT18996802</t>
  </si>
  <si>
    <t>AGT88632369</t>
  </si>
  <si>
    <t>AGT70061804</t>
  </si>
  <si>
    <t>AGT03089985</t>
  </si>
  <si>
    <t>AGT46008376</t>
  </si>
  <si>
    <t>AGT70796644</t>
  </si>
  <si>
    <t>AGT33496812</t>
  </si>
  <si>
    <t>AGT63219112</t>
  </si>
  <si>
    <t>AGT27491994</t>
  </si>
  <si>
    <t>AGT98172610</t>
  </si>
  <si>
    <t>AGT34186806</t>
  </si>
  <si>
    <t>AGT05021501</t>
  </si>
  <si>
    <t>AGT18473213</t>
  </si>
  <si>
    <t>AGT81391380</t>
  </si>
  <si>
    <t>AGT00296873</t>
  </si>
  <si>
    <t>AGT09870015</t>
  </si>
  <si>
    <t>AGT02089326</t>
  </si>
  <si>
    <t>AGT82511992</t>
  </si>
  <si>
    <t>AGT24479233</t>
  </si>
  <si>
    <t>AGT46426143</t>
  </si>
  <si>
    <t>AGT00778173</t>
  </si>
  <si>
    <t>AGT36991573</t>
  </si>
  <si>
    <t>AGT08478371</t>
  </si>
  <si>
    <t>AGT52042395</t>
  </si>
  <si>
    <t>AGT88851041</t>
  </si>
  <si>
    <t>AGT29625804</t>
  </si>
  <si>
    <t>AGT39587181</t>
  </si>
  <si>
    <t>AGT57527336</t>
  </si>
  <si>
    <t>AGT87797273</t>
  </si>
  <si>
    <t>AGT58491749</t>
  </si>
  <si>
    <t>AGT24832912</t>
  </si>
  <si>
    <t>AGT23653110</t>
  </si>
  <si>
    <t>AGT41354483</t>
  </si>
  <si>
    <t>AGT70367808</t>
  </si>
  <si>
    <t>AGT96446016</t>
  </si>
  <si>
    <t>AGT02017880</t>
  </si>
  <si>
    <t>AGT64295113</t>
  </si>
  <si>
    <t>AGT97767020</t>
  </si>
  <si>
    <t>AGT34431565</t>
  </si>
  <si>
    <t>AGT59958517</t>
  </si>
  <si>
    <t>AGT49653858</t>
  </si>
  <si>
    <t>AGT82729240</t>
  </si>
  <si>
    <t>AGT49414273</t>
  </si>
  <si>
    <t>AGT48089898</t>
  </si>
  <si>
    <t>AGT35851031</t>
  </si>
  <si>
    <t>AGT34601248</t>
  </si>
  <si>
    <t>AGT49109239</t>
  </si>
  <si>
    <t>AGT53433359</t>
  </si>
  <si>
    <t>AGT97761864</t>
  </si>
  <si>
    <t>AGT91783202</t>
  </si>
  <si>
    <t>AGT55165473</t>
  </si>
  <si>
    <t>AGT25853628</t>
  </si>
  <si>
    <t>AGT93876422</t>
  </si>
  <si>
    <t>AGT80165018</t>
  </si>
  <si>
    <t>AGT00132948</t>
  </si>
  <si>
    <t>AGT76069643</t>
  </si>
  <si>
    <t>AGT02449182</t>
  </si>
  <si>
    <t>AGT73119441</t>
  </si>
  <si>
    <t>AGT33556446</t>
  </si>
  <si>
    <t>AGT81291077</t>
  </si>
  <si>
    <t>AGT61002687</t>
  </si>
  <si>
    <t>AGT29482086</t>
  </si>
  <si>
    <t>AGT49731977</t>
  </si>
  <si>
    <t>AGT99269595</t>
  </si>
  <si>
    <t>AGT27401713</t>
  </si>
  <si>
    <t>AGT84963028</t>
  </si>
  <si>
    <t>AGT33631156</t>
  </si>
  <si>
    <t>AGT60548674</t>
  </si>
  <si>
    <t>AGT15928890</t>
  </si>
  <si>
    <t>AGT42221698</t>
  </si>
  <si>
    <t>AGT99012819</t>
  </si>
  <si>
    <t>AGT60367390</t>
  </si>
  <si>
    <t>AGT16692500</t>
  </si>
  <si>
    <t>AGT87673631</t>
  </si>
  <si>
    <t>AGT39341646</t>
  </si>
  <si>
    <t>AGT15986892</t>
  </si>
  <si>
    <t>AGT34579920</t>
  </si>
  <si>
    <t>AGT59554873</t>
  </si>
  <si>
    <t>AGT08527717</t>
  </si>
  <si>
    <t>AGT12372743</t>
  </si>
  <si>
    <t>AGT41927714</t>
  </si>
  <si>
    <t>AGT78768111</t>
  </si>
  <si>
    <t>AGT92749001</t>
  </si>
  <si>
    <t>AGT89914925</t>
  </si>
  <si>
    <t>AGT29908905</t>
  </si>
  <si>
    <t>AGT61116641</t>
  </si>
  <si>
    <t>AGT57708211</t>
  </si>
  <si>
    <t>AGT68431173</t>
  </si>
  <si>
    <t>AGT76152251</t>
  </si>
  <si>
    <t>AGT00526785</t>
  </si>
  <si>
    <t>AGT34200164</t>
  </si>
  <si>
    <t>AGT22232497</t>
  </si>
  <si>
    <t>AGT76969909</t>
  </si>
  <si>
    <t>AGT78175799</t>
  </si>
  <si>
    <t>AGT77739294</t>
  </si>
  <si>
    <t>AGT24454901</t>
  </si>
  <si>
    <t>AGT69535902</t>
  </si>
  <si>
    <t>AGT90019214</t>
  </si>
  <si>
    <t>AGT87441246</t>
  </si>
  <si>
    <t>AGT00165849</t>
  </si>
  <si>
    <t>AGT81065381</t>
  </si>
  <si>
    <t>AGT05483710</t>
  </si>
  <si>
    <t>AGT59570266</t>
  </si>
  <si>
    <t>AGT94182643</t>
  </si>
  <si>
    <t>AGT57438348</t>
  </si>
  <si>
    <t>AGT49428557</t>
  </si>
  <si>
    <t>AGT29163029</t>
  </si>
  <si>
    <t>AGT71347223</t>
  </si>
  <si>
    <t>AGT73300909</t>
  </si>
  <si>
    <t>AGT92567481</t>
  </si>
  <si>
    <t>AGT85062179</t>
  </si>
  <si>
    <t>AGT83157774</t>
  </si>
  <si>
    <t>AGT06205845</t>
  </si>
  <si>
    <t>AGT47134054</t>
  </si>
  <si>
    <t>AGT16339543</t>
  </si>
  <si>
    <t>AGT56192595</t>
  </si>
  <si>
    <t>AGT59569820</t>
  </si>
  <si>
    <t>AGT03066612</t>
  </si>
  <si>
    <t>AGT34664827</t>
  </si>
  <si>
    <t>AGT54315529</t>
  </si>
  <si>
    <t>AGT66235603</t>
  </si>
  <si>
    <t>AGT35207521</t>
  </si>
  <si>
    <t>AGT70373802</t>
  </si>
  <si>
    <t>AGT98646739</t>
  </si>
  <si>
    <t>AGT92454216</t>
  </si>
  <si>
    <t>AGT00952090</t>
  </si>
  <si>
    <t>AGT19951838</t>
  </si>
  <si>
    <t>AGT03921996</t>
  </si>
  <si>
    <t>AGT39617618</t>
  </si>
  <si>
    <t>AGT61433055</t>
  </si>
  <si>
    <t>AGT11706758</t>
  </si>
  <si>
    <t>AGT32700673</t>
  </si>
  <si>
    <t>AGT05655177</t>
  </si>
  <si>
    <t>AGT68490761</t>
  </si>
  <si>
    <t>AGT73659480</t>
  </si>
  <si>
    <t>AGT67056573</t>
  </si>
  <si>
    <t>AGT54103993</t>
  </si>
  <si>
    <t>AGT40123775</t>
  </si>
  <si>
    <t>AGT25548856</t>
  </si>
  <si>
    <t>AGT19506228</t>
  </si>
  <si>
    <t>AGT37188655</t>
  </si>
  <si>
    <t>AGT80456582</t>
  </si>
  <si>
    <t>AGT77886874</t>
  </si>
  <si>
    <t>AGT69372806</t>
  </si>
  <si>
    <t>AGT88057806</t>
  </si>
  <si>
    <t>AGT36368961</t>
  </si>
  <si>
    <t>AGT70129314</t>
  </si>
  <si>
    <t>AGT08769669</t>
  </si>
  <si>
    <t>AGT98467458</t>
  </si>
  <si>
    <t>AGT38346405</t>
  </si>
  <si>
    <t>AGT62720645</t>
  </si>
  <si>
    <t>AGT30393232</t>
  </si>
  <si>
    <t>AGT16991604</t>
  </si>
  <si>
    <t>AGT55450180</t>
  </si>
  <si>
    <t>AGT39447688</t>
  </si>
  <si>
    <t>AGT58293183</t>
  </si>
  <si>
    <t>AGT30444682</t>
  </si>
  <si>
    <t>AGT41104484</t>
  </si>
  <si>
    <t>AGT51259974</t>
  </si>
  <si>
    <t>AGT54327832</t>
  </si>
  <si>
    <t>AGT94057606</t>
  </si>
  <si>
    <t>AGT24399946</t>
  </si>
  <si>
    <t>AGT68887927</t>
  </si>
  <si>
    <t>AGT33620326</t>
  </si>
  <si>
    <t>AGT62038930</t>
  </si>
  <si>
    <t>AGT37764192</t>
  </si>
  <si>
    <t>AGT89530394</t>
  </si>
  <si>
    <t>AGT10655262</t>
  </si>
  <si>
    <t>AGT03964867</t>
  </si>
  <si>
    <t>AGT78153598</t>
  </si>
  <si>
    <t>AGT74419819</t>
  </si>
  <si>
    <t>AGT89058798</t>
  </si>
  <si>
    <t>AGT76426387</t>
  </si>
  <si>
    <t>AGT37470653</t>
  </si>
  <si>
    <t>AGT03923721</t>
  </si>
  <si>
    <t>AGT23026130</t>
  </si>
  <si>
    <t>AGT72605043</t>
  </si>
  <si>
    <t>AGT33107700</t>
  </si>
  <si>
    <t>AGT51939932</t>
  </si>
  <si>
    <t>AGT48803449</t>
  </si>
  <si>
    <t>AGT87999065</t>
  </si>
  <si>
    <t>AGT31392882</t>
  </si>
  <si>
    <t>AGT48143419</t>
  </si>
  <si>
    <t>AGT71162128</t>
  </si>
  <si>
    <t>AGT74659233</t>
  </si>
  <si>
    <t>AGT32833809</t>
  </si>
  <si>
    <t>AGT56751869</t>
  </si>
  <si>
    <t>AGT60698406</t>
  </si>
  <si>
    <t>AGT76505336</t>
  </si>
  <si>
    <t>AGT20564507</t>
  </si>
  <si>
    <t>AGT42683231</t>
  </si>
  <si>
    <t>AGT84540516</t>
  </si>
  <si>
    <t>AGT47050590</t>
  </si>
  <si>
    <t>AGT38010001</t>
  </si>
  <si>
    <t>AGT20677978</t>
  </si>
  <si>
    <t>AGT73968051</t>
  </si>
  <si>
    <t>AGT95367675</t>
  </si>
  <si>
    <t>AGT69494978</t>
  </si>
  <si>
    <t>AGT29094398</t>
  </si>
  <si>
    <t>AGT70466820</t>
  </si>
  <si>
    <t>AGT03331291</t>
  </si>
  <si>
    <t>AGT14285330</t>
  </si>
  <si>
    <t>AGT58133289</t>
  </si>
  <si>
    <t>AGT75880461</t>
  </si>
  <si>
    <t>AGT28086404</t>
  </si>
  <si>
    <t>AGT92110080</t>
  </si>
  <si>
    <t>AGT05803055</t>
  </si>
  <si>
    <t>AGT27096177</t>
  </si>
  <si>
    <t>AGT75200326</t>
  </si>
  <si>
    <t>AGT08468404</t>
  </si>
  <si>
    <t>AGT85429771</t>
  </si>
  <si>
    <t>AGT08834079</t>
  </si>
  <si>
    <t>AGT40136857</t>
  </si>
  <si>
    <t>AGT65268634</t>
  </si>
  <si>
    <t>AGT52644590</t>
  </si>
  <si>
    <t>AGT21732408</t>
  </si>
  <si>
    <t>AGT33119136</t>
  </si>
  <si>
    <t>AGT92652990</t>
  </si>
  <si>
    <t>AGT48496317</t>
  </si>
  <si>
    <t>AGT62754643</t>
  </si>
  <si>
    <t>AGT90274927</t>
  </si>
  <si>
    <t>AGT47619095</t>
  </si>
  <si>
    <t>AGT30399450</t>
  </si>
  <si>
    <t>AGT88407038</t>
  </si>
  <si>
    <t>AGT92550011</t>
  </si>
  <si>
    <t>AGT59255361</t>
  </si>
  <si>
    <t>AGT55291369</t>
  </si>
  <si>
    <t>AGT81423408</t>
  </si>
  <si>
    <t>AGT73811983</t>
  </si>
  <si>
    <t>AGT21277595</t>
  </si>
  <si>
    <t>AGT07107431</t>
  </si>
  <si>
    <t>AGT38608444</t>
  </si>
  <si>
    <t>AGT16776278</t>
  </si>
  <si>
    <t>AGT40467903</t>
  </si>
  <si>
    <t>AGT98652077</t>
  </si>
  <si>
    <t>AGT89903402</t>
  </si>
  <si>
    <t>AGT99495062</t>
  </si>
  <si>
    <t>AGT43336552</t>
  </si>
  <si>
    <t>AGT76752602</t>
  </si>
  <si>
    <t>AGT13375237</t>
  </si>
  <si>
    <t>AGT66093598</t>
  </si>
  <si>
    <t>AGT26504252</t>
  </si>
  <si>
    <t>AGT87256601</t>
  </si>
  <si>
    <t>AGT67575849</t>
  </si>
  <si>
    <t>AGT85550265</t>
  </si>
  <si>
    <t>AGT25205923</t>
  </si>
  <si>
    <t>AGT12390221</t>
  </si>
  <si>
    <t>AGT61322860</t>
  </si>
  <si>
    <t>AGT26864803</t>
  </si>
  <si>
    <t>AGT63204955</t>
  </si>
  <si>
    <t>AGT70825273</t>
  </si>
  <si>
    <t>AGT98566760</t>
  </si>
  <si>
    <t>AGT59811328</t>
  </si>
  <si>
    <t>AGT50805566</t>
  </si>
  <si>
    <t>AGT14301005</t>
  </si>
  <si>
    <t>AGT51929051</t>
  </si>
  <si>
    <t>AGT99121921</t>
  </si>
  <si>
    <t>AGT25569174</t>
  </si>
  <si>
    <t>AGT72424925</t>
  </si>
  <si>
    <t>AGT38458755</t>
  </si>
  <si>
    <t>AGT60864068</t>
  </si>
  <si>
    <t>AGT28919827</t>
  </si>
  <si>
    <t>AGT07435520</t>
  </si>
  <si>
    <t>AGT51523784</t>
  </si>
  <si>
    <t>AGT70998152</t>
  </si>
  <si>
    <t>AGT00146313</t>
  </si>
  <si>
    <t>AGT85883649</t>
  </si>
  <si>
    <t>AGT80475476</t>
  </si>
  <si>
    <t>AGT44979089</t>
  </si>
  <si>
    <t>AGT66467932</t>
  </si>
  <si>
    <t>AGT71923800</t>
  </si>
  <si>
    <t>AGT17394553</t>
  </si>
  <si>
    <t>AGT98734146</t>
  </si>
  <si>
    <t>AGT90931380</t>
  </si>
  <si>
    <t>AGT62253770</t>
  </si>
  <si>
    <t>AGT66575714</t>
  </si>
  <si>
    <t>AGT21623920</t>
  </si>
  <si>
    <t>AGT34856076</t>
  </si>
  <si>
    <t>AGT43555473</t>
  </si>
  <si>
    <t>AGT85093159</t>
  </si>
  <si>
    <t>AGT80474616</t>
  </si>
  <si>
    <t>AGT28171168</t>
  </si>
  <si>
    <t>AGT07617950</t>
  </si>
  <si>
    <t>AGT73468459</t>
  </si>
  <si>
    <t>AGT33628816</t>
  </si>
  <si>
    <t>AGT85406800</t>
  </si>
  <si>
    <t>AGT14631929</t>
  </si>
  <si>
    <t>AGT86149386</t>
  </si>
  <si>
    <t>AGT79296092</t>
  </si>
  <si>
    <t>AGT12463171</t>
  </si>
  <si>
    <t>AGT11995357</t>
  </si>
  <si>
    <t>AGT72297030</t>
  </si>
  <si>
    <t>AGT20358120</t>
  </si>
  <si>
    <t>AGT90750525</t>
  </si>
  <si>
    <t>AGT54961098</t>
  </si>
  <si>
    <t>AGT19894422</t>
  </si>
  <si>
    <t>AGT76909046</t>
  </si>
  <si>
    <t>AGT32696972</t>
  </si>
  <si>
    <t>AGT99816509</t>
  </si>
  <si>
    <t>AGT54266292</t>
  </si>
  <si>
    <t>AGT45051677</t>
  </si>
  <si>
    <t>AGT78263439</t>
  </si>
  <si>
    <t>AGT59897337</t>
  </si>
  <si>
    <t>AGT84213331</t>
  </si>
  <si>
    <t>AGT40449378</t>
  </si>
  <si>
    <t>AGT43268338</t>
  </si>
  <si>
    <t>AGT53675858</t>
  </si>
  <si>
    <t>AGT98835382</t>
  </si>
  <si>
    <t>AGT93407074</t>
  </si>
  <si>
    <t>AGT00348040</t>
  </si>
  <si>
    <t>AGT13144167</t>
  </si>
  <si>
    <t>AGT49460453</t>
  </si>
  <si>
    <t>AGT62996888</t>
  </si>
  <si>
    <t>AGT26125144</t>
  </si>
  <si>
    <t>AGT69985119</t>
  </si>
  <si>
    <t>AGT33383010</t>
  </si>
  <si>
    <t>AGT82813977</t>
  </si>
  <si>
    <t>AGT42300781</t>
  </si>
  <si>
    <t>AGT75504303</t>
  </si>
  <si>
    <t>AGT03747643</t>
  </si>
  <si>
    <t>AGT93944947</t>
  </si>
  <si>
    <t>AGT80747820</t>
  </si>
  <si>
    <t>AGT84071940</t>
  </si>
  <si>
    <t>AGT42157835</t>
  </si>
  <si>
    <t>AGT83682172</t>
  </si>
  <si>
    <t>AGT21577486</t>
  </si>
  <si>
    <t>AGT65227362</t>
  </si>
  <si>
    <t>AGT63379384</t>
  </si>
  <si>
    <t>AGT87671508</t>
  </si>
  <si>
    <t>AGT36122798</t>
  </si>
  <si>
    <t>AGT97371857</t>
  </si>
  <si>
    <t>AGT30749142</t>
  </si>
  <si>
    <t>AGT36739708</t>
  </si>
  <si>
    <t>AGT60340010</t>
  </si>
  <si>
    <t>AGT06980160</t>
  </si>
  <si>
    <t>AGT86029376</t>
  </si>
  <si>
    <t>AGT61857989</t>
  </si>
  <si>
    <t>AGT65044560</t>
  </si>
  <si>
    <t>AGT74553166</t>
  </si>
  <si>
    <t>AGT65406446</t>
  </si>
  <si>
    <t>AGT02801413</t>
  </si>
  <si>
    <t>AGT03963358</t>
  </si>
  <si>
    <t>AGT24601217</t>
  </si>
  <si>
    <t>AGT75655739</t>
  </si>
  <si>
    <t>AGT04068198</t>
  </si>
  <si>
    <t>AGT54296493</t>
  </si>
  <si>
    <t>AGT98147561</t>
  </si>
  <si>
    <t>AGT79867404</t>
  </si>
  <si>
    <t>AGT34644256</t>
  </si>
  <si>
    <t>AGT65027784</t>
  </si>
  <si>
    <t>AGT88433429</t>
  </si>
  <si>
    <t>AGT64225908</t>
  </si>
  <si>
    <t>AGT65005869</t>
  </si>
  <si>
    <t>AGT01209107</t>
  </si>
  <si>
    <t>AGT01465812</t>
  </si>
  <si>
    <t>AGT86288403</t>
  </si>
  <si>
    <t>AGT05461212</t>
  </si>
  <si>
    <t>AGT07975754</t>
  </si>
  <si>
    <t>AGT69429138</t>
  </si>
  <si>
    <t>AGT35536138</t>
  </si>
  <si>
    <t>AGT00641722</t>
  </si>
  <si>
    <t>AGT40962830</t>
  </si>
  <si>
    <t>AGT79861609</t>
  </si>
  <si>
    <t>AGT61029537</t>
  </si>
  <si>
    <t>AGT73748846</t>
  </si>
  <si>
    <t>AGT86034163</t>
  </si>
  <si>
    <t>AGT08467366</t>
  </si>
  <si>
    <t>AGT12336355</t>
  </si>
  <si>
    <t>AGT10392365</t>
  </si>
  <si>
    <t>AGT26624177</t>
  </si>
  <si>
    <t>AGT73420584</t>
  </si>
  <si>
    <t>AGT39146162</t>
  </si>
  <si>
    <t>AGT45807890</t>
  </si>
  <si>
    <t>AGT35580494</t>
  </si>
  <si>
    <t>AGT94393892</t>
  </si>
  <si>
    <t>AGT07608627</t>
  </si>
  <si>
    <t>AGT25879867</t>
  </si>
  <si>
    <t>AGT81767306</t>
  </si>
  <si>
    <t>AGT41671470</t>
  </si>
  <si>
    <t>AGT40014491</t>
  </si>
  <si>
    <t>AGT66833906</t>
  </si>
  <si>
    <t>AGT04218240</t>
  </si>
  <si>
    <t>AGT82540772</t>
  </si>
  <si>
    <t>AGT09891983</t>
  </si>
  <si>
    <t>AGT91767140</t>
  </si>
  <si>
    <t>AGT05448098</t>
  </si>
  <si>
    <t>AGT90802149</t>
  </si>
  <si>
    <t>AGT98826706</t>
  </si>
  <si>
    <t>AGT05711061</t>
  </si>
  <si>
    <t>AGT55077663</t>
  </si>
  <si>
    <t>AGT32676513</t>
  </si>
  <si>
    <t>AGT00935369</t>
  </si>
  <si>
    <t>AGT89152710</t>
  </si>
  <si>
    <t>AGT91760284</t>
  </si>
  <si>
    <t>AGT13614081</t>
  </si>
  <si>
    <t>AGT19516199</t>
  </si>
  <si>
    <t>AGT91524077</t>
  </si>
  <si>
    <t>AGT82335888</t>
  </si>
  <si>
    <t>AGT28123557</t>
  </si>
  <si>
    <t>AGT15376923</t>
  </si>
  <si>
    <t>AGT84060532</t>
  </si>
  <si>
    <t>AGT06882034</t>
  </si>
  <si>
    <t>AGT29399240</t>
  </si>
  <si>
    <t>AGT42998361</t>
  </si>
  <si>
    <t>AGT55876112</t>
  </si>
  <si>
    <t>AGT42363168</t>
  </si>
  <si>
    <t>AGT29337837</t>
  </si>
  <si>
    <t>AGT63877762</t>
  </si>
  <si>
    <t>AGT10313012</t>
  </si>
  <si>
    <t>AGT97870147</t>
  </si>
  <si>
    <t>AGT54017922</t>
  </si>
  <si>
    <t>AGT75373383</t>
  </si>
  <si>
    <t>AGT09796446</t>
  </si>
  <si>
    <t>AGT22658073</t>
  </si>
  <si>
    <t>AGT65808447</t>
  </si>
  <si>
    <t>AGT41268647</t>
  </si>
  <si>
    <t>AGT30963575</t>
  </si>
  <si>
    <t>AGT80579410</t>
  </si>
  <si>
    <t>AGT38091841</t>
  </si>
  <si>
    <t>AGT91969021</t>
  </si>
  <si>
    <t>AGT35547259</t>
  </si>
  <si>
    <t>AGT34757080</t>
  </si>
  <si>
    <t>AGT25095694</t>
  </si>
  <si>
    <t>AGT61529400</t>
  </si>
  <si>
    <t>AGT14414038</t>
  </si>
  <si>
    <t>AGT54159567</t>
  </si>
  <si>
    <t>AGT79959332</t>
  </si>
  <si>
    <t>AGT42370275</t>
  </si>
  <si>
    <t>AGT51057151</t>
  </si>
  <si>
    <t>AGT88067949</t>
  </si>
  <si>
    <t>AGT85414123</t>
  </si>
  <si>
    <t>AGT83550386</t>
  </si>
  <si>
    <t>AGT76591497</t>
  </si>
  <si>
    <t>AGT93966939</t>
  </si>
  <si>
    <t>AGT18850349</t>
  </si>
  <si>
    <t>AGT15410768</t>
  </si>
  <si>
    <t>AGT51312897</t>
  </si>
  <si>
    <t>AGT60919788</t>
  </si>
  <si>
    <t>AGT81761797</t>
  </si>
  <si>
    <t>AGT04159621</t>
  </si>
  <si>
    <t>AGT43990391</t>
  </si>
  <si>
    <t>AGT89857039</t>
  </si>
  <si>
    <t>AGT34800062</t>
  </si>
  <si>
    <t>AGT12751325</t>
  </si>
  <si>
    <t>AGT49908037</t>
  </si>
  <si>
    <t>AGT14925607</t>
  </si>
  <si>
    <t>AGT63123113</t>
  </si>
  <si>
    <t>AGT22048074</t>
  </si>
  <si>
    <t>AGT69886448</t>
  </si>
  <si>
    <t>AGT30101031</t>
  </si>
  <si>
    <t>AGT01186526</t>
  </si>
  <si>
    <t>AGT20596661</t>
  </si>
  <si>
    <t>AGT70143659</t>
  </si>
  <si>
    <t>AGT67899428</t>
  </si>
  <si>
    <t>AGT88431514</t>
  </si>
  <si>
    <t>AGT22057330</t>
  </si>
  <si>
    <t>AGT06567193</t>
  </si>
  <si>
    <t>AGT40447474</t>
  </si>
  <si>
    <t>AGT01771434</t>
  </si>
  <si>
    <t>AGT23876503</t>
  </si>
  <si>
    <t>AGT31810478</t>
  </si>
  <si>
    <t>AGT77505248</t>
  </si>
  <si>
    <t>AGT05271428</t>
  </si>
  <si>
    <t>AGT42352393</t>
  </si>
  <si>
    <t>AGT92055265</t>
  </si>
  <si>
    <t>AGT22852915</t>
  </si>
  <si>
    <t>AGT11665183</t>
  </si>
  <si>
    <t>AGT50196363</t>
  </si>
  <si>
    <t>AGT09564313</t>
  </si>
  <si>
    <t>AGT12015932</t>
  </si>
  <si>
    <t>AGT87416341</t>
  </si>
  <si>
    <t>AGT52555788</t>
  </si>
  <si>
    <t>AGT36320756</t>
  </si>
  <si>
    <t>AGT23333689</t>
  </si>
  <si>
    <t>AGT65637017</t>
  </si>
  <si>
    <t>AGT79208224</t>
  </si>
  <si>
    <t>AGT98462246</t>
  </si>
  <si>
    <t>AGT23957669</t>
  </si>
  <si>
    <t>AGT29563787</t>
  </si>
  <si>
    <t>AGT53155950</t>
  </si>
  <si>
    <t>AGT44121822</t>
  </si>
  <si>
    <t>AGT92189752</t>
  </si>
  <si>
    <t>AGT99940899</t>
  </si>
  <si>
    <t>AGT05509013</t>
  </si>
  <si>
    <t>AGT59293034</t>
  </si>
  <si>
    <t>AGT27843033</t>
  </si>
  <si>
    <t>AGT39363349</t>
  </si>
  <si>
    <t>AGT28100567</t>
  </si>
  <si>
    <t>AGT93130750</t>
  </si>
  <si>
    <t>AGT61674774</t>
  </si>
  <si>
    <t>AGT74520619</t>
  </si>
  <si>
    <t>AGT60301160</t>
  </si>
  <si>
    <t>AGT15875136</t>
  </si>
  <si>
    <t>AGT23508780</t>
  </si>
  <si>
    <t>AGT55711586</t>
  </si>
  <si>
    <t>AGT14318850</t>
  </si>
  <si>
    <t>AGT28512415</t>
  </si>
  <si>
    <t>AGT53076635</t>
  </si>
  <si>
    <t>AGT44218548</t>
  </si>
  <si>
    <t>AGT61369571</t>
  </si>
  <si>
    <t>AGT84994124</t>
  </si>
  <si>
    <t>AGT37006469</t>
  </si>
  <si>
    <t>AGT26200980</t>
  </si>
  <si>
    <t>AGT11955837</t>
  </si>
  <si>
    <t>AGT20680653</t>
  </si>
  <si>
    <t>AGT00295980</t>
  </si>
  <si>
    <t>AGT43731040</t>
  </si>
  <si>
    <t>AGT48453053</t>
  </si>
  <si>
    <t>AGT58034403</t>
  </si>
  <si>
    <t>AGT46863922</t>
  </si>
  <si>
    <t>AGT59933943</t>
  </si>
  <si>
    <t>AGT86609581</t>
  </si>
  <si>
    <t>AGT76468746</t>
  </si>
  <si>
    <t>AGT56444621</t>
  </si>
  <si>
    <t>AGT26030580</t>
  </si>
  <si>
    <t>AGT05331358</t>
  </si>
  <si>
    <t>AGT65775922</t>
  </si>
  <si>
    <t>AGT04486663</t>
  </si>
  <si>
    <t>AGT26326271</t>
  </si>
  <si>
    <t>AGT72581630</t>
  </si>
  <si>
    <t>AGT93643113</t>
  </si>
  <si>
    <t>AGT91902175</t>
  </si>
  <si>
    <t>AGT38570739</t>
  </si>
  <si>
    <t>AGT66218206</t>
  </si>
  <si>
    <t>AGT87744221</t>
  </si>
  <si>
    <t>AGT13149600</t>
  </si>
  <si>
    <t>AGT32830470</t>
  </si>
  <si>
    <t>AGT98314352</t>
  </si>
  <si>
    <t>AGT74671912</t>
  </si>
  <si>
    <t>AGT75028371</t>
  </si>
  <si>
    <t>AGT95222087</t>
  </si>
  <si>
    <t>AGT08418311</t>
  </si>
  <si>
    <t>AGT76851801</t>
  </si>
  <si>
    <t>AGT36372660</t>
  </si>
  <si>
    <t>AGT82297821</t>
  </si>
  <si>
    <t>AGT19604991</t>
  </si>
  <si>
    <t>AGT34618821</t>
  </si>
  <si>
    <t>AGT51334907</t>
  </si>
  <si>
    <t>AGT70273913</t>
  </si>
  <si>
    <t>AGT95453708</t>
  </si>
  <si>
    <t>AGT69036559</t>
  </si>
  <si>
    <t>AGT66789942</t>
  </si>
  <si>
    <t>AGT48351547</t>
  </si>
  <si>
    <t>AGT22059685</t>
  </si>
  <si>
    <t>AGT60955538</t>
  </si>
  <si>
    <t>AGT24794414</t>
  </si>
  <si>
    <t>AGT86783505</t>
  </si>
  <si>
    <t>AGT90965776</t>
  </si>
  <si>
    <t>AGT89731562</t>
  </si>
  <si>
    <t>AGT77347831</t>
  </si>
  <si>
    <t>AGT94990380</t>
  </si>
  <si>
    <t>AGT84132566</t>
  </si>
  <si>
    <t>AGT31903078</t>
  </si>
  <si>
    <t>AGT48909983</t>
  </si>
  <si>
    <t>AGT79645240</t>
  </si>
  <si>
    <t>AGT96099923</t>
  </si>
  <si>
    <t>AGT24162859</t>
  </si>
  <si>
    <t>AGT31696641</t>
  </si>
  <si>
    <t>AGT69053783</t>
  </si>
  <si>
    <t>AGT38605811</t>
  </si>
  <si>
    <t>AGT11203288</t>
  </si>
  <si>
    <t>AGT86130037</t>
  </si>
  <si>
    <t>AGT83845705</t>
  </si>
  <si>
    <t>AGT80019493</t>
  </si>
  <si>
    <t>AGT14439757</t>
  </si>
  <si>
    <t>AGT11877671</t>
  </si>
  <si>
    <t>AGT30035911</t>
  </si>
  <si>
    <t>AGT90855653</t>
  </si>
  <si>
    <t>AGT93677555</t>
  </si>
  <si>
    <t>AGT96066764</t>
  </si>
  <si>
    <t>AGT64207575</t>
  </si>
  <si>
    <t>AGT94307195</t>
  </si>
  <si>
    <t>AGT43949223</t>
  </si>
  <si>
    <t>AGT44732334</t>
  </si>
  <si>
    <t>AGT33192592</t>
  </si>
  <si>
    <t>AGT76816334</t>
  </si>
  <si>
    <t>AGT90492019</t>
  </si>
  <si>
    <t>AGT07486483</t>
  </si>
  <si>
    <t>AGT69327626</t>
  </si>
  <si>
    <t>AGT22345488</t>
  </si>
  <si>
    <t>AGT31153483</t>
  </si>
  <si>
    <t>AGT60845054</t>
  </si>
  <si>
    <t>AGT00550522</t>
  </si>
  <si>
    <t>AGT74959165</t>
  </si>
  <si>
    <t>AGT85407316</t>
  </si>
  <si>
    <t>AGT39080367</t>
  </si>
  <si>
    <t>AGT06102604</t>
  </si>
  <si>
    <t>AGT87157372</t>
  </si>
  <si>
    <t>AGT17088252</t>
  </si>
  <si>
    <t>AGT16820557</t>
  </si>
  <si>
    <t>AGT92059907</t>
  </si>
  <si>
    <t>AGT64760995</t>
  </si>
  <si>
    <t>AGT13185456</t>
  </si>
  <si>
    <t>AGT88725667</t>
  </si>
  <si>
    <t>AGT92295609</t>
  </si>
  <si>
    <t>AGT60036568</t>
  </si>
  <si>
    <t>AGT74963339</t>
  </si>
  <si>
    <t>AGT65868912</t>
  </si>
  <si>
    <t>AGT62236589</t>
  </si>
  <si>
    <t>AGT80212661</t>
  </si>
  <si>
    <t>AGT09810716</t>
  </si>
  <si>
    <t>AGT86154632</t>
  </si>
  <si>
    <t>AGT89768507</t>
  </si>
  <si>
    <t>AGT00107625</t>
  </si>
  <si>
    <t>AGT34982496</t>
  </si>
  <si>
    <t>AGT32587763</t>
  </si>
  <si>
    <t>AGT85398651</t>
  </si>
  <si>
    <t>AGT54933182</t>
  </si>
  <si>
    <t>AGT78528414</t>
  </si>
  <si>
    <t>AGT40395647</t>
  </si>
  <si>
    <t>AGT96315257</t>
  </si>
  <si>
    <t>AGT83036236</t>
  </si>
  <si>
    <t>AGT63777538</t>
  </si>
  <si>
    <t>AGT88656343</t>
  </si>
  <si>
    <t>AGT57107312</t>
  </si>
  <si>
    <t>AGT85303393</t>
  </si>
  <si>
    <t>AGT11734423</t>
  </si>
  <si>
    <t>AGT41651643</t>
  </si>
  <si>
    <t>AGT94029881</t>
  </si>
  <si>
    <t>AGT92061997</t>
  </si>
  <si>
    <t>AGT98623839</t>
  </si>
  <si>
    <t>AGT23443615</t>
  </si>
  <si>
    <t>AGT09872138</t>
  </si>
  <si>
    <t>AGT93839878</t>
  </si>
  <si>
    <t>AGT02234907</t>
  </si>
  <si>
    <t>AGT26690610</t>
  </si>
  <si>
    <t>AGT86671123</t>
  </si>
  <si>
    <t>AGT57588254</t>
  </si>
  <si>
    <t>AGT04997121</t>
  </si>
  <si>
    <t>AGT71393725</t>
  </si>
  <si>
    <t>AGT45596397</t>
  </si>
  <si>
    <t>AGT07658273</t>
  </si>
  <si>
    <t>AGT02132693</t>
  </si>
  <si>
    <t>AGT69097733</t>
  </si>
  <si>
    <t>AGT37389460</t>
  </si>
  <si>
    <t>AGT78283912</t>
  </si>
  <si>
    <t>AGT92460405</t>
  </si>
  <si>
    <t>AGT34809817</t>
  </si>
  <si>
    <t>AGT36557393</t>
  </si>
  <si>
    <t>AGT70909476</t>
  </si>
  <si>
    <t>AGT89106544</t>
  </si>
  <si>
    <t>AGT36885199</t>
  </si>
  <si>
    <t>AGT94839232</t>
  </si>
  <si>
    <t>AGT35187419</t>
  </si>
  <si>
    <t>AGT56203759</t>
  </si>
  <si>
    <t>AGT96724565</t>
  </si>
  <si>
    <t>AGT09076934</t>
  </si>
  <si>
    <t>AGT31410823</t>
  </si>
  <si>
    <t>AGT91830054</t>
  </si>
  <si>
    <t>AGT56731960</t>
  </si>
  <si>
    <t>AGT29257521</t>
  </si>
  <si>
    <t>AGT85865332</t>
  </si>
  <si>
    <t>AGT66473606</t>
  </si>
  <si>
    <t>AGT73840376</t>
  </si>
  <si>
    <t>AGT17929971</t>
  </si>
  <si>
    <t>AGT90754727</t>
  </si>
  <si>
    <t>AGT19936215</t>
  </si>
  <si>
    <t>AGT65068120</t>
  </si>
  <si>
    <t>AGT54296810</t>
  </si>
  <si>
    <t>AGT59234143</t>
  </si>
  <si>
    <t>AGT91943436</t>
  </si>
  <si>
    <t>AGT05787876</t>
  </si>
  <si>
    <t>AGT71507805</t>
  </si>
  <si>
    <t>AGT19950895</t>
  </si>
  <si>
    <t>AGT40767750</t>
  </si>
  <si>
    <t>AGT17854688</t>
  </si>
  <si>
    <t>AGT67227439</t>
  </si>
  <si>
    <t>AGT27971733</t>
  </si>
  <si>
    <t>AGT90385937</t>
  </si>
  <si>
    <t>AGT61525449</t>
  </si>
  <si>
    <t>AGT75097360</t>
  </si>
  <si>
    <t>AGT50449865</t>
  </si>
  <si>
    <t>AGT44112203</t>
  </si>
  <si>
    <t>AGT60532647</t>
  </si>
  <si>
    <t>AGT46313429</t>
  </si>
  <si>
    <t>AGT22033343</t>
  </si>
  <si>
    <t>AGT55769526</t>
  </si>
  <si>
    <t>AGT92208512</t>
  </si>
  <si>
    <t>AGT80690584</t>
  </si>
  <si>
    <t>AGT96902661</t>
  </si>
  <si>
    <t>AGT64752630</t>
  </si>
  <si>
    <t>AGT59421026</t>
  </si>
  <si>
    <t>AGT20688117</t>
  </si>
  <si>
    <t>AGT33733491</t>
  </si>
  <si>
    <t>AGT18808948</t>
  </si>
  <si>
    <t>AGT32906349</t>
  </si>
  <si>
    <t>AGT49742452</t>
  </si>
  <si>
    <t>AGT21359872</t>
  </si>
  <si>
    <t>AGT40389060</t>
  </si>
  <si>
    <t>AGT79827611</t>
  </si>
  <si>
    <t>AGT23405456</t>
  </si>
  <si>
    <t>AGT47651008</t>
  </si>
  <si>
    <t>AGT84349784</t>
  </si>
  <si>
    <t>AGT48627827</t>
  </si>
  <si>
    <t>AGT07018759</t>
  </si>
  <si>
    <t>AGT11548315</t>
  </si>
  <si>
    <t>AGT90382329</t>
  </si>
  <si>
    <t>AGT50355787</t>
  </si>
  <si>
    <t>AGT47605848</t>
  </si>
  <si>
    <t>AGT77375163</t>
  </si>
  <si>
    <t>AGT82644856</t>
  </si>
  <si>
    <t>AGT77811690</t>
  </si>
  <si>
    <t>AGT75098454</t>
  </si>
  <si>
    <t>AGT16759469</t>
  </si>
  <si>
    <t>AGT53177035</t>
  </si>
  <si>
    <t>AGT04848474</t>
  </si>
  <si>
    <t>AGT40018505</t>
  </si>
  <si>
    <t>AGT72881927</t>
  </si>
  <si>
    <t>AGT09473893</t>
  </si>
  <si>
    <t>AGT71357121</t>
  </si>
  <si>
    <t>AGT15626540</t>
  </si>
  <si>
    <t>AGT32589533</t>
  </si>
  <si>
    <t>AGT98109319</t>
  </si>
  <si>
    <t>AGT86607311</t>
  </si>
  <si>
    <t>AGT45333149</t>
  </si>
  <si>
    <t>AGT11124633</t>
  </si>
  <si>
    <t>AGT06822481</t>
  </si>
  <si>
    <t>AGT64230411</t>
  </si>
  <si>
    <t>AGT08350017</t>
  </si>
  <si>
    <t>AGT53096895</t>
  </si>
  <si>
    <t>AGT98801414</t>
  </si>
  <si>
    <t>AGT87693273</t>
  </si>
  <si>
    <t>AGT74761683</t>
  </si>
  <si>
    <t>AGT91826467</t>
  </si>
  <si>
    <t>AGT49567794</t>
  </si>
  <si>
    <t>AGT85767318</t>
  </si>
  <si>
    <t>AGT58943617</t>
  </si>
  <si>
    <t>AGT26370459</t>
  </si>
  <si>
    <t>AGT35586462</t>
  </si>
  <si>
    <t>AGT38765140</t>
  </si>
  <si>
    <t>AGT42090239</t>
  </si>
  <si>
    <t>AGT42633469</t>
  </si>
  <si>
    <t>AGT18474397</t>
  </si>
  <si>
    <t>AGT60816190</t>
  </si>
  <si>
    <t>AGT44896761</t>
  </si>
  <si>
    <t>AGT19551398</t>
  </si>
  <si>
    <t>AGT30544099</t>
  </si>
  <si>
    <t>AGT27849348</t>
  </si>
  <si>
    <t>AGT42390234</t>
  </si>
  <si>
    <t>AGT40763949</t>
  </si>
  <si>
    <t>AGT25337786</t>
  </si>
  <si>
    <t>AGT52885252</t>
  </si>
  <si>
    <t>AGT65992472</t>
  </si>
  <si>
    <t>AGT10126573</t>
  </si>
  <si>
    <t>AGT54051605</t>
  </si>
  <si>
    <t>AGT67767397</t>
  </si>
  <si>
    <t>AGT01447877</t>
  </si>
  <si>
    <t>AGT67590265</t>
  </si>
  <si>
    <t>AGT29742641</t>
  </si>
  <si>
    <t>AGT72861129</t>
  </si>
  <si>
    <t>AGT37991598</t>
  </si>
  <si>
    <t>AGT74100066</t>
  </si>
  <si>
    <t>AGT55935257</t>
  </si>
  <si>
    <t>AGT19949357</t>
  </si>
  <si>
    <t>AGT88576173</t>
  </si>
  <si>
    <t>AGT32292236</t>
  </si>
  <si>
    <t>AGT52807308</t>
  </si>
  <si>
    <t>AGT72041437</t>
  </si>
  <si>
    <t>AGT22652652</t>
  </si>
  <si>
    <t>AGT78068603</t>
  </si>
  <si>
    <t>AGT80613275</t>
  </si>
  <si>
    <t>AGT71943369</t>
  </si>
  <si>
    <t>AGT68658805</t>
  </si>
  <si>
    <t>AGT53680645</t>
  </si>
  <si>
    <t>AGT03139588</t>
  </si>
  <si>
    <t>AGT63746736</t>
  </si>
  <si>
    <t>AGT12735206</t>
  </si>
  <si>
    <t>AGT64096744</t>
  </si>
  <si>
    <t>AGT19148747</t>
  </si>
  <si>
    <t>AGT83021883</t>
  </si>
  <si>
    <t>AGT70331921</t>
  </si>
  <si>
    <t>AGT03255335</t>
  </si>
  <si>
    <t>AGT88677059</t>
  </si>
  <si>
    <t>AGT33583109</t>
  </si>
  <si>
    <t>AGT64269951</t>
  </si>
  <si>
    <t>AGT31076742</t>
  </si>
  <si>
    <t>AGT89569763</t>
  </si>
  <si>
    <t>AGT42942153</t>
  </si>
  <si>
    <t>AGT05900429</t>
  </si>
  <si>
    <t>AGT23361038</t>
  </si>
  <si>
    <t>AGT05934356</t>
  </si>
  <si>
    <t>AGT79339431</t>
  </si>
  <si>
    <t>AGT06920032</t>
  </si>
  <si>
    <t>AGT06338633</t>
  </si>
  <si>
    <t>AGT26316428</t>
  </si>
  <si>
    <t>AGT43930672</t>
  </si>
  <si>
    <t>AGT75798115</t>
  </si>
  <si>
    <t>AGT25592958</t>
  </si>
  <si>
    <t>AGT80909877</t>
  </si>
  <si>
    <t>AGT61969418</t>
  </si>
  <si>
    <t>AGT74644679</t>
  </si>
  <si>
    <t>AGT04110181</t>
  </si>
  <si>
    <t>AGT78964872</t>
  </si>
  <si>
    <t>AGT90804985</t>
  </si>
  <si>
    <t>AGT45607090</t>
  </si>
  <si>
    <t>AGT80509452</t>
  </si>
  <si>
    <t>AGT31921827</t>
  </si>
  <si>
    <t>AGT76588274</t>
  </si>
  <si>
    <t>AGT11452178</t>
  </si>
  <si>
    <t>AGT09467383</t>
  </si>
  <si>
    <t>AGT34387437</t>
  </si>
  <si>
    <t>AGT05296158</t>
  </si>
  <si>
    <t>AGT44582213</t>
  </si>
  <si>
    <t>AGT90742549</t>
  </si>
  <si>
    <t>AGT05584970</t>
  </si>
  <si>
    <t>AGT79040523</t>
  </si>
  <si>
    <t>AGT96586514</t>
  </si>
  <si>
    <t>AGT93284441</t>
  </si>
  <si>
    <t>AGT78322975</t>
  </si>
  <si>
    <t>AGT28003350</t>
  </si>
  <si>
    <t>AGT79630515</t>
  </si>
  <si>
    <t>AGT68435567</t>
  </si>
  <si>
    <t>AGT84364786</t>
  </si>
  <si>
    <t>AGT74002037</t>
  </si>
  <si>
    <t>AGT68770283</t>
  </si>
  <si>
    <t>AGT10496452</t>
  </si>
  <si>
    <t>AGT61395661</t>
  </si>
  <si>
    <t>AGT55277126</t>
  </si>
  <si>
    <t>AGT80283826</t>
  </si>
  <si>
    <t>AGT81239809</t>
  </si>
  <si>
    <t>AGT23792599</t>
  </si>
  <si>
    <t>AGT28245623</t>
  </si>
  <si>
    <t>AGT04851096</t>
  </si>
  <si>
    <t>AGT91584630</t>
  </si>
  <si>
    <t>AGT73436241</t>
  </si>
  <si>
    <t>AGT91667342</t>
  </si>
  <si>
    <t>AGT21716869</t>
  </si>
  <si>
    <t>AGT80514088</t>
  </si>
  <si>
    <t>AGT51692901</t>
  </si>
  <si>
    <t>AGT07747556</t>
  </si>
  <si>
    <t>AGT05190139</t>
  </si>
  <si>
    <t>AGT53570200</t>
  </si>
  <si>
    <t>AGT67231516</t>
  </si>
  <si>
    <t>AGT68013029</t>
  </si>
  <si>
    <t>AGT19599980</t>
  </si>
  <si>
    <t>AGT35232859</t>
  </si>
  <si>
    <t>AGT61479327</t>
  </si>
  <si>
    <t>AGT45317003</t>
  </si>
  <si>
    <t>AGT78550735</t>
  </si>
  <si>
    <t>AGT55179622</t>
  </si>
  <si>
    <t>AGT86100641</t>
  </si>
  <si>
    <t>AGT02653283</t>
  </si>
  <si>
    <t>AGT46575080</t>
  </si>
  <si>
    <t>AGT85922802</t>
  </si>
  <si>
    <t>AGT38635867</t>
  </si>
  <si>
    <t>AGT65854524</t>
  </si>
  <si>
    <t>AGT33606405</t>
  </si>
  <si>
    <t>AGT50591244</t>
  </si>
  <si>
    <t>AGT15661854</t>
  </si>
  <si>
    <t>AGT30008898</t>
  </si>
  <si>
    <t>AGT32300150</t>
  </si>
  <si>
    <t>AGT28842040</t>
  </si>
  <si>
    <t>AGT51560582</t>
  </si>
  <si>
    <t>AGT03546987</t>
  </si>
  <si>
    <t>AGT36866347</t>
  </si>
  <si>
    <t>AGT62252832</t>
  </si>
  <si>
    <t>AGT41700485</t>
  </si>
  <si>
    <t>AGT48475721</t>
  </si>
  <si>
    <t>AGT36265673</t>
  </si>
  <si>
    <t>AGT03110386</t>
  </si>
  <si>
    <t>AGT52432169</t>
  </si>
  <si>
    <t>AGT90449743</t>
  </si>
  <si>
    <t>AGT31290455</t>
  </si>
  <si>
    <t>AGT55673230</t>
  </si>
  <si>
    <t>AGT04909892</t>
  </si>
  <si>
    <t>AGT42420374</t>
  </si>
  <si>
    <t>AGT50674779</t>
  </si>
  <si>
    <t>AGT06795839</t>
  </si>
  <si>
    <t>AGT11236836</t>
  </si>
  <si>
    <t>AGT09663249</t>
  </si>
  <si>
    <t>AGT34215987</t>
  </si>
  <si>
    <t>AGT34626027</t>
  </si>
  <si>
    <t>AGT58736591</t>
  </si>
  <si>
    <t>AGT84509712</t>
  </si>
  <si>
    <t>AGT71579262</t>
  </si>
  <si>
    <t>AGT69847483</t>
  </si>
  <si>
    <t>AGT54127925</t>
  </si>
  <si>
    <t>AGT12697026</t>
  </si>
  <si>
    <t>AGT52779767</t>
  </si>
  <si>
    <t>AGT35079061</t>
  </si>
  <si>
    <t>AGT78050285</t>
  </si>
  <si>
    <t>AGT38439779</t>
  </si>
  <si>
    <t>AGT20276874</t>
  </si>
  <si>
    <t>AGT05505842</t>
  </si>
  <si>
    <t>AGT10972213</t>
  </si>
  <si>
    <t>AGT90233763</t>
  </si>
  <si>
    <t>AGT84927008</t>
  </si>
  <si>
    <t>AGT63236440</t>
  </si>
  <si>
    <t>AGT10116506</t>
  </si>
  <si>
    <t>AGT69820767</t>
  </si>
  <si>
    <t>AGT38221717</t>
  </si>
  <si>
    <t>AGT82913964</t>
  </si>
  <si>
    <t>AGT66644978</t>
  </si>
  <si>
    <t>AGT14975955</t>
  </si>
  <si>
    <t>AGT01294775</t>
  </si>
  <si>
    <t>AGT10537546</t>
  </si>
  <si>
    <t>AGT33585285</t>
  </si>
  <si>
    <t>AGT10345678</t>
  </si>
  <si>
    <t>AGT19757180</t>
  </si>
  <si>
    <t>AGT68021873</t>
  </si>
  <si>
    <t>AGT17315776</t>
  </si>
  <si>
    <t>AGT57098449</t>
  </si>
  <si>
    <t>AGT25563800</t>
  </si>
  <si>
    <t>AGT94490869</t>
  </si>
  <si>
    <t>AGT52266112</t>
  </si>
  <si>
    <t>AGT24652868</t>
  </si>
  <si>
    <t>AGT80348675</t>
  </si>
  <si>
    <t>AGT32059867</t>
  </si>
  <si>
    <t>AGT54871871</t>
  </si>
  <si>
    <t>AGT00110545</t>
  </si>
  <si>
    <t>AGT16822743</t>
  </si>
  <si>
    <t>AGT03377590</t>
  </si>
  <si>
    <t>AGT44335405</t>
  </si>
  <si>
    <t>AGT63661530</t>
  </si>
  <si>
    <t>AGT23976603</t>
  </si>
  <si>
    <t>AGT54868052</t>
  </si>
  <si>
    <t>AGT08772291</t>
  </si>
  <si>
    <t>AGT91058128</t>
  </si>
  <si>
    <t>AGT76709403</t>
  </si>
  <si>
    <t>AGT75573207</t>
  </si>
  <si>
    <t>AGT72643673</t>
  </si>
  <si>
    <t>AGT41167879</t>
  </si>
  <si>
    <t>AGT42647380</t>
  </si>
  <si>
    <t>AGT82377982</t>
  </si>
  <si>
    <t>AGT72619551</t>
  </si>
  <si>
    <t>AGT08037589</t>
  </si>
  <si>
    <t>AGT02742595</t>
  </si>
  <si>
    <t>AGT45981412</t>
  </si>
  <si>
    <t>AGT87710567</t>
  </si>
  <si>
    <t>AGT47999556</t>
  </si>
  <si>
    <t>AGT65187533</t>
  </si>
  <si>
    <t>AGT48134813</t>
  </si>
  <si>
    <t>AGT49354632</t>
  </si>
  <si>
    <t>AGT21816937</t>
  </si>
  <si>
    <t>AGT85097159</t>
  </si>
  <si>
    <t>AGT27137829</t>
  </si>
  <si>
    <t>AGT44494718</t>
  </si>
  <si>
    <t>AGT55926221</t>
  </si>
  <si>
    <t>AGT50592178</t>
  </si>
  <si>
    <t>AGT05093430</t>
  </si>
  <si>
    <t>AGT11132496</t>
  </si>
  <si>
    <t>AGT44104870</t>
  </si>
  <si>
    <t>AGT45079522</t>
  </si>
  <si>
    <t>AGT87907683</t>
  </si>
  <si>
    <t>AGT90584467</t>
  </si>
  <si>
    <t>AGT19001338</t>
  </si>
  <si>
    <t>AGT01957675</t>
  </si>
  <si>
    <t>AGT82267157</t>
  </si>
  <si>
    <t>AGT68150519</t>
  </si>
  <si>
    <t>AGT87038746</t>
  </si>
  <si>
    <t>AGT92407911</t>
  </si>
  <si>
    <t>AGT12745325</t>
  </si>
  <si>
    <t>AGT83741350</t>
  </si>
  <si>
    <t>AGT65381112</t>
  </si>
  <si>
    <t>AGT12196542</t>
  </si>
  <si>
    <t>AGT08440362</t>
  </si>
  <si>
    <t>AGT61888009</t>
  </si>
  <si>
    <t>AGT40411906</t>
  </si>
  <si>
    <t>AGT08760958</t>
  </si>
  <si>
    <t>AGT53728572</t>
  </si>
  <si>
    <t>AGT54847848</t>
  </si>
  <si>
    <t>AGT12644830</t>
  </si>
  <si>
    <t>AGT12047708</t>
  </si>
  <si>
    <t>AGT70082049</t>
  </si>
  <si>
    <t>AGT73271621</t>
  </si>
  <si>
    <t>AGT65252928</t>
  </si>
  <si>
    <t>AGT66913929</t>
  </si>
  <si>
    <t>AGT74137577</t>
  </si>
  <si>
    <t>AGT43818126</t>
  </si>
  <si>
    <t>AGT85289655</t>
  </si>
  <si>
    <t>AGT48276304</t>
  </si>
  <si>
    <t>AGT48009991</t>
  </si>
  <si>
    <t>AGT81051457</t>
  </si>
  <si>
    <t>AGT22465983</t>
  </si>
  <si>
    <t>AGT01360304</t>
  </si>
  <si>
    <t>AGT80295610</t>
  </si>
  <si>
    <t>AGT01350860</t>
  </si>
  <si>
    <t>AGT27454585</t>
  </si>
  <si>
    <t>AGT02753904</t>
  </si>
  <si>
    <t>AGT79967636</t>
  </si>
  <si>
    <t>AGT37970728</t>
  </si>
  <si>
    <t>AGT89576929</t>
  </si>
  <si>
    <t>AGT01111005</t>
  </si>
  <si>
    <t>AGT99684115</t>
  </si>
  <si>
    <t>AGT55087260</t>
  </si>
  <si>
    <t>AGT36115102</t>
  </si>
  <si>
    <t>AGT56728658</t>
  </si>
  <si>
    <t>AGT86390824</t>
  </si>
  <si>
    <t>AGT00933866</t>
  </si>
  <si>
    <t>AGT92270918</t>
  </si>
  <si>
    <t>AGT58561478</t>
  </si>
  <si>
    <t>AGT01113931</t>
  </si>
  <si>
    <t>AGT89225455</t>
  </si>
  <si>
    <t>AGT64437433</t>
  </si>
  <si>
    <t>AGT96236787</t>
  </si>
  <si>
    <t>AGT24033642</t>
  </si>
  <si>
    <t>AGT97506551</t>
  </si>
  <si>
    <t>AGT66796507</t>
  </si>
  <si>
    <t>AGT55983694</t>
  </si>
  <si>
    <t>AGT36026092</t>
  </si>
  <si>
    <t>AGT57758009</t>
  </si>
  <si>
    <t>AGT53183311</t>
  </si>
  <si>
    <t>AGT93786770</t>
  </si>
  <si>
    <t>AGT38953307</t>
  </si>
  <si>
    <t>AGT49783764</t>
  </si>
  <si>
    <t>AGT11414045</t>
  </si>
  <si>
    <t>AGT83280282</t>
  </si>
  <si>
    <t>AGT63921402</t>
  </si>
  <si>
    <t>AGT27921814</t>
  </si>
  <si>
    <t>AGT49220586</t>
  </si>
  <si>
    <t>AGT39898360</t>
  </si>
  <si>
    <t>AGT76649866</t>
  </si>
  <si>
    <t>AGT85859495</t>
  </si>
  <si>
    <t>AGT12147508</t>
  </si>
  <si>
    <t>AGT29687618</t>
  </si>
  <si>
    <t>AGT53573598</t>
  </si>
  <si>
    <t>AGT66271496</t>
  </si>
  <si>
    <t>AGT41949820</t>
  </si>
  <si>
    <t>AGT22159387</t>
  </si>
  <si>
    <t>AGT57094942</t>
  </si>
  <si>
    <t>AGT00610173</t>
  </si>
  <si>
    <t>AGT78932677</t>
  </si>
  <si>
    <t>AGT35840667</t>
  </si>
  <si>
    <t>AGT53770577</t>
  </si>
  <si>
    <t>AGT14110319</t>
  </si>
  <si>
    <t>AGT08337546</t>
  </si>
  <si>
    <t>AGT79130628</t>
  </si>
  <si>
    <t>AGT98045301</t>
  </si>
  <si>
    <t>AGT44739041</t>
  </si>
  <si>
    <t>AGT87088719</t>
  </si>
  <si>
    <t>AGT45603933</t>
  </si>
  <si>
    <t>AGT12066319</t>
  </si>
  <si>
    <t>AGT36736858</t>
  </si>
  <si>
    <t>AGT01985877</t>
  </si>
  <si>
    <t>AGT52368266</t>
  </si>
  <si>
    <t>AGT42307078</t>
  </si>
  <si>
    <t>AGT50531684</t>
  </si>
  <si>
    <t>AGT53760555</t>
  </si>
  <si>
    <t>AGT76320354</t>
  </si>
  <si>
    <t>AGT98177414</t>
  </si>
  <si>
    <t>AGT23123825</t>
  </si>
  <si>
    <t>AGT82962289</t>
  </si>
  <si>
    <t>AGT55917478</t>
  </si>
  <si>
    <t>AGT69112257</t>
  </si>
  <si>
    <t>AGT78005125</t>
  </si>
  <si>
    <t>AGT51687766</t>
  </si>
  <si>
    <t>AGT71225620</t>
  </si>
  <si>
    <t>AGT95803695</t>
  </si>
  <si>
    <t>AGT64216467</t>
  </si>
  <si>
    <t>AGT95692283</t>
  </si>
  <si>
    <t>AGT32542493</t>
  </si>
  <si>
    <t>AGT89233360</t>
  </si>
  <si>
    <t>AGT77609963</t>
  </si>
  <si>
    <t>AGT37142335</t>
  </si>
  <si>
    <t>AGT45378530</t>
  </si>
  <si>
    <t>AGT65973858</t>
  </si>
  <si>
    <t>AGT54072780</t>
  </si>
  <si>
    <t>AGT63064118</t>
  </si>
  <si>
    <t>AGT12774314</t>
  </si>
  <si>
    <t>AGT99175092</t>
  </si>
  <si>
    <t>AGT82254002</t>
  </si>
  <si>
    <t>AGT47758772</t>
  </si>
  <si>
    <t>AGT52157385</t>
  </si>
  <si>
    <t>AGT10752762</t>
  </si>
  <si>
    <t>AGT59548553</t>
  </si>
  <si>
    <t>AGT50505613</t>
  </si>
  <si>
    <t>AGT72977438</t>
  </si>
  <si>
    <t>AGT52696089</t>
  </si>
  <si>
    <t>AGT85577925</t>
  </si>
  <si>
    <t>AGT14129625</t>
  </si>
  <si>
    <t>AGT04610236</t>
  </si>
  <si>
    <t>AGT15119685</t>
  </si>
  <si>
    <t>AGT34467657</t>
  </si>
  <si>
    <t>AGT06903946</t>
  </si>
  <si>
    <t>AGT81122075</t>
  </si>
  <si>
    <t>AGT49772332</t>
  </si>
  <si>
    <t>AGT16870877</t>
  </si>
  <si>
    <t>AGT28736170</t>
  </si>
  <si>
    <t>AGT22671453</t>
  </si>
  <si>
    <t>AGT87594230</t>
  </si>
  <si>
    <t>AGT08001632</t>
  </si>
  <si>
    <t>AGT09931093</t>
  </si>
  <si>
    <t>AGT44007777</t>
  </si>
  <si>
    <t>AGT93999005</t>
  </si>
  <si>
    <t>AGT38622105</t>
  </si>
  <si>
    <t>AGT97064246</t>
  </si>
  <si>
    <t>AGT26724099</t>
  </si>
  <si>
    <t>AGT51840786</t>
  </si>
  <si>
    <t>AGT67805160</t>
  </si>
  <si>
    <t>AGT53741162</t>
  </si>
  <si>
    <t>AGT39371738</t>
  </si>
  <si>
    <t>AGT24481806</t>
  </si>
  <si>
    <t>AGT42058571</t>
  </si>
  <si>
    <t>AGT99371936</t>
  </si>
  <si>
    <t>AGT22062863</t>
  </si>
  <si>
    <t>AGT95038398</t>
  </si>
  <si>
    <t>AGT65478821</t>
  </si>
  <si>
    <t>AGT16867277</t>
  </si>
  <si>
    <t>AGT70845220</t>
  </si>
  <si>
    <t>AGT51896680</t>
  </si>
  <si>
    <t>AGT35292530</t>
  </si>
  <si>
    <t>AGT29722634</t>
  </si>
  <si>
    <t>AGT05065210</t>
  </si>
  <si>
    <t>AGT27266772</t>
  </si>
  <si>
    <t>AGT34136292</t>
  </si>
  <si>
    <t>AGT87802347</t>
  </si>
  <si>
    <t>AGT78923489</t>
  </si>
  <si>
    <t>AGT22757925</t>
  </si>
  <si>
    <t>AGT45064842</t>
  </si>
  <si>
    <t>AGT45425812</t>
  </si>
  <si>
    <t>AGT79675206</t>
  </si>
  <si>
    <t>AGT29921154</t>
  </si>
  <si>
    <t>AGT59230491</t>
  </si>
  <si>
    <t>AGT30015460</t>
  </si>
  <si>
    <t>AGT05786447</t>
  </si>
  <si>
    <t>AGT62887034</t>
  </si>
  <si>
    <t>AGT66397770</t>
  </si>
  <si>
    <t>AGT46499978</t>
  </si>
  <si>
    <t>AGT10483951</t>
  </si>
  <si>
    <t>AGT31731786</t>
  </si>
  <si>
    <t>AGT21243522</t>
  </si>
  <si>
    <t>AGT33921083</t>
  </si>
  <si>
    <t>AGT55520886</t>
  </si>
  <si>
    <t>AGT89000923</t>
  </si>
  <si>
    <t>AGT26075329</t>
  </si>
  <si>
    <t>AGT54199915</t>
  </si>
  <si>
    <t>AGT29732137</t>
  </si>
  <si>
    <t>AGT01638698</t>
  </si>
  <si>
    <t>AGT85797099</t>
  </si>
  <si>
    <t>AGT01801260</t>
  </si>
  <si>
    <t>AGT86981507</t>
  </si>
  <si>
    <t>AGT98272042</t>
  </si>
  <si>
    <t>AGT34197406</t>
  </si>
  <si>
    <t>AGT94719474</t>
  </si>
  <si>
    <t>AGT46340902</t>
  </si>
  <si>
    <t>AGT20076003</t>
  </si>
  <si>
    <t>AGT52971870</t>
  </si>
  <si>
    <t>AGT05908308</t>
  </si>
  <si>
    <t>AGT03900481</t>
  </si>
  <si>
    <t>AGT81873311</t>
  </si>
  <si>
    <t>AGT35475823</t>
  </si>
  <si>
    <t>AGT28935042</t>
  </si>
  <si>
    <t>AGT30379091</t>
  </si>
  <si>
    <t>AGT27946126</t>
  </si>
  <si>
    <t>AGT43752010</t>
  </si>
  <si>
    <t>AGT53267607</t>
  </si>
  <si>
    <t>AGT74825085</t>
  </si>
  <si>
    <t>AGT84378019</t>
  </si>
  <si>
    <t>AGT74815445</t>
  </si>
  <si>
    <t>AGT98788369</t>
  </si>
  <si>
    <t>AGT73509341</t>
  </si>
  <si>
    <t>AGT77700590</t>
  </si>
  <si>
    <t>AGT73455107</t>
  </si>
  <si>
    <t>AGT78939627</t>
  </si>
  <si>
    <t>AGT65070500</t>
  </si>
  <si>
    <t>AGT79101510</t>
  </si>
  <si>
    <t>AGT78669345</t>
  </si>
  <si>
    <t>AGT26321051</t>
  </si>
  <si>
    <t>AGT50732126</t>
  </si>
  <si>
    <t>AGT70776978</t>
  </si>
  <si>
    <t>AGT79814945</t>
  </si>
  <si>
    <t>AGT66401015</t>
  </si>
  <si>
    <t>AGT25520910</t>
  </si>
  <si>
    <t>AGT41062265</t>
  </si>
  <si>
    <t>AGT80365085</t>
  </si>
  <si>
    <t>AGT78764713</t>
  </si>
  <si>
    <t>AGT76054665</t>
  </si>
  <si>
    <t>AGT88668143</t>
  </si>
  <si>
    <t>AGT43978373</t>
  </si>
  <si>
    <t>AGT94478998</t>
  </si>
  <si>
    <t>AGT44405059</t>
  </si>
  <si>
    <t>AGT98827293</t>
  </si>
  <si>
    <t>AGT19338702</t>
  </si>
  <si>
    <t>AGT28453933</t>
  </si>
  <si>
    <t>AGT01663697</t>
  </si>
  <si>
    <t>AGT45229996</t>
  </si>
  <si>
    <t>AGT23800009</t>
  </si>
  <si>
    <t>AGT96333263</t>
  </si>
  <si>
    <t>AGT92018684</t>
  </si>
  <si>
    <t>AGT40409503</t>
  </si>
  <si>
    <t>AGT64230253</t>
  </si>
  <si>
    <t>AGT98096158</t>
  </si>
  <si>
    <t>AGT77397428</t>
  </si>
  <si>
    <t>AGT10465463</t>
  </si>
  <si>
    <t>AGT25857928</t>
  </si>
  <si>
    <t>AGT76375588</t>
  </si>
  <si>
    <t>AGT92715073</t>
  </si>
  <si>
    <t>AGT34872219</t>
  </si>
  <si>
    <t>AGT64256375</t>
  </si>
  <si>
    <t>AGT58666448</t>
  </si>
  <si>
    <t>AGT04189162</t>
  </si>
  <si>
    <t>AGT46298837</t>
  </si>
  <si>
    <t>AGT23059032</t>
  </si>
  <si>
    <t>AGT88140816</t>
  </si>
  <si>
    <t>AGT56473085</t>
  </si>
  <si>
    <t>AGT00655047</t>
  </si>
  <si>
    <t>AGT05947808</t>
  </si>
  <si>
    <t>AGT85546084</t>
  </si>
  <si>
    <t>AGT91588051</t>
  </si>
  <si>
    <t>AGT03937527</t>
  </si>
  <si>
    <t>AGT95358394</t>
  </si>
  <si>
    <t>AGT05712396</t>
  </si>
  <si>
    <t>AGT51176997</t>
  </si>
  <si>
    <t>AGT90193843</t>
  </si>
  <si>
    <t>AGT01981470</t>
  </si>
  <si>
    <t>AGT21438300</t>
  </si>
  <si>
    <t>AGT68890964</t>
  </si>
  <si>
    <t>AGT75139568</t>
  </si>
  <si>
    <t>AGT74129792</t>
  </si>
  <si>
    <t>AGT95325354</t>
  </si>
  <si>
    <t>AGT25441460</t>
  </si>
  <si>
    <t>AGT04401528</t>
  </si>
  <si>
    <t>AGT85798447</t>
  </si>
  <si>
    <t>AGT37992453</t>
  </si>
  <si>
    <t>AGT05543623</t>
  </si>
  <si>
    <t>AGT28436306</t>
  </si>
  <si>
    <t>AGT83981294</t>
  </si>
  <si>
    <t>AGT39121639</t>
  </si>
  <si>
    <t>AGT84603592</t>
  </si>
  <si>
    <t>AGT56088274</t>
  </si>
  <si>
    <t>AGT55741527</t>
  </si>
  <si>
    <t>AGT21152792</t>
  </si>
  <si>
    <t>AGT67342635</t>
  </si>
  <si>
    <t>AGT68661702</t>
  </si>
  <si>
    <t>AGT06413729</t>
  </si>
  <si>
    <t>AGT80921407</t>
  </si>
  <si>
    <t>AGT26754885</t>
  </si>
  <si>
    <t>AGT49192028</t>
  </si>
  <si>
    <t>AGT17604560</t>
  </si>
  <si>
    <t>AGT86078442</t>
  </si>
  <si>
    <t>AGT15121985</t>
  </si>
  <si>
    <t>AGT73560306</t>
  </si>
  <si>
    <t>AGT84175927</t>
  </si>
  <si>
    <t>AGT94218542</t>
  </si>
  <si>
    <t>AGT52566310</t>
  </si>
  <si>
    <t>AGT00462765</t>
  </si>
  <si>
    <t>AGT95851953</t>
  </si>
  <si>
    <t>AGT63953893</t>
  </si>
  <si>
    <t>AGT48332968</t>
  </si>
  <si>
    <t>AGT26243082</t>
  </si>
  <si>
    <t>AGT42794762</t>
  </si>
  <si>
    <t>AGT50738988</t>
  </si>
  <si>
    <t>AGT80254709</t>
  </si>
  <si>
    <t>AGT12774099</t>
  </si>
  <si>
    <t>AGT95899781</t>
  </si>
  <si>
    <t>AGT71503163</t>
  </si>
  <si>
    <t>AGT06426487</t>
  </si>
  <si>
    <t>AGT22213920</t>
  </si>
  <si>
    <t>AGT45353150</t>
  </si>
  <si>
    <t>AGT92940042</t>
  </si>
  <si>
    <t>AGT07995245</t>
  </si>
  <si>
    <t>AGT28056586</t>
  </si>
  <si>
    <t>AGT45277325</t>
  </si>
  <si>
    <t>AGT62818751</t>
  </si>
  <si>
    <t>AGT13008474</t>
  </si>
  <si>
    <t>AGT59473242</t>
  </si>
  <si>
    <t>AGT50896583</t>
  </si>
  <si>
    <t>AGT27206385</t>
  </si>
  <si>
    <t>AGT07225527</t>
  </si>
  <si>
    <t>AGT47528065</t>
  </si>
  <si>
    <t>AGT15907740</t>
  </si>
  <si>
    <t>AGT30472128</t>
  </si>
  <si>
    <t>AGT97793845</t>
  </si>
  <si>
    <t>AGT44415844</t>
  </si>
  <si>
    <t>AGT58189782</t>
  </si>
  <si>
    <t>AGT29310288</t>
  </si>
  <si>
    <t>AGT06015380</t>
  </si>
  <si>
    <t>AGT92677307</t>
  </si>
  <si>
    <t>AGT55259696</t>
  </si>
  <si>
    <t>AGT01957569</t>
  </si>
  <si>
    <t>AGT04681877</t>
  </si>
  <si>
    <t>AGT77386119</t>
  </si>
  <si>
    <t>AGT89692178</t>
  </si>
  <si>
    <t>AGT92890644</t>
  </si>
  <si>
    <t>AGT88379459</t>
  </si>
  <si>
    <t>AGT29237397</t>
  </si>
  <si>
    <t>AGT07792554</t>
  </si>
  <si>
    <t>AGT06628477</t>
  </si>
  <si>
    <t>AGT43587384</t>
  </si>
  <si>
    <t>AGT61277403</t>
  </si>
  <si>
    <t>AGT03755562</t>
  </si>
  <si>
    <t>AGT65022740</t>
  </si>
  <si>
    <t>AGT61763502</t>
  </si>
  <si>
    <t>AGT59733849</t>
  </si>
  <si>
    <t>AGT09670936</t>
  </si>
  <si>
    <t>AGT35711328</t>
  </si>
  <si>
    <t>AGT77661129</t>
  </si>
  <si>
    <t>AGT70449713</t>
  </si>
  <si>
    <t>AGT44034733</t>
  </si>
  <si>
    <t>AGT23143667</t>
  </si>
  <si>
    <t>AGT78643174</t>
  </si>
  <si>
    <t>AGT00307009</t>
  </si>
  <si>
    <t>AGT41159010</t>
  </si>
  <si>
    <t>AGT57746002</t>
  </si>
  <si>
    <t>AGT63403615</t>
  </si>
  <si>
    <t>AGT53492924</t>
  </si>
  <si>
    <t>AGT27033456</t>
  </si>
  <si>
    <t>AGT88787740</t>
  </si>
  <si>
    <t>AGT20551931</t>
  </si>
  <si>
    <t>AGT30250830</t>
  </si>
  <si>
    <t>AGT68157356</t>
  </si>
  <si>
    <t>AGT54576781</t>
  </si>
  <si>
    <t>AGT91499770</t>
  </si>
  <si>
    <t>AGT98390378</t>
  </si>
  <si>
    <t>AGT45768219</t>
  </si>
  <si>
    <t>AGT98582772</t>
  </si>
  <si>
    <t>AGT69675361</t>
  </si>
  <si>
    <t>AGT81439591</t>
  </si>
  <si>
    <t>AGT66271858</t>
  </si>
  <si>
    <t>AGT60184229</t>
  </si>
  <si>
    <t>AGT52554533</t>
  </si>
  <si>
    <t>AGT70123375</t>
  </si>
  <si>
    <t>AGT88384506</t>
  </si>
  <si>
    <t>AGT89390357</t>
  </si>
  <si>
    <t>AGT45937340</t>
  </si>
  <si>
    <t>AGT66162294</t>
  </si>
  <si>
    <t>AGT49464965</t>
  </si>
  <si>
    <t>AGT04943393</t>
  </si>
  <si>
    <t>AGT64442581</t>
  </si>
  <si>
    <t>AGT25680570</t>
  </si>
  <si>
    <t>AGT34862420</t>
  </si>
  <si>
    <t>AGT72008857</t>
  </si>
  <si>
    <t>AGT49134544</t>
  </si>
  <si>
    <t>AGT25529286</t>
  </si>
  <si>
    <t>AGT42313803</t>
  </si>
  <si>
    <t>AGT63801581</t>
  </si>
  <si>
    <t>AGT42203449</t>
  </si>
  <si>
    <t>AGT90061690</t>
  </si>
  <si>
    <t>AGT42842137</t>
  </si>
  <si>
    <t>AGT94826984</t>
  </si>
  <si>
    <t>AGT00030139</t>
  </si>
  <si>
    <t>AGT69668172</t>
  </si>
  <si>
    <t>AGT66510570</t>
  </si>
  <si>
    <t>AGT27524601</t>
  </si>
  <si>
    <t>AGT75280940</t>
  </si>
  <si>
    <t>AGT19493223</t>
  </si>
  <si>
    <t>AGT93487416</t>
  </si>
  <si>
    <t>AGT43611620</t>
  </si>
  <si>
    <t>AGT50427641</t>
  </si>
  <si>
    <t>AGT66324975</t>
  </si>
  <si>
    <t>AGT82467255</t>
  </si>
  <si>
    <t>AGT94644729</t>
  </si>
  <si>
    <t>AGT09425482</t>
  </si>
  <si>
    <t>AGT23121075</t>
  </si>
  <si>
    <t>AGT40004865</t>
  </si>
  <si>
    <t>AGT79255771</t>
  </si>
  <si>
    <t>AGT00029799</t>
  </si>
  <si>
    <t>AGT85867026</t>
  </si>
  <si>
    <t>AGT23367735</t>
  </si>
  <si>
    <t>AGT81808947</t>
  </si>
  <si>
    <t>AGT42276971</t>
  </si>
  <si>
    <t>AGT45808449</t>
  </si>
  <si>
    <t>AGT03942017</t>
  </si>
  <si>
    <t>AGT76244275</t>
  </si>
  <si>
    <t>AGT31182374</t>
  </si>
  <si>
    <t>AGT14574755</t>
  </si>
  <si>
    <t>AGT71114471</t>
  </si>
  <si>
    <t>AGT58963604</t>
  </si>
  <si>
    <t>AGT88655926</t>
  </si>
  <si>
    <t>AGT85582403</t>
  </si>
  <si>
    <t>AGT87698345</t>
  </si>
  <si>
    <t>AGT06180053</t>
  </si>
  <si>
    <t>AGT08154549</t>
  </si>
  <si>
    <t>AGT86106687</t>
  </si>
  <si>
    <t>AGT69961024</t>
  </si>
  <si>
    <t>AGT70703987</t>
  </si>
  <si>
    <t>AGT39692451</t>
  </si>
  <si>
    <t>AGT64433900</t>
  </si>
  <si>
    <t>AGT91238398</t>
  </si>
  <si>
    <t>AGT94726879</t>
  </si>
  <si>
    <t>AGT76546673</t>
  </si>
  <si>
    <t>AGT50695643</t>
  </si>
  <si>
    <t>AGT17277870</t>
  </si>
  <si>
    <t>AGT42771894</t>
  </si>
  <si>
    <t>AGT34122818</t>
  </si>
  <si>
    <t>AGT64771614</t>
  </si>
  <si>
    <t>AGT13542602</t>
  </si>
  <si>
    <t>AGT00302874</t>
  </si>
  <si>
    <t>AGT62637408</t>
  </si>
  <si>
    <t>AGT64151291</t>
  </si>
  <si>
    <t>AGT55418958</t>
  </si>
  <si>
    <t>AGT59533752</t>
  </si>
  <si>
    <t>AGT65322640</t>
  </si>
  <si>
    <t>AGT18291374</t>
  </si>
  <si>
    <t>AGT79693257</t>
  </si>
  <si>
    <t>AGT34955635</t>
  </si>
  <si>
    <t>AGT07267300</t>
  </si>
  <si>
    <t>AGT09392561</t>
  </si>
  <si>
    <t>AGT78131307</t>
  </si>
  <si>
    <t>AGT77357572</t>
  </si>
  <si>
    <t>AGT76797964</t>
  </si>
  <si>
    <t>AGT72724732</t>
  </si>
  <si>
    <t>AGT33105228</t>
  </si>
  <si>
    <t>AGT07985939</t>
  </si>
  <si>
    <t>AGT24833184</t>
  </si>
  <si>
    <t>AGT94871494</t>
  </si>
  <si>
    <t>AGT98217410</t>
  </si>
  <si>
    <t>AGT93505986</t>
  </si>
  <si>
    <t>AGT64941862</t>
  </si>
  <si>
    <t>AGT84309363</t>
  </si>
  <si>
    <t>AGT33550742</t>
  </si>
  <si>
    <t>AGT89121022</t>
  </si>
  <si>
    <t>AGT01855976</t>
  </si>
  <si>
    <t>AGT56468822</t>
  </si>
  <si>
    <t>AGT94967946</t>
  </si>
  <si>
    <t>AGT31701527</t>
  </si>
  <si>
    <t>AGT00810065</t>
  </si>
  <si>
    <t>AGT14669790</t>
  </si>
  <si>
    <t>AGT61067481</t>
  </si>
  <si>
    <t>AGT03722872</t>
  </si>
  <si>
    <t>AGT92071441</t>
  </si>
  <si>
    <t>AGT54153423</t>
  </si>
  <si>
    <t>AGT70804556</t>
  </si>
  <si>
    <t>AGT12367147</t>
  </si>
  <si>
    <t>AGT75334101</t>
  </si>
  <si>
    <t>AGT34094598</t>
  </si>
  <si>
    <t>AGT46299459</t>
  </si>
  <si>
    <t>AGT11178675</t>
  </si>
  <si>
    <t>AGT55439596</t>
  </si>
  <si>
    <t>AGT23787585</t>
  </si>
  <si>
    <t>AGT97590681</t>
  </si>
  <si>
    <t>AGT55391843</t>
  </si>
  <si>
    <t>AGT11710674</t>
  </si>
  <si>
    <t>AGT14413479</t>
  </si>
  <si>
    <t>AGT31793730</t>
  </si>
  <si>
    <t>AGT40176627</t>
  </si>
  <si>
    <t>AGT58872124</t>
  </si>
  <si>
    <t>AGT77064353</t>
  </si>
  <si>
    <t>AGT23539386</t>
  </si>
  <si>
    <t>AGT51263695</t>
  </si>
  <si>
    <t>AGT02182452</t>
  </si>
  <si>
    <t>AGT59767486</t>
  </si>
  <si>
    <t>AGT96226967</t>
  </si>
  <si>
    <t>AGT16665733</t>
  </si>
  <si>
    <t>AGT77851784</t>
  </si>
  <si>
    <t>AGT08912816</t>
  </si>
  <si>
    <t>AGT44503789</t>
  </si>
  <si>
    <t>AGT95106448</t>
  </si>
  <si>
    <t>AGT27089944</t>
  </si>
  <si>
    <t>AGT07814678</t>
  </si>
  <si>
    <t>AGT44361981</t>
  </si>
  <si>
    <t>AGT08913730</t>
  </si>
  <si>
    <t>AGT87632695</t>
  </si>
  <si>
    <t>AGT26499015</t>
  </si>
  <si>
    <t>AGT28918772</t>
  </si>
  <si>
    <t>AGT36687186</t>
  </si>
  <si>
    <t>AGT16892276</t>
  </si>
  <si>
    <t>AGT72044534</t>
  </si>
  <si>
    <t>AGT45166693</t>
  </si>
  <si>
    <t>AGT62936747</t>
  </si>
  <si>
    <t>AGT61707672</t>
  </si>
  <si>
    <t>AGT65646400</t>
  </si>
  <si>
    <t>AGT79405065</t>
  </si>
  <si>
    <t>AGT11062738</t>
  </si>
  <si>
    <t>AGT65796541</t>
  </si>
  <si>
    <t>AGT23134524</t>
  </si>
  <si>
    <t>AGT00415170</t>
  </si>
  <si>
    <t>AGT23327928</t>
  </si>
  <si>
    <t>AGT00508512</t>
  </si>
  <si>
    <t>AGT06490141</t>
  </si>
  <si>
    <t>AGT44232479</t>
  </si>
  <si>
    <t>AGT06012403</t>
  </si>
  <si>
    <t>AGT67513990</t>
  </si>
  <si>
    <t>AGT62911171</t>
  </si>
  <si>
    <t>AGT23764525</t>
  </si>
  <si>
    <t>AGT83654229</t>
  </si>
  <si>
    <t>AGT27816357</t>
  </si>
  <si>
    <t>AGT34205282</t>
  </si>
  <si>
    <t>AGT51591780</t>
  </si>
  <si>
    <t>AGT67201203</t>
  </si>
  <si>
    <t>AGT53828323</t>
  </si>
  <si>
    <t>AGT07240583</t>
  </si>
  <si>
    <t>AGT19514542</t>
  </si>
  <si>
    <t>AGT41563030</t>
  </si>
  <si>
    <t>AGT31484353</t>
  </si>
  <si>
    <t>AGT89658446</t>
  </si>
  <si>
    <t>AGT68055130</t>
  </si>
  <si>
    <t>AGT85014019</t>
  </si>
  <si>
    <t>AGT40742386</t>
  </si>
  <si>
    <t>AGT81436591</t>
  </si>
  <si>
    <t>AGT56323679</t>
  </si>
  <si>
    <t>AGT64069744</t>
  </si>
  <si>
    <t>AGT09345111</t>
  </si>
  <si>
    <t>AGT07645996</t>
  </si>
  <si>
    <t>AGT98031117</t>
  </si>
  <si>
    <t>AGT79613208</t>
  </si>
  <si>
    <t>AGT70741009</t>
  </si>
  <si>
    <t>AGT30544800</t>
  </si>
  <si>
    <t>AGT71504423</t>
  </si>
  <si>
    <t>AGT75093896</t>
  </si>
  <si>
    <t>AGT07824938</t>
  </si>
  <si>
    <t>AGT83763448</t>
  </si>
  <si>
    <t>AGT66495472</t>
  </si>
  <si>
    <t>AGT56552672</t>
  </si>
  <si>
    <t>AGT15412915</t>
  </si>
  <si>
    <t>AGT75970650</t>
  </si>
  <si>
    <t>AGT47163328</t>
  </si>
  <si>
    <t>AGT11516690</t>
  </si>
  <si>
    <t>AGT75996071</t>
  </si>
  <si>
    <t>AGT38382853</t>
  </si>
  <si>
    <t>AGT91217181</t>
  </si>
  <si>
    <t>AGT10447549</t>
  </si>
  <si>
    <t>AGT58552489</t>
  </si>
  <si>
    <t>AGT48810450</t>
  </si>
  <si>
    <t>AGT37801759</t>
  </si>
  <si>
    <t>AGT34748309</t>
  </si>
  <si>
    <t>AGT18161551</t>
  </si>
  <si>
    <t>AGT75971090</t>
  </si>
  <si>
    <t>AGT21817908</t>
  </si>
  <si>
    <t>AGT44988899</t>
  </si>
  <si>
    <t>AGT05779481</t>
  </si>
  <si>
    <t>AGT28828766</t>
  </si>
  <si>
    <t>AGT46828405</t>
  </si>
  <si>
    <t>AGT86571956</t>
  </si>
  <si>
    <t>AGT87216429</t>
  </si>
  <si>
    <t>AGT11977071</t>
  </si>
  <si>
    <t>AGT92208446</t>
  </si>
  <si>
    <t>AGT91205446</t>
  </si>
  <si>
    <t>AGT73116995</t>
  </si>
  <si>
    <t>AGT07329342</t>
  </si>
  <si>
    <t>AGT49977463</t>
  </si>
  <si>
    <t>AGT21500742</t>
  </si>
  <si>
    <t>AGT33569735</t>
  </si>
  <si>
    <t>AGT99499187</t>
  </si>
  <si>
    <t>AGT93865628</t>
  </si>
  <si>
    <t>AGT82294030</t>
  </si>
  <si>
    <t>AGT94843303</t>
  </si>
  <si>
    <t>AGT25453537</t>
  </si>
  <si>
    <t>AGT60101526</t>
  </si>
  <si>
    <t>AGT05038364</t>
  </si>
  <si>
    <t>AGT28073266</t>
  </si>
  <si>
    <t>AGT41120227</t>
  </si>
  <si>
    <t>AGT85658830</t>
  </si>
  <si>
    <t>AGT50872517</t>
  </si>
  <si>
    <t>AGT43614829</t>
  </si>
  <si>
    <t>AGT43365564</t>
  </si>
  <si>
    <t>AGT08272503</t>
  </si>
  <si>
    <t>AGT03994448</t>
  </si>
  <si>
    <t>AGT48389700</t>
  </si>
  <si>
    <t>AGT30765130</t>
  </si>
  <si>
    <t>AGT89814591</t>
  </si>
  <si>
    <t>AGT18594249</t>
  </si>
  <si>
    <t>AGT89642931</t>
  </si>
  <si>
    <t>AGT07793676</t>
  </si>
  <si>
    <t>AGT30761377</t>
  </si>
  <si>
    <t>AGT82048742</t>
  </si>
  <si>
    <t>AGT15515744</t>
  </si>
  <si>
    <t>AGT38652107</t>
  </si>
  <si>
    <t>AGT95614477</t>
  </si>
  <si>
    <t>AGT65383645</t>
  </si>
  <si>
    <t>AGT92468127</t>
  </si>
  <si>
    <t>AGT14000895</t>
  </si>
  <si>
    <t>AGT74186962</t>
  </si>
  <si>
    <t>AGT69814164</t>
  </si>
  <si>
    <t>AGT02354571</t>
  </si>
  <si>
    <t>AGT07142597</t>
  </si>
  <si>
    <t>AGT14241399</t>
  </si>
  <si>
    <t>AGT63177974</t>
  </si>
  <si>
    <t>AGT69238844</t>
  </si>
  <si>
    <t>AGT07091417</t>
  </si>
  <si>
    <t>AGT13505033</t>
  </si>
  <si>
    <t>AGT21820119</t>
  </si>
  <si>
    <t>AGT39266885</t>
  </si>
  <si>
    <t>AGT26550887</t>
  </si>
  <si>
    <t>AGT70599470</t>
  </si>
  <si>
    <t>AGT91735732</t>
  </si>
  <si>
    <t>AGT24143324</t>
  </si>
  <si>
    <t>AGT55410018</t>
  </si>
  <si>
    <t>AGT62578062</t>
  </si>
  <si>
    <t>AGT20323888</t>
  </si>
  <si>
    <t>AGT58342090</t>
  </si>
  <si>
    <t>AGT55187719</t>
  </si>
  <si>
    <t>AGT54362901</t>
  </si>
  <si>
    <t>AGT83027420</t>
  </si>
  <si>
    <t>AGT43786842</t>
  </si>
  <si>
    <t>AGT97773558</t>
  </si>
  <si>
    <t>AGT81173622</t>
  </si>
  <si>
    <t>AGT20442049</t>
  </si>
  <si>
    <t>AGT09855316</t>
  </si>
  <si>
    <t>AGT92063010</t>
  </si>
  <si>
    <t>AGT29809757</t>
  </si>
  <si>
    <t>AGT20207459</t>
  </si>
  <si>
    <t>AGT75590453</t>
  </si>
  <si>
    <t>AGT96663442</t>
  </si>
  <si>
    <t>AGT55471388</t>
  </si>
  <si>
    <t>AGT77443040</t>
  </si>
  <si>
    <t>AGT40491911</t>
  </si>
  <si>
    <t>AGT99933473</t>
  </si>
  <si>
    <t>AGT89416734</t>
  </si>
  <si>
    <t>AGT30576565</t>
  </si>
  <si>
    <t>AGT27397676</t>
  </si>
  <si>
    <t>AGT29974315</t>
  </si>
  <si>
    <t>AGT02311403</t>
  </si>
  <si>
    <t>AGT15408598</t>
  </si>
  <si>
    <t>AGT79371333</t>
  </si>
  <si>
    <t>AGT11814318</t>
  </si>
  <si>
    <t>AGT64806683</t>
  </si>
  <si>
    <t>AGT83948741</t>
  </si>
  <si>
    <t>AGT36722073</t>
  </si>
  <si>
    <t>AGT16180070</t>
  </si>
  <si>
    <t>AGT43130399</t>
  </si>
  <si>
    <t>AGT30968592</t>
  </si>
  <si>
    <t>AGT35253662</t>
  </si>
  <si>
    <t>AGT31165624</t>
  </si>
  <si>
    <t>AGT06416909</t>
  </si>
  <si>
    <t>AGT21698382</t>
  </si>
  <si>
    <t>AGT61758324</t>
  </si>
  <si>
    <t>AGT85371670</t>
  </si>
  <si>
    <t>AGT18100999</t>
  </si>
  <si>
    <t>AGT49009076</t>
  </si>
  <si>
    <t>AGT29547199</t>
  </si>
  <si>
    <t>AGT58453617</t>
  </si>
  <si>
    <t>AGT10065682</t>
  </si>
  <si>
    <t>AGT82792142</t>
  </si>
  <si>
    <t>AGT30216554</t>
  </si>
  <si>
    <t>AGT25986929</t>
  </si>
  <si>
    <t>AGT68876655</t>
  </si>
  <si>
    <t>AGT91428468</t>
  </si>
  <si>
    <t>AGT86092059</t>
  </si>
  <si>
    <t>AGT55426155</t>
  </si>
  <si>
    <t>AGT11781347</t>
  </si>
  <si>
    <t>AGT08375141</t>
  </si>
  <si>
    <t>AGT35694138</t>
  </si>
  <si>
    <t>AGT51761655</t>
  </si>
  <si>
    <t>AGT68645305</t>
  </si>
  <si>
    <t>AGT47187117</t>
  </si>
  <si>
    <t>AGT45146544</t>
  </si>
  <si>
    <t>AGT53938500</t>
  </si>
  <si>
    <t>AGT16849779</t>
  </si>
  <si>
    <t>AGT51585466</t>
  </si>
  <si>
    <t>AGT10183960</t>
  </si>
  <si>
    <t>AGT04317363</t>
  </si>
  <si>
    <t>AGT40982629</t>
  </si>
  <si>
    <t>AGT56308472</t>
  </si>
  <si>
    <t>AGT13384424</t>
  </si>
  <si>
    <t>AGT76419960</t>
  </si>
  <si>
    <t>AGT77448089</t>
  </si>
  <si>
    <t>AGT69426026</t>
  </si>
  <si>
    <t>AGT18178442</t>
  </si>
  <si>
    <t>AGT40000198</t>
  </si>
  <si>
    <t>AGT16573224</t>
  </si>
  <si>
    <t>AGT69955273</t>
  </si>
  <si>
    <t>AGT72710705</t>
  </si>
  <si>
    <t>AGT14286748</t>
  </si>
  <si>
    <t>AGT16498268</t>
  </si>
  <si>
    <t>AGT89205816</t>
  </si>
  <si>
    <t>AGT10960372</t>
  </si>
  <si>
    <t>AGT86766428</t>
  </si>
  <si>
    <t>AGT80166888</t>
  </si>
  <si>
    <t>AGT67352734</t>
  </si>
  <si>
    <t>AGT96609345</t>
  </si>
  <si>
    <t>AGT45376101</t>
  </si>
  <si>
    <t>AGT08721596</t>
  </si>
  <si>
    <t>AGT58829613</t>
  </si>
  <si>
    <t>AGT20609453</t>
  </si>
  <si>
    <t>AGT01755514</t>
  </si>
  <si>
    <t>AGT88642752</t>
  </si>
  <si>
    <t>AGT42870459</t>
  </si>
  <si>
    <t>AGT60995113</t>
  </si>
  <si>
    <t>AGT75044830</t>
  </si>
  <si>
    <t>AGT77160426</t>
  </si>
  <si>
    <t>AGT70303785</t>
  </si>
  <si>
    <t>AGT52211491</t>
  </si>
  <si>
    <t>AGT73870785</t>
  </si>
  <si>
    <t>AGT19540993</t>
  </si>
  <si>
    <t>AGT10269202</t>
  </si>
  <si>
    <t>AGT66193903</t>
  </si>
  <si>
    <t>AGT40327186</t>
  </si>
  <si>
    <t>AGT89542709</t>
  </si>
  <si>
    <t>AGT30765121</t>
  </si>
  <si>
    <t>AGT77793827</t>
  </si>
  <si>
    <t>AGT39948651</t>
  </si>
  <si>
    <t>AGT07490860</t>
  </si>
  <si>
    <t>AGT83076835</t>
  </si>
  <si>
    <t>AGT11234490</t>
  </si>
  <si>
    <t>AGT68648460</t>
  </si>
  <si>
    <t>AGT34930585</t>
  </si>
  <si>
    <t>AGT53048156</t>
  </si>
  <si>
    <t>AGT25696620</t>
  </si>
  <si>
    <t>AGT38103461</t>
  </si>
  <si>
    <t>AGT81224653</t>
  </si>
  <si>
    <t>AGT22985672</t>
  </si>
  <si>
    <t>AGT68351380</t>
  </si>
  <si>
    <t>AGT06991321</t>
  </si>
  <si>
    <t>AGT16670057</t>
  </si>
  <si>
    <t>AGT64665927</t>
  </si>
  <si>
    <t>AGT38431006</t>
  </si>
  <si>
    <t>AGT09715608</t>
  </si>
  <si>
    <t>AGT34951947</t>
  </si>
  <si>
    <t>AGT17971375</t>
  </si>
  <si>
    <t>AGT06918363</t>
  </si>
  <si>
    <t>AGT47225197</t>
  </si>
  <si>
    <t>AGT32170586</t>
  </si>
  <si>
    <t>AGT76343267</t>
  </si>
  <si>
    <t>AGT70645262</t>
  </si>
  <si>
    <t>AGT96635757</t>
  </si>
  <si>
    <t>AGT34379979</t>
  </si>
  <si>
    <t>AGT81450492</t>
  </si>
  <si>
    <t>AGT49827067</t>
  </si>
  <si>
    <t>AGT13513566</t>
  </si>
  <si>
    <t>AGT53043808</t>
  </si>
  <si>
    <t>AGT56661662</t>
  </si>
  <si>
    <t>AGT08845045</t>
  </si>
  <si>
    <t>AGT31445639</t>
  </si>
  <si>
    <t>AGT51549884</t>
  </si>
  <si>
    <t>AGT02876543</t>
  </si>
  <si>
    <t>AGT27940575</t>
  </si>
  <si>
    <t>AGT52580249</t>
  </si>
  <si>
    <t>AGT72111439</t>
  </si>
  <si>
    <t>AGT10089719</t>
  </si>
  <si>
    <t>AGT72791493</t>
  </si>
  <si>
    <t>AGT37297514</t>
  </si>
  <si>
    <t>AGT86653429</t>
  </si>
  <si>
    <t>AGT47730022</t>
  </si>
  <si>
    <t>AGT23837758</t>
  </si>
  <si>
    <t>AGT24575955</t>
  </si>
  <si>
    <t>AGT86377383</t>
  </si>
  <si>
    <t>AGT90207975</t>
  </si>
  <si>
    <t>AGT93355318</t>
  </si>
  <si>
    <t>AGT23728239</t>
  </si>
  <si>
    <t>AGT71657679</t>
  </si>
  <si>
    <t>AGT10393590</t>
  </si>
  <si>
    <t>AGT47479021</t>
  </si>
  <si>
    <t>AGT56435523</t>
  </si>
  <si>
    <t>AGT28458676</t>
  </si>
  <si>
    <t>AGT92230513</t>
  </si>
  <si>
    <t>AGT53142267</t>
  </si>
  <si>
    <t>AGT81886985</t>
  </si>
  <si>
    <t>AGT82280300</t>
  </si>
  <si>
    <t>AGT23359758</t>
  </si>
  <si>
    <t>AGT70183878</t>
  </si>
  <si>
    <t>AGT57643810</t>
  </si>
  <si>
    <t>AGT10328564</t>
  </si>
  <si>
    <t>AGT13023382</t>
  </si>
  <si>
    <t>AGT63554768</t>
  </si>
  <si>
    <t>AGT88342414</t>
  </si>
  <si>
    <t>AGT52725736</t>
  </si>
  <si>
    <t>AGT27964540</t>
  </si>
  <si>
    <t>AGT73250290</t>
  </si>
  <si>
    <t>AGT09202087</t>
  </si>
  <si>
    <t>AGT33462929</t>
  </si>
  <si>
    <t>AGT33646681</t>
  </si>
  <si>
    <t>AGT24123322</t>
  </si>
  <si>
    <t>AGT26732066</t>
  </si>
  <si>
    <t>AGT35694926</t>
  </si>
  <si>
    <t>AGT75086221</t>
  </si>
  <si>
    <t>AGT65211786</t>
  </si>
  <si>
    <t>AGT40942105</t>
  </si>
  <si>
    <t>AGT62215753</t>
  </si>
  <si>
    <t>AGT86707971</t>
  </si>
  <si>
    <t>AGT81747217</t>
  </si>
  <si>
    <t>AGT24449694</t>
  </si>
  <si>
    <t>AGT11922744</t>
  </si>
  <si>
    <t>AGT26076493</t>
  </si>
  <si>
    <t>AGT94835963</t>
  </si>
  <si>
    <t>AGT64097179</t>
  </si>
  <si>
    <t>AGT49624335</t>
  </si>
  <si>
    <t>AGT49245664</t>
  </si>
  <si>
    <t>AGT71236709</t>
  </si>
  <si>
    <t>AGT82854714</t>
  </si>
  <si>
    <t>AGT80220827</t>
  </si>
  <si>
    <t>AGT14025957</t>
  </si>
  <si>
    <t>AGT52528684</t>
  </si>
  <si>
    <t>AGT55199019</t>
  </si>
  <si>
    <t>AGT43552718</t>
  </si>
  <si>
    <t>AGT27976365</t>
  </si>
  <si>
    <t>AGT86110587</t>
  </si>
  <si>
    <t>AGT45149392</t>
  </si>
  <si>
    <t>AGT06716573</t>
  </si>
  <si>
    <t>AGT23851228</t>
  </si>
  <si>
    <t>AGT15090095</t>
  </si>
  <si>
    <t>AGT87557610</t>
  </si>
  <si>
    <t>AGT00588361</t>
  </si>
  <si>
    <t>AGT39932908</t>
  </si>
  <si>
    <t>AGT56094221</t>
  </si>
  <si>
    <t>AGT18077838</t>
  </si>
  <si>
    <t>AGT29470577</t>
  </si>
  <si>
    <t>AGT67691960</t>
  </si>
  <si>
    <t>AGT40649534</t>
  </si>
  <si>
    <t>AGT44460415</t>
  </si>
  <si>
    <t>AGT89512041</t>
  </si>
  <si>
    <t>AGT33751603</t>
  </si>
  <si>
    <t>AGT22085996</t>
  </si>
  <si>
    <t>AGT39920368</t>
  </si>
  <si>
    <t>AGT38282186</t>
  </si>
  <si>
    <t>AGT50627769</t>
  </si>
  <si>
    <t>AGT01927888</t>
  </si>
  <si>
    <t>AGT57208382</t>
  </si>
  <si>
    <t>AGT87343883</t>
  </si>
  <si>
    <t>AGT57309182</t>
  </si>
  <si>
    <t>AGT42533329</t>
  </si>
  <si>
    <t>AGT69827735</t>
  </si>
  <si>
    <t>AGT16179367</t>
  </si>
  <si>
    <t>AGT84536336</t>
  </si>
  <si>
    <t>AGT95764320</t>
  </si>
  <si>
    <t>AGT42156875</t>
  </si>
  <si>
    <t>AGT45465916</t>
  </si>
  <si>
    <t>AGT74314112</t>
  </si>
  <si>
    <t>AGT59997160</t>
  </si>
  <si>
    <t>AGT52483847</t>
  </si>
  <si>
    <t>AGT38209641</t>
  </si>
  <si>
    <t>AGT89577600</t>
  </si>
  <si>
    <t>AGT34238646</t>
  </si>
  <si>
    <t>AGT69874293</t>
  </si>
  <si>
    <t>AGT01681681</t>
  </si>
  <si>
    <t>AGT15769069</t>
  </si>
  <si>
    <t>AGT31291538</t>
  </si>
  <si>
    <t>AGT43900235</t>
  </si>
  <si>
    <t>AGT61480686</t>
  </si>
  <si>
    <t>AGT17403849</t>
  </si>
  <si>
    <t>AGT01833144</t>
  </si>
  <si>
    <t>AGT13205473</t>
  </si>
  <si>
    <t>AGT27597022</t>
  </si>
  <si>
    <t>AGT47029292</t>
  </si>
  <si>
    <t>AGT56754655</t>
  </si>
  <si>
    <t>AGT08512331</t>
  </si>
  <si>
    <t>AGT48652271</t>
  </si>
  <si>
    <t>AGT92337556</t>
  </si>
  <si>
    <t>AGT29014646</t>
  </si>
  <si>
    <t>AGT35957207</t>
  </si>
  <si>
    <t>AGT44523020</t>
  </si>
  <si>
    <t>AGT10898526</t>
  </si>
  <si>
    <t>AGT70506510</t>
  </si>
  <si>
    <t>AGT45072302</t>
  </si>
  <si>
    <t>AGT22308714</t>
  </si>
  <si>
    <t>AGT50878522</t>
  </si>
  <si>
    <t>AGT58376718</t>
  </si>
  <si>
    <t>AGT17988290</t>
  </si>
  <si>
    <t>AGT04993407</t>
  </si>
  <si>
    <t>AGT10063562</t>
  </si>
  <si>
    <t>AGT52655520</t>
  </si>
  <si>
    <t>AGT38826618</t>
  </si>
  <si>
    <t>AGT31343400</t>
  </si>
  <si>
    <t>AGT91560052</t>
  </si>
  <si>
    <t>AGT94987830</t>
  </si>
  <si>
    <t>AGT36654775</t>
  </si>
  <si>
    <t>AGT40137090</t>
  </si>
  <si>
    <t>AGT60594561</t>
  </si>
  <si>
    <t>AGT66173437</t>
  </si>
  <si>
    <t>AGT86102098</t>
  </si>
  <si>
    <t>AGT41438464</t>
  </si>
  <si>
    <t>AGT16927362</t>
  </si>
  <si>
    <t>AGT94697022</t>
  </si>
  <si>
    <t>AGT00894685</t>
  </si>
  <si>
    <t>AGT20328171</t>
  </si>
  <si>
    <t>AGT52551133</t>
  </si>
  <si>
    <t>AGT12658374</t>
  </si>
  <si>
    <t>AGT03300478</t>
  </si>
  <si>
    <t>AGT68506638</t>
  </si>
  <si>
    <t>AGT56428080</t>
  </si>
  <si>
    <t>AGT90374060</t>
  </si>
  <si>
    <t>AGT31967687</t>
  </si>
  <si>
    <t>AGT48785733</t>
  </si>
  <si>
    <t>AGT21495798</t>
  </si>
  <si>
    <t>AGT77594004</t>
  </si>
  <si>
    <t>AGT16417201</t>
  </si>
  <si>
    <t>AGT86361652</t>
  </si>
  <si>
    <t>AGT65162667</t>
  </si>
  <si>
    <t>AGT35484081</t>
  </si>
  <si>
    <t>AGT48143995</t>
  </si>
  <si>
    <t>AGT22568757</t>
  </si>
  <si>
    <t>AGT76688130</t>
  </si>
  <si>
    <t>AGT66247641</t>
  </si>
  <si>
    <t>AGT18963304</t>
  </si>
  <si>
    <t>AGT02398751</t>
  </si>
  <si>
    <t>AGT74909667</t>
  </si>
  <si>
    <t>AGT60459885</t>
  </si>
  <si>
    <t>AGT63420461</t>
  </si>
  <si>
    <t>AGT53707768</t>
  </si>
  <si>
    <t>AGT87837652</t>
  </si>
  <si>
    <t>AGT83638122</t>
  </si>
  <si>
    <t>AGT35387477</t>
  </si>
  <si>
    <t>AGT80415491</t>
  </si>
  <si>
    <t>AGT67390325</t>
  </si>
  <si>
    <t>AGT21926359</t>
  </si>
  <si>
    <t>AGT28385844</t>
  </si>
  <si>
    <t>AGT62073164</t>
  </si>
  <si>
    <t>AGT58494042</t>
  </si>
  <si>
    <t>AGT56572242</t>
  </si>
  <si>
    <t>AGT62792372</t>
  </si>
  <si>
    <t>AGT87066886</t>
  </si>
  <si>
    <t>AGT16937584</t>
  </si>
  <si>
    <t>AGT91226468</t>
  </si>
  <si>
    <t>AGT70649070</t>
  </si>
  <si>
    <t>AGT71367337</t>
  </si>
  <si>
    <t>AGT90861627</t>
  </si>
  <si>
    <t>AGT01486373</t>
  </si>
  <si>
    <t>AGT05786826</t>
  </si>
  <si>
    <t>AGT87148625</t>
  </si>
  <si>
    <t>AGT87148761</t>
  </si>
  <si>
    <t>AGT47368133</t>
  </si>
  <si>
    <t>AGT74398198</t>
  </si>
  <si>
    <t>AGT28175449</t>
  </si>
  <si>
    <t>AGT19195332</t>
  </si>
  <si>
    <t>AGT38672937</t>
  </si>
  <si>
    <t>AGT07494892</t>
  </si>
  <si>
    <t>AGT37209201</t>
  </si>
  <si>
    <t>AGT83826476</t>
  </si>
  <si>
    <t>AGT89727526</t>
  </si>
  <si>
    <t>AGT10982844</t>
  </si>
  <si>
    <t>AGT21760158</t>
  </si>
  <si>
    <t>AGT05869470</t>
  </si>
  <si>
    <t>AGT82205993</t>
  </si>
  <si>
    <t>AGT93962598</t>
  </si>
  <si>
    <t>AGT03680729</t>
  </si>
  <si>
    <t>AGT66225466</t>
  </si>
  <si>
    <t>AGT11628866</t>
  </si>
  <si>
    <t>AGT84263446</t>
  </si>
  <si>
    <t>AGT89900219</t>
  </si>
  <si>
    <t>AGT78074097</t>
  </si>
  <si>
    <t>AGT25278698</t>
  </si>
  <si>
    <t>AGT35643053</t>
  </si>
  <si>
    <t>AGT57623856</t>
  </si>
  <si>
    <t>AGT82098534</t>
  </si>
  <si>
    <t>AGT37491168</t>
  </si>
  <si>
    <t>AGT29669995</t>
  </si>
  <si>
    <t>AGT63101793</t>
  </si>
  <si>
    <t>AGT13615911</t>
  </si>
  <si>
    <t>AGT49587146</t>
  </si>
  <si>
    <t>AGT79970849</t>
  </si>
  <si>
    <t>AGT35840435</t>
  </si>
  <si>
    <t>AGT56150027</t>
  </si>
  <si>
    <t>AGT38692502</t>
  </si>
  <si>
    <t>AGT50869404</t>
  </si>
  <si>
    <t>AGT33892713</t>
  </si>
  <si>
    <t>AGT61633049</t>
  </si>
  <si>
    <t>AGT94545406</t>
  </si>
  <si>
    <t>AGT11940692</t>
  </si>
  <si>
    <t>AGT37021573</t>
  </si>
  <si>
    <t>AGT73410286</t>
  </si>
  <si>
    <t>AGT60325093</t>
  </si>
  <si>
    <t>AGT17421478</t>
  </si>
  <si>
    <t>AGT28087956</t>
  </si>
  <si>
    <t>AGT43324463</t>
  </si>
  <si>
    <t>AGT40157357</t>
  </si>
  <si>
    <t>AGT27406281</t>
  </si>
  <si>
    <t>AGT77500984</t>
  </si>
  <si>
    <t>AGT28257925</t>
  </si>
  <si>
    <t>AGT39417649</t>
  </si>
  <si>
    <t>AGT47466808</t>
  </si>
  <si>
    <t>AGT44338704</t>
  </si>
  <si>
    <t>AGT51191981</t>
  </si>
  <si>
    <t>AGT26290466</t>
  </si>
  <si>
    <t>AGT33127589</t>
  </si>
  <si>
    <t>AGT90030803</t>
  </si>
  <si>
    <t>AGT96515567</t>
  </si>
  <si>
    <t>AGT90305635</t>
  </si>
  <si>
    <t>AGT50675364</t>
  </si>
  <si>
    <t>AGT35363026</t>
  </si>
  <si>
    <t>AGT23812663</t>
  </si>
  <si>
    <t>AGT59431661</t>
  </si>
  <si>
    <t>AGT92670415</t>
  </si>
  <si>
    <t>AGT76118615</t>
  </si>
  <si>
    <t>AGT46007016</t>
  </si>
  <si>
    <t>AGT81477800</t>
  </si>
  <si>
    <t>AGT17534254</t>
  </si>
  <si>
    <t>AGT43178186</t>
  </si>
  <si>
    <t>AGT62048697</t>
  </si>
  <si>
    <t>AGT49458975</t>
  </si>
  <si>
    <t>AGT66420760</t>
  </si>
  <si>
    <t>AGT87242817</t>
  </si>
  <si>
    <t>AGT18884220</t>
  </si>
  <si>
    <t>AGT31226558</t>
  </si>
  <si>
    <t>AGT01560546</t>
  </si>
  <si>
    <t>AGT08130203</t>
  </si>
  <si>
    <t>AGT99170180</t>
  </si>
  <si>
    <t>AGT48392982</t>
  </si>
  <si>
    <t>AGT37796742</t>
  </si>
  <si>
    <t>AGT54611926</t>
  </si>
  <si>
    <t>AGT97821101</t>
  </si>
  <si>
    <t>AGT97024352</t>
  </si>
  <si>
    <t>AGT29094657</t>
  </si>
  <si>
    <t>AGT33763743</t>
  </si>
  <si>
    <t>AGT81877182</t>
  </si>
  <si>
    <t>AGT37641676</t>
  </si>
  <si>
    <t>AGT29604624</t>
  </si>
  <si>
    <t>AGT24125945</t>
  </si>
  <si>
    <t>AGT92041556</t>
  </si>
  <si>
    <t>AGT45221264</t>
  </si>
  <si>
    <t>AGT39111510</t>
  </si>
  <si>
    <t>AGT78497444</t>
  </si>
  <si>
    <t>AGT36772556</t>
  </si>
  <si>
    <t>AGT34796602</t>
  </si>
  <si>
    <t>AGT73276235</t>
  </si>
  <si>
    <t>AGT70089191</t>
  </si>
  <si>
    <t>AGT35679825</t>
  </si>
  <si>
    <t>AGT48802978</t>
  </si>
  <si>
    <t>AGT27790810</t>
  </si>
  <si>
    <t>AGT17228513</t>
  </si>
  <si>
    <t>AGT85767244</t>
  </si>
  <si>
    <t>AGT91579507</t>
  </si>
  <si>
    <t>AGT02941324</t>
  </si>
  <si>
    <t>AGT63287381</t>
  </si>
  <si>
    <t>AGT08725498</t>
  </si>
  <si>
    <t>AGT53000157</t>
  </si>
  <si>
    <t>AGT02427859</t>
  </si>
  <si>
    <t>AGT39696464</t>
  </si>
  <si>
    <t>AGT48639808</t>
  </si>
  <si>
    <t>AGT82258804</t>
  </si>
  <si>
    <t>AGT93755716</t>
  </si>
  <si>
    <t>AGT73642940</t>
  </si>
  <si>
    <t>AGT48607715</t>
  </si>
  <si>
    <t>AGT97857831</t>
  </si>
  <si>
    <t>AGT08731727</t>
  </si>
  <si>
    <t>AGT34328156</t>
  </si>
  <si>
    <t>AGT77697788</t>
  </si>
  <si>
    <t>AGT80802696</t>
  </si>
  <si>
    <t>AGT84691100</t>
  </si>
  <si>
    <t>AGT34575181</t>
  </si>
  <si>
    <t>AGT27787080</t>
  </si>
  <si>
    <t>AGT47001627</t>
  </si>
  <si>
    <t>AGT69351585</t>
  </si>
  <si>
    <t>AGT26707211</t>
  </si>
  <si>
    <t>AGT90474136</t>
  </si>
  <si>
    <t>AGT65459694</t>
  </si>
  <si>
    <t>AGT14531371</t>
  </si>
  <si>
    <t>AGT98186910</t>
  </si>
  <si>
    <t>AGT78486063</t>
  </si>
  <si>
    <t>AGT75137301</t>
  </si>
  <si>
    <t>AGT42251005</t>
  </si>
  <si>
    <t>AGT64990582</t>
  </si>
  <si>
    <t>AGT03361970</t>
  </si>
  <si>
    <t>AGT33064955</t>
  </si>
  <si>
    <t>AGT41177303</t>
  </si>
  <si>
    <t>AGT71044411</t>
  </si>
  <si>
    <t>AGT29255598</t>
  </si>
  <si>
    <t>AGT34621918</t>
  </si>
  <si>
    <t>AGT28455488</t>
  </si>
  <si>
    <t>AGT42866434</t>
  </si>
  <si>
    <t>AGT12155044</t>
  </si>
  <si>
    <t>AGT13427034</t>
  </si>
  <si>
    <t>AGT09655008</t>
  </si>
  <si>
    <t>AGT65890885</t>
  </si>
  <si>
    <t>AGT39444101</t>
  </si>
  <si>
    <t>AGT61606418</t>
  </si>
  <si>
    <t>AGT31346386</t>
  </si>
  <si>
    <t>AGT47153337</t>
  </si>
  <si>
    <t>AGT22391038</t>
  </si>
  <si>
    <t>AGT81198254</t>
  </si>
  <si>
    <t>AGT30037297</t>
  </si>
  <si>
    <t>AGT29338297</t>
  </si>
  <si>
    <t>AGT16070327</t>
  </si>
  <si>
    <t>AGT88447930</t>
  </si>
  <si>
    <t>AGT10291213</t>
  </si>
  <si>
    <t>AGT58395717</t>
  </si>
  <si>
    <t>AGT90389633</t>
  </si>
  <si>
    <t>AGT68554383</t>
  </si>
  <si>
    <t>AGT11030602</t>
  </si>
  <si>
    <t>AGT47843632</t>
  </si>
  <si>
    <t>AGT44091780</t>
  </si>
  <si>
    <t>AGT66192018</t>
  </si>
  <si>
    <t>AGT71509384</t>
  </si>
  <si>
    <t>AGT61255956</t>
  </si>
  <si>
    <t>AGT33830594</t>
  </si>
  <si>
    <t>AGT12122721</t>
  </si>
  <si>
    <t>AGT50506627</t>
  </si>
  <si>
    <t>AGT00961440</t>
  </si>
  <si>
    <t>AGT01351488</t>
  </si>
  <si>
    <t>AGT41800937</t>
  </si>
  <si>
    <t>AGT32498264</t>
  </si>
  <si>
    <t>AGT09176413</t>
  </si>
  <si>
    <t>AGT38630652</t>
  </si>
  <si>
    <t>AGT05539539</t>
  </si>
  <si>
    <t>AGT39853641</t>
  </si>
  <si>
    <t>AGT42149212</t>
  </si>
  <si>
    <t>AGT42429170</t>
  </si>
  <si>
    <t>AGT72577580</t>
  </si>
  <si>
    <t>AGT09806626</t>
  </si>
  <si>
    <t>AGT18385295</t>
  </si>
  <si>
    <t>AGT36913776</t>
  </si>
  <si>
    <t>AGT61541716</t>
  </si>
  <si>
    <t>AGT40585779</t>
  </si>
  <si>
    <t>AGT65952651</t>
  </si>
  <si>
    <t>AGT08934606</t>
  </si>
  <si>
    <t>AGT32282079</t>
  </si>
  <si>
    <t>AGT63450811</t>
  </si>
  <si>
    <t>AGT66053049</t>
  </si>
  <si>
    <t>AGT45927210</t>
  </si>
  <si>
    <t>AGT46639984</t>
  </si>
  <si>
    <t>AGT74178084</t>
  </si>
  <si>
    <t>AGT11404949</t>
  </si>
  <si>
    <t>AGT92014316</t>
  </si>
  <si>
    <t>AGT32253357</t>
  </si>
  <si>
    <t>AGT09910291</t>
  </si>
  <si>
    <t>AGT67477818</t>
  </si>
  <si>
    <t>AGT01523212</t>
  </si>
  <si>
    <t>AGT43531160</t>
  </si>
  <si>
    <t>AGT59173331</t>
  </si>
  <si>
    <t>AGT89160939</t>
  </si>
  <si>
    <t>AGT35350430</t>
  </si>
  <si>
    <t>AGT00258139</t>
  </si>
  <si>
    <t>AGT86084107</t>
  </si>
  <si>
    <t>AGT52196681</t>
  </si>
  <si>
    <t>AGT78696823</t>
  </si>
  <si>
    <t>AGT95746701</t>
  </si>
  <si>
    <t>AGT29408195</t>
  </si>
  <si>
    <t>AGT58234531</t>
  </si>
  <si>
    <t>AGT63826131</t>
  </si>
  <si>
    <t>AGT28741636</t>
  </si>
  <si>
    <t>AGT26136588</t>
  </si>
  <si>
    <t>AGT10134418</t>
  </si>
  <si>
    <t>AGT89611531</t>
  </si>
  <si>
    <t>AGT63972678</t>
  </si>
  <si>
    <t>AGT98262497</t>
  </si>
  <si>
    <t>AGT58072310</t>
  </si>
  <si>
    <t>AGT77665196</t>
  </si>
  <si>
    <t>AGT10798682</t>
  </si>
  <si>
    <t>AGT60256623</t>
  </si>
  <si>
    <t>AGT48648196</t>
  </si>
  <si>
    <t>AGT87886601</t>
  </si>
  <si>
    <t>AGT80112756</t>
  </si>
  <si>
    <t>AGT16013168</t>
  </si>
  <si>
    <t>AGT26101789</t>
  </si>
  <si>
    <t>AGT11850511</t>
  </si>
  <si>
    <t>AGT81826907</t>
  </si>
  <si>
    <t>AGT93914108</t>
  </si>
  <si>
    <t>AGT23926614</t>
  </si>
  <si>
    <t>AGT48297489</t>
  </si>
  <si>
    <t>AGT43386489</t>
  </si>
  <si>
    <t>AGT24206107</t>
  </si>
  <si>
    <t>AGT36032088</t>
  </si>
  <si>
    <t>AGT59901984</t>
  </si>
  <si>
    <t>AGT08052756</t>
  </si>
  <si>
    <t>AGT76620075</t>
  </si>
  <si>
    <t>AGT25807500</t>
  </si>
  <si>
    <t>AGT11891977</t>
  </si>
  <si>
    <t>AGT18760407</t>
  </si>
  <si>
    <t>AGT36376460</t>
  </si>
  <si>
    <t>AGT04684814</t>
  </si>
  <si>
    <t>AGT59311679</t>
  </si>
  <si>
    <t>AGT97943582</t>
  </si>
  <si>
    <t>AGT97446453</t>
  </si>
  <si>
    <t>AGT65216818</t>
  </si>
  <si>
    <t>AGT35872755</t>
  </si>
  <si>
    <t>AGT83182603</t>
  </si>
  <si>
    <t>AGT12855540</t>
  </si>
  <si>
    <t>AGT85233413</t>
  </si>
  <si>
    <t>AGT33029455</t>
  </si>
  <si>
    <t>AGT24709358</t>
  </si>
  <si>
    <t>AGT40776814</t>
  </si>
  <si>
    <t>AGT45173601</t>
  </si>
  <si>
    <t>AGT68303469</t>
  </si>
  <si>
    <t>AGT92689840</t>
  </si>
  <si>
    <t>AGT31944289</t>
  </si>
  <si>
    <t>AGT24923093</t>
  </si>
  <si>
    <t>AGT01533792</t>
  </si>
  <si>
    <t>AGT19368023</t>
  </si>
  <si>
    <t>AGT41113260</t>
  </si>
  <si>
    <t>AGT07785311</t>
  </si>
  <si>
    <t>AGT53160198</t>
  </si>
  <si>
    <t>AGT79987069</t>
  </si>
  <si>
    <t>AGT57054730</t>
  </si>
  <si>
    <t>AGT46049154</t>
  </si>
  <si>
    <t>AGT96502109</t>
  </si>
  <si>
    <t>AGT32149378</t>
  </si>
  <si>
    <t>AGT88211515</t>
  </si>
  <si>
    <t>AGT53361275</t>
  </si>
  <si>
    <t>AGT80038994</t>
  </si>
  <si>
    <t>AGT70332554</t>
  </si>
  <si>
    <t>AGT33189850</t>
  </si>
  <si>
    <t>AGT98782912</t>
  </si>
  <si>
    <t>AGT56377586</t>
  </si>
  <si>
    <t>AGT81033200</t>
  </si>
  <si>
    <t>AGT10475203</t>
  </si>
  <si>
    <t>AGT27523466</t>
  </si>
  <si>
    <t>AGT00419177</t>
  </si>
  <si>
    <t>AGT09924967</t>
  </si>
  <si>
    <t>AGT60833731</t>
  </si>
  <si>
    <t>AGT03475014</t>
  </si>
  <si>
    <t>AGT30659621</t>
  </si>
  <si>
    <t>AGT16307812</t>
  </si>
  <si>
    <t>AGT80663674</t>
  </si>
  <si>
    <t>AGT01588110</t>
  </si>
  <si>
    <t>AGT98181748</t>
  </si>
  <si>
    <t>AGT97067461</t>
  </si>
  <si>
    <t>AGT54658273</t>
  </si>
  <si>
    <t>AGT60693073</t>
  </si>
  <si>
    <t>AGT38589516</t>
  </si>
  <si>
    <t>AGT77341413</t>
  </si>
  <si>
    <t>AGT19083098</t>
  </si>
  <si>
    <t>AGT04770405</t>
  </si>
  <si>
    <t>AGT67884176</t>
  </si>
  <si>
    <t>AGT24793547</t>
  </si>
  <si>
    <t>AGT98588641</t>
  </si>
  <si>
    <t>AGT82105963</t>
  </si>
  <si>
    <t>AGT08090160</t>
  </si>
  <si>
    <t>AGT21530821</t>
  </si>
  <si>
    <t>AGT58853780</t>
  </si>
  <si>
    <t>AGT24681551</t>
  </si>
  <si>
    <t>AGT61560533</t>
  </si>
  <si>
    <t>AGT57099391</t>
  </si>
  <si>
    <t>AGT83849728</t>
  </si>
  <si>
    <t>AGT91305453</t>
  </si>
  <si>
    <t>AGT51486795</t>
  </si>
  <si>
    <t>AGT08226312</t>
  </si>
  <si>
    <t>AGT27400102</t>
  </si>
  <si>
    <t>AGT98944061</t>
  </si>
  <si>
    <t>AGT72072222</t>
  </si>
  <si>
    <t>AGT55721345</t>
  </si>
  <si>
    <t>AGT17693445</t>
  </si>
  <si>
    <t>AGT35961738</t>
  </si>
  <si>
    <t>AGT94015214</t>
  </si>
  <si>
    <t>AGT43814035</t>
  </si>
  <si>
    <t>AGT21739611</t>
  </si>
  <si>
    <t>AGT28288303</t>
  </si>
  <si>
    <t>AGT45845088</t>
  </si>
  <si>
    <t>AGT54100764</t>
  </si>
  <si>
    <t>AGT32803645</t>
  </si>
  <si>
    <t>AGT97960201</t>
  </si>
  <si>
    <t>AGT23245900</t>
  </si>
  <si>
    <t>AGT42629466</t>
  </si>
  <si>
    <t>AGT96043448</t>
  </si>
  <si>
    <t>AGT47699828</t>
  </si>
  <si>
    <t>AGT33231455</t>
  </si>
  <si>
    <t>AGT55507667</t>
  </si>
  <si>
    <t>AGT30672953</t>
  </si>
  <si>
    <t>AGT48263165</t>
  </si>
  <si>
    <t>AGT21526423</t>
  </si>
  <si>
    <t>AGT76790642</t>
  </si>
  <si>
    <t>AGT16146674</t>
  </si>
  <si>
    <t>AGT84324013</t>
  </si>
  <si>
    <t>AGT74330166</t>
  </si>
  <si>
    <t>AGT96501755</t>
  </si>
  <si>
    <t>AGT94127331</t>
  </si>
  <si>
    <t>AGT21628003</t>
  </si>
  <si>
    <t>AGT87035128</t>
  </si>
  <si>
    <t>AGT33518879</t>
  </si>
  <si>
    <t>AGT02128514</t>
  </si>
  <si>
    <t>AGT33651354</t>
  </si>
  <si>
    <t>AGT24351293</t>
  </si>
  <si>
    <t>AGT23999328</t>
  </si>
  <si>
    <t>AGT82968492</t>
  </si>
  <si>
    <t>AGT64998923</t>
  </si>
  <si>
    <t>AGT03020799</t>
  </si>
  <si>
    <t>AGT84740515</t>
  </si>
  <si>
    <t>AGT38290011</t>
  </si>
  <si>
    <t>AGT20705063</t>
  </si>
  <si>
    <t>AGT97731998</t>
  </si>
  <si>
    <t>AGT74956205</t>
  </si>
  <si>
    <t>AGT18381996</t>
  </si>
  <si>
    <t>AGT79297482</t>
  </si>
  <si>
    <t>AGT97675443</t>
  </si>
  <si>
    <t>AGT90631941</t>
  </si>
  <si>
    <t>AGT11927227</t>
  </si>
  <si>
    <t>AGT07144623</t>
  </si>
  <si>
    <t>AGT69615659</t>
  </si>
  <si>
    <t>AGT05596569</t>
  </si>
  <si>
    <t>AGT47842394</t>
  </si>
  <si>
    <t>AGT40375101</t>
  </si>
  <si>
    <t>AGT00425604</t>
  </si>
  <si>
    <t>AGT79079459</t>
  </si>
  <si>
    <t>AGT62539542</t>
  </si>
  <si>
    <t>AGT47016827</t>
  </si>
  <si>
    <t>AGT67054944</t>
  </si>
  <si>
    <t>AGT33962717</t>
  </si>
  <si>
    <t>AGT27953081</t>
  </si>
  <si>
    <t>AGT01927088</t>
  </si>
  <si>
    <t>AGT59183098</t>
  </si>
  <si>
    <t>AGT30515929</t>
  </si>
  <si>
    <t>AGT91769085</t>
  </si>
  <si>
    <t>AGT16379086</t>
  </si>
  <si>
    <t>AGT87476088</t>
  </si>
  <si>
    <t>AGT53154445</t>
  </si>
  <si>
    <t>AGT25309194</t>
  </si>
  <si>
    <t>AGT73465282</t>
  </si>
  <si>
    <t>AGT06837266</t>
  </si>
  <si>
    <t>AGT02672093</t>
  </si>
  <si>
    <t>AGT87595520</t>
  </si>
  <si>
    <t>AGT06702972</t>
  </si>
  <si>
    <t>AGT43114199</t>
  </si>
  <si>
    <t>AGT06409662</t>
  </si>
  <si>
    <t>AGT64185205</t>
  </si>
  <si>
    <t>AGT57280534</t>
  </si>
  <si>
    <t>AGT93997451</t>
  </si>
  <si>
    <t>AGT09197163</t>
  </si>
  <si>
    <t>AGT84201881</t>
  </si>
  <si>
    <t>AGT02084375</t>
  </si>
  <si>
    <t>AGT85712979</t>
  </si>
  <si>
    <t>AGT37973858</t>
  </si>
  <si>
    <t>AGT11570819</t>
  </si>
  <si>
    <t>AGT28295502</t>
  </si>
  <si>
    <t>AGT15480916</t>
  </si>
  <si>
    <t>AGT91853395</t>
  </si>
  <si>
    <t>AGT58454917</t>
  </si>
  <si>
    <t>AGT43149093</t>
  </si>
  <si>
    <t>AGT64379142</t>
  </si>
  <si>
    <t>AGT34232106</t>
  </si>
  <si>
    <t>AGT12684765</t>
  </si>
  <si>
    <t>AGT12072575</t>
  </si>
  <si>
    <t>AGT65972336</t>
  </si>
  <si>
    <t>AGT37629506</t>
  </si>
  <si>
    <t>AGT49997907</t>
  </si>
  <si>
    <t>AGT79629588</t>
  </si>
  <si>
    <t>AGT37350228</t>
  </si>
  <si>
    <t>AGT92269982</t>
  </si>
  <si>
    <t>AGT24474884</t>
  </si>
  <si>
    <t>AGT50801899</t>
  </si>
  <si>
    <t>AGT88162005</t>
  </si>
  <si>
    <t>AGT04407665</t>
  </si>
  <si>
    <t>AGT40728659</t>
  </si>
  <si>
    <t>AGT03911239</t>
  </si>
  <si>
    <t>AGT17934055</t>
  </si>
  <si>
    <t>AGT11430360</t>
  </si>
  <si>
    <t>AGT55460704</t>
  </si>
  <si>
    <t>AGT09027354</t>
  </si>
  <si>
    <t>AGT81875092</t>
  </si>
  <si>
    <t>AGT26849994</t>
  </si>
  <si>
    <t>AGT56229349</t>
  </si>
  <si>
    <t>AGT93424788</t>
  </si>
  <si>
    <t>AGT67587388</t>
  </si>
  <si>
    <t>AGT83110794</t>
  </si>
  <si>
    <t>AGT74982597</t>
  </si>
  <si>
    <t>AGT25235171</t>
  </si>
  <si>
    <t>AGT34694689</t>
  </si>
  <si>
    <t>AGT57215047</t>
  </si>
  <si>
    <t>AGT10990342</t>
  </si>
  <si>
    <t>AGT75537232</t>
  </si>
  <si>
    <t>AGT69293081</t>
  </si>
  <si>
    <t>AGT42476981</t>
  </si>
  <si>
    <t>AGT32717990</t>
  </si>
  <si>
    <t>AGT56522653</t>
  </si>
  <si>
    <t>AGT73281140</t>
  </si>
  <si>
    <t>AGT63238214</t>
  </si>
  <si>
    <t>AGT12005843</t>
  </si>
  <si>
    <t>AGT58547332</t>
  </si>
  <si>
    <t>AGT02116137</t>
  </si>
  <si>
    <t>AGT74615124</t>
  </si>
  <si>
    <t>AGT42942961</t>
  </si>
  <si>
    <t>AGT07520295</t>
  </si>
  <si>
    <t>AGT82266683</t>
  </si>
  <si>
    <t>AGT02728670</t>
  </si>
  <si>
    <t>AGT60210040</t>
  </si>
  <si>
    <t>AGT21074796</t>
  </si>
  <si>
    <t>AGT83115956</t>
  </si>
  <si>
    <t>AGT94391164</t>
  </si>
  <si>
    <t>AGT36495665</t>
  </si>
  <si>
    <t>AGT16492505</t>
  </si>
  <si>
    <t>AGT80501815</t>
  </si>
  <si>
    <t>AGT78997718</t>
  </si>
  <si>
    <t>AGT80248997</t>
  </si>
  <si>
    <t>AGT49603522</t>
  </si>
  <si>
    <t>AGT88026651</t>
  </si>
  <si>
    <t>AGT76289770</t>
  </si>
  <si>
    <t>AGT44617605</t>
  </si>
  <si>
    <t>AGT41559295</t>
  </si>
  <si>
    <t>AGT45292127</t>
  </si>
  <si>
    <t>AGT32948313</t>
  </si>
  <si>
    <t>AGT78448192</t>
  </si>
  <si>
    <t>AGT17497957</t>
  </si>
  <si>
    <t>AGT94663679</t>
  </si>
  <si>
    <t>AGT80381690</t>
  </si>
  <si>
    <t>AGT44132336</t>
  </si>
  <si>
    <t>AGT08670184</t>
  </si>
  <si>
    <t>AGT93536805</t>
  </si>
  <si>
    <t>AGT96791964</t>
  </si>
  <si>
    <t>AGT58553551</t>
  </si>
  <si>
    <t>AGT55023546</t>
  </si>
  <si>
    <t>AGT59491218</t>
  </si>
  <si>
    <t>AGT27933776</t>
  </si>
  <si>
    <t>AGT26215214</t>
  </si>
  <si>
    <t>AGT87914607</t>
  </si>
  <si>
    <t>AGT92545717</t>
  </si>
  <si>
    <t>AGT44439564</t>
  </si>
  <si>
    <t>AGT21859105</t>
  </si>
  <si>
    <t>AGT05893149</t>
  </si>
  <si>
    <t>AGT12037649</t>
  </si>
  <si>
    <t>AGT37633698</t>
  </si>
  <si>
    <t>AGT89303203</t>
  </si>
  <si>
    <t>AGT00736847</t>
  </si>
  <si>
    <t>AGT60276937</t>
  </si>
  <si>
    <t>AGT05501978</t>
  </si>
  <si>
    <t>AGT13982306</t>
  </si>
  <si>
    <t>AGT43112403</t>
  </si>
  <si>
    <t>AGT95683604</t>
  </si>
  <si>
    <t>AGT82481068</t>
  </si>
  <si>
    <t>AGT75325086</t>
  </si>
  <si>
    <t>AGT59766175</t>
  </si>
  <si>
    <t>AGT03757010</t>
  </si>
  <si>
    <t>AGT19399135</t>
  </si>
  <si>
    <t>AGT76298388</t>
  </si>
  <si>
    <t>AGT43604462</t>
  </si>
  <si>
    <t>AGT79016545</t>
  </si>
  <si>
    <t>AGT41640450</t>
  </si>
  <si>
    <t>AGT80745522</t>
  </si>
  <si>
    <t>AGT22828216</t>
  </si>
  <si>
    <t>AGT05501399</t>
  </si>
  <si>
    <t>AGT35623325</t>
  </si>
  <si>
    <t>AGT93545117</t>
  </si>
  <si>
    <t>AGT45420017</t>
  </si>
  <si>
    <t>AGT09108318</t>
  </si>
  <si>
    <t>AGT26897196</t>
  </si>
  <si>
    <t>AGT94840377</t>
  </si>
  <si>
    <t>AGT16572101</t>
  </si>
  <si>
    <t>AGT74996245</t>
  </si>
  <si>
    <t>AGT90519662</t>
  </si>
  <si>
    <t>AGT88477703</t>
  </si>
  <si>
    <t>AGT20807921</t>
  </si>
  <si>
    <t>AGT21675621</t>
  </si>
  <si>
    <t>AGT40505708</t>
  </si>
  <si>
    <t>AGT97689777</t>
  </si>
  <si>
    <t>AGT06292392</t>
  </si>
  <si>
    <t>AGT31712078</t>
  </si>
  <si>
    <t>AGT06087476</t>
  </si>
  <si>
    <t>AGT92646040</t>
  </si>
  <si>
    <t>AGT72386872</t>
  </si>
  <si>
    <t>AGT79481924</t>
  </si>
  <si>
    <t>AGT81052671</t>
  </si>
  <si>
    <t>AGT84358284</t>
  </si>
  <si>
    <t>AGT54143578</t>
  </si>
  <si>
    <t>AGT67266388</t>
  </si>
  <si>
    <t>AGT38670436</t>
  </si>
  <si>
    <t>AGT97613828</t>
  </si>
  <si>
    <t>AGT32299818</t>
  </si>
  <si>
    <t>AGT87267150</t>
  </si>
  <si>
    <t>AGT40237219</t>
  </si>
  <si>
    <t>AGT86365115</t>
  </si>
  <si>
    <t>AGT32746433</t>
  </si>
  <si>
    <t>AGT97780755</t>
  </si>
  <si>
    <t>AGT56576981</t>
  </si>
  <si>
    <t>AGT96688733</t>
  </si>
  <si>
    <t>AGT00706573</t>
  </si>
  <si>
    <t>AGT06005456</t>
  </si>
  <si>
    <t>AGT55233909</t>
  </si>
  <si>
    <t>AGT57559109</t>
  </si>
  <si>
    <t>AGT35672403</t>
  </si>
  <si>
    <t>AGT82559211</t>
  </si>
  <si>
    <t>AGT03392049</t>
  </si>
  <si>
    <t>AGT98130755</t>
  </si>
  <si>
    <t>AGT64943773</t>
  </si>
  <si>
    <t>AGT69001186</t>
  </si>
  <si>
    <t>AGT51108801</t>
  </si>
  <si>
    <t>AGT81943310</t>
  </si>
  <si>
    <t>AGT64584273</t>
  </si>
  <si>
    <t>AGT54371171</t>
  </si>
  <si>
    <t>AGT81456780</t>
  </si>
  <si>
    <t>AGT26056733</t>
  </si>
  <si>
    <t>AGT92728323</t>
  </si>
  <si>
    <t>AGT81288815</t>
  </si>
  <si>
    <t>AGT45373629</t>
  </si>
  <si>
    <t>AGT44447134</t>
  </si>
  <si>
    <t>AGT91505328</t>
  </si>
  <si>
    <t>AGT60125730</t>
  </si>
  <si>
    <t>AGT53633337</t>
  </si>
  <si>
    <t>AGT13868846</t>
  </si>
  <si>
    <t>AGT75568350</t>
  </si>
  <si>
    <t>AGT59216033</t>
  </si>
  <si>
    <t>AGT31996519</t>
  </si>
  <si>
    <t>AGT34577424</t>
  </si>
  <si>
    <t>AGT16933390</t>
  </si>
  <si>
    <t>AGT91244607</t>
  </si>
  <si>
    <t>AGT33613761</t>
  </si>
  <si>
    <t>AGT72747679</t>
  </si>
  <si>
    <t>AGT59099119</t>
  </si>
  <si>
    <t>AGT74914377</t>
  </si>
  <si>
    <t>AGT86252592</t>
  </si>
  <si>
    <t>AGT66402928</t>
  </si>
  <si>
    <t>AGT78302421</t>
  </si>
  <si>
    <t>AGT36488238</t>
  </si>
  <si>
    <t>AGT62251873</t>
  </si>
  <si>
    <t>AGT58870680</t>
  </si>
  <si>
    <t>AGT59328638</t>
  </si>
  <si>
    <t>AGT91338468</t>
  </si>
  <si>
    <t>AGT47451115</t>
  </si>
  <si>
    <t>AGT78908810</t>
  </si>
  <si>
    <t>AGT68654498</t>
  </si>
  <si>
    <t>AGT46771711</t>
  </si>
  <si>
    <t>AGT84662391</t>
  </si>
  <si>
    <t>AGT30372974</t>
  </si>
  <si>
    <t>AGT17022921</t>
  </si>
  <si>
    <t>AGT25857320</t>
  </si>
  <si>
    <t>AGT30112715</t>
  </si>
  <si>
    <t>AGT15879825</t>
  </si>
  <si>
    <t>AGT16005062</t>
  </si>
  <si>
    <t>AGT16283323</t>
  </si>
  <si>
    <t>AGT91729314</t>
  </si>
  <si>
    <t>AGT02151471</t>
  </si>
  <si>
    <t>AGT37808734</t>
  </si>
  <si>
    <t>AGT60657347</t>
  </si>
  <si>
    <t>AGT35656742</t>
  </si>
  <si>
    <t>AGT19811599</t>
  </si>
  <si>
    <t>AGT52819414</t>
  </si>
  <si>
    <t>AGT61388405</t>
  </si>
  <si>
    <t>AGT64232348</t>
  </si>
  <si>
    <t>AGT10379807</t>
  </si>
  <si>
    <t>AGT02476404</t>
  </si>
  <si>
    <t>AGT06420209</t>
  </si>
  <si>
    <t>AGT85751712</t>
  </si>
  <si>
    <t>AGT58061031</t>
  </si>
  <si>
    <t>AGT02648298</t>
  </si>
  <si>
    <t>AGT62635303</t>
  </si>
  <si>
    <t>AGT62747886</t>
  </si>
  <si>
    <t>AGT31916170</t>
  </si>
  <si>
    <t>AGT05966052</t>
  </si>
  <si>
    <t>AGT05912434</t>
  </si>
  <si>
    <t>AGT44431328</t>
  </si>
  <si>
    <t>AGT98447599</t>
  </si>
  <si>
    <t>AGT34538002</t>
  </si>
  <si>
    <t>AGT81814264</t>
  </si>
  <si>
    <t>AGT26473808</t>
  </si>
  <si>
    <t>AGT59533863</t>
  </si>
  <si>
    <t>AGT85205073</t>
  </si>
  <si>
    <t>AGT55757779</t>
  </si>
  <si>
    <t>AGT39041841</t>
  </si>
  <si>
    <t>AGT29990814</t>
  </si>
  <si>
    <t>AGT31154354</t>
  </si>
  <si>
    <t>AGT93860226</t>
  </si>
  <si>
    <t>AGT49379858</t>
  </si>
  <si>
    <t>AGT66261229</t>
  </si>
  <si>
    <t>AGT06371460</t>
  </si>
  <si>
    <t>AGT43457015</t>
  </si>
  <si>
    <t>AGT87793012</t>
  </si>
  <si>
    <t>AGT88131281</t>
  </si>
  <si>
    <t>AGT19656249</t>
  </si>
  <si>
    <t>AGT37277935</t>
  </si>
  <si>
    <t>AGT04603007</t>
  </si>
  <si>
    <t>AGT63825566</t>
  </si>
  <si>
    <t>AGT61583597</t>
  </si>
  <si>
    <t>AGT45464266</t>
  </si>
  <si>
    <t>AGT21759723</t>
  </si>
  <si>
    <t>AGT78086342</t>
  </si>
  <si>
    <t>AGT28327877</t>
  </si>
  <si>
    <t>AGT68200787</t>
  </si>
  <si>
    <t>AGT40762647</t>
  </si>
  <si>
    <t>AGT30959451</t>
  </si>
  <si>
    <t>AGT75824962</t>
  </si>
  <si>
    <t>AGT05656511</t>
  </si>
  <si>
    <t>AGT56334213</t>
  </si>
  <si>
    <t>AGT85551395</t>
  </si>
  <si>
    <t>AGT14165582</t>
  </si>
  <si>
    <t>AGT65344188</t>
  </si>
  <si>
    <t>AGT43421957</t>
  </si>
  <si>
    <t>AGT88273518</t>
  </si>
  <si>
    <t>AGT65833205</t>
  </si>
  <si>
    <t>AGT12674381</t>
  </si>
  <si>
    <t>AGT79816424</t>
  </si>
  <si>
    <t>AGT84909387</t>
  </si>
  <si>
    <t>AGT69337481</t>
  </si>
  <si>
    <t>AGT63474684</t>
  </si>
  <si>
    <t>AGT80429019</t>
  </si>
  <si>
    <t>AGT01981770</t>
  </si>
  <si>
    <t>AGT75736162</t>
  </si>
  <si>
    <t>AGT97739615</t>
  </si>
  <si>
    <t>AGT96434627</t>
  </si>
  <si>
    <t>AGT54314190</t>
  </si>
  <si>
    <t>AGT68286252</t>
  </si>
  <si>
    <t>AGT58453092</t>
  </si>
  <si>
    <t>AGT51826639</t>
  </si>
  <si>
    <t>AGT64164459</t>
  </si>
  <si>
    <t>AGT30254491</t>
  </si>
  <si>
    <t>AGT16125272</t>
  </si>
  <si>
    <t>AGT08832748</t>
  </si>
  <si>
    <t>AGT85334709</t>
  </si>
  <si>
    <t>AGT41521056</t>
  </si>
  <si>
    <t>AGT88219082</t>
  </si>
  <si>
    <t>AGT57701369</t>
  </si>
  <si>
    <t>AGT61217081</t>
  </si>
  <si>
    <t>AGT45436816</t>
  </si>
  <si>
    <t>AGT98970807</t>
  </si>
  <si>
    <t>AGT53986465</t>
  </si>
  <si>
    <t>AGT98084318</t>
  </si>
  <si>
    <t>AGT82931233</t>
  </si>
  <si>
    <t>AGT52002950</t>
  </si>
  <si>
    <t>AGT72613407</t>
  </si>
  <si>
    <t>AGT99044948</t>
  </si>
  <si>
    <t>AGT39654470</t>
  </si>
  <si>
    <t>AGT69549664</t>
  </si>
  <si>
    <t>AGT44269883</t>
  </si>
  <si>
    <t>AGT32732651</t>
  </si>
  <si>
    <t>AGT64150884</t>
  </si>
  <si>
    <t>AGT57725772</t>
  </si>
  <si>
    <t>AGT75628110</t>
  </si>
  <si>
    <t>AGT99948373</t>
  </si>
  <si>
    <t>AGT35407404</t>
  </si>
  <si>
    <t>AGT41054197</t>
  </si>
  <si>
    <t>AGT62348335</t>
  </si>
  <si>
    <t>AGT53755121</t>
  </si>
  <si>
    <t>AGT37596299</t>
  </si>
  <si>
    <t>AGT04299920</t>
  </si>
  <si>
    <t>AGT61732057</t>
  </si>
  <si>
    <t>AGT11947668</t>
  </si>
  <si>
    <t>AGT91210901</t>
  </si>
  <si>
    <t>AGT61308127</t>
  </si>
  <si>
    <t>AGT06973408</t>
  </si>
  <si>
    <t>AGT07096555</t>
  </si>
  <si>
    <t>AGT70963454</t>
  </si>
  <si>
    <t>AGT63428724</t>
  </si>
  <si>
    <t>AGT05245704</t>
  </si>
  <si>
    <t>AGT31079357</t>
  </si>
  <si>
    <t>AGT81437309</t>
  </si>
  <si>
    <t>AGT43711261</t>
  </si>
  <si>
    <t>AGT86966383</t>
  </si>
  <si>
    <t>AGT14077432</t>
  </si>
  <si>
    <t>AGT15131295</t>
  </si>
  <si>
    <t>AGT00562459</t>
  </si>
  <si>
    <t>AGT07411736</t>
  </si>
  <si>
    <t>AGT96096224</t>
  </si>
  <si>
    <t>AGT82469905</t>
  </si>
  <si>
    <t>AGT38254927</t>
  </si>
  <si>
    <t>AGT09697566</t>
  </si>
  <si>
    <t>AGT85882780</t>
  </si>
  <si>
    <t>AGT18072639</t>
  </si>
  <si>
    <t>AGT34797163</t>
  </si>
  <si>
    <t>AGT55630833</t>
  </si>
  <si>
    <t>AGT22690008</t>
  </si>
  <si>
    <t>AGT92807477</t>
  </si>
  <si>
    <t>AGT57481792</t>
  </si>
  <si>
    <t>AGT38391593</t>
  </si>
  <si>
    <t>AGT74549109</t>
  </si>
  <si>
    <t>AGT88013826</t>
  </si>
  <si>
    <t>AGT38830499</t>
  </si>
  <si>
    <t>AGT00573163</t>
  </si>
  <si>
    <t>AGT12729141</t>
  </si>
  <si>
    <t>AGT20088574</t>
  </si>
  <si>
    <t>AGT50783085</t>
  </si>
  <si>
    <t>AGT42029516</t>
  </si>
  <si>
    <t>AGT93209546</t>
  </si>
  <si>
    <t>AGT14590693</t>
  </si>
  <si>
    <t>AGT88129465</t>
  </si>
  <si>
    <t>AGT67720466</t>
  </si>
  <si>
    <t>AGT81169687</t>
  </si>
  <si>
    <t>AGT10868233</t>
  </si>
  <si>
    <t>AGT16134988</t>
  </si>
  <si>
    <t>AGT29833843</t>
  </si>
  <si>
    <t>AGT43376968</t>
  </si>
  <si>
    <t>AGT97919419</t>
  </si>
  <si>
    <t>AGT65153747</t>
  </si>
  <si>
    <t>AGT47633014</t>
  </si>
  <si>
    <t>AGT41880702</t>
  </si>
  <si>
    <t>AGT83891863</t>
  </si>
  <si>
    <t>AGT23606891</t>
  </si>
  <si>
    <t>AGT58657366</t>
  </si>
  <si>
    <t>AGT83661788</t>
  </si>
  <si>
    <t>AGT30565220</t>
  </si>
  <si>
    <t>AGT26395524</t>
  </si>
  <si>
    <t>AGT03095804</t>
  </si>
  <si>
    <t>AGT59213562</t>
  </si>
  <si>
    <t>AGT75869040</t>
  </si>
  <si>
    <t>AGT56051280</t>
  </si>
  <si>
    <t>AGT24926928</t>
  </si>
  <si>
    <t>AGT76160927</t>
  </si>
  <si>
    <t>AGT73166277</t>
  </si>
  <si>
    <t>AGT08115047</t>
  </si>
  <si>
    <t>AGT02797897</t>
  </si>
  <si>
    <t>AGT69679314</t>
  </si>
  <si>
    <t>AGT56507346</t>
  </si>
  <si>
    <t>AGT02449455</t>
  </si>
  <si>
    <t>AGT00346378</t>
  </si>
  <si>
    <t>AGT84635887</t>
  </si>
  <si>
    <t>AGT67358626</t>
  </si>
  <si>
    <t>AGT89682824</t>
  </si>
  <si>
    <t>AGT88751659</t>
  </si>
  <si>
    <t>AGT20943328</t>
  </si>
  <si>
    <t>AGT28763285</t>
  </si>
  <si>
    <t>AGT98142409</t>
  </si>
  <si>
    <t>AGT12006924</t>
  </si>
  <si>
    <t>AGT49355362</t>
  </si>
  <si>
    <t>AGT46957013</t>
  </si>
  <si>
    <t>AGT81468446</t>
  </si>
  <si>
    <t>AGT72289960</t>
  </si>
  <si>
    <t>AGT14072751</t>
  </si>
  <si>
    <t>AGT57338609</t>
  </si>
  <si>
    <t>AGT46006168</t>
  </si>
  <si>
    <t>AGT50981591</t>
  </si>
  <si>
    <t>AGT05564365</t>
  </si>
  <si>
    <t>AGT15766440</t>
  </si>
  <si>
    <t>AGT26629197</t>
  </si>
  <si>
    <t>AGT91018806</t>
  </si>
  <si>
    <t>AGT47881343</t>
  </si>
  <si>
    <t>AGT16307208</t>
  </si>
  <si>
    <t>AGT55273344</t>
  </si>
  <si>
    <t>AGT94025542</t>
  </si>
  <si>
    <t>AGT39552710</t>
  </si>
  <si>
    <t>AGT30565600</t>
  </si>
  <si>
    <t>AGT87417882</t>
  </si>
  <si>
    <t>AGT45013372</t>
  </si>
  <si>
    <t>AGT02651904</t>
  </si>
  <si>
    <t>AGT29833323</t>
  </si>
  <si>
    <t>AGT54758282</t>
  </si>
  <si>
    <t>AGT93366101</t>
  </si>
  <si>
    <t>AGT00197032</t>
  </si>
  <si>
    <t>AGT36321353</t>
  </si>
  <si>
    <t>AGT79217245</t>
  </si>
  <si>
    <t>AGT07576278</t>
  </si>
  <si>
    <t>AGT15991720</t>
  </si>
  <si>
    <t>AGT52937021</t>
  </si>
  <si>
    <t>AGT12172616</t>
  </si>
  <si>
    <t>AGT09841673</t>
  </si>
  <si>
    <t>AGT07061483</t>
  </si>
  <si>
    <t>AGT32337388</t>
  </si>
  <si>
    <t>AGT19168304</t>
  </si>
  <si>
    <t>AGT59189221</t>
  </si>
  <si>
    <t>AGT29957643</t>
  </si>
  <si>
    <t>AGT73792334</t>
  </si>
  <si>
    <t>AGT03949853</t>
  </si>
  <si>
    <t>AGT67583439</t>
  </si>
  <si>
    <t>AGT86920812</t>
  </si>
  <si>
    <t>AGT73071730</t>
  </si>
  <si>
    <t>AGT96530296</t>
  </si>
  <si>
    <t>AGT12335200</t>
  </si>
  <si>
    <t>AGT56831474</t>
  </si>
  <si>
    <t>AGT43755776</t>
  </si>
  <si>
    <t>AGT65934030</t>
  </si>
  <si>
    <t>AGT55762691</t>
  </si>
  <si>
    <t>AGT26621568</t>
  </si>
  <si>
    <t>AGT81867545</t>
  </si>
  <si>
    <t>AGT46315268</t>
  </si>
  <si>
    <t>AGT68228532</t>
  </si>
  <si>
    <t>AGT93374084</t>
  </si>
  <si>
    <t>AGT74078597</t>
  </si>
  <si>
    <t>AGT26129832</t>
  </si>
  <si>
    <t>AGT18795535</t>
  </si>
  <si>
    <t>AGT10838481</t>
  </si>
  <si>
    <t>AGT42873048</t>
  </si>
  <si>
    <t>AGT59419768</t>
  </si>
  <si>
    <t>AGT00625466</t>
  </si>
  <si>
    <t>AGT29952211</t>
  </si>
  <si>
    <t>AGT63689691</t>
  </si>
  <si>
    <t>AGT75211024</t>
  </si>
  <si>
    <t>AGT80094708</t>
  </si>
  <si>
    <t>AGT77571203</t>
  </si>
  <si>
    <t>AGT30986582</t>
  </si>
  <si>
    <t>AGT21349129</t>
  </si>
  <si>
    <t>AGT34902844</t>
  </si>
  <si>
    <t>AGT83406525</t>
  </si>
  <si>
    <t>AGT96497921</t>
  </si>
  <si>
    <t>AGT46728575</t>
  </si>
  <si>
    <t>AGT97631888</t>
  </si>
  <si>
    <t>AGT32306241</t>
  </si>
  <si>
    <t>AGT62904539</t>
  </si>
  <si>
    <t>AGT18666173</t>
  </si>
  <si>
    <t>AGT37211300</t>
  </si>
  <si>
    <t>AGT51927059</t>
  </si>
  <si>
    <t>AGT91388599</t>
  </si>
  <si>
    <t>AGT26133326</t>
  </si>
  <si>
    <t>AGT58587520</t>
  </si>
  <si>
    <t>AGT89927126</t>
  </si>
  <si>
    <t>AGT50969643</t>
  </si>
  <si>
    <t>AGT85358826</t>
  </si>
  <si>
    <t>AGT13043791</t>
  </si>
  <si>
    <t>AGT63069888</t>
  </si>
  <si>
    <t>AGT36490729</t>
  </si>
  <si>
    <t>AGT25782094</t>
  </si>
  <si>
    <t>AGT40084829</t>
  </si>
  <si>
    <t>AGT17524672</t>
  </si>
  <si>
    <t>AGT87317172</t>
  </si>
  <si>
    <t>AGT76738392</t>
  </si>
  <si>
    <t>AGT26453745</t>
  </si>
  <si>
    <t>AGT17637183</t>
  </si>
  <si>
    <t>AGT13767934</t>
  </si>
  <si>
    <t>AGT93130056</t>
  </si>
  <si>
    <t>AGT30186274</t>
  </si>
  <si>
    <t>AGT69610323</t>
  </si>
  <si>
    <t>AGT60670465</t>
  </si>
  <si>
    <t>AGT07207358</t>
  </si>
  <si>
    <t>AGT72564820</t>
  </si>
  <si>
    <t>AGT96449919</t>
  </si>
  <si>
    <t>AGT88151205</t>
  </si>
  <si>
    <t>AGT93733147</t>
  </si>
  <si>
    <t>AGT07859060</t>
  </si>
  <si>
    <t>AGT25206036</t>
  </si>
  <si>
    <t>AGT98613756</t>
  </si>
  <si>
    <t>AGT27763221</t>
  </si>
  <si>
    <t>AGT47958519</t>
  </si>
  <si>
    <t>AGT86080017</t>
  </si>
  <si>
    <t>AGT82368510</t>
  </si>
  <si>
    <t>AGT41992202</t>
  </si>
  <si>
    <t>AGT77288379</t>
  </si>
  <si>
    <t>AGT04014197</t>
  </si>
  <si>
    <t>AGT10039728</t>
  </si>
  <si>
    <t>AGT93111490</t>
  </si>
  <si>
    <t>AGT97533005</t>
  </si>
  <si>
    <t>AGT05371611</t>
  </si>
  <si>
    <t>AGT10306413</t>
  </si>
  <si>
    <t>AGT60221008</t>
  </si>
  <si>
    <t>AGT18600758</t>
  </si>
  <si>
    <t>AGT52621500</t>
  </si>
  <si>
    <t>AGT25547705</t>
  </si>
  <si>
    <t>AGT86525262</t>
  </si>
  <si>
    <t>AGT12999473</t>
  </si>
  <si>
    <t>AGT67430832</t>
  </si>
  <si>
    <t>AGT53555136</t>
  </si>
  <si>
    <t>AGT86717633</t>
  </si>
  <si>
    <t>AGT53086887</t>
  </si>
  <si>
    <t>AGT38595191</t>
  </si>
  <si>
    <t>AGT37853667</t>
  </si>
  <si>
    <t>AGT81799707</t>
  </si>
  <si>
    <t>AGT42385083</t>
  </si>
  <si>
    <t>AGT96781420</t>
  </si>
  <si>
    <t>AGT61246211</t>
  </si>
  <si>
    <t>AGT58075537</t>
  </si>
  <si>
    <t>AGT00173272</t>
  </si>
  <si>
    <t>AGT41130537</t>
  </si>
  <si>
    <t>AGT52502893</t>
  </si>
  <si>
    <t>AGT34545975</t>
  </si>
  <si>
    <t>AGT01068051</t>
  </si>
  <si>
    <t>AGT98549683</t>
  </si>
  <si>
    <t>AGT77357291</t>
  </si>
  <si>
    <t>AGT47504739</t>
  </si>
  <si>
    <t>AGT18273229</t>
  </si>
  <si>
    <t>AGT17395828</t>
  </si>
  <si>
    <t>AGT68037540</t>
  </si>
  <si>
    <t>AGT47652412</t>
  </si>
  <si>
    <t>AGT36384581</t>
  </si>
  <si>
    <t>AGT40466045</t>
  </si>
  <si>
    <t>AGT19094834</t>
  </si>
  <si>
    <t>AGT70004940</t>
  </si>
  <si>
    <t>AGT49883443</t>
  </si>
  <si>
    <t>AGT43392243</t>
  </si>
  <si>
    <t>AGT36733541</t>
  </si>
  <si>
    <t>AGT36138436</t>
  </si>
  <si>
    <t>AGT78493000</t>
  </si>
  <si>
    <t>AGT21689798</t>
  </si>
  <si>
    <t>AGT98439665</t>
  </si>
  <si>
    <t>AGT44120602</t>
  </si>
  <si>
    <t>AGT11784715</t>
  </si>
  <si>
    <t>AGT84891354</t>
  </si>
  <si>
    <t>AGT12574860</t>
  </si>
  <si>
    <t>AGT23014500</t>
  </si>
  <si>
    <t>AGT22278826</t>
  </si>
  <si>
    <t>AGT72464725</t>
  </si>
  <si>
    <t>AGT42428773</t>
  </si>
  <si>
    <t>AGT88782271</t>
  </si>
  <si>
    <t>AGT83811414</t>
  </si>
  <si>
    <t>AGT83424131</t>
  </si>
  <si>
    <t>AGT95612851</t>
  </si>
  <si>
    <t>AGT08510639</t>
  </si>
  <si>
    <t>AGT35108816</t>
  </si>
  <si>
    <t>AGT73992431</t>
  </si>
  <si>
    <t>AGT28600075</t>
  </si>
  <si>
    <t>AGT63382274</t>
  </si>
  <si>
    <t>AGT99761483</t>
  </si>
  <si>
    <t>AGT59761115</t>
  </si>
  <si>
    <t>AGT49421659</t>
  </si>
  <si>
    <t>AGT18265451</t>
  </si>
  <si>
    <t>AGT72452803</t>
  </si>
  <si>
    <t>AGT70103602</t>
  </si>
  <si>
    <t>AGT16948019</t>
  </si>
  <si>
    <t>AGT80184738</t>
  </si>
  <si>
    <t>AGT52933553</t>
  </si>
  <si>
    <t>AGT02754545</t>
  </si>
  <si>
    <t>AGT74959327</t>
  </si>
  <si>
    <t>AGT86552231</t>
  </si>
  <si>
    <t>AGT33900051</t>
  </si>
  <si>
    <t>AGT14657798</t>
  </si>
  <si>
    <t>AGT62149408</t>
  </si>
  <si>
    <t>AGT00474471</t>
  </si>
  <si>
    <t>AGT37184585</t>
  </si>
  <si>
    <t>AGT30440202</t>
  </si>
  <si>
    <t>AGT76455407</t>
  </si>
  <si>
    <t>AGT14444736</t>
  </si>
  <si>
    <t>AGT97442629</t>
  </si>
  <si>
    <t>AGT22254996</t>
  </si>
  <si>
    <t>AGT43241111</t>
  </si>
  <si>
    <t>AGT91448841</t>
  </si>
  <si>
    <t>AGT96209356</t>
  </si>
  <si>
    <t>AGT00247557</t>
  </si>
  <si>
    <t>AGT43354582</t>
  </si>
  <si>
    <t>AGT08121325</t>
  </si>
  <si>
    <t>AGT83659271</t>
  </si>
  <si>
    <t>AGT45357264</t>
  </si>
  <si>
    <t>AGT42185776</t>
  </si>
  <si>
    <t>AGT19048580</t>
  </si>
  <si>
    <t>AGT12331751</t>
  </si>
  <si>
    <t>AGT63517100</t>
  </si>
  <si>
    <t>AGT58785205</t>
  </si>
  <si>
    <t>AGT49258624</t>
  </si>
  <si>
    <t>AGT06708094</t>
  </si>
  <si>
    <t>AGT68480769</t>
  </si>
  <si>
    <t>AGT26162583</t>
  </si>
  <si>
    <t>AGT25115156</t>
  </si>
  <si>
    <t>AGT95285941</t>
  </si>
  <si>
    <t>AGT06506172</t>
  </si>
  <si>
    <t>AGT89727357</t>
  </si>
  <si>
    <t>AGT04211473</t>
  </si>
  <si>
    <t>AGT55121303</t>
  </si>
  <si>
    <t>AGT29073945</t>
  </si>
  <si>
    <t>AGT12724194</t>
  </si>
  <si>
    <t>AGT83205981</t>
  </si>
  <si>
    <t>AGT20672034</t>
  </si>
  <si>
    <t>AGT19741940</t>
  </si>
  <si>
    <t>AGT14252813</t>
  </si>
  <si>
    <t>AGT37248486</t>
  </si>
  <si>
    <t>AGT84929713</t>
  </si>
  <si>
    <t>AGT54486586</t>
  </si>
  <si>
    <t>AGT54256320</t>
  </si>
  <si>
    <t>AGT03360459</t>
  </si>
  <si>
    <t>AGT48231852</t>
  </si>
  <si>
    <t>AGT38877599</t>
  </si>
  <si>
    <t>AGT66023762</t>
  </si>
  <si>
    <t>AGT81319789</t>
  </si>
  <si>
    <t>AGT77316919</t>
  </si>
  <si>
    <t>AGT32462707</t>
  </si>
  <si>
    <t>AGT91349790</t>
  </si>
  <si>
    <t>AGT38114278</t>
  </si>
  <si>
    <t>AGT89796528</t>
  </si>
  <si>
    <t>AGT79772172</t>
  </si>
  <si>
    <t>AGT80829890</t>
  </si>
  <si>
    <t>AGT12129572</t>
  </si>
  <si>
    <t>AGT47285986</t>
  </si>
  <si>
    <t>AGT92967092</t>
  </si>
  <si>
    <t>AGT65426894</t>
  </si>
  <si>
    <t>AGT07169713</t>
  </si>
  <si>
    <t>AGT50316228</t>
  </si>
  <si>
    <t>AGT60891632</t>
  </si>
  <si>
    <t>AGT83001891</t>
  </si>
  <si>
    <t>AGT68374644</t>
  </si>
  <si>
    <t>AGT48036704</t>
  </si>
  <si>
    <t>AGT77850944</t>
  </si>
  <si>
    <t>AGT57302101</t>
  </si>
  <si>
    <t>AGT15756887</t>
  </si>
  <si>
    <t>AGT04584769</t>
  </si>
  <si>
    <t>AGT64197733</t>
  </si>
  <si>
    <t>AGT53884762</t>
  </si>
  <si>
    <t>AGT47983138</t>
  </si>
  <si>
    <t>AGT95014160</t>
  </si>
  <si>
    <t>AGT44934759</t>
  </si>
  <si>
    <t>AGT82108666</t>
  </si>
  <si>
    <t>AGT75019328</t>
  </si>
  <si>
    <t>AGT15230030</t>
  </si>
  <si>
    <t>AGT51779299</t>
  </si>
  <si>
    <t>AGT14013900</t>
  </si>
  <si>
    <t>AGT97836682</t>
  </si>
  <si>
    <t>AGT84957195</t>
  </si>
  <si>
    <t>AGT85481852</t>
  </si>
  <si>
    <t>AGT86128104</t>
  </si>
  <si>
    <t>AGT03705299</t>
  </si>
  <si>
    <t>AGT77715399</t>
  </si>
  <si>
    <t>AGT47010260</t>
  </si>
  <si>
    <t>AGT07358666</t>
  </si>
  <si>
    <t>AGT50916271</t>
  </si>
  <si>
    <t>AGT94908448</t>
  </si>
  <si>
    <t>AGT40027662</t>
  </si>
  <si>
    <t>AGT88015930</t>
  </si>
  <si>
    <t>AGT51460823</t>
  </si>
  <si>
    <t>AGT60208260</t>
  </si>
  <si>
    <t>AGT67415741</t>
  </si>
  <si>
    <t>AGT96138529</t>
  </si>
  <si>
    <t>AGT76784246</t>
  </si>
  <si>
    <t>AGT30056796</t>
  </si>
  <si>
    <t>AGT73073808</t>
  </si>
  <si>
    <t>AGT47218350</t>
  </si>
  <si>
    <t>AGT77905501</t>
  </si>
  <si>
    <t>AGT89587093</t>
  </si>
  <si>
    <t>AGT75693992</t>
  </si>
  <si>
    <t>AGT05069510</t>
  </si>
  <si>
    <t>AGT21772764</t>
  </si>
  <si>
    <t>AGT49234566</t>
  </si>
  <si>
    <t>AGT62659202</t>
  </si>
  <si>
    <t>AGT33614091</t>
  </si>
  <si>
    <t>AGT26580039</t>
  </si>
  <si>
    <t>AGT02908138</t>
  </si>
  <si>
    <t>AGT50674150</t>
  </si>
  <si>
    <t>AGT58628205</t>
  </si>
  <si>
    <t>AGT47043352</t>
  </si>
  <si>
    <t>AGT64161539</t>
  </si>
  <si>
    <t>AGT01795658</t>
  </si>
  <si>
    <t>AGT71113792</t>
  </si>
  <si>
    <t>AGT24384163</t>
  </si>
  <si>
    <t>AGT07921690</t>
  </si>
  <si>
    <t>AGT99411848</t>
  </si>
  <si>
    <t>AGT89116884</t>
  </si>
  <si>
    <t>AGT93297798</t>
  </si>
  <si>
    <t>AGT14004218</t>
  </si>
  <si>
    <t>AGT87946067</t>
  </si>
  <si>
    <t>AGT81291551</t>
  </si>
  <si>
    <t>AGT40396031</t>
  </si>
  <si>
    <t>AGT60829450</t>
  </si>
  <si>
    <t>AGT35469634</t>
  </si>
  <si>
    <t>AGT27317496</t>
  </si>
  <si>
    <t>AGT56523368</t>
  </si>
  <si>
    <t>AGT95776312</t>
  </si>
  <si>
    <t>AGT48468503</t>
  </si>
  <si>
    <t>AGT32960169</t>
  </si>
  <si>
    <t>AGT26019405</t>
  </si>
  <si>
    <t>AGT71984455</t>
  </si>
  <si>
    <t>AGT26135862</t>
  </si>
  <si>
    <t>AGT30819284</t>
  </si>
  <si>
    <t>AGT58796255</t>
  </si>
  <si>
    <t>AGT70317768</t>
  </si>
  <si>
    <t>AGT77701190</t>
  </si>
  <si>
    <t>AGT89061722</t>
  </si>
  <si>
    <t>AGT87309632</t>
  </si>
  <si>
    <t>AGT16371626</t>
  </si>
  <si>
    <t>AGT03755637</t>
  </si>
  <si>
    <t>AGT21703082</t>
  </si>
  <si>
    <t>AGT58844271</t>
  </si>
  <si>
    <t>AGT92040049</t>
  </si>
  <si>
    <t>AGT38028616</t>
  </si>
  <si>
    <t>AGT08982492</t>
  </si>
  <si>
    <t>AGT59328408</t>
  </si>
  <si>
    <t>AGT43031699</t>
  </si>
  <si>
    <t>AGT91664244</t>
  </si>
  <si>
    <t>AGT96506265</t>
  </si>
  <si>
    <t>AGT78938970</t>
  </si>
  <si>
    <t>AGT12364709</t>
  </si>
  <si>
    <t>AGT23533748</t>
  </si>
  <si>
    <t>AGT37812576</t>
  </si>
  <si>
    <t>AGT80798952</t>
  </si>
  <si>
    <t>AGT81699018</t>
  </si>
  <si>
    <t>AGT75242133</t>
  </si>
  <si>
    <t>AGT89239142</t>
  </si>
  <si>
    <t>AGT25801636</t>
  </si>
  <si>
    <t>AGT42835681</t>
  </si>
  <si>
    <t>AGT20417521</t>
  </si>
  <si>
    <t>AGT01874513</t>
  </si>
  <si>
    <t>AGT30843064</t>
  </si>
  <si>
    <t>AGT75652039</t>
  </si>
  <si>
    <t>AGT44931270</t>
  </si>
  <si>
    <t>AGT45818964</t>
  </si>
  <si>
    <t>AGT41526393</t>
  </si>
  <si>
    <t>AGT84300141</t>
  </si>
  <si>
    <t>AGT97739400</t>
  </si>
  <si>
    <t>AGT20648707</t>
  </si>
  <si>
    <t>AGT65827923</t>
  </si>
  <si>
    <t>AGT43719737</t>
  </si>
  <si>
    <t>AGT86719793</t>
  </si>
  <si>
    <t>AGT70091170</t>
  </si>
  <si>
    <t>AGT87057003</t>
  </si>
  <si>
    <t>AGT93433918</t>
  </si>
  <si>
    <t>AGT59061701</t>
  </si>
  <si>
    <t>AGT82410637</t>
  </si>
  <si>
    <t>AGT91355120</t>
  </si>
  <si>
    <t>AGT12170561</t>
  </si>
  <si>
    <t>AGT49897385</t>
  </si>
  <si>
    <t>AGT69060240</t>
  </si>
  <si>
    <t>AGT85186624</t>
  </si>
  <si>
    <t>AGT80351491</t>
  </si>
  <si>
    <t>AGT52083365</t>
  </si>
  <si>
    <t>AGT23547629</t>
  </si>
  <si>
    <t>AGT75342542</t>
  </si>
  <si>
    <t>AGT33849820</t>
  </si>
  <si>
    <t>AGT22066615</t>
  </si>
  <si>
    <t>AGT98600011</t>
  </si>
  <si>
    <t>AGT48057852</t>
  </si>
  <si>
    <t>AGT79644238</t>
  </si>
  <si>
    <t>AGT69147637</t>
  </si>
  <si>
    <t>AGT20307195</t>
  </si>
  <si>
    <t>AGT10851677</t>
  </si>
  <si>
    <t>AGT14974884</t>
  </si>
  <si>
    <t>AGT60542284</t>
  </si>
  <si>
    <t>AGT07931991</t>
  </si>
  <si>
    <t>AGT15597089</t>
  </si>
  <si>
    <t>AGT13313620</t>
  </si>
  <si>
    <t>AGT73989640</t>
  </si>
  <si>
    <t>AGT25184215</t>
  </si>
  <si>
    <t>AGT86990078</t>
  </si>
  <si>
    <t>AGT75200570</t>
  </si>
  <si>
    <t>AGT12701623</t>
  </si>
  <si>
    <t>AGT78219360</t>
  </si>
  <si>
    <t>AGT67565116</t>
  </si>
  <si>
    <t>AGT42006052</t>
  </si>
  <si>
    <t>AGT60570339</t>
  </si>
  <si>
    <t>AGT22553117</t>
  </si>
  <si>
    <t>AGT20131074</t>
  </si>
  <si>
    <t>AGT30426117</t>
  </si>
  <si>
    <t>AGT15043343</t>
  </si>
  <si>
    <t>AGT49923863</t>
  </si>
  <si>
    <t>AGT48960475</t>
  </si>
  <si>
    <t>AGT91050057</t>
  </si>
  <si>
    <t>AGT70063438</t>
  </si>
  <si>
    <t>AGT64161899</t>
  </si>
  <si>
    <t>AGT99295467</t>
  </si>
  <si>
    <t>AGT92587200</t>
  </si>
  <si>
    <t>AGT98686376</t>
  </si>
  <si>
    <t>AGT39657659</t>
  </si>
  <si>
    <t>AGT03458444</t>
  </si>
  <si>
    <t>AGT98166061</t>
  </si>
  <si>
    <t>AGT18172997</t>
  </si>
  <si>
    <t>AGT24045687</t>
  </si>
  <si>
    <t>AGT68335720</t>
  </si>
  <si>
    <t>AGT17752909</t>
  </si>
  <si>
    <t>AGT84895197</t>
  </si>
  <si>
    <t>AGT53619682</t>
  </si>
  <si>
    <t>AGT70221624</t>
  </si>
  <si>
    <t>AGT17532169</t>
  </si>
  <si>
    <t>AGT15390833</t>
  </si>
  <si>
    <t>AGT28984898</t>
  </si>
  <si>
    <t>AGT42365786</t>
  </si>
  <si>
    <t>AGT98188984</t>
  </si>
  <si>
    <t>AGT68420536</t>
  </si>
  <si>
    <t>AGT35765719</t>
  </si>
  <si>
    <t>AGT77763019</t>
  </si>
  <si>
    <t>AGT80085884</t>
  </si>
  <si>
    <t>AGT15772659</t>
  </si>
  <si>
    <t>AGT98105088</t>
  </si>
  <si>
    <t>AGT10421097</t>
  </si>
  <si>
    <t>AGT20451045</t>
  </si>
  <si>
    <t>AGT50072491</t>
  </si>
  <si>
    <t>AGT12449349</t>
  </si>
  <si>
    <t>AGT89752007</t>
  </si>
  <si>
    <t>AGT35871597</t>
  </si>
  <si>
    <t>AGT97345568</t>
  </si>
  <si>
    <t>AGT29367205</t>
  </si>
  <si>
    <t>AGT83178909</t>
  </si>
  <si>
    <t>AGT71222720</t>
  </si>
  <si>
    <t>AGT24512269</t>
  </si>
  <si>
    <t>AGT82610093</t>
  </si>
  <si>
    <t>AGT54442591</t>
  </si>
  <si>
    <t>AGT66232305</t>
  </si>
  <si>
    <t>AGT06124756</t>
  </si>
  <si>
    <t>AGT86140451</t>
  </si>
  <si>
    <t>AGT33490770</t>
  </si>
  <si>
    <t>AGT44050452</t>
  </si>
  <si>
    <t>AGT73247449</t>
  </si>
  <si>
    <t>AGT38991482</t>
  </si>
  <si>
    <t>AGT64513272</t>
  </si>
  <si>
    <t>AGT52566156</t>
  </si>
  <si>
    <t>AGT53978198</t>
  </si>
  <si>
    <t>AGT84078348</t>
  </si>
  <si>
    <t>AGT88799130</t>
  </si>
  <si>
    <t>AGT66787007</t>
  </si>
  <si>
    <t>AGT02095690</t>
  </si>
  <si>
    <t>AGT46080482</t>
  </si>
  <si>
    <t>AGT81833409</t>
  </si>
  <si>
    <t>AGT59011578</t>
  </si>
  <si>
    <t>AGT41083446</t>
  </si>
  <si>
    <t>AGT98164206</t>
  </si>
  <si>
    <t>AGT37949386</t>
  </si>
  <si>
    <t>AGT36235940</t>
  </si>
  <si>
    <t>AGT55604471</t>
  </si>
  <si>
    <t>AGT63955671</t>
  </si>
  <si>
    <t>AGT44430109</t>
  </si>
  <si>
    <t>AGT01704500</t>
  </si>
  <si>
    <t>AGT36041543</t>
  </si>
  <si>
    <t>AGT25099010</t>
  </si>
  <si>
    <t>AGT51094256</t>
  </si>
  <si>
    <t>AGT10058722</t>
  </si>
  <si>
    <t>AGT12875907</t>
  </si>
  <si>
    <t>AGT00869194</t>
  </si>
  <si>
    <t>AGT81097440</t>
  </si>
  <si>
    <t>AGT68996981</t>
  </si>
  <si>
    <t>AGT93143244</t>
  </si>
  <si>
    <t>AGT58337991</t>
  </si>
  <si>
    <t>AGT93768989</t>
  </si>
  <si>
    <t>AGT04259876</t>
  </si>
  <si>
    <t>AGT57022960</t>
  </si>
  <si>
    <t>AGT20349725</t>
  </si>
  <si>
    <t>AGT30659299</t>
  </si>
  <si>
    <t>AGT30695236</t>
  </si>
  <si>
    <t>AGT89701892</t>
  </si>
  <si>
    <t>AGT42941114</t>
  </si>
  <si>
    <t>AGT58014194</t>
  </si>
  <si>
    <t>AGT24321196</t>
  </si>
  <si>
    <t>AGT35256591</t>
  </si>
  <si>
    <t>AGT35352612</t>
  </si>
  <si>
    <t>AGT97861774</t>
  </si>
  <si>
    <t>AGT53770920</t>
  </si>
  <si>
    <t>AGT35808987</t>
  </si>
  <si>
    <t>AGT53114505</t>
  </si>
  <si>
    <t>AGT10674280</t>
  </si>
  <si>
    <t>AGT38710899</t>
  </si>
  <si>
    <t>AGT07346744</t>
  </si>
  <si>
    <t>AGT01603414</t>
  </si>
  <si>
    <t>AGT29562370</t>
  </si>
  <si>
    <t>AGT02539638</t>
  </si>
  <si>
    <t>AGT81580993</t>
  </si>
  <si>
    <t>AGT13921620</t>
  </si>
  <si>
    <t>AGT60720163</t>
  </si>
  <si>
    <t>AGT63122958</t>
  </si>
  <si>
    <t>AGT60685299</t>
  </si>
  <si>
    <t>AGT08551281</t>
  </si>
  <si>
    <t>AGT29527244</t>
  </si>
  <si>
    <t>AGT71628225</t>
  </si>
  <si>
    <t>AGT50902924</t>
  </si>
  <si>
    <t>AGT09134172</t>
  </si>
  <si>
    <t>AGT36063424</t>
  </si>
  <si>
    <t>AGT07948188</t>
  </si>
  <si>
    <t>AGT41487904</t>
  </si>
  <si>
    <t>AGT46486235</t>
  </si>
  <si>
    <t>AGT61965198</t>
  </si>
  <si>
    <t>AGT85406253</t>
  </si>
  <si>
    <t>AGT60941377</t>
  </si>
  <si>
    <t>AGT89926131</t>
  </si>
  <si>
    <t>AGT41136802</t>
  </si>
  <si>
    <t>AGT12139850</t>
  </si>
  <si>
    <t>AGT90539854</t>
  </si>
  <si>
    <t>AGT04997394</t>
  </si>
  <si>
    <t>AGT53005775</t>
  </si>
  <si>
    <t>AGT69281001</t>
  </si>
  <si>
    <t>AGT32963960</t>
  </si>
  <si>
    <t>AGT65069263</t>
  </si>
  <si>
    <t>AGT67678944</t>
  </si>
  <si>
    <t>AGT90973904</t>
  </si>
  <si>
    <t>AGT89916352</t>
  </si>
  <si>
    <t>AGT52156406</t>
  </si>
  <si>
    <t>AGT31570138</t>
  </si>
  <si>
    <t>AGT14364172</t>
  </si>
  <si>
    <t>AGT10161378</t>
  </si>
  <si>
    <t>AGT61666262</t>
  </si>
  <si>
    <t>AGT37099504</t>
  </si>
  <si>
    <t>AGT36089241</t>
  </si>
  <si>
    <t>AGT98711804</t>
  </si>
  <si>
    <t>AGT35188591</t>
  </si>
  <si>
    <t>AGT28400837</t>
  </si>
  <si>
    <t>AGT49598585</t>
  </si>
  <si>
    <t>AGT10424473</t>
  </si>
  <si>
    <t>AGT65385340</t>
  </si>
  <si>
    <t>AGT88900124</t>
  </si>
  <si>
    <t>AGT69370822</t>
  </si>
  <si>
    <t>AGT65654717</t>
  </si>
  <si>
    <t>AGT21321674</t>
  </si>
  <si>
    <t>AGT80651448</t>
  </si>
  <si>
    <t>AGT38943732</t>
  </si>
  <si>
    <t>AGT39828323</t>
  </si>
  <si>
    <t>AGT99069850</t>
  </si>
  <si>
    <t>AGT09679111</t>
  </si>
  <si>
    <t>AGT19773419</t>
  </si>
  <si>
    <t>AGT49501909</t>
  </si>
  <si>
    <t>AGT37121249</t>
  </si>
  <si>
    <t>AGT53453463</t>
  </si>
  <si>
    <t>AGT49144875</t>
  </si>
  <si>
    <t>AGT70529972</t>
  </si>
  <si>
    <t>AGT49492232</t>
  </si>
  <si>
    <t>AGT98782739</t>
  </si>
  <si>
    <t>AGT22904309</t>
  </si>
  <si>
    <t>AGT65234583</t>
  </si>
  <si>
    <t>AGT29989660</t>
  </si>
  <si>
    <t>AGT56596726</t>
  </si>
  <si>
    <t>AGT43790702</t>
  </si>
  <si>
    <t>AGT63075660</t>
  </si>
  <si>
    <t>AGT68575311</t>
  </si>
  <si>
    <t>AGT74535438</t>
  </si>
  <si>
    <t>AGT52661704</t>
  </si>
  <si>
    <t>AGT71747392</t>
  </si>
  <si>
    <t>AGT65276164</t>
  </si>
  <si>
    <t>AGT04210625</t>
  </si>
  <si>
    <t>AGT20783328</t>
  </si>
  <si>
    <t>AGT62130568</t>
  </si>
  <si>
    <t>AGT40820862</t>
  </si>
  <si>
    <t>AGT16911930</t>
  </si>
  <si>
    <t>AGT62858166</t>
  </si>
  <si>
    <t>AGT59154448</t>
  </si>
  <si>
    <t>AGT24962110</t>
  </si>
  <si>
    <t>AGT52795756</t>
  </si>
  <si>
    <t>AGT98890277</t>
  </si>
  <si>
    <t>AGT42725396</t>
  </si>
  <si>
    <t>AGT74612467</t>
  </si>
  <si>
    <t>AGT92319553</t>
  </si>
  <si>
    <t>AGT19679076</t>
  </si>
  <si>
    <t>AGT18164515</t>
  </si>
  <si>
    <t>AGT02686699</t>
  </si>
  <si>
    <t>AGT31396792</t>
  </si>
  <si>
    <t>AGT17797334</t>
  </si>
  <si>
    <t>AGT88386094</t>
  </si>
  <si>
    <t>AGT54576512</t>
  </si>
  <si>
    <t>AGT00212249</t>
  </si>
  <si>
    <t>AGT82604158</t>
  </si>
  <si>
    <t>AGT42246881</t>
  </si>
  <si>
    <t>AGT41876357</t>
  </si>
  <si>
    <t>AGT59460597</t>
  </si>
  <si>
    <t>AGT06306594</t>
  </si>
  <si>
    <t>AGT24028790</t>
  </si>
  <si>
    <t>AGT39135024</t>
  </si>
  <si>
    <t>AGT21629967</t>
  </si>
  <si>
    <t>AGT74529653</t>
  </si>
  <si>
    <t>AGT13134944</t>
  </si>
  <si>
    <t>AGT73990710</t>
  </si>
  <si>
    <t>AGT80715603</t>
  </si>
  <si>
    <t>AGT78719121</t>
  </si>
  <si>
    <t>AGT93675725</t>
  </si>
  <si>
    <t>AGT59841015</t>
  </si>
  <si>
    <t>AGT76190003</t>
  </si>
  <si>
    <t>AGT34969950</t>
  </si>
  <si>
    <t>AGT60428869</t>
  </si>
  <si>
    <t>AGT03012517</t>
  </si>
  <si>
    <t>AGT31859382</t>
  </si>
  <si>
    <t>AGT17016347</t>
  </si>
  <si>
    <t>AGT87924283</t>
  </si>
  <si>
    <t>AGT77100458</t>
  </si>
  <si>
    <t>AGT97102976</t>
  </si>
  <si>
    <t>AGT11216518</t>
  </si>
  <si>
    <t>AGT37204401</t>
  </si>
  <si>
    <t>AGT07403772</t>
  </si>
  <si>
    <t>AGT25850868</t>
  </si>
  <si>
    <t>AGT19383790</t>
  </si>
  <si>
    <t>AGT39263140</t>
  </si>
  <si>
    <t>AGT59705268</t>
  </si>
  <si>
    <t>AGT84922970</t>
  </si>
  <si>
    <t>AGT11210439</t>
  </si>
  <si>
    <t>AGT67549517</t>
  </si>
  <si>
    <t>AGT31656399</t>
  </si>
  <si>
    <t>AGT64245787</t>
  </si>
  <si>
    <t>AGT44712112</t>
  </si>
  <si>
    <t>AGT28078319</t>
  </si>
  <si>
    <t>AGT70288312</t>
  </si>
  <si>
    <t>AGT64837076</t>
  </si>
  <si>
    <t>AGT81331636</t>
  </si>
  <si>
    <t>AGT10997016</t>
  </si>
  <si>
    <t>AGT71113749</t>
  </si>
  <si>
    <t>AGT26423163</t>
  </si>
  <si>
    <t>AGT49569021</t>
  </si>
  <si>
    <t>AGT02438431</t>
  </si>
  <si>
    <t>AGT80997275</t>
  </si>
  <si>
    <t>AGT15829160</t>
  </si>
  <si>
    <t>AGT87700807</t>
  </si>
  <si>
    <t>AGT86100349</t>
  </si>
  <si>
    <t>AGT82751415</t>
  </si>
  <si>
    <t>AGT43398829</t>
  </si>
  <si>
    <t>AGT26251970</t>
  </si>
  <si>
    <t>AGT05951054</t>
  </si>
  <si>
    <t>AGT22449930</t>
  </si>
  <si>
    <t>AGT04645492</t>
  </si>
  <si>
    <t>AGT01485162</t>
  </si>
  <si>
    <t>AGT57385162</t>
  </si>
  <si>
    <t>AGT56650266</t>
  </si>
  <si>
    <t>AGT76232332</t>
  </si>
  <si>
    <t>AGT12536380</t>
  </si>
  <si>
    <t>AGT48459678</t>
  </si>
  <si>
    <t>AGT86148713</t>
  </si>
  <si>
    <t>AGT24375185</t>
  </si>
  <si>
    <t>AGT46778785</t>
  </si>
  <si>
    <t>AGT06449774</t>
  </si>
  <si>
    <t>AGT15898830</t>
  </si>
  <si>
    <t>AGT28190372</t>
  </si>
  <si>
    <t>AGT00600072</t>
  </si>
  <si>
    <t>AGT04858995</t>
  </si>
  <si>
    <t>AGT63264383</t>
  </si>
  <si>
    <t>AGT59515807</t>
  </si>
  <si>
    <t>AGT76694657</t>
  </si>
  <si>
    <t>AGT52389293</t>
  </si>
  <si>
    <t>AGT21637706</t>
  </si>
  <si>
    <t>AGT93053239</t>
  </si>
  <si>
    <t>AGT88939164</t>
  </si>
  <si>
    <t>AGT30916163</t>
  </si>
  <si>
    <t>AGT94269427</t>
  </si>
  <si>
    <t>AGT94291648</t>
  </si>
  <si>
    <t>AGT48637957</t>
  </si>
  <si>
    <t>AGT12777777</t>
  </si>
  <si>
    <t>AGT13261188</t>
  </si>
  <si>
    <t>AGT77596851</t>
  </si>
  <si>
    <t>AGT54920010</t>
  </si>
  <si>
    <t>AGT33912142</t>
  </si>
  <si>
    <t>AGT65687133</t>
  </si>
  <si>
    <t>AGT32478887</t>
  </si>
  <si>
    <t>AGT82658500</t>
  </si>
  <si>
    <t>AGT90014191</t>
  </si>
  <si>
    <t>AGT46904808</t>
  </si>
  <si>
    <t>AGT95858668</t>
  </si>
  <si>
    <t>AGT11611615</t>
  </si>
  <si>
    <t>AGT38559920</t>
  </si>
  <si>
    <t>AGT37579812</t>
  </si>
  <si>
    <t>AGT83487327</t>
  </si>
  <si>
    <t>AGT46274679</t>
  </si>
  <si>
    <t>AGT87335835</t>
  </si>
  <si>
    <t>AGT54450282</t>
  </si>
  <si>
    <t>AGT74479834</t>
  </si>
  <si>
    <t>AGT70568957</t>
  </si>
  <si>
    <t>AGT63481168</t>
  </si>
  <si>
    <t>AGT37722516</t>
  </si>
  <si>
    <t>AGT05018695</t>
  </si>
  <si>
    <t>AGT46480364</t>
  </si>
  <si>
    <t>AGT49000490</t>
  </si>
  <si>
    <t>AGT82651683</t>
  </si>
  <si>
    <t>AGT09566766</t>
  </si>
  <si>
    <t>AGT85093912</t>
  </si>
  <si>
    <t>AGT66005978</t>
  </si>
  <si>
    <t>AGT26700727</t>
  </si>
  <si>
    <t>AGT31615555</t>
  </si>
  <si>
    <t>AGT61376919</t>
  </si>
  <si>
    <t>AGT97436058</t>
  </si>
  <si>
    <t>AGT39272724</t>
  </si>
  <si>
    <t>AGT70994777</t>
  </si>
  <si>
    <t>AGT78962183</t>
  </si>
  <si>
    <t>AGT56251347</t>
  </si>
  <si>
    <t>AGT72014758</t>
  </si>
  <si>
    <t>AGT19205857</t>
  </si>
  <si>
    <t>AGT06965307</t>
  </si>
  <si>
    <t>AGT06143422</t>
  </si>
  <si>
    <t>AGT52804395</t>
  </si>
  <si>
    <t>AGT68828536</t>
  </si>
  <si>
    <t>AGT47627602</t>
  </si>
  <si>
    <t>AGT26520569</t>
  </si>
  <si>
    <t>AGT93008259</t>
  </si>
  <si>
    <t>AGT07835571</t>
  </si>
  <si>
    <t>AGT29021729</t>
  </si>
  <si>
    <t>AGT95242457</t>
  </si>
  <si>
    <t>AGT36983917</t>
  </si>
  <si>
    <t>AGT81488966</t>
  </si>
  <si>
    <t>AGT81769001</t>
  </si>
  <si>
    <t>AGT74306636</t>
  </si>
  <si>
    <t>AGT77479254</t>
  </si>
  <si>
    <t>AGT01024817</t>
  </si>
  <si>
    <t>AGT82053654</t>
  </si>
  <si>
    <t>AGT35916505</t>
  </si>
  <si>
    <t>AGT48245949</t>
  </si>
  <si>
    <t>AGT71495509</t>
  </si>
  <si>
    <t>AGT13326823</t>
  </si>
  <si>
    <t>AGT24641573</t>
  </si>
  <si>
    <t>AGT98181314</t>
  </si>
  <si>
    <t>AGT43553387</t>
  </si>
  <si>
    <t>AGT01044162</t>
  </si>
  <si>
    <t>AGT06830311</t>
  </si>
  <si>
    <t>AGT23690528</t>
  </si>
  <si>
    <t>AGT96040842</t>
  </si>
  <si>
    <t>AGT38583888</t>
  </si>
  <si>
    <t>AGT05002529</t>
  </si>
  <si>
    <t>AGT10527838</t>
  </si>
  <si>
    <t>AGT08253010</t>
  </si>
  <si>
    <t>AGT95063933</t>
  </si>
  <si>
    <t>AGT81277166</t>
  </si>
  <si>
    <t>AGT89827810</t>
  </si>
  <si>
    <t>AGT45076804</t>
  </si>
  <si>
    <t>AGT88533091</t>
  </si>
  <si>
    <t>AGT22669682</t>
  </si>
  <si>
    <t>AGT07124978</t>
  </si>
  <si>
    <t>AGT21509926</t>
  </si>
  <si>
    <t>AGT93615275</t>
  </si>
  <si>
    <t>AGT82704019</t>
  </si>
  <si>
    <t>AGT15291668</t>
  </si>
  <si>
    <t>AGT24143176</t>
  </si>
  <si>
    <t>AGT52145031</t>
  </si>
  <si>
    <t>AGT55095152</t>
  </si>
  <si>
    <t>AGT05003351</t>
  </si>
  <si>
    <t>AGT71631197</t>
  </si>
  <si>
    <t>AGT91711072</t>
  </si>
  <si>
    <t>AGT86899634</t>
  </si>
  <si>
    <t>AGT26783043</t>
  </si>
  <si>
    <t>AGT75159310</t>
  </si>
  <si>
    <t>AGT57691275</t>
  </si>
  <si>
    <t>AGT10709446</t>
  </si>
  <si>
    <t>AGT58438820</t>
  </si>
  <si>
    <t>AGT58202684</t>
  </si>
  <si>
    <t>AGT40284512</t>
  </si>
  <si>
    <t>AGT54092148</t>
  </si>
  <si>
    <t>AGT94146815</t>
  </si>
  <si>
    <t>AGT74116741</t>
  </si>
  <si>
    <t>AGT63146320</t>
  </si>
  <si>
    <t>AGT56417685</t>
  </si>
  <si>
    <t>AGT96178095</t>
  </si>
  <si>
    <t>AGT13487772</t>
  </si>
  <si>
    <t>AGT63105851</t>
  </si>
  <si>
    <t>AGT96428198</t>
  </si>
  <si>
    <t>AGT01632127</t>
  </si>
  <si>
    <t>AGT21013518</t>
  </si>
  <si>
    <t>AGT64448463</t>
  </si>
  <si>
    <t>AGT65542776</t>
  </si>
  <si>
    <t>AGT83061443</t>
  </si>
  <si>
    <t>AGT48849515</t>
  </si>
  <si>
    <t>AGT64301657</t>
  </si>
  <si>
    <t>AGT43901285</t>
  </si>
  <si>
    <t>AGT00724477</t>
  </si>
  <si>
    <t>AGT36408447</t>
  </si>
  <si>
    <t>AGT80378946</t>
  </si>
  <si>
    <t>AGT82876518</t>
  </si>
  <si>
    <t>AGT23814576</t>
  </si>
  <si>
    <t>AGT19058300</t>
  </si>
  <si>
    <t>AGT77165335</t>
  </si>
  <si>
    <t>AGT68651482</t>
  </si>
  <si>
    <t>AGT41439810</t>
  </si>
  <si>
    <t>AGT48622985</t>
  </si>
  <si>
    <t>AGT98526394</t>
  </si>
  <si>
    <t>AGT95594807</t>
  </si>
  <si>
    <t>AGT26322201</t>
  </si>
  <si>
    <t>AGT88364407</t>
  </si>
  <si>
    <t>AGT29749962</t>
  </si>
  <si>
    <t>AGT51969970</t>
  </si>
  <si>
    <t>AGT08702462</t>
  </si>
  <si>
    <t>AGT69171597</t>
  </si>
  <si>
    <t>AGT38435195</t>
  </si>
  <si>
    <t>AGT01997214</t>
  </si>
  <si>
    <t>AGT62380562</t>
  </si>
  <si>
    <t>AGT41898178</t>
  </si>
  <si>
    <t>AGT12269002</t>
  </si>
  <si>
    <t>AGT13024162</t>
  </si>
  <si>
    <t>AGT07134329</t>
  </si>
  <si>
    <t>AGT60540086</t>
  </si>
  <si>
    <t>AGT39463022</t>
  </si>
  <si>
    <t>AGT22593630</t>
  </si>
  <si>
    <t>AGT04323139</t>
  </si>
  <si>
    <t>AGT75815459</t>
  </si>
  <si>
    <t>AGT36631149</t>
  </si>
  <si>
    <t>AGT12429715</t>
  </si>
  <si>
    <t>AGT75868943</t>
  </si>
  <si>
    <t>AGT64315991</t>
  </si>
  <si>
    <t>AGT19435594</t>
  </si>
  <si>
    <t>AGT71063006</t>
  </si>
  <si>
    <t>AGT41425593</t>
  </si>
  <si>
    <t>AGT21113368</t>
  </si>
  <si>
    <t>AGT26064337</t>
  </si>
  <si>
    <t>AGT36525834</t>
  </si>
  <si>
    <t>AGT02991255</t>
  </si>
  <si>
    <t>AGT79537809</t>
  </si>
  <si>
    <t>AGT52795669</t>
  </si>
  <si>
    <t>AGT69916515</t>
  </si>
  <si>
    <t>AGT23370936</t>
  </si>
  <si>
    <t>AGT38978466</t>
  </si>
  <si>
    <t>AGT72330390</t>
  </si>
  <si>
    <t>AGT43087593</t>
  </si>
  <si>
    <t>AGT68929155</t>
  </si>
  <si>
    <t>AGT94239683</t>
  </si>
  <si>
    <t>AGT48872418</t>
  </si>
  <si>
    <t>AGT92320343</t>
  </si>
  <si>
    <t>AGT74543955</t>
  </si>
  <si>
    <t>AGT91421893</t>
  </si>
  <si>
    <t>AGT16486426</t>
  </si>
  <si>
    <t>AGT43242167</t>
  </si>
  <si>
    <t>AGT37822369</t>
  </si>
  <si>
    <t>AGT83422380</t>
  </si>
  <si>
    <t>AGT76532342</t>
  </si>
  <si>
    <t>AGT79635844</t>
  </si>
  <si>
    <t>AGT87937121</t>
  </si>
  <si>
    <t>AGT00478770</t>
  </si>
  <si>
    <t>AGT55045922</t>
  </si>
  <si>
    <t>AGT39696317</t>
  </si>
  <si>
    <t>AGT55622573</t>
  </si>
  <si>
    <t>AGT95899686</t>
  </si>
  <si>
    <t>AGT17962538</t>
  </si>
  <si>
    <t>AGT31116346</t>
  </si>
  <si>
    <t>AGT81329944</t>
  </si>
  <si>
    <t>AGT77043154</t>
  </si>
  <si>
    <t>AGT00267537</t>
  </si>
  <si>
    <t>AGT29749580</t>
  </si>
  <si>
    <t>AGT80454061</t>
  </si>
  <si>
    <t>AGT26440229</t>
  </si>
  <si>
    <t>AGT08466189</t>
  </si>
  <si>
    <t>AGT65634284</t>
  </si>
  <si>
    <t>AGT91260332</t>
  </si>
  <si>
    <t>AGT72423698</t>
  </si>
  <si>
    <t>AGT71528454</t>
  </si>
  <si>
    <t>AGT79700512</t>
  </si>
  <si>
    <t>AGT24584484</t>
  </si>
  <si>
    <t>AGT67544382</t>
  </si>
  <si>
    <t>AGT04672639</t>
  </si>
  <si>
    <t>AGT82689649</t>
  </si>
  <si>
    <t>AGT47669941</t>
  </si>
  <si>
    <t>AGT97256077</t>
  </si>
  <si>
    <t>AGT92168244</t>
  </si>
  <si>
    <t>AGT14540521</t>
  </si>
  <si>
    <t>AGT15899935</t>
  </si>
  <si>
    <t>AGT22410842</t>
  </si>
  <si>
    <t>AGT59746341</t>
  </si>
  <si>
    <t>AGT88391594</t>
  </si>
  <si>
    <t>AGT74213544</t>
  </si>
  <si>
    <t>AGT17244102</t>
  </si>
  <si>
    <t>AGT96711828</t>
  </si>
  <si>
    <t>AGT29923662</t>
  </si>
  <si>
    <t>AGT71482280</t>
  </si>
  <si>
    <t>AGT99661961</t>
  </si>
  <si>
    <t>AGT05449454</t>
  </si>
  <si>
    <t>AGT97777065</t>
  </si>
  <si>
    <t>AGT24307571</t>
  </si>
  <si>
    <t>AGT42682931</t>
  </si>
  <si>
    <t>AGT15160807</t>
  </si>
  <si>
    <t>AGT21676942</t>
  </si>
  <si>
    <t>AGT36360357</t>
  </si>
  <si>
    <t>AGT58593504</t>
  </si>
  <si>
    <t>AGT59610005</t>
  </si>
  <si>
    <t>AGT88263279</t>
  </si>
  <si>
    <t>AGT88580482</t>
  </si>
  <si>
    <t>AGT85617418</t>
  </si>
  <si>
    <t>AGT16791218</t>
  </si>
  <si>
    <t>AGT15846342</t>
  </si>
  <si>
    <t>AGT14450906</t>
  </si>
  <si>
    <t>AGT34212222</t>
  </si>
  <si>
    <t>AGT94212987</t>
  </si>
  <si>
    <t>AGT78931849</t>
  </si>
  <si>
    <t>AGT28214394</t>
  </si>
  <si>
    <t>AGT71487420</t>
  </si>
  <si>
    <t>AGT60120384</t>
  </si>
  <si>
    <t>AGT52848858</t>
  </si>
  <si>
    <t>AGT06731956</t>
  </si>
  <si>
    <t>AGT79793391</t>
  </si>
  <si>
    <t>AGT04749812</t>
  </si>
  <si>
    <t>AGT09606547</t>
  </si>
  <si>
    <t>AGT95400743</t>
  </si>
  <si>
    <t>AGT57650197</t>
  </si>
  <si>
    <t>AGT89586081</t>
  </si>
  <si>
    <t>AGT73975840</t>
  </si>
  <si>
    <t>AGT70596283</t>
  </si>
  <si>
    <t>AGT56190974</t>
  </si>
  <si>
    <t>AGT15522786</t>
  </si>
  <si>
    <t>AGT28584442</t>
  </si>
  <si>
    <t>AGT22547130</t>
  </si>
  <si>
    <t>AGT16581792</t>
  </si>
  <si>
    <t>AGT99598411</t>
  </si>
  <si>
    <t>AGT97072649</t>
  </si>
  <si>
    <t>AGT38073315</t>
  </si>
  <si>
    <t>AGT60252882</t>
  </si>
  <si>
    <t>AGT50030178</t>
  </si>
  <si>
    <t>AGT91787543</t>
  </si>
  <si>
    <t>AGT63390608</t>
  </si>
  <si>
    <t>AGT41434573</t>
  </si>
  <si>
    <t>AGT04508256</t>
  </si>
  <si>
    <t>AGT53739039</t>
  </si>
  <si>
    <t>AGT59051381</t>
  </si>
  <si>
    <t>AGT56429254</t>
  </si>
  <si>
    <t>AGT82131140</t>
  </si>
  <si>
    <t>AGT10478545</t>
  </si>
  <si>
    <t>AGT89360503</t>
  </si>
  <si>
    <t>AGT08341305</t>
  </si>
  <si>
    <t>AGT46115915</t>
  </si>
  <si>
    <t>AGT35450443</t>
  </si>
  <si>
    <t>AGT33201044</t>
  </si>
  <si>
    <t>AGT39868562</t>
  </si>
  <si>
    <t>AGT85623445</t>
  </si>
  <si>
    <t>AGT38451993</t>
  </si>
  <si>
    <t>AGT85095072</t>
  </si>
  <si>
    <t>AGT88235541</t>
  </si>
  <si>
    <t>AGT46646534</t>
  </si>
  <si>
    <t>AGT44761865</t>
  </si>
  <si>
    <t>AGT02174065</t>
  </si>
  <si>
    <t>AGT87051437</t>
  </si>
  <si>
    <t>AGT54866728</t>
  </si>
  <si>
    <t>AGT34955427</t>
  </si>
  <si>
    <t>AGT50818134</t>
  </si>
  <si>
    <t>AGT25955997</t>
  </si>
  <si>
    <t>AGT76227421</t>
  </si>
  <si>
    <t>AGT03453551</t>
  </si>
  <si>
    <t>AGT17264976</t>
  </si>
  <si>
    <t>AGT48511651</t>
  </si>
  <si>
    <t>AGT23786092</t>
  </si>
  <si>
    <t>AGT75898298</t>
  </si>
  <si>
    <t>AGT47965787</t>
  </si>
  <si>
    <t>AGT46386072</t>
  </si>
  <si>
    <t>AGT66399734</t>
  </si>
  <si>
    <t>AGT35763743</t>
  </si>
  <si>
    <t>AGT79766570</t>
  </si>
  <si>
    <t>AGT73353972</t>
  </si>
  <si>
    <t>AGT36987155</t>
  </si>
  <si>
    <t>AGT47958144</t>
  </si>
  <si>
    <t>AGT43852256</t>
  </si>
  <si>
    <t>AGT68281384</t>
  </si>
  <si>
    <t>AGT95916653</t>
  </si>
  <si>
    <t>AGT98301953</t>
  </si>
  <si>
    <t>AGT90654904</t>
  </si>
  <si>
    <t>AGT37947333</t>
  </si>
  <si>
    <t>AGT91264591</t>
  </si>
  <si>
    <t>AGT05751805</t>
  </si>
  <si>
    <t>AGT83302950</t>
  </si>
  <si>
    <t>AGT91868689</t>
  </si>
  <si>
    <t>AGT24861898</t>
  </si>
  <si>
    <t>AGT48101274</t>
  </si>
  <si>
    <t>AGT19488946</t>
  </si>
  <si>
    <t>AGT07677412</t>
  </si>
  <si>
    <t>AGT03169551</t>
  </si>
  <si>
    <t>AGT22221159</t>
  </si>
  <si>
    <t>AGT09949519</t>
  </si>
  <si>
    <t>AGT04831513</t>
  </si>
  <si>
    <t>AGT62228723</t>
  </si>
  <si>
    <t>AGT52830256</t>
  </si>
  <si>
    <t>AGT42495705</t>
  </si>
  <si>
    <t>AGT16007404</t>
  </si>
  <si>
    <t>AGT45307492</t>
  </si>
  <si>
    <t>AGT55476255</t>
  </si>
  <si>
    <t>AGT98128545</t>
  </si>
  <si>
    <t>AGT01783387</t>
  </si>
  <si>
    <t>AGT70533461</t>
  </si>
  <si>
    <t>AGT04034480</t>
  </si>
  <si>
    <t>AGT10307324</t>
  </si>
  <si>
    <t>AGT82546324</t>
  </si>
  <si>
    <t>AGT46684672</t>
  </si>
  <si>
    <t>AGT79156838</t>
  </si>
  <si>
    <t>AGT96795294</t>
  </si>
  <si>
    <t>AGT58541901</t>
  </si>
  <si>
    <t>AGT59844923</t>
  </si>
  <si>
    <t>AGT17043513</t>
  </si>
  <si>
    <t>AGT19962859</t>
  </si>
  <si>
    <t>AGT39769718</t>
  </si>
  <si>
    <t>AGT02886499</t>
  </si>
  <si>
    <t>AGT11334464</t>
  </si>
  <si>
    <t>AGT72362101</t>
  </si>
  <si>
    <t>AGT73324242</t>
  </si>
  <si>
    <t>AGT62765690</t>
  </si>
  <si>
    <t>AGT43313051</t>
  </si>
  <si>
    <t>AGT52956011</t>
  </si>
  <si>
    <t>AGT24004665</t>
  </si>
  <si>
    <t>AGT65446490</t>
  </si>
  <si>
    <t>AGT19239476</t>
  </si>
  <si>
    <t>AGT66578363</t>
  </si>
  <si>
    <t>AGT69383848</t>
  </si>
  <si>
    <t>AGT06140655</t>
  </si>
  <si>
    <t>AGT98997789</t>
  </si>
  <si>
    <t>AGT47666169</t>
  </si>
  <si>
    <t>AGT53817199</t>
  </si>
  <si>
    <t>AGT09310257</t>
  </si>
  <si>
    <t>AGT56398276</t>
  </si>
  <si>
    <t>AGT65653238</t>
  </si>
  <si>
    <t>AGT07282207</t>
  </si>
  <si>
    <t>AGT55337427</t>
  </si>
  <si>
    <t>AGT94995160</t>
  </si>
  <si>
    <t>AGT91427056</t>
  </si>
  <si>
    <t>AGT36790481</t>
  </si>
  <si>
    <t>AGT86989076</t>
  </si>
  <si>
    <t>AGT67681724</t>
  </si>
  <si>
    <t>AGT02826941</t>
  </si>
  <si>
    <t>AGT20445948</t>
  </si>
  <si>
    <t>AGT47339575</t>
  </si>
  <si>
    <t>AGT32467699</t>
  </si>
  <si>
    <t>AGT99956033</t>
  </si>
  <si>
    <t>AGT02098968</t>
  </si>
  <si>
    <t>AGT85093476</t>
  </si>
  <si>
    <t>AGT15838329</t>
  </si>
  <si>
    <t>AGT54350850</t>
  </si>
  <si>
    <t>AGT30914608</t>
  </si>
  <si>
    <t>AGT44902513</t>
  </si>
  <si>
    <t>AGT54102995</t>
  </si>
  <si>
    <t>AGT29716790</t>
  </si>
  <si>
    <t>AGT28215516</t>
  </si>
  <si>
    <t>AGT90224980</t>
  </si>
  <si>
    <t>AGT82383582</t>
  </si>
  <si>
    <t>AGT81163528</t>
  </si>
  <si>
    <t>AGT10241768</t>
  </si>
  <si>
    <t>AGT58501136</t>
  </si>
  <si>
    <t>AGT00628004</t>
  </si>
  <si>
    <t>AGT98795111</t>
  </si>
  <si>
    <t>AGT53195403</t>
  </si>
  <si>
    <t>AGT77948508</t>
  </si>
  <si>
    <t>AGT39545745</t>
  </si>
  <si>
    <t>AGT50727683</t>
  </si>
  <si>
    <t>AGT99748955</t>
  </si>
  <si>
    <t>AGT15407499</t>
  </si>
  <si>
    <t>AGT94943006</t>
  </si>
  <si>
    <t>AGT09505252</t>
  </si>
  <si>
    <t>AGT29805386</t>
  </si>
  <si>
    <t>AGT82543782</t>
  </si>
  <si>
    <t>AGT95465094</t>
  </si>
  <si>
    <t>AGT53373469</t>
  </si>
  <si>
    <t>AGT22764564</t>
  </si>
  <si>
    <t>AGT38401521</t>
  </si>
  <si>
    <t>AGT54488856</t>
  </si>
  <si>
    <t>AGT41799891</t>
  </si>
  <si>
    <t>AGT32966236</t>
  </si>
  <si>
    <t>AGT80990756</t>
  </si>
  <si>
    <t>AGT62534319</t>
  </si>
  <si>
    <t>AGT64908944</t>
  </si>
  <si>
    <t>AGT24321998</t>
  </si>
  <si>
    <t>AGT29154185</t>
  </si>
  <si>
    <t>AGT60150335</t>
  </si>
  <si>
    <t>AGT70660280</t>
  </si>
  <si>
    <t>AGT25551765</t>
  </si>
  <si>
    <t>AGT45226004</t>
  </si>
  <si>
    <t>AGT26960942</t>
  </si>
  <si>
    <t>AGT47672917</t>
  </si>
  <si>
    <t>AGT48625370</t>
  </si>
  <si>
    <t>AGT90609773</t>
  </si>
  <si>
    <t>AGT12665306</t>
  </si>
  <si>
    <t>AGT98593376</t>
  </si>
  <si>
    <t>AGT55958444</t>
  </si>
  <si>
    <t>AGT78776800</t>
  </si>
  <si>
    <t>AGT18396003</t>
  </si>
  <si>
    <t>AGT98064080</t>
  </si>
  <si>
    <t>AGT56386336</t>
  </si>
  <si>
    <t>AGT88783536</t>
  </si>
  <si>
    <t>AGT31991348</t>
  </si>
  <si>
    <t>AGT23055989</t>
  </si>
  <si>
    <t>AGT81051322</t>
  </si>
  <si>
    <t>AGT06555310</t>
  </si>
  <si>
    <t>AGT25438504</t>
  </si>
  <si>
    <t>AGT59479299</t>
  </si>
  <si>
    <t>AGT13202355</t>
  </si>
  <si>
    <t>AGT36569335</t>
  </si>
  <si>
    <t>AGT17821043</t>
  </si>
  <si>
    <t>AGT21463854</t>
  </si>
  <si>
    <t>AGT88244367</t>
  </si>
  <si>
    <t>AGT35396108</t>
  </si>
  <si>
    <t>AGT71409745</t>
  </si>
  <si>
    <t>AGT99712366</t>
  </si>
  <si>
    <t>AGT82942365</t>
  </si>
  <si>
    <t>AGT53778729</t>
  </si>
  <si>
    <t>AGT66606908</t>
  </si>
  <si>
    <t>AGT67142815</t>
  </si>
  <si>
    <t>AGT96492065</t>
  </si>
  <si>
    <t>AGT57233245</t>
  </si>
  <si>
    <t>AGT43671201</t>
  </si>
  <si>
    <t>AGT51115337</t>
  </si>
  <si>
    <t>AGT09123984</t>
  </si>
  <si>
    <t>AGT01638368</t>
  </si>
  <si>
    <t>AGT57252570</t>
  </si>
  <si>
    <t>AGT76359038</t>
  </si>
  <si>
    <t>AGT49004723</t>
  </si>
  <si>
    <t>AGT09481539</t>
  </si>
  <si>
    <t>AGT49550843</t>
  </si>
  <si>
    <t>AGT16445896</t>
  </si>
  <si>
    <t>AGT99160852</t>
  </si>
  <si>
    <t>AGT01283690</t>
  </si>
  <si>
    <t>AGT14203646</t>
  </si>
  <si>
    <t>AGT86737007</t>
  </si>
  <si>
    <t>AGT40790850</t>
  </si>
  <si>
    <t>AGT76895236</t>
  </si>
  <si>
    <t>AGT55474016</t>
  </si>
  <si>
    <t>AGT13364013</t>
  </si>
  <si>
    <t>AGT93163172</t>
  </si>
  <si>
    <t>AGT38615541</t>
  </si>
  <si>
    <t>AGT49986204</t>
  </si>
  <si>
    <t>AGT90504815</t>
  </si>
  <si>
    <t>AGT60658410</t>
  </si>
  <si>
    <t>AGT94864562</t>
  </si>
  <si>
    <t>AGT02346688</t>
  </si>
  <si>
    <t>AGT24558843</t>
  </si>
  <si>
    <t>AGT69020282</t>
  </si>
  <si>
    <t>AGT50177826</t>
  </si>
  <si>
    <t>AGT92489092</t>
  </si>
  <si>
    <t>AGT26142387</t>
  </si>
  <si>
    <t>AGT16188919</t>
  </si>
  <si>
    <t>AGT39245444</t>
  </si>
  <si>
    <t>AGT42786927</t>
  </si>
  <si>
    <t>AGT18766164</t>
  </si>
  <si>
    <t>AGT74220422</t>
  </si>
  <si>
    <t>AGT17390301</t>
  </si>
  <si>
    <t>AGT73690888</t>
  </si>
  <si>
    <t>AGT11066373</t>
  </si>
  <si>
    <t>AGT06072989</t>
  </si>
  <si>
    <t>AGT65171751</t>
  </si>
  <si>
    <t>AGT48839917</t>
  </si>
  <si>
    <t>AGT88999704</t>
  </si>
  <si>
    <t>AGT91920072</t>
  </si>
  <si>
    <t>AGT15670871</t>
  </si>
  <si>
    <t>AGT22653895</t>
  </si>
  <si>
    <t>AGT18548727</t>
  </si>
  <si>
    <t>AGT80410773</t>
  </si>
  <si>
    <t>AGT71200585</t>
  </si>
  <si>
    <t>AGT56546853</t>
  </si>
  <si>
    <t>AGT96787285</t>
  </si>
  <si>
    <t>AGT16502801</t>
  </si>
  <si>
    <t>AGT15466674</t>
  </si>
  <si>
    <t>AGT75979047</t>
  </si>
  <si>
    <t>AGT67021100</t>
  </si>
  <si>
    <t>AGT97215039</t>
  </si>
  <si>
    <t>AGT91786886</t>
  </si>
  <si>
    <t>AGT33015436</t>
  </si>
  <si>
    <t>AGT85952536</t>
  </si>
  <si>
    <t>AGT51823573</t>
  </si>
  <si>
    <t>AGT93767974</t>
  </si>
  <si>
    <t>AGT53097643</t>
  </si>
  <si>
    <t>AGT00412594</t>
  </si>
  <si>
    <t>AGT67301141</t>
  </si>
  <si>
    <t>AGT18948381</t>
  </si>
  <si>
    <t>AGT22474760</t>
  </si>
  <si>
    <t>AGT21201549</t>
  </si>
  <si>
    <t>AGT53106428</t>
  </si>
  <si>
    <t>AGT13673056</t>
  </si>
  <si>
    <t>AGT37148310</t>
  </si>
  <si>
    <t>AGT15311888</t>
  </si>
  <si>
    <t>AGT24817559</t>
  </si>
  <si>
    <t>AGT16426869</t>
  </si>
  <si>
    <t>AGT95125488</t>
  </si>
  <si>
    <t>AGT21680104</t>
  </si>
  <si>
    <t>AGT58926308</t>
  </si>
  <si>
    <t>AGT38445429</t>
  </si>
  <si>
    <t>AGT77257308</t>
  </si>
  <si>
    <t>AGT45429290</t>
  </si>
  <si>
    <t>AGT38447281</t>
  </si>
  <si>
    <t>AGT98193574</t>
  </si>
  <si>
    <t>AGT03893815</t>
  </si>
  <si>
    <t>AGT81724012</t>
  </si>
  <si>
    <t>AGT50833991</t>
  </si>
  <si>
    <t>AGT93629395</t>
  </si>
  <si>
    <t>AGT24336071</t>
  </si>
  <si>
    <t>AGT74584805</t>
  </si>
  <si>
    <t>AGT39694828</t>
  </si>
  <si>
    <t>AGT72422447</t>
  </si>
  <si>
    <t>AGT04029990</t>
  </si>
  <si>
    <t>AGT35924166</t>
  </si>
  <si>
    <t>AGT15989515</t>
  </si>
  <si>
    <t>AGT61048127</t>
  </si>
  <si>
    <t>AGT39597137</t>
  </si>
  <si>
    <t>AGT58933830</t>
  </si>
  <si>
    <t>AGT50087054</t>
  </si>
  <si>
    <t>AGT38030592</t>
  </si>
  <si>
    <t>AGT09819686</t>
  </si>
  <si>
    <t>AGT15247343</t>
  </si>
  <si>
    <t>AGT80294331</t>
  </si>
  <si>
    <t>AGT78978044</t>
  </si>
  <si>
    <t>AGT55600380</t>
  </si>
  <si>
    <t>AGT11053937</t>
  </si>
  <si>
    <t>AGT18157352</t>
  </si>
  <si>
    <t>AGT43627793</t>
  </si>
  <si>
    <t>AGT74274071</t>
  </si>
  <si>
    <t>AGT57446589</t>
  </si>
  <si>
    <t>AGT09544613</t>
  </si>
  <si>
    <t>AGT74506305</t>
  </si>
  <si>
    <t>AGT71336529</t>
  </si>
  <si>
    <t>AGT18034573</t>
  </si>
  <si>
    <t>AGT00597275</t>
  </si>
  <si>
    <t>AGT89363280</t>
  </si>
  <si>
    <t>AGT38800622</t>
  </si>
  <si>
    <t>AGT37412040</t>
  </si>
  <si>
    <t>AGT32233463</t>
  </si>
  <si>
    <t>AGT68535167</t>
  </si>
  <si>
    <t>AGT50533434</t>
  </si>
  <si>
    <t>AGT22823619</t>
  </si>
  <si>
    <t>AGT22890087</t>
  </si>
  <si>
    <t>AGT42389825</t>
  </si>
  <si>
    <t>AGT35286853</t>
  </si>
  <si>
    <t>AGT32528662</t>
  </si>
  <si>
    <t>AGT14819904</t>
  </si>
  <si>
    <t>AGT44466760</t>
  </si>
  <si>
    <t>AGT99174279</t>
  </si>
  <si>
    <t>AGT98323145</t>
  </si>
  <si>
    <t>AGT35939387</t>
  </si>
  <si>
    <t>AGT21004378</t>
  </si>
  <si>
    <t>AGT34295180</t>
  </si>
  <si>
    <t>AGT36949728</t>
  </si>
  <si>
    <t>AGT30319347</t>
  </si>
  <si>
    <t>AGT80749348</t>
  </si>
  <si>
    <t>AGT47956245</t>
  </si>
  <si>
    <t>AGT81207821</t>
  </si>
  <si>
    <t>AGT20996244</t>
  </si>
  <si>
    <t>AGT87126729</t>
  </si>
  <si>
    <t>AGT71763216</t>
  </si>
  <si>
    <t>AGT66350037</t>
  </si>
  <si>
    <t>AGT91886108</t>
  </si>
  <si>
    <t>AGT61126040</t>
  </si>
  <si>
    <t>AGT07601807</t>
  </si>
  <si>
    <t>AGT92467682</t>
  </si>
  <si>
    <t>AGT71348949</t>
  </si>
  <si>
    <t>AGT03473480</t>
  </si>
  <si>
    <t>AGT99192729</t>
  </si>
  <si>
    <t>AGT51660442</t>
  </si>
  <si>
    <t>AGT73865634</t>
  </si>
  <si>
    <t>AGT35303040</t>
  </si>
  <si>
    <t>AGT70795160</t>
  </si>
  <si>
    <t>AGT85128664</t>
  </si>
  <si>
    <t>AGT05843797</t>
  </si>
  <si>
    <t>AGT90067252</t>
  </si>
  <si>
    <t>AGT09342661</t>
  </si>
  <si>
    <t>AGT26283585</t>
  </si>
  <si>
    <t>AGT65630419</t>
  </si>
  <si>
    <t>AGT65070882</t>
  </si>
  <si>
    <t>AGT05175722</t>
  </si>
  <si>
    <t>AGT60929565</t>
  </si>
  <si>
    <t>AGT35766654</t>
  </si>
  <si>
    <t>AGT55608553</t>
  </si>
  <si>
    <t>AGT37710949</t>
  </si>
  <si>
    <t>AGT88135501</t>
  </si>
  <si>
    <t>AGT90225977</t>
  </si>
  <si>
    <t>AGT54638243</t>
  </si>
  <si>
    <t>AGT85988777</t>
  </si>
  <si>
    <t>AGT07211934</t>
  </si>
  <si>
    <t>AGT93024661</t>
  </si>
  <si>
    <t>AGT55657875</t>
  </si>
  <si>
    <t>AGT16480099</t>
  </si>
  <si>
    <t>AGT99893959</t>
  </si>
  <si>
    <t>AGT80411153</t>
  </si>
  <si>
    <t>AGT42665660</t>
  </si>
  <si>
    <t>AGT34742688</t>
  </si>
  <si>
    <t>AGT01335263</t>
  </si>
  <si>
    <t>AGT39635790</t>
  </si>
  <si>
    <t>AGT14729748</t>
  </si>
  <si>
    <t>AGT62005329</t>
  </si>
  <si>
    <t>AGT55579335</t>
  </si>
  <si>
    <t>AGT96879410</t>
  </si>
  <si>
    <t>AGT03780850</t>
  </si>
  <si>
    <t>AGT54895863</t>
  </si>
  <si>
    <t>AGT04260734</t>
  </si>
  <si>
    <t>AGT14787564</t>
  </si>
  <si>
    <t>AGT19442527</t>
  </si>
  <si>
    <t>AGT41820852</t>
  </si>
  <si>
    <t>AGT03359539</t>
  </si>
  <si>
    <t>AGT72991877</t>
  </si>
  <si>
    <t>AGT96173315</t>
  </si>
  <si>
    <t>AGT55715373</t>
  </si>
  <si>
    <t>AGT63244107</t>
  </si>
  <si>
    <t>AGT99904888</t>
  </si>
  <si>
    <t>AGT88272277</t>
  </si>
  <si>
    <t>AGT17280931</t>
  </si>
  <si>
    <t>AGT57472486</t>
  </si>
  <si>
    <t>AGT68623643</t>
  </si>
  <si>
    <t>AGT10274947</t>
  </si>
  <si>
    <t>AGT46809645</t>
  </si>
  <si>
    <t>AGT67071352</t>
  </si>
  <si>
    <t>AGT79163440</t>
  </si>
  <si>
    <t>AGT96691845</t>
  </si>
  <si>
    <t>AGT22333726</t>
  </si>
  <si>
    <t>AGT04918313</t>
  </si>
  <si>
    <t>AGT22280433</t>
  </si>
  <si>
    <t>AGT58700191</t>
  </si>
  <si>
    <t>AGT40135711</t>
  </si>
  <si>
    <t>AGT24811854</t>
  </si>
  <si>
    <t>AGT00393928</t>
  </si>
  <si>
    <t>AGT01538154</t>
  </si>
  <si>
    <t>AGT76641755</t>
  </si>
  <si>
    <t>AGT34416849</t>
  </si>
  <si>
    <t>AGT40349859</t>
  </si>
  <si>
    <t>AGT36203921</t>
  </si>
  <si>
    <t>AGT22242430</t>
  </si>
  <si>
    <t>AGT94785024</t>
  </si>
  <si>
    <t>AGT08984907</t>
  </si>
  <si>
    <t>AGT88160847</t>
  </si>
  <si>
    <t>AGT57795017</t>
  </si>
  <si>
    <t>AGT64734100</t>
  </si>
  <si>
    <t>AGT74898480</t>
  </si>
  <si>
    <t>AGT53645356</t>
  </si>
  <si>
    <t>AGT07969896</t>
  </si>
  <si>
    <t>AGT75725332</t>
  </si>
  <si>
    <t>AGT44295378</t>
  </si>
  <si>
    <t>AGT08327843</t>
  </si>
  <si>
    <t>AGT84695524</t>
  </si>
  <si>
    <t>AGT95905567</t>
  </si>
  <si>
    <t>AGT53005543</t>
  </si>
  <si>
    <t>AGT61779939</t>
  </si>
  <si>
    <t>AGT53700944</t>
  </si>
  <si>
    <t>AGT04229507</t>
  </si>
  <si>
    <t>AGT69222830</t>
  </si>
  <si>
    <t>AGT22435679</t>
  </si>
  <si>
    <t>AGT38876336</t>
  </si>
  <si>
    <t>AGT09511466</t>
  </si>
  <si>
    <t>AGT25026983</t>
  </si>
  <si>
    <t>AGT23050291</t>
  </si>
  <si>
    <t>AGT90864274</t>
  </si>
  <si>
    <t>AGT65700771</t>
  </si>
  <si>
    <t>AGT61554855</t>
  </si>
  <si>
    <t>AGT14709746</t>
  </si>
  <si>
    <t>AGT30398581</t>
  </si>
  <si>
    <t>AGT01213263</t>
  </si>
  <si>
    <t>AGT31432263</t>
  </si>
  <si>
    <t>AGT85783725</t>
  </si>
  <si>
    <t>AGT09675655</t>
  </si>
  <si>
    <t>AGT02200839</t>
  </si>
  <si>
    <t>AGT00231418</t>
  </si>
  <si>
    <t>AGT58252689</t>
  </si>
  <si>
    <t>AGT00257096</t>
  </si>
  <si>
    <t>AGT79870918</t>
  </si>
  <si>
    <t>AGT43475435</t>
  </si>
  <si>
    <t>AGT23709346</t>
  </si>
  <si>
    <t>AGT88512728</t>
  </si>
  <si>
    <t>AGT67552843</t>
  </si>
  <si>
    <t>AGT86508144</t>
  </si>
  <si>
    <t>AGT57343004</t>
  </si>
  <si>
    <t>AGT06133507</t>
  </si>
  <si>
    <t>AGT97857026</t>
  </si>
  <si>
    <t>AGT85433940</t>
  </si>
  <si>
    <t>AGT90726414</t>
  </si>
  <si>
    <t>AGT96655342</t>
  </si>
  <si>
    <t>AGT46287314</t>
  </si>
  <si>
    <t>AGT13703725</t>
  </si>
  <si>
    <t>AGT75996769</t>
  </si>
  <si>
    <t>AGT11309214</t>
  </si>
  <si>
    <t>AGT46476944</t>
  </si>
  <si>
    <t>AGT33811594</t>
  </si>
  <si>
    <t>AGT00446436</t>
  </si>
  <si>
    <t>AGT15223147</t>
  </si>
  <si>
    <t>AGT38242528</t>
  </si>
  <si>
    <t>AGT16581143</t>
  </si>
  <si>
    <t>AGT08573974</t>
  </si>
  <si>
    <t>AGT85678288</t>
  </si>
  <si>
    <t>AGT82144561</t>
  </si>
  <si>
    <t>AGT68107880</t>
  </si>
  <si>
    <t>AGT50091681</t>
  </si>
  <si>
    <t>AGT67838470</t>
  </si>
  <si>
    <t>AGT03150235</t>
  </si>
  <si>
    <t>AGT80610201</t>
  </si>
  <si>
    <t>AGT53627375</t>
  </si>
  <si>
    <t>AGT14457211</t>
  </si>
  <si>
    <t>AGT80133653</t>
  </si>
  <si>
    <t>AGT31442801</t>
  </si>
  <si>
    <t>AGT90621659</t>
  </si>
  <si>
    <t>AGT95476068</t>
  </si>
  <si>
    <t>AGT76769152</t>
  </si>
  <si>
    <t>AGT30758651</t>
  </si>
  <si>
    <t>AGT66152141</t>
  </si>
  <si>
    <t>AGT87773425</t>
  </si>
  <si>
    <t>AGT21183922</t>
  </si>
  <si>
    <t>AGT45137341</t>
  </si>
  <si>
    <t>AGT71404529</t>
  </si>
  <si>
    <t>AGT40778545</t>
  </si>
  <si>
    <t>AGT60460412</t>
  </si>
  <si>
    <t>AGT92383786</t>
  </si>
  <si>
    <t>AGT68333855</t>
  </si>
  <si>
    <t>AGT70400645</t>
  </si>
  <si>
    <t>AGT42173074</t>
  </si>
  <si>
    <t>AGT60201363</t>
  </si>
  <si>
    <t>AGT82068467</t>
  </si>
  <si>
    <t>AGT14822780</t>
  </si>
  <si>
    <t>AGT04970507</t>
  </si>
  <si>
    <t>AGT13715260</t>
  </si>
  <si>
    <t>AGT25609530</t>
  </si>
  <si>
    <t>AGT35967047</t>
  </si>
  <si>
    <t>AGT67804018</t>
  </si>
  <si>
    <t>AGT72187203</t>
  </si>
  <si>
    <t>AGT25865674</t>
  </si>
  <si>
    <t>AGT66923585</t>
  </si>
  <si>
    <t>AGT36913046</t>
  </si>
  <si>
    <t>AGT56217943</t>
  </si>
  <si>
    <t>AGT07591775</t>
  </si>
  <si>
    <t>AGT19725610</t>
  </si>
  <si>
    <t>AGT39758645</t>
  </si>
  <si>
    <t>AGT01972154</t>
  </si>
  <si>
    <t>AGT14433594</t>
  </si>
  <si>
    <t>AGT03739016</t>
  </si>
  <si>
    <t>AGT71928337</t>
  </si>
  <si>
    <t>AGT86777320</t>
  </si>
  <si>
    <t>AGT60179301</t>
  </si>
  <si>
    <t>AGT65428722</t>
  </si>
  <si>
    <t>AGT25320425</t>
  </si>
  <si>
    <t>AGT91775349</t>
  </si>
  <si>
    <t>AGT88732885</t>
  </si>
  <si>
    <t>AGT41624751</t>
  </si>
  <si>
    <t>AGT92235965</t>
  </si>
  <si>
    <t>AGT31686543</t>
  </si>
  <si>
    <t>AGT21785096</t>
  </si>
  <si>
    <t>AGT33716201</t>
  </si>
  <si>
    <t>AGT17326060</t>
  </si>
  <si>
    <t>AGT33379842</t>
  </si>
  <si>
    <t>AGT95605472</t>
  </si>
  <si>
    <t>AGT97314805</t>
  </si>
  <si>
    <t>AGT03529932</t>
  </si>
  <si>
    <t>AGT37287894</t>
  </si>
  <si>
    <t>AGT03550364</t>
  </si>
  <si>
    <t>AGT02262547</t>
  </si>
  <si>
    <t>AGT88114193</t>
  </si>
  <si>
    <t>AGT02361245</t>
  </si>
  <si>
    <t>AGT90960138</t>
  </si>
  <si>
    <t>AGT41682329</t>
  </si>
  <si>
    <t>AGT22569115</t>
  </si>
  <si>
    <t>AGT60391195</t>
  </si>
  <si>
    <t>AGT09529307</t>
  </si>
  <si>
    <t>AGT96664995</t>
  </si>
  <si>
    <t>AGT24486850</t>
  </si>
  <si>
    <t>AGT10780986</t>
  </si>
  <si>
    <t>AGT05958678</t>
  </si>
  <si>
    <t>AGT61303725</t>
  </si>
  <si>
    <t>AGT40340103</t>
  </si>
  <si>
    <t>AGT95083922</t>
  </si>
  <si>
    <t>AGT60347583</t>
  </si>
  <si>
    <t>AGT16616199</t>
  </si>
  <si>
    <t>AGT86515849</t>
  </si>
  <si>
    <t>AGT15219497</t>
  </si>
  <si>
    <t>AGT51025245</t>
  </si>
  <si>
    <t>AGT74561168</t>
  </si>
  <si>
    <t>AGT09458153</t>
  </si>
  <si>
    <t>AGT99319134</t>
  </si>
  <si>
    <t>AGT43994510</t>
  </si>
  <si>
    <t>AGT09515236</t>
  </si>
  <si>
    <t>AGT39432830</t>
  </si>
  <si>
    <t>AGT10963377</t>
  </si>
  <si>
    <t>AGT11840076</t>
  </si>
  <si>
    <t>AGT64157525</t>
  </si>
  <si>
    <t>AGT52696939</t>
  </si>
  <si>
    <t>AGT56005486</t>
  </si>
  <si>
    <t>AGT11573712</t>
  </si>
  <si>
    <t>AGT23025300</t>
  </si>
  <si>
    <t>AGT50641947</t>
  </si>
  <si>
    <t>AGT34553286</t>
  </si>
  <si>
    <t>AGT73903716</t>
  </si>
  <si>
    <t>AGT12377728</t>
  </si>
  <si>
    <t>AGT70367372</t>
  </si>
  <si>
    <t>AGT88260581</t>
  </si>
  <si>
    <t>AGT95505249</t>
  </si>
  <si>
    <t>AGT50943026</t>
  </si>
  <si>
    <t>AGT93593494</t>
  </si>
  <si>
    <t>AGT90078503</t>
  </si>
  <si>
    <t>AGT00652387</t>
  </si>
  <si>
    <t>AGT42573034</t>
  </si>
  <si>
    <t>AGT74040468</t>
  </si>
  <si>
    <t>AGT44597561</t>
  </si>
  <si>
    <t>AGT92217466</t>
  </si>
  <si>
    <t>AGT03539544</t>
  </si>
  <si>
    <t>AGT45077191</t>
  </si>
  <si>
    <t>AGT36770106</t>
  </si>
  <si>
    <t>AGT59588328</t>
  </si>
  <si>
    <t>AGT42297949</t>
  </si>
  <si>
    <t>AGT40756421</t>
  </si>
  <si>
    <t>AGT48289546</t>
  </si>
  <si>
    <t>AGT40479689</t>
  </si>
  <si>
    <t>AGT98548134</t>
  </si>
  <si>
    <t>AGT00623750</t>
  </si>
  <si>
    <t>AGT93991863</t>
  </si>
  <si>
    <t>AGT42981765</t>
  </si>
  <si>
    <t>AGT55545318</t>
  </si>
  <si>
    <t>AGT55751964</t>
  </si>
  <si>
    <t>AGT84069946</t>
  </si>
  <si>
    <t>AGT29845520</t>
  </si>
  <si>
    <t>AGT59147879</t>
  </si>
  <si>
    <t>AGT39964352</t>
  </si>
  <si>
    <t>AGT98588610</t>
  </si>
  <si>
    <t>AGT97219225</t>
  </si>
  <si>
    <t>AGT13532913</t>
  </si>
  <si>
    <t>AGT51942151</t>
  </si>
  <si>
    <t>AGT69565975</t>
  </si>
  <si>
    <t>AGT56173374</t>
  </si>
  <si>
    <t>AGT16286294</t>
  </si>
  <si>
    <t>AGT69133528</t>
  </si>
  <si>
    <t>AGT10728438</t>
  </si>
  <si>
    <t>AGT76262929</t>
  </si>
  <si>
    <t>AGT06992279</t>
  </si>
  <si>
    <t>AGT74293002</t>
  </si>
  <si>
    <t>AGT99625729</t>
  </si>
  <si>
    <t>AGT69616013</t>
  </si>
  <si>
    <t>AGT15200165</t>
  </si>
  <si>
    <t>AGT77866261</t>
  </si>
  <si>
    <t>AGT26221449</t>
  </si>
  <si>
    <t>AGT98838305</t>
  </si>
  <si>
    <t>AGT23344170</t>
  </si>
  <si>
    <t>AGT88948030</t>
  </si>
  <si>
    <t>AGT27751108</t>
  </si>
  <si>
    <t>AGT38615209</t>
  </si>
  <si>
    <t>AGT33658631</t>
  </si>
  <si>
    <t>AGT14439400</t>
  </si>
  <si>
    <t>AGT16171276</t>
  </si>
  <si>
    <t>AGT97696310</t>
  </si>
  <si>
    <t>AGT82948644</t>
  </si>
  <si>
    <t>AGT98202723</t>
  </si>
  <si>
    <t>AGT54364363</t>
  </si>
  <si>
    <t>AGT99813352</t>
  </si>
  <si>
    <t>AGT95015644</t>
  </si>
  <si>
    <t>AGT14829213</t>
  </si>
  <si>
    <t>AGT17058955</t>
  </si>
  <si>
    <t>AGT34561941</t>
  </si>
  <si>
    <t>AGT97763161</t>
  </si>
  <si>
    <t>AGT03024497</t>
  </si>
  <si>
    <t>AGT86962471</t>
  </si>
  <si>
    <t>AGT32223804</t>
  </si>
  <si>
    <t>AGT69563556</t>
  </si>
  <si>
    <t>AGT88853601</t>
  </si>
  <si>
    <t>AGT84930544</t>
  </si>
  <si>
    <t>AGT79182956</t>
  </si>
  <si>
    <t>AGT37027754</t>
  </si>
  <si>
    <t>AGT58255298</t>
  </si>
  <si>
    <t>AGT13987561</t>
  </si>
  <si>
    <t>AGT22307952</t>
  </si>
  <si>
    <t>AGT81892637</t>
  </si>
  <si>
    <t>AGT88579352</t>
  </si>
  <si>
    <t>AGT04681471</t>
  </si>
  <si>
    <t>AGT27145927</t>
  </si>
  <si>
    <t>AGT72019617</t>
  </si>
  <si>
    <t>AGT46738422</t>
  </si>
  <si>
    <t>AGT03505997</t>
  </si>
  <si>
    <t>AGT15941943</t>
  </si>
  <si>
    <t>AGT67835446</t>
  </si>
  <si>
    <t>AGT47138586</t>
  </si>
  <si>
    <t>AGT22736575</t>
  </si>
  <si>
    <t>AGT05930239</t>
  </si>
  <si>
    <t>AGT86206467</t>
  </si>
  <si>
    <t>AGT68461915</t>
  </si>
  <si>
    <t>AGT83095565</t>
  </si>
  <si>
    <t>AGT05443461</t>
  </si>
  <si>
    <t>AGT19480227</t>
  </si>
  <si>
    <t>AGT12091525</t>
  </si>
  <si>
    <t>AGT25854131</t>
  </si>
  <si>
    <t>AGT76167924</t>
  </si>
  <si>
    <t>AGT15559919</t>
  </si>
  <si>
    <t>AGT87580357</t>
  </si>
  <si>
    <t>AGT04369785</t>
  </si>
  <si>
    <t>AGT84665111</t>
  </si>
  <si>
    <t>AGT88828795</t>
  </si>
  <si>
    <t>AGT00195621</t>
  </si>
  <si>
    <t>AGT00900445</t>
  </si>
  <si>
    <t>AGT16144117</t>
  </si>
  <si>
    <t>AGT53472540</t>
  </si>
  <si>
    <t>AGT59582264</t>
  </si>
  <si>
    <t>AGT01391548</t>
  </si>
  <si>
    <t>AGT66406073</t>
  </si>
  <si>
    <t>AGT85645743</t>
  </si>
  <si>
    <t>AGT27568603</t>
  </si>
  <si>
    <t>AGT00615369</t>
  </si>
  <si>
    <t>AGT54025424</t>
  </si>
  <si>
    <t>AGT04892962</t>
  </si>
  <si>
    <t>AGT76409795</t>
  </si>
  <si>
    <t>AGT38503130</t>
  </si>
  <si>
    <t>AGT71464436</t>
  </si>
  <si>
    <t>AGT45682596</t>
  </si>
  <si>
    <t>AGT87648672</t>
  </si>
  <si>
    <t>AGT17681629</t>
  </si>
  <si>
    <t>AGT02142510</t>
  </si>
  <si>
    <t>AGT31652849</t>
  </si>
  <si>
    <t>AGT56250166</t>
  </si>
  <si>
    <t>AGT31869423</t>
  </si>
  <si>
    <t>AGT92373562</t>
  </si>
  <si>
    <t>AGT71602352</t>
  </si>
  <si>
    <t>AGT12532908</t>
  </si>
  <si>
    <t>AGT11760013</t>
  </si>
  <si>
    <t>AGT27774618</t>
  </si>
  <si>
    <t>AGT80450529</t>
  </si>
  <si>
    <t>AGT93060680</t>
  </si>
  <si>
    <t>AGT69258831</t>
  </si>
  <si>
    <t>AGT79442434</t>
  </si>
  <si>
    <t>AGT92826777</t>
  </si>
  <si>
    <t>AGT77173574</t>
  </si>
  <si>
    <t>AGT07210536</t>
  </si>
  <si>
    <t>AGT77634289</t>
  </si>
  <si>
    <t>AGT13962658</t>
  </si>
  <si>
    <t>AGT30744195</t>
  </si>
  <si>
    <t>AGT88140992</t>
  </si>
  <si>
    <t>AGT72317886</t>
  </si>
  <si>
    <t>AGT41282312</t>
  </si>
  <si>
    <t>AGT30488588</t>
  </si>
  <si>
    <t>AGT60855997</t>
  </si>
  <si>
    <t>AGT59089359</t>
  </si>
  <si>
    <t>AGT66703675</t>
  </si>
  <si>
    <t>AGT46597184</t>
  </si>
  <si>
    <t>AGT00003298</t>
  </si>
  <si>
    <t>AGT65390322</t>
  </si>
  <si>
    <t>AGT79303755</t>
  </si>
  <si>
    <t>AGT85094742</t>
  </si>
  <si>
    <t>AGT52585127</t>
  </si>
  <si>
    <t>AGT27371721</t>
  </si>
  <si>
    <t>AGT66430440</t>
  </si>
  <si>
    <t>AGT46245679</t>
  </si>
  <si>
    <t>AGT05520638</t>
  </si>
  <si>
    <t>AGT06492320</t>
  </si>
  <si>
    <t>AGT30079164</t>
  </si>
  <si>
    <t>AGT69498005</t>
  </si>
  <si>
    <t>AGT76007877</t>
  </si>
  <si>
    <t>AGT30032184</t>
  </si>
  <si>
    <t>AGT01402262</t>
  </si>
  <si>
    <t>AGT38241324</t>
  </si>
  <si>
    <t>AGT99970864</t>
  </si>
  <si>
    <t>AGT95533645</t>
  </si>
  <si>
    <t>AGT12626190</t>
  </si>
  <si>
    <t>AGT73151407</t>
  </si>
  <si>
    <t>AGT51769763</t>
  </si>
  <si>
    <t>AGT43689014</t>
  </si>
  <si>
    <t>AGT72997208</t>
  </si>
  <si>
    <t>AGT08175954</t>
  </si>
  <si>
    <t>AGT27380971</t>
  </si>
  <si>
    <t>AGT22685441</t>
  </si>
  <si>
    <t>AGT62629870</t>
  </si>
  <si>
    <t>AGT54222009</t>
  </si>
  <si>
    <t>AGT47736672</t>
  </si>
  <si>
    <t>AGT55004267</t>
  </si>
  <si>
    <t>AGT73491876</t>
  </si>
  <si>
    <t>AGT72375315</t>
  </si>
  <si>
    <t>AGT84990958</t>
  </si>
  <si>
    <t>AGT46756656</t>
  </si>
  <si>
    <t>AGT61101687</t>
  </si>
  <si>
    <t>AGT07083868</t>
  </si>
  <si>
    <t>AGT97747333</t>
  </si>
  <si>
    <t>AGT11883876</t>
  </si>
  <si>
    <t>AGT69925939</t>
  </si>
  <si>
    <t>AGT72237364</t>
  </si>
  <si>
    <t>AGT97882436</t>
  </si>
  <si>
    <t>AGT38741728</t>
  </si>
  <si>
    <t>AGT11878193</t>
  </si>
  <si>
    <t>AGT03161643</t>
  </si>
  <si>
    <t>AGT34232602</t>
  </si>
  <si>
    <t>AGT89816035</t>
  </si>
  <si>
    <t>AGT40501337</t>
  </si>
  <si>
    <t>AGT13739011</t>
  </si>
  <si>
    <t>AGT86758480</t>
  </si>
  <si>
    <t>AGT74943599</t>
  </si>
  <si>
    <t>AGT95364380</t>
  </si>
  <si>
    <t>AGT20292935</t>
  </si>
  <si>
    <t>AGT08923567</t>
  </si>
  <si>
    <t>AGT26555591</t>
  </si>
  <si>
    <t>AGT66971892</t>
  </si>
  <si>
    <t>AGT40497648</t>
  </si>
  <si>
    <t>AGT94482498</t>
  </si>
  <si>
    <t>AGT37213701</t>
  </si>
  <si>
    <t>AGT62507987</t>
  </si>
  <si>
    <t>AGT60238438</t>
  </si>
  <si>
    <t>AGT20764077</t>
  </si>
  <si>
    <t>AGT96296236</t>
  </si>
  <si>
    <t>AGT41912334</t>
  </si>
  <si>
    <t>AGT04112463</t>
  </si>
  <si>
    <t>AGT91779921</t>
  </si>
  <si>
    <t>AGT72510529</t>
  </si>
  <si>
    <t>AGT70749147</t>
  </si>
  <si>
    <t>AGT32388350</t>
  </si>
  <si>
    <t>AGT90963317</t>
  </si>
  <si>
    <t>AGT61874125</t>
  </si>
  <si>
    <t>AGT98068227</t>
  </si>
  <si>
    <t>AGT62470289</t>
  </si>
  <si>
    <t>AGT29471451</t>
  </si>
  <si>
    <t>AGT22551056</t>
  </si>
  <si>
    <t>AGT65968945</t>
  </si>
  <si>
    <t>AGT70132967</t>
  </si>
  <si>
    <t>AGT94830688</t>
  </si>
  <si>
    <t>AGT13344905</t>
  </si>
  <si>
    <t>AGT41091244</t>
  </si>
  <si>
    <t>AGT37963681</t>
  </si>
  <si>
    <t>AGT67184405</t>
  </si>
  <si>
    <t>AGT83565783</t>
  </si>
  <si>
    <t>AGT00602764</t>
  </si>
  <si>
    <t>AGT40395700</t>
  </si>
  <si>
    <t>AGT34466724</t>
  </si>
  <si>
    <t>AGT00737075</t>
  </si>
  <si>
    <t>AGT47730219</t>
  </si>
  <si>
    <t>AGT70718506</t>
  </si>
  <si>
    <t>AGT86813500</t>
  </si>
  <si>
    <t>AGT91526876</t>
  </si>
  <si>
    <t>AGT06787341</t>
  </si>
  <si>
    <t>AGT86052504</t>
  </si>
  <si>
    <t>AGT24032538</t>
  </si>
  <si>
    <t>AGT73179312</t>
  </si>
  <si>
    <t>AGT71295835</t>
  </si>
  <si>
    <t>AGT30715363</t>
  </si>
  <si>
    <t>AGT40986483</t>
  </si>
  <si>
    <t>AGT89724743</t>
  </si>
  <si>
    <t>AGT81507245</t>
  </si>
  <si>
    <t>AGT50734396</t>
  </si>
  <si>
    <t>AGT81512530</t>
  </si>
  <si>
    <t>AGT87394247</t>
  </si>
  <si>
    <t>AGT54372542</t>
  </si>
  <si>
    <t>AGT27477126</t>
  </si>
  <si>
    <t>AGT77520533</t>
  </si>
  <si>
    <t>AGT35815082</t>
  </si>
  <si>
    <t>AGT60511556</t>
  </si>
  <si>
    <t>AGT21544281</t>
  </si>
  <si>
    <t>AGT74901931</t>
  </si>
  <si>
    <t>AGT06147553</t>
  </si>
  <si>
    <t>AGT54660984</t>
  </si>
  <si>
    <t>AGT47331302</t>
  </si>
  <si>
    <t>AGT21597804</t>
  </si>
  <si>
    <t>AGT10321048</t>
  </si>
  <si>
    <t>AGT04826188</t>
  </si>
  <si>
    <t>AGT88552113</t>
  </si>
  <si>
    <t>AGT59464558</t>
  </si>
  <si>
    <t>AGT58732933</t>
  </si>
  <si>
    <t>AGT57885936</t>
  </si>
  <si>
    <t>AGT46463956</t>
  </si>
  <si>
    <t>AGT58378101</t>
  </si>
  <si>
    <t>AGT95251958</t>
  </si>
  <si>
    <t>AGT66603712</t>
  </si>
  <si>
    <t>AGT09336743</t>
  </si>
  <si>
    <t>AGT91508577</t>
  </si>
  <si>
    <t>AGT42195198</t>
  </si>
  <si>
    <t>AGT96387756</t>
  </si>
  <si>
    <t>AGT91026202</t>
  </si>
  <si>
    <t>AGT28550877</t>
  </si>
  <si>
    <t>AGT18338674</t>
  </si>
  <si>
    <t>AGT04366917</t>
  </si>
  <si>
    <t>AGT67446533</t>
  </si>
  <si>
    <t>AGT69399540</t>
  </si>
  <si>
    <t>AGT41909369</t>
  </si>
  <si>
    <t>AGT20011845</t>
  </si>
  <si>
    <t>AGT59156596</t>
  </si>
  <si>
    <t>AGT14510456</t>
  </si>
  <si>
    <t>AGT75039905</t>
  </si>
  <si>
    <t>AGT94127466</t>
  </si>
  <si>
    <t>AGT59926603</t>
  </si>
  <si>
    <t>AGT08756029</t>
  </si>
  <si>
    <t>AGT74327826</t>
  </si>
  <si>
    <t>AGT46027126</t>
  </si>
  <si>
    <t>AGT96266695</t>
  </si>
  <si>
    <t>AGT43733906</t>
  </si>
  <si>
    <t>AGT50946500</t>
  </si>
  <si>
    <t>AGT24073449</t>
  </si>
  <si>
    <t>AGT22354139</t>
  </si>
  <si>
    <t>AGT24845974</t>
  </si>
  <si>
    <t>AGT81983266</t>
  </si>
  <si>
    <t>AGT15560664</t>
  </si>
  <si>
    <t>AGT42600032</t>
  </si>
  <si>
    <t>AGT82523171</t>
  </si>
  <si>
    <t>AGT92184002</t>
  </si>
  <si>
    <t>AGT65829451</t>
  </si>
  <si>
    <t>AGT23203089</t>
  </si>
  <si>
    <t>AGT85009986</t>
  </si>
  <si>
    <t>AGT62837540</t>
  </si>
  <si>
    <t>AGT35936067</t>
  </si>
  <si>
    <t>AGT78282328</t>
  </si>
  <si>
    <t>AGT07195389</t>
  </si>
  <si>
    <t>AGT47971931</t>
  </si>
  <si>
    <t>AGT29942457</t>
  </si>
  <si>
    <t>AGT71671591</t>
  </si>
  <si>
    <t>AGT40339464</t>
  </si>
  <si>
    <t>AGT03162047</t>
  </si>
  <si>
    <t>AGT55465624</t>
  </si>
  <si>
    <t>AGT61378520</t>
  </si>
  <si>
    <t>AGT17511392</t>
  </si>
  <si>
    <t>AGT99517469</t>
  </si>
  <si>
    <t>AGT40976439</t>
  </si>
  <si>
    <t>AGT19644076</t>
  </si>
  <si>
    <t>AGT13212375</t>
  </si>
  <si>
    <t>AGT32548798</t>
  </si>
  <si>
    <t>AGT37442272</t>
  </si>
  <si>
    <t>AGT38600353</t>
  </si>
  <si>
    <t>AGT16288768</t>
  </si>
  <si>
    <t>AGT56931418</t>
  </si>
  <si>
    <t>AGT90914747</t>
  </si>
  <si>
    <t>AGT19978799</t>
  </si>
  <si>
    <t>AGT26665589</t>
  </si>
  <si>
    <t>AGT82384285</t>
  </si>
  <si>
    <t>AGT14497481</t>
  </si>
  <si>
    <t>AGT91783771</t>
  </si>
  <si>
    <t>AGT56558569</t>
  </si>
  <si>
    <t>AGT88267068</t>
  </si>
  <si>
    <t>AGT67481128</t>
  </si>
  <si>
    <t>AGT45789184</t>
  </si>
  <si>
    <t>AGT34752050</t>
  </si>
  <si>
    <t>AGT47983423</t>
  </si>
  <si>
    <t>AGT06581034</t>
  </si>
  <si>
    <t>AGT06949855</t>
  </si>
  <si>
    <t>AGT37420361</t>
  </si>
  <si>
    <t>AGT85459485</t>
  </si>
  <si>
    <t>AGT31494760</t>
  </si>
  <si>
    <t>AGT53351162</t>
  </si>
  <si>
    <t>AGT84856862</t>
  </si>
  <si>
    <t>AGT07724446</t>
  </si>
  <si>
    <t>AGT80152734</t>
  </si>
  <si>
    <t>AGT56265890</t>
  </si>
  <si>
    <t>AGT41758995</t>
  </si>
  <si>
    <t>AGT12415191</t>
  </si>
  <si>
    <t>AGT15727036</t>
  </si>
  <si>
    <t>AGT43639444</t>
  </si>
  <si>
    <t>AGT18440997</t>
  </si>
  <si>
    <t>AGT31189537</t>
  </si>
  <si>
    <t>AGT08607132</t>
  </si>
  <si>
    <t>AGT97641704</t>
  </si>
  <si>
    <t>AGT12966995</t>
  </si>
  <si>
    <t>AGT39576454</t>
  </si>
  <si>
    <t>AGT78344871</t>
  </si>
  <si>
    <t>AGT24077019</t>
  </si>
  <si>
    <t>AGT66504484</t>
  </si>
  <si>
    <t>AGT85203126</t>
  </si>
  <si>
    <t>AGT18286289</t>
  </si>
  <si>
    <t>AGT99817665</t>
  </si>
  <si>
    <t>AGT90900168</t>
  </si>
  <si>
    <t>AGT64216177</t>
  </si>
  <si>
    <t>AGT03019617</t>
  </si>
  <si>
    <t>AGT22546347</t>
  </si>
  <si>
    <t>AGT99240952</t>
  </si>
  <si>
    <t>AGT96982444</t>
  </si>
  <si>
    <t>AGT25773647</t>
  </si>
  <si>
    <t>AGT70495038</t>
  </si>
  <si>
    <t>AGT01081441</t>
  </si>
  <si>
    <t>AGT13074375</t>
  </si>
  <si>
    <t>AGT41476707</t>
  </si>
  <si>
    <t>AGT76304075</t>
  </si>
  <si>
    <t>AGT36127649</t>
  </si>
  <si>
    <t>AGT57352286</t>
  </si>
  <si>
    <t>AGT58216117</t>
  </si>
  <si>
    <t>AGT35840933</t>
  </si>
  <si>
    <t>AGT42927511</t>
  </si>
  <si>
    <t>AGT00894859</t>
  </si>
  <si>
    <t>AGT11665603</t>
  </si>
  <si>
    <t>AGT44656885</t>
  </si>
  <si>
    <t>AGT67831742</t>
  </si>
  <si>
    <t>AGT76378966</t>
  </si>
  <si>
    <t>AGT28432111</t>
  </si>
  <si>
    <t>AGT25486533</t>
  </si>
  <si>
    <t>AGT30710692</t>
  </si>
  <si>
    <t>AGT36199698</t>
  </si>
  <si>
    <t>AGT63282245</t>
  </si>
  <si>
    <t>AGT49302379</t>
  </si>
  <si>
    <t>AGT04781804</t>
  </si>
  <si>
    <t>AGT15935260</t>
  </si>
  <si>
    <t>AGT28522757</t>
  </si>
  <si>
    <t>AGT81057074</t>
  </si>
  <si>
    <t>AGT83803513</t>
  </si>
  <si>
    <t>AGT13858503</t>
  </si>
  <si>
    <t>AGT87108404</t>
  </si>
  <si>
    <t>AGT86170981</t>
  </si>
  <si>
    <t>AGT41406081</t>
  </si>
  <si>
    <t>AGT69831645</t>
  </si>
  <si>
    <t>AGT60999446</t>
  </si>
  <si>
    <t>AGT78435007</t>
  </si>
  <si>
    <t>AGT99727041</t>
  </si>
  <si>
    <t>AGT96614978</t>
  </si>
  <si>
    <t>AGT58013889</t>
  </si>
  <si>
    <t>AGT38121007</t>
  </si>
  <si>
    <t>AGT80735826</t>
  </si>
  <si>
    <t>AGT04610764</t>
  </si>
  <si>
    <t>AGT08570809</t>
  </si>
  <si>
    <t>AGT07063515</t>
  </si>
  <si>
    <t>AGT74421925</t>
  </si>
  <si>
    <t>AGT62619985</t>
  </si>
  <si>
    <t>AGT79843902</t>
  </si>
  <si>
    <t>AGT29866001</t>
  </si>
  <si>
    <t>AGT53273603</t>
  </si>
  <si>
    <t>AGT78671226</t>
  </si>
  <si>
    <t>AGT81543880</t>
  </si>
  <si>
    <t>AGT55272574</t>
  </si>
  <si>
    <t>AGT82628941</t>
  </si>
  <si>
    <t>AGT02342985</t>
  </si>
  <si>
    <t>AGT01615923</t>
  </si>
  <si>
    <t>AGT22956727</t>
  </si>
  <si>
    <t>AGT68610776</t>
  </si>
  <si>
    <t>AGT98366859</t>
  </si>
  <si>
    <t>AGT75902946</t>
  </si>
  <si>
    <t>AGT91286656</t>
  </si>
  <si>
    <t>AGT24310388</t>
  </si>
  <si>
    <t>AGT36934710</t>
  </si>
  <si>
    <t>AGT65275310</t>
  </si>
  <si>
    <t>AGT89666057</t>
  </si>
  <si>
    <t>AGT24643313</t>
  </si>
  <si>
    <t>AGT38188547</t>
  </si>
  <si>
    <t>AGT04928961</t>
  </si>
  <si>
    <t>AGT17357225</t>
  </si>
  <si>
    <t>AGT82896097</t>
  </si>
  <si>
    <t>AGT05081505</t>
  </si>
  <si>
    <t>AGT61072985</t>
  </si>
  <si>
    <t>AGT66614535</t>
  </si>
  <si>
    <t>AGT17251552</t>
  </si>
  <si>
    <t>AGT16108986</t>
  </si>
  <si>
    <t>AGT31090730</t>
  </si>
  <si>
    <t>AGT27341719</t>
  </si>
  <si>
    <t>AGT63066371</t>
  </si>
  <si>
    <t>AGT22166334</t>
  </si>
  <si>
    <t>AGT59892489</t>
  </si>
  <si>
    <t>AGT76056841</t>
  </si>
  <si>
    <t>AGT21890727</t>
  </si>
  <si>
    <t>AGT05147404</t>
  </si>
  <si>
    <t>AGT35974620</t>
  </si>
  <si>
    <t>AGT77173486</t>
  </si>
  <si>
    <t>AGT70236364</t>
  </si>
  <si>
    <t>AGT59220191</t>
  </si>
  <si>
    <t>AGT29358915</t>
  </si>
  <si>
    <t>AGT09938306</t>
  </si>
  <si>
    <t>AGT82639238</t>
  </si>
  <si>
    <t>AGT72731403</t>
  </si>
  <si>
    <t>AGT17757472</t>
  </si>
  <si>
    <t>AGT31556495</t>
  </si>
  <si>
    <t>AGT05042106</t>
  </si>
  <si>
    <t>AGT56388227</t>
  </si>
  <si>
    <t>AGT13622499</t>
  </si>
  <si>
    <t>AGT14500504</t>
  </si>
  <si>
    <t>AGT99928934</t>
  </si>
  <si>
    <t>AGT22335813</t>
  </si>
  <si>
    <t>AGT17995842</t>
  </si>
  <si>
    <t>AGT98961809</t>
  </si>
  <si>
    <t>AGT11336307</t>
  </si>
  <si>
    <t>AGT42820043</t>
  </si>
  <si>
    <t>AGT46106549</t>
  </si>
  <si>
    <t>AGT88301319</t>
  </si>
  <si>
    <t>AGT44838621</t>
  </si>
  <si>
    <t>AGT34591838</t>
  </si>
  <si>
    <t>AGT25546644</t>
  </si>
  <si>
    <t>AGT73106933</t>
  </si>
  <si>
    <t>AGT84545618</t>
  </si>
  <si>
    <t>AGT81177617</t>
  </si>
  <si>
    <t>AGT53589146</t>
  </si>
  <si>
    <t>AGT69121880</t>
  </si>
  <si>
    <t>AGT68486071</t>
  </si>
  <si>
    <t>AGT10073547</t>
  </si>
  <si>
    <t>AGT79344890</t>
  </si>
  <si>
    <t>AGT58624937</t>
  </si>
  <si>
    <t>AGT79686245</t>
  </si>
  <si>
    <t>AGT59028521</t>
  </si>
  <si>
    <t>AGT76663931</t>
  </si>
  <si>
    <t>AGT11636752</t>
  </si>
  <si>
    <t>AGT51803025</t>
  </si>
  <si>
    <t>AGT70883139</t>
  </si>
  <si>
    <t>AGT05363282</t>
  </si>
  <si>
    <t>AGT98949803</t>
  </si>
  <si>
    <t>AGT64248444</t>
  </si>
  <si>
    <t>AGT50795133</t>
  </si>
  <si>
    <t>AGT19950985</t>
  </si>
  <si>
    <t>AGT37076273</t>
  </si>
  <si>
    <t>AGT85098676</t>
  </si>
  <si>
    <t>AGT36826209</t>
  </si>
  <si>
    <t>AGT60884319</t>
  </si>
  <si>
    <t>AGT67900950</t>
  </si>
  <si>
    <t>AGT75922960</t>
  </si>
  <si>
    <t>AGT02565863</t>
  </si>
  <si>
    <t>AGT49494604</t>
  </si>
  <si>
    <t>AGT41546316</t>
  </si>
  <si>
    <t>AGT80948686</t>
  </si>
  <si>
    <t>AGT31201359</t>
  </si>
  <si>
    <t>AGT58428300</t>
  </si>
  <si>
    <t>AGT48907897</t>
  </si>
  <si>
    <t>AGT53047258</t>
  </si>
  <si>
    <t>AGT46222850</t>
  </si>
  <si>
    <t>AGT16372609</t>
  </si>
  <si>
    <t>AGT31409089</t>
  </si>
  <si>
    <t>AGT91268209</t>
  </si>
  <si>
    <t>AGT16448584</t>
  </si>
  <si>
    <t>AGT67339857</t>
  </si>
  <si>
    <t>AGT10545918</t>
  </si>
  <si>
    <t>AGT43036261</t>
  </si>
  <si>
    <t>AGT37747852</t>
  </si>
  <si>
    <t>AGT92831988</t>
  </si>
  <si>
    <t>AGT30398409</t>
  </si>
  <si>
    <t>AGT25507193</t>
  </si>
  <si>
    <t>AGT01124773</t>
  </si>
  <si>
    <t>AGT54739971</t>
  </si>
  <si>
    <t>AGT33679874</t>
  </si>
  <si>
    <t>AGT97847832</t>
  </si>
  <si>
    <t>AGT99666414</t>
  </si>
  <si>
    <t>AGT16552199</t>
  </si>
  <si>
    <t>AGT55565806</t>
  </si>
  <si>
    <t>AGT11035028</t>
  </si>
  <si>
    <t>AGT50779503</t>
  </si>
  <si>
    <t>AGT93543140</t>
  </si>
  <si>
    <t>AGT95443410</t>
  </si>
  <si>
    <t>AGT63819582</t>
  </si>
  <si>
    <t>AGT33248768</t>
  </si>
  <si>
    <t>AGT16210818</t>
  </si>
  <si>
    <t>AGT02808371</t>
  </si>
  <si>
    <t>AGT88466514</t>
  </si>
  <si>
    <t>AGT04832997</t>
  </si>
  <si>
    <t>AGT68636253</t>
  </si>
  <si>
    <t>AGT05886635</t>
  </si>
  <si>
    <t>AGT83936188</t>
  </si>
  <si>
    <t>AGT88720238</t>
  </si>
  <si>
    <t>AGT11498112</t>
  </si>
  <si>
    <t>AGT81084838</t>
  </si>
  <si>
    <t>AGT70599264</t>
  </si>
  <si>
    <t>AGT31748731</t>
  </si>
  <si>
    <t>AGT50884904</t>
  </si>
  <si>
    <t>AGT28537903</t>
  </si>
  <si>
    <t>AGT72034767</t>
  </si>
  <si>
    <t>AGT81888204</t>
  </si>
  <si>
    <t>AGT38128215</t>
  </si>
  <si>
    <t>AGT54608455</t>
  </si>
  <si>
    <t>AGT84316934</t>
  </si>
  <si>
    <t>AGT70974136</t>
  </si>
  <si>
    <t>AGT56915520</t>
  </si>
  <si>
    <t>AGT24245670</t>
  </si>
  <si>
    <t>AGT16090693</t>
  </si>
  <si>
    <t>AGT67088447</t>
  </si>
  <si>
    <t>AGT49729745</t>
  </si>
  <si>
    <t>AGT83226741</t>
  </si>
  <si>
    <t>AGT25721421</t>
  </si>
  <si>
    <t>AGT34150837</t>
  </si>
  <si>
    <t>AGT28367365</t>
  </si>
  <si>
    <t>AGT47488450</t>
  </si>
  <si>
    <t>AGT12305290</t>
  </si>
  <si>
    <t>AGT63980850</t>
  </si>
  <si>
    <t>AGT13663423</t>
  </si>
  <si>
    <t>AGT44161730</t>
  </si>
  <si>
    <t>AGT57452288</t>
  </si>
  <si>
    <t>AGT28823749</t>
  </si>
  <si>
    <t>AGT57590936</t>
  </si>
  <si>
    <t>AGT03745390</t>
  </si>
  <si>
    <t>AGT78645730</t>
  </si>
  <si>
    <t>AGT70022785</t>
  </si>
  <si>
    <t>AGT56208300</t>
  </si>
  <si>
    <t>AGT82732156</t>
  </si>
  <si>
    <t>AGT77171182</t>
  </si>
  <si>
    <t>AGT67733182</t>
  </si>
  <si>
    <t>AGT77339065</t>
  </si>
  <si>
    <t>AGT33079315</t>
  </si>
  <si>
    <t>AGT73354406</t>
  </si>
  <si>
    <t>AGT23317880</t>
  </si>
  <si>
    <t>AGT73172380</t>
  </si>
  <si>
    <t>AGT16848090</t>
  </si>
  <si>
    <t>AGT62818459</t>
  </si>
  <si>
    <t>AGT72161424</t>
  </si>
  <si>
    <t>AGT55253577</t>
  </si>
  <si>
    <t>AGT15348364</t>
  </si>
  <si>
    <t>AGT00846613</t>
  </si>
  <si>
    <t>AGT59754031</t>
  </si>
  <si>
    <t>AGT16271239</t>
  </si>
  <si>
    <t>AGT62576372</t>
  </si>
  <si>
    <t>AGT98324801</t>
  </si>
  <si>
    <t>AGT15134592</t>
  </si>
  <si>
    <t>AGT74683442</t>
  </si>
  <si>
    <t>AGT56306423</t>
  </si>
  <si>
    <t>AGT23354628</t>
  </si>
  <si>
    <t>AGT76732632</t>
  </si>
  <si>
    <t>AGT84626024</t>
  </si>
  <si>
    <t>AGT72217682</t>
  </si>
  <si>
    <t>AGT93664610</t>
  </si>
  <si>
    <t>AGT29305022</t>
  </si>
  <si>
    <t>AGT73875973</t>
  </si>
  <si>
    <t>AGT17349029</t>
  </si>
  <si>
    <t>AGT53690822</t>
  </si>
  <si>
    <t>AGT66411959</t>
  </si>
  <si>
    <t>AGT22875434</t>
  </si>
  <si>
    <t>AGT74142340</t>
  </si>
  <si>
    <t>AGT88998311</t>
  </si>
  <si>
    <t>AGT83369289</t>
  </si>
  <si>
    <t>AGT18112518</t>
  </si>
  <si>
    <t>AGT04686938</t>
  </si>
  <si>
    <t>AGT96774455</t>
  </si>
  <si>
    <t>AGT49499599</t>
  </si>
  <si>
    <t>AGT61476833</t>
  </si>
  <si>
    <t>AGT10224939</t>
  </si>
  <si>
    <t>AGT64214286</t>
  </si>
  <si>
    <t>AGT22286980</t>
  </si>
  <si>
    <t>AGT13351678</t>
  </si>
  <si>
    <t>AGT52787099</t>
  </si>
  <si>
    <t>AGT52618182</t>
  </si>
  <si>
    <t>AGT79505197</t>
  </si>
  <si>
    <t>AGT29168320</t>
  </si>
  <si>
    <t>AGT30431698</t>
  </si>
  <si>
    <t>AGT28149702</t>
  </si>
  <si>
    <t>AGT32065514</t>
  </si>
  <si>
    <t>AGT51616778</t>
  </si>
  <si>
    <t>AGT79093635</t>
  </si>
  <si>
    <t>AGT39053400</t>
  </si>
  <si>
    <t>AGT63488969</t>
  </si>
  <si>
    <t>AGT37827864</t>
  </si>
  <si>
    <t>AGT46168866</t>
  </si>
  <si>
    <t>AGT09283076</t>
  </si>
  <si>
    <t>AGT13434028</t>
  </si>
  <si>
    <t>AGT36681223</t>
  </si>
  <si>
    <t>AGT51075587</t>
  </si>
  <si>
    <t>AGT89499498</t>
  </si>
  <si>
    <t>AGT64000870</t>
  </si>
  <si>
    <t>AGT12761035</t>
  </si>
  <si>
    <t>AGT68204986</t>
  </si>
  <si>
    <t>AGT06507709</t>
  </si>
  <si>
    <t>AGT55112629</t>
  </si>
  <si>
    <t>AGT68517881</t>
  </si>
  <si>
    <t>AGT59960997</t>
  </si>
  <si>
    <t>AGT57557835</t>
  </si>
  <si>
    <t>AGT08453099</t>
  </si>
  <si>
    <t>AGT47482676</t>
  </si>
  <si>
    <t>AGT87491266</t>
  </si>
  <si>
    <t>AGT35321495</t>
  </si>
  <si>
    <t>AGT96781589</t>
  </si>
  <si>
    <t>AGT40622605</t>
  </si>
  <si>
    <t>AGT31710463</t>
  </si>
  <si>
    <t>AGT19781109</t>
  </si>
  <si>
    <t>AGT98806102</t>
  </si>
  <si>
    <t>AGT78658863</t>
  </si>
  <si>
    <t>AGT27402997</t>
  </si>
  <si>
    <t>AGT36772968</t>
  </si>
  <si>
    <t>AGT54854388</t>
  </si>
  <si>
    <t>AGT01799905</t>
  </si>
  <si>
    <t>AGT37175568</t>
  </si>
  <si>
    <t>AGT70880476</t>
  </si>
  <si>
    <t>AGT03676549</t>
  </si>
  <si>
    <t>AGT56311202</t>
  </si>
  <si>
    <t>AGT75478474</t>
  </si>
  <si>
    <t>AGT00732518</t>
  </si>
  <si>
    <t>AGT50333659</t>
  </si>
  <si>
    <t>AGT40833807</t>
  </si>
  <si>
    <t>AGT87203987</t>
  </si>
  <si>
    <t>AGT27831885</t>
  </si>
  <si>
    <t>AGT68420407</t>
  </si>
  <si>
    <t>AGT50695909</t>
  </si>
  <si>
    <t>AGT12079082</t>
  </si>
  <si>
    <t>AGT11323962</t>
  </si>
  <si>
    <t>AGT35911915</t>
  </si>
  <si>
    <t>AGT90303770</t>
  </si>
  <si>
    <t>AGT61452008</t>
  </si>
  <si>
    <t>AGT17662524</t>
  </si>
  <si>
    <t>AGT40479401</t>
  </si>
  <si>
    <t>AGT28330328</t>
  </si>
  <si>
    <t>AGT85168810</t>
  </si>
  <si>
    <t>AGT89448506</t>
  </si>
  <si>
    <t>AGT10701220</t>
  </si>
  <si>
    <t>AGT78415108</t>
  </si>
  <si>
    <t>AGT44367318</t>
  </si>
  <si>
    <t>AGT73794749</t>
  </si>
  <si>
    <t>AGT46290664</t>
  </si>
  <si>
    <t>AGT88069120</t>
  </si>
  <si>
    <t>AGT08032236</t>
  </si>
  <si>
    <t>AGT01320906</t>
  </si>
  <si>
    <t>AGT78280960</t>
  </si>
  <si>
    <t>AGT85934934</t>
  </si>
  <si>
    <t>AGT20291484</t>
  </si>
  <si>
    <t>AGT36836569</t>
  </si>
  <si>
    <t>AGT49997921</t>
  </si>
  <si>
    <t>AGT23813965</t>
  </si>
  <si>
    <t>AGT10677110</t>
  </si>
  <si>
    <t>AGT22586139</t>
  </si>
  <si>
    <t>AGT51687993</t>
  </si>
  <si>
    <t>AGT54763620</t>
  </si>
  <si>
    <t>AGT64658866</t>
  </si>
  <si>
    <t>AGT95491553</t>
  </si>
  <si>
    <t>AGT98865900</t>
  </si>
  <si>
    <t>AGT82097107</t>
  </si>
  <si>
    <t>AGT85153287</t>
  </si>
  <si>
    <t>AGT14642405</t>
  </si>
  <si>
    <t>AGT90702411</t>
  </si>
  <si>
    <t>AGT25246522</t>
  </si>
  <si>
    <t>AGT13128208</t>
  </si>
  <si>
    <t>AGT08011610</t>
  </si>
  <si>
    <t>AGT94028603</t>
  </si>
  <si>
    <t>AGT09556558</t>
  </si>
  <si>
    <t>AGT93455905</t>
  </si>
  <si>
    <t>AGT13720315</t>
  </si>
  <si>
    <t>AGT22993154</t>
  </si>
  <si>
    <t>AGT05238118</t>
  </si>
  <si>
    <t>AGT88757034</t>
  </si>
  <si>
    <t>AGT24763384</t>
  </si>
  <si>
    <t>AGT81528278</t>
  </si>
  <si>
    <t>AGT37269868</t>
  </si>
  <si>
    <t>AGT49232622</t>
  </si>
  <si>
    <t>AGT31123544</t>
  </si>
  <si>
    <t>AGT32625375</t>
  </si>
  <si>
    <t>AGT18460094</t>
  </si>
  <si>
    <t>AGT05643641</t>
  </si>
  <si>
    <t>AGT42497193</t>
  </si>
  <si>
    <t>AGT44240902</t>
  </si>
  <si>
    <t>AGT26179702</t>
  </si>
  <si>
    <t>AGT15149852</t>
  </si>
  <si>
    <t>AGT21516641</t>
  </si>
  <si>
    <t>AGT02632074</t>
  </si>
  <si>
    <t>AGT15415249</t>
  </si>
  <si>
    <t>AGT48883704</t>
  </si>
  <si>
    <t>AGT46012241</t>
  </si>
  <si>
    <t>AGT30854390</t>
  </si>
  <si>
    <t>AGT99509442</t>
  </si>
  <si>
    <t>AGT05147598</t>
  </si>
  <si>
    <t>AGT90595229</t>
  </si>
  <si>
    <t>AGT50747021</t>
  </si>
  <si>
    <t>AGT74649784</t>
  </si>
  <si>
    <t>AGT44285253</t>
  </si>
  <si>
    <t>AGT99249334</t>
  </si>
  <si>
    <t>AGT61282837</t>
  </si>
  <si>
    <t>AGT36965914</t>
  </si>
  <si>
    <t>AGT78603918</t>
  </si>
  <si>
    <t>AGT55714499</t>
  </si>
  <si>
    <t>AGT96059140</t>
  </si>
  <si>
    <t>AGT42625674</t>
  </si>
  <si>
    <t>AGT14578675</t>
  </si>
  <si>
    <t>AGT15910222</t>
  </si>
  <si>
    <t>AGT67387804</t>
  </si>
  <si>
    <t>AGT65982386</t>
  </si>
  <si>
    <t>AGT43261969</t>
  </si>
  <si>
    <t>AGT13473361</t>
  </si>
  <si>
    <t>AGT24976411</t>
  </si>
  <si>
    <t>AGT80340146</t>
  </si>
  <si>
    <t>AGT22706788</t>
  </si>
  <si>
    <t>AGT80986174</t>
  </si>
  <si>
    <t>AGT08952595</t>
  </si>
  <si>
    <t>AGT48993931</t>
  </si>
  <si>
    <t>AGT42420443</t>
  </si>
  <si>
    <t>AGT11151247</t>
  </si>
  <si>
    <t>AGT39152458</t>
  </si>
  <si>
    <t>AGT33337319</t>
  </si>
  <si>
    <t>AGT85911755</t>
  </si>
  <si>
    <t>AGT87167859</t>
  </si>
  <si>
    <t>AGT48667506</t>
  </si>
  <si>
    <t>AGT40788452</t>
  </si>
  <si>
    <t>AGT49680007</t>
  </si>
  <si>
    <t>AGT68563634</t>
  </si>
  <si>
    <t>AGT83052866</t>
  </si>
  <si>
    <t>AGT76620029</t>
  </si>
  <si>
    <t>AGT50673921</t>
  </si>
  <si>
    <t>AGT41035220</t>
  </si>
  <si>
    <t>AGT10255093</t>
  </si>
  <si>
    <t>AGT77619097</t>
  </si>
  <si>
    <t>AGT69733539</t>
  </si>
  <si>
    <t>AGT00446452</t>
  </si>
  <si>
    <t>AGT03733743</t>
  </si>
  <si>
    <t>AGT28402315</t>
  </si>
  <si>
    <t>AGT20148449</t>
  </si>
  <si>
    <t>AGT16469757</t>
  </si>
  <si>
    <t>AGT46362959</t>
  </si>
  <si>
    <t>AGT13812725</t>
  </si>
  <si>
    <t>AGT25590465</t>
  </si>
  <si>
    <t>AGT81662852</t>
  </si>
  <si>
    <t>AGT70280391</t>
  </si>
  <si>
    <t>AGT28038355</t>
  </si>
  <si>
    <t>AGT21525859</t>
  </si>
  <si>
    <t>AGT51984256</t>
  </si>
  <si>
    <t>AGT47248181</t>
  </si>
  <si>
    <t>AGT17458388</t>
  </si>
  <si>
    <t>AGT91677495</t>
  </si>
  <si>
    <t>AGT84700186</t>
  </si>
  <si>
    <t>AGT75518583</t>
  </si>
  <si>
    <t>AGT96109409</t>
  </si>
  <si>
    <t>AGT93433293</t>
  </si>
  <si>
    <t>AGT75465448</t>
  </si>
  <si>
    <t>AGT45828680</t>
  </si>
  <si>
    <t>AGT50193369</t>
  </si>
  <si>
    <t>AGT60343012</t>
  </si>
  <si>
    <t>AGT96459883</t>
  </si>
  <si>
    <t>AGT96944558</t>
  </si>
  <si>
    <t>AGT90898541</t>
  </si>
  <si>
    <t>AGT02503852</t>
  </si>
  <si>
    <t>AGT72204015</t>
  </si>
  <si>
    <t>AGT43198151</t>
  </si>
  <si>
    <t>AGT30790056</t>
  </si>
  <si>
    <t>AGT54555818</t>
  </si>
  <si>
    <t>AGT96341079</t>
  </si>
  <si>
    <t>AGT37376545</t>
  </si>
  <si>
    <t>AGT93349942</t>
  </si>
  <si>
    <t>AGT72553495</t>
  </si>
  <si>
    <t>AGT92016021</t>
  </si>
  <si>
    <t>AGT58426448</t>
  </si>
  <si>
    <t>AGT94212633</t>
  </si>
  <si>
    <t>AGT76412356</t>
  </si>
  <si>
    <t>AGT23704416</t>
  </si>
  <si>
    <t>AGT13677638</t>
  </si>
  <si>
    <t>AGT44687181</t>
  </si>
  <si>
    <t>AGT74886238</t>
  </si>
  <si>
    <t>AGT54033222</t>
  </si>
  <si>
    <t>AGT66184268</t>
  </si>
  <si>
    <t>AGT17803187</t>
  </si>
  <si>
    <t>AGT94099322</t>
  </si>
  <si>
    <t>AGT27911794</t>
  </si>
  <si>
    <t>AGT64671096</t>
  </si>
  <si>
    <t>AGT21163924</t>
  </si>
  <si>
    <t>AGT67067874</t>
  </si>
  <si>
    <t>AGT47809086</t>
  </si>
  <si>
    <t>AGT05479076</t>
  </si>
  <si>
    <t>AGT60415154</t>
  </si>
  <si>
    <t>AGT82423050</t>
  </si>
  <si>
    <t>AGT50641875</t>
  </si>
  <si>
    <t>AGT29267388</t>
  </si>
  <si>
    <t>opportunity_name</t>
  </si>
  <si>
    <t>opportunity_id</t>
  </si>
  <si>
    <t>Account Exe Id</t>
  </si>
  <si>
    <t>Account Executive</t>
  </si>
  <si>
    <t>premium_amount</t>
  </si>
  <si>
    <t>revenue_amount</t>
  </si>
  <si>
    <t>closing_date</t>
  </si>
  <si>
    <t>stage</t>
  </si>
  <si>
    <t>branch</t>
  </si>
  <si>
    <t>specialty</t>
  </si>
  <si>
    <t>product_group</t>
  </si>
  <si>
    <t>product_sub_group</t>
  </si>
  <si>
    <t>risk_details</t>
  </si>
  <si>
    <t>EL-Group Mediclaim</t>
  </si>
  <si>
    <t>OPP1900001042</t>
  </si>
  <si>
    <t>Animesh Rawat</t>
  </si>
  <si>
    <t>Qualify Opportunity</t>
  </si>
  <si>
    <t>Ahmedabad</t>
  </si>
  <si>
    <t>Employee Benefits (EB)</t>
  </si>
  <si>
    <t>Employee Benefits</t>
  </si>
  <si>
    <t>Mediclaim</t>
  </si>
  <si>
    <t>Group Medical</t>
  </si>
  <si>
    <t>AL GPA</t>
  </si>
  <si>
    <t>OPP1900001047</t>
  </si>
  <si>
    <t>Vinay</t>
  </si>
  <si>
    <t>Group Personal Accident</t>
  </si>
  <si>
    <t>BL - Marine STOP</t>
  </si>
  <si>
    <t>OPP1900001048</t>
  </si>
  <si>
    <t>Marine</t>
  </si>
  <si>
    <t>Marine Hull</t>
  </si>
  <si>
    <t>Charterers' Liability Policy</t>
  </si>
  <si>
    <t>II-Marine</t>
  </si>
  <si>
    <t>OPP1900001050</t>
  </si>
  <si>
    <t>PIL-Credit Insurance</t>
  </si>
  <si>
    <t>OPP1900001051</t>
  </si>
  <si>
    <t>Trade Credit &amp;amp; Political Risk</t>
  </si>
  <si>
    <t>Miscellaneous</t>
  </si>
  <si>
    <t>Trade Credit Insurance</t>
  </si>
  <si>
    <t>PIL-CGL</t>
  </si>
  <si>
    <t>OPP1900001052</t>
  </si>
  <si>
    <t>Liability</t>
  </si>
  <si>
    <t>Financial Lines</t>
  </si>
  <si>
    <t>Commercial General Liability</t>
  </si>
  <si>
    <t>PIL -Marine</t>
  </si>
  <si>
    <t>OPP1900001053</t>
  </si>
  <si>
    <t>SGL- GMC</t>
  </si>
  <si>
    <t>OPP1900001054</t>
  </si>
  <si>
    <t>Sandesh - Marine</t>
  </si>
  <si>
    <t>OPP1900001055</t>
  </si>
  <si>
    <t>VS.-Marine</t>
  </si>
  <si>
    <t>OPP1900001056</t>
  </si>
  <si>
    <t>Shivani Sharma</t>
  </si>
  <si>
    <t>II -  GMC</t>
  </si>
  <si>
    <t>OPP1900001057</t>
  </si>
  <si>
    <t>II - GPA</t>
  </si>
  <si>
    <t>OPP1900001058</t>
  </si>
  <si>
    <t>G R -GMC</t>
  </si>
  <si>
    <t>OPP1900001072</t>
  </si>
  <si>
    <t>DB- Cyber Liability</t>
  </si>
  <si>
    <t>OPP1900001138</t>
  </si>
  <si>
    <t>Cyber Liability Insurance</t>
  </si>
  <si>
    <t>KB GMC</t>
  </si>
  <si>
    <t>OPP1900001222</t>
  </si>
  <si>
    <t>EI- GMC</t>
  </si>
  <si>
    <t>OPP1900001364</t>
  </si>
  <si>
    <t>Mark</t>
  </si>
  <si>
    <t>CVP GMC</t>
  </si>
  <si>
    <t>OPP1900001365</t>
  </si>
  <si>
    <t>Sin GMC</t>
  </si>
  <si>
    <t>OPP1900001366</t>
  </si>
  <si>
    <t>Negotiate</t>
  </si>
  <si>
    <t>FM-Group Mediclaim</t>
  </si>
  <si>
    <t>OPP1900001390</t>
  </si>
  <si>
    <t>Stem GMC</t>
  </si>
  <si>
    <t>OPP1900001391</t>
  </si>
  <si>
    <t>DS- Employees GMC</t>
  </si>
  <si>
    <t>OPP1900001392</t>
  </si>
  <si>
    <t>BVGMC</t>
  </si>
  <si>
    <t>OPP1900001393</t>
  </si>
  <si>
    <t>Emerging Corporates Group (ECG)</t>
  </si>
  <si>
    <t>BV GPA</t>
  </si>
  <si>
    <t>OPP1900001394</t>
  </si>
  <si>
    <t>GL-CGL</t>
  </si>
  <si>
    <t>OPP1900001655</t>
  </si>
  <si>
    <t>GL-Crime</t>
  </si>
  <si>
    <t>OPP1900001656</t>
  </si>
  <si>
    <t>Commercial Crime Insurance</t>
  </si>
  <si>
    <t>OP-GMC</t>
  </si>
  <si>
    <t>OPP1900001803</t>
  </si>
  <si>
    <t>OPP1900001843</t>
  </si>
  <si>
    <t>Marine Cargo</t>
  </si>
  <si>
    <t>Marine Combo policy ( EXIM +Inland)</t>
  </si>
  <si>
    <t>ITNL - IAR (Operational Roads)</t>
  </si>
  <si>
    <t>OPP1900001906</t>
  </si>
  <si>
    <t>Property / BI</t>
  </si>
  <si>
    <t>Fire</t>
  </si>
  <si>
    <t>Constructions &amp;amp; Infrastructure</t>
  </si>
  <si>
    <t>Industrial All Risks</t>
  </si>
  <si>
    <t>Maine Open</t>
  </si>
  <si>
    <t>OPP1900001923</t>
  </si>
  <si>
    <t>Propose Solution</t>
  </si>
  <si>
    <t>BD PDBI</t>
  </si>
  <si>
    <t>OPP1900001937</t>
  </si>
  <si>
    <t>Ketan Jain</t>
  </si>
  <si>
    <t>Fire &amp;amp; Special Perils</t>
  </si>
  <si>
    <t>CI-CAR/EAR Policy</t>
  </si>
  <si>
    <t>OPP1900001938</t>
  </si>
  <si>
    <t>Construction, Power &amp; Infrastructure</t>
  </si>
  <si>
    <t>Engineering</t>
  </si>
  <si>
    <t>Contractors All Risk</t>
  </si>
  <si>
    <t>Sandesh - PDBI</t>
  </si>
  <si>
    <t>OPP1900001939</t>
  </si>
  <si>
    <t>VS-PDBI</t>
  </si>
  <si>
    <t>OPP1900001940</t>
  </si>
  <si>
    <t>ag - Property Insurance</t>
  </si>
  <si>
    <t>OPP1900001941</t>
  </si>
  <si>
    <t>BE-Mega policy</t>
  </si>
  <si>
    <t>OPP1900001942</t>
  </si>
  <si>
    <t>BC - PDBI</t>
  </si>
  <si>
    <t>OPP1900001943</t>
  </si>
  <si>
    <t>CP-PDBI</t>
  </si>
  <si>
    <t>OPP1900001944</t>
  </si>
  <si>
    <t>DB -Mega Policy</t>
  </si>
  <si>
    <t>OPP1900001945</t>
  </si>
  <si>
    <t>DB -Terrorism Policy</t>
  </si>
  <si>
    <t>OPP1900001946</t>
  </si>
  <si>
    <t>Crises Mgmt / Terr / Political Risks / K&amp;amp;R</t>
  </si>
  <si>
    <t>Terrorism</t>
  </si>
  <si>
    <t>Political Risks</t>
  </si>
  <si>
    <t>SABOTAGE &amp;amp; TERRORISM &amp;amp; Political Violence</t>
  </si>
  <si>
    <t>KG-CAR</t>
  </si>
  <si>
    <t>OPP1900001947</t>
  </si>
  <si>
    <t>G R -CAR</t>
  </si>
  <si>
    <t>OPP1900001950</t>
  </si>
  <si>
    <t>SI-CAR</t>
  </si>
  <si>
    <t>OPP1900001975</t>
  </si>
  <si>
    <t>GRTC-CAR</t>
  </si>
  <si>
    <t>OPP1900001976</t>
  </si>
  <si>
    <t>PDBI</t>
  </si>
  <si>
    <t>OPP1900002004</t>
  </si>
  <si>
    <t>Infra-CAR</t>
  </si>
  <si>
    <t>OPP1900002039</t>
  </si>
  <si>
    <t>OPP1900002070</t>
  </si>
  <si>
    <t>PI(Operational Road)</t>
  </si>
  <si>
    <t>OPP1900002092</t>
  </si>
  <si>
    <t>SFSP</t>
  </si>
  <si>
    <t>OPP1900002098</t>
  </si>
  <si>
    <t>VS.-D &amp; O</t>
  </si>
  <si>
    <t>OPP1900002104</t>
  </si>
  <si>
    <t>Director &amp;amp; Officers / Management  Liability</t>
  </si>
  <si>
    <t>Account Exe ID</t>
  </si>
  <si>
    <t>branch_name</t>
  </si>
  <si>
    <t>global_attendees</t>
  </si>
  <si>
    <t>meeting_date</t>
  </si>
  <si>
    <t>Abhinav Shivam</t>
  </si>
  <si>
    <t>Alex Johnson</t>
  </si>
  <si>
    <t>Emily Thompson</t>
  </si>
  <si>
    <t>Liam Smith</t>
  </si>
  <si>
    <t>Ava Davis</t>
  </si>
  <si>
    <t>Noah Wilson</t>
  </si>
  <si>
    <t>Sophia Garcia</t>
  </si>
  <si>
    <t>James Miller</t>
  </si>
  <si>
    <t>Mia Rodriguez</t>
  </si>
  <si>
    <t>Benjamin Anderson</t>
  </si>
  <si>
    <t>Charlotte Taylor</t>
  </si>
  <si>
    <t>Lucas Hernandez</t>
  </si>
  <si>
    <t>Amelia Moore</t>
  </si>
  <si>
    <t>Henry Thomas</t>
  </si>
  <si>
    <t>Harper Martin</t>
  </si>
  <si>
    <t>Alexander Jackson</t>
  </si>
  <si>
    <t>Ella White</t>
  </si>
  <si>
    <t>Grace Harris</t>
  </si>
  <si>
    <t>Gilbert</t>
  </si>
  <si>
    <t>Daniel Clark</t>
  </si>
  <si>
    <t>Scarlett Lewis</t>
  </si>
  <si>
    <t>Matthew Walker</t>
  </si>
  <si>
    <t>Madison Robinson</t>
  </si>
  <si>
    <t>David Hall</t>
  </si>
  <si>
    <t>Lily Young</t>
  </si>
  <si>
    <t>Samuel Allen</t>
  </si>
  <si>
    <t>Manish Sharma</t>
  </si>
  <si>
    <t>Chloe King</t>
  </si>
  <si>
    <t>Joseph Scott</t>
  </si>
  <si>
    <t>Evelyn Wright</t>
  </si>
  <si>
    <t>Raju Kumar</t>
  </si>
  <si>
    <t>Andrew Adams</t>
  </si>
  <si>
    <t>Aria Baker</t>
  </si>
  <si>
    <t>Christopher Campbell</t>
  </si>
  <si>
    <t>Zoe Rivera</t>
  </si>
  <si>
    <t>invoice_number</t>
  </si>
  <si>
    <t>invoice_date</t>
  </si>
  <si>
    <t>revenue_transaction_type</t>
  </si>
  <si>
    <t>solution_group</t>
  </si>
  <si>
    <t>income_class</t>
  </si>
  <si>
    <t>Client Name</t>
  </si>
  <si>
    <t>policy_number</t>
  </si>
  <si>
    <t>Amount</t>
  </si>
  <si>
    <t>income_due_date</t>
  </si>
  <si>
    <t>Fees</t>
  </si>
  <si>
    <t>New</t>
  </si>
  <si>
    <t>Sanjay Trivedi</t>
  </si>
  <si>
    <t>Brokerage</t>
  </si>
  <si>
    <t>Global Client Network (GNB Inward)</t>
  </si>
  <si>
    <t>Renewal</t>
  </si>
  <si>
    <t>Anita Sethi</t>
  </si>
  <si>
    <t>Ashok Chatterjee</t>
  </si>
  <si>
    <t>OG-19-2202-1018-00000060</t>
  </si>
  <si>
    <t>Cross Sell</t>
  </si>
  <si>
    <t>Rani Agarwal</t>
  </si>
  <si>
    <t>OG-19-2202-3383-00000010</t>
  </si>
  <si>
    <t>Arjun Rao</t>
  </si>
  <si>
    <t>020P000098803000</t>
  </si>
  <si>
    <t>Juli</t>
  </si>
  <si>
    <t>Anil Naik</t>
  </si>
  <si>
    <t>Simran Trivedi</t>
  </si>
  <si>
    <t>OG-19-2202-3383-00000009</t>
  </si>
  <si>
    <t>Dhruv Chopra</t>
  </si>
  <si>
    <t>OG-19-2202-3383-00000008</t>
  </si>
  <si>
    <t>Jaya Chopra</t>
  </si>
  <si>
    <t>Kiran Goyal</t>
  </si>
  <si>
    <t>H0048996</t>
  </si>
  <si>
    <t>Vidit Shah</t>
  </si>
  <si>
    <t>Pravin Sengupta</t>
  </si>
  <si>
    <t>'001P000202300000</t>
  </si>
  <si>
    <t>Snehal Das</t>
  </si>
  <si>
    <t>'001P000203500000</t>
  </si>
  <si>
    <t>Rajesh Malhotra</t>
  </si>
  <si>
    <t>Archana Bhatia</t>
  </si>
  <si>
    <t>Ashok Reddy</t>
  </si>
  <si>
    <t>2999202758217600000"</t>
  </si>
  <si>
    <t>Madhuri Bhatia</t>
  </si>
  <si>
    <t>Pranav Mishra</t>
  </si>
  <si>
    <t>Rina Goyal</t>
  </si>
  <si>
    <t>Geeta Gupta</t>
  </si>
  <si>
    <t>OG-19-2202-1002-00001981</t>
  </si>
  <si>
    <t>Sudhir Roy</t>
  </si>
  <si>
    <t>OG-19-2202-1002-00001901</t>
  </si>
  <si>
    <t>Rani Kaul</t>
  </si>
  <si>
    <t>Kavita Sharma</t>
  </si>
  <si>
    <t>H0056637</t>
  </si>
  <si>
    <t>Shikha Sethi</t>
  </si>
  <si>
    <t>'99000021180100000013</t>
  </si>
  <si>
    <t>Amit Bhargava</t>
  </si>
  <si>
    <t>P0019200001/9999/100301</t>
  </si>
  <si>
    <t>Alka Goel</t>
  </si>
  <si>
    <t>0000000008502066-01</t>
  </si>
  <si>
    <t>Harish Sharma</t>
  </si>
  <si>
    <t>Gaurav Goel</t>
  </si>
  <si>
    <t>Ravi Naik</t>
  </si>
  <si>
    <t>OG-19-2202-4010-00002245</t>
  </si>
  <si>
    <t>Kamlesh Prasad</t>
  </si>
  <si>
    <t>OG-19-2202-1018-00000059</t>
  </si>
  <si>
    <t>Nikhil Verma</t>
  </si>
  <si>
    <t>Vaishali Desai</t>
  </si>
  <si>
    <t>505373-01</t>
  </si>
  <si>
    <t>Atul Naik</t>
  </si>
  <si>
    <t>H0067187</t>
  </si>
  <si>
    <t>Meena Bhargava</t>
  </si>
  <si>
    <t>Mona Chopra</t>
  </si>
  <si>
    <t>Mohit Tiwari</t>
  </si>
  <si>
    <t>'99000044190700000001</t>
  </si>
  <si>
    <t>Tina Dutta</t>
  </si>
  <si>
    <t>100200080123/01/00</t>
  </si>
  <si>
    <t>Hemant Das</t>
  </si>
  <si>
    <t>OG-19-2202-1018-00000054</t>
  </si>
  <si>
    <t>Sanjana Bhargava</t>
  </si>
  <si>
    <t>OG-19-2202-1018-00000053</t>
  </si>
  <si>
    <t>Kamlesh Trivedi</t>
  </si>
  <si>
    <t>OG-19-2202-4001-00011127</t>
  </si>
  <si>
    <t>Nikita Tiwari</t>
  </si>
  <si>
    <t>237164239 00</t>
  </si>
  <si>
    <t>Kapil Kapoor</t>
  </si>
  <si>
    <t>Harish Rana</t>
  </si>
  <si>
    <t>Nikhil Pandit</t>
  </si>
  <si>
    <t>2304001082-01</t>
  </si>
  <si>
    <t>Vivek Rana</t>
  </si>
  <si>
    <t>Hemant Nair</t>
  </si>
  <si>
    <t>0600010004 01</t>
  </si>
  <si>
    <t>Veena Bhargava</t>
  </si>
  <si>
    <t>0000000008907502-01</t>
  </si>
  <si>
    <t>Shivam Shah</t>
  </si>
  <si>
    <t>Bhavna Bhandari</t>
  </si>
  <si>
    <t>Tarun Shah</t>
  </si>
  <si>
    <t>Hemant Chauhan</t>
  </si>
  <si>
    <t>Geeta Verma</t>
  </si>
  <si>
    <t>Ashok Patel</t>
  </si>
  <si>
    <t>'99000046192400000001</t>
  </si>
  <si>
    <t>Gayatri Reddy</t>
  </si>
  <si>
    <t>'99000011180100000303</t>
  </si>
  <si>
    <t>Snehal Patel</t>
  </si>
  <si>
    <t>OG-19-2202-1018-00000055</t>
  </si>
  <si>
    <t>Vivek Yadav</t>
  </si>
  <si>
    <t>0640002231 04</t>
  </si>
  <si>
    <t>Kiran Saxena</t>
  </si>
  <si>
    <t>Uday Reddy</t>
  </si>
  <si>
    <t>0301004265-1</t>
  </si>
  <si>
    <t>Anita Pandit</t>
  </si>
  <si>
    <t>0600010004 02</t>
  </si>
  <si>
    <t>Hina Malhotra</t>
  </si>
  <si>
    <t>'99000044190300000004</t>
  </si>
  <si>
    <t>Alka Patel</t>
  </si>
  <si>
    <t>'99000044180700000012</t>
  </si>
  <si>
    <t>Shruti Roy</t>
  </si>
  <si>
    <t>'99000011180100000340</t>
  </si>
  <si>
    <t>Archana Singh</t>
  </si>
  <si>
    <t>'99000044185800000014</t>
  </si>
  <si>
    <t>Mukul Goyal</t>
  </si>
  <si>
    <t>4092/151965577/01/000</t>
  </si>
  <si>
    <t>Namita Bajaj</t>
  </si>
  <si>
    <t>5002/131802941/02/000</t>
  </si>
  <si>
    <t>Nikita Joshi</t>
  </si>
  <si>
    <t>Tejas Shah</t>
  </si>
  <si>
    <t>4016/120415654/03/00</t>
  </si>
  <si>
    <t>Kavita Rao</t>
  </si>
  <si>
    <t>Hemant Shah</t>
  </si>
  <si>
    <t>Prabhat Naik</t>
  </si>
  <si>
    <t>4006/131284920/02/000</t>
  </si>
  <si>
    <t>Nikhil Tiwari</t>
  </si>
  <si>
    <t>NBI Domestic</t>
  </si>
  <si>
    <t>Neha Trivedi</t>
  </si>
  <si>
    <t>4001/117090005/03/000</t>
  </si>
  <si>
    <t>Shruti Agarwal</t>
  </si>
  <si>
    <t>Kiran Desai</t>
  </si>
  <si>
    <t>Kanchan Iyer</t>
  </si>
  <si>
    <t>2600015265 00</t>
  </si>
  <si>
    <t>Bhavna Kapoor</t>
  </si>
  <si>
    <t>4016/133979727/02/000</t>
  </si>
  <si>
    <t>Ritika Reddy</t>
  </si>
  <si>
    <t>0640002231 03</t>
  </si>
  <si>
    <t>Suresh Das</t>
  </si>
  <si>
    <t>'99000011180100000339</t>
  </si>
  <si>
    <t>Shikha Chauhan</t>
  </si>
  <si>
    <t>Hemant Dutta</t>
  </si>
  <si>
    <t>4005/134645920/02/000</t>
  </si>
  <si>
    <t>Dinesh Pandey</t>
  </si>
  <si>
    <t>4101190600000030-00</t>
  </si>
  <si>
    <t>Archana Iyer</t>
  </si>
  <si>
    <t>'99000036181500000054</t>
  </si>
  <si>
    <t>Deepak Menon</t>
  </si>
  <si>
    <t>Vivek Gupta</t>
  </si>
  <si>
    <t>Rina Shah</t>
  </si>
  <si>
    <t>AG00059046000100</t>
  </si>
  <si>
    <t>Uday Prasad</t>
  </si>
  <si>
    <t>Nitin Kapoor</t>
  </si>
  <si>
    <t>2412/202063061201000</t>
  </si>
  <si>
    <t>Harish Kaul</t>
  </si>
  <si>
    <t>4101190700000015-00</t>
  </si>
  <si>
    <t>Neeraj Arora</t>
  </si>
  <si>
    <t>Mukul Kumar</t>
  </si>
  <si>
    <t>Gauri Naik</t>
  </si>
  <si>
    <t>Harish Menon</t>
  </si>
  <si>
    <t>Mohit Gupta</t>
  </si>
  <si>
    <t>Amit Arora</t>
  </si>
  <si>
    <t>Nikita Pandit</t>
  </si>
  <si>
    <t>Vikas Gupta</t>
  </si>
  <si>
    <t>Kamlesh Pillai</t>
  </si>
  <si>
    <t>Umesh Agarwal</t>
  </si>
  <si>
    <t>YB00020403000100</t>
  </si>
  <si>
    <t>Ankur Gandhi</t>
  </si>
  <si>
    <t>Dinesh Kaul</t>
  </si>
  <si>
    <t>Ankur Naik</t>
  </si>
  <si>
    <t>4016 138636598 02 000</t>
  </si>
  <si>
    <t>OG-20-2202-0425-00000017</t>
  </si>
  <si>
    <t>OG-20-2202-9931-00032558</t>
  </si>
  <si>
    <t>OG-20-2202-4004-00000064</t>
  </si>
  <si>
    <t>2412 2020 7182 9001 000</t>
  </si>
  <si>
    <t>OG-20-2202-3304-00000009</t>
  </si>
  <si>
    <t>OG-20-2202-3383-00000002</t>
  </si>
  <si>
    <t>OG-20-2202-4002-00000010</t>
  </si>
  <si>
    <t>OG-20-2202-4010-00000869</t>
  </si>
  <si>
    <t>1011/142530053/01/000</t>
  </si>
  <si>
    <t>OG-19-2202-1018-00000052</t>
  </si>
  <si>
    <t>OG-20-2202-3315-00000009</t>
  </si>
  <si>
    <t>0301004728-2019</t>
  </si>
  <si>
    <t>Small Medium Enterpries (SME)</t>
  </si>
  <si>
    <t>0000000010619837-01</t>
  </si>
  <si>
    <t>0000000007404252-02</t>
  </si>
  <si>
    <t>OG-19-2202-3383-00000007</t>
  </si>
  <si>
    <t>ER00004563000100</t>
  </si>
  <si>
    <t>Anthony Mitchell</t>
  </si>
  <si>
    <t>1003/126704810/02/000</t>
  </si>
  <si>
    <t>Mila Flores</t>
  </si>
  <si>
    <t>Joshua Roberts</t>
  </si>
  <si>
    <t>Nora Sanders</t>
  </si>
  <si>
    <t>Ryan Murphy</t>
  </si>
  <si>
    <t>Ellie Patterson</t>
  </si>
  <si>
    <t>Ethan Hughes</t>
  </si>
  <si>
    <t>OG-20-2202-1005-00000171-2019</t>
  </si>
  <si>
    <t>Layla Price</t>
  </si>
  <si>
    <t>OG-20-2202-4004-00000062</t>
  </si>
  <si>
    <t>Elijah Cox</t>
  </si>
  <si>
    <t>Penelope Butler</t>
  </si>
  <si>
    <t>OG-19-2202-1018-00000047</t>
  </si>
  <si>
    <t>Sebastian Long</t>
  </si>
  <si>
    <t>'99000044180300000048</t>
  </si>
  <si>
    <t>Riley Brooks</t>
  </si>
  <si>
    <t>Jack Richardson</t>
  </si>
  <si>
    <t>180876-0000-01</t>
  </si>
  <si>
    <t>Lily Wood</t>
  </si>
  <si>
    <t>Dylan Stewart</t>
  </si>
  <si>
    <t>Audrey Morgan</t>
  </si>
  <si>
    <t>'0655001664 03</t>
  </si>
  <si>
    <t>Luke Barnes</t>
  </si>
  <si>
    <t>'0304001755</t>
  </si>
  <si>
    <t>Bella Sanchez</t>
  </si>
  <si>
    <t>Mason Bell</t>
  </si>
  <si>
    <t>Lillian Parker</t>
  </si>
  <si>
    <t>'99000044180300000078</t>
  </si>
  <si>
    <t>Owen Reed</t>
  </si>
  <si>
    <t>Sadie Jenkins</t>
  </si>
  <si>
    <t>OG-20-2202-3315-00000012</t>
  </si>
  <si>
    <t>Gabriel Cooper</t>
  </si>
  <si>
    <t>Aubrey Coleman</t>
  </si>
  <si>
    <t>Aiden Bailey</t>
  </si>
  <si>
    <t>Hannah Evans</t>
  </si>
  <si>
    <t>Isaac Morris</t>
  </si>
  <si>
    <t>2019-L0138835-FWC</t>
  </si>
  <si>
    <t>Mila Carter</t>
  </si>
  <si>
    <t>2019-L0139704-PBL</t>
  </si>
  <si>
    <t>Logan Kelly</t>
  </si>
  <si>
    <t>2018-F0513845-BSS</t>
  </si>
  <si>
    <t>Camila Howard</t>
  </si>
  <si>
    <t>OG-20-2202-4004-00000043</t>
  </si>
  <si>
    <t>Jayden Hughes</t>
  </si>
  <si>
    <t>Savannah Ward</t>
  </si>
  <si>
    <t>Caleb Bryant</t>
  </si>
  <si>
    <t>Zoe Fisher</t>
  </si>
  <si>
    <t>Nathan Martinez</t>
  </si>
  <si>
    <t>Addison Henderson</t>
  </si>
  <si>
    <t>PFS/I3353707/71/01/006343</t>
  </si>
  <si>
    <t>Hunter Collins</t>
  </si>
  <si>
    <t>Paisley Price</t>
  </si>
  <si>
    <t>Julian Hayes</t>
  </si>
  <si>
    <t>Bella Gonzales</t>
  </si>
  <si>
    <t>Christian Spencer</t>
  </si>
  <si>
    <t>Scarlett Webb</t>
  </si>
  <si>
    <t>OG-20-2202-4097-00000201</t>
  </si>
  <si>
    <t>Dominic Graham</t>
  </si>
  <si>
    <t>OG-20-2202-4097-00000170</t>
  </si>
  <si>
    <t>Violet Pearson</t>
  </si>
  <si>
    <t>OG-19-2202-1005-00000153</t>
  </si>
  <si>
    <t>Jonathan Peterson</t>
  </si>
  <si>
    <t>OG-20-2202-4097-00000171</t>
  </si>
  <si>
    <t>Maya Simmons</t>
  </si>
  <si>
    <t>'99000044180300000047</t>
  </si>
  <si>
    <t>Connor Foster</t>
  </si>
  <si>
    <t>Aurora Hamilton</t>
  </si>
  <si>
    <t>Adrian Ross</t>
  </si>
  <si>
    <t>Natalia Stone</t>
  </si>
  <si>
    <t>'99000044180300000076</t>
  </si>
  <si>
    <t>Miles Andrews</t>
  </si>
  <si>
    <t>'0300004329</t>
  </si>
  <si>
    <t>Hazel McCarthy</t>
  </si>
  <si>
    <t>TBA</t>
  </si>
  <si>
    <t>Aaron Nichols</t>
  </si>
  <si>
    <t>'23060036180200000022</t>
  </si>
  <si>
    <t>Piper Holland</t>
  </si>
  <si>
    <t>Evan Bishop</t>
  </si>
  <si>
    <t>Lucy Reid</t>
  </si>
  <si>
    <t>'91000036191700000002</t>
  </si>
  <si>
    <t>Cameron Lawson</t>
  </si>
  <si>
    <t>Nora Freeman</t>
  </si>
  <si>
    <t>0830016972 02</t>
  </si>
  <si>
    <t>Tyler Stevens</t>
  </si>
  <si>
    <t>Sydney Gibson</t>
  </si>
  <si>
    <t>4101191100000008-00</t>
  </si>
  <si>
    <t>Caleb Watts</t>
  </si>
  <si>
    <t>Ruby Holland</t>
  </si>
  <si>
    <t>MCO/I3350570/71/01/006343</t>
  </si>
  <si>
    <t>Robert Black</t>
  </si>
  <si>
    <t>'11120044180300000011</t>
  </si>
  <si>
    <t>Alice Wheeler</t>
  </si>
  <si>
    <t>LPGPA0000000200/01</t>
  </si>
  <si>
    <t>Justin Kim</t>
  </si>
  <si>
    <t>'99000046192400000039</t>
  </si>
  <si>
    <t>Molly Zimmerman</t>
  </si>
  <si>
    <t>Mahendara</t>
  </si>
  <si>
    <t>Shruti</t>
  </si>
  <si>
    <t>32099602-01</t>
  </si>
  <si>
    <t>Janish</t>
  </si>
  <si>
    <t>Aman Tyagi</t>
  </si>
  <si>
    <t>'2302003268</t>
  </si>
  <si>
    <t>Branch</t>
  </si>
  <si>
    <t>Employee Name</t>
  </si>
  <si>
    <t>New Role2</t>
  </si>
  <si>
    <t>New Budget</t>
  </si>
  <si>
    <t>Cross sell bugdet</t>
  </si>
  <si>
    <t>Renewal Budget</t>
  </si>
  <si>
    <t>Hunter &amp; Farmer</t>
  </si>
  <si>
    <t>Servicer</t>
  </si>
  <si>
    <t>BH</t>
  </si>
  <si>
    <t>Kumar Jha</t>
  </si>
  <si>
    <t>Servicer Claims</t>
  </si>
  <si>
    <t>Farmer &amp; Servicer</t>
  </si>
  <si>
    <t>client_name</t>
  </si>
  <si>
    <t>Nishant Sharma</t>
  </si>
  <si>
    <t>GL Client Network (GNB Inward)</t>
  </si>
  <si>
    <t>policy_status</t>
  </si>
  <si>
    <t>policy_start_date</t>
  </si>
  <si>
    <t>policy_end_date</t>
  </si>
  <si>
    <t>Exe Name</t>
  </si>
  <si>
    <t>renewal_status</t>
  </si>
  <si>
    <t>lapse_reason</t>
  </si>
  <si>
    <t>last_updated_date</t>
  </si>
  <si>
    <t>A</t>
  </si>
  <si>
    <t>2414 2022 4088 1000 000</t>
  </si>
  <si>
    <t>Inception</t>
  </si>
  <si>
    <t>0655001825 01</t>
  </si>
  <si>
    <t>Inactive</t>
  </si>
  <si>
    <t>Endorsement</t>
  </si>
  <si>
    <t xml:space="preserve">Brokerage </t>
  </si>
  <si>
    <t>2414 2022 1261 2200 000</t>
  </si>
  <si>
    <t>2414 2026 2374 7800 000</t>
  </si>
  <si>
    <t>LWC/I2568913/71/05/006144</t>
  </si>
  <si>
    <t>0865074115 01</t>
  </si>
  <si>
    <t>0830017443 01</t>
  </si>
  <si>
    <t>180876-0000-00</t>
  </si>
  <si>
    <t>P0119200001/9999/100017</t>
  </si>
  <si>
    <t>0865078325 00</t>
  </si>
  <si>
    <t>'0865078325 01</t>
  </si>
  <si>
    <t>0865080591 00</t>
  </si>
  <si>
    <t>0865081032 00</t>
  </si>
  <si>
    <t>'310304111710000871</t>
  </si>
  <si>
    <t>'310304591810000063</t>
  </si>
  <si>
    <t>'310300111910000401</t>
  </si>
  <si>
    <t>0830018899Â 01</t>
  </si>
  <si>
    <t>OG-19-2001-3315-00000015</t>
  </si>
  <si>
    <t>4005/134645920/01/000</t>
  </si>
  <si>
    <t>4016/133979727/01/000</t>
  </si>
  <si>
    <t>0865078861 00</t>
  </si>
  <si>
    <t>4066/130374729/01/000</t>
  </si>
  <si>
    <t>2002/160040691/00/000</t>
  </si>
  <si>
    <t>2002/160040691/01/000</t>
  </si>
  <si>
    <t>2002/E/107876781/03/000</t>
  </si>
  <si>
    <t>2002/E/1078781/02/000</t>
  </si>
  <si>
    <t>'14220011190100000062</t>
  </si>
  <si>
    <t>2690000138 04</t>
  </si>
  <si>
    <t>2690000337 03</t>
  </si>
  <si>
    <t>OG-18-2202-3315-00000028</t>
  </si>
  <si>
    <t>'2999202466609300000</t>
  </si>
  <si>
    <t>'2999203175548500000</t>
  </si>
  <si>
    <t>141400/11/2018/737</t>
  </si>
  <si>
    <t>141400/11/2018/738</t>
  </si>
  <si>
    <t>141400/44/2018/101</t>
  </si>
  <si>
    <t>141400/44/2018/102</t>
  </si>
  <si>
    <t>141400/48/2018/2149</t>
  </si>
  <si>
    <t>141400/48/2018/2150</t>
  </si>
  <si>
    <t>141400/48/2018/2237</t>
  </si>
  <si>
    <t>141400/48/2018/2238</t>
  </si>
  <si>
    <t>141400/48/2018/2239</t>
  </si>
  <si>
    <t>LWC/I2548354/71/02/005537</t>
  </si>
  <si>
    <t>'91000036191500000014</t>
  </si>
  <si>
    <t>0668111383 05</t>
  </si>
  <si>
    <t>PROHLN000242106</t>
  </si>
  <si>
    <t>P0319200002/9999/100065</t>
  </si>
  <si>
    <t>2018-F0541357-FRE</t>
  </si>
  <si>
    <t>'11120044170300000009</t>
  </si>
  <si>
    <t>BB</t>
  </si>
  <si>
    <t>'0000000008540162-01</t>
  </si>
  <si>
    <t>FM00104260000100</t>
  </si>
  <si>
    <t>Vididt Saha</t>
  </si>
  <si>
    <t>2018-C1742872-MLO</t>
  </si>
  <si>
    <t>OG-19-2202-0425-00000018</t>
  </si>
  <si>
    <t>OG-19-2202-3304-00000007</t>
  </si>
  <si>
    <t>OG-19-2202-3315-00000007-1</t>
  </si>
  <si>
    <t>OG-19-2202-3383-00000003</t>
  </si>
  <si>
    <t>OG-19-2202-4002-00000009</t>
  </si>
  <si>
    <t>OG-19-2202-4004-00000034</t>
  </si>
  <si>
    <t>OG-19-2202-4004-00000038</t>
  </si>
  <si>
    <t>OG-19-2202-4010-00000762</t>
  </si>
  <si>
    <t>OG-19-2202-4010-00000789</t>
  </si>
  <si>
    <t>OG-19-2202-9931-00001420</t>
  </si>
  <si>
    <t>OG-20-2202-4010-00000905</t>
  </si>
  <si>
    <t>APG/I2064820/71/11/006144</t>
  </si>
  <si>
    <t>APG/I2064820/71/11/006343</t>
  </si>
  <si>
    <t>GHS/Q0226519/71</t>
  </si>
  <si>
    <t>GHS/Q1166066/71</t>
  </si>
  <si>
    <t>LWC/I2328626/71/04/005537</t>
  </si>
  <si>
    <t>OG-18-2202-1018-00000028</t>
  </si>
  <si>
    <t>4016 X 166425941 00 000</t>
  </si>
  <si>
    <t>141400/48/2020/1134</t>
  </si>
  <si>
    <t>Lapse</t>
  </si>
  <si>
    <t>OTHR â€“ Other</t>
  </si>
  <si>
    <t>MERC â€“ Merged with new combined policy</t>
  </si>
  <si>
    <t>'0000000008539844-01</t>
  </si>
  <si>
    <t>00000000085/39886</t>
  </si>
  <si>
    <t>'0000000008539944-01</t>
  </si>
  <si>
    <t>00000000086/43966</t>
  </si>
  <si>
    <t>ABC</t>
  </si>
  <si>
    <t>0830016972Â 01</t>
  </si>
  <si>
    <t>'12063453</t>
  </si>
  <si>
    <t xml:space="preserve">121400/36/17/17/00000005 </t>
  </si>
  <si>
    <t>121400/36/17/30/00000014</t>
  </si>
  <si>
    <t>'12140036180800000001</t>
  </si>
  <si>
    <t>'12140036181700000021</t>
  </si>
  <si>
    <t>'12140036183000000021</t>
  </si>
  <si>
    <t>2018-L0116737-FWC</t>
  </si>
  <si>
    <t>2018-L0116800-PBL</t>
  </si>
  <si>
    <t>2019-F0673106-BSS</t>
  </si>
  <si>
    <t>FGP-24-18-7001720-01-000</t>
  </si>
  <si>
    <t>FGP-24-19-7003140-02-000</t>
  </si>
  <si>
    <t>H0088766</t>
  </si>
  <si>
    <t>141100/48/2019/48</t>
  </si>
  <si>
    <t>GMAN â€“ Global Mandate</t>
  </si>
  <si>
    <t>GTL 3193894</t>
  </si>
  <si>
    <t>GTL3304779</t>
  </si>
  <si>
    <t>0260009050 00</t>
  </si>
  <si>
    <t>020P000098802000</t>
  </si>
  <si>
    <t>000000000086/4398</t>
  </si>
  <si>
    <t>'0000000008539756-01</t>
  </si>
  <si>
    <t>'0000000008539844</t>
  </si>
  <si>
    <t>'0000000008643898-01</t>
  </si>
  <si>
    <t>'99000044180400000024</t>
  </si>
  <si>
    <t>LW/00009151000100</t>
  </si>
  <si>
    <t>2412/202312723700000</t>
  </si>
  <si>
    <t>OG-18-2202-4091-00000964</t>
  </si>
  <si>
    <t>1213001118P112967501</t>
  </si>
  <si>
    <t>'310304111810000477</t>
  </si>
  <si>
    <t>OG-19-2202-4091-00000967</t>
  </si>
  <si>
    <t>31030411/17/10000760</t>
  </si>
  <si>
    <t>31030/459/1710000154</t>
  </si>
  <si>
    <t>2999/202296981100000</t>
  </si>
  <si>
    <t>141100/48/2019/4225</t>
  </si>
  <si>
    <t>2002/132282540/02/000</t>
  </si>
  <si>
    <t>2018-B0100354-FBG</t>
  </si>
  <si>
    <t>2018-F0512344-FRE</t>
  </si>
  <si>
    <t>2018-F0512462-FLO</t>
  </si>
  <si>
    <t>2018-L0116963-CGL</t>
  </si>
  <si>
    <t>2412/2024 4046 0100 000</t>
  </si>
  <si>
    <t>0635003567 00</t>
  </si>
  <si>
    <t>4010/118287210/02/000</t>
  </si>
  <si>
    <t>4010/118433486/02/000</t>
  </si>
  <si>
    <t>4010/118434222/02/000</t>
  </si>
  <si>
    <t>0640002526 02</t>
  </si>
  <si>
    <t>1003/126704810/01/000</t>
  </si>
  <si>
    <t>2600010787 00</t>
  </si>
  <si>
    <t>2600011209 00</t>
  </si>
  <si>
    <t>4001/117090005/02/0000</t>
  </si>
  <si>
    <t>4001/122835467/01</t>
  </si>
  <si>
    <t>4001/122835467/02/000</t>
  </si>
  <si>
    <t xml:space="preserve">4001/122835467/02/000 </t>
  </si>
  <si>
    <t>4001/122835467/03/000</t>
  </si>
  <si>
    <t>4092/147 968178/00/000</t>
  </si>
  <si>
    <t>111200/11/2018/98</t>
  </si>
  <si>
    <t>DRCT - Direct</t>
  </si>
  <si>
    <t>'11120036181000000012</t>
  </si>
  <si>
    <t>'11120044170300000014</t>
  </si>
  <si>
    <t>XYZ</t>
  </si>
  <si>
    <t>11120044180300000010'</t>
  </si>
  <si>
    <t>'11120044180300000012</t>
  </si>
  <si>
    <t>'11120044180800000002</t>
  </si>
  <si>
    <t>'11120044180800000003</t>
  </si>
  <si>
    <t>'11120044180800000006</t>
  </si>
  <si>
    <t>1210001119P104351661'</t>
  </si>
  <si>
    <t>'1213004416P107726014 / 1213002116P107726019</t>
  </si>
  <si>
    <t>1213004416P107726014  (SCE)/1213002116P107726019 ( MCE)</t>
  </si>
  <si>
    <t xml:space="preserve">1213004416P107744588 </t>
  </si>
  <si>
    <t>NOLN - No Longer Needed</t>
  </si>
  <si>
    <t>'1213004416P109402880</t>
  </si>
  <si>
    <t>141400/11/2018/484</t>
  </si>
  <si>
    <t>141400/48/2018/1288</t>
  </si>
  <si>
    <t>'23070044150300000010</t>
  </si>
  <si>
    <t>'23070044170300000002</t>
  </si>
  <si>
    <t>'42040044180300000018</t>
  </si>
  <si>
    <t>'42040044180300000033</t>
  </si>
  <si>
    <t>'42040044180300000057</t>
  </si>
  <si>
    <t>5004/118413988/00/000</t>
  </si>
  <si>
    <t>'500413128488100000</t>
  </si>
  <si>
    <t>2002/174911788/00/000</t>
  </si>
  <si>
    <t>'2414201438068601000</t>
  </si>
  <si>
    <t>'310300111910000371</t>
  </si>
  <si>
    <t>OG-19-2202-1018-00000036</t>
  </si>
  <si>
    <t>YB00015574000102</t>
  </si>
  <si>
    <t>Energy</t>
  </si>
  <si>
    <t>YB00015574000103</t>
  </si>
  <si>
    <t>'2411 2020 9689 0500 000</t>
  </si>
  <si>
    <t>'310300111910000396</t>
  </si>
  <si>
    <t>'310300111910000397</t>
  </si>
  <si>
    <t>MD004600</t>
  </si>
  <si>
    <t>0865085175 00 00</t>
  </si>
  <si>
    <t>2002/160095852/00/000</t>
  </si>
  <si>
    <t>'21300031180100007178</t>
  </si>
  <si>
    <t>Motor</t>
  </si>
  <si>
    <t>'310300111910000395</t>
  </si>
  <si>
    <t>OG-19-2202-4001-00004011</t>
  </si>
  <si>
    <t>OG-19-2202-4004-00000044</t>
  </si>
  <si>
    <t>OG-19-2202-4010-00000816</t>
  </si>
  <si>
    <t>OG-19-2202-4010-00000817</t>
  </si>
  <si>
    <t>OG-19-2202-4011-00000127</t>
  </si>
  <si>
    <t>OG-20-2202-4004-00000066</t>
  </si>
  <si>
    <t>OG-20-2202-4010-00000924</t>
  </si>
  <si>
    <t>0000000007919559-01</t>
  </si>
  <si>
    <t>2001/161822918/00/000</t>
  </si>
  <si>
    <t>COMP - Competition</t>
  </si>
  <si>
    <t>0865082088 00</t>
  </si>
  <si>
    <t>4016/138636598/01/000</t>
  </si>
  <si>
    <t>2005/162167315/00/000</t>
  </si>
  <si>
    <t>0000000007404252-01</t>
  </si>
  <si>
    <t>1011/142530053/00/000</t>
  </si>
  <si>
    <t>DDD</t>
  </si>
  <si>
    <t>4006/131284920/01/000</t>
  </si>
  <si>
    <t>4010/121054809/01/000</t>
  </si>
  <si>
    <t>4010/121054809/02/000</t>
  </si>
  <si>
    <t>5002/131802941/01/000</t>
  </si>
  <si>
    <t>LQX/I2508418/71/02/005537</t>
  </si>
  <si>
    <t>NBI Export</t>
  </si>
  <si>
    <t>OG-18-2202-1018-00000036</t>
  </si>
  <si>
    <t>OG-18-2202-3383-00000005</t>
  </si>
  <si>
    <t>PROHLN000005719</t>
  </si>
  <si>
    <t>JCOM - Job Completed</t>
  </si>
  <si>
    <t>'2309003157</t>
  </si>
  <si>
    <t>'2309003157 01</t>
  </si>
  <si>
    <t>99000011170100000135'</t>
  </si>
  <si>
    <t>'99000011170100000412</t>
  </si>
  <si>
    <t>99000011180100000149'</t>
  </si>
  <si>
    <t>'99000011180100000284</t>
  </si>
  <si>
    <t>'99000011180100000352</t>
  </si>
  <si>
    <t>'99000011180100000353</t>
  </si>
  <si>
    <t>'99000011190100000078</t>
  </si>
  <si>
    <t>'99000011190100000079</t>
  </si>
  <si>
    <t>'99000011190100000121</t>
  </si>
  <si>
    <t>'99000044175800000017</t>
  </si>
  <si>
    <t>'99000044180300000004</t>
  </si>
  <si>
    <t>'99000044180300000009</t>
  </si>
  <si>
    <t>'99000044180300000022</t>
  </si>
  <si>
    <t>'99000044180300000053</t>
  </si>
  <si>
    <t>'99000044180300000056</t>
  </si>
  <si>
    <t>'99000044180300000064</t>
  </si>
  <si>
    <t>'99000044180300000074</t>
  </si>
  <si>
    <t>'99000044180700000011</t>
  </si>
  <si>
    <t>'99000044185900000001</t>
  </si>
  <si>
    <t>'99000044190300000023</t>
  </si>
  <si>
    <t>'99000044190300000046</t>
  </si>
  <si>
    <t>''99000044190700000001</t>
  </si>
  <si>
    <t>'99000044190700000002</t>
  </si>
  <si>
    <t>'99000044196500000008</t>
  </si>
  <si>
    <t>Policy Renewed</t>
  </si>
  <si>
    <t>'99000046182400000003</t>
  </si>
  <si>
    <t>'99000046182400000039</t>
  </si>
  <si>
    <t>'99000046182400000053</t>
  </si>
  <si>
    <t>'99000046182400000054</t>
  </si>
  <si>
    <t>'99000046182400000055</t>
  </si>
  <si>
    <t>'99000046192400000020</t>
  </si>
  <si>
    <t>'99000046192400000057</t>
  </si>
  <si>
    <t>'99000046192400000058</t>
  </si>
  <si>
    <t>'99000046192400000059</t>
  </si>
  <si>
    <t>'99000046192400000060</t>
  </si>
  <si>
    <t>"	99000048170300000007"</t>
  </si>
  <si>
    <t>HG00003377000100</t>
  </si>
  <si>
    <t>0865000748 01</t>
  </si>
  <si>
    <t>0865000748 02</t>
  </si>
  <si>
    <t>Affinity</t>
  </si>
  <si>
    <t>LWC/I2688106/71/10/006144</t>
  </si>
  <si>
    <t>M6867997</t>
  </si>
  <si>
    <t>M7016785</t>
  </si>
  <si>
    <t>'310304491710000022</t>
  </si>
  <si>
    <t>OG-20-2202-3305-00000123</t>
  </si>
  <si>
    <t>OG-19-2201-0420-00000001</t>
  </si>
  <si>
    <t>OG-19-2201-0425-00000001</t>
  </si>
  <si>
    <t>OG-19-2201-4001-00000061</t>
  </si>
  <si>
    <t>OG-19-2201-4001-00000063</t>
  </si>
  <si>
    <t>OG-19-2201-4005-00000001</t>
  </si>
  <si>
    <t>OG-20-2201-9931-00000664</t>
  </si>
  <si>
    <t>OG-19-2201-4011-00000002</t>
  </si>
  <si>
    <t>0000000007817932-01</t>
  </si>
  <si>
    <t>0000000007817932-02</t>
  </si>
  <si>
    <t>0526002817P114267969/0</t>
  </si>
  <si>
    <t>0526004217P114582552/0</t>
  </si>
  <si>
    <t>PBI/I3352741/71/01/006343</t>
  </si>
  <si>
    <t>4006/79486382/05/000</t>
  </si>
  <si>
    <t>4010/141353816/01/000</t>
  </si>
  <si>
    <t>LAP</t>
  </si>
  <si>
    <t>4066/140501600/01/000</t>
  </si>
  <si>
    <t>4086/160357783/00/000</t>
  </si>
  <si>
    <t>020W000078800000</t>
  </si>
  <si>
    <t>0830017645 02</t>
  </si>
  <si>
    <t>OG-19-2202-0425-00000002</t>
  </si>
  <si>
    <t>OG-19-2202-0425-00000003</t>
  </si>
  <si>
    <t>OG-19-2202-1018-00000009</t>
  </si>
  <si>
    <t>OG-19-2202-4001-00007099</t>
  </si>
  <si>
    <t>OG-19-2202-4002-00000005</t>
  </si>
  <si>
    <t>OG-19-2202-4003-00000012</t>
  </si>
  <si>
    <t>OG-19-2202-4004-00000010</t>
  </si>
  <si>
    <t>OG-19-2202-4010-00000104</t>
  </si>
  <si>
    <t>OG-19-2202-4010-00000159</t>
  </si>
  <si>
    <t>OG-19-2202-4011-00000003</t>
  </si>
  <si>
    <t>OG-19-2202-9931-00000002</t>
  </si>
  <si>
    <t>OG-19-2202-9931-00000163</t>
  </si>
  <si>
    <t>2200130820 02</t>
  </si>
  <si>
    <t>4016/120415654/02/00</t>
  </si>
  <si>
    <t>OG-19-2202-3315-00000009</t>
  </si>
  <si>
    <t>P0218200001/9999/100262</t>
  </si>
  <si>
    <t>0830018887 01</t>
  </si>
  <si>
    <t>0830018888 01</t>
  </si>
  <si>
    <t>HCL</t>
  </si>
  <si>
    <t>'2200060187 06</t>
  </si>
  <si>
    <t>OG-19-2202-4097-00000073</t>
  </si>
  <si>
    <t>OG-19-2202-4097-00000077</t>
  </si>
  <si>
    <t>OG-19-2202-4097-00000079</t>
  </si>
  <si>
    <t>'2411202761687800000</t>
  </si>
  <si>
    <t>ST20002720000101</t>
  </si>
  <si>
    <t>'ST20003045000100</t>
  </si>
  <si>
    <t>ST20003618000100</t>
  </si>
  <si>
    <t>ST20003619000100</t>
  </si>
  <si>
    <t>STS1086243000100</t>
  </si>
  <si>
    <t>10020080123/0000</t>
  </si>
  <si>
    <t>LPGPA0000000200</t>
  </si>
  <si>
    <t>4025/136366502/02/000</t>
  </si>
  <si>
    <t>OG-19-2201-4001-00001050</t>
  </si>
  <si>
    <t>OG-19-2201-4001-00000973</t>
  </si>
  <si>
    <t>4016 X 185834560 00 000</t>
  </si>
  <si>
    <t>Count of Policy ID</t>
  </si>
  <si>
    <t>Row Labels</t>
  </si>
  <si>
    <t>Grand Total</t>
  </si>
  <si>
    <t>Count of Customer ID</t>
  </si>
  <si>
    <t>Column1</t>
  </si>
  <si>
    <t>20-30</t>
  </si>
  <si>
    <t>30-40</t>
  </si>
  <si>
    <t>40-50</t>
  </si>
  <si>
    <t>50-60</t>
  </si>
  <si>
    <t>60-70</t>
  </si>
  <si>
    <t>70-80</t>
  </si>
  <si>
    <t>80-90</t>
  </si>
  <si>
    <t>Sum of Renewal Budget</t>
  </si>
  <si>
    <t>Sum of New Budget</t>
  </si>
  <si>
    <t>Sum of Cross sell bugdet</t>
  </si>
  <si>
    <t>Sum of Amount</t>
  </si>
  <si>
    <t>2019</t>
  </si>
  <si>
    <t>2020</t>
  </si>
  <si>
    <t>Count of meeting</t>
  </si>
  <si>
    <t>Target</t>
  </si>
  <si>
    <t>Achieve</t>
  </si>
  <si>
    <t xml:space="preserve">Achieve </t>
  </si>
  <si>
    <t>Yearly Meeting Count</t>
  </si>
  <si>
    <t>Count of income_class</t>
  </si>
  <si>
    <t>Column Labels</t>
  </si>
  <si>
    <t>invoice_202001231041[invoice_number]</t>
  </si>
  <si>
    <t>invoice_202001231041[invoice_date]</t>
  </si>
  <si>
    <t>invoice_202001231041[revenue_transaction_type]</t>
  </si>
  <si>
    <t>invoice_202001231041[branch_name]</t>
  </si>
  <si>
    <t>invoice_202001231041[solution_group]</t>
  </si>
  <si>
    <t>invoice_202001231041[Account Exe ID]</t>
  </si>
  <si>
    <t>invoice_202001231041[Account Executive]</t>
  </si>
  <si>
    <t>invoice_202001231041[income_class]</t>
  </si>
  <si>
    <t>invoice_202001231041[Client Name]</t>
  </si>
  <si>
    <t>invoice_202001231041[policy_number]</t>
  </si>
  <si>
    <t>invoice_202001231041[Amount]</t>
  </si>
  <si>
    <t>invoice_202001231041[income_due_date]</t>
  </si>
  <si>
    <t>2.306E+19</t>
  </si>
  <si>
    <t>9.9E+19</t>
  </si>
  <si>
    <t>Data returned for Count of income_class, Juli, Cross Sell (First 1000 rows).</t>
  </si>
  <si>
    <t>Sum of revenue_amount</t>
  </si>
  <si>
    <t>Column2</t>
  </si>
  <si>
    <t>Count of opportunity_id</t>
  </si>
  <si>
    <t>18-20</t>
  </si>
  <si>
    <t>crss sell plcd achmvnt %</t>
  </si>
  <si>
    <t>Crss sell invoice Achvmnt %</t>
  </si>
  <si>
    <t>New plcd achmvnt %</t>
  </si>
  <si>
    <t>New invoice Achvmnt %</t>
  </si>
  <si>
    <t>Renewal plcd achmvnt %</t>
  </si>
  <si>
    <t>Renewal  invoice Achvmnt %</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</si>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</sst>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 #,##0.00"/>
    <numFmt numFmtId="165" formatCode="&quot;₹&quot;\ #.##,,&quot;M&quot;"/>
    <numFmt numFmtId="166" formatCode="&quot;₹&quot;\ #,&quot;K&quot;"/>
    <numFmt numFmtId="167" formatCode="&quot;₹&quot;\ 0#.##,,&quot;M&quot;"/>
  </numFmts>
  <fonts count="11" x14ac:knownFonts="1">
    <font>
      <sz val="11"/>
      <color theme="1"/>
      <name val="Calibri"/>
      <family val="2"/>
      <scheme val="minor"/>
    </font>
    <font>
      <sz val="8"/>
      <name val="Calibri"/>
      <family val="2"/>
      <scheme val="minor"/>
    </font>
    <font>
      <b/>
      <sz val="11"/>
      <color theme="1"/>
      <name val="Calibri"/>
      <family val="2"/>
      <scheme val="minor"/>
    </font>
    <font>
      <b/>
      <sz val="20"/>
      <color rgb="FFFF0000"/>
      <name val="Bahnschrift"/>
      <family val="2"/>
    </font>
    <font>
      <b/>
      <sz val="36"/>
      <color theme="1"/>
      <name val="Calibri"/>
      <family val="2"/>
      <scheme val="minor"/>
    </font>
    <font>
      <b/>
      <sz val="16"/>
      <color theme="0"/>
      <name val="Arial Rounded MT Bold"/>
      <family val="2"/>
    </font>
    <font>
      <b/>
      <sz val="36"/>
      <color theme="1"/>
      <name val="Arial Rounded MT Bold"/>
      <family val="2"/>
    </font>
    <font>
      <b/>
      <sz val="14"/>
      <color theme="0"/>
      <name val="Arial Rounded MT Bold"/>
      <family val="2"/>
    </font>
    <font>
      <b/>
      <sz val="18"/>
      <color theme="0"/>
      <name val="Arial Black"/>
      <family val="2"/>
    </font>
    <font>
      <b/>
      <sz val="32"/>
      <color theme="1"/>
      <name val="Arial Rounded MT Bold"/>
      <family val="2"/>
    </font>
    <font>
      <b/>
      <sz val="16"/>
      <color theme="0"/>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theme="1" tint="4.9989318521683403E-2"/>
        <bgColor indexed="64"/>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style="thin">
        <color theme="1"/>
      </left>
      <right style="thin">
        <color theme="1"/>
      </right>
      <top style="thin">
        <color theme="1"/>
      </top>
      <bottom style="thin">
        <color theme="1"/>
      </bottom>
      <diagonal/>
    </border>
  </borders>
  <cellStyleXfs count="1">
    <xf numFmtId="0" fontId="0" fillId="0" borderId="0"/>
  </cellStyleXfs>
  <cellXfs count="34">
    <xf numFmtId="0" fontId="0" fillId="0" borderId="0" xfId="0"/>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164" fontId="0" fillId="0" borderId="0" xfId="0" applyNumberFormat="1"/>
    <xf numFmtId="0" fontId="2" fillId="0" borderId="10" xfId="0" applyFont="1" applyBorder="1"/>
    <xf numFmtId="0" fontId="0" fillId="2" borderId="0" xfId="0" applyFill="1"/>
    <xf numFmtId="0" fontId="2" fillId="0" borderId="0" xfId="0" applyFont="1"/>
    <xf numFmtId="10" fontId="0" fillId="0" borderId="0" xfId="0" applyNumberFormat="1"/>
    <xf numFmtId="165" fontId="0" fillId="0" borderId="0" xfId="0" applyNumberFormat="1"/>
    <xf numFmtId="166" fontId="0" fillId="0" borderId="0" xfId="0" applyNumberFormat="1"/>
    <xf numFmtId="167" fontId="0" fillId="0" borderId="0" xfId="0" applyNumberFormat="1"/>
    <xf numFmtId="0" fontId="2" fillId="0" borderId="0" xfId="0" applyFont="1" applyAlignment="1">
      <alignment horizontal="left"/>
    </xf>
    <xf numFmtId="166" fontId="2" fillId="0" borderId="0" xfId="0" applyNumberFormat="1" applyFont="1"/>
    <xf numFmtId="0" fontId="3" fillId="3" borderId="0" xfId="0" applyFont="1" applyFill="1" applyAlignment="1">
      <alignment horizontal="center"/>
    </xf>
    <xf numFmtId="0" fontId="5" fillId="4" borderId="11" xfId="0" applyFont="1" applyFill="1" applyBorder="1" applyAlignment="1">
      <alignment horizontal="center" vertical="center"/>
    </xf>
    <xf numFmtId="0" fontId="10" fillId="4" borderId="11" xfId="0" applyFont="1" applyFill="1" applyBorder="1" applyAlignment="1">
      <alignment horizontal="center" vertical="center"/>
    </xf>
    <xf numFmtId="10" fontId="4" fillId="5" borderId="11" xfId="0" applyNumberFormat="1" applyFont="1" applyFill="1" applyBorder="1" applyAlignment="1">
      <alignment horizontal="center" vertical="center"/>
    </xf>
    <xf numFmtId="0" fontId="4" fillId="5" borderId="11" xfId="0" applyFont="1" applyFill="1" applyBorder="1" applyAlignment="1">
      <alignment horizontal="center" vertical="center"/>
    </xf>
    <xf numFmtId="0" fontId="7" fillId="4" borderId="11" xfId="0" applyFont="1" applyFill="1" applyBorder="1" applyAlignment="1">
      <alignment horizontal="center" vertical="center"/>
    </xf>
    <xf numFmtId="10" fontId="6" fillId="3" borderId="11" xfId="0" applyNumberFormat="1" applyFont="1" applyFill="1" applyBorder="1" applyAlignment="1">
      <alignment horizontal="center" vertical="center"/>
    </xf>
    <xf numFmtId="0" fontId="6" fillId="3" borderId="11" xfId="0" applyFont="1" applyFill="1" applyBorder="1" applyAlignment="1">
      <alignment horizontal="center" vertical="center"/>
    </xf>
    <xf numFmtId="10" fontId="9" fillId="3" borderId="11" xfId="0" applyNumberFormat="1" applyFont="1" applyFill="1" applyBorder="1" applyAlignment="1">
      <alignment horizontal="center" vertical="center"/>
    </xf>
    <xf numFmtId="0" fontId="9" fillId="3" borderId="11" xfId="0" applyFont="1" applyFill="1" applyBorder="1" applyAlignment="1">
      <alignment horizontal="center" vertical="center"/>
    </xf>
    <xf numFmtId="0" fontId="8" fillId="4" borderId="11" xfId="0" applyFont="1" applyFill="1" applyBorder="1" applyAlignment="1">
      <alignment horizontal="center" vertical="center"/>
    </xf>
  </cellXfs>
  <cellStyles count="1">
    <cellStyle name="Normal" xfId="0" builtinId="0"/>
  </cellStyles>
  <dxfs count="140">
    <dxf>
      <numFmt numFmtId="167" formatCode="&quot;₹&quot;\ 0#.##,,&quot;M&quot;"/>
    </dxf>
    <dxf>
      <numFmt numFmtId="165" formatCode="&quot;₹&quot;\ #.##,,&quot;M&quot;"/>
    </dxf>
    <dxf>
      <numFmt numFmtId="165" formatCode="&quot;₹&quot;\ #.##,,&quot;M&quot;"/>
    </dxf>
    <dxf>
      <numFmt numFmtId="165" formatCode="&quot;₹&quot;\ #.##,,&quot;M&quot;"/>
    </dxf>
    <dxf>
      <numFmt numFmtId="165" formatCode="&quot;₹&quot;\ #.##,,&quot;M&quot;"/>
    </dxf>
    <dxf>
      <numFmt numFmtId="167" formatCode="&quot;₹&quot;\ 0#.##,,&quot;M&quot;"/>
    </dxf>
    <dxf>
      <numFmt numFmtId="167" formatCode="&quot;₹&quot;\ 0#.##,,&quot;M&quot;"/>
    </dxf>
    <dxf>
      <numFmt numFmtId="167" formatCode="&quot;₹&quot;\ 0#.##,,&quot;M&quot;"/>
    </dxf>
    <dxf>
      <numFmt numFmtId="167" formatCode="&quot;₹&quot;\ 0#.##,,&quot;M&quot;"/>
    </dxf>
    <dxf>
      <numFmt numFmtId="165" formatCode="&quot;₹&quot;\ #.##,,&quot;M&quot;"/>
    </dxf>
    <dxf>
      <numFmt numFmtId="165" formatCode="&quot;₹&quot;\ #.##,,&quot;M&quot;"/>
    </dxf>
    <dxf>
      <numFmt numFmtId="165" formatCode="&quot;₹&quot;\ #.##,,&quot;M&quot;"/>
    </dxf>
    <dxf>
      <numFmt numFmtId="165" formatCode="&quot;₹&quot;\ #.##,,&quot;M&quot;"/>
    </dxf>
    <dxf>
      <numFmt numFmtId="164" formatCode="&quot;₹&quot;\ #,##0.00"/>
    </dxf>
    <dxf>
      <numFmt numFmtId="0" formatCode="General"/>
    </dxf>
    <dxf>
      <numFmt numFmtId="0" formatCode="General"/>
    </dxf>
    <dxf>
      <numFmt numFmtId="0" formatCode="General"/>
    </dxf>
    <dxf>
      <numFmt numFmtId="164" formatCode="&quot;₹&quot;\ #,##0.00"/>
    </dxf>
    <dxf>
      <font>
        <b/>
      </font>
    </dxf>
    <dxf>
      <numFmt numFmtId="166" formatCode="&quot;₹&quot;\ #,&quot;K&quot;"/>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quot;₹&quot;\ #.##,,&quot;M&quot;"/>
    </dxf>
    <dxf>
      <numFmt numFmtId="0" formatCode="General"/>
    </dxf>
    <dxf>
      <numFmt numFmtId="166" formatCode="&quot;₹&quot;\ #,&quot;K&quot;"/>
    </dxf>
    <dxf>
      <numFmt numFmtId="0" formatCode="General"/>
    </dxf>
    <dxf>
      <numFmt numFmtId="0" formatCode="General"/>
    </dxf>
    <dxf>
      <numFmt numFmtId="0" formatCode="General"/>
    </dxf>
    <dxf>
      <numFmt numFmtId="0" formatCode="General"/>
    </dxf>
    <dxf>
      <numFmt numFmtId="164" formatCode="&quot;₹&quot;\ #,##0.00"/>
    </dxf>
    <dxf>
      <numFmt numFmtId="0" formatCode="General"/>
    </dxf>
    <dxf>
      <numFmt numFmtId="164" formatCode="&quot;₹&quot;\ #,##0.00"/>
    </dxf>
    <dxf>
      <numFmt numFmtId="19" formatCode="dd/mm/yyyy"/>
    </dxf>
    <dxf>
      <numFmt numFmtId="19" formatCode="dd/mm/yyyy"/>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0" formatCode="General"/>
    </dxf>
    <dxf>
      <numFmt numFmtId="0" formatCode="General"/>
    </dxf>
    <dxf>
      <numFmt numFmtId="164" formatCode="&quot;₹&quot;\ #,##0.00"/>
    </dxf>
    <dxf>
      <numFmt numFmtId="0" formatCode="General"/>
    </dxf>
    <dxf>
      <numFmt numFmtId="0" formatCode="General"/>
    </dxf>
    <dxf>
      <numFmt numFmtId="0" formatCode="General"/>
    </dxf>
    <dxf>
      <numFmt numFmtId="164" formatCode="&quot;₹&quot;\ #,##0.00"/>
    </dxf>
    <dxf>
      <numFmt numFmtId="164" formatCode="&quot;₹&quot;\ #,##0.00"/>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8.xml"/><Relationship Id="rId21" Type="http://schemas.openxmlformats.org/officeDocument/2006/relationships/pivotCacheDefinition" Target="pivotCache/pivotCacheDefinition3.xml"/><Relationship Id="rId42" Type="http://schemas.openxmlformats.org/officeDocument/2006/relationships/connections" Target="connections.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1.xml"/><Relationship Id="rId11" Type="http://schemas.openxmlformats.org/officeDocument/2006/relationships/worksheet" Target="worksheets/sheet11.xml"/><Relationship Id="rId24" Type="http://schemas.openxmlformats.org/officeDocument/2006/relationships/pivotCacheDefinition" Target="pivotCache/pivotCacheDefinition6.xml"/><Relationship Id="rId32" Type="http://schemas.openxmlformats.org/officeDocument/2006/relationships/pivotCacheDefinition" Target="pivotCache/pivotCacheDefinition14.xml"/><Relationship Id="rId37" Type="http://schemas.openxmlformats.org/officeDocument/2006/relationships/pivotCacheDefinition" Target="pivotCache/pivotCacheDefinition19.xml"/><Relationship Id="rId40" Type="http://schemas.microsoft.com/office/2007/relationships/slicerCache" Target="slicerCaches/slicerCache1.xml"/><Relationship Id="rId45" Type="http://schemas.openxmlformats.org/officeDocument/2006/relationships/sheetMetadata" Target="metadata.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74"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pivotCacheDefinition" Target="pivotCache/pivotCacheDefinition1.xml"/><Relationship Id="rId14" Type="http://schemas.openxmlformats.org/officeDocument/2006/relationships/worksheet" Target="worksheets/sheet14.xml"/><Relationship Id="rId22" Type="http://schemas.openxmlformats.org/officeDocument/2006/relationships/pivotCacheDefinition" Target="pivotCache/pivotCacheDefinition4.xml"/><Relationship Id="rId27" Type="http://schemas.openxmlformats.org/officeDocument/2006/relationships/pivotCacheDefinition" Target="pivotCache/pivotCacheDefinition9.xml"/><Relationship Id="rId30" Type="http://schemas.openxmlformats.org/officeDocument/2006/relationships/pivotCacheDefinition" Target="pivotCache/pivotCacheDefinition12.xml"/><Relationship Id="rId35" Type="http://schemas.openxmlformats.org/officeDocument/2006/relationships/pivotCacheDefinition" Target="pivotCache/pivotCacheDefinition17.xml"/><Relationship Id="rId43" Type="http://schemas.openxmlformats.org/officeDocument/2006/relationships/styles" Target="style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69"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4.xml"/><Relationship Id="rId72"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7.xml"/><Relationship Id="rId33" Type="http://schemas.openxmlformats.org/officeDocument/2006/relationships/pivotCacheDefinition" Target="pivotCache/pivotCacheDefinition15.xml"/><Relationship Id="rId38" Type="http://schemas.openxmlformats.org/officeDocument/2006/relationships/pivotCacheDefinition" Target="pivotCache/pivotCacheDefinition20.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pivotCacheDefinition" Target="pivotCache/pivotCacheDefinition2.xml"/><Relationship Id="rId41" Type="http://schemas.openxmlformats.org/officeDocument/2006/relationships/theme" Target="theme/theme1.xml"/><Relationship Id="rId54" Type="http://schemas.openxmlformats.org/officeDocument/2006/relationships/customXml" Target="../customXml/item7.xml"/><Relationship Id="rId62" Type="http://schemas.openxmlformats.org/officeDocument/2006/relationships/customXml" Target="../customXml/item15.xml"/><Relationship Id="rId70"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5.xml"/><Relationship Id="rId28" Type="http://schemas.openxmlformats.org/officeDocument/2006/relationships/pivotCacheDefinition" Target="pivotCache/pivotCacheDefinition10.xml"/><Relationship Id="rId36" Type="http://schemas.openxmlformats.org/officeDocument/2006/relationships/pivotCacheDefinition" Target="pivotCache/pivotCacheDefinition18.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openxmlformats.org/officeDocument/2006/relationships/pivotCacheDefinition" Target="pivotCache/pivotCacheDefinition13.xml"/><Relationship Id="rId44" Type="http://schemas.openxmlformats.org/officeDocument/2006/relationships/sharedStrings" Target="sharedString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externalLink" Target="externalLinks/externalLink1.xml"/><Relationship Id="rId39" Type="http://schemas.openxmlformats.org/officeDocument/2006/relationships/pivotCacheDefinition" Target="pivotCache/pivotCacheDefinition21.xml"/><Relationship Id="rId34" Type="http://schemas.openxmlformats.org/officeDocument/2006/relationships/pivotCacheDefinition" Target="pivotCache/pivotCacheDefinition16.xml"/><Relationship Id="rId50" Type="http://schemas.openxmlformats.org/officeDocument/2006/relationships/customXml" Target="../customXml/item3.xml"/><Relationship Id="rId55" Type="http://schemas.openxmlformats.org/officeDocument/2006/relationships/customXml" Target="../customXml/item8.xml"/><Relationship Id="rId7" Type="http://schemas.openxmlformats.org/officeDocument/2006/relationships/worksheet" Target="worksheets/sheet7.xml"/><Relationship Id="rId71"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(Recovered).xlsx]Sheet3!PivotTable2</c:name>
    <c:fmtId val="0"/>
  </c:pivotSource>
  <c:chart>
    <c:title>
      <c:tx>
        <c:rich>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r>
              <a:rPr lang="en-US" sz="1200">
                <a:solidFill>
                  <a:schemeClr val="bg1"/>
                </a:solidFill>
                <a:latin typeface="Arial Rounded MT Bold" panose="020F0704030504030204" pitchFamily="34" charset="0"/>
              </a:rPr>
              <a:t>Status Wise policy id</a:t>
            </a:r>
          </a:p>
        </c:rich>
      </c:tx>
      <c:layout>
        <c:manualLayout>
          <c:xMode val="edge"/>
          <c:yMode val="edge"/>
          <c:x val="0.28624931555730554"/>
          <c:y val="9.7000167060382073E-2"/>
        </c:manualLayout>
      </c:layout>
      <c:overlay val="0"/>
      <c:spPr>
        <a:solidFill>
          <a:srgbClr val="FF0000"/>
        </a:solidFill>
        <a:ln>
          <a:noFill/>
        </a:ln>
        <a:effectLst/>
      </c:spPr>
      <c:txPr>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70000"/>
            </a:schemeClr>
          </a:solidFill>
          <a:ln>
            <a:noFill/>
          </a:ln>
          <a:effectLst/>
        </c:spPr>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s>
    <c:plotArea>
      <c:layout>
        <c:manualLayout>
          <c:layoutTarget val="inner"/>
          <c:xMode val="edge"/>
          <c:yMode val="edge"/>
          <c:x val="0.24108609294308619"/>
          <c:y val="0.19514557700311261"/>
          <c:w val="0.49051827413665983"/>
          <c:h val="0.75212818806895787"/>
        </c:manualLayout>
      </c:layout>
      <c:doughnutChart>
        <c:varyColors val="1"/>
        <c:ser>
          <c:idx val="0"/>
          <c:order val="0"/>
          <c:tx>
            <c:strRef>
              <c:f>Sheet3!$B$3</c:f>
              <c:strCache>
                <c:ptCount val="1"/>
                <c:pt idx="0">
                  <c:v>Total</c:v>
                </c:pt>
              </c:strCache>
            </c:strRef>
          </c:tx>
          <c:explosion val="29"/>
          <c:dPt>
            <c:idx val="0"/>
            <c:bubble3D val="0"/>
            <c:spPr>
              <a:solidFill>
                <a:schemeClr val="accent1">
                  <a:alpha val="70000"/>
                </a:schemeClr>
              </a:solidFill>
              <a:ln>
                <a:noFill/>
              </a:ln>
              <a:effectLst/>
            </c:spPr>
            <c:extLst>
              <c:ext xmlns:c16="http://schemas.microsoft.com/office/drawing/2014/chart" uri="{C3380CC4-5D6E-409C-BE32-E72D297353CC}">
                <c16:uniqueId val="{00000001-8A3E-49AF-8E98-929EA66DE8AD}"/>
              </c:ext>
            </c:extLst>
          </c:dPt>
          <c:dPt>
            <c:idx val="1"/>
            <c:bubble3D val="0"/>
            <c:spPr>
              <a:solidFill>
                <a:schemeClr val="accent2">
                  <a:alpha val="70000"/>
                </a:schemeClr>
              </a:solidFill>
              <a:ln>
                <a:noFill/>
              </a:ln>
              <a:effectLst/>
            </c:spPr>
            <c:extLst>
              <c:ext xmlns:c16="http://schemas.microsoft.com/office/drawing/2014/chart" uri="{C3380CC4-5D6E-409C-BE32-E72D297353CC}">
                <c16:uniqueId val="{00000003-8A3E-49AF-8E98-929EA66DE8AD}"/>
              </c:ext>
            </c:extLst>
          </c:dPt>
          <c:dPt>
            <c:idx val="2"/>
            <c:bubble3D val="0"/>
            <c:spPr>
              <a:solidFill>
                <a:schemeClr val="accent3">
                  <a:alpha val="70000"/>
                </a:schemeClr>
              </a:solidFill>
              <a:ln>
                <a:noFill/>
              </a:ln>
              <a:effectLst/>
            </c:spPr>
            <c:extLst>
              <c:ext xmlns:c16="http://schemas.microsoft.com/office/drawing/2014/chart" uri="{C3380CC4-5D6E-409C-BE32-E72D297353CC}">
                <c16:uniqueId val="{00000005-8A3E-49AF-8E98-929EA66DE8AD}"/>
              </c:ext>
            </c:extLst>
          </c:dPt>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Sheet3!$A$4:$A$7</c:f>
              <c:strCache>
                <c:ptCount val="3"/>
                <c:pt idx="0">
                  <c:v>Active</c:v>
                </c:pt>
                <c:pt idx="1">
                  <c:v>Lapsed</c:v>
                </c:pt>
                <c:pt idx="2">
                  <c:v>Terminated</c:v>
                </c:pt>
              </c:strCache>
            </c:strRef>
          </c:cat>
          <c:val>
            <c:numRef>
              <c:f>Sheet3!$B$4:$B$7</c:f>
              <c:numCache>
                <c:formatCode>General</c:formatCode>
                <c:ptCount val="3"/>
                <c:pt idx="0">
                  <c:v>1682</c:v>
                </c:pt>
                <c:pt idx="1">
                  <c:v>1640</c:v>
                </c:pt>
                <c:pt idx="2">
                  <c:v>1678</c:v>
                </c:pt>
              </c:numCache>
            </c:numRef>
          </c:val>
          <c:extLst>
            <c:ext xmlns:c16="http://schemas.microsoft.com/office/drawing/2014/chart" uri="{C3380CC4-5D6E-409C-BE32-E72D297353CC}">
              <c16:uniqueId val="{00000000-B3BA-4B33-AE02-3B41A37A76D2}"/>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(Recovered).xlsx]Sheet3!PivotTable4</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Customer Age Wise</a:t>
            </a:r>
          </a:p>
        </c:rich>
      </c:tx>
      <c:layout>
        <c:manualLayout>
          <c:xMode val="edge"/>
          <c:yMode val="edge"/>
          <c:x val="0.28380465531399623"/>
          <c:y val="2.223808156063706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0380977897784212E-2"/>
          <c:y val="0.1590997350480958"/>
          <c:w val="0.82349565227981292"/>
          <c:h val="0.6548924512154376"/>
        </c:manualLayout>
      </c:layout>
      <c:barChart>
        <c:barDir val="col"/>
        <c:grouping val="clustered"/>
        <c:varyColors val="0"/>
        <c:ser>
          <c:idx val="0"/>
          <c:order val="0"/>
          <c:tx>
            <c:strRef>
              <c:f>Sheet3!$S$5</c:f>
              <c:strCache>
                <c:ptCount val="1"/>
                <c:pt idx="0">
                  <c:v>Total</c:v>
                </c:pt>
              </c:strCache>
            </c:strRef>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Sheet3!$R$6:$R$14</c:f>
              <c:strCache>
                <c:ptCount val="8"/>
                <c:pt idx="0">
                  <c:v>18-20</c:v>
                </c:pt>
                <c:pt idx="1">
                  <c:v>20-30</c:v>
                </c:pt>
                <c:pt idx="2">
                  <c:v>30-40</c:v>
                </c:pt>
                <c:pt idx="3">
                  <c:v>40-50</c:v>
                </c:pt>
                <c:pt idx="4">
                  <c:v>50-60</c:v>
                </c:pt>
                <c:pt idx="5">
                  <c:v>60-70</c:v>
                </c:pt>
                <c:pt idx="6">
                  <c:v>70-80</c:v>
                </c:pt>
                <c:pt idx="7">
                  <c:v>80-90</c:v>
                </c:pt>
              </c:strCache>
            </c:strRef>
          </c:cat>
          <c:val>
            <c:numRef>
              <c:f>Sheet3!$S$6:$S$14</c:f>
              <c:numCache>
                <c:formatCode>General</c:formatCode>
                <c:ptCount val="8"/>
                <c:pt idx="0">
                  <c:v>208</c:v>
                </c:pt>
                <c:pt idx="1">
                  <c:v>754</c:v>
                </c:pt>
                <c:pt idx="2">
                  <c:v>773</c:v>
                </c:pt>
                <c:pt idx="3">
                  <c:v>748</c:v>
                </c:pt>
                <c:pt idx="4">
                  <c:v>731</c:v>
                </c:pt>
                <c:pt idx="5">
                  <c:v>724</c:v>
                </c:pt>
                <c:pt idx="6">
                  <c:v>683</c:v>
                </c:pt>
                <c:pt idx="7">
                  <c:v>379</c:v>
                </c:pt>
              </c:numCache>
            </c:numRef>
          </c:val>
          <c:extLst>
            <c:ext xmlns:c16="http://schemas.microsoft.com/office/drawing/2014/chart" uri="{C3380CC4-5D6E-409C-BE32-E72D297353CC}">
              <c16:uniqueId val="{00000000-274C-456F-B332-05ECD9B6B5BF}"/>
            </c:ext>
          </c:extLst>
        </c:ser>
        <c:dLbls>
          <c:showLegendKey val="0"/>
          <c:showVal val="0"/>
          <c:showCatName val="0"/>
          <c:showSerName val="0"/>
          <c:showPercent val="0"/>
          <c:showBubbleSize val="0"/>
        </c:dLbls>
        <c:gapWidth val="100"/>
        <c:overlap val="-24"/>
        <c:axId val="1679095216"/>
        <c:axId val="1679079856"/>
      </c:barChart>
      <c:catAx>
        <c:axId val="16790952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79079856"/>
        <c:crosses val="autoZero"/>
        <c:auto val="1"/>
        <c:lblAlgn val="ctr"/>
        <c:lblOffset val="100"/>
        <c:noMultiLvlLbl val="0"/>
      </c:catAx>
      <c:valAx>
        <c:axId val="167907985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7909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(Recovered).xlsx]Sheet3!PivotTable3</c:name>
    <c:fmtId val="9"/>
  </c:pivotSource>
  <c:chart>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US" sz="1200">
                <a:solidFill>
                  <a:schemeClr val="bg1"/>
                </a:solidFill>
              </a:rPr>
              <a:t>Count Of Customer Gender Wise</a:t>
            </a:r>
          </a:p>
        </c:rich>
      </c:tx>
      <c:layout>
        <c:manualLayout>
          <c:xMode val="edge"/>
          <c:yMode val="edge"/>
          <c:x val="0.402443425300405"/>
          <c:y val="3.6911062647340787E-2"/>
        </c:manualLayout>
      </c:layout>
      <c:overlay val="0"/>
      <c:spPr>
        <a:solidFill>
          <a:schemeClr val="accent2"/>
        </a:solid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outerShdw blurRad="317500" algn="ctr" rotWithShape="0">
              <a:prstClr val="black">
                <a:alpha val="25000"/>
              </a:prst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317500" algn="ctr" rotWithShape="0">
              <a:prstClr val="black">
                <a:alpha val="25000"/>
              </a:prst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33055350521151433"/>
          <c:y val="0.28854295503437927"/>
          <c:w val="0.40629091955372926"/>
          <c:h val="0.64510549716583532"/>
        </c:manualLayout>
      </c:layout>
      <c:doughnutChart>
        <c:varyColors val="1"/>
        <c:ser>
          <c:idx val="0"/>
          <c:order val="0"/>
          <c:tx>
            <c:strRef>
              <c:f>Sheet3!$AC$6</c:f>
              <c:strCache>
                <c:ptCount val="1"/>
                <c:pt idx="0">
                  <c:v>Total</c:v>
                </c:pt>
              </c:strCache>
            </c:strRef>
          </c:tx>
          <c:explosion val="41"/>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915-4CCA-9926-674EA3E69B71}"/>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915-4CCA-9926-674EA3E69B71}"/>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915-4CCA-9926-674EA3E69B71}"/>
              </c:ext>
            </c:extLst>
          </c:dPt>
          <c:dLbls>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Sheet3!$AB$7:$AB$10</c:f>
              <c:strCache>
                <c:ptCount val="3"/>
                <c:pt idx="0">
                  <c:v>Female</c:v>
                </c:pt>
                <c:pt idx="1">
                  <c:v>Male</c:v>
                </c:pt>
                <c:pt idx="2">
                  <c:v>Other</c:v>
                </c:pt>
              </c:strCache>
            </c:strRef>
          </c:cat>
          <c:val>
            <c:numRef>
              <c:f>Sheet3!$AC$7:$AC$10</c:f>
              <c:numCache>
                <c:formatCode>General</c:formatCode>
                <c:ptCount val="3"/>
                <c:pt idx="0">
                  <c:v>1640</c:v>
                </c:pt>
                <c:pt idx="1">
                  <c:v>1705</c:v>
                </c:pt>
                <c:pt idx="2">
                  <c:v>1655</c:v>
                </c:pt>
              </c:numCache>
            </c:numRef>
          </c:val>
          <c:extLst>
            <c:ext xmlns:c16="http://schemas.microsoft.com/office/drawing/2014/chart" uri="{C3380CC4-5D6E-409C-BE32-E72D297353CC}">
              <c16:uniqueId val="{00000000-CE0C-4DBB-AF04-E742E15DC9CA}"/>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(Recovered).xlsx]Sheet3!PivotTable5</c:name>
    <c:fmtId val="9"/>
  </c:pivotSource>
  <c:chart>
    <c:autoTitleDeleted val="0"/>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clustered"/>
        <c:varyColors val="0"/>
        <c:ser>
          <c:idx val="0"/>
          <c:order val="0"/>
          <c:tx>
            <c:strRef>
              <c:f>Sheet3!$AL$6</c:f>
              <c:strCache>
                <c:ptCount val="1"/>
                <c:pt idx="0">
                  <c:v>Sum of New Budget</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Sheet3!$AL$7</c:f>
              <c:strCache>
                <c:ptCount val="1"/>
                <c:pt idx="0">
                  <c:v>Total</c:v>
                </c:pt>
              </c:strCache>
            </c:strRef>
          </c:cat>
          <c:val>
            <c:numRef>
              <c:f>Sheet3!$AL$7</c:f>
              <c:numCache>
                <c:formatCode>General</c:formatCode>
                <c:ptCount val="1"/>
                <c:pt idx="0">
                  <c:v>19673793</c:v>
                </c:pt>
              </c:numCache>
            </c:numRef>
          </c:val>
          <c:extLst>
            <c:ext xmlns:c16="http://schemas.microsoft.com/office/drawing/2014/chart" uri="{C3380CC4-5D6E-409C-BE32-E72D297353CC}">
              <c16:uniqueId val="{00000000-8EEA-4888-A632-E09EBE4E1330}"/>
            </c:ext>
          </c:extLst>
        </c:ser>
        <c:ser>
          <c:idx val="1"/>
          <c:order val="1"/>
          <c:tx>
            <c:strRef>
              <c:f>Sheet3!$AM$6</c:f>
              <c:strCache>
                <c:ptCount val="1"/>
                <c:pt idx="0">
                  <c:v>Sum of Cross sell bugdet</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Sheet3!$AL$7</c:f>
              <c:strCache>
                <c:ptCount val="1"/>
                <c:pt idx="0">
                  <c:v>Total</c:v>
                </c:pt>
              </c:strCache>
            </c:strRef>
          </c:cat>
          <c:val>
            <c:numRef>
              <c:f>Sheet3!$AM$7</c:f>
              <c:numCache>
                <c:formatCode>General</c:formatCode>
                <c:ptCount val="1"/>
                <c:pt idx="0">
                  <c:v>20083111</c:v>
                </c:pt>
              </c:numCache>
            </c:numRef>
          </c:val>
          <c:extLst>
            <c:ext xmlns:c16="http://schemas.microsoft.com/office/drawing/2014/chart" uri="{C3380CC4-5D6E-409C-BE32-E72D297353CC}">
              <c16:uniqueId val="{00000001-8EEA-4888-A632-E09EBE4E1330}"/>
            </c:ext>
          </c:extLst>
        </c:ser>
        <c:ser>
          <c:idx val="2"/>
          <c:order val="2"/>
          <c:tx>
            <c:strRef>
              <c:f>Sheet3!$AN$6</c:f>
              <c:strCache>
                <c:ptCount val="1"/>
                <c:pt idx="0">
                  <c:v>Sum of Renewal Budget</c:v>
                </c:pt>
              </c:strCache>
            </c:strRef>
          </c:tx>
          <c:spPr>
            <a:pattFill prst="narVert">
              <a:fgClr>
                <a:schemeClr val="accent3"/>
              </a:fgClr>
              <a:bgClr>
                <a:schemeClr val="accent3">
                  <a:lumMod val="20000"/>
                  <a:lumOff val="80000"/>
                </a:schemeClr>
              </a:bgClr>
            </a:pattFill>
            <a:ln>
              <a:noFill/>
            </a:ln>
            <a:effectLst>
              <a:innerShdw blurRad="114300">
                <a:schemeClr val="accent3"/>
              </a:inn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Sheet3!$AL$7</c:f>
              <c:strCache>
                <c:ptCount val="1"/>
                <c:pt idx="0">
                  <c:v>Total</c:v>
                </c:pt>
              </c:strCache>
            </c:strRef>
          </c:cat>
          <c:val>
            <c:numRef>
              <c:f>Sheet3!$AN$7</c:f>
              <c:numCache>
                <c:formatCode>General</c:formatCode>
                <c:ptCount val="1"/>
                <c:pt idx="0">
                  <c:v>12319455</c:v>
                </c:pt>
              </c:numCache>
            </c:numRef>
          </c:val>
          <c:extLst>
            <c:ext xmlns:c16="http://schemas.microsoft.com/office/drawing/2014/chart" uri="{C3380CC4-5D6E-409C-BE32-E72D297353CC}">
              <c16:uniqueId val="{00000002-8EEA-4888-A632-E09EBE4E1330}"/>
            </c:ext>
          </c:extLst>
        </c:ser>
        <c:dLbls>
          <c:showLegendKey val="0"/>
          <c:showVal val="0"/>
          <c:showCatName val="0"/>
          <c:showSerName val="0"/>
          <c:showPercent val="0"/>
          <c:showBubbleSize val="0"/>
        </c:dLbls>
        <c:gapWidth val="227"/>
        <c:overlap val="-48"/>
        <c:axId val="2042693407"/>
        <c:axId val="2042686687"/>
      </c:barChart>
      <c:catAx>
        <c:axId val="2042693407"/>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686687"/>
        <c:crosses val="autoZero"/>
        <c:auto val="1"/>
        <c:lblAlgn val="ctr"/>
        <c:lblOffset val="100"/>
        <c:noMultiLvlLbl val="0"/>
      </c:catAx>
      <c:valAx>
        <c:axId val="2042686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269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clustered"/>
        <c:varyColors val="0"/>
        <c:ser>
          <c:idx val="0"/>
          <c:order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Sheet3!$AY$13:$BA$13</c:f>
              <c:strCache>
                <c:ptCount val="3"/>
                <c:pt idx="0">
                  <c:v>Target</c:v>
                </c:pt>
                <c:pt idx="1">
                  <c:v>Achieve</c:v>
                </c:pt>
                <c:pt idx="2">
                  <c:v>New</c:v>
                </c:pt>
              </c:strCache>
            </c:strRef>
          </c:cat>
          <c:val>
            <c:numRef>
              <c:f>Sheet3!$AY$14:$BA$14</c:f>
              <c:numCache>
                <c:formatCode>"₹"\ #,##0.00</c:formatCode>
                <c:ptCount val="3"/>
                <c:pt idx="0">
                  <c:v>20083111</c:v>
                </c:pt>
                <c:pt idx="1">
                  <c:v>13041253.300000001</c:v>
                </c:pt>
                <c:pt idx="2">
                  <c:v>3040813</c:v>
                </c:pt>
              </c:numCache>
            </c:numRef>
          </c:val>
          <c:extLst>
            <c:ext xmlns:c16="http://schemas.microsoft.com/office/drawing/2014/chart" uri="{C3380CC4-5D6E-409C-BE32-E72D297353CC}">
              <c16:uniqueId val="{00000000-8D6B-4359-A626-E9DEEEE8CF4D}"/>
            </c:ext>
          </c:extLst>
        </c:ser>
        <c:dLbls>
          <c:showLegendKey val="0"/>
          <c:showVal val="0"/>
          <c:showCatName val="0"/>
          <c:showSerName val="0"/>
          <c:showPercent val="0"/>
          <c:showBubbleSize val="0"/>
        </c:dLbls>
        <c:gapWidth val="115"/>
        <c:overlap val="-20"/>
        <c:axId val="1637209375"/>
        <c:axId val="1637211295"/>
      </c:barChart>
      <c:catAx>
        <c:axId val="1637209375"/>
        <c:scaling>
          <c:orientation val="minMax"/>
        </c:scaling>
        <c:delete val="0"/>
        <c:axPos val="l"/>
        <c:title>
          <c:tx>
            <c:rich>
              <a:bodyPr rot="-54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IN" sz="4000" b="1">
                    <a:solidFill>
                      <a:schemeClr val="bg1"/>
                    </a:solidFill>
                  </a:rPr>
                  <a:t>Cross Sell</a:t>
                </a:r>
              </a:p>
            </c:rich>
          </c:tx>
          <c:layout>
            <c:manualLayout>
              <c:xMode val="edge"/>
              <c:yMode val="edge"/>
              <c:x val="2.1021463526536229E-3"/>
              <c:y val="9.0915295935155238E-2"/>
            </c:manualLayout>
          </c:layout>
          <c:overlay val="0"/>
          <c:spPr>
            <a:solidFill>
              <a:srgbClr val="FF0000"/>
            </a:solidFill>
            <a:ln>
              <a:noFill/>
            </a:ln>
            <a:effectLst/>
          </c:spPr>
          <c:txPr>
            <a:bodyPr rot="-54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1637211295"/>
        <c:crosses val="autoZero"/>
        <c:auto val="1"/>
        <c:lblAlgn val="ctr"/>
        <c:lblOffset val="100"/>
        <c:noMultiLvlLbl val="0"/>
      </c:catAx>
      <c:valAx>
        <c:axId val="1637211295"/>
        <c:scaling>
          <c:orientation val="minMax"/>
        </c:scaling>
        <c:delete val="0"/>
        <c:axPos val="b"/>
        <c:majorGridlines>
          <c:spPr>
            <a:ln w="9525" cap="flat" cmpd="sng" algn="ctr">
              <a:solidFill>
                <a:schemeClr val="lt1">
                  <a:lumMod val="95000"/>
                  <a:alpha val="10000"/>
                </a:schemeClr>
              </a:solidFill>
              <a:round/>
            </a:ln>
            <a:effectLst/>
          </c:spPr>
        </c:majorGridlines>
        <c:title>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numFmt formatCode="&quot;₹&quot;\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163720937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0" cap="none" spc="0">
          <a:ln w="0"/>
          <a:solidFill>
            <a:schemeClr val="accent1"/>
          </a:solidFill>
          <a:effectLst>
            <a:outerShdw blurRad="38100" dist="25400" dir="5400000" algn="ctr" rotWithShape="0">
              <a:srgbClr val="6E747A">
                <a:alpha val="43000"/>
              </a:srgbClr>
            </a:outerShdw>
          </a:effectLst>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7973425196850393"/>
          <c:y val="5.0925925925925923E-2"/>
          <c:w val="0.70471019247594047"/>
          <c:h val="0.8416746864975212"/>
        </c:manualLayout>
      </c:layout>
      <c:barChart>
        <c:barDir val="bar"/>
        <c:grouping val="clustered"/>
        <c:varyColors val="0"/>
        <c:ser>
          <c:idx val="0"/>
          <c:order val="0"/>
          <c:spPr>
            <a:gradFill rotWithShape="1">
              <a:gsLst>
                <a:gs pos="0">
                  <a:schemeClr val="accent4">
                    <a:tint val="60000"/>
                    <a:satMod val="160000"/>
                  </a:schemeClr>
                </a:gs>
                <a:gs pos="46000">
                  <a:schemeClr val="accent4">
                    <a:tint val="86000"/>
                    <a:satMod val="160000"/>
                  </a:schemeClr>
                </a:gs>
                <a:gs pos="100000">
                  <a:schemeClr val="accent4">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Sheet3!$BF$11:$BH$11</c:f>
              <c:strCache>
                <c:ptCount val="3"/>
                <c:pt idx="0">
                  <c:v>Target</c:v>
                </c:pt>
                <c:pt idx="1">
                  <c:v>Achieve </c:v>
                </c:pt>
                <c:pt idx="2">
                  <c:v>New</c:v>
                </c:pt>
              </c:strCache>
            </c:strRef>
          </c:cat>
          <c:val>
            <c:numRef>
              <c:f>Sheet3!$BF$12:$BH$12</c:f>
              <c:numCache>
                <c:formatCode>"₹"\ #,##0.00</c:formatCode>
                <c:ptCount val="3"/>
                <c:pt idx="0">
                  <c:v>19673793</c:v>
                </c:pt>
                <c:pt idx="1">
                  <c:v>3531629.3099999991</c:v>
                </c:pt>
                <c:pt idx="2">
                  <c:v>827822</c:v>
                </c:pt>
              </c:numCache>
            </c:numRef>
          </c:val>
          <c:extLst>
            <c:ext xmlns:c16="http://schemas.microsoft.com/office/drawing/2014/chart" uri="{C3380CC4-5D6E-409C-BE32-E72D297353CC}">
              <c16:uniqueId val="{00000000-6D37-49C9-B263-D3E78FC85CE7}"/>
            </c:ext>
          </c:extLst>
        </c:ser>
        <c:dLbls>
          <c:showLegendKey val="0"/>
          <c:showVal val="0"/>
          <c:showCatName val="0"/>
          <c:showSerName val="0"/>
          <c:showPercent val="0"/>
          <c:showBubbleSize val="0"/>
        </c:dLbls>
        <c:gapWidth val="115"/>
        <c:overlap val="-20"/>
        <c:axId val="1331339935"/>
        <c:axId val="1331347135"/>
      </c:barChart>
      <c:catAx>
        <c:axId val="133133993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4000"/>
                  <a:t>New</a:t>
                </a:r>
              </a:p>
            </c:rich>
          </c:tx>
          <c:layout>
            <c:manualLayout>
              <c:xMode val="edge"/>
              <c:yMode val="edge"/>
              <c:x val="2.7497176717144944E-3"/>
              <c:y val="0.2688070930085692"/>
            </c:manualLayout>
          </c:layout>
          <c:overlay val="0"/>
          <c:spPr>
            <a:solidFill>
              <a:srgbClr val="FF0000"/>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1347135"/>
        <c:crosses val="autoZero"/>
        <c:auto val="1"/>
        <c:lblAlgn val="ctr"/>
        <c:lblOffset val="100"/>
        <c:noMultiLvlLbl val="0"/>
      </c:catAx>
      <c:valAx>
        <c:axId val="1331347135"/>
        <c:scaling>
          <c:orientation val="minMax"/>
        </c:scaling>
        <c:delete val="0"/>
        <c:axPos val="b"/>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133993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clustered"/>
        <c:varyColors val="0"/>
        <c:ser>
          <c:idx val="0"/>
          <c:order val="0"/>
          <c:spPr>
            <a:gradFill rotWithShape="1">
              <a:gsLst>
                <a:gs pos="0">
                  <a:schemeClr val="accent2">
                    <a:tint val="60000"/>
                    <a:satMod val="160000"/>
                  </a:schemeClr>
                </a:gs>
                <a:gs pos="46000">
                  <a:schemeClr val="accent2">
                    <a:tint val="86000"/>
                    <a:satMod val="160000"/>
                  </a:schemeClr>
                </a:gs>
                <a:gs pos="100000">
                  <a:schemeClr val="accent2">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Sheet3!$BP$14:$BR$14</c:f>
              <c:strCache>
                <c:ptCount val="3"/>
                <c:pt idx="0">
                  <c:v>Target</c:v>
                </c:pt>
                <c:pt idx="1">
                  <c:v>Achieve</c:v>
                </c:pt>
                <c:pt idx="2">
                  <c:v>New</c:v>
                </c:pt>
              </c:strCache>
            </c:strRef>
          </c:cat>
          <c:val>
            <c:numRef>
              <c:f>Sheet3!$BP$15:$BR$15</c:f>
              <c:numCache>
                <c:formatCode>"₹"\ #,##0.00</c:formatCode>
                <c:ptCount val="3"/>
                <c:pt idx="0">
                  <c:v>12319455</c:v>
                </c:pt>
                <c:pt idx="1">
                  <c:v>18507270.640000008</c:v>
                </c:pt>
                <c:pt idx="2">
                  <c:v>8394071</c:v>
                </c:pt>
              </c:numCache>
            </c:numRef>
          </c:val>
          <c:extLst>
            <c:ext xmlns:c16="http://schemas.microsoft.com/office/drawing/2014/chart" uri="{C3380CC4-5D6E-409C-BE32-E72D297353CC}">
              <c16:uniqueId val="{00000000-2806-452B-BF95-36014974C39A}"/>
            </c:ext>
          </c:extLst>
        </c:ser>
        <c:dLbls>
          <c:showLegendKey val="0"/>
          <c:showVal val="0"/>
          <c:showCatName val="0"/>
          <c:showSerName val="0"/>
          <c:showPercent val="0"/>
          <c:showBubbleSize val="0"/>
        </c:dLbls>
        <c:gapWidth val="115"/>
        <c:overlap val="-20"/>
        <c:axId val="1637206975"/>
        <c:axId val="1637215135"/>
      </c:barChart>
      <c:catAx>
        <c:axId val="163720697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sz="4000" b="1">
                    <a:solidFill>
                      <a:schemeClr val="bg1"/>
                    </a:solidFill>
                  </a:rPr>
                  <a:t>renewal</a:t>
                </a:r>
                <a:endParaRPr lang="en-IN" b="1">
                  <a:solidFill>
                    <a:schemeClr val="bg1"/>
                  </a:solidFill>
                </a:endParaRPr>
              </a:p>
            </c:rich>
          </c:tx>
          <c:layout>
            <c:manualLayout>
              <c:xMode val="edge"/>
              <c:yMode val="edge"/>
              <c:x val="0"/>
              <c:y val="7.9587343248760559E-2"/>
            </c:manualLayout>
          </c:layout>
          <c:overlay val="0"/>
          <c:spPr>
            <a:solidFill>
              <a:srgbClr val="FF0000"/>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7215135"/>
        <c:crosses val="autoZero"/>
        <c:auto val="1"/>
        <c:lblAlgn val="ctr"/>
        <c:lblOffset val="100"/>
        <c:noMultiLvlLbl val="0"/>
      </c:catAx>
      <c:valAx>
        <c:axId val="1637215135"/>
        <c:scaling>
          <c:orientation val="minMax"/>
        </c:scaling>
        <c:delete val="0"/>
        <c:axPos val="b"/>
        <c:majorGridlines>
          <c:spPr>
            <a:ln w="9525" cap="flat" cmpd="sng" algn="ctr">
              <a:solidFill>
                <a:schemeClr val="lt1">
                  <a:lumMod val="95000"/>
                  <a:alpha val="10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3720697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(Recovered).xlsx]Sheet3!PivotTable1</c:name>
    <c:fmtId val="11"/>
  </c:pivotSource>
  <c:chart>
    <c:title>
      <c:tx>
        <c:rich>
          <a:bodyPr rot="0" spcFirstLastPara="1" vertOverflow="ellipsis" vert="horz" wrap="square" anchor="ctr" anchorCtr="1"/>
          <a:lstStyle/>
          <a:p>
            <a:pPr>
              <a:defRPr sz="1200" b="1" i="0" u="none" strike="noStrike" kern="1200" cap="all" spc="50" baseline="0">
                <a:solidFill>
                  <a:schemeClr val="bg1"/>
                </a:solidFill>
                <a:latin typeface="+mn-lt"/>
                <a:ea typeface="+mn-ea"/>
                <a:cs typeface="+mn-cs"/>
              </a:defRPr>
            </a:pPr>
            <a:r>
              <a:rPr lang="en-US" sz="1200">
                <a:solidFill>
                  <a:schemeClr val="bg1"/>
                </a:solidFill>
              </a:rPr>
              <a:t>count of customer type wise</a:t>
            </a:r>
          </a:p>
        </c:rich>
      </c:tx>
      <c:layout>
        <c:manualLayout>
          <c:xMode val="edge"/>
          <c:yMode val="edge"/>
          <c:x val="0.31944942096897233"/>
          <c:y val="4.0645995659729171E-2"/>
        </c:manualLayout>
      </c:layout>
      <c:overlay val="0"/>
      <c:spPr>
        <a:solidFill>
          <a:schemeClr val="accent2"/>
        </a:solidFill>
        <a:ln>
          <a:noFill/>
        </a:ln>
        <a:effectLst/>
      </c:spPr>
      <c:txPr>
        <a:bodyPr rot="0" spcFirstLastPara="1" vertOverflow="ellipsis" vert="horz" wrap="square" anchor="ctr" anchorCtr="1"/>
        <a:lstStyle/>
        <a:p>
          <a:pPr>
            <a:defRPr sz="1200" b="1" i="0" u="none" strike="noStrike" kern="1200" cap="all" spc="5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rgbClr val="C0504D"/>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487998687664042"/>
          <c:y val="0.19677165354330706"/>
          <c:w val="0.45240048118985127"/>
          <c:h val="0.7540008019830855"/>
        </c:manualLayout>
      </c:layout>
      <c:doughnutChart>
        <c:varyColors val="1"/>
        <c:ser>
          <c:idx val="0"/>
          <c:order val="0"/>
          <c:tx>
            <c:strRef>
              <c:f>Sheet3!$G$4</c:f>
              <c:strCache>
                <c:ptCount val="1"/>
                <c:pt idx="0">
                  <c:v>Total</c:v>
                </c:pt>
              </c:strCache>
            </c:strRef>
          </c:tx>
          <c:explosion val="2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EF0-403B-A149-64A3C02ACB81}"/>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EF0-403B-A149-64A3C02ACB81}"/>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EF0-403B-A149-64A3C02ACB81}"/>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EF0-403B-A149-64A3C02ACB81}"/>
              </c:ext>
            </c:extLst>
          </c:dPt>
          <c:dLbls>
            <c:spPr>
              <a:solidFill>
                <a:srgbClr val="C0504D"/>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Sheet3!$F$5:$F$9</c:f>
              <c:strCache>
                <c:ptCount val="4"/>
                <c:pt idx="0">
                  <c:v>Auto</c:v>
                </c:pt>
                <c:pt idx="1">
                  <c:v>Health</c:v>
                </c:pt>
                <c:pt idx="2">
                  <c:v>Life</c:v>
                </c:pt>
                <c:pt idx="3">
                  <c:v>Property</c:v>
                </c:pt>
              </c:strCache>
            </c:strRef>
          </c:cat>
          <c:val>
            <c:numRef>
              <c:f>Sheet3!$G$5:$G$9</c:f>
              <c:numCache>
                <c:formatCode>General</c:formatCode>
                <c:ptCount val="4"/>
                <c:pt idx="0">
                  <c:v>1214</c:v>
                </c:pt>
                <c:pt idx="1">
                  <c:v>1316</c:v>
                </c:pt>
                <c:pt idx="2">
                  <c:v>1234</c:v>
                </c:pt>
                <c:pt idx="3">
                  <c:v>1236</c:v>
                </c:pt>
              </c:numCache>
            </c:numRef>
          </c:val>
          <c:extLst>
            <c:ext xmlns:c16="http://schemas.microsoft.com/office/drawing/2014/chart" uri="{C3380CC4-5D6E-409C-BE32-E72D297353CC}">
              <c16:uniqueId val="{00000000-C8E2-4109-BF0B-EDF7524B63C3}"/>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clustered"/>
        <c:varyColors val="0"/>
        <c:ser>
          <c:idx val="0"/>
          <c:order val="0"/>
          <c:spPr>
            <a:solidFill>
              <a:schemeClr val="accent2"/>
            </a:solidFill>
            <a:ln>
              <a:noFill/>
            </a:ln>
            <a:effectLst/>
          </c:spPr>
          <c:invertIfNegative val="0"/>
          <c:dLbls>
            <c:spPr>
              <a:solidFill>
                <a:srgbClr val="00B0F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'Q3.'!$AY$13:$BA$13</c:f>
              <c:strCache>
                <c:ptCount val="3"/>
                <c:pt idx="0">
                  <c:v>Target</c:v>
                </c:pt>
                <c:pt idx="1">
                  <c:v>Achieve</c:v>
                </c:pt>
                <c:pt idx="2">
                  <c:v>New</c:v>
                </c:pt>
              </c:strCache>
            </c:strRef>
          </c:cat>
          <c:val>
            <c:numRef>
              <c:f>'Q3.'!$AY$14:$BA$14</c:f>
              <c:numCache>
                <c:formatCode>"₹"\ #.##,,"M"</c:formatCode>
                <c:ptCount val="3"/>
                <c:pt idx="0">
                  <c:v>20083111</c:v>
                </c:pt>
                <c:pt idx="1">
                  <c:v>13041253.300000001</c:v>
                </c:pt>
                <c:pt idx="2">
                  <c:v>3040813</c:v>
                </c:pt>
              </c:numCache>
            </c:numRef>
          </c:val>
          <c:extLst>
            <c:ext xmlns:c16="http://schemas.microsoft.com/office/drawing/2014/chart" uri="{C3380CC4-5D6E-409C-BE32-E72D297353CC}">
              <c16:uniqueId val="{00000000-6B95-4C2E-976A-7A9DEC30EC38}"/>
            </c:ext>
          </c:extLst>
        </c:ser>
        <c:dLbls>
          <c:showLegendKey val="0"/>
          <c:showVal val="0"/>
          <c:showCatName val="0"/>
          <c:showSerName val="0"/>
          <c:showPercent val="0"/>
          <c:showBubbleSize val="0"/>
        </c:dLbls>
        <c:gapWidth val="182"/>
        <c:axId val="1637209375"/>
        <c:axId val="1637211295"/>
      </c:barChart>
      <c:catAx>
        <c:axId val="1637209375"/>
        <c:scaling>
          <c:orientation val="minMax"/>
        </c:scaling>
        <c:delete val="0"/>
        <c:axPos val="l"/>
        <c:title>
          <c:tx>
            <c:rich>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r>
                  <a:rPr lang="en-IN" sz="2800" b="1">
                    <a:solidFill>
                      <a:schemeClr val="bg1"/>
                    </a:solidFill>
                  </a:rPr>
                  <a:t>Cross Sell</a:t>
                </a:r>
              </a:p>
            </c:rich>
          </c:tx>
          <c:layout>
            <c:manualLayout>
              <c:xMode val="edge"/>
              <c:yMode val="edge"/>
              <c:x val="1.1991198006314171E-2"/>
              <c:y val="9.9240659508865653E-2"/>
            </c:manualLayout>
          </c:layout>
          <c:overlay val="0"/>
          <c:spPr>
            <a:solidFill>
              <a:srgbClr val="FF0000"/>
            </a:solidFill>
            <a:ln>
              <a:noFill/>
            </a:ln>
            <a:effectLst/>
          </c:spPr>
          <c:txPr>
            <a:bodyPr rot="-54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11295"/>
        <c:crosses val="autoZero"/>
        <c:auto val="1"/>
        <c:lblAlgn val="ctr"/>
        <c:lblOffset val="100"/>
        <c:noMultiLvlLbl val="0"/>
      </c:catAx>
      <c:valAx>
        <c:axId val="1637211295"/>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09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31052765012149169"/>
          <c:y val="6.4894103379035076E-2"/>
          <c:w val="0.5876204919399598"/>
          <c:h val="0.8416746864975212"/>
        </c:manualLayout>
      </c:layout>
      <c:barChart>
        <c:barDir val="bar"/>
        <c:grouping val="clustered"/>
        <c:varyColors val="0"/>
        <c:ser>
          <c:idx val="0"/>
          <c:order val="0"/>
          <c:spPr>
            <a:gradFill rotWithShape="1">
              <a:gsLst>
                <a:gs pos="0">
                  <a:schemeClr val="accent5">
                    <a:tint val="60000"/>
                    <a:satMod val="160000"/>
                  </a:schemeClr>
                </a:gs>
                <a:gs pos="46000">
                  <a:schemeClr val="accent5">
                    <a:tint val="86000"/>
                    <a:satMod val="160000"/>
                  </a:schemeClr>
                </a:gs>
                <a:gs pos="100000">
                  <a:schemeClr val="accent5">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'Q3.'!$BF$11:$BH$11</c:f>
              <c:strCache>
                <c:ptCount val="3"/>
                <c:pt idx="0">
                  <c:v>Target</c:v>
                </c:pt>
                <c:pt idx="1">
                  <c:v>Achieve </c:v>
                </c:pt>
                <c:pt idx="2">
                  <c:v>New</c:v>
                </c:pt>
              </c:strCache>
            </c:strRef>
          </c:cat>
          <c:val>
            <c:numRef>
              <c:f>'Q3.'!$BF$12:$BH$12</c:f>
              <c:numCache>
                <c:formatCode>"₹"\ 0#.##,,"M"</c:formatCode>
                <c:ptCount val="3"/>
                <c:pt idx="0">
                  <c:v>19673793</c:v>
                </c:pt>
                <c:pt idx="1">
                  <c:v>3531629.3099999991</c:v>
                </c:pt>
                <c:pt idx="2">
                  <c:v>827822</c:v>
                </c:pt>
              </c:numCache>
            </c:numRef>
          </c:val>
          <c:extLst>
            <c:ext xmlns:c16="http://schemas.microsoft.com/office/drawing/2014/chart" uri="{C3380CC4-5D6E-409C-BE32-E72D297353CC}">
              <c16:uniqueId val="{00000000-6E7D-45D7-8742-82A2EDB72C6F}"/>
            </c:ext>
          </c:extLst>
        </c:ser>
        <c:dLbls>
          <c:showLegendKey val="0"/>
          <c:showVal val="0"/>
          <c:showCatName val="0"/>
          <c:showSerName val="0"/>
          <c:showPercent val="0"/>
          <c:showBubbleSize val="0"/>
        </c:dLbls>
        <c:gapWidth val="100"/>
        <c:axId val="1331339935"/>
        <c:axId val="1331347135"/>
      </c:barChart>
      <c:catAx>
        <c:axId val="1331339935"/>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IN" sz="4800"/>
                  <a:t>New</a:t>
                </a:r>
              </a:p>
            </c:rich>
          </c:tx>
          <c:layout>
            <c:manualLayout>
              <c:xMode val="edge"/>
              <c:yMode val="edge"/>
              <c:x val="8.3154256635040915E-3"/>
              <c:y val="0.13842368437412841"/>
            </c:manualLayout>
          </c:layout>
          <c:overlay val="0"/>
          <c:spPr>
            <a:solidFill>
              <a:srgbClr val="FF0000"/>
            </a:solid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31347135"/>
        <c:crosses val="autoZero"/>
        <c:auto val="1"/>
        <c:lblAlgn val="ctr"/>
        <c:lblOffset val="100"/>
        <c:noMultiLvlLbl val="0"/>
      </c:catAx>
      <c:valAx>
        <c:axId val="1331347135"/>
        <c:scaling>
          <c:orientation val="minMax"/>
        </c:scaling>
        <c:delete val="0"/>
        <c:axPos val="b"/>
        <c:majorGridlines>
          <c:spPr>
            <a:ln w="9525" cap="flat" cmpd="sng" algn="ctr">
              <a:solidFill>
                <a:schemeClr val="tx2">
                  <a:lumMod val="15000"/>
                  <a:lumOff val="85000"/>
                </a:schemeClr>
              </a:solidFill>
              <a:round/>
            </a:ln>
            <a:effectLst/>
          </c:spPr>
        </c:majorGridlines>
        <c:numFmt formatCode="&quot;₹&quot;\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3313399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bar"/>
        <c:grouping val="clustered"/>
        <c:varyColors val="0"/>
        <c:ser>
          <c:idx val="0"/>
          <c:order val="0"/>
          <c:spPr>
            <a:gradFill rotWithShape="1">
              <a:gsLst>
                <a:gs pos="0">
                  <a:schemeClr val="accent2">
                    <a:tint val="10000"/>
                    <a:satMod val="300000"/>
                  </a:schemeClr>
                </a:gs>
                <a:gs pos="34000">
                  <a:schemeClr val="accent2">
                    <a:tint val="13500"/>
                    <a:satMod val="250000"/>
                  </a:schemeClr>
                </a:gs>
                <a:gs pos="100000">
                  <a:schemeClr val="accent2">
                    <a:tint val="60000"/>
                    <a:satMod val="200000"/>
                  </a:schemeClr>
                </a:gs>
              </a:gsLst>
              <a:path path="circle">
                <a:fillToRect l="50000" t="155000" r="50000" b="-55000"/>
              </a:path>
            </a:gradFill>
            <a:ln w="9525" cap="flat" cmpd="sng" algn="ctr">
              <a:solidFill>
                <a:schemeClr val="accent2">
                  <a:shade val="95000"/>
                </a:schemeClr>
              </a:solidFill>
              <a:round/>
            </a:ln>
            <a:effectLst>
              <a:outerShdw blurRad="63500" dist="25400" dir="14700000" algn="t" rotWithShape="0">
                <a:srgbClr val="000000">
                  <a:alpha val="50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'Q3.'!$BP$14:$BR$14</c:f>
              <c:strCache>
                <c:ptCount val="3"/>
                <c:pt idx="0">
                  <c:v>Target</c:v>
                </c:pt>
                <c:pt idx="1">
                  <c:v>Achieve</c:v>
                </c:pt>
                <c:pt idx="2">
                  <c:v>New</c:v>
                </c:pt>
              </c:strCache>
            </c:strRef>
          </c:cat>
          <c:val>
            <c:numRef>
              <c:f>'Q3.'!$BP$15:$BR$15</c:f>
              <c:numCache>
                <c:formatCode>"₹"\ #.##,,"M"</c:formatCode>
                <c:ptCount val="3"/>
                <c:pt idx="0">
                  <c:v>12319455</c:v>
                </c:pt>
                <c:pt idx="1">
                  <c:v>18507270.640000008</c:v>
                </c:pt>
                <c:pt idx="2">
                  <c:v>8394071</c:v>
                </c:pt>
              </c:numCache>
            </c:numRef>
          </c:val>
          <c:extLst>
            <c:ext xmlns:c16="http://schemas.microsoft.com/office/drawing/2014/chart" uri="{C3380CC4-5D6E-409C-BE32-E72D297353CC}">
              <c16:uniqueId val="{00000000-FBE4-4D17-AC12-B1E40A39480A}"/>
            </c:ext>
          </c:extLst>
        </c:ser>
        <c:dLbls>
          <c:showLegendKey val="0"/>
          <c:showVal val="0"/>
          <c:showCatName val="0"/>
          <c:showSerName val="0"/>
          <c:showPercent val="0"/>
          <c:showBubbleSize val="0"/>
        </c:dLbls>
        <c:gapWidth val="100"/>
        <c:axId val="1637206975"/>
        <c:axId val="1637215135"/>
      </c:barChart>
      <c:catAx>
        <c:axId val="1637206975"/>
        <c:scaling>
          <c:orientation val="minMax"/>
        </c:scaling>
        <c:delete val="0"/>
        <c:axPos val="l"/>
        <c:title>
          <c:tx>
            <c:rich>
              <a:bodyPr rot="-5400000" spcFirstLastPara="1" vertOverflow="ellipsis" vert="horz" wrap="square" anchor="ctr" anchorCtr="1"/>
              <a:lstStyle/>
              <a:p>
                <a:pPr>
                  <a:defRPr sz="2400" b="1" i="0" u="none" strike="noStrike" kern="1200" cap="all" baseline="0">
                    <a:solidFill>
                      <a:schemeClr val="bg1"/>
                    </a:solidFill>
                    <a:latin typeface="+mn-lt"/>
                    <a:ea typeface="+mn-ea"/>
                    <a:cs typeface="+mn-cs"/>
                  </a:defRPr>
                </a:pPr>
                <a:r>
                  <a:rPr lang="en-IN" sz="2400" b="1">
                    <a:solidFill>
                      <a:schemeClr val="bg1"/>
                    </a:solidFill>
                  </a:rPr>
                  <a:t>renewal</a:t>
                </a:r>
              </a:p>
            </c:rich>
          </c:tx>
          <c:layout>
            <c:manualLayout>
              <c:xMode val="edge"/>
              <c:yMode val="edge"/>
              <c:x val="0"/>
              <c:y val="7.9587343248760559E-2"/>
            </c:manualLayout>
          </c:layout>
          <c:overlay val="0"/>
          <c:spPr>
            <a:solidFill>
              <a:srgbClr val="FF0000"/>
            </a:solidFill>
            <a:ln>
              <a:noFill/>
            </a:ln>
            <a:effectLst/>
          </c:spPr>
          <c:txPr>
            <a:bodyPr rot="-5400000" spcFirstLastPara="1" vertOverflow="ellipsis" vert="horz" wrap="square" anchor="ctr" anchorCtr="1"/>
            <a:lstStyle/>
            <a:p>
              <a:pPr>
                <a:defRPr sz="2400" b="1" i="0" u="none" strike="noStrike" kern="1200" cap="all"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37215135"/>
        <c:crosses val="autoZero"/>
        <c:auto val="1"/>
        <c:lblAlgn val="ctr"/>
        <c:lblOffset val="100"/>
        <c:noMultiLvlLbl val="0"/>
      </c:catAx>
      <c:valAx>
        <c:axId val="16372151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6372069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 file EXCELR (Recovered).xlsx]Q3.!PivotTable6</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rgbClr val="C00000"/>
                </a:solidFill>
                <a:latin typeface="Arial Narrow" panose="020B0606020202030204" pitchFamily="34" charset="0"/>
              </a:rPr>
              <a:t>No Of Meeting By Accnt Exec</a:t>
            </a:r>
          </a:p>
        </c:rich>
      </c:tx>
      <c:layout>
        <c:manualLayout>
          <c:xMode val="edge"/>
          <c:yMode val="edge"/>
          <c:x val="0.29314945024895772"/>
          <c:y val="1.7497812773403329E-2"/>
        </c:manualLayout>
      </c:layout>
      <c:overlay val="0"/>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4389304887605126"/>
          <c:y val="0.2691415135608049"/>
          <c:w val="0.52375661663620243"/>
          <c:h val="0.62345909886264217"/>
        </c:manualLayout>
      </c:layout>
      <c:barChart>
        <c:barDir val="bar"/>
        <c:grouping val="clustered"/>
        <c:varyColors val="0"/>
        <c:ser>
          <c:idx val="0"/>
          <c:order val="0"/>
          <c:tx>
            <c:strRef>
              <c:f>'Q3.'!$AT$7</c:f>
              <c:strCache>
                <c:ptCount val="1"/>
                <c:pt idx="0">
                  <c:v>Total</c:v>
                </c:pt>
              </c:strCache>
            </c:strRef>
          </c:tx>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'Q3.'!$AS$8:$AS$17</c:f>
              <c:strCache>
                <c:ptCount val="9"/>
                <c:pt idx="0">
                  <c:v>Raju Kumar</c:v>
                </c:pt>
                <c:pt idx="1">
                  <c:v>Mark</c:v>
                </c:pt>
                <c:pt idx="2">
                  <c:v>Manish Sharma</c:v>
                </c:pt>
                <c:pt idx="3">
                  <c:v>Gilbert</c:v>
                </c:pt>
                <c:pt idx="4">
                  <c:v>Animesh Rawat</c:v>
                </c:pt>
                <c:pt idx="5">
                  <c:v>Ketan Jain</c:v>
                </c:pt>
                <c:pt idx="6">
                  <c:v>Shivani Sharma</c:v>
                </c:pt>
                <c:pt idx="7">
                  <c:v>Vinay</c:v>
                </c:pt>
                <c:pt idx="8">
                  <c:v>Abhinav Shivam</c:v>
                </c:pt>
              </c:strCache>
            </c:strRef>
          </c:cat>
          <c:val>
            <c:numRef>
              <c:f>'Q3.'!$AT$8:$AT$17</c:f>
              <c:numCache>
                <c:formatCode>General</c:formatCode>
                <c:ptCount val="9"/>
                <c:pt idx="0">
                  <c:v>2</c:v>
                </c:pt>
                <c:pt idx="1">
                  <c:v>2</c:v>
                </c:pt>
                <c:pt idx="2">
                  <c:v>3</c:v>
                </c:pt>
                <c:pt idx="3">
                  <c:v>3</c:v>
                </c:pt>
                <c:pt idx="4">
                  <c:v>4</c:v>
                </c:pt>
                <c:pt idx="5">
                  <c:v>4</c:v>
                </c:pt>
                <c:pt idx="6">
                  <c:v>4</c:v>
                </c:pt>
                <c:pt idx="7">
                  <c:v>5</c:v>
                </c:pt>
                <c:pt idx="8">
                  <c:v>7</c:v>
                </c:pt>
              </c:numCache>
            </c:numRef>
          </c:val>
          <c:extLst>
            <c:ext xmlns:c16="http://schemas.microsoft.com/office/drawing/2014/chart" uri="{C3380CC4-5D6E-409C-BE32-E72D297353CC}">
              <c16:uniqueId val="{00000000-7D19-4D5A-8572-4ED6BC77747F}"/>
            </c:ext>
          </c:extLst>
        </c:ser>
        <c:dLbls>
          <c:showLegendKey val="0"/>
          <c:showVal val="0"/>
          <c:showCatName val="0"/>
          <c:showSerName val="0"/>
          <c:showPercent val="0"/>
          <c:showBubbleSize val="0"/>
        </c:dLbls>
        <c:gapWidth val="182"/>
        <c:axId val="1063363792"/>
        <c:axId val="1063364272"/>
      </c:barChart>
      <c:catAx>
        <c:axId val="106336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64272"/>
        <c:crosses val="autoZero"/>
        <c:auto val="1"/>
        <c:lblAlgn val="ctr"/>
        <c:lblOffset val="100"/>
        <c:noMultiLvlLbl val="0"/>
      </c:catAx>
      <c:valAx>
        <c:axId val="10633642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363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[Project file EXCELR (Recovered).xlsx]Q3.!PivotTable2</c:name>
    <c:fmtId val="2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No of invoice By Accnt Exec</a:t>
            </a:r>
          </a:p>
        </c:rich>
      </c:tx>
      <c:layout>
        <c:manualLayout>
          <c:xMode val="edge"/>
          <c:yMode val="edge"/>
          <c:x val="0.37151303762951088"/>
          <c:y val="2.6173482462398798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57150" dist="19050" dir="5400000" algn="ctr" rotWithShape="0">
              <a:srgbClr val="000000">
                <a:alpha val="63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3"/>
              </a:gs>
              <a:gs pos="90000">
                <a:schemeClr val="accent3">
                  <a:shade val="100000"/>
                </a:schemeClr>
              </a:gs>
              <a:gs pos="100000">
                <a:schemeClr val="accent3">
                  <a:shade val="85000"/>
                </a:schemeClr>
              </a:gs>
            </a:gsLst>
            <a:path path="circle">
              <a:fillToRect l="100000" t="100000" r="100000" b="100000"/>
            </a:path>
          </a:gradFill>
          <a:ln>
            <a:noFill/>
          </a:ln>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rgbClr r="0" g="0" b="0">
                <a:shade val="30000"/>
              </a:scrgb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19887605975907"/>
          <c:y val="0.11882943431535065"/>
          <c:w val="0.67337253786212947"/>
          <c:h val="0.79160983332568291"/>
        </c:manualLayout>
      </c:layout>
      <c:barChart>
        <c:barDir val="bar"/>
        <c:grouping val="stacked"/>
        <c:varyColors val="0"/>
        <c:ser>
          <c:idx val="0"/>
          <c:order val="0"/>
          <c:tx>
            <c:strRef>
              <c:f>'Q3.'!$BZ$12:$BZ$13</c:f>
              <c:strCache>
                <c:ptCount val="1"/>
                <c:pt idx="0">
                  <c:v>Cross Sell</c:v>
                </c:pt>
              </c:strCache>
            </c:strRef>
          </c:tx>
          <c:spPr>
            <a:gradFill rotWithShape="1">
              <a:gsLst>
                <a:gs pos="0">
                  <a:schemeClr val="accent3">
                    <a:shade val="65000"/>
                    <a:tint val="60000"/>
                    <a:satMod val="160000"/>
                  </a:schemeClr>
                </a:gs>
                <a:gs pos="46000">
                  <a:schemeClr val="accent3">
                    <a:shade val="65000"/>
                    <a:tint val="86000"/>
                    <a:satMod val="160000"/>
                  </a:schemeClr>
                </a:gs>
                <a:gs pos="100000">
                  <a:schemeClr val="accent3">
                    <a:shade val="65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'Q3.'!$BZ$14:$BZ$22</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1-E55E-4C7E-B883-648BF92AEB9C}"/>
            </c:ext>
          </c:extLst>
        </c:ser>
        <c:ser>
          <c:idx val="1"/>
          <c:order val="1"/>
          <c:tx>
            <c:strRef>
              <c:f>'Q3.'!$CA$12:$CA$13</c:f>
              <c:strCache>
                <c:ptCount val="1"/>
                <c:pt idx="0">
                  <c:v>New</c:v>
                </c:pt>
              </c:strCache>
            </c:strRef>
          </c:tx>
          <c:spPr>
            <a:gradFill rotWithShape="1">
              <a:gsLst>
                <a:gs pos="0">
                  <a:schemeClr val="accent3">
                    <a:tint val="60000"/>
                    <a:satMod val="160000"/>
                  </a:schemeClr>
                </a:gs>
                <a:gs pos="46000">
                  <a:schemeClr val="accent3">
                    <a:tint val="86000"/>
                    <a:satMod val="160000"/>
                  </a:schemeClr>
                </a:gs>
                <a:gs pos="100000">
                  <a:schemeClr val="accent3">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'Q3.'!$CA$14:$CA$22</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0-C1BB-4ECB-BE76-79D34D3E282A}"/>
            </c:ext>
          </c:extLst>
        </c:ser>
        <c:ser>
          <c:idx val="2"/>
          <c:order val="2"/>
          <c:tx>
            <c:strRef>
              <c:f>'Q3.'!$CB$12:$CB$13</c:f>
              <c:strCache>
                <c:ptCount val="1"/>
                <c:pt idx="0">
                  <c:v>Renewal</c:v>
                </c:pt>
              </c:strCache>
            </c:strRef>
          </c:tx>
          <c:spPr>
            <a:gradFill rotWithShape="1">
              <a:gsLst>
                <a:gs pos="0">
                  <a:schemeClr val="accent3">
                    <a:tint val="65000"/>
                    <a:tint val="60000"/>
                    <a:satMod val="160000"/>
                  </a:schemeClr>
                </a:gs>
                <a:gs pos="46000">
                  <a:schemeClr val="accent3">
                    <a:tint val="65000"/>
                    <a:tint val="86000"/>
                    <a:satMod val="160000"/>
                  </a:schemeClr>
                </a:gs>
                <a:gs pos="100000">
                  <a:schemeClr val="accent3">
                    <a:tint val="65000"/>
                    <a:shade val="40000"/>
                    <a:satMod val="160000"/>
                  </a:schemeClr>
                </a:gs>
              </a:gsLst>
              <a:path path="circle">
                <a:fillToRect l="50000" t="155000" r="50000" b="-55000"/>
              </a:path>
            </a:gradFill>
            <a:ln>
              <a:noFill/>
            </a:ln>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'Q3.'!$CB$14:$CB$22</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1-C1BB-4ECB-BE76-79D34D3E282A}"/>
            </c:ext>
          </c:extLst>
        </c:ser>
        <c:dLbls>
          <c:showLegendKey val="0"/>
          <c:showVal val="1"/>
          <c:showCatName val="0"/>
          <c:showSerName val="0"/>
          <c:showPercent val="0"/>
          <c:showBubbleSize val="0"/>
        </c:dLbls>
        <c:gapWidth val="150"/>
        <c:overlap val="100"/>
        <c:axId val="981600176"/>
        <c:axId val="981599696"/>
      </c:barChart>
      <c:catAx>
        <c:axId val="98160017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599696"/>
        <c:crosses val="autoZero"/>
        <c:auto val="1"/>
        <c:lblAlgn val="ctr"/>
        <c:lblOffset val="100"/>
        <c:noMultiLvlLbl val="0"/>
      </c:catAx>
      <c:valAx>
        <c:axId val="981599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600176"/>
        <c:crosses val="autoZero"/>
        <c:crossBetween val="between"/>
      </c:valAx>
      <c:spPr>
        <a:noFill/>
        <a:ln>
          <a:noFill/>
        </a:ln>
        <a:effectLst/>
      </c:spPr>
    </c:plotArea>
    <c:legend>
      <c:legendPos val="r"/>
      <c:layout>
        <c:manualLayout>
          <c:xMode val="edge"/>
          <c:yMode val="edge"/>
          <c:x val="0.89390014586419198"/>
          <c:y val="0.4124104865379839"/>
          <c:w val="0.1060998687401032"/>
          <c:h val="0.251541149973446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(Recovered).xlsx]Q3.!PivotTable4</c:name>
    <c:fmtId val="2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sz="1600" b="1" i="0" u="none" strike="noStrike" kern="1200" cap="none" spc="50" normalizeH="0" baseline="0" dirty="0">
                <a:solidFill>
                  <a:schemeClr val="bg1"/>
                </a:solidFill>
              </a:rPr>
              <a:t>Top Open Opportunity</a:t>
            </a:r>
            <a:endParaRPr lang="en-US" b="1">
              <a:solidFill>
                <a:schemeClr val="bg1"/>
              </a:solidFill>
            </a:endParaRPr>
          </a:p>
        </c:rich>
      </c:tx>
      <c:layout>
        <c:manualLayout>
          <c:xMode val="edge"/>
          <c:yMode val="edge"/>
          <c:x val="0.31504155730533678"/>
          <c:y val="5.4534849810440364E-2"/>
        </c:manualLayout>
      </c:layout>
      <c:overlay val="0"/>
      <c:spPr>
        <a:solidFill>
          <a:srgbClr val="FF0000"/>
        </a:solid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0555555555555555E-2"/>
          <c:y val="0.19124781277340333"/>
          <c:w val="0.86137029746281712"/>
          <c:h val="0.59596165062700501"/>
        </c:manualLayout>
      </c:layout>
      <c:barChart>
        <c:barDir val="col"/>
        <c:grouping val="clustered"/>
        <c:varyColors val="0"/>
        <c:ser>
          <c:idx val="0"/>
          <c:order val="0"/>
          <c:tx>
            <c:strRef>
              <c:f>'Q3.'!$DC$4</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'Q3.'!$DB$5:$DB$10</c:f>
              <c:strCache>
                <c:ptCount val="5"/>
                <c:pt idx="0">
                  <c:v>Fire</c:v>
                </c:pt>
                <c:pt idx="1">
                  <c:v>EL-Group Mediclaim</c:v>
                </c:pt>
                <c:pt idx="2">
                  <c:v>DB -Mega Policy</c:v>
                </c:pt>
                <c:pt idx="3">
                  <c:v>CVP GMC</c:v>
                </c:pt>
                <c:pt idx="4">
                  <c:v>BE-Mega policy</c:v>
                </c:pt>
              </c:strCache>
            </c:strRef>
          </c:cat>
          <c:val>
            <c:numRef>
              <c:f>'Q3.'!$DC$5:$DC$10</c:f>
              <c:numCache>
                <c:formatCode>"₹"\ #,"K"</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0-9BCC-4236-B561-AFDAEF75C054}"/>
            </c:ext>
          </c:extLst>
        </c:ser>
        <c:dLbls>
          <c:showLegendKey val="0"/>
          <c:showVal val="0"/>
          <c:showCatName val="0"/>
          <c:showSerName val="0"/>
          <c:showPercent val="0"/>
          <c:showBubbleSize val="0"/>
        </c:dLbls>
        <c:gapWidth val="80"/>
        <c:overlap val="25"/>
        <c:axId val="1797468576"/>
        <c:axId val="1797485856"/>
      </c:barChart>
      <c:catAx>
        <c:axId val="1797468576"/>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ln>
                  <a:solidFill>
                    <a:schemeClr val="tx1"/>
                  </a:solidFill>
                </a:ln>
                <a:solidFill>
                  <a:schemeClr val="tx1"/>
                </a:solidFill>
                <a:latin typeface="+mn-lt"/>
                <a:ea typeface="+mn-ea"/>
                <a:cs typeface="+mn-cs"/>
              </a:defRPr>
            </a:pPr>
            <a:endParaRPr lang="en-US"/>
          </a:p>
        </c:txPr>
        <c:crossAx val="1797485856"/>
        <c:crosses val="autoZero"/>
        <c:auto val="1"/>
        <c:lblAlgn val="ctr"/>
        <c:lblOffset val="100"/>
        <c:noMultiLvlLbl val="0"/>
      </c:catAx>
      <c:valAx>
        <c:axId val="1797485856"/>
        <c:scaling>
          <c:orientation val="minMax"/>
        </c:scaling>
        <c:delete val="1"/>
        <c:axPos val="l"/>
        <c:majorGridlines>
          <c:spPr>
            <a:ln w="9525" cap="flat" cmpd="sng" algn="ctr">
              <a:solidFill>
                <a:schemeClr val="tx1">
                  <a:lumMod val="5000"/>
                  <a:lumOff val="95000"/>
                </a:schemeClr>
              </a:solidFill>
              <a:round/>
            </a:ln>
            <a:effectLst/>
          </c:spPr>
        </c:majorGridlines>
        <c:title>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quot;₹&quot;\ #,&quot;K&quot;" sourceLinked="1"/>
        <c:majorTickMark val="none"/>
        <c:minorTickMark val="none"/>
        <c:tickLblPos val="nextTo"/>
        <c:crossAx val="1797468576"/>
        <c:crosses val="autoZero"/>
        <c:crossBetween val="between"/>
      </c:valAx>
      <c:spPr>
        <a:noFill/>
        <a:ln>
          <a:noFill/>
        </a:ln>
        <a:effectLst/>
      </c:spPr>
    </c:plotArea>
    <c:legend>
      <c:legendPos val="r"/>
      <c:layout>
        <c:manualLayout>
          <c:xMode val="edge"/>
          <c:yMode val="edge"/>
          <c:x val="0.88359251968503938"/>
          <c:y val="0.52524278215223097"/>
          <c:w val="9.9740813648293958E-2"/>
          <c:h val="8.159776902887139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(Recovered).xlsx]Q3.!PivotTable7</c:name>
    <c:fmtId val="2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'Q3.'!$DO$10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5A-4EDB-9F68-6AA15C8EF1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5A-4EDB-9F68-6AA15C8EF1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5A-4EDB-9F68-6AA15C8EF1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5A-4EDB-9F68-6AA15C8EF1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05A-4EDB-9F68-6AA15C8EF17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05A-4EDB-9F68-6AA15C8EF17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05A-4EDB-9F68-6AA15C8EF17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'Q3.'!$DN$11:$DN$18</c:f>
              <c:strCache>
                <c:ptCount val="7"/>
                <c:pt idx="0">
                  <c:v>Employee Benefits</c:v>
                </c:pt>
                <c:pt idx="1">
                  <c:v>Engineering</c:v>
                </c:pt>
                <c:pt idx="2">
                  <c:v>Fire</c:v>
                </c:pt>
                <c:pt idx="3">
                  <c:v>Liability</c:v>
                </c:pt>
                <c:pt idx="4">
                  <c:v>Marine</c:v>
                </c:pt>
                <c:pt idx="5">
                  <c:v>Miscellaneous</c:v>
                </c:pt>
                <c:pt idx="6">
                  <c:v>Terrorism</c:v>
                </c:pt>
              </c:strCache>
            </c:strRef>
          </c:cat>
          <c:val>
            <c:numRef>
              <c:f>'Q3.'!$DO$11:$DO$18</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0-B271-46BF-B2B0-87AB14B19D7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barChart>
        <c:barDir val="bar"/>
        <c:grouping val="clustered"/>
        <c:varyColors val="0"/>
        <c:ser>
          <c:idx val="0"/>
          <c:order val="0"/>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'Q3.'!$AY$13:$BA$13</c:f>
              <c:strCache>
                <c:ptCount val="3"/>
                <c:pt idx="0">
                  <c:v>Target</c:v>
                </c:pt>
                <c:pt idx="1">
                  <c:v>Achieve</c:v>
                </c:pt>
                <c:pt idx="2">
                  <c:v>New</c:v>
                </c:pt>
              </c:strCache>
            </c:strRef>
          </c:cat>
          <c:val>
            <c:numRef>
              <c:f>'Q3.'!$AY$14:$BA$14</c:f>
              <c:numCache>
                <c:formatCode>"₹"\ #.##,,"M"</c:formatCode>
                <c:ptCount val="3"/>
                <c:pt idx="0">
                  <c:v>20083111</c:v>
                </c:pt>
                <c:pt idx="1">
                  <c:v>13041253.300000001</c:v>
                </c:pt>
                <c:pt idx="2">
                  <c:v>3040813</c:v>
                </c:pt>
              </c:numCache>
            </c:numRef>
          </c:val>
          <c:extLst>
            <c:ext xmlns:c16="http://schemas.microsoft.com/office/drawing/2014/chart" uri="{C3380CC4-5D6E-409C-BE32-E72D297353CC}">
              <c16:uniqueId val="{00000000-EF79-4BF5-A7CE-052A6C635F4E}"/>
            </c:ext>
          </c:extLst>
        </c:ser>
        <c:dLbls>
          <c:showLegendKey val="0"/>
          <c:showVal val="0"/>
          <c:showCatName val="0"/>
          <c:showSerName val="0"/>
          <c:showPercent val="0"/>
          <c:showBubbleSize val="0"/>
        </c:dLbls>
        <c:gapWidth val="182"/>
        <c:axId val="1637209375"/>
        <c:axId val="1637211295"/>
      </c:barChart>
      <c:catAx>
        <c:axId val="1637209375"/>
        <c:scaling>
          <c:orientation val="minMax"/>
        </c:scaling>
        <c:delete val="0"/>
        <c:axPos val="l"/>
        <c:title>
          <c:tx>
            <c:rich>
              <a:bodyPr rot="-5400000" spcFirstLastPara="1" vertOverflow="ellipsis" vert="horz" wrap="square" anchor="ctr" anchorCtr="1"/>
              <a:lstStyle/>
              <a:p>
                <a:pPr>
                  <a:defRPr sz="3200" b="0" i="0" u="none" strike="noStrike" kern="1200" baseline="0">
                    <a:solidFill>
                      <a:schemeClr val="bg1"/>
                    </a:solidFill>
                    <a:latin typeface="+mn-lt"/>
                    <a:ea typeface="+mn-ea"/>
                    <a:cs typeface="+mn-cs"/>
                  </a:defRPr>
                </a:pPr>
                <a:r>
                  <a:rPr lang="en-IN" sz="3200" b="1">
                    <a:solidFill>
                      <a:schemeClr val="bg1"/>
                    </a:solidFill>
                  </a:rPr>
                  <a:t>Cross Sell</a:t>
                </a:r>
              </a:p>
            </c:rich>
          </c:tx>
          <c:layout>
            <c:manualLayout>
              <c:xMode val="edge"/>
              <c:yMode val="edge"/>
              <c:x val="1.1991198006314171E-2"/>
              <c:y val="9.9240659508865653E-2"/>
            </c:manualLayout>
          </c:layout>
          <c:overlay val="0"/>
          <c:spPr>
            <a:solidFill>
              <a:srgbClr val="FF0000"/>
            </a:solidFill>
            <a:ln>
              <a:noFill/>
            </a:ln>
            <a:effectLst/>
          </c:spPr>
          <c:txPr>
            <a:bodyPr rot="-540000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11295"/>
        <c:crosses val="autoZero"/>
        <c:auto val="1"/>
        <c:lblAlgn val="ctr"/>
        <c:lblOffset val="100"/>
        <c:noMultiLvlLbl val="0"/>
      </c:catAx>
      <c:valAx>
        <c:axId val="1637211295"/>
        <c:scaling>
          <c:orientation val="minMax"/>
        </c:scaling>
        <c:delete val="0"/>
        <c:axPos val="b"/>
        <c:majorGridlines>
          <c:spPr>
            <a:ln w="9525" cap="flat" cmpd="sng" algn="ctr">
              <a:solidFill>
                <a:schemeClr val="tx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093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24956939664577987"/>
          <c:y val="6.4894103379035076E-2"/>
          <c:w val="0.66462007769136788"/>
          <c:h val="0.8416746864975212"/>
        </c:manualLayout>
      </c:layout>
      <c:barChart>
        <c:barDir val="bar"/>
        <c:grouping val="clustered"/>
        <c:varyColors val="0"/>
        <c:ser>
          <c:idx val="0"/>
          <c:order val="0"/>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'Q3.'!$BF$11:$BH$11</c:f>
              <c:strCache>
                <c:ptCount val="3"/>
                <c:pt idx="0">
                  <c:v>Target</c:v>
                </c:pt>
                <c:pt idx="1">
                  <c:v>Achieve </c:v>
                </c:pt>
                <c:pt idx="2">
                  <c:v>New</c:v>
                </c:pt>
              </c:strCache>
            </c:strRef>
          </c:cat>
          <c:val>
            <c:numRef>
              <c:f>'Q3.'!$BF$12:$BH$12</c:f>
              <c:numCache>
                <c:formatCode>"₹"\ 0#.##,,"M"</c:formatCode>
                <c:ptCount val="3"/>
                <c:pt idx="0">
                  <c:v>19673793</c:v>
                </c:pt>
                <c:pt idx="1">
                  <c:v>3531629.3099999991</c:v>
                </c:pt>
                <c:pt idx="2">
                  <c:v>827822</c:v>
                </c:pt>
              </c:numCache>
            </c:numRef>
          </c:val>
          <c:extLst>
            <c:ext xmlns:c16="http://schemas.microsoft.com/office/drawing/2014/chart" uri="{C3380CC4-5D6E-409C-BE32-E72D297353CC}">
              <c16:uniqueId val="{00000000-3923-4EB8-81EA-1BE5BD7E239F}"/>
            </c:ext>
          </c:extLst>
        </c:ser>
        <c:dLbls>
          <c:showLegendKey val="0"/>
          <c:showVal val="0"/>
          <c:showCatName val="0"/>
          <c:showSerName val="0"/>
          <c:showPercent val="0"/>
          <c:showBubbleSize val="0"/>
        </c:dLbls>
        <c:gapWidth val="182"/>
        <c:axId val="1331339935"/>
        <c:axId val="1331347135"/>
      </c:barChart>
      <c:catAx>
        <c:axId val="1331339935"/>
        <c:scaling>
          <c:orientation val="minMax"/>
        </c:scaling>
        <c:delete val="0"/>
        <c:axPos val="l"/>
        <c:title>
          <c:tx>
            <c:rich>
              <a:bodyPr rot="-5400000" spcFirstLastPara="1" vertOverflow="ellipsis" vert="horz" wrap="square" anchor="ctr" anchorCtr="1"/>
              <a:lstStyle/>
              <a:p>
                <a:pPr>
                  <a:defRPr sz="4800" b="0" i="0" u="none" strike="noStrike" kern="1200" baseline="0">
                    <a:solidFill>
                      <a:schemeClr val="bg1"/>
                    </a:solidFill>
                    <a:latin typeface="+mn-lt"/>
                    <a:ea typeface="+mn-ea"/>
                    <a:cs typeface="+mn-cs"/>
                  </a:defRPr>
                </a:pPr>
                <a:r>
                  <a:rPr lang="en-IN" sz="4800">
                    <a:solidFill>
                      <a:schemeClr val="bg1"/>
                    </a:solidFill>
                  </a:rPr>
                  <a:t>New</a:t>
                </a:r>
              </a:p>
            </c:rich>
          </c:tx>
          <c:layout>
            <c:manualLayout>
              <c:xMode val="edge"/>
              <c:yMode val="edge"/>
              <c:x val="1.2817488052949166E-3"/>
              <c:y val="0.17502196149665739"/>
            </c:manualLayout>
          </c:layout>
          <c:overlay val="0"/>
          <c:spPr>
            <a:solidFill>
              <a:srgbClr val="FF0000"/>
            </a:solidFill>
            <a:ln>
              <a:noFill/>
            </a:ln>
            <a:effectLst/>
          </c:spPr>
          <c:txPr>
            <a:bodyPr rot="-5400000" spcFirstLastPara="1" vertOverflow="ellipsis" vert="horz" wrap="square" anchor="ctr" anchorCtr="1"/>
            <a:lstStyle/>
            <a:p>
              <a:pPr>
                <a:defRPr sz="48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47135"/>
        <c:crosses val="autoZero"/>
        <c:auto val="1"/>
        <c:lblAlgn val="ctr"/>
        <c:lblOffset val="100"/>
        <c:noMultiLvlLbl val="0"/>
      </c:catAx>
      <c:valAx>
        <c:axId val="13313471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3399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16342116480330235"/>
          <c:y val="6.6795156896898786E-2"/>
          <c:w val="0.72954275773878785"/>
          <c:h val="0.79233830384289705"/>
        </c:manualLayout>
      </c:layout>
      <c:barChart>
        <c:barDir val="bar"/>
        <c:grouping val="clustered"/>
        <c:varyColors val="0"/>
        <c:ser>
          <c:idx val="0"/>
          <c:order val="0"/>
          <c:spPr>
            <a:solidFill>
              <a:schemeClr val="accent5"/>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'Q3.'!$BP$14:$BR$14</c:f>
              <c:strCache>
                <c:ptCount val="3"/>
                <c:pt idx="0">
                  <c:v>Target</c:v>
                </c:pt>
                <c:pt idx="1">
                  <c:v>Achieve</c:v>
                </c:pt>
                <c:pt idx="2">
                  <c:v>New</c:v>
                </c:pt>
              </c:strCache>
            </c:strRef>
          </c:cat>
          <c:val>
            <c:numRef>
              <c:f>'Q3.'!$BP$15:$BR$15</c:f>
              <c:numCache>
                <c:formatCode>"₹"\ #.##,,"M"</c:formatCode>
                <c:ptCount val="3"/>
                <c:pt idx="0">
                  <c:v>12319455</c:v>
                </c:pt>
                <c:pt idx="1">
                  <c:v>18507270.640000008</c:v>
                </c:pt>
                <c:pt idx="2">
                  <c:v>8394071</c:v>
                </c:pt>
              </c:numCache>
            </c:numRef>
          </c:val>
          <c:extLst>
            <c:ext xmlns:c16="http://schemas.microsoft.com/office/drawing/2014/chart" uri="{C3380CC4-5D6E-409C-BE32-E72D297353CC}">
              <c16:uniqueId val="{00000000-928F-4448-B8B3-942D5DD78F24}"/>
            </c:ext>
          </c:extLst>
        </c:ser>
        <c:dLbls>
          <c:showLegendKey val="0"/>
          <c:showVal val="0"/>
          <c:showCatName val="0"/>
          <c:showSerName val="0"/>
          <c:showPercent val="0"/>
          <c:showBubbleSize val="0"/>
        </c:dLbls>
        <c:gapWidth val="182"/>
        <c:axId val="1637206975"/>
        <c:axId val="1637215135"/>
      </c:barChart>
      <c:catAx>
        <c:axId val="1637206975"/>
        <c:scaling>
          <c:orientation val="minMax"/>
        </c:scaling>
        <c:delete val="0"/>
        <c:axPos val="l"/>
        <c:title>
          <c:tx>
            <c:rich>
              <a:bodyPr rot="-5400000" spcFirstLastPara="1" vertOverflow="ellipsis" vert="horz" wrap="square" anchor="ctr" anchorCtr="1"/>
              <a:lstStyle/>
              <a:p>
                <a:pPr>
                  <a:defRPr sz="3200" b="0" i="0" u="none" strike="noStrike" kern="1200" baseline="0">
                    <a:solidFill>
                      <a:schemeClr val="bg1"/>
                    </a:solidFill>
                    <a:latin typeface="+mn-lt"/>
                    <a:ea typeface="+mn-ea"/>
                    <a:cs typeface="+mn-cs"/>
                  </a:defRPr>
                </a:pPr>
                <a:r>
                  <a:rPr lang="en-IN" sz="3200">
                    <a:solidFill>
                      <a:schemeClr val="bg1"/>
                    </a:solidFill>
                  </a:rPr>
                  <a:t>renewal</a:t>
                </a:r>
              </a:p>
            </c:rich>
          </c:tx>
          <c:layout>
            <c:manualLayout>
              <c:xMode val="edge"/>
              <c:yMode val="edge"/>
              <c:x val="0"/>
              <c:y val="9.1731696716518374E-2"/>
            </c:manualLayout>
          </c:layout>
          <c:overlay val="0"/>
          <c:spPr>
            <a:solidFill>
              <a:srgbClr val="FF0000"/>
            </a:solidFill>
            <a:ln>
              <a:noFill/>
            </a:ln>
            <a:effectLst/>
          </c:spPr>
          <c:txPr>
            <a:bodyPr rot="-540000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IN"/>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15135"/>
        <c:crosses val="autoZero"/>
        <c:auto val="1"/>
        <c:lblAlgn val="ctr"/>
        <c:lblOffset val="100"/>
        <c:noMultiLvlLbl val="0"/>
      </c:catAx>
      <c:valAx>
        <c:axId val="16372151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 #.##,,&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206975"/>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701506"/>
                </a:solidFill>
                <a:latin typeface="+mn-lt"/>
                <a:ea typeface="+mn-ea"/>
                <a:cs typeface="+mn-cs"/>
              </a:defRPr>
            </a:pPr>
            <a:r>
              <a:rPr lang="en-US" sz="1800" b="1">
                <a:solidFill>
                  <a:srgbClr val="701506"/>
                </a:solidFill>
                <a:latin typeface="+mn-lt"/>
                <a:ea typeface="+mn-ea"/>
                <a:cs typeface="+mn-cs"/>
              </a:rPr>
              <a:t>No</a:t>
            </a:r>
            <a:r>
              <a:rPr lang="en-US" sz="1800" b="1" baseline="0">
                <a:solidFill>
                  <a:srgbClr val="701506"/>
                </a:solidFill>
                <a:latin typeface="+mn-lt"/>
                <a:ea typeface="+mn-ea"/>
                <a:cs typeface="+mn-cs"/>
              </a:rPr>
              <a:t> Of Meeting By Accnt Exec</a:t>
            </a:r>
            <a:endParaRPr lang="en-US" sz="1800" b="1">
              <a:solidFill>
                <a:srgbClr val="701506"/>
              </a:solidFill>
            </a:endParaRPr>
          </a:p>
        </c:rich>
      </c:tx>
      <c:layout>
        <c:manualLayout>
          <c:xMode val="edge"/>
          <c:yMode val="edge"/>
          <c:x val="0.2038540647994978"/>
          <c:y val="2.6471135821478434E-2"/>
        </c:manualLayout>
      </c:layout>
      <c:overlay val="0"/>
      <c:spPr>
        <a:solidFill>
          <a:schemeClr val="bg1">
            <a:lumMod val="75000"/>
          </a:schemeClr>
        </a:solidFill>
        <a:ln w="12700" cap="flat" cmpd="sng" algn="ctr">
          <a:solidFill>
            <a:schemeClr val="accent5">
              <a:shade val="15000"/>
            </a:schemeClr>
          </a:solidFill>
          <a:prstDash val="solid"/>
          <a:miter lim="800000"/>
        </a:ln>
        <a:effectLst/>
      </c:spPr>
      <c:txPr>
        <a:bodyPr rot="0" spcFirstLastPara="1" vertOverflow="ellipsis" vert="horz" wrap="square" anchor="ctr" anchorCtr="1"/>
        <a:lstStyle/>
        <a:p>
          <a:pPr>
            <a:defRPr sz="1400" b="0" i="0" u="none" strike="noStrike" kern="1200" spc="0" baseline="0">
              <a:solidFill>
                <a:srgbClr val="70150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s>
    <c:plotArea>
      <c:layout/>
      <c:barChart>
        <c:barDir val="bar"/>
        <c:grouping val="clustered"/>
        <c:varyColors val="0"/>
        <c:ser>
          <c:idx val="0"/>
          <c:order val="0"/>
          <c:tx>
            <c:v>Total</c:v>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56D-4C29-A1B9-67B7C9A93A5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3-E56D-4C29-A1B9-67B7C9A93A5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5-E56D-4C29-A1B9-67B7C9A93A5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7-E56D-4C29-A1B9-67B7C9A93A5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9-E56D-4C29-A1B9-67B7C9A93A5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E56D-4C29-A1B9-67B7C9A93A5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D-E56D-4C29-A1B9-67B7C9A93A5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F-E56D-4C29-A1B9-67B7C9A93A5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11-E56D-4C29-A1B9-67B7C9A93A5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Lit>
              <c:ptCount val="9"/>
              <c:pt idx="0">
                <c:v>Raju Kumar</c:v>
              </c:pt>
              <c:pt idx="1">
                <c:v>Mark</c:v>
              </c:pt>
              <c:pt idx="2">
                <c:v>Manish Sharma</c:v>
              </c:pt>
              <c:pt idx="3">
                <c:v>Gilbert</c:v>
              </c:pt>
              <c:pt idx="4">
                <c:v>Animesh Rawat</c:v>
              </c:pt>
              <c:pt idx="5">
                <c:v>Ketan Jain</c:v>
              </c:pt>
              <c:pt idx="6">
                <c:v>Shivani Sharma</c:v>
              </c:pt>
              <c:pt idx="7">
                <c:v>Vinay</c:v>
              </c:pt>
              <c:pt idx="8">
                <c:v>Abhinav Shivam</c:v>
              </c:pt>
            </c:strLit>
          </c:cat>
          <c:val>
            <c:numLit>
              <c:formatCode>General</c:formatCode>
              <c:ptCount val="9"/>
              <c:pt idx="0">
                <c:v>2</c:v>
              </c:pt>
              <c:pt idx="1">
                <c:v>2</c:v>
              </c:pt>
              <c:pt idx="2">
                <c:v>3</c:v>
              </c:pt>
              <c:pt idx="3">
                <c:v>3</c:v>
              </c:pt>
              <c:pt idx="4">
                <c:v>4</c:v>
              </c:pt>
              <c:pt idx="5">
                <c:v>4</c:v>
              </c:pt>
              <c:pt idx="6">
                <c:v>4</c:v>
              </c:pt>
              <c:pt idx="7">
                <c:v>5</c:v>
              </c:pt>
              <c:pt idx="8">
                <c:v>7</c:v>
              </c:pt>
            </c:numLit>
          </c:val>
          <c:extLst>
            <c:ext xmlns:c16="http://schemas.microsoft.com/office/drawing/2014/chart" uri="{C3380CC4-5D6E-409C-BE32-E72D297353CC}">
              <c16:uniqueId val="{00000012-E56D-4C29-A1B9-67B7C9A93A54}"/>
            </c:ext>
          </c:extLst>
        </c:ser>
        <c:dLbls>
          <c:showLegendKey val="0"/>
          <c:showVal val="0"/>
          <c:showCatName val="0"/>
          <c:showSerName val="0"/>
          <c:showPercent val="0"/>
          <c:showBubbleSize val="0"/>
        </c:dLbls>
        <c:gapWidth val="182"/>
        <c:axId val="736942047"/>
        <c:axId val="736943007"/>
      </c:barChart>
      <c:catAx>
        <c:axId val="7369420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736943007"/>
        <c:crosses val="autoZero"/>
        <c:auto val="1"/>
        <c:lblAlgn val="ctr"/>
        <c:lblOffset val="100"/>
        <c:noMultiLvlLbl val="0"/>
      </c:catAx>
      <c:valAx>
        <c:axId val="73694300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36942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(Recovered).xlsx]Q3.!PivotTable2</c:name>
    <c:fmtId val="31"/>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IN">
                <a:solidFill>
                  <a:schemeClr val="bg1"/>
                </a:solidFill>
              </a:rPr>
              <a:t>No of invoice By Accnt Exec</a:t>
            </a:r>
          </a:p>
        </c:rich>
      </c:tx>
      <c:layout>
        <c:manualLayout>
          <c:xMode val="edge"/>
          <c:yMode val="edge"/>
          <c:x val="0.32302014187057487"/>
          <c:y val="2.8360158081848757E-3"/>
        </c:manualLayout>
      </c:layout>
      <c:overlay val="0"/>
      <c:spPr>
        <a:solidFill>
          <a:srgbClr val="FF0000"/>
        </a:solid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873212004182065"/>
          <c:y val="0.14994591356460849"/>
          <c:w val="0.70514325509986053"/>
          <c:h val="0.77927068453948733"/>
        </c:manualLayout>
      </c:layout>
      <c:barChart>
        <c:barDir val="bar"/>
        <c:grouping val="stacked"/>
        <c:varyColors val="0"/>
        <c:ser>
          <c:idx val="0"/>
          <c:order val="0"/>
          <c:tx>
            <c:strRef>
              <c:f>'Q3.'!$BZ$12:$BZ$13</c:f>
              <c:strCache>
                <c:ptCount val="1"/>
                <c:pt idx="0">
                  <c:v>Cross Sell</c:v>
                </c:pt>
              </c:strCache>
            </c:strRef>
          </c:tx>
          <c:spPr>
            <a:solidFill>
              <a:schemeClr val="accent1">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'Q3.'!$BZ$14:$BZ$22</c:f>
              <c:numCache>
                <c:formatCode>General</c:formatCode>
                <c:ptCount val="8"/>
                <c:pt idx="0">
                  <c:v>10</c:v>
                </c:pt>
                <c:pt idx="1">
                  <c:v>20</c:v>
                </c:pt>
                <c:pt idx="3">
                  <c:v>2</c:v>
                </c:pt>
                <c:pt idx="4">
                  <c:v>9</c:v>
                </c:pt>
                <c:pt idx="5">
                  <c:v>2</c:v>
                </c:pt>
                <c:pt idx="6">
                  <c:v>12</c:v>
                </c:pt>
                <c:pt idx="7">
                  <c:v>19</c:v>
                </c:pt>
              </c:numCache>
            </c:numRef>
          </c:val>
          <c:extLst>
            <c:ext xmlns:c16="http://schemas.microsoft.com/office/drawing/2014/chart" uri="{C3380CC4-5D6E-409C-BE32-E72D297353CC}">
              <c16:uniqueId val="{00000002-F5B8-4DFB-B374-4CD0331D4B3E}"/>
            </c:ext>
          </c:extLst>
        </c:ser>
        <c:ser>
          <c:idx val="1"/>
          <c:order val="1"/>
          <c:tx>
            <c:strRef>
              <c:f>'Q3.'!$CA$12:$CA$13</c:f>
              <c:strCache>
                <c:ptCount val="1"/>
                <c:pt idx="0">
                  <c:v>New</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'Q3.'!$CA$14:$CA$22</c:f>
              <c:numCache>
                <c:formatCode>General</c:formatCode>
                <c:ptCount val="8"/>
                <c:pt idx="2">
                  <c:v>2</c:v>
                </c:pt>
                <c:pt idx="3">
                  <c:v>15</c:v>
                </c:pt>
                <c:pt idx="4">
                  <c:v>9</c:v>
                </c:pt>
                <c:pt idx="5">
                  <c:v>1</c:v>
                </c:pt>
                <c:pt idx="7">
                  <c:v>1</c:v>
                </c:pt>
              </c:numCache>
            </c:numRef>
          </c:val>
          <c:extLst>
            <c:ext xmlns:c16="http://schemas.microsoft.com/office/drawing/2014/chart" uri="{C3380CC4-5D6E-409C-BE32-E72D297353CC}">
              <c16:uniqueId val="{00000001-9F51-4573-B623-00AEA285D020}"/>
            </c:ext>
          </c:extLst>
        </c:ser>
        <c:ser>
          <c:idx val="2"/>
          <c:order val="2"/>
          <c:tx>
            <c:strRef>
              <c:f>'Q3.'!$CB$12:$CB$13</c:f>
              <c:strCache>
                <c:ptCount val="1"/>
                <c:pt idx="0">
                  <c:v>Renewal</c:v>
                </c:pt>
              </c:strCache>
            </c:strRef>
          </c:tx>
          <c:spPr>
            <a:solidFill>
              <a:schemeClr val="accent3">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'Q3.'!$BY$14:$BY$22</c:f>
              <c:strCache>
                <c:ptCount val="8"/>
                <c:pt idx="0">
                  <c:v>Abhinav Shivam</c:v>
                </c:pt>
                <c:pt idx="1">
                  <c:v>Animesh Rawat</c:v>
                </c:pt>
                <c:pt idx="2">
                  <c:v>Gilbert</c:v>
                </c:pt>
                <c:pt idx="3">
                  <c:v>Juli</c:v>
                </c:pt>
                <c:pt idx="4">
                  <c:v>Ketan Jain</c:v>
                </c:pt>
                <c:pt idx="5">
                  <c:v>Mark</c:v>
                </c:pt>
                <c:pt idx="6">
                  <c:v>Vidit Shah</c:v>
                </c:pt>
                <c:pt idx="7">
                  <c:v>Vinay</c:v>
                </c:pt>
              </c:strCache>
            </c:strRef>
          </c:cat>
          <c:val>
            <c:numRef>
              <c:f>'Q3.'!$CB$14:$CB$22</c:f>
              <c:numCache>
                <c:formatCode>General</c:formatCode>
                <c:ptCount val="8"/>
                <c:pt idx="2">
                  <c:v>61</c:v>
                </c:pt>
                <c:pt idx="3">
                  <c:v>5</c:v>
                </c:pt>
                <c:pt idx="4">
                  <c:v>18</c:v>
                </c:pt>
                <c:pt idx="6">
                  <c:v>15</c:v>
                </c:pt>
                <c:pt idx="7">
                  <c:v>3</c:v>
                </c:pt>
              </c:numCache>
            </c:numRef>
          </c:val>
          <c:extLst>
            <c:ext xmlns:c16="http://schemas.microsoft.com/office/drawing/2014/chart" uri="{C3380CC4-5D6E-409C-BE32-E72D297353CC}">
              <c16:uniqueId val="{00000002-9F51-4573-B623-00AEA285D020}"/>
            </c:ext>
          </c:extLst>
        </c:ser>
        <c:dLbls>
          <c:showLegendKey val="0"/>
          <c:showVal val="1"/>
          <c:showCatName val="0"/>
          <c:showSerName val="0"/>
          <c:showPercent val="0"/>
          <c:showBubbleSize val="0"/>
        </c:dLbls>
        <c:gapWidth val="50"/>
        <c:overlap val="100"/>
        <c:axId val="981600176"/>
        <c:axId val="981599696"/>
      </c:barChart>
      <c:catAx>
        <c:axId val="98160017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599696"/>
        <c:crosses val="autoZero"/>
        <c:auto val="1"/>
        <c:lblAlgn val="ctr"/>
        <c:lblOffset val="100"/>
        <c:noMultiLvlLbl val="0"/>
      </c:catAx>
      <c:valAx>
        <c:axId val="981599696"/>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81600176"/>
        <c:crosses val="autoZero"/>
        <c:crossBetween val="between"/>
      </c:valAx>
      <c:spPr>
        <a:noFill/>
        <a:ln>
          <a:noFill/>
        </a:ln>
        <a:effectLst/>
      </c:spPr>
    </c:plotArea>
    <c:legend>
      <c:legendPos val="r"/>
      <c:layout>
        <c:manualLayout>
          <c:xMode val="edge"/>
          <c:yMode val="edge"/>
          <c:x val="0.84253044879827155"/>
          <c:y val="0.28000564376386139"/>
          <c:w val="0.15433199501445838"/>
          <c:h val="0.260604260663784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(Recovered).xlsx]Q3.!PivotTable4</c:name>
    <c:fmtId val="27"/>
  </c:pivotSource>
  <c:chart>
    <c:title>
      <c:tx>
        <c:rich>
          <a:bodyPr rot="0" spcFirstLastPara="1" vertOverflow="ellipsis" vert="horz" wrap="square" anchor="ctr" anchorCtr="1"/>
          <a:lstStyle/>
          <a:p>
            <a:pPr>
              <a:defRPr sz="3200" b="0" i="0" u="none" strike="noStrike" kern="1200" cap="none" spc="50" normalizeH="0" baseline="0">
                <a:solidFill>
                  <a:schemeClr val="tx1">
                    <a:lumMod val="65000"/>
                    <a:lumOff val="35000"/>
                  </a:schemeClr>
                </a:solidFill>
                <a:latin typeface="+mj-lt"/>
                <a:ea typeface="+mj-ea"/>
                <a:cs typeface="+mj-cs"/>
              </a:defRPr>
            </a:pPr>
            <a:r>
              <a:rPr lang="en-US" sz="3200" b="1" i="0" u="none" strike="noStrike" kern="1200" cap="none" spc="50" normalizeH="0" baseline="0" dirty="0">
                <a:solidFill>
                  <a:schemeClr val="bg1"/>
                </a:solidFill>
              </a:rPr>
              <a:t>Top Opportunity</a:t>
            </a:r>
            <a:endParaRPr lang="en-US" sz="3200" b="1">
              <a:solidFill>
                <a:schemeClr val="bg1"/>
              </a:solidFill>
            </a:endParaRPr>
          </a:p>
        </c:rich>
      </c:tx>
      <c:layout>
        <c:manualLayout>
          <c:xMode val="edge"/>
          <c:yMode val="edge"/>
          <c:x val="0.2900378477353599"/>
          <c:y val="1.7157048455071162E-2"/>
        </c:manualLayout>
      </c:layout>
      <c:overlay val="0"/>
      <c:spPr>
        <a:solidFill>
          <a:srgbClr val="FF0000"/>
        </a:solidFill>
        <a:ln>
          <a:noFill/>
        </a:ln>
        <a:effectLst/>
      </c:spPr>
      <c:txPr>
        <a:bodyPr rot="0" spcFirstLastPara="1" vertOverflow="ellipsis" vert="horz" wrap="square" anchor="ctr" anchorCtr="1"/>
        <a:lstStyle/>
        <a:p>
          <a:pPr>
            <a:defRPr sz="32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a:noFill/>
          </a:ln>
          <a:effectLst/>
        </c:spPr>
        <c:marker>
          <c:symbol val="circle"/>
          <c:size val="6"/>
          <c:spPr>
            <a:solidFill>
              <a:schemeClr val="accent1">
                <a:alpha val="70000"/>
              </a:schemeClr>
            </a:solidFill>
            <a:ln>
              <a:noFill/>
            </a:ln>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0555555555555555E-2"/>
          <c:y val="0.14142126734457225"/>
          <c:w val="0.9409846859153802"/>
          <c:h val="0.73307278923174002"/>
        </c:manualLayout>
      </c:layout>
      <c:barChart>
        <c:barDir val="col"/>
        <c:grouping val="clustered"/>
        <c:varyColors val="0"/>
        <c:ser>
          <c:idx val="0"/>
          <c:order val="0"/>
          <c:tx>
            <c:strRef>
              <c:f>'Q3.'!$DC$4</c:f>
              <c:strCache>
                <c:ptCount val="1"/>
                <c:pt idx="0">
                  <c:v>Total</c:v>
                </c:pt>
              </c:strCache>
            </c:strRef>
          </c:tx>
          <c:spPr>
            <a:solidFill>
              <a:schemeClr val="accent1">
                <a:alpha val="70000"/>
              </a:schemeClr>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'Q3.'!$DB$5:$DB$10</c:f>
              <c:strCache>
                <c:ptCount val="5"/>
                <c:pt idx="0">
                  <c:v>Fire</c:v>
                </c:pt>
                <c:pt idx="1">
                  <c:v>EL-Group Mediclaim</c:v>
                </c:pt>
                <c:pt idx="2">
                  <c:v>DB -Mega Policy</c:v>
                </c:pt>
                <c:pt idx="3">
                  <c:v>CVP GMC</c:v>
                </c:pt>
                <c:pt idx="4">
                  <c:v>BE-Mega policy</c:v>
                </c:pt>
              </c:strCache>
            </c:strRef>
          </c:cat>
          <c:val>
            <c:numRef>
              <c:f>'Q3.'!$DC$5:$DC$10</c:f>
              <c:numCache>
                <c:formatCode>"₹"\ #,"K"</c:formatCode>
                <c:ptCount val="5"/>
                <c:pt idx="0">
                  <c:v>500000</c:v>
                </c:pt>
                <c:pt idx="1">
                  <c:v>400000</c:v>
                </c:pt>
                <c:pt idx="2">
                  <c:v>400000</c:v>
                </c:pt>
                <c:pt idx="3">
                  <c:v>350000</c:v>
                </c:pt>
                <c:pt idx="4">
                  <c:v>300000</c:v>
                </c:pt>
              </c:numCache>
            </c:numRef>
          </c:val>
          <c:extLst>
            <c:ext xmlns:c16="http://schemas.microsoft.com/office/drawing/2014/chart" uri="{C3380CC4-5D6E-409C-BE32-E72D297353CC}">
              <c16:uniqueId val="{00000000-3FA2-4EBE-A9E5-93767EDCD6FD}"/>
            </c:ext>
          </c:extLst>
        </c:ser>
        <c:dLbls>
          <c:showLegendKey val="0"/>
          <c:showVal val="0"/>
          <c:showCatName val="0"/>
          <c:showSerName val="0"/>
          <c:showPercent val="0"/>
          <c:showBubbleSize val="0"/>
        </c:dLbls>
        <c:gapWidth val="80"/>
        <c:overlap val="25"/>
        <c:axId val="1797468576"/>
        <c:axId val="1797485856"/>
      </c:barChart>
      <c:catAx>
        <c:axId val="1797468576"/>
        <c:scaling>
          <c:orientation val="minMax"/>
        </c:scaling>
        <c:delete val="0"/>
        <c:axPos val="b"/>
        <c:numFmt formatCode="General" sourceLinked="1"/>
        <c:majorTickMark val="none"/>
        <c:minorTickMark val="none"/>
        <c:tickLblPos val="nextTo"/>
        <c:spPr>
          <a:noFill/>
          <a:ln w="15875" cap="flat" cmpd="sng" algn="ctr">
            <a:noFill/>
            <a:round/>
          </a:ln>
          <a:effectLst/>
        </c:spPr>
        <c:txPr>
          <a:bodyPr rot="-60000000" spcFirstLastPara="1" vertOverflow="ellipsis" vert="horz" wrap="square" anchor="ctr" anchorCtr="1"/>
          <a:lstStyle/>
          <a:p>
            <a:pPr>
              <a:defRPr sz="900" b="0" i="0" u="none" strike="noStrike" kern="1200" cap="none" spc="20" normalizeH="0" baseline="0">
                <a:ln>
                  <a:noFill/>
                </a:ln>
                <a:solidFill>
                  <a:schemeClr val="tx1"/>
                </a:solidFill>
                <a:latin typeface="+mn-lt"/>
                <a:ea typeface="+mn-ea"/>
                <a:cs typeface="+mn-cs"/>
              </a:defRPr>
            </a:pPr>
            <a:endParaRPr lang="en-US"/>
          </a:p>
        </c:txPr>
        <c:crossAx val="1797485856"/>
        <c:crosses val="autoZero"/>
        <c:auto val="1"/>
        <c:lblAlgn val="ctr"/>
        <c:lblOffset val="100"/>
        <c:noMultiLvlLbl val="0"/>
      </c:catAx>
      <c:valAx>
        <c:axId val="1797485856"/>
        <c:scaling>
          <c:orientation val="minMax"/>
        </c:scaling>
        <c:delete val="1"/>
        <c:axPos val="l"/>
        <c:majorGridlines>
          <c:spPr>
            <a:ln w="9525" cap="flat" cmpd="sng" algn="ctr">
              <a:solidFill>
                <a:schemeClr val="tx1">
                  <a:lumMod val="5000"/>
                  <a:lumOff val="95000"/>
                </a:schemeClr>
              </a:solidFill>
              <a:round/>
            </a:ln>
            <a:effectLst/>
          </c:spPr>
        </c:majorGridlines>
        <c:numFmt formatCode="&quot;₹&quot;\ #,&quot;K&quot;" sourceLinked="1"/>
        <c:majorTickMark val="none"/>
        <c:minorTickMark val="none"/>
        <c:tickLblPos val="nextTo"/>
        <c:crossAx val="17974685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(Recovered).xlsx]Q3.!PivotTable7</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bg1"/>
                </a:solidFill>
              </a:rPr>
              <a:t>Product</a:t>
            </a:r>
            <a:r>
              <a:rPr lang="en-US" sz="2000" b="1" baseline="0">
                <a:solidFill>
                  <a:schemeClr val="bg1"/>
                </a:solidFill>
              </a:rPr>
              <a:t> Wise Count Of Oppty</a:t>
            </a:r>
            <a:endParaRPr lang="en-US" b="1">
              <a:solidFill>
                <a:schemeClr val="bg1"/>
              </a:solidFill>
            </a:endParaRPr>
          </a:p>
        </c:rich>
      </c:tx>
      <c:layout>
        <c:manualLayout>
          <c:xMode val="edge"/>
          <c:yMode val="edge"/>
          <c:x val="0.26418737505762546"/>
          <c:y val="2.1312888802416153E-2"/>
        </c:manualLayout>
      </c:layout>
      <c:overlay val="0"/>
      <c:spPr>
        <a:solidFill>
          <a:srgbClr val="FF0000"/>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8.7821810828719954E-2"/>
          <c:y val="0.16939464217243938"/>
          <c:w val="0.57417161930201299"/>
          <c:h val="0.81484248388970881"/>
        </c:manualLayout>
      </c:layout>
      <c:doughnutChart>
        <c:varyColors val="1"/>
        <c:ser>
          <c:idx val="0"/>
          <c:order val="0"/>
          <c:tx>
            <c:strRef>
              <c:f>'Q3.'!$DO$10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CC-46E3-B7FA-84030505992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CC-46E3-B7FA-84030505992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CC-46E3-B7FA-84030505992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CC-46E3-B7FA-84030505992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3CC-46E3-B7FA-84030505992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F3CC-46E3-B7FA-84030505992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F3CC-46E3-B7FA-84030505992E}"/>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'Q3.'!$DN$11:$DN$18</c:f>
              <c:strCache>
                <c:ptCount val="7"/>
                <c:pt idx="0">
                  <c:v>Employee Benefits</c:v>
                </c:pt>
                <c:pt idx="1">
                  <c:v>Engineering</c:v>
                </c:pt>
                <c:pt idx="2">
                  <c:v>Fire</c:v>
                </c:pt>
                <c:pt idx="3">
                  <c:v>Liability</c:v>
                </c:pt>
                <c:pt idx="4">
                  <c:v>Marine</c:v>
                </c:pt>
                <c:pt idx="5">
                  <c:v>Miscellaneous</c:v>
                </c:pt>
                <c:pt idx="6">
                  <c:v>Terrorism</c:v>
                </c:pt>
              </c:strCache>
            </c:strRef>
          </c:cat>
          <c:val>
            <c:numRef>
              <c:f>'Q3.'!$DO$11:$DO$18</c:f>
              <c:numCache>
                <c:formatCode>General</c:formatCode>
                <c:ptCount val="7"/>
                <c:pt idx="0">
                  <c:v>15</c:v>
                </c:pt>
                <c:pt idx="1">
                  <c:v>6</c:v>
                </c:pt>
                <c:pt idx="2">
                  <c:v>13</c:v>
                </c:pt>
                <c:pt idx="3">
                  <c:v>5</c:v>
                </c:pt>
                <c:pt idx="4">
                  <c:v>7</c:v>
                </c:pt>
                <c:pt idx="5">
                  <c:v>2</c:v>
                </c:pt>
                <c:pt idx="6">
                  <c:v>1</c:v>
                </c:pt>
              </c:numCache>
            </c:numRef>
          </c:val>
          <c:extLst>
            <c:ext xmlns:c16="http://schemas.microsoft.com/office/drawing/2014/chart" uri="{C3380CC4-5D6E-409C-BE32-E72D297353CC}">
              <c16:uniqueId val="{0000000E-F3CC-46E3-B7FA-84030505992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egendEntry>
        <c:idx val="0"/>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4"/>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5"/>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egendEntry>
        <c:idx val="6"/>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73968885827546949"/>
          <c:y val="0.253555056687086"/>
          <c:w val="0.24702000281520969"/>
          <c:h val="0.429605211533515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(Recovered).xlsx]Sheet3!PivotTable2</c:name>
    <c:fmtId val="18"/>
  </c:pivotSource>
  <c:chart>
    <c:title>
      <c:tx>
        <c:rich>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r>
              <a:rPr lang="en-US" sz="1200">
                <a:solidFill>
                  <a:schemeClr val="bg1"/>
                </a:solidFill>
                <a:latin typeface="Arial Rounded MT Bold" panose="020F0704030504030204" pitchFamily="34" charset="0"/>
              </a:rPr>
              <a:t>Status Wise policy id</a:t>
            </a:r>
          </a:p>
        </c:rich>
      </c:tx>
      <c:layout>
        <c:manualLayout>
          <c:xMode val="edge"/>
          <c:yMode val="edge"/>
          <c:x val="0.28624931555730554"/>
          <c:y val="9.7000167060382073E-2"/>
        </c:manualLayout>
      </c:layout>
      <c:overlay val="0"/>
      <c:spPr>
        <a:solidFill>
          <a:srgbClr val="FF0000"/>
        </a:solidFill>
        <a:ln>
          <a:noFill/>
        </a:ln>
        <a:effectLst/>
      </c:spPr>
      <c:txPr>
        <a:bodyPr rot="0" spcFirstLastPara="1" vertOverflow="ellipsis" vert="horz" wrap="square" anchor="ctr" anchorCtr="1"/>
        <a:lstStyle/>
        <a:p>
          <a:pPr>
            <a:defRPr sz="12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70000"/>
            </a:schemeClr>
          </a:solidFill>
          <a:ln>
            <a:noFill/>
          </a:ln>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alpha val="70000"/>
            </a:schemeClr>
          </a:solidFill>
          <a:ln>
            <a:noFill/>
          </a:ln>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alpha val="70000"/>
            </a:schemeClr>
          </a:solidFill>
          <a:ln>
            <a:noFill/>
          </a:ln>
          <a:effectLst/>
        </c:spPr>
      </c:pivotFmt>
      <c:pivotFmt>
        <c:idx val="3"/>
        <c:spPr>
          <a:solidFill>
            <a:schemeClr val="accent1">
              <a:alpha val="70000"/>
            </a:schemeClr>
          </a:solidFill>
          <a:ln>
            <a:noFill/>
          </a:ln>
          <a:effectLst/>
        </c:spPr>
      </c:pivotFmt>
      <c:pivotFmt>
        <c:idx val="4"/>
        <c:spPr>
          <a:solidFill>
            <a:schemeClr val="accent1">
              <a:alpha val="70000"/>
            </a:schemeClr>
          </a:solidFill>
          <a:ln>
            <a:noFill/>
          </a:ln>
          <a:effectLst/>
        </c:spPr>
      </c:pivotFmt>
      <c:pivotFmt>
        <c:idx val="5"/>
        <c:spPr>
          <a:solidFill>
            <a:schemeClr val="accent1">
              <a:alpha val="70000"/>
            </a:schemeClr>
          </a:solidFill>
          <a:ln>
            <a:noFill/>
          </a:ln>
          <a:effectLst/>
        </c:spPr>
        <c:marker>
          <c:symbol val="none"/>
        </c:marker>
        <c:dLbl>
          <c:idx val="0"/>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alpha val="70000"/>
            </a:schemeClr>
          </a:solidFill>
          <a:ln>
            <a:noFill/>
          </a:ln>
          <a:effectLst/>
        </c:spPr>
      </c:pivotFmt>
      <c:pivotFmt>
        <c:idx val="7"/>
        <c:spPr>
          <a:solidFill>
            <a:schemeClr val="accent1">
              <a:alpha val="70000"/>
            </a:schemeClr>
          </a:solidFill>
          <a:ln>
            <a:noFill/>
          </a:ln>
          <a:effectLst/>
        </c:spPr>
      </c:pivotFmt>
      <c:pivotFmt>
        <c:idx val="8"/>
        <c:spPr>
          <a:solidFill>
            <a:schemeClr val="accent1">
              <a:alpha val="70000"/>
            </a:schemeClr>
          </a:solidFill>
          <a:ln>
            <a:noFill/>
          </a:ln>
          <a:effectLst/>
        </c:spPr>
      </c:pivotFmt>
    </c:pivotFmts>
    <c:plotArea>
      <c:layout>
        <c:manualLayout>
          <c:layoutTarget val="inner"/>
          <c:xMode val="edge"/>
          <c:yMode val="edge"/>
          <c:x val="0.24108609294308619"/>
          <c:y val="0.19514557700311261"/>
          <c:w val="0.49051827413665983"/>
          <c:h val="0.75212818806895787"/>
        </c:manualLayout>
      </c:layout>
      <c:doughnutChart>
        <c:varyColors val="1"/>
        <c:ser>
          <c:idx val="0"/>
          <c:order val="0"/>
          <c:tx>
            <c:strRef>
              <c:f>Sheet3!$B$3</c:f>
              <c:strCache>
                <c:ptCount val="1"/>
                <c:pt idx="0">
                  <c:v>Total</c:v>
                </c:pt>
              </c:strCache>
            </c:strRef>
          </c:tx>
          <c:dPt>
            <c:idx val="0"/>
            <c:bubble3D val="0"/>
            <c:spPr>
              <a:solidFill>
                <a:schemeClr val="accent1">
                  <a:alpha val="70000"/>
                </a:schemeClr>
              </a:solidFill>
              <a:ln>
                <a:noFill/>
              </a:ln>
              <a:effectLst/>
            </c:spPr>
            <c:extLst>
              <c:ext xmlns:c16="http://schemas.microsoft.com/office/drawing/2014/chart" uri="{C3380CC4-5D6E-409C-BE32-E72D297353CC}">
                <c16:uniqueId val="{00000001-C49F-4AFC-866A-827D47E6C538}"/>
              </c:ext>
            </c:extLst>
          </c:dPt>
          <c:dPt>
            <c:idx val="1"/>
            <c:bubble3D val="0"/>
            <c:spPr>
              <a:solidFill>
                <a:schemeClr val="accent2">
                  <a:alpha val="70000"/>
                </a:schemeClr>
              </a:solidFill>
              <a:ln>
                <a:noFill/>
              </a:ln>
              <a:effectLst/>
            </c:spPr>
            <c:extLst>
              <c:ext xmlns:c16="http://schemas.microsoft.com/office/drawing/2014/chart" uri="{C3380CC4-5D6E-409C-BE32-E72D297353CC}">
                <c16:uniqueId val="{00000003-C49F-4AFC-866A-827D47E6C538}"/>
              </c:ext>
            </c:extLst>
          </c:dPt>
          <c:dPt>
            <c:idx val="2"/>
            <c:bubble3D val="0"/>
            <c:spPr>
              <a:solidFill>
                <a:schemeClr val="accent3">
                  <a:alpha val="70000"/>
                </a:schemeClr>
              </a:solidFill>
              <a:ln>
                <a:noFill/>
              </a:ln>
              <a:effectLst/>
            </c:spPr>
            <c:extLst>
              <c:ext xmlns:c16="http://schemas.microsoft.com/office/drawing/2014/chart" uri="{C3380CC4-5D6E-409C-BE32-E72D297353CC}">
                <c16:uniqueId val="{00000005-C49F-4AFC-866A-827D47E6C538}"/>
              </c:ext>
            </c:extLst>
          </c:dPt>
          <c:dLbls>
            <c:spPr>
              <a:solidFill>
                <a:sysClr val="windowText" lastClr="000000">
                  <a:lumMod val="50000"/>
                  <a:lumOff val="50000"/>
                </a:sysClr>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Sheet3!$A$4:$A$7</c:f>
              <c:strCache>
                <c:ptCount val="3"/>
                <c:pt idx="0">
                  <c:v>Active</c:v>
                </c:pt>
                <c:pt idx="1">
                  <c:v>Lapsed</c:v>
                </c:pt>
                <c:pt idx="2">
                  <c:v>Terminated</c:v>
                </c:pt>
              </c:strCache>
            </c:strRef>
          </c:cat>
          <c:val>
            <c:numRef>
              <c:f>Sheet3!$B$4:$B$7</c:f>
              <c:numCache>
                <c:formatCode>General</c:formatCode>
                <c:ptCount val="3"/>
                <c:pt idx="0">
                  <c:v>1682</c:v>
                </c:pt>
                <c:pt idx="1">
                  <c:v>1640</c:v>
                </c:pt>
                <c:pt idx="2">
                  <c:v>1678</c:v>
                </c:pt>
              </c:numCache>
            </c:numRef>
          </c:val>
          <c:extLst>
            <c:ext xmlns:c16="http://schemas.microsoft.com/office/drawing/2014/chart" uri="{C3380CC4-5D6E-409C-BE32-E72D297353CC}">
              <c16:uniqueId val="{00000006-C49F-4AFC-866A-827D47E6C53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(Recovered).xlsx]Sheet3!PivotTable4</c:name>
    <c:fmtId val="1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Total Customer Age Wise</a:t>
            </a:r>
          </a:p>
        </c:rich>
      </c:tx>
      <c:layout>
        <c:manualLayout>
          <c:xMode val="edge"/>
          <c:yMode val="edge"/>
          <c:x val="0.28380465531399623"/>
          <c:y val="2.223808156063706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c:spPr>
        <c:marker>
          <c:symbol val="circle"/>
          <c:size val="6"/>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w="12700">
              <a:solidFill>
                <a:schemeClr val="lt2"/>
              </a:solidFill>
              <a:round/>
            </a:ln>
            <a:effectLst>
              <a:outerShdw blurRad="38100" dist="17779" dir="5400000" rotWithShape="0">
                <a:srgbClr val="000000">
                  <a:alpha val="40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gs>
              <a:gs pos="90000">
                <a:schemeClr val="accent1">
                  <a:shade val="100000"/>
                </a:schemeClr>
              </a:gs>
              <a:gs pos="100000">
                <a:schemeClr val="accent1">
                  <a:shade val="85000"/>
                </a:schemeClr>
              </a:gs>
            </a:gsLst>
            <a:path path="circle">
              <a:fillToRect l="100000" t="100000" r="100000" b="100000"/>
            </a:path>
          </a:gradFill>
          <a:ln>
            <a:noFill/>
          </a:ln>
          <a:effectLst>
            <a:outerShdw blurRad="38100" dist="17779" dir="5400000" rotWithShape="0">
              <a:srgbClr val="000000">
                <a:alpha val="40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7.1130783512425494E-2"/>
          <c:y val="0.15909986875291934"/>
          <c:w val="0.90768743826484433"/>
          <c:h val="0.6548924512154376"/>
        </c:manualLayout>
      </c:layout>
      <c:barChart>
        <c:barDir val="col"/>
        <c:grouping val="clustered"/>
        <c:varyColors val="0"/>
        <c:ser>
          <c:idx val="0"/>
          <c:order val="0"/>
          <c:tx>
            <c:strRef>
              <c:f>Sheet3!$S$5</c:f>
              <c:strCache>
                <c:ptCount val="1"/>
                <c:pt idx="0">
                  <c:v>Total</c:v>
                </c:pt>
              </c:strCache>
            </c:strRef>
          </c:tx>
          <c:spPr>
            <a:gradFill rotWithShape="1">
              <a:gsLst>
                <a:gs pos="0">
                  <a:schemeClr val="accent1">
                    <a:tint val="60000"/>
                    <a:satMod val="160000"/>
                  </a:schemeClr>
                </a:gs>
                <a:gs pos="46000">
                  <a:schemeClr val="accent1">
                    <a:tint val="86000"/>
                    <a:satMod val="160000"/>
                  </a:schemeClr>
                </a:gs>
                <a:gs pos="100000">
                  <a:schemeClr val="accent1">
                    <a:shade val="40000"/>
                    <a:satMod val="160000"/>
                  </a:schemeClr>
                </a:gs>
              </a:gsLst>
              <a:path path="circle">
                <a:fillToRect l="50000" t="155000" r="50000" b="-55000"/>
              </a:path>
            </a:gradFill>
            <a:ln>
              <a:noFill/>
            </a:ln>
            <a:effectLst>
              <a:outerShdw blurRad="50800" dist="38100" dir="14700000" algn="t" rotWithShape="0">
                <a:srgbClr val="000000">
                  <a:alpha val="60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Sheet3!$R$6:$R$14</c:f>
              <c:strCache>
                <c:ptCount val="8"/>
                <c:pt idx="0">
                  <c:v>18-20</c:v>
                </c:pt>
                <c:pt idx="1">
                  <c:v>20-30</c:v>
                </c:pt>
                <c:pt idx="2">
                  <c:v>30-40</c:v>
                </c:pt>
                <c:pt idx="3">
                  <c:v>40-50</c:v>
                </c:pt>
                <c:pt idx="4">
                  <c:v>50-60</c:v>
                </c:pt>
                <c:pt idx="5">
                  <c:v>60-70</c:v>
                </c:pt>
                <c:pt idx="6">
                  <c:v>70-80</c:v>
                </c:pt>
                <c:pt idx="7">
                  <c:v>80-90</c:v>
                </c:pt>
              </c:strCache>
            </c:strRef>
          </c:cat>
          <c:val>
            <c:numRef>
              <c:f>Sheet3!$S$6:$S$14</c:f>
              <c:numCache>
                <c:formatCode>General</c:formatCode>
                <c:ptCount val="8"/>
                <c:pt idx="0">
                  <c:v>208</c:v>
                </c:pt>
                <c:pt idx="1">
                  <c:v>754</c:v>
                </c:pt>
                <c:pt idx="2">
                  <c:v>773</c:v>
                </c:pt>
                <c:pt idx="3">
                  <c:v>748</c:v>
                </c:pt>
                <c:pt idx="4">
                  <c:v>731</c:v>
                </c:pt>
                <c:pt idx="5">
                  <c:v>724</c:v>
                </c:pt>
                <c:pt idx="6">
                  <c:v>683</c:v>
                </c:pt>
                <c:pt idx="7">
                  <c:v>379</c:v>
                </c:pt>
              </c:numCache>
            </c:numRef>
          </c:val>
          <c:extLst>
            <c:ext xmlns:c16="http://schemas.microsoft.com/office/drawing/2014/chart" uri="{C3380CC4-5D6E-409C-BE32-E72D297353CC}">
              <c16:uniqueId val="{00000000-387C-47B4-A2C4-042371072702}"/>
            </c:ext>
          </c:extLst>
        </c:ser>
        <c:dLbls>
          <c:showLegendKey val="0"/>
          <c:showVal val="0"/>
          <c:showCatName val="0"/>
          <c:showSerName val="0"/>
          <c:showPercent val="0"/>
          <c:showBubbleSize val="0"/>
        </c:dLbls>
        <c:gapWidth val="100"/>
        <c:overlap val="-24"/>
        <c:axId val="1679095216"/>
        <c:axId val="1679079856"/>
      </c:barChart>
      <c:catAx>
        <c:axId val="167909521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79079856"/>
        <c:crosses val="autoZero"/>
        <c:auto val="1"/>
        <c:lblAlgn val="ctr"/>
        <c:lblOffset val="100"/>
        <c:noMultiLvlLbl val="0"/>
      </c:catAx>
      <c:valAx>
        <c:axId val="1679079856"/>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7909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(Recovered).xlsx]Sheet3!PivotTable3</c:name>
    <c:fmtId val="15"/>
  </c:pivotSource>
  <c:chart>
    <c:title>
      <c:tx>
        <c:rich>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r>
              <a:rPr lang="en-US" sz="1200">
                <a:solidFill>
                  <a:schemeClr val="bg1"/>
                </a:solidFill>
              </a:rPr>
              <a:t>Count Of Customer Gender Wise</a:t>
            </a:r>
          </a:p>
        </c:rich>
      </c:tx>
      <c:layout>
        <c:manualLayout>
          <c:xMode val="edge"/>
          <c:yMode val="edge"/>
          <c:x val="0.402443425300405"/>
          <c:y val="3.6911062647340787E-2"/>
        </c:manualLayout>
      </c:layout>
      <c:overlay val="0"/>
      <c:spPr>
        <a:solidFill>
          <a:schemeClr val="accent2"/>
        </a:solidFill>
        <a:ln>
          <a:noFill/>
        </a:ln>
        <a:effectLst/>
      </c:spPr>
      <c:txPr>
        <a:bodyPr rot="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a:noFill/>
          </a:ln>
          <a:effectLst>
            <a:outerShdw blurRad="317500" algn="ctr" rotWithShape="0">
              <a:prstClr val="black">
                <a:alpha val="25000"/>
              </a:prst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outerShdw blurRad="317500" algn="ctr" rotWithShape="0">
              <a:prstClr val="black">
                <a:alpha val="25000"/>
              </a:prstClr>
            </a:outerShdw>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pivotFmt>
      <c:pivotFmt>
        <c:idx val="6"/>
        <c:spPr>
          <a:solidFill>
            <a:schemeClr val="accent6"/>
          </a:solidFill>
          <a:ln>
            <a:noFill/>
          </a:ln>
          <a:effectLst>
            <a:outerShdw blurRad="317500" algn="ctr" rotWithShape="0">
              <a:prstClr val="black">
                <a:alpha val="25000"/>
              </a:prstClr>
            </a:outerShdw>
          </a:effectLst>
        </c:spPr>
        <c:marker>
          <c:symbol val="none"/>
        </c:marker>
        <c:dLbl>
          <c:idx val="0"/>
          <c:spPr>
            <a:solidFill>
              <a:sysClr val="window" lastClr="FFFFFF">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a:noFill/>
          </a:ln>
          <a:effectLst>
            <a:outerShdw blurRad="317500" algn="ctr" rotWithShape="0">
              <a:prstClr val="black">
                <a:alpha val="25000"/>
              </a:prstClr>
            </a:outerShdw>
          </a:effectLst>
        </c:spPr>
      </c:pivotFmt>
      <c:pivotFmt>
        <c:idx val="8"/>
        <c:spPr>
          <a:solidFill>
            <a:schemeClr val="accent6"/>
          </a:solidFill>
          <a:ln>
            <a:noFill/>
          </a:ln>
          <a:effectLst>
            <a:outerShdw blurRad="317500" algn="ctr" rotWithShape="0">
              <a:prstClr val="black">
                <a:alpha val="25000"/>
              </a:prstClr>
            </a:outerShdw>
          </a:effectLst>
        </c:spPr>
      </c:pivotFmt>
      <c:pivotFmt>
        <c:idx val="9"/>
        <c:spPr>
          <a:solidFill>
            <a:schemeClr val="accent6"/>
          </a:solidFill>
          <a:ln>
            <a:noFill/>
          </a:ln>
          <a:effectLst>
            <a:outerShdw blurRad="317500" algn="ctr" rotWithShape="0">
              <a:prstClr val="black">
                <a:alpha val="25000"/>
              </a:prstClr>
            </a:outerShdw>
          </a:effectLst>
        </c:spPr>
      </c:pivotFmt>
      <c:pivotFmt>
        <c:idx val="10"/>
        <c:spPr>
          <a:solidFill>
            <a:schemeClr val="accent6"/>
          </a:solidFill>
          <a:ln>
            <a:noFill/>
          </a:ln>
          <a:effectLst>
            <a:outerShdw blurRad="317500" algn="ctr" rotWithShape="0">
              <a:prstClr val="black">
                <a:alpha val="25000"/>
              </a:prstClr>
            </a:outerShdw>
          </a:effectLst>
        </c:spPr>
        <c:marker>
          <c:symbol val="none"/>
        </c:marker>
        <c:dLbl>
          <c:idx val="0"/>
          <c:spPr>
            <a:solidFill>
              <a:sysClr val="windowText" lastClr="000000">
                <a:lumMod val="65000"/>
                <a:lumOff val="35000"/>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a:noFill/>
          </a:ln>
          <a:effectLst>
            <a:outerShdw blurRad="317500" algn="ctr" rotWithShape="0">
              <a:prstClr val="black">
                <a:alpha val="25000"/>
              </a:prstClr>
            </a:outerShdw>
          </a:effectLst>
        </c:spPr>
      </c:pivotFmt>
      <c:pivotFmt>
        <c:idx val="12"/>
        <c:spPr>
          <a:solidFill>
            <a:schemeClr val="accent6"/>
          </a:solidFill>
          <a:ln>
            <a:noFill/>
          </a:ln>
          <a:effectLst>
            <a:outerShdw blurRad="317500" algn="ctr" rotWithShape="0">
              <a:prstClr val="black">
                <a:alpha val="25000"/>
              </a:prstClr>
            </a:outerShdw>
          </a:effectLst>
        </c:spPr>
      </c:pivotFmt>
      <c:pivotFmt>
        <c:idx val="13"/>
        <c:spPr>
          <a:solidFill>
            <a:schemeClr val="accent6"/>
          </a:solidFill>
          <a:ln>
            <a:noFill/>
          </a:ln>
          <a:effectLst>
            <a:outerShdw blurRad="317500" algn="ctr" rotWithShape="0">
              <a:prstClr val="black">
                <a:alpha val="25000"/>
              </a:prstClr>
            </a:outerShdw>
          </a:effectLst>
        </c:spPr>
      </c:pivotFmt>
    </c:pivotFmts>
    <c:plotArea>
      <c:layout>
        <c:manualLayout>
          <c:layoutTarget val="inner"/>
          <c:xMode val="edge"/>
          <c:yMode val="edge"/>
          <c:x val="0.33055350521151433"/>
          <c:y val="0.24534102630762392"/>
          <c:w val="0.44364043145402243"/>
          <c:h val="0.67470627206628486"/>
        </c:manualLayout>
      </c:layout>
      <c:doughnutChart>
        <c:varyColors val="1"/>
        <c:ser>
          <c:idx val="0"/>
          <c:order val="0"/>
          <c:tx>
            <c:strRef>
              <c:f>Sheet3!$AC$6</c:f>
              <c:strCache>
                <c:ptCount val="1"/>
                <c:pt idx="0">
                  <c:v>Total</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B759-4D32-95F4-7083485BA685}"/>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B759-4D32-95F4-7083485BA685}"/>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B759-4D32-95F4-7083485BA685}"/>
              </c:ext>
            </c:extLst>
          </c:dPt>
          <c:dLbls>
            <c:spPr>
              <a:solidFill>
                <a:sysClr val="windowText" lastClr="000000">
                  <a:lumMod val="65000"/>
                  <a:lumOff val="35000"/>
                  <a:alpha val="75000"/>
                </a:sysClr>
              </a:solidFill>
              <a:ln w="9525">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Sheet3!$AB$7:$AB$10</c:f>
              <c:strCache>
                <c:ptCount val="3"/>
                <c:pt idx="0">
                  <c:v>Female</c:v>
                </c:pt>
                <c:pt idx="1">
                  <c:v>Male</c:v>
                </c:pt>
                <c:pt idx="2">
                  <c:v>Other</c:v>
                </c:pt>
              </c:strCache>
            </c:strRef>
          </c:cat>
          <c:val>
            <c:numRef>
              <c:f>Sheet3!$AC$7:$AC$10</c:f>
              <c:numCache>
                <c:formatCode>General</c:formatCode>
                <c:ptCount val="3"/>
                <c:pt idx="0">
                  <c:v>1640</c:v>
                </c:pt>
                <c:pt idx="1">
                  <c:v>1705</c:v>
                </c:pt>
                <c:pt idx="2">
                  <c:v>1655</c:v>
                </c:pt>
              </c:numCache>
            </c:numRef>
          </c:val>
          <c:extLst>
            <c:ext xmlns:c16="http://schemas.microsoft.com/office/drawing/2014/chart" uri="{C3380CC4-5D6E-409C-BE32-E72D297353CC}">
              <c16:uniqueId val="{00000006-B759-4D32-95F4-7083485BA685}"/>
            </c:ext>
          </c:extLst>
        </c:ser>
        <c:dLbls>
          <c:showLegendKey val="0"/>
          <c:showVal val="0"/>
          <c:showCatName val="0"/>
          <c:showSerName val="0"/>
          <c:showPercent val="0"/>
          <c:showBubbleSize val="0"/>
          <c:showLeaderLines val="0"/>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file EXCELR (Recovered).xlsx]Q3.!PivotTable3</c:name>
    <c:fmtId val="48"/>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solidFill>
                  <a:schemeClr val="bg1"/>
                </a:solidFill>
              </a:rPr>
              <a:t>Top Open Oppty</a:t>
            </a:r>
          </a:p>
        </c:rich>
      </c:tx>
      <c:layout>
        <c:manualLayout>
          <c:xMode val="edge"/>
          <c:yMode val="edge"/>
          <c:x val="0.32583333333333331"/>
          <c:y val="7.2178477690288756E-3"/>
        </c:manualLayout>
      </c:layout>
      <c:overlay val="0"/>
      <c:spPr>
        <a:solidFill>
          <a:srgbClr val="FF0000"/>
        </a:solid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4420384951881"/>
          <c:y val="0.20358377077865267"/>
          <c:w val="0.8119282589676291"/>
          <c:h val="0.63455125400991552"/>
        </c:manualLayout>
      </c:layout>
      <c:barChart>
        <c:barDir val="col"/>
        <c:grouping val="clustered"/>
        <c:varyColors val="0"/>
        <c:ser>
          <c:idx val="0"/>
          <c:order val="0"/>
          <c:tx>
            <c:strRef>
              <c:f>'Q3.'!$DX$7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'Q3.'!$DW$8:$DW$12</c:f>
              <c:strCache>
                <c:ptCount val="4"/>
                <c:pt idx="0">
                  <c:v>DB -Mega Policy</c:v>
                </c:pt>
                <c:pt idx="1">
                  <c:v>EL-Group Mediclaim</c:v>
                </c:pt>
                <c:pt idx="2">
                  <c:v>CVP GMC</c:v>
                </c:pt>
                <c:pt idx="3">
                  <c:v>BE-Mega policy</c:v>
                </c:pt>
              </c:strCache>
            </c:strRef>
          </c:cat>
          <c:val>
            <c:numRef>
              <c:f>'Q3.'!$DX$8:$DX$12</c:f>
              <c:numCache>
                <c:formatCode>"₹"\ #,"K"</c:formatCode>
                <c:ptCount val="4"/>
                <c:pt idx="0">
                  <c:v>400000</c:v>
                </c:pt>
                <c:pt idx="1">
                  <c:v>400000</c:v>
                </c:pt>
                <c:pt idx="2">
                  <c:v>350000</c:v>
                </c:pt>
                <c:pt idx="3">
                  <c:v>300000</c:v>
                </c:pt>
              </c:numCache>
            </c:numRef>
          </c:val>
          <c:extLst>
            <c:ext xmlns:c16="http://schemas.microsoft.com/office/drawing/2014/chart" uri="{C3380CC4-5D6E-409C-BE32-E72D297353CC}">
              <c16:uniqueId val="{00000000-B387-4C00-9663-CFFD2965C89E}"/>
            </c:ext>
          </c:extLst>
        </c:ser>
        <c:dLbls>
          <c:dLblPos val="outEnd"/>
          <c:showLegendKey val="0"/>
          <c:showVal val="1"/>
          <c:showCatName val="0"/>
          <c:showSerName val="0"/>
          <c:showPercent val="0"/>
          <c:showBubbleSize val="0"/>
        </c:dLbls>
        <c:gapWidth val="219"/>
        <c:overlap val="-27"/>
        <c:axId val="1142600016"/>
        <c:axId val="1142599536"/>
      </c:barChart>
      <c:catAx>
        <c:axId val="1142600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142599536"/>
        <c:crosses val="autoZero"/>
        <c:auto val="1"/>
        <c:lblAlgn val="ctr"/>
        <c:lblOffset val="100"/>
        <c:noMultiLvlLbl val="0"/>
      </c:catAx>
      <c:valAx>
        <c:axId val="11425995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600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rtl="0" eaLnBrk="1" latinLnBrk="0" hangingPunct="1">
              <a:defRPr b="1">
                <a:solidFill>
                  <a:schemeClr val="bg1"/>
                </a:solidFill>
              </a:defRPr>
            </a:pPr>
            <a:r>
              <a:rPr lang="en-US" sz="1800" b="1">
                <a:solidFill>
                  <a:schemeClr val="bg1"/>
                </a:solidFill>
                <a:effectLst/>
              </a:rPr>
              <a:t>Stage Funnel by Revenue</a:t>
            </a:r>
            <a:endParaRPr lang="en-IN" sz="1400" b="1">
              <a:solidFill>
                <a:schemeClr val="bg1"/>
              </a:solidFill>
              <a:effectLst/>
            </a:endParaRPr>
          </a:p>
        </cx:rich>
      </cx:tx>
      <cx:spPr>
        <a:solidFill>
          <a:srgbClr val="FF0000"/>
        </a:solidFill>
      </cx:spPr>
    </cx:title>
    <cx:plotArea>
      <cx:plotAreaRegion>
        <cx:series layoutId="funnel" uniqueId="{CA35E07E-B1BE-4E45-B257-56EC8DA823BE}">
          <cx:tx>
            <cx:txData>
              <cx:f>_xlchart.v2.1</cx:f>
              <cx:v>Column2</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rich>
          <a:bodyPr spcFirstLastPara="1" vertOverflow="ellipsis" horzOverflow="overflow" wrap="square" lIns="0" tIns="0" rIns="0" bIns="0" anchor="ctr" anchorCtr="1"/>
          <a:lstStyle/>
          <a:p>
            <a:pPr rtl="0" eaLnBrk="1" latinLnBrk="0" hangingPunct="1">
              <a:defRPr b="1">
                <a:solidFill>
                  <a:schemeClr val="bg1"/>
                </a:solidFill>
              </a:defRPr>
            </a:pPr>
            <a:r>
              <a:rPr lang="en-US" sz="1800" b="1">
                <a:solidFill>
                  <a:schemeClr val="bg1"/>
                </a:solidFill>
                <a:effectLst/>
              </a:rPr>
              <a:t>Stage Funnel by Revenue</a:t>
            </a:r>
            <a:endParaRPr lang="en-IN" sz="1400" b="1">
              <a:solidFill>
                <a:schemeClr val="bg1"/>
              </a:solidFill>
              <a:effectLst/>
            </a:endParaRPr>
          </a:p>
        </cx:rich>
      </cx:tx>
      <cx:spPr>
        <a:solidFill>
          <a:srgbClr val="FF0000"/>
        </a:solidFill>
      </cx:spPr>
    </cx:title>
    <cx:plotArea>
      <cx:plotAreaRegion>
        <cx:series layoutId="funnel" uniqueId="{CA35E07E-B1BE-4E45-B257-56EC8DA823BE}">
          <cx:tx>
            <cx:txData>
              <cx:f>_xlchart.v2.4</cx:f>
              <cx:v>Column2</cx:v>
            </cx:txData>
          </cx:tx>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5">
  <a:schemeClr val="accent2"/>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microsoft.com/office/2014/relationships/chartEx" Target="../charts/chartEx1.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hyperlink" Target="https://creativecommons.org/licenses/by-sa/3.0/" TargetMode="External"/><Relationship Id="rId13" Type="http://schemas.openxmlformats.org/officeDocument/2006/relationships/chart" Target="../charts/chart22.xml"/><Relationship Id="rId3" Type="http://schemas.openxmlformats.org/officeDocument/2006/relationships/chart" Target="../charts/chart18.xml"/><Relationship Id="rId7" Type="http://schemas.openxmlformats.org/officeDocument/2006/relationships/hyperlink" Target="https://www.picserver.org/highway-signs2/i/insurance.html" TargetMode="External"/><Relationship Id="rId12" Type="http://schemas.openxmlformats.org/officeDocument/2006/relationships/chart" Target="../charts/chart21.xml"/><Relationship Id="rId17" Type="http://schemas.openxmlformats.org/officeDocument/2006/relationships/chart" Target="../charts/chart26.xml"/><Relationship Id="rId2" Type="http://schemas.openxmlformats.org/officeDocument/2006/relationships/chart" Target="../charts/chart17.xml"/><Relationship Id="rId16" Type="http://schemas.openxmlformats.org/officeDocument/2006/relationships/chart" Target="../charts/chart25.xml"/><Relationship Id="rId1" Type="http://schemas.openxmlformats.org/officeDocument/2006/relationships/chart" Target="../charts/chart16.xml"/><Relationship Id="rId6" Type="http://schemas.openxmlformats.org/officeDocument/2006/relationships/image" Target="../media/image1.jpeg"/><Relationship Id="rId11" Type="http://schemas.microsoft.com/office/2014/relationships/chartEx" Target="../charts/chartEx2.xml"/><Relationship Id="rId5" Type="http://schemas.openxmlformats.org/officeDocument/2006/relationships/chart" Target="../charts/chart20.xml"/><Relationship Id="rId15" Type="http://schemas.openxmlformats.org/officeDocument/2006/relationships/chart" Target="../charts/chart24.xml"/><Relationship Id="rId10" Type="http://schemas.openxmlformats.org/officeDocument/2006/relationships/hyperlink" Target="https://researchleap.com/motivational-elements-employees-competitive-advantage-companies-conditions-globalization/" TargetMode="External"/><Relationship Id="rId4" Type="http://schemas.openxmlformats.org/officeDocument/2006/relationships/chart" Target="../charts/chart19.xml"/><Relationship Id="rId9" Type="http://schemas.openxmlformats.org/officeDocument/2006/relationships/image" Target="../media/image2.jpeg"/><Relationship Id="rId14"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0</xdr:col>
      <xdr:colOff>34120</xdr:colOff>
      <xdr:row>17</xdr:row>
      <xdr:rowOff>45492</xdr:rowOff>
    </xdr:from>
    <xdr:to>
      <xdr:col>4</xdr:col>
      <xdr:colOff>375313</xdr:colOff>
      <xdr:row>30</xdr:row>
      <xdr:rowOff>136819</xdr:rowOff>
    </xdr:to>
    <xdr:graphicFrame macro="">
      <xdr:nvGraphicFramePr>
        <xdr:cNvPr id="2" name="Chart 1">
          <a:extLst>
            <a:ext uri="{FF2B5EF4-FFF2-40B4-BE49-F238E27FC236}">
              <a16:creationId xmlns:a16="http://schemas.microsoft.com/office/drawing/2014/main" id="{7AF2DE1A-C374-84F0-37ED-22C689044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480287</xdr:colOff>
      <xdr:row>16</xdr:row>
      <xdr:rowOff>144212</xdr:rowOff>
    </xdr:from>
    <xdr:to>
      <xdr:col>16</xdr:col>
      <xdr:colOff>165365</xdr:colOff>
      <xdr:row>31</xdr:row>
      <xdr:rowOff>144211</xdr:rowOff>
    </xdr:to>
    <xdr:graphicFrame macro="">
      <xdr:nvGraphicFramePr>
        <xdr:cNvPr id="4" name="Chart 3">
          <a:extLst>
            <a:ext uri="{FF2B5EF4-FFF2-40B4-BE49-F238E27FC236}">
              <a16:creationId xmlns:a16="http://schemas.microsoft.com/office/drawing/2014/main" id="{A6F7B3FB-E5EB-86B2-49FC-0CB6BC5A0D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823643</xdr:colOff>
      <xdr:row>17</xdr:row>
      <xdr:rowOff>102927</xdr:rowOff>
    </xdr:from>
    <xdr:to>
      <xdr:col>24</xdr:col>
      <xdr:colOff>204717</xdr:colOff>
      <xdr:row>33</xdr:row>
      <xdr:rowOff>68239</xdr:rowOff>
    </xdr:to>
    <xdr:graphicFrame macro="">
      <xdr:nvGraphicFramePr>
        <xdr:cNvPr id="5" name="Chart 4">
          <a:extLst>
            <a:ext uri="{FF2B5EF4-FFF2-40B4-BE49-F238E27FC236}">
              <a16:creationId xmlns:a16="http://schemas.microsoft.com/office/drawing/2014/main" id="{B147FF6D-375E-EA2B-6CE1-548E8F7F1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243840</xdr:colOff>
      <xdr:row>8</xdr:row>
      <xdr:rowOff>15240</xdr:rowOff>
    </xdr:from>
    <xdr:to>
      <xdr:col>38</xdr:col>
      <xdr:colOff>1150620</xdr:colOff>
      <xdr:row>23</xdr:row>
      <xdr:rowOff>15240</xdr:rowOff>
    </xdr:to>
    <xdr:graphicFrame macro="">
      <xdr:nvGraphicFramePr>
        <xdr:cNvPr id="6" name="Chart 5">
          <a:extLst>
            <a:ext uri="{FF2B5EF4-FFF2-40B4-BE49-F238E27FC236}">
              <a16:creationId xmlns:a16="http://schemas.microsoft.com/office/drawing/2014/main" id="{2C533149-48B9-45C3-D61E-7A4A2E392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49</xdr:col>
      <xdr:colOff>99059</xdr:colOff>
      <xdr:row>15</xdr:row>
      <xdr:rowOff>68580</xdr:rowOff>
    </xdr:from>
    <xdr:to>
      <xdr:col>53</xdr:col>
      <xdr:colOff>837258</xdr:colOff>
      <xdr:row>32</xdr:row>
      <xdr:rowOff>28222</xdr:rowOff>
    </xdr:to>
    <xdr:graphicFrame macro="">
      <xdr:nvGraphicFramePr>
        <xdr:cNvPr id="8" name="Chart 7">
          <a:extLst>
            <a:ext uri="{FF2B5EF4-FFF2-40B4-BE49-F238E27FC236}">
              <a16:creationId xmlns:a16="http://schemas.microsoft.com/office/drawing/2014/main" id="{CAA02ACB-CDB6-6CDE-9FB3-20ACC05996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56</xdr:col>
      <xdr:colOff>967740</xdr:colOff>
      <xdr:row>15</xdr:row>
      <xdr:rowOff>30480</xdr:rowOff>
    </xdr:from>
    <xdr:to>
      <xdr:col>60</xdr:col>
      <xdr:colOff>838200</xdr:colOff>
      <xdr:row>30</xdr:row>
      <xdr:rowOff>30480</xdr:rowOff>
    </xdr:to>
    <xdr:graphicFrame macro="">
      <xdr:nvGraphicFramePr>
        <xdr:cNvPr id="10" name="Chart 9">
          <a:extLst>
            <a:ext uri="{FF2B5EF4-FFF2-40B4-BE49-F238E27FC236}">
              <a16:creationId xmlns:a16="http://schemas.microsoft.com/office/drawing/2014/main" id="{72B03852-E76A-18F9-A090-0CF0A93E51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434340</xdr:colOff>
      <xdr:row>16</xdr:row>
      <xdr:rowOff>121920</xdr:rowOff>
    </xdr:from>
    <xdr:to>
      <xdr:col>70</xdr:col>
      <xdr:colOff>952500</xdr:colOff>
      <xdr:row>31</xdr:row>
      <xdr:rowOff>121920</xdr:rowOff>
    </xdr:to>
    <xdr:graphicFrame macro="">
      <xdr:nvGraphicFramePr>
        <xdr:cNvPr id="11" name="Chart 10">
          <a:extLst>
            <a:ext uri="{FF2B5EF4-FFF2-40B4-BE49-F238E27FC236}">
              <a16:creationId xmlns:a16="http://schemas.microsoft.com/office/drawing/2014/main" id="{CABD8BBA-F0D0-7F1B-CE8B-754185B9F1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369627</xdr:colOff>
      <xdr:row>17</xdr:row>
      <xdr:rowOff>15922</xdr:rowOff>
    </xdr:from>
    <xdr:to>
      <xdr:col>8</xdr:col>
      <xdr:colOff>318447</xdr:colOff>
      <xdr:row>30</xdr:row>
      <xdr:rowOff>147851</xdr:rowOff>
    </xdr:to>
    <xdr:graphicFrame macro="">
      <xdr:nvGraphicFramePr>
        <xdr:cNvPr id="3" name="Chart 2">
          <a:extLst>
            <a:ext uri="{FF2B5EF4-FFF2-40B4-BE49-F238E27FC236}">
              <a16:creationId xmlns:a16="http://schemas.microsoft.com/office/drawing/2014/main" id="{5908AE9B-1629-B084-1341-389D85733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49</xdr:col>
      <xdr:colOff>99059</xdr:colOff>
      <xdr:row>15</xdr:row>
      <xdr:rowOff>68580</xdr:rowOff>
    </xdr:from>
    <xdr:to>
      <xdr:col>53</xdr:col>
      <xdr:colOff>837258</xdr:colOff>
      <xdr:row>26</xdr:row>
      <xdr:rowOff>155863</xdr:rowOff>
    </xdr:to>
    <xdr:graphicFrame macro="">
      <xdr:nvGraphicFramePr>
        <xdr:cNvPr id="7" name="Chart 6">
          <a:extLst>
            <a:ext uri="{FF2B5EF4-FFF2-40B4-BE49-F238E27FC236}">
              <a16:creationId xmlns:a16="http://schemas.microsoft.com/office/drawing/2014/main" id="{B9A2C8A5-2998-492C-BE2C-ADD9EC24B6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56</xdr:col>
      <xdr:colOff>967740</xdr:colOff>
      <xdr:row>15</xdr:row>
      <xdr:rowOff>30480</xdr:rowOff>
    </xdr:from>
    <xdr:to>
      <xdr:col>60</xdr:col>
      <xdr:colOff>838200</xdr:colOff>
      <xdr:row>24</xdr:row>
      <xdr:rowOff>147203</xdr:rowOff>
    </xdr:to>
    <xdr:graphicFrame macro="">
      <xdr:nvGraphicFramePr>
        <xdr:cNvPr id="8" name="Chart 7">
          <a:extLst>
            <a:ext uri="{FF2B5EF4-FFF2-40B4-BE49-F238E27FC236}">
              <a16:creationId xmlns:a16="http://schemas.microsoft.com/office/drawing/2014/main" id="{608863EF-8DFB-4E44-BD3A-8FA95D1868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66</xdr:col>
      <xdr:colOff>434340</xdr:colOff>
      <xdr:row>16</xdr:row>
      <xdr:rowOff>121920</xdr:rowOff>
    </xdr:from>
    <xdr:to>
      <xdr:col>70</xdr:col>
      <xdr:colOff>952500</xdr:colOff>
      <xdr:row>26</xdr:row>
      <xdr:rowOff>0</xdr:rowOff>
    </xdr:to>
    <xdr:graphicFrame macro="">
      <xdr:nvGraphicFramePr>
        <xdr:cNvPr id="9" name="Chart 8">
          <a:extLst>
            <a:ext uri="{FF2B5EF4-FFF2-40B4-BE49-F238E27FC236}">
              <a16:creationId xmlns:a16="http://schemas.microsoft.com/office/drawing/2014/main" id="{CB00AC64-6BB7-46FA-80CA-93525D6A87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39</xdr:col>
      <xdr:colOff>1147329</xdr:colOff>
      <xdr:row>16</xdr:row>
      <xdr:rowOff>96115</xdr:rowOff>
    </xdr:from>
    <xdr:to>
      <xdr:col>44</xdr:col>
      <xdr:colOff>922194</xdr:colOff>
      <xdr:row>31</xdr:row>
      <xdr:rowOff>111702</xdr:rowOff>
    </xdr:to>
    <xdr:graphicFrame macro="">
      <xdr:nvGraphicFramePr>
        <xdr:cNvPr id="2" name="Chart 1">
          <a:extLst>
            <a:ext uri="{FF2B5EF4-FFF2-40B4-BE49-F238E27FC236}">
              <a16:creationId xmlns:a16="http://schemas.microsoft.com/office/drawing/2014/main" id="{A4D856C7-8264-BF9A-AFC3-24EAB0311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82</xdr:col>
      <xdr:colOff>311728</xdr:colOff>
      <xdr:row>14</xdr:row>
      <xdr:rowOff>87456</xdr:rowOff>
    </xdr:from>
    <xdr:to>
      <xdr:col>89</xdr:col>
      <xdr:colOff>476250</xdr:colOff>
      <xdr:row>32</xdr:row>
      <xdr:rowOff>103909</xdr:rowOff>
    </xdr:to>
    <xdr:graphicFrame macro="">
      <xdr:nvGraphicFramePr>
        <xdr:cNvPr id="3" name="Chart 2">
          <a:extLst>
            <a:ext uri="{FF2B5EF4-FFF2-40B4-BE49-F238E27FC236}">
              <a16:creationId xmlns:a16="http://schemas.microsoft.com/office/drawing/2014/main" id="{343DC882-3951-22F0-6760-3C6450391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484909</xdr:colOff>
      <xdr:row>16</xdr:row>
      <xdr:rowOff>8659</xdr:rowOff>
    </xdr:from>
    <xdr:to>
      <xdr:col>99</xdr:col>
      <xdr:colOff>337704</xdr:colOff>
      <xdr:row>31</xdr:row>
      <xdr:rowOff>43295</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52E87F1-0E4F-A2AE-DB8A-729652C901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7363089" y="2934739"/>
              <a:ext cx="5522075" cy="27778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99</xdr:col>
      <xdr:colOff>852920</xdr:colOff>
      <xdr:row>15</xdr:row>
      <xdr:rowOff>148070</xdr:rowOff>
    </xdr:from>
    <xdr:to>
      <xdr:col>105</xdr:col>
      <xdr:colOff>1086716</xdr:colOff>
      <xdr:row>30</xdr:row>
      <xdr:rowOff>163657</xdr:rowOff>
    </xdr:to>
    <xdr:graphicFrame macro="">
      <xdr:nvGraphicFramePr>
        <xdr:cNvPr id="10" name="Chart 9">
          <a:extLst>
            <a:ext uri="{FF2B5EF4-FFF2-40B4-BE49-F238E27FC236}">
              <a16:creationId xmlns:a16="http://schemas.microsoft.com/office/drawing/2014/main" id="{F1E5CE66-43EE-ADF7-219E-1C7054D1F6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111</xdr:col>
      <xdr:colOff>627784</xdr:colOff>
      <xdr:row>11</xdr:row>
      <xdr:rowOff>26843</xdr:rowOff>
    </xdr:from>
    <xdr:to>
      <xdr:col>117</xdr:col>
      <xdr:colOff>757671</xdr:colOff>
      <xdr:row>26</xdr:row>
      <xdr:rowOff>42429</xdr:rowOff>
    </xdr:to>
    <xdr:graphicFrame macro="">
      <xdr:nvGraphicFramePr>
        <xdr:cNvPr id="11" name="Chart 10">
          <a:extLst>
            <a:ext uri="{FF2B5EF4-FFF2-40B4-BE49-F238E27FC236}">
              <a16:creationId xmlns:a16="http://schemas.microsoft.com/office/drawing/2014/main" id="{E9013DA8-C402-9DDC-97A6-6F33320BC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60</xdr:col>
      <xdr:colOff>773776</xdr:colOff>
      <xdr:row>9</xdr:row>
      <xdr:rowOff>169373</xdr:rowOff>
    </xdr:from>
    <xdr:to>
      <xdr:col>63</xdr:col>
      <xdr:colOff>43296</xdr:colOff>
      <xdr:row>13</xdr:row>
      <xdr:rowOff>17318</xdr:rowOff>
    </xdr:to>
    <mc:AlternateContent xmlns:mc="http://schemas.openxmlformats.org/markup-compatibility/2006" xmlns:a14="http://schemas.microsoft.com/office/drawing/2010/main">
      <mc:Choice Requires="a14">
        <xdr:graphicFrame macro="">
          <xdr:nvGraphicFramePr>
            <xdr:cNvPr id="5" name="Employee Name">
              <a:extLst>
                <a:ext uri="{FF2B5EF4-FFF2-40B4-BE49-F238E27FC236}">
                  <a16:creationId xmlns:a16="http://schemas.microsoft.com/office/drawing/2014/main" id="{2339D7C4-74D4-B5B5-5937-26BC2AAAE6ED}"/>
                </a:ext>
              </a:extLst>
            </xdr:cNvPr>
            <xdr:cNvGraphicFramePr/>
          </xdr:nvGraphicFramePr>
          <xdr:xfrm>
            <a:off x="0" y="0"/>
            <a:ext cx="0" cy="0"/>
          </xdr:xfrm>
          <a:graphic>
            <a:graphicData uri="http://schemas.microsoft.com/office/drawing/2010/slicer">
              <sle:slicer xmlns:sle="http://schemas.microsoft.com/office/drawing/2010/slicer" name="Employee Name"/>
            </a:graphicData>
          </a:graphic>
        </xdr:graphicFrame>
      </mc:Choice>
      <mc:Fallback xmlns="">
        <xdr:sp macro="" textlink="">
          <xdr:nvSpPr>
            <xdr:cNvPr id="0" name=""/>
            <xdr:cNvSpPr>
              <a:spLocks noTextEdit="1"/>
            </xdr:cNvSpPr>
          </xdr:nvSpPr>
          <xdr:spPr>
            <a:xfrm>
              <a:off x="50407685" y="1805941"/>
              <a:ext cx="1486247" cy="5753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12095</xdr:colOff>
      <xdr:row>4</xdr:row>
      <xdr:rowOff>60961</xdr:rowOff>
    </xdr:to>
    <xdr:sp macro="" textlink="">
      <xdr:nvSpPr>
        <xdr:cNvPr id="3" name="Rectangle 2">
          <a:extLst>
            <a:ext uri="{FF2B5EF4-FFF2-40B4-BE49-F238E27FC236}">
              <a16:creationId xmlns:a16="http://schemas.microsoft.com/office/drawing/2014/main" id="{AB32C871-A1CF-4CD7-DBC0-9AD484819FEC}"/>
            </a:ext>
          </a:extLst>
        </xdr:cNvPr>
        <xdr:cNvSpPr/>
      </xdr:nvSpPr>
      <xdr:spPr>
        <a:xfrm>
          <a:off x="0" y="0"/>
          <a:ext cx="17550190" cy="786675"/>
        </a:xfrm>
        <a:prstGeom prst="rect">
          <a:avLst/>
        </a:prstGeom>
        <a:solidFill>
          <a:schemeClr val="bg2"/>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6600" b="1">
              <a:solidFill>
                <a:srgbClr val="FF0000"/>
              </a:solidFill>
              <a:latin typeface="Berlin Sans FB Demi" panose="020E0802020502020306" pitchFamily="34" charset="0"/>
            </a:rPr>
            <a:t>Weekly   Branch </a:t>
          </a:r>
          <a:r>
            <a:rPr lang="en-IN" sz="6600" b="1" baseline="0">
              <a:solidFill>
                <a:srgbClr val="FF0000"/>
              </a:solidFill>
              <a:latin typeface="Berlin Sans FB Demi" panose="020E0802020502020306" pitchFamily="34" charset="0"/>
            </a:rPr>
            <a:t>    Dashboard       </a:t>
          </a:r>
        </a:p>
        <a:p>
          <a:pPr algn="ctr"/>
          <a:r>
            <a:rPr lang="en-IN" sz="6600" b="1" baseline="0">
              <a:solidFill>
                <a:srgbClr val="FF0000"/>
              </a:solidFill>
              <a:latin typeface="Berlin Sans FB Demi" panose="020E0802020502020306" pitchFamily="34" charset="0"/>
            </a:rPr>
            <a:t>                                                                                                                         </a:t>
          </a:r>
          <a:endParaRPr lang="en-IN" sz="6600" b="1">
            <a:solidFill>
              <a:srgbClr val="FF0000"/>
            </a:solidFill>
            <a:latin typeface="Berlin Sans FB Demi" panose="020E0802020502020306" pitchFamily="34" charset="0"/>
          </a:endParaRPr>
        </a:p>
      </xdr:txBody>
    </xdr:sp>
    <xdr:clientData/>
  </xdr:twoCellAnchor>
  <xdr:twoCellAnchor>
    <xdr:from>
      <xdr:col>0</xdr:col>
      <xdr:colOff>0</xdr:colOff>
      <xdr:row>4</xdr:row>
      <xdr:rowOff>80684</xdr:rowOff>
    </xdr:from>
    <xdr:to>
      <xdr:col>9</xdr:col>
      <xdr:colOff>169332</xdr:colOff>
      <xdr:row>16</xdr:row>
      <xdr:rowOff>19050</xdr:rowOff>
    </xdr:to>
    <xdr:graphicFrame macro="">
      <xdr:nvGraphicFramePr>
        <xdr:cNvPr id="5" name="Chart 4">
          <a:extLst>
            <a:ext uri="{FF2B5EF4-FFF2-40B4-BE49-F238E27FC236}">
              <a16:creationId xmlns:a16="http://schemas.microsoft.com/office/drawing/2014/main" id="{A91ED3D6-3D68-4D8D-B14B-C92ECE4BE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166344</xdr:colOff>
      <xdr:row>4</xdr:row>
      <xdr:rowOff>89647</xdr:rowOff>
    </xdr:from>
    <xdr:to>
      <xdr:col>18</xdr:col>
      <xdr:colOff>96762</xdr:colOff>
      <xdr:row>16</xdr:row>
      <xdr:rowOff>0</xdr:rowOff>
    </xdr:to>
    <xdr:graphicFrame macro="">
      <xdr:nvGraphicFramePr>
        <xdr:cNvPr id="6" name="Chart 5">
          <a:extLst>
            <a:ext uri="{FF2B5EF4-FFF2-40B4-BE49-F238E27FC236}">
              <a16:creationId xmlns:a16="http://schemas.microsoft.com/office/drawing/2014/main" id="{3215CCD9-22AA-47AC-891B-8B2FED7B8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120666</xdr:colOff>
      <xdr:row>4</xdr:row>
      <xdr:rowOff>68589</xdr:rowOff>
    </xdr:from>
    <xdr:to>
      <xdr:col>29</xdr:col>
      <xdr:colOff>12094</xdr:colOff>
      <xdr:row>15</xdr:row>
      <xdr:rowOff>169333</xdr:rowOff>
    </xdr:to>
    <xdr:graphicFrame macro="">
      <xdr:nvGraphicFramePr>
        <xdr:cNvPr id="7" name="Chart 6">
          <a:extLst>
            <a:ext uri="{FF2B5EF4-FFF2-40B4-BE49-F238E27FC236}">
              <a16:creationId xmlns:a16="http://schemas.microsoft.com/office/drawing/2014/main" id="{2A10B438-FB75-4355-BEDC-DABD95FD4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36677</xdr:rowOff>
    </xdr:from>
    <xdr:to>
      <xdr:col>4</xdr:col>
      <xdr:colOff>277906</xdr:colOff>
      <xdr:row>26</xdr:row>
      <xdr:rowOff>52975</xdr:rowOff>
    </xdr:to>
    <xdr:sp macro="" textlink="">
      <xdr:nvSpPr>
        <xdr:cNvPr id="8" name="Rectangle 7">
          <a:extLst>
            <a:ext uri="{FF2B5EF4-FFF2-40B4-BE49-F238E27FC236}">
              <a16:creationId xmlns:a16="http://schemas.microsoft.com/office/drawing/2014/main" id="{2FC85C5B-0A72-1B53-7DAC-74820C1FA2B0}"/>
            </a:ext>
          </a:extLst>
        </xdr:cNvPr>
        <xdr:cNvSpPr/>
      </xdr:nvSpPr>
      <xdr:spPr>
        <a:xfrm>
          <a:off x="0" y="3263971"/>
          <a:ext cx="2716306" cy="374886"/>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tx1">
                  <a:lumMod val="95000"/>
                  <a:lumOff val="5000"/>
                </a:schemeClr>
              </a:solidFill>
            </a:rPr>
            <a:t>2019</a:t>
          </a:r>
        </a:p>
      </xdr:txBody>
    </xdr:sp>
    <xdr:clientData/>
  </xdr:twoCellAnchor>
  <xdr:twoCellAnchor>
    <xdr:from>
      <xdr:col>4</xdr:col>
      <xdr:colOff>286871</xdr:colOff>
      <xdr:row>24</xdr:row>
      <xdr:rowOff>27707</xdr:rowOff>
    </xdr:from>
    <xdr:to>
      <xdr:col>8</xdr:col>
      <xdr:colOff>600635</xdr:colOff>
      <xdr:row>26</xdr:row>
      <xdr:rowOff>62752</xdr:rowOff>
    </xdr:to>
    <xdr:sp macro="" textlink="">
      <xdr:nvSpPr>
        <xdr:cNvPr id="9" name="Rectangle 8">
          <a:extLst>
            <a:ext uri="{FF2B5EF4-FFF2-40B4-BE49-F238E27FC236}">
              <a16:creationId xmlns:a16="http://schemas.microsoft.com/office/drawing/2014/main" id="{1996013B-6F36-4DC0-A2BB-E5F67C97791E}"/>
            </a:ext>
          </a:extLst>
        </xdr:cNvPr>
        <xdr:cNvSpPr/>
      </xdr:nvSpPr>
      <xdr:spPr>
        <a:xfrm>
          <a:off x="2725271" y="3255001"/>
          <a:ext cx="2752164" cy="393633"/>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b="1">
              <a:solidFill>
                <a:schemeClr val="tx1">
                  <a:lumMod val="95000"/>
                  <a:lumOff val="5000"/>
                </a:schemeClr>
              </a:solidFill>
            </a:rPr>
            <a:t>2020</a:t>
          </a:r>
          <a:endParaRPr lang="en-IN" sz="2400" b="1">
            <a:solidFill>
              <a:schemeClr val="tx1">
                <a:lumMod val="95000"/>
                <a:lumOff val="5000"/>
              </a:schemeClr>
            </a:solidFill>
          </a:endParaRPr>
        </a:p>
      </xdr:txBody>
    </xdr:sp>
    <xdr:clientData/>
  </xdr:twoCellAnchor>
  <xdr:twoCellAnchor>
    <xdr:from>
      <xdr:col>0</xdr:col>
      <xdr:colOff>0</xdr:colOff>
      <xdr:row>26</xdr:row>
      <xdr:rowOff>74318</xdr:rowOff>
    </xdr:from>
    <xdr:to>
      <xdr:col>4</xdr:col>
      <xdr:colOff>277906</xdr:colOff>
      <xdr:row>27</xdr:row>
      <xdr:rowOff>176681</xdr:rowOff>
    </xdr:to>
    <xdr:sp macro="" textlink="">
      <xdr:nvSpPr>
        <xdr:cNvPr id="10" name="Rectangle 9">
          <a:extLst>
            <a:ext uri="{FF2B5EF4-FFF2-40B4-BE49-F238E27FC236}">
              <a16:creationId xmlns:a16="http://schemas.microsoft.com/office/drawing/2014/main" id="{56CFC8BD-6532-4480-85C5-F1CEB522C20D}"/>
            </a:ext>
          </a:extLst>
        </xdr:cNvPr>
        <xdr:cNvSpPr/>
      </xdr:nvSpPr>
      <xdr:spPr>
        <a:xfrm>
          <a:off x="0" y="3660200"/>
          <a:ext cx="2716306" cy="281657"/>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accent2">
                  <a:lumMod val="50000"/>
                </a:schemeClr>
              </a:solidFill>
            </a:rPr>
            <a:t>3</a:t>
          </a:r>
        </a:p>
      </xdr:txBody>
    </xdr:sp>
    <xdr:clientData/>
  </xdr:twoCellAnchor>
  <xdr:twoCellAnchor>
    <xdr:from>
      <xdr:col>4</xdr:col>
      <xdr:colOff>286867</xdr:colOff>
      <xdr:row>26</xdr:row>
      <xdr:rowOff>78166</xdr:rowOff>
    </xdr:from>
    <xdr:to>
      <xdr:col>8</xdr:col>
      <xdr:colOff>600635</xdr:colOff>
      <xdr:row>28</xdr:row>
      <xdr:rowOff>0</xdr:rowOff>
    </xdr:to>
    <xdr:sp macro="" textlink="">
      <xdr:nvSpPr>
        <xdr:cNvPr id="11" name="Rectangle 10">
          <a:extLst>
            <a:ext uri="{FF2B5EF4-FFF2-40B4-BE49-F238E27FC236}">
              <a16:creationId xmlns:a16="http://schemas.microsoft.com/office/drawing/2014/main" id="{22D2CABD-D0A5-4FA6-8A60-B1AF99A8FAC6}"/>
            </a:ext>
          </a:extLst>
        </xdr:cNvPr>
        <xdr:cNvSpPr/>
      </xdr:nvSpPr>
      <xdr:spPr>
        <a:xfrm>
          <a:off x="2725267" y="3664048"/>
          <a:ext cx="2752168" cy="280423"/>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accent2">
                  <a:lumMod val="50000"/>
                </a:schemeClr>
              </a:solidFill>
            </a:rPr>
            <a:t>31</a:t>
          </a:r>
        </a:p>
      </xdr:txBody>
    </xdr:sp>
    <xdr:clientData/>
  </xdr:twoCellAnchor>
  <xdr:twoCellAnchor>
    <xdr:from>
      <xdr:col>0</xdr:col>
      <xdr:colOff>0</xdr:colOff>
      <xdr:row>28</xdr:row>
      <xdr:rowOff>26895</xdr:rowOff>
    </xdr:from>
    <xdr:to>
      <xdr:col>8</xdr:col>
      <xdr:colOff>600635</xdr:colOff>
      <xdr:row>39</xdr:row>
      <xdr:rowOff>116542</xdr:rowOff>
    </xdr:to>
    <xdr:graphicFrame macro="">
      <xdr:nvGraphicFramePr>
        <xdr:cNvPr id="13" name="Chart 12">
          <a:extLst>
            <a:ext uri="{FF2B5EF4-FFF2-40B4-BE49-F238E27FC236}">
              <a16:creationId xmlns:a16="http://schemas.microsoft.com/office/drawing/2014/main" id="{7FD96FD9-E556-49C8-B8FE-5F8B0554ED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17930</xdr:colOff>
      <xdr:row>22</xdr:row>
      <xdr:rowOff>17929</xdr:rowOff>
    </xdr:from>
    <xdr:to>
      <xdr:col>18</xdr:col>
      <xdr:colOff>209549</xdr:colOff>
      <xdr:row>39</xdr:row>
      <xdr:rowOff>116540</xdr:rowOff>
    </xdr:to>
    <xdr:graphicFrame macro="">
      <xdr:nvGraphicFramePr>
        <xdr:cNvPr id="2" name="Chart 1">
          <a:extLst>
            <a:ext uri="{FF2B5EF4-FFF2-40B4-BE49-F238E27FC236}">
              <a16:creationId xmlns:a16="http://schemas.microsoft.com/office/drawing/2014/main" id="{A9B7E0CB-4C12-4A45-9991-EDE34A38B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5</xdr:col>
      <xdr:colOff>72570</xdr:colOff>
      <xdr:row>4</xdr:row>
      <xdr:rowOff>56487</xdr:rowOff>
    </xdr:to>
    <xdr:pic>
      <xdr:nvPicPr>
        <xdr:cNvPr id="14" name="Picture 13">
          <a:extLst>
            <a:ext uri="{FF2B5EF4-FFF2-40B4-BE49-F238E27FC236}">
              <a16:creationId xmlns:a16="http://schemas.microsoft.com/office/drawing/2014/main" id="{26BA0CFE-3339-6A56-31D0-FBE8E6FB113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837473B0-CC2E-450A-ABE3-18F120FF3D39}">
              <a1611:picAttrSrcUrl xmlns:a1611="http://schemas.microsoft.com/office/drawing/2016/11/main" r:id="rId7"/>
            </a:ext>
          </a:extLst>
        </a:blip>
        <a:stretch>
          <a:fillRect/>
        </a:stretch>
      </xdr:blipFill>
      <xdr:spPr>
        <a:xfrm>
          <a:off x="0" y="0"/>
          <a:ext cx="3096380" cy="782201"/>
        </a:xfrm>
        <a:prstGeom prst="rect">
          <a:avLst/>
        </a:prstGeom>
      </xdr:spPr>
    </xdr:pic>
    <xdr:clientData/>
  </xdr:twoCellAnchor>
  <xdr:oneCellAnchor>
    <xdr:from>
      <xdr:col>13</xdr:col>
      <xdr:colOff>423334</xdr:colOff>
      <xdr:row>30</xdr:row>
      <xdr:rowOff>109011</xdr:rowOff>
    </xdr:from>
    <xdr:ext cx="1701799" cy="45719"/>
    <xdr:sp macro="" textlink="">
      <xdr:nvSpPr>
        <xdr:cNvPr id="15" name="TextBox 14">
          <a:extLst>
            <a:ext uri="{FF2B5EF4-FFF2-40B4-BE49-F238E27FC236}">
              <a16:creationId xmlns:a16="http://schemas.microsoft.com/office/drawing/2014/main" id="{840AE843-4729-D65C-2945-CB2B36A7304F}"/>
            </a:ext>
          </a:extLst>
        </xdr:cNvPr>
        <xdr:cNvSpPr txBox="1"/>
      </xdr:nvSpPr>
      <xdr:spPr>
        <a:xfrm flipV="1">
          <a:off x="8348134" y="4579411"/>
          <a:ext cx="1701799"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900">
              <a:hlinkClick xmlns:r="http://schemas.openxmlformats.org/officeDocument/2006/relationships" r:id="rId7" tooltip="https://www.picserver.org/highway-signs2/i/insurance.html"/>
            </a:rPr>
            <a:t>This Photo</a:t>
          </a:r>
          <a:r>
            <a:rPr lang="en-IN" sz="900"/>
            <a:t> by Unknown Author is licensed under </a:t>
          </a:r>
          <a:r>
            <a:rPr lang="en-IN" sz="900">
              <a:hlinkClick xmlns:r="http://schemas.openxmlformats.org/officeDocument/2006/relationships" r:id="rId8" tooltip="https://creativecommons.org/licenses/by-sa/3.0/"/>
            </a:rPr>
            <a:t>CC BY-SA</a:t>
          </a:r>
          <a:endParaRPr lang="en-IN" sz="900"/>
        </a:p>
      </xdr:txBody>
    </xdr:sp>
    <xdr:clientData/>
  </xdr:oneCellAnchor>
  <xdr:twoCellAnchor editAs="oneCell">
    <xdr:from>
      <xdr:col>26</xdr:col>
      <xdr:colOff>341219</xdr:colOff>
      <xdr:row>4</xdr:row>
      <xdr:rowOff>107461</xdr:rowOff>
    </xdr:from>
    <xdr:to>
      <xdr:col>29</xdr:col>
      <xdr:colOff>0</xdr:colOff>
      <xdr:row>8</xdr:row>
      <xdr:rowOff>138546</xdr:rowOff>
    </xdr:to>
    <xdr:pic>
      <xdr:nvPicPr>
        <xdr:cNvPr id="22" name="Picture 21">
          <a:extLst>
            <a:ext uri="{FF2B5EF4-FFF2-40B4-BE49-F238E27FC236}">
              <a16:creationId xmlns:a16="http://schemas.microsoft.com/office/drawing/2014/main" id="{9B94534E-66B3-F300-AA95-60A21BD3FA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16190819" y="831361"/>
          <a:ext cx="1487581" cy="754985"/>
        </a:xfrm>
        <a:prstGeom prst="rect">
          <a:avLst/>
        </a:prstGeom>
      </xdr:spPr>
    </xdr:pic>
    <xdr:clientData/>
  </xdr:twoCellAnchor>
  <xdr:twoCellAnchor>
    <xdr:from>
      <xdr:col>18</xdr:col>
      <xdr:colOff>229809</xdr:colOff>
      <xdr:row>22</xdr:row>
      <xdr:rowOff>0</xdr:rowOff>
    </xdr:from>
    <xdr:to>
      <xdr:col>28</xdr:col>
      <xdr:colOff>604761</xdr:colOff>
      <xdr:row>39</xdr:row>
      <xdr:rowOff>108857</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FF1BAB76-3FFE-4D11-A197-0781D82965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202609" y="4023360"/>
              <a:ext cx="6470952" cy="32178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39</xdr:row>
      <xdr:rowOff>108857</xdr:rowOff>
    </xdr:from>
    <xdr:to>
      <xdr:col>9</xdr:col>
      <xdr:colOff>96761</xdr:colOff>
      <xdr:row>62</xdr:row>
      <xdr:rowOff>24581</xdr:rowOff>
    </xdr:to>
    <xdr:graphicFrame macro="">
      <xdr:nvGraphicFramePr>
        <xdr:cNvPr id="16" name="Chart 15">
          <a:extLst>
            <a:ext uri="{FF2B5EF4-FFF2-40B4-BE49-F238E27FC236}">
              <a16:creationId xmlns:a16="http://schemas.microsoft.com/office/drawing/2014/main" id="{17A13E24-9F9D-4610-8F6C-5247829024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96761</xdr:colOff>
      <xdr:row>39</xdr:row>
      <xdr:rowOff>120952</xdr:rowOff>
    </xdr:from>
    <xdr:to>
      <xdr:col>18</xdr:col>
      <xdr:colOff>387047</xdr:colOff>
      <xdr:row>61</xdr:row>
      <xdr:rowOff>169333</xdr:rowOff>
    </xdr:to>
    <xdr:graphicFrame macro="">
      <xdr:nvGraphicFramePr>
        <xdr:cNvPr id="18" name="Chart 17">
          <a:extLst>
            <a:ext uri="{FF2B5EF4-FFF2-40B4-BE49-F238E27FC236}">
              <a16:creationId xmlns:a16="http://schemas.microsoft.com/office/drawing/2014/main" id="{963A24AF-3525-4993-92E1-F871C7B1BD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26</xdr:col>
      <xdr:colOff>312615</xdr:colOff>
      <xdr:row>0</xdr:row>
      <xdr:rowOff>29306</xdr:rowOff>
    </xdr:from>
    <xdr:to>
      <xdr:col>29</xdr:col>
      <xdr:colOff>11545</xdr:colOff>
      <xdr:row>4</xdr:row>
      <xdr:rowOff>21917</xdr:rowOff>
    </xdr:to>
    <mc:AlternateContent xmlns:mc="http://schemas.openxmlformats.org/markup-compatibility/2006" xmlns:a14="http://schemas.microsoft.com/office/drawing/2010/main">
      <mc:Choice Requires="a14">
        <xdr:graphicFrame macro="">
          <xdr:nvGraphicFramePr>
            <xdr:cNvPr id="17" name="Employee Name 1">
              <a:extLst>
                <a:ext uri="{FF2B5EF4-FFF2-40B4-BE49-F238E27FC236}">
                  <a16:creationId xmlns:a16="http://schemas.microsoft.com/office/drawing/2014/main" id="{483E3BD1-95CE-4104-92E6-6E894594FAB5}"/>
                </a:ext>
              </a:extLst>
            </xdr:cNvPr>
            <xdr:cNvGraphicFramePr/>
          </xdr:nvGraphicFramePr>
          <xdr:xfrm>
            <a:off x="0" y="0"/>
            <a:ext cx="0" cy="0"/>
          </xdr:xfrm>
          <a:graphic>
            <a:graphicData uri="http://schemas.microsoft.com/office/drawing/2010/slicer">
              <sle:slicer xmlns:sle="http://schemas.microsoft.com/office/drawing/2010/slicer" name="Employee Name 1"/>
            </a:graphicData>
          </a:graphic>
        </xdr:graphicFrame>
      </mc:Choice>
      <mc:Fallback xmlns="">
        <xdr:sp macro="" textlink="">
          <xdr:nvSpPr>
            <xdr:cNvPr id="0" name=""/>
            <xdr:cNvSpPr>
              <a:spLocks noTextEdit="1"/>
            </xdr:cNvSpPr>
          </xdr:nvSpPr>
          <xdr:spPr>
            <a:xfrm>
              <a:off x="16162215" y="29306"/>
              <a:ext cx="1527730" cy="7165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62</xdr:row>
      <xdr:rowOff>35293</xdr:rowOff>
    </xdr:from>
    <xdr:to>
      <xdr:col>8</xdr:col>
      <xdr:colOff>334818</xdr:colOff>
      <xdr:row>81</xdr:row>
      <xdr:rowOff>160421</xdr:rowOff>
    </xdr:to>
    <xdr:graphicFrame macro="">
      <xdr:nvGraphicFramePr>
        <xdr:cNvPr id="20" name="Chart 19">
          <a:extLst>
            <a:ext uri="{FF2B5EF4-FFF2-40B4-BE49-F238E27FC236}">
              <a16:creationId xmlns:a16="http://schemas.microsoft.com/office/drawing/2014/main" id="{B0111CC6-3F4C-41D0-88D5-5C201AAA46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17</xdr:col>
      <xdr:colOff>265545</xdr:colOff>
      <xdr:row>62</xdr:row>
      <xdr:rowOff>36094</xdr:rowOff>
    </xdr:from>
    <xdr:to>
      <xdr:col>29</xdr:col>
      <xdr:colOff>40106</xdr:colOff>
      <xdr:row>81</xdr:row>
      <xdr:rowOff>120315</xdr:rowOff>
    </xdr:to>
    <xdr:graphicFrame macro="">
      <xdr:nvGraphicFramePr>
        <xdr:cNvPr id="23" name="Chart 22">
          <a:extLst>
            <a:ext uri="{FF2B5EF4-FFF2-40B4-BE49-F238E27FC236}">
              <a16:creationId xmlns:a16="http://schemas.microsoft.com/office/drawing/2014/main" id="{7665AA3C-C9C7-4403-A03A-64DCA5E10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xdr:col>
      <xdr:colOff>299912</xdr:colOff>
      <xdr:row>62</xdr:row>
      <xdr:rowOff>13150</xdr:rowOff>
    </xdr:from>
    <xdr:to>
      <xdr:col>17</xdr:col>
      <xdr:colOff>253999</xdr:colOff>
      <xdr:row>81</xdr:row>
      <xdr:rowOff>151915</xdr:rowOff>
    </xdr:to>
    <xdr:graphicFrame macro="">
      <xdr:nvGraphicFramePr>
        <xdr:cNvPr id="24" name="Chart 23">
          <a:extLst>
            <a:ext uri="{FF2B5EF4-FFF2-40B4-BE49-F238E27FC236}">
              <a16:creationId xmlns:a16="http://schemas.microsoft.com/office/drawing/2014/main" id="{8340CD85-E587-4972-A509-0A735F234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380999</xdr:colOff>
      <xdr:row>39</xdr:row>
      <xdr:rowOff>84667</xdr:rowOff>
    </xdr:from>
    <xdr:to>
      <xdr:col>29</xdr:col>
      <xdr:colOff>0</xdr:colOff>
      <xdr:row>61</xdr:row>
      <xdr:rowOff>147052</xdr:rowOff>
    </xdr:to>
    <xdr:graphicFrame macro="">
      <xdr:nvGraphicFramePr>
        <xdr:cNvPr id="4" name="Chart 3">
          <a:extLst>
            <a:ext uri="{FF2B5EF4-FFF2-40B4-BE49-F238E27FC236}">
              <a16:creationId xmlns:a16="http://schemas.microsoft.com/office/drawing/2014/main" id="{01E97C74-671F-42BF-9ACA-C6DA66F38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urya\Downloads\Insurance%20Project%20Dashboard.xlsx" TargetMode="External"/><Relationship Id="rId1" Type="http://schemas.openxmlformats.org/officeDocument/2006/relationships/externalLinkPath" Target="file:///C:\Users\surya\Downloads\Insurance%20Project%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rokerage_202001231040"/>
      <sheetName val="fees_202001231041"/>
      <sheetName val="NN+EN+EE Indi bdgt -20012020"/>
      <sheetName val="invoice_202001231041"/>
      <sheetName val="meeting_list_202001231041"/>
      <sheetName val="oppty distribution"/>
      <sheetName val="gcrm_opportunity_202001231041"/>
      <sheetName val="Policy Details"/>
      <sheetName val="Payment History"/>
      <sheetName val="Customer Information"/>
      <sheetName val="Claims"/>
      <sheetName val="Additional Fields"/>
      <sheetName val="oppty top 4"/>
      <sheetName val="no of meeting by accont exe"/>
      <sheetName val="no of invoice by accont exe"/>
      <sheetName val="oppty by revenue top4"/>
      <sheetName val="stage funnel by revenue"/>
      <sheetName val="cross sell"/>
      <sheetName val="new"/>
      <sheetName val="renewal"/>
      <sheetName val="%achivement"/>
      <sheetName val="status of policy"/>
      <sheetName val="yearly meeting count"/>
      <sheetName val="slicer"/>
      <sheetName val="DASHBOARD"/>
      <sheetName val="Insurance Project Dashboar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rya pratap Panigrahi" refreshedDate="45726.436637037034" createdVersion="8" refreshedVersion="8" minRefreshableVersion="3" recordCount="961" xr:uid="{F1DF843B-7DBE-4948-A216-ABCD8FFC0813}">
  <cacheSource type="worksheet">
    <worksheetSource name="brokerage_202001231040"/>
  </cacheSource>
  <cacheFields count="17">
    <cacheField name="client_name" numFmtId="0">
      <sharedItems containsBlank="1"/>
    </cacheField>
    <cacheField name="policy_number" numFmtId="0">
      <sharedItems containsMixedTypes="1" containsNumber="1" containsInteger="1" minValue="3393" maxValue="3.213400201191E+23"/>
    </cacheField>
    <cacheField name="policy_status" numFmtId="0">
      <sharedItems/>
    </cacheField>
    <cacheField name="policy_start_date" numFmtId="14">
      <sharedItems containsSemiMixedTypes="0" containsNonDate="0" containsDate="1" containsString="0" minDate="2015-10-13T00:00:00" maxDate="2020-05-19T00:00:00"/>
    </cacheField>
    <cacheField name="policy_end_date" numFmtId="14">
      <sharedItems containsSemiMixedTypes="0" containsNonDate="0" containsDate="1" containsString="0" minDate="2017-12-30T00:00:00" maxDate="2027-05-29T00:00:00"/>
    </cacheField>
    <cacheField name="product_group" numFmtId="0">
      <sharedItems/>
    </cacheField>
    <cacheField name="Account Exe ID" numFmtId="0">
      <sharedItems containsSemiMixedTypes="0" containsString="0" containsNumber="1" containsInteger="1" minValue="1" maxValue="13"/>
    </cacheField>
    <cacheField name="Exe Name" numFmtId="0">
      <sharedItems/>
    </cacheField>
    <cacheField name="branch_name" numFmtId="0">
      <sharedItems/>
    </cacheField>
    <cacheField name="solution_group" numFmtId="0">
      <sharedItems/>
    </cacheField>
    <cacheField name="income_class" numFmtId="0">
      <sharedItems containsBlank="1"/>
    </cacheField>
    <cacheField name="Amount" numFmtId="0">
      <sharedItems containsString="0" containsBlank="1" containsNumber="1" minValue="-98802.02" maxValue="1474120.36"/>
    </cacheField>
    <cacheField name="income_due_date" numFmtId="14">
      <sharedItems containsNonDate="0" containsDate="1" containsString="0" containsBlank="1" minDate="2015-10-13T00:00:00" maxDate="2108-04-01T00:00:00"/>
    </cacheField>
    <cacheField name="revenue_transaction_type" numFmtId="0">
      <sharedItems/>
    </cacheField>
    <cacheField name="renewal_status" numFmtId="0">
      <sharedItems/>
    </cacheField>
    <cacheField name="lapse_reason" numFmtId="0">
      <sharedItems containsBlank="1"/>
    </cacheField>
    <cacheField name="last_updated_date" numFmtId="14">
      <sharedItems containsSemiMixedTypes="0" containsNonDate="0" containsDate="1" containsString="0" minDate="2020-01-22T00:00:00" maxDate="2020-01-23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47685184" backgroundQuery="1" createdVersion="8" refreshedVersion="8" minRefreshableVersion="3" recordCount="0" supportSubquery="1" supportAdvancedDrill="1" xr:uid="{8FE05038-5AF9-43D4-A634-88327BD050DF}">
  <cacheSource type="external" connectionId="14"/>
  <cacheFields count="2">
    <cacheField name="[Measures].[Count of Customer ID 2]" caption="Count of Customer ID 2" numFmtId="0" hierarchy="135" level="32767"/>
    <cacheField name="[Customer_Information].[Gender].[Gender]" caption="Gender" numFmtId="0" hierarchy="26" level="1">
      <sharedItems count="3">
        <s v="Female"/>
        <s v="Male"/>
        <s v="Other"/>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1"/>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98726849" backgroundQuery="1" createdVersion="8" refreshedVersion="8" minRefreshableVersion="3" recordCount="0" supportSubquery="1" supportAdvancedDrill="1" xr:uid="{1F2680AB-918E-4544-8B8A-022BB9E8AB2E}">
  <cacheSource type="external" connectionId="14"/>
  <cacheFields count="2">
    <cacheField name="[Measures].[Count of Customer ID]" caption="Count of Customer ID" numFmtId="0" hierarchy="133" level="32767"/>
    <cacheField name="[Policy_Details].[Policy Type].[Policy Type]" caption="Policy Type" numFmtId="0" hierarchy="107" level="1">
      <sharedItems count="4">
        <s v="Auto"/>
        <s v="Health"/>
        <s v="Life"/>
        <s v="Property"/>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1"/>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oneField="1" hidden="1">
      <fieldsUsage count="1">
        <fieldUsage x="0"/>
      </fieldsUsage>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46296299" backgroundQuery="1" createdVersion="8" refreshedVersion="8" minRefreshableVersion="3" recordCount="0" supportSubquery="1" supportAdvancedDrill="1" xr:uid="{33462D19-1246-4219-8F6A-8F775D6E51FA}">
  <cacheSource type="external" connectionId="14"/>
  <cacheFields count="2">
    <cacheField name="[Measures].[Count of Customer ID 2]" caption="Count of Customer ID 2" numFmtId="0" hierarchy="135" level="32767"/>
    <cacheField name="[Customer_Information].[Column1].[Column1]" caption="Column1" numFmtId="0" hierarchy="31" level="1">
      <sharedItems count="8">
        <s v="18-20"/>
        <s v="20-30"/>
        <s v="30-40"/>
        <s v="40-50"/>
        <s v="50-60"/>
        <s v="60-70"/>
        <s v="70-80"/>
        <s v="80-90"/>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2" memberValueDatatype="130" unbalanced="0">
      <fieldsUsage count="2">
        <fieldUsage x="-1"/>
        <fieldUsage x="1"/>
      </fieldsUsage>
    </cacheHierarchy>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oneField="1" hidden="1">
      <fieldsUsage count="1">
        <fieldUsage x="0"/>
      </fieldsUsage>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386921298" backgroundQuery="1" createdVersion="8" refreshedVersion="8" minRefreshableVersion="3" recordCount="0" supportSubquery="1" supportAdvancedDrill="1" xr:uid="{7CC931A2-7D07-4649-88B4-6A486DDDE48F}">
  <cacheSource type="external" connectionId="14"/>
  <cacheFields count="3">
    <cacheField name="[Measures].[Sum of New Budget]" caption="Sum of New Budget" numFmtId="0" hierarchy="139" level="32767"/>
    <cacheField name="[Measures].[Sum of Cross sell bugdet]" caption="Sum of Cross sell bugdet" numFmtId="0" hierarchy="140" level="32767"/>
    <cacheField name="[Measures].[Sum of Renewal Budget]" caption="Sum of Renewal Budget" numFmtId="0" hierarchy="138" level="32767"/>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oneField="1" hidden="1">
      <fieldsUsage count="1">
        <fieldUsage x="0"/>
      </fieldsUsage>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oneField="1" hidden="1">
      <fieldsUsage count="1">
        <fieldUsage x="1"/>
      </fieldsUsage>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39814817" backgroundQuery="1" createdVersion="8" refreshedVersion="8" minRefreshableVersion="3" recordCount="0" supportSubquery="1" supportAdvancedDrill="1" xr:uid="{7C82752C-C0CB-4BDA-8A35-2810B499A775}">
  <cacheSource type="external" connectionId="14"/>
  <cacheFields count="7">
    <cacheField name="[brokerage_202001231040].[income_class].[income_class]" caption="income_class" numFmtId="0" hierarchy="10" level="1">
      <sharedItems containsSemiMixedTypes="0" containsNonDate="0" containsString="0"/>
    </cacheField>
    <cacheField name="[fees_202001231041].[income_class].[income_class]" caption="income_class" numFmtId="0" hierarchy="37" level="1">
      <sharedItems containsSemiMixedTypes="0" containsNonDate="0" containsString="0"/>
    </cacheField>
    <cacheField name="[Measures].[Sum of New Budget]" caption="Sum of New Budget" numFmtId="0" hierarchy="139" level="32767"/>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invoice_202001231041].[income_class].[income_class]" caption="income_class" numFmtId="0" hierarchy="61"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0"/>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1"/>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6"/>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5"/>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4"/>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97106479" backgroundQuery="1" createdVersion="8" refreshedVersion="8" minRefreshableVersion="3" recordCount="0" supportSubquery="1" supportAdvancedDrill="1" xr:uid="{AE81E9CE-EFA9-45E6-B6AF-7C9542204BDF}">
  <cacheSource type="external" connectionId="14"/>
  <cacheFields count="2">
    <cacheField name="[Measures].[Count of Policy ID]" caption="Count of Policy ID" numFmtId="0" hierarchy="134" level="32767"/>
    <cacheField name="[Policy_Details].[Status].[Status]" caption="Status" numFmtId="0" hierarchy="113" level="1">
      <sharedItems count="3">
        <s v="Active"/>
        <s v="Lapsed"/>
        <s v="Terminated"/>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1"/>
      </fieldsUsage>
    </cacheHierarchy>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oneField="1" hidden="1">
      <fieldsUsage count="1">
        <fieldUsage x="0"/>
      </fieldsUsage>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41203703" backgroundQuery="1" createdVersion="8" refreshedVersion="8" minRefreshableVersion="3" recordCount="0" supportSubquery="1" supportAdvancedDrill="1" xr:uid="{2C89A55A-95B1-4060-81ED-342622FE056F}">
  <cacheSource type="external" connectionId="14"/>
  <cacheFields count="7">
    <cacheField name="[fees_202001231041].[income_class].[income_class]" caption="income_class" numFmtId="0" hierarchy="37"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invoice_202001231041].[income_class].[income_class]" caption="income_class" numFmtId="0" hierarchy="61" level="1">
      <sharedItems containsSemiMixedTypes="0" containsNonDate="0" containsString="0"/>
    </cacheField>
    <cacheField name="[Measures].[Sum of Cross sell bugdet]" caption="Sum of Cross sell bugdet" numFmtId="0" hierarchy="140" level="32767"/>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0"/>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oneField="1" hidden="1">
      <fieldsUsage count="1">
        <fieldUsage x="3"/>
      </fieldsUsage>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6"/>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5"/>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11574075" backgroundQuery="1" createdVersion="8" refreshedVersion="8" minRefreshableVersion="3" recordCount="0" supportSubquery="1" supportAdvancedDrill="1" xr:uid="{4E99A23B-A55A-47F4-AA4B-ED144E7AFABD}">
  <cacheSource type="external" connectionId="14"/>
  <cacheFields count="2">
    <cacheField name="[meeting_list_202001231041].[meeting_date (Year)].[meeting_date (Year)]" caption="meeting_date (Year)" numFmtId="0" hierarchy="83" level="1">
      <sharedItems count="2">
        <s v="2019"/>
        <s v="2020"/>
      </sharedItems>
    </cacheField>
    <cacheField name="[Measures].[Count of meeting_date]" caption="Count of meeting_date" numFmtId="0" hierarchy="144" level="32767"/>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2" memberValueDatatype="130" unbalanced="0">
      <fieldsUsage count="2">
        <fieldUsage x="-1"/>
        <fieldUsage x="0"/>
      </fieldsUsage>
    </cacheHierarchy>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oneField="1" hidden="1">
      <fieldsUsage count="1">
        <fieldUsage x="1"/>
      </fieldsUsage>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38425924" backgroundQuery="1" createdVersion="8" refreshedVersion="8" minRefreshableVersion="3" recordCount="0" supportSubquery="1" supportAdvancedDrill="1" xr:uid="{834C28D8-B8A7-4F00-8C22-044FE34EBC2F}">
  <cacheSource type="external" connectionId="14"/>
  <cacheFields count="7">
    <cacheField name="[Measures].[Sum of Renewal Budget]" caption="Sum of Renewal Budget" numFmtId="0" hierarchy="138" level="32767"/>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brokerage_202001231040].[income_class].[income_class]" caption="income_class" numFmtId="0" hierarchy="10" level="1">
      <sharedItems containsSemiMixedTypes="0" containsNonDate="0" containsString="0"/>
    </cacheField>
    <cacheField name="[fees_202001231041].[income_class].[income_class]" caption="income_class" numFmtId="0" hierarchy="37" level="1">
      <sharedItems containsSemiMixedTypes="0" containsNonDate="0" containsString="0"/>
    </cacheField>
    <cacheField name="[invoice_202001231041].[income_class].[income_class]" caption="income_class" numFmtId="0" hierarchy="61"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4"/>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5"/>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6"/>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oneField="1" hidden="1">
      <fieldsUsage count="1">
        <fieldUsage x="0"/>
      </fieldsUsage>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3"/>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1"/>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2"/>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2592593" backgroundQuery="1" createdVersion="8" refreshedVersion="8" minRefreshableVersion="3" recordCount="0" supportSubquery="1" supportAdvancedDrill="1" xr:uid="{86079B28-E479-4AA2-9246-1C88D577BDBB}">
  <cacheSource type="external" connectionId="14"/>
  <cacheFields count="8">
    <cacheField name="[brokerage_202001231040].[income_class].[income_class]" caption="income_class" numFmtId="0" hierarchy="10" level="1">
      <sharedItems containsSemiMixedTypes="0" containsNonDate="0" containsString="0"/>
    </cacheField>
    <cacheField name="[fees_202001231041].[income_class].[income_class]" caption="income_class" numFmtId="0" hierarchy="37" level="1">
      <sharedItems containsSemiMixedTypes="0" containsNonDate="0" containsString="0"/>
    </cacheField>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invoice_202001231041].[income_class].[income_class]" caption="income_class" numFmtId="0" hierarchy="61" level="1">
      <sharedItems containsSemiMixedTypes="0" containsNonDate="0" containsString="0"/>
    </cacheField>
    <cacheField name="[Measures].[Sum of New Budget 2]" caption="Sum of New Budget 2" numFmtId="0" hierarchy="155"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0"/>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1"/>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5"/>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7"/>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4"/>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3"/>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oneField="1" hidden="1">
      <fieldsUsage count="1">
        <fieldUsage x="6"/>
      </fieldsUsage>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3981478" backgroundQuery="1" createdVersion="8" refreshedVersion="8" minRefreshableVersion="3" recordCount="0" supportSubquery="1" supportAdvancedDrill="1" xr:uid="{1F070664-4EF6-4FED-99A1-DDA4907103B7}">
  <cacheSource type="external" connectionId="14"/>
  <cacheFields count="8">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brokerage_202001231040].[income_class].[income_class]" caption="income_class" numFmtId="0" hierarchy="10" level="1">
      <sharedItems containsSemiMixedTypes="0" containsNonDate="0" containsString="0"/>
    </cacheField>
    <cacheField name="[fees_202001231041].[income_class].[income_class]" caption="income_class" numFmtId="0" hierarchy="37" level="1">
      <sharedItems containsSemiMixedTypes="0" containsNonDate="0" containsString="0"/>
    </cacheField>
    <cacheField name="[invoice_202001231041].[income_class].[income_class]" caption="income_class" numFmtId="0" hierarchy="61" level="1">
      <sharedItems containsSemiMixedTypes="0" containsNonDate="0" containsString="0"/>
    </cacheField>
    <cacheField name="[Measures].[Sum of Renewal Budget 2]" caption="Sum of Renewal Budget 2" numFmtId="0" hierarchy="156"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3"/>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4"/>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5"/>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7"/>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2"/>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oneField="1" hidden="1">
      <fieldsUsage count="1">
        <fieldUsage x="6"/>
      </fieldsUsage>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6875003" backgroundQuery="1" createdVersion="8" refreshedVersion="8" minRefreshableVersion="3" recordCount="0" supportSubquery="1" supportAdvancedDrill="1" xr:uid="{CD00B838-0414-4DEA-BF57-BE0AEF054C86}">
  <cacheSource type="external" connectionId="14"/>
  <cacheFields count="5">
    <cacheField name="[gcrm_opportunity_202001231041].[opportunity_name].[opportunity_name]" caption="opportunity_name" numFmtId="0" hierarchy="41" level="1">
      <sharedItems count="5">
        <s v="BE-Mega policy"/>
        <s v="CVP GMC"/>
        <s v="DB -Mega Policy"/>
        <s v="EL-Group Mediclaim"/>
        <s v="Fire"/>
      </sharedItems>
    </cacheField>
    <cacheField name="[Table12].[Achieve].[Achieve]" caption="Achieve" numFmtId="0" hierarchy="116" level="1">
      <sharedItems containsSemiMixedTypes="0" containsString="0" containsNumber="1" minValue="13041253.300000001" maxValue="13041253.300000001" count="1">
        <n v="13041253.300000001"/>
      </sharedItems>
    </cacheField>
    <cacheField name="[Measures].[Sum of New Budget]" caption="Sum of New Budget" numFmtId="0" hierarchy="139" level="32767"/>
    <cacheField name="[Measures].[Sum of Renewal Budget]" caption="Sum of Renewal Budget" numFmtId="0" hierarchy="138"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4"/>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2" memberValueDatatype="5" unbalanced="0">
      <fieldsUsage count="2">
        <fieldUsage x="-1"/>
        <fieldUsage x="1"/>
      </fieldsUsage>
    </cacheHierarchy>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oneField="1" hidden="1">
      <fieldsUsage count="1">
        <fieldUsage x="3"/>
      </fieldsUsage>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oneField="1" hidden="1">
      <fieldsUsage count="1">
        <fieldUsage x="2"/>
      </fieldsUsage>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4791663" backgroundQuery="1" createdVersion="8" refreshedVersion="8" minRefreshableVersion="3" recordCount="0" supportSubquery="1" supportAdvancedDrill="1" xr:uid="{8856188D-299E-4CBD-B54A-DA88CA054D92}">
  <cacheSource type="external" connectionId="14"/>
  <cacheFields count="4">
    <cacheField name="[invoice_202001231041].[Account Executive].[Account Executive]" caption="Account Executive" numFmtId="0" hierarchy="60" level="1">
      <sharedItems count="8">
        <s v="Abhinav Shivam"/>
        <s v="Animesh Rawat"/>
        <s v="Gilbert"/>
        <s v="Juli"/>
        <s v="Ketan Jain"/>
        <s v="Mark"/>
        <s v="Vidit Shah"/>
        <s v="Vinay"/>
      </sharedItems>
    </cacheField>
    <cacheField name="[invoice_202001231041].[income_class].[income_class]" caption="income_class" numFmtId="0" hierarchy="61" level="1">
      <sharedItems count="3">
        <s v="Cross Sell"/>
        <s v="New"/>
        <s v="Renewal"/>
      </sharedItems>
    </cacheField>
    <cacheField name="[Measures].[Count of income_class]" caption="Count of income_class" numFmtId="0" hierarchy="146"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2" memberValueDatatype="130" unbalanced="0">
      <fieldsUsage count="2">
        <fieldUsage x="-1"/>
        <fieldUsage x="0"/>
      </fieldsUsage>
    </cacheHierarchy>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1"/>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3"/>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oneField="1" hidden="1">
      <fieldsUsage count="1">
        <fieldUsage x="2"/>
      </fieldsUsage>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7800927" backgroundQuery="1" createdVersion="8" refreshedVersion="8" minRefreshableVersion="3" recordCount="0" supportSubquery="1" supportAdvancedDrill="1" xr:uid="{34A1B703-6133-4684-8FCA-61493C8986CB}">
  <cacheSource type="external" connectionId="14"/>
  <cacheFields count="3">
    <cacheField name="[Measures].[Count of meeting_date]" caption="Count of meeting_date" numFmtId="0" hierarchy="144" level="32767"/>
    <cacheField name="[meeting_list_202001231041].[Account Executive].[Account Executive]" caption="Account Executive" numFmtId="0" hierarchy="79" level="1">
      <sharedItems count="9">
        <s v="Abhinav Shivam"/>
        <s v="Animesh Rawat"/>
        <s v="Gilbert"/>
        <s v="Ketan Jain"/>
        <s v="Manish Sharma"/>
        <s v="Mark"/>
        <s v="Raju Kumar"/>
        <s v="Shivani Sharma"/>
        <s v="Vinay"/>
      </sharedItems>
    </cacheField>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2" memberValueDatatype="130" unbalanced="0">
      <fieldsUsage count="2">
        <fieldUsage x="-1"/>
        <fieldUsage x="1"/>
      </fieldsUsage>
    </cacheHierarchy>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2"/>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oneField="1" hidden="1">
      <fieldsUsage count="1">
        <fieldUsage x="0"/>
      </fieldsUsage>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3287039" backgroundQuery="1" createdVersion="8" refreshedVersion="8" minRefreshableVersion="3" recordCount="0" supportSubquery="1" supportAdvancedDrill="1" xr:uid="{FB81E590-A20A-4813-95DF-59A1725899A6}">
  <cacheSource type="external" connectionId="14"/>
  <cacheFields count="3">
    <cacheField name="[Measures].[Sum of revenue_amount]" caption="Sum of revenue_amount" numFmtId="0" hierarchy="148" level="32767"/>
    <cacheField name="[gcrm_opportunity_202001231041].[stage].[stage]" caption="stage" numFmtId="0" hierarchy="48" level="1">
      <sharedItems count="3">
        <s v="Negotiate"/>
        <s v="Propose Solution"/>
        <s v="Qualify Opportunity"/>
      </sharedItems>
    </cacheField>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1"/>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2"/>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8958335" backgroundQuery="1" createdVersion="8" refreshedVersion="8" minRefreshableVersion="3" recordCount="0" supportSubquery="1" supportAdvancedDrill="1" xr:uid="{7CEA69AD-6438-4FD3-BDAF-0F56A3FE41D1}">
  <cacheSource type="external" connectionId="14"/>
  <cacheFields count="4">
    <cacheField name="[gcrm_opportunity_202001231041].[opportunity_name].[opportunity_name]" caption="opportunity_name" numFmtId="0" hierarchy="41" level="1">
      <sharedItems count="5">
        <s v="BE-Mega policy"/>
        <s v="CVP GMC"/>
        <s v="DB -Mega Policy"/>
        <s v="EL-Group Mediclaim"/>
        <s v="Fire"/>
      </sharedItems>
    </cacheField>
    <cacheField name="[gcrm_opportunity_202001231041].[product_group].[product_group]" caption="product_group" numFmtId="0" hierarchy="51" level="1">
      <sharedItems count="7">
        <s v="Employee Benefits"/>
        <s v="Engineering"/>
        <s v="Fire"/>
        <s v="Liability"/>
        <s v="Marine"/>
        <s v="Miscellaneous"/>
        <s v="Terrorism"/>
      </sharedItems>
    </cacheField>
    <cacheField name="[Measures].[Count of opportunity_id]" caption="Count of opportunity_id" numFmtId="0" hierarchy="152"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2" memberValueDatatype="130" unbalanced="0">
      <fieldsUsage count="2">
        <fieldUsage x="-1"/>
        <fieldUsage x="1"/>
      </fieldsUsage>
    </cacheHierarchy>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3"/>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oneField="1" hidden="1">
      <fieldsUsage count="1">
        <fieldUsage x="2"/>
      </fieldsUsage>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783649999998" backgroundQuery="1" createdVersion="8" refreshedVersion="8" minRefreshableVersion="3" recordCount="0" supportSubquery="1" supportAdvancedDrill="1" xr:uid="{918389A5-5A47-46D1-A877-984C35274C60}">
  <cacheSource type="external" connectionId="14"/>
  <cacheFields count="8">
    <cacheField name="[fees_202001231041].[income_class].[income_class]" caption="income_class" numFmtId="0" hierarchy="37" level="1">
      <sharedItems containsSemiMixedTypes="0" containsNonDate="0" containsString="0"/>
    </cacheField>
    <cacheField name="[brokerage_202001231040].[income_class].[income_class]" caption="income_class" numFmtId="0" hierarchy="10" level="1">
      <sharedItems containsSemiMixedTypes="0" containsNonDate="0" containsString="0"/>
    </cacheField>
    <cacheField name="[invoice_202001231041].[income_class].[income_class]" caption="income_class" numFmtId="0" hierarchy="61" level="1">
      <sharedItems containsSemiMixedTypes="0" containsNonDate="0" containsString="0"/>
    </cacheField>
    <cacheField name="[Measures].[Sum of Amount 2]" caption="Sum of Amount 2" numFmtId="0" hierarchy="142" level="32767"/>
    <cacheField name="[Measures].[Sum of Amount 3]" caption="Sum of Amount 3" numFmtId="0" hierarchy="143" level="32767"/>
    <cacheField name="[Measures].[Sum of Amount]" caption="Sum of Amount" numFmtId="0" hierarchy="141" level="32767"/>
    <cacheField name="[Measures].[Sum of Cross sell bugdet 2]" caption="Sum of Cross sell bugdet 2" numFmtId="0" hierarchy="154" level="32767"/>
    <cacheField name="[NN_EN_EE_Indi_bdgt__20012020__2].[Employee Name].[Employee Name]" caption="Employee Name" numFmtId="0" hierarchy="95"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2" memberValueDatatype="130" unbalanced="0">
      <fieldsUsage count="2">
        <fieldUsage x="-1"/>
        <fieldUsage x="1"/>
      </fieldsUsage>
    </cacheHierarchy>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2" memberValueDatatype="130" unbalanced="0">
      <fieldsUsage count="2">
        <fieldUsage x="-1"/>
        <fieldUsage x="0"/>
      </fieldsUsage>
    </cacheHierarchy>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2" memberValueDatatype="130" unbalanced="0">
      <fieldsUsage count="2">
        <fieldUsage x="-1"/>
        <fieldUsage x="2"/>
      </fieldsUsage>
    </cacheHierarchy>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fieldsUsage count="2">
        <fieldUsage x="-1"/>
        <fieldUsage x="7"/>
      </fieldsUsage>
    </cacheHierarchy>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oneField="1" hidden="1">
      <fieldsUsage count="1">
        <fieldUsage x="5"/>
      </fieldsUsage>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oneField="1" hidden="1">
      <fieldsUsage count="1">
        <fieldUsage x="4"/>
      </fieldsUsage>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oneField="1" hidden="1">
      <fieldsUsage count="1">
        <fieldUsage x="6"/>
      </fieldsUsage>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43.729891782408" backgroundQuery="1" createdVersion="8" refreshedVersion="8" minRefreshableVersion="3" recordCount="0" supportSubquery="1" supportAdvancedDrill="1" xr:uid="{16B22CA4-127F-413B-B0EC-145FCF5AC381}">
  <cacheSource type="external" connectionId="14"/>
  <cacheFields count="3">
    <cacheField name="[gcrm_opportunity_202001231041].[opportunity_name].[opportunity_name]" caption="opportunity_name" numFmtId="0" hierarchy="41" level="1">
      <sharedItems count="4">
        <s v="BE-Mega policy"/>
        <s v="CVP GMC"/>
        <s v="DB -Mega Policy"/>
        <s v="EL-Group Mediclaim"/>
      </sharedItems>
    </cacheField>
    <cacheField name="[Measures].[Sum of revenue_amount]" caption="Sum of revenue_amount" numFmtId="0" hierarchy="148" level="32767"/>
    <cacheField name="[gcrm_opportunity_202001231041].[stage].[stage]" caption="stage" numFmtId="0" hierarchy="48" level="1">
      <sharedItems containsSemiMixedTypes="0" containsNonDate="0" containsString="0"/>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0"/>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2" memberValueDatatype="130" unbalanced="0">
      <fieldsUsage count="2">
        <fieldUsage x="-1"/>
        <fieldUsage x="2"/>
      </fieldsUsage>
    </cacheHierarchy>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2"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oneField="1" hidden="1">
      <fieldsUsage count="1">
        <fieldUsage x="1"/>
      </fieldsUsage>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43.735546296295" backgroundQuery="1" createdVersion="8" refreshedVersion="8" minRefreshableVersion="3" recordCount="0" supportSubquery="1" supportAdvancedDrill="1" xr:uid="{B6A2F337-E852-4C6F-A48D-3A68AD9708C8}">
  <cacheSource type="external" connectionId="14"/>
  <cacheFields count="2">
    <cacheField name="[Measures].[Sum of revenue_amount]" caption="Sum of revenue_amount" numFmtId="0" hierarchy="148" level="32767"/>
    <cacheField name="[gcrm_opportunity_202001231041].[opportunity_name].[opportunity_name]" caption="opportunity_name" numFmtId="0" hierarchy="41" level="1">
      <sharedItems count="5">
        <s v="BE-Mega policy"/>
        <s v="CVP GMC"/>
        <s v="DB -Mega Policy"/>
        <s v="EL-Group Mediclaim"/>
        <s v="Fire"/>
      </sharedItems>
    </cacheField>
  </cacheFields>
  <cacheHierarchies count="159">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2" memberValueDatatype="130" unbalanced="0">
      <fieldsUsage count="2">
        <fieldUsage x="-1"/>
        <fieldUsage x="1"/>
      </fieldsUsage>
    </cacheHierarchy>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2"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oneField="1" hidden="1">
      <fieldsUsage count="1">
        <fieldUsage x="0"/>
      </fieldsUsage>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y uniqueName="[Measures].[Count of Payment ID]" caption="Count of Payment ID" measure="1" displayFolder="" measureGroup="Payment_History" count="0" hidden="1">
      <extLst>
        <ext xmlns:x15="http://schemas.microsoft.com/office/spreadsheetml/2010/11/main" uri="{B97F6D7D-B522-45F9-BDA1-12C45D357490}">
          <x15:cacheHierarchy aggregatedColumn="100"/>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rya pratap Panigrahi" refreshedDate="45726.436471180554" backgroundQuery="1" createdVersion="3" refreshedVersion="8" minRefreshableVersion="3" recordCount="0" supportSubquery="1" supportAdvancedDrill="1" xr:uid="{024E4938-198B-4E80-BF3E-72F38FF309C8}">
  <cacheSource type="external" connectionId="14">
    <extLst>
      <ext xmlns:x14="http://schemas.microsoft.com/office/spreadsheetml/2009/9/main" uri="{F057638F-6D5F-4e77-A914-E7F072B9BCA8}">
        <x14:sourceConnection name="ThisWorkbookDataModel"/>
      </ext>
    </extLst>
  </cacheSource>
  <cacheFields count="0"/>
  <cacheHierarchies count="158">
    <cacheHierarchy uniqueName="[brokerage_202001231040].[client_name]" caption="client_name" attribute="1" defaultMemberUniqueName="[brokerage_202001231040].[client_name].[All]" allUniqueName="[brokerage_202001231040].[client_name].[All]" dimensionUniqueName="[brokerage_202001231040]" displayFolder="" count="0" memberValueDatatype="130" unbalanced="0"/>
    <cacheHierarchy uniqueName="[brokerage_202001231040].[policy_number]" caption="policy_number" attribute="1" defaultMemberUniqueName="[brokerage_202001231040].[policy_number].[All]" allUniqueName="[brokerage_202001231040].[policy_number].[All]" dimensionUniqueName="[brokerage_202001231040]" displayFolder="" count="0" memberValueDatatype="130" unbalanced="0"/>
    <cacheHierarchy uniqueName="[brokerage_202001231040].[policy_status]" caption="policy_status" attribute="1" defaultMemberUniqueName="[brokerage_202001231040].[policy_status].[All]" allUniqueName="[brokerage_202001231040].[policy_status].[All]" dimensionUniqueName="[brokerage_202001231040]" displayFolder="" count="0" memberValueDatatype="130" unbalanced="0"/>
    <cacheHierarchy uniqueName="[brokerage_202001231040].[policy_start_date]" caption="policy_start_date" attribute="1" time="1" defaultMemberUniqueName="[brokerage_202001231040].[policy_start_date].[All]" allUniqueName="[brokerage_202001231040].[policy_start_date].[All]" dimensionUniqueName="[brokerage_202001231040]" displayFolder="" count="0" memberValueDatatype="7" unbalanced="0"/>
    <cacheHierarchy uniqueName="[brokerage_202001231040].[policy_end_date]" caption="policy_end_date" attribute="1" time="1" defaultMemberUniqueName="[brokerage_202001231040].[policy_end_date].[All]" allUniqueName="[brokerage_202001231040].[policy_end_date].[All]" dimensionUniqueName="[brokerage_202001231040]" displayFolder="" count="0" memberValueDatatype="7" unbalanced="0"/>
    <cacheHierarchy uniqueName="[brokerage_202001231040].[product_group]" caption="product_group" attribute="1" defaultMemberUniqueName="[brokerage_202001231040].[product_group].[All]" allUniqueName="[brokerage_202001231040].[product_group].[All]" dimensionUniqueName="[brokerage_202001231040]" displayFolder="" count="0" memberValueDatatype="130" unbalanced="0"/>
    <cacheHierarchy uniqueName="[brokerage_202001231040].[Account Exe ID]" caption="Account Exe ID" attribute="1" defaultMemberUniqueName="[brokerage_202001231040].[Account Exe ID].[All]" allUniqueName="[brokerage_202001231040].[Account Exe ID].[All]" dimensionUniqueName="[brokerage_202001231040]" displayFolder="" count="0" memberValueDatatype="20" unbalanced="0"/>
    <cacheHierarchy uniqueName="[brokerage_202001231040].[Exe Name]" caption="Exe Name" attribute="1" defaultMemberUniqueName="[brokerage_202001231040].[Exe Name].[All]" allUniqueName="[brokerage_202001231040].[Exe Name].[All]" dimensionUniqueName="[brokerage_202001231040]" displayFolder="" count="0" memberValueDatatype="130" unbalanced="0"/>
    <cacheHierarchy uniqueName="[brokerage_202001231040].[branch_name]" caption="branch_name" attribute="1" defaultMemberUniqueName="[brokerage_202001231040].[branch_name].[All]" allUniqueName="[brokerage_202001231040].[branch_name].[All]" dimensionUniqueName="[brokerage_202001231040]" displayFolder="" count="0" memberValueDatatype="130" unbalanced="0"/>
    <cacheHierarchy uniqueName="[brokerage_202001231040].[solution_group]" caption="solution_group" attribute="1" defaultMemberUniqueName="[brokerage_202001231040].[solution_group].[All]" allUniqueName="[brokerage_202001231040].[solution_group].[All]" dimensionUniqueName="[brokerage_202001231040]" displayFolder="" count="0" memberValueDatatype="130" unbalanced="0"/>
    <cacheHierarchy uniqueName="[brokerage_202001231040].[income_class]" caption="income_class" attribute="1" defaultMemberUniqueName="[brokerage_202001231040].[income_class].[All]" allUniqueName="[brokerage_202001231040].[income_class].[All]" dimensionUniqueName="[brokerage_202001231040]" displayFolder="" count="0" memberValueDatatype="130" unbalanced="0"/>
    <cacheHierarchy uniqueName="[brokerage_202001231040].[Amount]" caption="Amount" attribute="1" defaultMemberUniqueName="[brokerage_202001231040].[Amount].[All]" allUniqueName="[brokerage_202001231040].[Amount].[All]" dimensionUniqueName="[brokerage_202001231040]" displayFolder="" count="0" memberValueDatatype="5" unbalanced="0"/>
    <cacheHierarchy uniqueName="[brokerage_202001231040].[income_due_date]" caption="income_due_date" attribute="1" time="1" defaultMemberUniqueName="[brokerage_202001231040].[income_due_date].[All]" allUniqueName="[brokerage_202001231040].[income_due_date].[All]" dimensionUniqueName="[brokerage_202001231040]" displayFolder="" count="0" memberValueDatatype="7" unbalanced="0"/>
    <cacheHierarchy uniqueName="[brokerage_202001231040].[revenue_transaction_type]" caption="revenue_transaction_type" attribute="1" defaultMemberUniqueName="[brokerage_202001231040].[revenue_transaction_type].[All]" allUniqueName="[brokerage_202001231040].[revenue_transaction_type].[All]" dimensionUniqueName="[brokerage_202001231040]" displayFolder="" count="0" memberValueDatatype="130" unbalanced="0"/>
    <cacheHierarchy uniqueName="[brokerage_202001231040].[renewal_status]" caption="renewal_status" attribute="1" defaultMemberUniqueName="[brokerage_202001231040].[renewal_status].[All]" allUniqueName="[brokerage_202001231040].[renewal_status].[All]" dimensionUniqueName="[brokerage_202001231040]" displayFolder="" count="0" memberValueDatatype="130" unbalanced="0"/>
    <cacheHierarchy uniqueName="[brokerage_202001231040].[lapse_reason]" caption="lapse_reason" attribute="1" defaultMemberUniqueName="[brokerage_202001231040].[lapse_reason].[All]" allUniqueName="[brokerage_202001231040].[lapse_reason].[All]" dimensionUniqueName="[brokerage_202001231040]" displayFolder="" count="0" memberValueDatatype="130" unbalanced="0"/>
    <cacheHierarchy uniqueName="[brokerage_202001231040].[last_updated_date]" caption="last_updated_date" attribute="1" time="1" defaultMemberUniqueName="[brokerage_202001231040].[last_updated_date].[All]" allUniqueName="[brokerage_202001231040].[last_updated_date].[All]" dimensionUniqueName="[brokerage_202001231040]" displayFolder="" count="0" memberValueDatatype="7"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0"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Column1]" caption="Column1" attribute="1" defaultMemberUniqueName="[Customer_Information].[Column1].[All]" allUniqueName="[Customer_Information].[Column1].[All]" dimensionUniqueName="[Customer_Information]" displayFolder="" count="0" memberValueDatatype="130" unbalanced="0"/>
    <cacheHierarchy uniqueName="[fees_202001231041].[client_name]" caption="client_name" attribute="1" defaultMemberUniqueName="[fees_202001231041].[client_name].[All]" allUniqueName="[fees_202001231041].[client_name].[All]" dimensionUniqueName="[fees_202001231041]" displayFolder="" count="0" memberValueDatatype="130" unbalanced="0"/>
    <cacheHierarchy uniqueName="[fees_202001231041].[branch_name]" caption="branch_name" attribute="1" defaultMemberUniqueName="[fees_202001231041].[branch_name].[All]" allUniqueName="[fees_202001231041].[branch_name].[All]" dimensionUniqueName="[fees_202001231041]" displayFolder="" count="0" memberValueDatatype="130" unbalanced="0"/>
    <cacheHierarchy uniqueName="[fees_202001231041].[solution_group]" caption="solution_group" attribute="1" defaultMemberUniqueName="[fees_202001231041].[solution_group].[All]" allUniqueName="[fees_202001231041].[solution_group].[All]" dimensionUniqueName="[fees_202001231041]" displayFolder="" count="0" memberValueDatatype="130" unbalanced="0"/>
    <cacheHierarchy uniqueName="[fees_202001231041].[Account Exe ID]" caption="Account Exe ID" attribute="1" defaultMemberUniqueName="[fees_202001231041].[Account Exe ID].[All]" allUniqueName="[fees_202001231041].[Account Exe ID].[All]" dimensionUniqueName="[fees_202001231041]" displayFolder="" count="0" memberValueDatatype="20" unbalanced="0"/>
    <cacheHierarchy uniqueName="[fees_202001231041].[Account Executive]" caption="Account Executive" attribute="1" defaultMemberUniqueName="[fees_202001231041].[Account Executive].[All]" allUniqueName="[fees_202001231041].[Account Executive].[All]" dimensionUniqueName="[fees_202001231041]" displayFolder="" count="0" memberValueDatatype="130" unbalanced="0"/>
    <cacheHierarchy uniqueName="[fees_202001231041].[income_class]" caption="income_class" attribute="1" defaultMemberUniqueName="[fees_202001231041].[income_class].[All]" allUniqueName="[fees_202001231041].[income_class].[All]" dimensionUniqueName="[fees_202001231041]" displayFolder="" count="0" memberValueDatatype="130" unbalanced="0"/>
    <cacheHierarchy uniqueName="[fees_202001231041].[Amount]" caption="Amount" attribute="1" defaultMemberUniqueName="[fees_202001231041].[Amount].[All]" allUniqueName="[fees_202001231041].[Amount].[All]" dimensionUniqueName="[fees_202001231041]" displayFolder="" count="0" memberValueDatatype="20" unbalanced="0"/>
    <cacheHierarchy uniqueName="[fees_202001231041].[income_due_date]" caption="income_due_date" attribute="1" time="1" defaultMemberUniqueName="[fees_202001231041].[income_due_date].[All]" allUniqueName="[fees_202001231041].[income_due_date].[All]" dimensionUniqueName="[fees_202001231041]" displayFolder="" count="0" memberValueDatatype="7" unbalanced="0"/>
    <cacheHierarchy uniqueName="[fees_202001231041].[revenue_transaction_type]" caption="revenue_transaction_type" attribute="1" defaultMemberUniqueName="[fees_202001231041].[revenue_transaction_type].[All]" allUniqueName="[fees_202001231041].[revenue_transaction_type].[All]" dimensionUniqueName="[fees_202001231041]" displayFolder="" count="0" memberValueDatatype="130" unbalanced="0"/>
    <cacheHierarchy uniqueName="[gcrm_opportunity_202001231041].[opportunity_name]" caption="opportunity_name" attribute="1" defaultMemberUniqueName="[gcrm_opportunity_202001231041].[opportunity_name].[All]" allUniqueName="[gcrm_opportunity_202001231041].[opportunity_name].[All]" dimensionUniqueName="[gcrm_opportunity_202001231041]" displayFolder="" count="0" memberValueDatatype="130" unbalanced="0"/>
    <cacheHierarchy uniqueName="[gcrm_opportunity_202001231041].[opportunity_id]" caption="opportunity_id" attribute="1" defaultMemberUniqueName="[gcrm_opportunity_202001231041].[opportunity_id].[All]" allUniqueName="[gcrm_opportunity_202001231041].[opportunity_id].[All]" dimensionUniqueName="[gcrm_opportunity_202001231041]" displayFolder="" count="0" memberValueDatatype="130" unbalanced="0"/>
    <cacheHierarchy uniqueName="[gcrm_opportunity_202001231041].[Account Exe Id]" caption="Account Exe Id" attribute="1" defaultMemberUniqueName="[gcrm_opportunity_202001231041].[Account Exe Id].[All]" allUniqueName="[gcrm_opportunity_202001231041].[Account Exe Id].[All]" dimensionUniqueName="[gcrm_opportunity_202001231041]" displayFolder="" count="0" memberValueDatatype="20" unbalanced="0"/>
    <cacheHierarchy uniqueName="[gcrm_opportunity_202001231041].[Account Executive]" caption="Account Executive" attribute="1" defaultMemberUniqueName="[gcrm_opportunity_202001231041].[Account Executive].[All]" allUniqueName="[gcrm_opportunity_202001231041].[Account Executive].[All]" dimensionUniqueName="[gcrm_opportunity_202001231041]" displayFolder="" count="0" memberValueDatatype="130" unbalanced="0"/>
    <cacheHierarchy uniqueName="[gcrm_opportunity_202001231041].[premium_amount]" caption="premium_amount" attribute="1" defaultMemberUniqueName="[gcrm_opportunity_202001231041].[premium_amount].[All]" allUniqueName="[gcrm_opportunity_202001231041].[premium_amount].[All]" dimensionUniqueName="[gcrm_opportunity_202001231041]" displayFolder="" count="0" memberValueDatatype="20" unbalanced="0"/>
    <cacheHierarchy uniqueName="[gcrm_opportunity_202001231041].[revenue_amount]" caption="revenue_amount" attribute="1" defaultMemberUniqueName="[gcrm_opportunity_202001231041].[revenue_amount].[All]" allUniqueName="[gcrm_opportunity_202001231041].[revenue_amount].[All]" dimensionUniqueName="[gcrm_opportunity_202001231041]" displayFolder="" count="0" memberValueDatatype="20" unbalanced="0"/>
    <cacheHierarchy uniqueName="[gcrm_opportunity_202001231041].[closing_date]" caption="closing_date" attribute="1" time="1" defaultMemberUniqueName="[gcrm_opportunity_202001231041].[closing_date].[All]" allUniqueName="[gcrm_opportunity_202001231041].[closing_date].[All]" dimensionUniqueName="[gcrm_opportunity_202001231041]" displayFolder="" count="0" memberValueDatatype="7" unbalanced="0"/>
    <cacheHierarchy uniqueName="[gcrm_opportunity_202001231041].[stage]" caption="stage" attribute="1" defaultMemberUniqueName="[gcrm_opportunity_202001231041].[stage].[All]" allUniqueName="[gcrm_opportunity_202001231041].[stage].[All]" dimensionUniqueName="[gcrm_opportunity_202001231041]" displayFolder="" count="0" memberValueDatatype="130" unbalanced="0"/>
    <cacheHierarchy uniqueName="[gcrm_opportunity_202001231041].[branch]" caption="branch" attribute="1" defaultMemberUniqueName="[gcrm_opportunity_202001231041].[branch].[All]" allUniqueName="[gcrm_opportunity_202001231041].[branch].[All]" dimensionUniqueName="[gcrm_opportunity_202001231041]" displayFolder="" count="0" memberValueDatatype="130" unbalanced="0"/>
    <cacheHierarchy uniqueName="[gcrm_opportunity_202001231041].[specialty]" caption="specialty" attribute="1" defaultMemberUniqueName="[gcrm_opportunity_202001231041].[specialty].[All]" allUniqueName="[gcrm_opportunity_202001231041].[specialty].[All]" dimensionUniqueName="[gcrm_opportunity_202001231041]" displayFolder="" count="0" memberValueDatatype="130" unbalanced="0"/>
    <cacheHierarchy uniqueName="[gcrm_opportunity_202001231041].[product_group]" caption="product_group" attribute="1" defaultMemberUniqueName="[gcrm_opportunity_202001231041].[product_group].[All]" allUniqueName="[gcrm_opportunity_202001231041].[product_group].[All]" dimensionUniqueName="[gcrm_opportunity_202001231041]" displayFolder="" count="0" memberValueDatatype="130" unbalanced="0"/>
    <cacheHierarchy uniqueName="[gcrm_opportunity_202001231041].[product_sub_group]" caption="product_sub_group" attribute="1" defaultMemberUniqueName="[gcrm_opportunity_202001231041].[product_sub_group].[All]" allUniqueName="[gcrm_opportunity_202001231041].[product_sub_group].[All]" dimensionUniqueName="[gcrm_opportunity_202001231041]" displayFolder="" count="0" memberValueDatatype="130" unbalanced="0"/>
    <cacheHierarchy uniqueName="[gcrm_opportunity_202001231041].[risk_details]" caption="risk_details" attribute="1" defaultMemberUniqueName="[gcrm_opportunity_202001231041].[risk_details].[All]" allUniqueName="[gcrm_opportunity_202001231041].[risk_details].[All]" dimensionUniqueName="[gcrm_opportunity_202001231041]" displayFolder="" count="0" memberValueDatatype="130" unbalanced="0"/>
    <cacheHierarchy uniqueName="[invoice_202001231041].[invoice_number]" caption="invoice_number" attribute="1" defaultMemberUniqueName="[invoice_202001231041].[invoice_number].[All]" allUniqueName="[invoice_202001231041].[invoice_number].[All]" dimensionUniqueName="[invoice_202001231041]" displayFolder="" count="0" memberValueDatatype="20" unbalanced="0"/>
    <cacheHierarchy uniqueName="[invoice_202001231041].[invoice_date]" caption="invoice_date" attribute="1" time="1" defaultMemberUniqueName="[invoice_202001231041].[invoice_date].[All]" allUniqueName="[invoice_202001231041].[invoice_date].[All]" dimensionUniqueName="[invoice_202001231041]" displayFolder="" count="0" memberValueDatatype="7" unbalanced="0"/>
    <cacheHierarchy uniqueName="[invoice_202001231041].[revenue_transaction_type]" caption="revenue_transaction_type" attribute="1" defaultMemberUniqueName="[invoice_202001231041].[revenue_transaction_type].[All]" allUniqueName="[invoice_202001231041].[revenue_transaction_type].[All]" dimensionUniqueName="[invoice_202001231041]" displayFolder="" count="0" memberValueDatatype="130" unbalanced="0"/>
    <cacheHierarchy uniqueName="[invoice_202001231041].[branch_name]" caption="branch_name" attribute="1" defaultMemberUniqueName="[invoice_202001231041].[branch_name].[All]" allUniqueName="[invoice_202001231041].[branch_name].[All]" dimensionUniqueName="[invoice_202001231041]" displayFolder="" count="0" memberValueDatatype="130" unbalanced="0"/>
    <cacheHierarchy uniqueName="[invoice_202001231041].[solution_group]" caption="solution_group" attribute="1" defaultMemberUniqueName="[invoice_202001231041].[solution_group].[All]" allUniqueName="[invoice_202001231041].[solution_group].[All]" dimensionUniqueName="[invoice_202001231041]" displayFolder="" count="0" memberValueDatatype="130" unbalanced="0"/>
    <cacheHierarchy uniqueName="[invoice_202001231041].[Account Exe ID]" caption="Account Exe ID" attribute="1" defaultMemberUniqueName="[invoice_202001231041].[Account Exe ID].[All]" allUniqueName="[invoice_202001231041].[Account Exe ID].[All]" dimensionUniqueName="[invoice_202001231041]" displayFolder="" count="0" memberValueDatatype="20" unbalanced="0"/>
    <cacheHierarchy uniqueName="[invoice_202001231041].[Account Executive]" caption="Account Executive" attribute="1" defaultMemberUniqueName="[invoice_202001231041].[Account Executive].[All]" allUniqueName="[invoice_202001231041].[Account Executive].[All]" dimensionUniqueName="[invoice_202001231041]" displayFolder="" count="0" memberValueDatatype="130" unbalanced="0"/>
    <cacheHierarchy uniqueName="[invoice_202001231041].[income_class]" caption="income_class" attribute="1" defaultMemberUniqueName="[invoice_202001231041].[income_class].[All]" allUniqueName="[invoice_202001231041].[income_class].[All]" dimensionUniqueName="[invoice_202001231041]" displayFolder="" count="0" memberValueDatatype="130" unbalanced="0"/>
    <cacheHierarchy uniqueName="[invoice_202001231041].[Client Name]" caption="Client Name" attribute="1" defaultMemberUniqueName="[invoice_202001231041].[Client Name].[All]" allUniqueName="[invoice_202001231041].[Client Name].[All]" dimensionUniqueName="[invoice_202001231041]" displayFolder="" count="0" memberValueDatatype="130" unbalanced="0"/>
    <cacheHierarchy uniqueName="[invoice_202001231041].[policy_number]" caption="policy_number" attribute="1" defaultMemberUniqueName="[invoice_202001231041].[policy_number].[All]" allUniqueName="[invoice_202001231041].[policy_number].[All]" dimensionUniqueName="[invoice_202001231041]" displayFolder="" count="0" memberValueDatatype="130" unbalanced="0"/>
    <cacheHierarchy uniqueName="[invoice_202001231041].[Amount]" caption="Amount" attribute="1" defaultMemberUniqueName="[invoice_202001231041].[Amount].[All]" allUniqueName="[invoice_202001231041].[Amount].[All]" dimensionUniqueName="[invoice_202001231041]" displayFolder="" count="0" memberValueDatatype="20" unbalanced="0"/>
    <cacheHierarchy uniqueName="[invoice_202001231041].[income_due_date]" caption="income_due_date" attribute="1" time="1" defaultMemberUniqueName="[invoice_202001231041].[income_due_date].[All]" allUniqueName="[invoice_202001231041].[income_due_date].[All]" dimensionUniqueName="[invoice_202001231041]" displayFolder="" count="0" memberValueDatatype="7" unbalanced="0"/>
    <cacheHierarchy uniqueName="[invoice_2020012310411].[invoice_number]" caption="invoice_number" attribute="1" defaultMemberUniqueName="[invoice_2020012310411].[invoice_number].[All]" allUniqueName="[invoice_2020012310411].[invoice_number].[All]" dimensionUniqueName="[invoice_2020012310411]" displayFolder="" count="0" memberValueDatatype="20" unbalanced="0"/>
    <cacheHierarchy uniqueName="[invoice_2020012310411].[invoice_date]" caption="invoice_date" attribute="1" time="1" defaultMemberUniqueName="[invoice_2020012310411].[invoice_date].[All]" allUniqueName="[invoice_2020012310411].[invoice_date].[All]" dimensionUniqueName="[invoice_2020012310411]" displayFolder="" count="0" memberValueDatatype="7" unbalanced="0"/>
    <cacheHierarchy uniqueName="[invoice_2020012310411].[revenue_transaction_type]" caption="revenue_transaction_type" attribute="1" defaultMemberUniqueName="[invoice_2020012310411].[revenue_transaction_type].[All]" allUniqueName="[invoice_2020012310411].[revenue_transaction_type].[All]" dimensionUniqueName="[invoice_2020012310411]" displayFolder="" count="0" memberValueDatatype="130" unbalanced="0"/>
    <cacheHierarchy uniqueName="[invoice_2020012310411].[branch_name]" caption="branch_name" attribute="1" defaultMemberUniqueName="[invoice_2020012310411].[branch_name].[All]" allUniqueName="[invoice_2020012310411].[branch_name].[All]" dimensionUniqueName="[invoice_2020012310411]" displayFolder="" count="0" memberValueDatatype="130" unbalanced="0"/>
    <cacheHierarchy uniqueName="[invoice_2020012310411].[solution_group]" caption="solution_group" attribute="1" defaultMemberUniqueName="[invoice_2020012310411].[solution_group].[All]" allUniqueName="[invoice_2020012310411].[solution_group].[All]" dimensionUniqueName="[invoice_2020012310411]" displayFolder="" count="0" memberValueDatatype="130" unbalanced="0"/>
    <cacheHierarchy uniqueName="[invoice_2020012310411].[Account Exe ID]" caption="Account Exe ID" attribute="1" defaultMemberUniqueName="[invoice_2020012310411].[Account Exe ID].[All]" allUniqueName="[invoice_2020012310411].[Account Exe ID].[All]" dimensionUniqueName="[invoice_2020012310411]" displayFolder="" count="0" memberValueDatatype="20" unbalanced="0"/>
    <cacheHierarchy uniqueName="[invoice_2020012310411].[Account Executive]" caption="Account Executive" attribute="1" defaultMemberUniqueName="[invoice_2020012310411].[Account Executive].[All]" allUniqueName="[invoice_2020012310411].[Account Executive].[All]" dimensionUniqueName="[invoice_2020012310411]" displayFolder="" count="0" memberValueDatatype="130" unbalanced="0"/>
    <cacheHierarchy uniqueName="[invoice_2020012310411].[income_class]" caption="income_class" attribute="1" defaultMemberUniqueName="[invoice_2020012310411].[income_class].[All]" allUniqueName="[invoice_2020012310411].[income_class].[All]" dimensionUniqueName="[invoice_2020012310411]" displayFolder="" count="0" memberValueDatatype="130" unbalanced="0"/>
    <cacheHierarchy uniqueName="[invoice_2020012310411].[Client Name]" caption="Client Name" attribute="1" defaultMemberUniqueName="[invoice_2020012310411].[Client Name].[All]" allUniqueName="[invoice_2020012310411].[Client Name].[All]" dimensionUniqueName="[invoice_2020012310411]" displayFolder="" count="0" memberValueDatatype="130" unbalanced="0"/>
    <cacheHierarchy uniqueName="[invoice_2020012310411].[policy_number]" caption="policy_number" attribute="1" defaultMemberUniqueName="[invoice_2020012310411].[policy_number].[All]" allUniqueName="[invoice_2020012310411].[policy_number].[All]" dimensionUniqueName="[invoice_2020012310411]" displayFolder="" count="0" memberValueDatatype="130" unbalanced="0"/>
    <cacheHierarchy uniqueName="[invoice_2020012310411].[Amount]" caption="Amount" attribute="1" defaultMemberUniqueName="[invoice_2020012310411].[Amount].[All]" allUniqueName="[invoice_2020012310411].[Amount].[All]" dimensionUniqueName="[invoice_2020012310411]" displayFolder="" count="0" memberValueDatatype="20" unbalanced="0"/>
    <cacheHierarchy uniqueName="[invoice_2020012310411].[income_due_date]" caption="income_due_date" attribute="1" time="1" defaultMemberUniqueName="[invoice_2020012310411].[income_due_date].[All]" allUniqueName="[invoice_2020012310411].[income_due_date].[All]" dimensionUniqueName="[invoice_2020012310411]" displayFolder="" count="0" memberValueDatatype="7" unbalanced="0"/>
    <cacheHierarchy uniqueName="[meeting_list_202001231041].[Account Exe ID]" caption="Account Exe ID" attribute="1" defaultMemberUniqueName="[meeting_list_202001231041].[Account Exe ID].[All]" allUniqueName="[meeting_list_202001231041].[Account Exe ID].[All]" dimensionUniqueName="[meeting_list_202001231041]" displayFolder="" count="0" memberValueDatatype="20" unbalanced="0"/>
    <cacheHierarchy uniqueName="[meeting_list_202001231041].[Account Executive]" caption="Account Executive" attribute="1" defaultMemberUniqueName="[meeting_list_202001231041].[Account Executive].[All]" allUniqueName="[meeting_list_202001231041].[Account Executive].[All]" dimensionUniqueName="[meeting_list_202001231041]" displayFolder="" count="0" memberValueDatatype="130" unbalanced="0"/>
    <cacheHierarchy uniqueName="[meeting_list_202001231041].[branch_name]" caption="branch_name" attribute="1" defaultMemberUniqueName="[meeting_list_202001231041].[branch_name].[All]" allUniqueName="[meeting_list_202001231041].[branch_name].[All]" dimensionUniqueName="[meeting_list_202001231041]" displayFolder="" count="0" memberValueDatatype="130" unbalanced="0"/>
    <cacheHierarchy uniqueName="[meeting_list_202001231041].[global_attendees]" caption="global_attendees" attribute="1" defaultMemberUniqueName="[meeting_list_202001231041].[global_attendees].[All]" allUniqueName="[meeting_list_202001231041].[global_attendees].[All]" dimensionUniqueName="[meeting_list_202001231041]" displayFolder="" count="0" memberValueDatatype="130" unbalanced="0"/>
    <cacheHierarchy uniqueName="[meeting_list_202001231041].[meeting_date]" caption="meeting_date" attribute="1" time="1" defaultMemberUniqueName="[meeting_list_202001231041].[meeting_date].[All]" allUniqueName="[meeting_list_202001231041].[meeting_date].[All]" dimensionUniqueName="[meeting_list_202001231041]" displayFolder="" count="0" memberValueDatatype="7" unbalanced="0"/>
    <cacheHierarchy uniqueName="[meeting_list_202001231041].[meeting_date (Year)]" caption="meeting_date (Year)" attribute="1" defaultMemberUniqueName="[meeting_list_202001231041].[meeting_date (Year)].[All]" allUniqueName="[meeting_list_202001231041].[meeting_date (Year)].[All]" dimensionUniqueName="[meeting_list_202001231041]" displayFolder="" count="0" memberValueDatatype="130" unbalanced="0"/>
    <cacheHierarchy uniqueName="[meeting_list_202001231041].[meeting_date (Quarter)]" caption="meeting_date (Quarter)" attribute="1" defaultMemberUniqueName="[meeting_list_202001231041].[meeting_date (Quarter)].[All]" allUniqueName="[meeting_list_202001231041].[meeting_date (Quarter)].[All]" dimensionUniqueName="[meeting_list_202001231041]" displayFolder="" count="0" memberValueDatatype="130" unbalanced="0"/>
    <cacheHierarchy uniqueName="[meeting_list_202001231041].[meeting_date (Month)]" caption="meeting_date (Month)" attribute="1" defaultMemberUniqueName="[meeting_list_202001231041].[meeting_date (Month)].[All]" allUniqueName="[meeting_list_202001231041].[meeting_date (Month)].[All]" dimensionUniqueName="[meeting_list_202001231041]" displayFolder="" count="0" memberValueDatatype="130" unbalanced="0"/>
    <cacheHierarchy uniqueName="[NN_EN_EE_Indi_bdgt__20012020].[Branch]" caption="Branch" attribute="1" defaultMemberUniqueName="[NN_EN_EE_Indi_bdgt__20012020].[Branch].[All]" allUniqueName="[NN_EN_EE_Indi_bdgt__20012020].[Branch].[All]" dimensionUniqueName="[NN_EN_EE_Indi_bdgt__20012020]" displayFolder="" count="0" memberValueDatatype="130" unbalanced="0"/>
    <cacheHierarchy uniqueName="[NN_EN_EE_Indi_bdgt__20012020].[Account Exe ID]" caption="Account Exe ID" attribute="1" defaultMemberUniqueName="[NN_EN_EE_Indi_bdgt__20012020].[Account Exe ID].[All]" allUniqueName="[NN_EN_EE_Indi_bdgt__20012020].[Account Exe ID].[All]" dimensionUniqueName="[NN_EN_EE_Indi_bdgt__20012020]" displayFolder="" count="0" memberValueDatatype="20" unbalanced="0"/>
    <cacheHierarchy uniqueName="[NN_EN_EE_Indi_bdgt__20012020].[Employee Name]" caption="Employee Name" attribute="1" defaultMemberUniqueName="[NN_EN_EE_Indi_bdgt__20012020].[Employee Name].[All]" allUniqueName="[NN_EN_EE_Indi_bdgt__20012020].[Employee Name].[All]" dimensionUniqueName="[NN_EN_EE_Indi_bdgt__20012020]" displayFolder="" count="0" memberValueDatatype="130" unbalanced="0"/>
    <cacheHierarchy uniqueName="[NN_EN_EE_Indi_bdgt__20012020].[New Role2]" caption="New Role2" attribute="1" defaultMemberUniqueName="[NN_EN_EE_Indi_bdgt__20012020].[New Role2].[All]" allUniqueName="[NN_EN_EE_Indi_bdgt__20012020].[New Role2].[All]" dimensionUniqueName="[NN_EN_EE_Indi_bdgt__20012020]" displayFolder="" count="0" memberValueDatatype="130" unbalanced="0"/>
    <cacheHierarchy uniqueName="[NN_EN_EE_Indi_bdgt__20012020].[New Budget]" caption="New Budget" attribute="1" defaultMemberUniqueName="[NN_EN_EE_Indi_bdgt__20012020].[New Budget].[All]" allUniqueName="[NN_EN_EE_Indi_bdgt__20012020].[New Budget].[All]" dimensionUniqueName="[NN_EN_EE_Indi_bdgt__20012020]" displayFolder="" count="0" memberValueDatatype="20" unbalanced="0"/>
    <cacheHierarchy uniqueName="[NN_EN_EE_Indi_bdgt__20012020].[Cross sell bugdet]" caption="Cross sell bugdet" attribute="1" defaultMemberUniqueName="[NN_EN_EE_Indi_bdgt__20012020].[Cross sell bugdet].[All]" allUniqueName="[NN_EN_EE_Indi_bdgt__20012020].[Cross sell bugdet].[All]" dimensionUniqueName="[NN_EN_EE_Indi_bdgt__20012020]" displayFolder="" count="0" memberValueDatatype="20" unbalanced="0"/>
    <cacheHierarchy uniqueName="[NN_EN_EE_Indi_bdgt__20012020].[Renewal Budget]" caption="Renewal Budget" attribute="1" defaultMemberUniqueName="[NN_EN_EE_Indi_bdgt__20012020].[Renewal Budget].[All]" allUniqueName="[NN_EN_EE_Indi_bdgt__20012020].[Renewal Budget].[All]" dimensionUniqueName="[NN_EN_EE_Indi_bdgt__20012020]" displayFolder="" count="0" memberValueDatatype="20" unbalanced="0"/>
    <cacheHierarchy uniqueName="[NN_EN_EE_Indi_bdgt__20012020__2].[Branch]" caption="Branch" attribute="1" defaultMemberUniqueName="[NN_EN_EE_Indi_bdgt__20012020__2].[Branch].[All]" allUniqueName="[NN_EN_EE_Indi_bdgt__20012020__2].[Branch].[All]" dimensionUniqueName="[NN_EN_EE_Indi_bdgt__20012020__2]" displayFolder="" count="0" memberValueDatatype="130" unbalanced="0"/>
    <cacheHierarchy uniqueName="[NN_EN_EE_Indi_bdgt__20012020__2].[Account Exe ID]" caption="Account Exe ID" attribute="1" defaultMemberUniqueName="[NN_EN_EE_Indi_bdgt__20012020__2].[Account Exe ID].[All]" allUniqueName="[NN_EN_EE_Indi_bdgt__20012020__2].[Account Exe ID].[All]" dimensionUniqueName="[NN_EN_EE_Indi_bdgt__20012020__2]" displayFolder="" count="0" memberValueDatatype="20" unbalanced="0"/>
    <cacheHierarchy uniqueName="[NN_EN_EE_Indi_bdgt__20012020__2].[Employee Name]" caption="Employee Name" attribute="1" defaultMemberUniqueName="[NN_EN_EE_Indi_bdgt__20012020__2].[Employee Name].[All]" allUniqueName="[NN_EN_EE_Indi_bdgt__20012020__2].[Employee Name].[All]" dimensionUniqueName="[NN_EN_EE_Indi_bdgt__20012020__2]" displayFolder="" count="0" memberValueDatatype="130" unbalanced="0"/>
    <cacheHierarchy uniqueName="[NN_EN_EE_Indi_bdgt__20012020__2].[New Role2]" caption="New Role2" attribute="1" defaultMemberUniqueName="[NN_EN_EE_Indi_bdgt__20012020__2].[New Role2].[All]" allUniqueName="[NN_EN_EE_Indi_bdgt__20012020__2].[New Role2].[All]" dimensionUniqueName="[NN_EN_EE_Indi_bdgt__20012020__2]" displayFolder="" count="0" memberValueDatatype="130" unbalanced="0"/>
    <cacheHierarchy uniqueName="[NN_EN_EE_Indi_bdgt__20012020__2].[New Budget]" caption="New Budget" attribute="1" defaultMemberUniqueName="[NN_EN_EE_Indi_bdgt__20012020__2].[New Budget].[All]" allUniqueName="[NN_EN_EE_Indi_bdgt__20012020__2].[New Budget].[All]" dimensionUniqueName="[NN_EN_EE_Indi_bdgt__20012020__2]" displayFolder="" count="0" memberValueDatatype="20" unbalanced="0"/>
    <cacheHierarchy uniqueName="[NN_EN_EE_Indi_bdgt__20012020__2].[Cross sell bugdet]" caption="Cross sell bugdet" attribute="1" defaultMemberUniqueName="[NN_EN_EE_Indi_bdgt__20012020__2].[Cross sell bugdet].[All]" allUniqueName="[NN_EN_EE_Indi_bdgt__20012020__2].[Cross sell bugdet].[All]" dimensionUniqueName="[NN_EN_EE_Indi_bdgt__20012020__2]" displayFolder="" count="0" memberValueDatatype="20" unbalanced="0"/>
    <cacheHierarchy uniqueName="[NN_EN_EE_Indi_bdgt__20012020__2].[Renewal Budget]" caption="Renewal Budget" attribute="1" defaultMemberUniqueName="[NN_EN_EE_Indi_bdgt__20012020__2].[Renewal Budget].[All]" allUniqueName="[NN_EN_EE_Indi_bdgt__20012020__2].[Renewal Budget].[All]" dimensionUniqueName="[NN_EN_EE_Indi_bdgt__20012020__2]" displayFolder="" count="0" memberValueDatatype="2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0"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0"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Table12].[Target]" caption="Target" attribute="1" defaultMemberUniqueName="[Table12].[Target].[All]" allUniqueName="[Table12].[Target].[All]" dimensionUniqueName="[Table12]" displayFolder="" count="0" memberValueDatatype="20" unbalanced="0"/>
    <cacheHierarchy uniqueName="[Table12].[Achieve]" caption="Achieve" attribute="1" defaultMemberUniqueName="[Table12].[Achieve].[All]" allUniqueName="[Table12].[Achieve].[All]" dimensionUniqueName="[Table12]" displayFolder="" count="0" memberValueDatatype="5" unbalanced="0"/>
    <cacheHierarchy uniqueName="[Table12].[New]" caption="New" attribute="1" defaultMemberUniqueName="[Table12].[New].[All]" allUniqueName="[Table12].[New].[All]" dimensionUniqueName="[Table12]" displayFolder="" count="0" memberValueDatatype="20" unbalanced="0"/>
    <cacheHierarchy uniqueName="[meeting_list_202001231041].[meeting_date (Month Index)]" caption="meeting_date (Month Index)" attribute="1" defaultMemberUniqueName="[meeting_list_202001231041].[meeting_date (Month Index)].[All]" allUniqueName="[meeting_list_202001231041].[meeting_date (Month Index)].[All]" dimensionUniqueName="[meeting_list_202001231041]" displayFolder="" count="0" memberValueDatatype="20" unbalanced="0" hidden="1"/>
    <cacheHierarchy uniqueName="[Measures].[__XL_Count brokerage_202001231040]" caption="__XL_Count brokerage_202001231040" measure="1" displayFolder="" measureGroup="brokerage_202001231040" count="0" hidden="1"/>
    <cacheHierarchy uniqueName="[Measures].[__XL_Count Policy_Details]" caption="__XL_Count Policy_Details" measure="1" displayFolder="" measureGroup="Policy_Details" count="0" hidden="1"/>
    <cacheHierarchy uniqueName="[Measures].[__XL_Count Claims]" caption="__XL_Count Claims" measure="1" displayFolder="" measureGroup="Claims" count="0" hidden="1"/>
    <cacheHierarchy uniqueName="[Measures].[__XL_Count Customer_Information]" caption="__XL_Count Customer_Information" measure="1" displayFolder="" measureGroup="Customer_Information" count="0" hidden="1"/>
    <cacheHierarchy uniqueName="[Measures].[__XL_Count NN_EN_EE_Indi_bdgt__20012020]" caption="__XL_Count NN_EN_EE_Indi_bdgt__20012020" measure="1" displayFolder="" measureGroup="NN_EN_EE_Indi_bdgt__20012020" count="0" hidden="1"/>
    <cacheHierarchy uniqueName="[Measures].[__XL_Count invoice_202001231041]" caption="__XL_Count invoice_202001231041" measure="1" displayFolder="" measureGroup="invoice_202001231041" count="0" hidden="1"/>
    <cacheHierarchy uniqueName="[Measures].[__XL_Count fees_202001231041]" caption="__XL_Count fees_202001231041" measure="1" displayFolder="" measureGroup="fees_202001231041" count="0" hidden="1"/>
    <cacheHierarchy uniqueName="[Measures].[__XL_Count meeting_list_202001231041]" caption="__XL_Count meeting_list_202001231041" measure="1" displayFolder="" measureGroup="meeting_list_202001231041" count="0" hidden="1"/>
    <cacheHierarchy uniqueName="[Measures].[__XL_Count gcrm_opportunity_202001231041]" caption="__XL_Count gcrm_opportunity_202001231041" measure="1" displayFolder="" measureGroup="gcrm_opportunity_202001231041" count="0" hidden="1"/>
    <cacheHierarchy uniqueName="[Measures].[__XL_Count invoice_2020012310411]" caption="__XL_Count invoice_2020012310411" measure="1" displayFolder="" measureGroup="invoice_2020012310411" count="0" hidden="1"/>
    <cacheHierarchy uniqueName="[Measures].[__XL_Count Table12]" caption="__XL_Count Table12" measure="1" displayFolder="" measureGroup="Table12" count="0" hidden="1"/>
    <cacheHierarchy uniqueName="[Measures].[__XL_Count NN_EN_EE_Indi_bdgt__20012020__2]" caption="__XL_Count NN_EN_EE_Indi_bdgt__20012020__2" measure="1" displayFolder="" measureGroup="NN_EN_EE_Indi_bdgt__20012020__2" count="0" hidden="1"/>
    <cacheHierarchy uniqueName="[Measures].[__XL_Count Payment_History]" caption="__XL_Count Payment_History" measure="1" displayFolder="" measureGroup="Payment_History" count="0" hidden="1"/>
    <cacheHierarchy uniqueName="[Measures].[__No measures defined]" caption="__No measures defined" measure="1" displayFolder="" count="0" hidden="1"/>
    <cacheHierarchy uniqueName="[Measures].[Count of Customer ID]" caption="Count of Customer ID" measure="1" displayFolder="" measureGroup="Policy_Details" count="0" hidden="1">
      <extLst>
        <ext xmlns:x15="http://schemas.microsoft.com/office/spreadsheetml/2010/11/main" uri="{B97F6D7D-B522-45F9-BDA1-12C45D357490}">
          <x15:cacheHierarchy aggregatedColumn="114"/>
        </ext>
      </extLst>
    </cacheHierarchy>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106"/>
        </ext>
      </extLst>
    </cacheHierarchy>
    <cacheHierarchy uniqueName="[Measures].[Count of Customer ID 2]" caption="Count of Customer ID 2" measure="1" displayFolder="" measureGroup="Customer_Information" count="0" hidden="1">
      <extLst>
        <ext xmlns:x15="http://schemas.microsoft.com/office/spreadsheetml/2010/11/main" uri="{B97F6D7D-B522-45F9-BDA1-12C45D357490}">
          <x15:cacheHierarchy aggregatedColumn="24"/>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107"/>
        </ext>
      </extLst>
    </cacheHierarchy>
    <cacheHierarchy uniqueName="[Measures].[Sum of Age]" caption="Sum of Age" measure="1" displayFolder="" measureGroup="Customer_Information" count="0" hidden="1">
      <extLst>
        <ext xmlns:x15="http://schemas.microsoft.com/office/spreadsheetml/2010/11/main" uri="{B97F6D7D-B522-45F9-BDA1-12C45D357490}">
          <x15:cacheHierarchy aggregatedColumn="27"/>
        </ext>
      </extLst>
    </cacheHierarchy>
    <cacheHierarchy uniqueName="[Measures].[Sum of Renewal Budget]" caption="Sum of Renewal Budget" measure="1" displayFolder="" measureGroup="NN_EN_EE_Indi_bdgt__20012020" count="0" hidden="1">
      <extLst>
        <ext xmlns:x15="http://schemas.microsoft.com/office/spreadsheetml/2010/11/main" uri="{B97F6D7D-B522-45F9-BDA1-12C45D357490}">
          <x15:cacheHierarchy aggregatedColumn="92"/>
        </ext>
      </extLst>
    </cacheHierarchy>
    <cacheHierarchy uniqueName="[Measures].[Sum of New Budget]" caption="Sum of New Budget" measure="1" displayFolder="" measureGroup="NN_EN_EE_Indi_bdgt__20012020" count="0" hidden="1">
      <extLst>
        <ext xmlns:x15="http://schemas.microsoft.com/office/spreadsheetml/2010/11/main" uri="{B97F6D7D-B522-45F9-BDA1-12C45D357490}">
          <x15:cacheHierarchy aggregatedColumn="90"/>
        </ext>
      </extLst>
    </cacheHierarchy>
    <cacheHierarchy uniqueName="[Measures].[Sum of Cross sell bugdet]" caption="Sum of Cross sell bugdet" measure="1" displayFolder="" measureGroup="NN_EN_EE_Indi_bdgt__20012020" count="0" hidden="1">
      <extLst>
        <ext xmlns:x15="http://schemas.microsoft.com/office/spreadsheetml/2010/11/main" uri="{B97F6D7D-B522-45F9-BDA1-12C45D357490}">
          <x15:cacheHierarchy aggregatedColumn="91"/>
        </ext>
      </extLst>
    </cacheHierarchy>
    <cacheHierarchy uniqueName="[Measures].[Sum of Amount]" caption="Sum of Amount" measure="1" displayFolder="" measureGroup="invoice_202001231041" count="0" hidden="1">
      <extLst>
        <ext xmlns:x15="http://schemas.microsoft.com/office/spreadsheetml/2010/11/main" uri="{B97F6D7D-B522-45F9-BDA1-12C45D357490}">
          <x15:cacheHierarchy aggregatedColumn="64"/>
        </ext>
      </extLst>
    </cacheHierarchy>
    <cacheHierarchy uniqueName="[Measures].[Sum of Amount 2]" caption="Sum of Amount 2" measure="1" displayFolder="" measureGroup="brokerage_202001231040" count="0" hidden="1">
      <extLst>
        <ext xmlns:x15="http://schemas.microsoft.com/office/spreadsheetml/2010/11/main" uri="{B97F6D7D-B522-45F9-BDA1-12C45D357490}">
          <x15:cacheHierarchy aggregatedColumn="11"/>
        </ext>
      </extLst>
    </cacheHierarchy>
    <cacheHierarchy uniqueName="[Measures].[Sum of Amount 3]" caption="Sum of Amount 3" measure="1" displayFolder="" measureGroup="fees_202001231041" count="0" hidden="1">
      <extLst>
        <ext xmlns:x15="http://schemas.microsoft.com/office/spreadsheetml/2010/11/main" uri="{B97F6D7D-B522-45F9-BDA1-12C45D357490}">
          <x15:cacheHierarchy aggregatedColumn="38"/>
        </ext>
      </extLst>
    </cacheHierarchy>
    <cacheHierarchy uniqueName="[Measures].[Count of meeting_date]" caption="Count of meeting_date" measure="1" displayFolder="" measureGroup="meeting_list_202001231041" count="0" hidden="1">
      <extLst>
        <ext xmlns:x15="http://schemas.microsoft.com/office/spreadsheetml/2010/11/main" uri="{B97F6D7D-B522-45F9-BDA1-12C45D357490}">
          <x15:cacheHierarchy aggregatedColumn="82"/>
        </ext>
      </extLst>
    </cacheHierarchy>
    <cacheHierarchy uniqueName="[Measures].[Count of income_due_date]" caption="Count of income_due_date" measure="1" displayFolder="" measureGroup="invoice_202001231041" count="0" hidden="1">
      <extLst>
        <ext xmlns:x15="http://schemas.microsoft.com/office/spreadsheetml/2010/11/main" uri="{B97F6D7D-B522-45F9-BDA1-12C45D357490}">
          <x15:cacheHierarchy aggregatedColumn="65"/>
        </ext>
      </extLst>
    </cacheHierarchy>
    <cacheHierarchy uniqueName="[Measures].[Count of income_class]" caption="Count of income_class" measure="1" displayFolder="" measureGroup="invoice_202001231041" count="0" hidden="1">
      <extLst>
        <ext xmlns:x15="http://schemas.microsoft.com/office/spreadsheetml/2010/11/main" uri="{B97F6D7D-B522-45F9-BDA1-12C45D357490}">
          <x15:cacheHierarchy aggregatedColumn="61"/>
        </ext>
      </extLst>
    </cacheHierarchy>
    <cacheHierarchy uniqueName="[Measures].[Count of invoice_date]" caption="Count of invoice_date" measure="1" displayFolder="" measureGroup="invoice_202001231041" count="0" hidden="1">
      <extLst>
        <ext xmlns:x15="http://schemas.microsoft.com/office/spreadsheetml/2010/11/main" uri="{B97F6D7D-B522-45F9-BDA1-12C45D357490}">
          <x15:cacheHierarchy aggregatedColumn="55"/>
        </ext>
      </extLst>
    </cacheHierarchy>
    <cacheHierarchy uniqueName="[Measures].[Sum of revenue_amount]" caption="Sum of revenue_amount" measure="1" displayFolder="" measureGroup="gcrm_opportunity_202001231041" count="0" hidden="1">
      <extLst>
        <ext xmlns:x15="http://schemas.microsoft.com/office/spreadsheetml/2010/11/main" uri="{B97F6D7D-B522-45F9-BDA1-12C45D357490}">
          <x15:cacheHierarchy aggregatedColumn="46"/>
        </ext>
      </extLst>
    </cacheHierarchy>
    <cacheHierarchy uniqueName="[Measures].[Sum of invoice_number]" caption="Sum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Count of invoice_number]" caption="Count of invoice_number" measure="1" displayFolder="" measureGroup="invoice_2020012310411" count="0" hidden="1">
      <extLst>
        <ext xmlns:x15="http://schemas.microsoft.com/office/spreadsheetml/2010/11/main" uri="{B97F6D7D-B522-45F9-BDA1-12C45D357490}">
          <x15:cacheHierarchy aggregatedColumn="66"/>
        </ext>
      </extLst>
    </cacheHierarchy>
    <cacheHierarchy uniqueName="[Measures].[Sum of Amount 4]" caption="Sum of Amount 4" measure="1" displayFolder="" measureGroup="invoice_2020012310411" count="0" hidden="1">
      <extLst>
        <ext xmlns:x15="http://schemas.microsoft.com/office/spreadsheetml/2010/11/main" uri="{B97F6D7D-B522-45F9-BDA1-12C45D357490}">
          <x15:cacheHierarchy aggregatedColumn="76"/>
        </ext>
      </extLst>
    </cacheHierarchy>
    <cacheHierarchy uniqueName="[Measures].[Count of opportunity_id]" caption="Count of opportunity_id" measure="1" displayFolder="" measureGroup="gcrm_opportunity_202001231041" count="0" hidden="1">
      <extLst>
        <ext xmlns:x15="http://schemas.microsoft.com/office/spreadsheetml/2010/11/main" uri="{B97F6D7D-B522-45F9-BDA1-12C45D357490}">
          <x15:cacheHierarchy aggregatedColumn="42"/>
        </ext>
      </extLst>
    </cacheHierarchy>
    <cacheHierarchy uniqueName="[Measures].[Count of product_group]" caption="Count of product_group" measure="1" displayFolder="" measureGroup="gcrm_opportunity_202001231041" count="0" hidden="1">
      <extLst>
        <ext xmlns:x15="http://schemas.microsoft.com/office/spreadsheetml/2010/11/main" uri="{B97F6D7D-B522-45F9-BDA1-12C45D357490}">
          <x15:cacheHierarchy aggregatedColumn="51"/>
        </ext>
      </extLst>
    </cacheHierarchy>
    <cacheHierarchy uniqueName="[Measures].[Sum of Cross sell bugdet 2]" caption="Sum of Cross sell bugdet 2" measure="1" displayFolder="" measureGroup="NN_EN_EE_Indi_bdgt__20012020__2" count="0" hidden="1">
      <extLst>
        <ext xmlns:x15="http://schemas.microsoft.com/office/spreadsheetml/2010/11/main" uri="{B97F6D7D-B522-45F9-BDA1-12C45D357490}">
          <x15:cacheHierarchy aggregatedColumn="98"/>
        </ext>
      </extLst>
    </cacheHierarchy>
    <cacheHierarchy uniqueName="[Measures].[Sum of New Budget 2]" caption="Sum of New Budget 2" measure="1" displayFolder="" measureGroup="NN_EN_EE_Indi_bdgt__20012020__2" count="0" hidden="1">
      <extLst>
        <ext xmlns:x15="http://schemas.microsoft.com/office/spreadsheetml/2010/11/main" uri="{B97F6D7D-B522-45F9-BDA1-12C45D357490}">
          <x15:cacheHierarchy aggregatedColumn="97"/>
        </ext>
      </extLst>
    </cacheHierarchy>
    <cacheHierarchy uniqueName="[Measures].[Sum of Renewal Budget 2]" caption="Sum of Renewal Budget 2" measure="1" displayFolder="" measureGroup="NN_EN_EE_Indi_bdgt__20012020__2" count="0" hidden="1">
      <extLst>
        <ext xmlns:x15="http://schemas.microsoft.com/office/spreadsheetml/2010/11/main" uri="{B97F6D7D-B522-45F9-BDA1-12C45D357490}">
          <x15:cacheHierarchy aggregatedColumn="99"/>
        </ext>
      </extLst>
    </cacheHierarchy>
    <cacheHierarchy uniqueName="[Measures].[Sum of Account Exe Id]" caption="Sum of Account Exe Id" measure="1" displayFolder="" measureGroup="gcrm_opportunity_202001231041" count="0" hidden="1">
      <extLst>
        <ext xmlns:x15="http://schemas.microsoft.com/office/spreadsheetml/2010/11/main" uri="{B97F6D7D-B522-45F9-BDA1-12C45D357490}">
          <x15:cacheHierarchy aggregatedColumn="43"/>
        </ext>
      </extLst>
    </cacheHierarchy>
  </cacheHierarchies>
  <kpis count="0"/>
  <dimensions count="14">
    <dimension name="brokerage_202001231040" uniqueName="[brokerage_202001231040]" caption="brokerage_202001231040"/>
    <dimension name="Claims" uniqueName="[Claims]" caption="Claims"/>
    <dimension name="Customer_Information" uniqueName="[Customer_Information]" caption="Customer_Information"/>
    <dimension name="fees_202001231041" uniqueName="[fees_202001231041]" caption="fees_202001231041"/>
    <dimension name="gcrm_opportunity_202001231041" uniqueName="[gcrm_opportunity_202001231041]" caption="gcrm_opportunity_202001231041"/>
    <dimension name="invoice_202001231041" uniqueName="[invoice_202001231041]" caption="invoice_202001231041"/>
    <dimension name="invoice_2020012310411" uniqueName="[invoice_2020012310411]" caption="invoice_2020012310411"/>
    <dimension measure="1" name="Measures" uniqueName="[Measures]" caption="Measures"/>
    <dimension name="meeting_list_202001231041" uniqueName="[meeting_list_202001231041]" caption="meeting_list_202001231041"/>
    <dimension name="NN_EN_EE_Indi_bdgt__20012020" uniqueName="[NN_EN_EE_Indi_bdgt__20012020]" caption="NN_EN_EE_Indi_bdgt__20012020"/>
    <dimension name="NN_EN_EE_Indi_bdgt__20012020__2" uniqueName="[NN_EN_EE_Indi_bdgt__20012020__2]" caption="NN_EN_EE_Indi_bdgt__20012020__2"/>
    <dimension name="Payment_History" uniqueName="[Payment_History]" caption="Payment_History"/>
    <dimension name="Policy_Details" uniqueName="[Policy_Details]" caption="Policy_Details"/>
    <dimension name="Table12" uniqueName="[Table12]" caption="Table12"/>
  </dimensions>
  <measureGroups count="13">
    <measureGroup name="brokerage_202001231040" caption="brokerage_202001231040"/>
    <measureGroup name="Claims" caption="Claims"/>
    <measureGroup name="Customer_Information" caption="Customer_Information"/>
    <measureGroup name="fees_202001231041" caption="fees_202001231041"/>
    <measureGroup name="gcrm_opportunity_202001231041" caption="gcrm_opportunity_202001231041"/>
    <measureGroup name="invoice_202001231041" caption="invoice_202001231041"/>
    <measureGroup name="invoice_2020012310411" caption="invoice_2020012310411"/>
    <measureGroup name="meeting_list_202001231041" caption="meeting_list_202001231041"/>
    <measureGroup name="NN_EN_EE_Indi_bdgt__20012020" caption="NN_EN_EE_Indi_bdgt__20012020"/>
    <measureGroup name="NN_EN_EE_Indi_bdgt__20012020__2" caption="NN_EN_EE_Indi_bdgt__20012020__2"/>
    <measureGroup name="Payment_History" caption="Payment_History"/>
    <measureGroup name="Policy_Details" caption="Policy_Details"/>
    <measureGroup name="Table12" caption="Table12"/>
  </measureGroups>
  <maps count="16">
    <map measureGroup="0" dimension="0"/>
    <map measureGroup="0" dimension="10"/>
    <map measureGroup="1" dimension="1"/>
    <map measureGroup="2" dimension="2"/>
    <map measureGroup="3" dimension="3"/>
    <map measureGroup="3" dimension="10"/>
    <map measureGroup="4" dimension="4"/>
    <map measureGroup="5" dimension="5"/>
    <map measureGroup="5" dimension="10"/>
    <map measureGroup="6" dimension="6"/>
    <map measureGroup="7" dimension="8"/>
    <map measureGroup="8" dimension="9"/>
    <map measureGroup="9" dimension="10"/>
    <map measureGroup="10" dimension="11"/>
    <map measureGroup="11" dimension="12"/>
    <map measureGroup="12" dimension="13"/>
  </maps>
  <extLst>
    <ext xmlns:x14="http://schemas.microsoft.com/office/spreadsheetml/2009/9/main" uri="{725AE2AE-9491-48be-B2B4-4EB974FC3084}">
      <x14:pivotCacheDefinition slicerData="1" pivotCacheId="153807736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1">
  <r>
    <s v="A"/>
    <s v="2414 2022 4088 1000 000"/>
    <s v="Active"/>
    <d v="2018-04-19T00:00:00"/>
    <d v="2019-04-18T00:00:00"/>
    <s v="Marine"/>
    <n v="1"/>
    <s v="Vinay"/>
    <s v="Ahmedabad"/>
    <s v="Marine"/>
    <s v="Renewal"/>
    <n v="32186.720000000001"/>
    <d v="2018-04-19T00:00:00"/>
    <s v="Brokerage"/>
    <s v="Inception"/>
    <m/>
    <d v="2020-01-22T00:00:00"/>
  </r>
  <r>
    <s v="Sanjay Trivedi"/>
    <n v="2.4142027811737001E+18"/>
    <s v="Active"/>
    <d v="2019-05-01T00:00:00"/>
    <d v="2020-04-30T00:00:00"/>
    <s v="Marine"/>
    <n v="2"/>
    <s v="Abhinav Shivam"/>
    <s v="Ahmedabad"/>
    <s v="Marine"/>
    <s v="New"/>
    <n v="23590.71"/>
    <d v="2019-05-01T00:00:00"/>
    <s v="Brokerage"/>
    <s v="Inception"/>
    <m/>
    <d v="2020-01-22T00:00:00"/>
  </r>
  <r>
    <s v="Anita Sethi"/>
    <s v="0655001825 01"/>
    <s v="Inactive"/>
    <d v="2018-09-13T00:00:00"/>
    <d v="2019-09-12T00:00:00"/>
    <s v="Fire"/>
    <n v="1"/>
    <s v="Vinay"/>
    <s v="Ahmedabad"/>
    <s v="Construction, Power &amp; Infrastructure"/>
    <s v="Renewal"/>
    <n v="4611.96"/>
    <d v="2018-09-13T00:00:00"/>
    <s v="Brokerage"/>
    <s v="Inception"/>
    <m/>
    <d v="2020-01-22T00:00:00"/>
  </r>
  <r>
    <s v="Ashok Chatterjee"/>
    <n v="12139156"/>
    <s v="Active"/>
    <d v="2019-09-13T00:00:00"/>
    <d v="2020-09-12T00:00:00"/>
    <s v="Fire"/>
    <n v="1"/>
    <s v="Vinay"/>
    <s v="Ahmedabad"/>
    <s v="Construction, Power &amp; Infrastructure"/>
    <s v="Renewal"/>
    <n v="4975.41"/>
    <d v="2019-09-13T00:00:00"/>
    <s v="Brokerage"/>
    <s v="Renewal"/>
    <m/>
    <d v="2020-01-22T00:00:00"/>
  </r>
  <r>
    <s v="Rani Agarwal"/>
    <n v="2200090892"/>
    <s v="Active"/>
    <d v="2018-11-06T00:00:00"/>
    <d v="2019-11-05T00:00:00"/>
    <s v="Miscellaneous"/>
    <n v="1"/>
    <s v="Vinay"/>
    <s v="Ahmedabad"/>
    <s v="Liability"/>
    <s v="Renewal"/>
    <n v="1198.8800000000001"/>
    <d v="2018-11-06T00:00:00"/>
    <s v="Brokerage"/>
    <s v="Inception"/>
    <m/>
    <d v="2020-01-22T00:00:00"/>
  </r>
  <r>
    <s v="Arjun Rao"/>
    <s v="237164239 00"/>
    <s v="Active"/>
    <d v="2019-02-01T00:00:00"/>
    <d v="2020-01-31T00:00:00"/>
    <s v="Employee Benefits"/>
    <n v="10"/>
    <s v="Mark"/>
    <s v="Ahmedabad"/>
    <s v="Employee Benefits (EB)"/>
    <s v="Renewal"/>
    <n v="1825.43"/>
    <d v="2019-02-01T00:00:00"/>
    <s v="Brokerage"/>
    <s v="Inception"/>
    <m/>
    <d v="2020-01-22T00:00:00"/>
  </r>
  <r>
    <s v="Anil Naik"/>
    <s v="4101190700000015-00"/>
    <s v="Active"/>
    <d v="2019-06-25T00:00:00"/>
    <d v="2020-06-24T00:00:00"/>
    <s v="Employee Benefits"/>
    <n v="2"/>
    <s v="Abhinav Shivam"/>
    <s v="Ahmedabad"/>
    <s v="Employee Benefits (EB)"/>
    <s v="New"/>
    <n v="79833.600000000006"/>
    <d v="2019-06-25T00:00:00"/>
    <s v="Brokerage"/>
    <s v="Endorsement"/>
    <m/>
    <d v="2020-01-22T00:00:00"/>
  </r>
  <r>
    <s v="Simran Trivedi"/>
    <s v="4101190700000015-00"/>
    <s v="Active"/>
    <d v="2019-06-25T00:00:00"/>
    <d v="2020-06-24T00:00:00"/>
    <s v="Employee Benefits"/>
    <n v="2"/>
    <s v="Abhinav Shivam"/>
    <s v="Ahmedabad"/>
    <s v="Employee Benefits (EB)"/>
    <s v="New"/>
    <n v="11435.86"/>
    <d v="2019-08-02T00:00:00"/>
    <s v="Brokerage "/>
    <s v="Endorsement"/>
    <m/>
    <d v="2020-01-22T00:00:00"/>
  </r>
  <r>
    <s v="Dhruv Chopra"/>
    <n v="2250010276"/>
    <s v="Active"/>
    <d v="2018-04-25T00:00:00"/>
    <d v="2019-04-24T00:00:00"/>
    <s v="Miscellaneous"/>
    <n v="1"/>
    <s v="Vinay"/>
    <s v="Ahmedabad"/>
    <s v="Employee Benefits (EB)"/>
    <s v="Renewal"/>
    <n v="847.38"/>
    <d v="2018-04-25T00:00:00"/>
    <s v="Brokerage"/>
    <s v="Inception"/>
    <m/>
    <d v="2020-01-22T00:00:00"/>
  </r>
  <r>
    <s v="Jaya Chopra"/>
    <s v="2414 2022 1261 2200 000"/>
    <s v="Inactive"/>
    <d v="2018-04-25T00:00:00"/>
    <d v="2019-04-24T00:00:00"/>
    <s v="Marine"/>
    <n v="1"/>
    <s v="Vinay"/>
    <s v="Ahmedabad"/>
    <s v="Marine"/>
    <s v="Renewal"/>
    <n v="9900"/>
    <d v="2018-04-25T00:00:00"/>
    <s v="Brokerage"/>
    <s v="Inception"/>
    <m/>
    <d v="2020-01-22T00:00:00"/>
  </r>
  <r>
    <s v="Kiran Goyal"/>
    <s v="2414 2026 2374 7800 000"/>
    <s v="Active"/>
    <d v="2019-01-11T00:00:00"/>
    <d v="2020-01-10T00:00:00"/>
    <s v="Marine"/>
    <n v="1"/>
    <s v="Vinay"/>
    <s v="Ahmedabad"/>
    <s v="Marine"/>
    <s v="Renewal"/>
    <n v="8250"/>
    <d v="2019-01-11T00:00:00"/>
    <s v="Brokerage"/>
    <s v="Renewal"/>
    <m/>
    <d v="2020-01-22T00:00:00"/>
  </r>
  <r>
    <s v="Pravin Sengupta"/>
    <n v="91001900000001"/>
    <s v="Active"/>
    <d v="2018-04-25T00:00:00"/>
    <d v="2019-04-24T00:00:00"/>
    <s v="Fire"/>
    <n v="1"/>
    <s v="Vinay"/>
    <s v="Ahmedabad"/>
    <s v="Property / BI"/>
    <s v="Renewal"/>
    <n v="4093.2"/>
    <d v="2018-04-25T00:00:00"/>
    <s v="Brokerage"/>
    <s v="Inception"/>
    <m/>
    <d v="2020-01-22T00:00:00"/>
  </r>
  <r>
    <s v="Snehal Das"/>
    <n v="2280062933"/>
    <s v="Active"/>
    <d v="2019-05-20T00:00:00"/>
    <d v="2020-05-19T00:00:00"/>
    <s v="Miscellaneous"/>
    <n v="1"/>
    <s v="Vinay"/>
    <s v="Ahmedabad"/>
    <s v="Liability"/>
    <s v="Renewal"/>
    <n v="8117"/>
    <d v="2020-01-20T00:00:00"/>
    <s v="Brokerage"/>
    <s v="Renewal"/>
    <m/>
    <d v="2020-01-22T00:00:00"/>
  </r>
  <r>
    <s v="Rajesh Malhotra"/>
    <s v="LWC/I2568913/71/05/006144"/>
    <s v="Inactive"/>
    <d v="2018-05-20T00:00:00"/>
    <d v="2019-05-19T00:00:00"/>
    <s v="Miscellaneous"/>
    <n v="1"/>
    <s v="Vinay"/>
    <s v="Ahmedabad"/>
    <s v="Liability"/>
    <s v="Renewal"/>
    <n v="6101.25"/>
    <d v="2018-05-20T00:00:00"/>
    <s v="Brokerage"/>
    <s v="Inception"/>
    <m/>
    <d v="2020-01-22T00:00:00"/>
  </r>
  <r>
    <s v="Archana Bhatia"/>
    <s v="0865074115 01"/>
    <s v="Active"/>
    <d v="2018-06-12T00:00:00"/>
    <d v="2019-06-11T00:00:00"/>
    <s v="Marine"/>
    <n v="9"/>
    <s v="Manish Sharma"/>
    <s v="Ahmedabad"/>
    <s v="Small Medium Enterpries (SME)"/>
    <s v="Renewal"/>
    <n v="1980"/>
    <d v="2018-06-12T00:00:00"/>
    <s v="Brokerage"/>
    <s v="Endorsement"/>
    <m/>
    <d v="2020-01-22T00:00:00"/>
  </r>
  <r>
    <s v="Ashok Reddy"/>
    <s v="0865074115 01"/>
    <s v="Active"/>
    <d v="2018-06-12T00:00:00"/>
    <d v="2019-06-11T00:00:00"/>
    <s v="Marine"/>
    <n v="9"/>
    <s v="Manish Sharma"/>
    <s v="Ahmedabad"/>
    <s v="Small Medium Enterpries (SME)"/>
    <s v="Renewal"/>
    <n v="1980"/>
    <d v="2019-01-10T00:00:00"/>
    <s v="Brokerage "/>
    <s v="Endorsement"/>
    <m/>
    <d v="2020-01-22T00:00:00"/>
  </r>
  <r>
    <s v="Madhuri Bhatia"/>
    <n v="3.1142029634361999E+18"/>
    <s v="Active"/>
    <d v="2019-08-26T00:00:00"/>
    <d v="2020-08-25T00:00:00"/>
    <s v="Miscellaneous"/>
    <n v="3"/>
    <s v="Animesh Rawat"/>
    <s v="Ahmedabad"/>
    <s v="Global Client Network (GNB Inward)"/>
    <s v="Cross Sell"/>
    <n v="2089.25"/>
    <d v="2019-08-26T00:00:00"/>
    <s v="Brokerage"/>
    <s v="Inception"/>
    <m/>
    <d v="2020-01-22T00:00:00"/>
  </r>
  <r>
    <s v="Pranav Mishra"/>
    <s v="OG-19-2202-1018-00000055"/>
    <s v="Active"/>
    <d v="2019-01-01T00:00:00"/>
    <d v="2019-12-31T00:00:00"/>
    <s v="Marine"/>
    <n v="3"/>
    <s v="Animesh Rawat"/>
    <s v="Ahmedabad"/>
    <s v="Global Client Network (GNB Inward)"/>
    <s v="Cross Sell"/>
    <n v="21768.61"/>
    <d v="2019-01-01T00:00:00"/>
    <s v="Brokerage"/>
    <s v="Inception"/>
    <m/>
    <d v="2020-01-22T00:00:00"/>
  </r>
  <r>
    <s v="Rina Goyal"/>
    <s v="OG-19-2202-3383-00000009"/>
    <s v="Active"/>
    <d v="2019-01-01T00:00:00"/>
    <d v="2019-12-31T00:00:00"/>
    <s v="Liability"/>
    <n v="3"/>
    <s v="Animesh Rawat"/>
    <s v="Ahmedabad"/>
    <s v="Global Client Network (GNB Inward)"/>
    <s v="Cross Sell"/>
    <n v="12019.2"/>
    <d v="2019-01-01T00:00:00"/>
    <s v="Brokerage"/>
    <s v="Inception"/>
    <m/>
    <d v="2020-01-22T00:00:00"/>
  </r>
  <r>
    <s v="Geeta Gupta"/>
    <n v="640002371"/>
    <s v="Active"/>
    <d v="2018-04-01T00:00:00"/>
    <d v="2019-03-31T00:00:00"/>
    <s v="Miscellaneous"/>
    <n v="3"/>
    <s v="Animesh Rawat"/>
    <s v="Ahmedabad"/>
    <s v="Global Client Network (GNB Inward)"/>
    <s v="Renewal"/>
    <n v="66937.72"/>
    <d v="2018-04-01T00:00:00"/>
    <s v="Brokerage"/>
    <s v="Inception"/>
    <m/>
    <d v="2020-01-22T00:00:00"/>
  </r>
  <r>
    <s v="Sudhir Roy"/>
    <s v="0830017443 01"/>
    <s v="Active"/>
    <d v="2018-05-11T00:00:00"/>
    <d v="2019-05-10T00:00:00"/>
    <s v="Marine"/>
    <n v="3"/>
    <s v="Animesh Rawat"/>
    <s v="Ahmedabad"/>
    <s v="Global Client Network (GNB Inward)"/>
    <s v="Renewal"/>
    <n v="78374.84"/>
    <d v="2018-05-11T00:00:00"/>
    <s v="Brokerage"/>
    <s v="Inception"/>
    <m/>
    <d v="2020-01-22T00:00:00"/>
  </r>
  <r>
    <s v="Rani Kaul"/>
    <s v="180876-0000-00"/>
    <s v="Inactive"/>
    <d v="2018-04-01T00:00:00"/>
    <d v="2019-03-31T00:00:00"/>
    <s v="Employee Benefits"/>
    <n v="10"/>
    <s v="Mark"/>
    <s v="Ahmedabad"/>
    <s v="Employee Benefits (EB)"/>
    <s v="Renewal"/>
    <n v="60000"/>
    <d v="2018-04-01T00:00:00"/>
    <s v="Brokerage"/>
    <s v="Inception"/>
    <m/>
    <d v="2020-01-22T00:00:00"/>
  </r>
  <r>
    <s v="Kavita Sharma"/>
    <s v="180876-0000-01"/>
    <s v="Active"/>
    <d v="2019-04-01T00:00:00"/>
    <d v="2020-03-31T00:00:00"/>
    <s v="Employee Benefits"/>
    <n v="10"/>
    <s v="Mark"/>
    <s v="Ahmedabad"/>
    <s v="Employee Benefits (EB)"/>
    <s v="Renewal"/>
    <n v="60000"/>
    <d v="2019-04-01T00:00:00"/>
    <s v="Brokerage"/>
    <s v="Renewal"/>
    <m/>
    <d v="2020-01-22T00:00:00"/>
  </r>
  <r>
    <s v="Shikha Sethi"/>
    <s v="180876-0000-01"/>
    <s v="Active"/>
    <d v="2019-04-01T00:00:00"/>
    <d v="2020-03-31T00:00:00"/>
    <s v="Employee Benefits"/>
    <n v="10"/>
    <s v="Mark"/>
    <s v="Ahmedabad"/>
    <s v="Employee Benefits (EB)"/>
    <s v="Renewal"/>
    <n v="60000"/>
    <d v="2019-04-01T00:00:00"/>
    <s v="Brokerage"/>
    <s v="Renewal"/>
    <m/>
    <d v="2020-01-22T00:00:00"/>
  </r>
  <r>
    <s v="Amit Bhargava"/>
    <n v="2250002346"/>
    <s v="Active"/>
    <d v="2018-04-01T00:00:00"/>
    <d v="2019-03-31T00:00:00"/>
    <s v="Miscellaneous"/>
    <n v="3"/>
    <s v="Animesh Rawat"/>
    <s v="Ahmedabad"/>
    <s v="Global Client Network (GNB Inward)"/>
    <s v="Renewal"/>
    <n v="4715.63"/>
    <d v="2018-04-01T00:00:00"/>
    <s v="Brokerage"/>
    <s v="Inception"/>
    <m/>
    <d v="2020-01-22T00:00:00"/>
  </r>
  <r>
    <s v="Alka Goel"/>
    <n v="3.1242014203059999E+18"/>
    <s v="Active"/>
    <d v="2018-04-01T00:00:00"/>
    <d v="2019-03-31T00:00:00"/>
    <s v="Liability"/>
    <n v="3"/>
    <s v="Animesh Rawat"/>
    <s v="Ahmedabad"/>
    <s v="Global Client Network (GNB Inward)"/>
    <s v="Renewal"/>
    <n v="22755.25"/>
    <d v="2018-04-01T00:00:00"/>
    <s v="Brokerage"/>
    <s v="Inception"/>
    <m/>
    <d v="2020-01-22T00:00:00"/>
  </r>
  <r>
    <s v="Harish Sharma"/>
    <s v="P0119200001/9999/100017"/>
    <s v="Active"/>
    <d v="2018-04-01T00:00:00"/>
    <d v="2019-03-31T00:00:00"/>
    <s v="Liability"/>
    <n v="12"/>
    <s v="Shivani Sharma"/>
    <s v="Ahmedabad"/>
    <s v="Global Client Network (GNB Inward)"/>
    <s v="Renewal"/>
    <n v="26443.63"/>
    <d v="2018-04-01T00:00:00"/>
    <s v="Brokerage"/>
    <s v="Inception"/>
    <m/>
    <d v="2020-01-22T00:00:00"/>
  </r>
  <r>
    <s v="Gaurav Goel"/>
    <s v="0865078325 00"/>
    <s v="Inactive"/>
    <d v="2018-04-06T00:00:00"/>
    <d v="2019-04-05T00:00:00"/>
    <s v="Marine"/>
    <n v="1"/>
    <s v="Vinay"/>
    <s v="Ahmedabad"/>
    <s v="Marine"/>
    <s v="Renewal"/>
    <n v="49499.839999999997"/>
    <d v="2018-04-06T00:00:00"/>
    <s v="Brokerage"/>
    <s v="Endorsement"/>
    <m/>
    <d v="2020-01-22T00:00:00"/>
  </r>
  <r>
    <s v="Ravi Naik"/>
    <s v="0865078325 00"/>
    <s v="Inactive"/>
    <d v="2018-04-06T00:00:00"/>
    <d v="2019-04-05T00:00:00"/>
    <s v="Marine"/>
    <n v="1"/>
    <s v="Vinay"/>
    <s v="Ahmedabad"/>
    <s v="Marine"/>
    <s v="Renewal"/>
    <m/>
    <d v="2018-10-11T00:00:00"/>
    <s v="Brokerage "/>
    <s v="Endorsement"/>
    <m/>
    <d v="2020-01-22T00:00:00"/>
  </r>
  <r>
    <s v="Kamlesh Prasad"/>
    <s v="0865078325 00"/>
    <s v="Inactive"/>
    <d v="2018-04-06T00:00:00"/>
    <d v="2019-04-05T00:00:00"/>
    <s v="Marine"/>
    <n v="1"/>
    <s v="Vinay"/>
    <s v="Ahmedabad"/>
    <s v="Marine"/>
    <s v="Renewal"/>
    <n v="16500"/>
    <d v="2019-01-17T00:00:00"/>
    <s v="Brokerage "/>
    <s v="Endorsement"/>
    <m/>
    <d v="2020-01-22T00:00:00"/>
  </r>
  <r>
    <s v="Nikhil Verma"/>
    <s v="'0865078325 01"/>
    <s v="Active"/>
    <d v="2019-04-06T00:00:00"/>
    <d v="2020-04-05T00:00:00"/>
    <s v="Marine"/>
    <n v="1"/>
    <s v="Vinay"/>
    <s v="Ahmedabad"/>
    <s v="Marine"/>
    <s v="Renewal"/>
    <n v="26400"/>
    <d v="2019-04-06T00:00:00"/>
    <s v="Brokerage"/>
    <s v="Renewal"/>
    <m/>
    <d v="2020-01-22T00:00:00"/>
  </r>
  <r>
    <s v="Vaishali Desai"/>
    <s v="0865080591 00"/>
    <s v="Active"/>
    <d v="2018-08-20T00:00:00"/>
    <d v="2019-08-19T00:00:00"/>
    <s v="Marine"/>
    <n v="1"/>
    <s v="Vinay"/>
    <s v="Ahmedabad"/>
    <s v="Marine"/>
    <s v="Renewal"/>
    <n v="3300"/>
    <d v="2018-08-20T00:00:00"/>
    <s v="Brokerage"/>
    <s v="Inception"/>
    <m/>
    <d v="2020-01-22T00:00:00"/>
  </r>
  <r>
    <s v="Atul Naik"/>
    <s v="0865081032 00"/>
    <s v="Active"/>
    <d v="2018-09-11T00:00:00"/>
    <d v="2019-09-10T00:00:00"/>
    <s v="Marine"/>
    <n v="1"/>
    <s v="Vinay"/>
    <s v="Ahmedabad"/>
    <s v="Marine"/>
    <s v="Renewal"/>
    <n v="1072.5"/>
    <d v="2018-09-11T00:00:00"/>
    <s v="Brokerage"/>
    <s v="Inception"/>
    <m/>
    <d v="2020-01-22T00:00:00"/>
  </r>
  <r>
    <s v="Meena Bhargava"/>
    <s v="'310304111710000871"/>
    <s v="Active"/>
    <d v="2018-03-27T00:00:00"/>
    <d v="2019-03-26T00:00:00"/>
    <s v="Fire"/>
    <n v="1"/>
    <s v="Vinay"/>
    <s v="Ahmedabad"/>
    <s v="Property / BI"/>
    <s v="Renewal"/>
    <n v="4002.46"/>
    <d v="2018-03-27T00:00:00"/>
    <s v="Brokerage"/>
    <s v="Inception"/>
    <m/>
    <d v="2020-01-22T00:00:00"/>
  </r>
  <r>
    <s v="Mona Chopra"/>
    <n v="3.1030411181E+17"/>
    <s v="Active"/>
    <d v="2018-08-14T00:00:00"/>
    <d v="2019-08-13T00:00:00"/>
    <s v="Fire"/>
    <n v="1"/>
    <s v="Vinay"/>
    <s v="Ahmedabad"/>
    <s v="Property / BI"/>
    <s v="Renewal"/>
    <n v="1374.25"/>
    <d v="2018-08-14T00:00:00"/>
    <s v="Brokerage"/>
    <s v="Inception"/>
    <m/>
    <d v="2020-01-22T00:00:00"/>
  </r>
  <r>
    <s v="Mohit Tiwari"/>
    <n v="3.1030459171000003E+18"/>
    <s v="Active"/>
    <d v="2018-03-27T00:00:00"/>
    <d v="2019-03-26T00:00:00"/>
    <s v="Fire"/>
    <n v="1"/>
    <s v="Vinay"/>
    <s v="Ahmedabad"/>
    <s v="Property / BI"/>
    <s v="Cross Sell"/>
    <n v="566.25"/>
    <d v="2018-03-27T00:00:00"/>
    <s v="Brokerage"/>
    <s v="Inception"/>
    <m/>
    <d v="2020-01-22T00:00:00"/>
  </r>
  <r>
    <s v="Tina Dutta"/>
    <s v="'310304591810000063"/>
    <s v="Active"/>
    <d v="2018-08-14T00:00:00"/>
    <d v="2019-08-13T00:00:00"/>
    <s v="Miscellaneous"/>
    <n v="1"/>
    <s v="Vinay"/>
    <s v="Ahmedabad"/>
    <s v="Property / BI"/>
    <s v="Renewal"/>
    <n v="445"/>
    <d v="2018-08-14T00:00:00"/>
    <s v="Brokerage"/>
    <s v="Inception"/>
    <m/>
    <d v="2020-01-22T00:00:00"/>
  </r>
  <r>
    <s v="Hemant Das"/>
    <s v="'310300111910000401"/>
    <s v="Active"/>
    <d v="2019-09-01T00:00:00"/>
    <d v="2020-08-31T00:00:00"/>
    <s v="Fire"/>
    <n v="1"/>
    <s v="Vinay"/>
    <s v="Ahmedabad"/>
    <s v="Property / BI"/>
    <s v="Renewal"/>
    <n v="13114.95"/>
    <d v="2019-09-01T00:00:00"/>
    <s v="Brokerage"/>
    <s v="Renewal"/>
    <m/>
    <d v="2020-01-22T00:00:00"/>
  </r>
  <r>
    <s v="Sanjana Bhargava"/>
    <n v="3.1030411181E+17"/>
    <s v="Inactive"/>
    <d v="2018-09-01T00:00:00"/>
    <d v="2019-08-31T00:00:00"/>
    <s v="Fire"/>
    <n v="1"/>
    <s v="Vinay"/>
    <s v="Ahmedabad"/>
    <s v="Property / BI"/>
    <s v="Renewal"/>
    <n v="2049.42"/>
    <d v="2018-09-01T00:00:00"/>
    <s v="Brokerage"/>
    <s v="Inception"/>
    <m/>
    <d v="2020-01-22T00:00:00"/>
  </r>
  <r>
    <s v="Kamlesh Trivedi"/>
    <n v="301002850"/>
    <s v="Active"/>
    <d v="2018-08-01T00:00:00"/>
    <d v="2019-07-31T00:00:00"/>
    <s v="Liability"/>
    <n v="6"/>
    <s v="Ketan Jain"/>
    <s v="Ahmedabad"/>
    <s v="Liability"/>
    <s v="Renewal"/>
    <n v="61425"/>
    <d v="2018-08-01T00:00:00"/>
    <s v="Brokerage"/>
    <s v="Inception"/>
    <m/>
    <d v="2020-01-22T00:00:00"/>
  </r>
  <r>
    <s v="Nikita Tiwari"/>
    <n v="2.4122019374572001E+18"/>
    <s v="Active"/>
    <d v="2018-09-27T00:00:00"/>
    <d v="2019-09-26T00:00:00"/>
    <s v="Marine"/>
    <n v="1"/>
    <s v="Vinay"/>
    <s v="Ahmedabad"/>
    <s v="Marine"/>
    <s v="Renewal"/>
    <n v="1650"/>
    <d v="2018-09-27T00:00:00"/>
    <s v="Brokerage"/>
    <s v="Inception"/>
    <m/>
    <d v="2020-01-22T00:00:00"/>
  </r>
  <r>
    <s v="Kapil Kapoor"/>
    <s v="0830018899Â 01"/>
    <s v="Inactive"/>
    <d v="2018-03-01T00:00:00"/>
    <d v="2019-02-28T00:00:00"/>
    <s v="Marine"/>
    <n v="3"/>
    <s v="Animesh Rawat"/>
    <s v="Ahmedabad"/>
    <s v="Global Client Network (GNB Inward)"/>
    <s v="Renewal"/>
    <n v="16335"/>
    <d v="2018-03-01T00:00:00"/>
    <s v="Brokerage"/>
    <s v="Inception"/>
    <m/>
    <d v="2020-01-22T00:00:00"/>
  </r>
  <r>
    <s v="Harish Rana"/>
    <s v="OG-19-2202-1018-00000059"/>
    <s v="Active"/>
    <d v="2019-03-01T00:00:00"/>
    <d v="2020-02-29T00:00:00"/>
    <s v="Marine"/>
    <n v="3"/>
    <s v="Animesh Rawat"/>
    <s v="Ahmedabad"/>
    <s v="Global Client Network (GNB Inward)"/>
    <s v="Renewal"/>
    <n v="18562.5"/>
    <d v="2019-03-01T00:00:00"/>
    <s v="Brokerage"/>
    <s v="Renewal"/>
    <m/>
    <d v="2020-01-22T00:00:00"/>
  </r>
  <r>
    <s v="Nikhil Pandit"/>
    <s v="OG-19-2001-3315-00000015"/>
    <s v="Active"/>
    <d v="2018-04-02T00:00:00"/>
    <d v="2019-04-01T00:00:00"/>
    <s v="Liability"/>
    <n v="12"/>
    <s v="Shivani Sharma"/>
    <s v="Ahmedabad"/>
    <s v="Global Client Network (GNB Inward)"/>
    <s v="Renewal"/>
    <n v="0"/>
    <d v="2018-08-02T00:00:00"/>
    <s v="Brokerage"/>
    <s v="Inception"/>
    <m/>
    <d v="2020-01-22T00:00:00"/>
  </r>
  <r>
    <s v="Vivek Rana"/>
    <s v="4005/134645920/01/000"/>
    <s v="Inactive"/>
    <d v="2018-06-29T00:00:00"/>
    <d v="2019-06-28T00:00:00"/>
    <s v="Employee Benefits"/>
    <n v="10"/>
    <s v="Mark"/>
    <s v="Ahmedabad"/>
    <s v="Employee Benefits (EB)"/>
    <s v="Renewal"/>
    <n v="4330.05"/>
    <d v="2018-06-29T00:00:00"/>
    <s v="Brokerage"/>
    <s v="Endorsement"/>
    <m/>
    <d v="2020-01-22T00:00:00"/>
  </r>
  <r>
    <s v="Hemant Nair"/>
    <s v="4005/134645920/01/000"/>
    <s v="Inactive"/>
    <d v="2018-06-29T00:00:00"/>
    <d v="2019-06-28T00:00:00"/>
    <s v="Employee Benefits"/>
    <n v="10"/>
    <s v="Mark"/>
    <s v="Ahmedabad"/>
    <s v="Employee Benefits (EB)"/>
    <s v="Renewal"/>
    <m/>
    <d v="2018-07-05T00:00:00"/>
    <s v="Brokerage "/>
    <s v="Endorsement"/>
    <m/>
    <d v="2020-01-22T00:00:00"/>
  </r>
  <r>
    <s v="Veena Bhargava"/>
    <s v="4005/134645920/02/000"/>
    <s v="Active"/>
    <d v="2019-06-29T00:00:00"/>
    <d v="2020-06-28T00:00:00"/>
    <s v="Employee Benefits"/>
    <n v="10"/>
    <s v="Mark"/>
    <s v="Ahmedabad"/>
    <s v="Employee Benefits (EB)"/>
    <s v="Renewal"/>
    <n v="8604.68"/>
    <d v="2019-06-29T00:00:00"/>
    <s v="Brokerage"/>
    <s v="Renewal"/>
    <m/>
    <d v="2020-01-22T00:00:00"/>
  </r>
  <r>
    <s v="Shivam Shah"/>
    <s v="4016/133979727/01/000"/>
    <s v="Inactive"/>
    <d v="2018-06-29T00:00:00"/>
    <d v="2019-06-28T00:00:00"/>
    <s v="Employee Benefits"/>
    <n v="10"/>
    <s v="Mark"/>
    <s v="Ahmedabad"/>
    <s v="Employee Benefits (EB)"/>
    <s v="Renewal"/>
    <n v="41313.599999999999"/>
    <d v="2018-06-29T00:00:00"/>
    <s v="Brokerage"/>
    <s v="Endorsement"/>
    <m/>
    <d v="2020-01-22T00:00:00"/>
  </r>
  <r>
    <s v="Bhavna Bhandari"/>
    <s v="4016/133979727/01/000"/>
    <s v="Inactive"/>
    <d v="2018-06-29T00:00:00"/>
    <d v="2019-06-28T00:00:00"/>
    <s v="Employee Benefits"/>
    <n v="10"/>
    <s v="Mark"/>
    <s v="Ahmedabad"/>
    <s v="Employee Benefits (EB)"/>
    <s v="Renewal"/>
    <m/>
    <d v="2018-07-31T00:00:00"/>
    <s v="Brokerage "/>
    <s v="Endorsement"/>
    <m/>
    <d v="2020-01-22T00:00:00"/>
  </r>
  <r>
    <s v="Tarun Shah"/>
    <s v="4016/133979727/02/000"/>
    <s v="Active"/>
    <d v="2019-06-29T00:00:00"/>
    <d v="2020-06-28T00:00:00"/>
    <s v="Employee Benefits"/>
    <n v="10"/>
    <s v="Mark"/>
    <s v="Ahmedabad"/>
    <s v="Employee Benefits (EB)"/>
    <s v="Renewal"/>
    <n v="74672.78"/>
    <d v="2019-06-29T00:00:00"/>
    <s v="Brokerage"/>
    <s v="Renewal"/>
    <m/>
    <d v="2020-01-22T00:00:00"/>
  </r>
  <r>
    <s v="Hemant Chauhan"/>
    <s v="0865078861 00"/>
    <s v="Active"/>
    <d v="2018-01-03T00:00:00"/>
    <d v="2019-01-02T00:00:00"/>
    <s v="Marine"/>
    <n v="12"/>
    <s v="Shivani Sharma"/>
    <s v="Ahmedabad"/>
    <s v="Global Client Network (GNB Inward)"/>
    <s v="Renewal"/>
    <n v="66622.350000000006"/>
    <d v="2018-01-03T00:00:00"/>
    <s v="Brokerage"/>
    <s v="Inception"/>
    <m/>
    <d v="2020-01-22T00:00:00"/>
  </r>
  <r>
    <s v="Geeta Verma"/>
    <s v="4066/130374729/01/000"/>
    <s v="Active"/>
    <d v="2018-04-01T00:00:00"/>
    <d v="2019-03-31T00:00:00"/>
    <s v="Liability"/>
    <n v="12"/>
    <s v="Shivani Sharma"/>
    <s v="Ahmedabad"/>
    <s v="Global Client Network (GNB Inward)"/>
    <s v="Renewal"/>
    <n v="0"/>
    <d v="2018-04-01T00:00:00"/>
    <s v="Brokerage"/>
    <s v="Inception"/>
    <m/>
    <d v="2020-01-22T00:00:00"/>
  </r>
  <r>
    <s v="Ashok Patel"/>
    <s v="2002/160040691/00/000"/>
    <s v="Inactive"/>
    <d v="2018-11-01T00:00:00"/>
    <d v="2019-10-31T00:00:00"/>
    <s v="Marine"/>
    <n v="1"/>
    <s v="Vinay"/>
    <s v="Ahmedabad"/>
    <s v="Marine"/>
    <s v="Renewal"/>
    <n v="92812.5"/>
    <d v="2018-11-01T00:00:00"/>
    <s v="Brokerage"/>
    <s v="Renewal"/>
    <m/>
    <d v="2020-01-22T00:00:00"/>
  </r>
  <r>
    <s v="Gayatri Reddy"/>
    <s v="2002/160040691/01/000"/>
    <s v="Active"/>
    <d v="2019-11-14T00:00:00"/>
    <d v="2020-11-13T00:00:00"/>
    <s v="Marine"/>
    <n v="1"/>
    <s v="Vinay"/>
    <s v="Ahmedabad"/>
    <s v="Marine"/>
    <s v="Renewal"/>
    <n v="18562.5"/>
    <d v="2019-11-14T00:00:00"/>
    <s v="Brokerage"/>
    <s v="Renewal"/>
    <m/>
    <d v="2020-01-22T00:00:00"/>
  </r>
  <r>
    <s v="Snehal Patel"/>
    <s v="2002/E/107876781/03/000"/>
    <s v="Active"/>
    <d v="2018-10-08T00:00:00"/>
    <d v="2019-10-07T00:00:00"/>
    <s v="Marine"/>
    <n v="1"/>
    <s v="Vinay"/>
    <s v="Ahmedabad"/>
    <s v="Marine"/>
    <s v="Renewal"/>
    <n v="3526.88"/>
    <d v="2019-10-08T00:00:00"/>
    <s v="Brokerage"/>
    <s v="Renewal"/>
    <m/>
    <d v="2020-01-22T00:00:00"/>
  </r>
  <r>
    <s v="Vivek Yadav"/>
    <s v="2002/E/1078781/02/000"/>
    <s v="Active"/>
    <d v="2017-10-08T00:00:00"/>
    <d v="2018-10-07T00:00:00"/>
    <s v="Marine"/>
    <n v="5"/>
    <s v="Juli"/>
    <s v="Ahmedabad"/>
    <s v="Marine"/>
    <s v="Renewal"/>
    <n v="34950.980000000003"/>
    <d v="2017-10-08T00:00:00"/>
    <s v="Brokerage"/>
    <s v="Inception"/>
    <m/>
    <d v="2020-01-22T00:00:00"/>
  </r>
  <r>
    <s v="Kiran Saxena"/>
    <n v="22214272"/>
    <s v="Active"/>
    <d v="2017-11-01T00:00:00"/>
    <d v="2018-10-31T00:00:00"/>
    <s v="Marine"/>
    <n v="5"/>
    <s v="Juli"/>
    <s v="Ahmedabad"/>
    <s v="Marine"/>
    <s v="Renewal"/>
    <n v="55687.5"/>
    <d v="2017-11-01T00:00:00"/>
    <s v="Brokerage"/>
    <s v="Inception"/>
    <m/>
    <d v="2020-01-22T00:00:00"/>
  </r>
  <r>
    <s v="Uday Reddy"/>
    <s v="'14220011190100000062"/>
    <s v="Active"/>
    <d v="2019-04-12T00:00:00"/>
    <d v="2020-04-11T00:00:00"/>
    <s v="Fire"/>
    <n v="11"/>
    <s v="Raju Kumar"/>
    <s v="Ahmedabad"/>
    <s v="Property / BI"/>
    <s v="Renewal"/>
    <n v="5187.3100000000004"/>
    <d v="2019-04-12T00:00:00"/>
    <s v="Brokerage"/>
    <s v="Inception"/>
    <m/>
    <d v="2020-01-22T00:00:00"/>
  </r>
  <r>
    <s v="Anita Pandit"/>
    <s v="2690000138 04"/>
    <s v="Active"/>
    <d v="2018-08-25T00:00:00"/>
    <d v="2019-08-24T00:00:00"/>
    <s v="Fire"/>
    <n v="1"/>
    <s v="Vinay"/>
    <s v="Ahmedabad"/>
    <s v="Property / BI"/>
    <s v="Cross Sell"/>
    <n v="2116.48"/>
    <d v="2018-08-25T00:00:00"/>
    <s v="Brokerage"/>
    <s v="Inception"/>
    <m/>
    <d v="2020-01-22T00:00:00"/>
  </r>
  <r>
    <s v="Hina Malhotra"/>
    <s v="2690000337 03"/>
    <s v="Active"/>
    <d v="2018-11-30T00:00:00"/>
    <d v="2019-11-29T00:00:00"/>
    <s v="Fire"/>
    <n v="1"/>
    <s v="Vinay"/>
    <s v="Ahmedabad"/>
    <s v="Property / BI"/>
    <s v="Renewal"/>
    <n v="810.28"/>
    <d v="2018-11-30T00:00:00"/>
    <s v="Brokerage"/>
    <s v="Inception"/>
    <m/>
    <d v="2020-01-22T00:00:00"/>
  </r>
  <r>
    <s v="Alka Patel"/>
    <n v="30003393"/>
    <s v="Active"/>
    <d v="2019-05-01T00:00:00"/>
    <d v="2020-04-30T00:00:00"/>
    <s v="Miscellaneous"/>
    <n v="6"/>
    <s v="Ketan Jain"/>
    <s v="Ahmedabad"/>
    <s v="Trade Credit &amp;amp; Political Risk"/>
    <s v="New"/>
    <n v="379836.08"/>
    <d v="2019-05-01T00:00:00"/>
    <s v="Brokerage"/>
    <s v="Inception"/>
    <m/>
    <d v="2020-01-22T00:00:00"/>
  </r>
  <r>
    <s v="Shruti Roy"/>
    <s v="OG-18-2202-3315-00000028"/>
    <s v="Active"/>
    <d v="2019-03-31T00:00:00"/>
    <d v="2020-03-30T00:00:00"/>
    <s v="Liability"/>
    <n v="6"/>
    <s v="Ketan Jain"/>
    <s v="Ahmedabad"/>
    <s v="Liability"/>
    <s v="Cross Sell"/>
    <n v="28087.5"/>
    <d v="2019-03-31T00:00:00"/>
    <s v="Brokerage"/>
    <s v="Inception"/>
    <m/>
    <d v="2020-01-22T00:00:00"/>
  </r>
  <r>
    <s v="Archana Singh"/>
    <s v="'23060036180200000022"/>
    <s v="Active"/>
    <d v="2019-01-01T00:00:00"/>
    <d v="2019-12-31T00:00:00"/>
    <s v="Liability"/>
    <n v="1"/>
    <s v="Vinay"/>
    <s v="Ahmedabad"/>
    <s v="Liability"/>
    <s v="Renewal"/>
    <n v="137500"/>
    <d v="2019-01-01T00:00:00"/>
    <s v="Brokerage"/>
    <s v="Inception"/>
    <m/>
    <d v="2020-01-22T00:00:00"/>
  </r>
  <r>
    <s v="Mukul Goyal"/>
    <s v="'2999202466609300000"/>
    <s v="Active"/>
    <d v="2018-10-04T00:00:00"/>
    <d v="2019-10-03T00:00:00"/>
    <s v="Liability"/>
    <n v="1"/>
    <s v="Vinay"/>
    <s v="Ahmedabad"/>
    <s v="Liability"/>
    <s v="Cross Sell"/>
    <n v="18750"/>
    <d v="2018-10-04T00:00:00"/>
    <s v="Brokerage"/>
    <s v="Inception"/>
    <m/>
    <d v="2020-01-22T00:00:00"/>
  </r>
  <r>
    <s v="Namita Bajaj"/>
    <s v="'2999203175548500000"/>
    <s v="Active"/>
    <d v="2019-12-02T00:00:00"/>
    <d v="2020-12-01T00:00:00"/>
    <s v="Liability"/>
    <n v="1"/>
    <s v="Vinay"/>
    <s v="Ahmedabad"/>
    <s v="Liability"/>
    <s v="Renewal"/>
    <n v="8125"/>
    <d v="2019-12-02T00:00:00"/>
    <s v="Brokerage"/>
    <s v="Inception"/>
    <m/>
    <d v="2020-01-22T00:00:00"/>
  </r>
  <r>
    <s v="Nikita Joshi"/>
    <s v="141400/11/2018/737"/>
    <s v="Active"/>
    <d v="2018-03-01T00:00:00"/>
    <d v="2019-02-28T00:00:00"/>
    <s v="Fire"/>
    <n v="5"/>
    <s v="Juli"/>
    <s v="Ahmedabad"/>
    <s v="Small Medium Enterpries (SME)"/>
    <s v="New"/>
    <n v="116487.03999999999"/>
    <d v="2018-03-01T00:00:00"/>
    <s v="Brokerage"/>
    <s v="Inception"/>
    <m/>
    <d v="2020-01-22T00:00:00"/>
  </r>
  <r>
    <s v="Tejas Shah"/>
    <s v="141400/11/2018/738"/>
    <s v="Active"/>
    <d v="2018-03-01T00:00:00"/>
    <d v="2019-02-28T00:00:00"/>
    <s v="Fire"/>
    <n v="5"/>
    <s v="Juli"/>
    <s v="Ahmedabad"/>
    <s v="Small Medium Enterpries (SME)"/>
    <s v="New"/>
    <n v="2988.62"/>
    <d v="2018-03-01T00:00:00"/>
    <s v="Brokerage"/>
    <s v="Inception"/>
    <m/>
    <d v="2020-01-22T00:00:00"/>
  </r>
  <r>
    <s v="Kavita Rao"/>
    <s v="141400/44/2018/101"/>
    <s v="Active"/>
    <d v="2018-03-01T00:00:00"/>
    <d v="2019-02-28T00:00:00"/>
    <s v="Miscellaneous"/>
    <n v="5"/>
    <s v="Juli"/>
    <s v="Ahmedabad"/>
    <s v="Small Medium Enterpries (SME)"/>
    <s v="New"/>
    <n v="14627.5"/>
    <d v="2018-03-01T00:00:00"/>
    <s v="Brokerage"/>
    <s v="Inception"/>
    <m/>
    <d v="2020-01-22T00:00:00"/>
  </r>
  <r>
    <s v="Hemant Shah"/>
    <s v="141400/44/2018/102"/>
    <s v="Active"/>
    <d v="2018-03-01T00:00:00"/>
    <d v="2019-02-28T00:00:00"/>
    <s v="Miscellaneous"/>
    <n v="5"/>
    <s v="Juli"/>
    <s v="Ahmedabad"/>
    <s v="Small Medium Enterpries (SME)"/>
    <s v="New"/>
    <n v="2020.5"/>
    <d v="2018-03-01T00:00:00"/>
    <s v="Brokerage"/>
    <s v="Inception"/>
    <m/>
    <d v="2020-01-22T00:00:00"/>
  </r>
  <r>
    <s v="Prabhat Naik"/>
    <s v="141400/48/2018/2149"/>
    <s v="Active"/>
    <d v="2018-03-01T00:00:00"/>
    <d v="2019-02-28T00:00:00"/>
    <s v="Miscellaneous"/>
    <n v="5"/>
    <s v="Juli"/>
    <s v="Ahmedabad"/>
    <s v="Small Medium Enterpries (SME)"/>
    <s v="New"/>
    <n v="625.13"/>
    <d v="2018-03-01T00:00:00"/>
    <s v="Brokerage"/>
    <s v="Inception"/>
    <m/>
    <d v="2020-01-22T00:00:00"/>
  </r>
  <r>
    <s v="Nikhil Tiwari"/>
    <s v="141400/48/2018/2150"/>
    <s v="Active"/>
    <d v="2018-03-01T00:00:00"/>
    <d v="2019-02-28T00:00:00"/>
    <s v="Miscellaneous"/>
    <n v="5"/>
    <s v="Juli"/>
    <s v="Ahmedabad"/>
    <s v="Small Medium Enterpries (SME)"/>
    <s v="Cross Sell"/>
    <n v="417"/>
    <d v="2018-03-01T00:00:00"/>
    <s v="Brokerage"/>
    <s v="Inception"/>
    <m/>
    <d v="2020-01-22T00:00:00"/>
  </r>
  <r>
    <s v="Neha Trivedi"/>
    <s v="141400/48/2018/2237"/>
    <s v="Active"/>
    <d v="2018-03-01T00:00:00"/>
    <d v="2019-02-28T00:00:00"/>
    <s v="Miscellaneous"/>
    <n v="5"/>
    <s v="Juli"/>
    <s v="Ahmedabad"/>
    <s v="Small Medium Enterpries (SME)"/>
    <s v="New"/>
    <n v="687.63"/>
    <d v="2018-03-01T00:00:00"/>
    <s v="Brokerage"/>
    <s v="Inception"/>
    <m/>
    <d v="2020-01-22T00:00:00"/>
  </r>
  <r>
    <s v="Shruti Agarwal"/>
    <s v="141400/48/2018/2238"/>
    <s v="Active"/>
    <d v="2018-03-01T00:00:00"/>
    <d v="2019-02-28T00:00:00"/>
    <s v="Liability"/>
    <n v="5"/>
    <s v="Juli"/>
    <s v="Ahmedabad"/>
    <s v="Small Medium Enterpries (SME)"/>
    <s v="New"/>
    <n v="374.88"/>
    <d v="2018-03-01T00:00:00"/>
    <s v="Brokerage"/>
    <s v="Inception"/>
    <m/>
    <d v="2020-01-22T00:00:00"/>
  </r>
  <r>
    <s v="Kiran Desai"/>
    <s v="141400/48/2018/2239"/>
    <s v="Active"/>
    <d v="2018-03-01T00:00:00"/>
    <d v="2019-02-28T00:00:00"/>
    <s v="Miscellaneous"/>
    <n v="5"/>
    <s v="Juli"/>
    <s v="Ahmedabad"/>
    <s v="Small Medium Enterpries (SME)"/>
    <s v="New"/>
    <n v="3537.25"/>
    <d v="2018-03-01T00:00:00"/>
    <s v="Brokerage"/>
    <s v="Inception"/>
    <m/>
    <d v="2020-01-22T00:00:00"/>
  </r>
  <r>
    <s v="Kanchan Iyer"/>
    <s v="LWC/I2548354/71/02/005537"/>
    <s v="Active"/>
    <d v="2018-03-01T00:00:00"/>
    <d v="2019-02-28T00:00:00"/>
    <s v="Miscellaneous"/>
    <n v="5"/>
    <s v="Juli"/>
    <s v="Ahmedabad"/>
    <s v="Small Medium Enterpries (SME)"/>
    <s v="New"/>
    <n v="8881.5"/>
    <d v="2018-03-01T00:00:00"/>
    <s v="Brokerage"/>
    <s v="Inception"/>
    <m/>
    <d v="2020-01-22T00:00:00"/>
  </r>
  <r>
    <s v="Bhavna Kapoor"/>
    <s v="'91000036191500000014"/>
    <s v="Active"/>
    <d v="2019-05-23T00:00:00"/>
    <d v="2020-05-22T00:00:00"/>
    <s v="Liability"/>
    <n v="1"/>
    <s v="Vinay"/>
    <s v="Ahmedabad"/>
    <s v="Liability"/>
    <s v="Renewal"/>
    <n v="28125"/>
    <d v="2019-05-23T00:00:00"/>
    <s v="Brokerage"/>
    <s v="Inception"/>
    <m/>
    <d v="2020-01-22T00:00:00"/>
  </r>
  <r>
    <s v="Ritika Reddy"/>
    <s v="'91000036191700000002"/>
    <s v="Active"/>
    <d v="2019-05-23T00:00:00"/>
    <d v="2020-05-22T00:00:00"/>
    <s v="Liability"/>
    <n v="1"/>
    <s v="Vinay"/>
    <s v="Ahmedabad"/>
    <s v="Liability"/>
    <s v="Renewal"/>
    <n v="131250"/>
    <d v="2019-05-23T00:00:00"/>
    <s v="Brokerage"/>
    <s v="Inception"/>
    <m/>
    <d v="2020-01-22T00:00:00"/>
  </r>
  <r>
    <s v="Suresh Das"/>
    <n v="302102591"/>
    <s v="Inactive"/>
    <d v="2018-09-05T00:00:00"/>
    <d v="2019-09-04T00:00:00"/>
    <s v="Miscellaneous"/>
    <n v="3"/>
    <s v="Animesh Rawat"/>
    <s v="Ahmedabad"/>
    <s v="Global Client Network (GNB Inward)"/>
    <s v="Renewal"/>
    <n v="6058.38"/>
    <d v="2018-09-05T00:00:00"/>
    <s v="Brokerage"/>
    <s v="Inception"/>
    <m/>
    <d v="2020-01-22T00:00:00"/>
  </r>
  <r>
    <s v="Shikha Chauhan"/>
    <n v="668111383"/>
    <s v="Active"/>
    <d v="2017-10-17T00:00:00"/>
    <d v="2018-10-16T00:00:00"/>
    <s v="Fire"/>
    <n v="3"/>
    <s v="Animesh Rawat"/>
    <s v="Ahmedabad"/>
    <s v="Global Client Network (GNB Inward)"/>
    <s v="Renewal"/>
    <n v="29608.99"/>
    <d v="2017-10-17T00:00:00"/>
    <s v="Brokerage"/>
    <s v="Inception"/>
    <m/>
    <d v="2020-01-22T00:00:00"/>
  </r>
  <r>
    <s v="Hemant Dutta"/>
    <n v="668111383"/>
    <s v="Active"/>
    <d v="2017-10-17T00:00:00"/>
    <d v="2018-10-16T00:00:00"/>
    <s v="Fire"/>
    <n v="3"/>
    <s v="Animesh Rawat"/>
    <s v="Ahmedabad"/>
    <s v="Global Client Network (GNB Inward)"/>
    <s v="Renewal"/>
    <n v="29638.400000000001"/>
    <d v="2017-10-17T00:00:00"/>
    <s v="Brokerage"/>
    <s v="Inception"/>
    <m/>
    <d v="2020-01-22T00:00:00"/>
  </r>
  <r>
    <s v="Dinesh Pandey"/>
    <n v="668111383"/>
    <s v="Active"/>
    <d v="2017-10-17T00:00:00"/>
    <d v="2018-10-16T00:00:00"/>
    <s v="Fire"/>
    <n v="3"/>
    <s v="Animesh Rawat"/>
    <s v="Ahmedabad"/>
    <s v="Global Client Network (GNB Inward)"/>
    <s v="Renewal"/>
    <n v="237107.16"/>
    <d v="2017-10-17T00:00:00"/>
    <s v="Brokerage"/>
    <s v="Inception"/>
    <m/>
    <d v="2020-01-22T00:00:00"/>
  </r>
  <r>
    <s v="Archana Iyer"/>
    <s v="0668111383 05"/>
    <s v="Active"/>
    <d v="2018-10-17T00:00:00"/>
    <d v="2019-10-16T00:00:00"/>
    <s v="Miscellaneous"/>
    <n v="3"/>
    <s v="Animesh Rawat"/>
    <s v="Ahmedabad"/>
    <s v="Global Client Network (GNB Inward)"/>
    <s v="Renewal"/>
    <n v="295501.76"/>
    <d v="2018-10-17T00:00:00"/>
    <s v="Brokerage"/>
    <s v="Inception"/>
    <m/>
    <d v="2020-01-22T00:00:00"/>
  </r>
  <r>
    <s v="Deepak Menon"/>
    <n v="2250015394"/>
    <s v="Active"/>
    <d v="2019-09-05T00:00:00"/>
    <d v="2020-09-04T00:00:00"/>
    <s v="Miscellaneous"/>
    <n v="3"/>
    <s v="Animesh Rawat"/>
    <s v="Ahmedabad"/>
    <s v="Global Client Network (GNB Inward)"/>
    <s v="Renewal"/>
    <n v="5612.25"/>
    <d v="2019-09-05T00:00:00"/>
    <s v="Brokerage"/>
    <s v="Renewal"/>
    <m/>
    <d v="2020-01-22T00:00:00"/>
  </r>
  <r>
    <s v="Vivek Gupta"/>
    <n v="2309002394"/>
    <s v="Active"/>
    <d v="2018-01-01T00:00:00"/>
    <d v="2018-12-31T00:00:00"/>
    <s v="Liability"/>
    <n v="3"/>
    <s v="Animesh Rawat"/>
    <s v="Ahmedabad"/>
    <s v="Global Client Network (GNB Inward)"/>
    <s v="Renewal"/>
    <n v="30875"/>
    <d v="2018-01-01T00:00:00"/>
    <s v="Brokerage"/>
    <s v="Inception"/>
    <m/>
    <d v="2020-01-22T00:00:00"/>
  </r>
  <r>
    <s v="Rina Shah"/>
    <n v="3.1142029633600998E+18"/>
    <s v="Active"/>
    <d v="2019-08-26T00:00:00"/>
    <d v="2020-08-25T00:00:00"/>
    <s v="Miscellaneous"/>
    <n v="3"/>
    <s v="Animesh Rawat"/>
    <s v="Ahmedabad"/>
    <s v="Global Client Network (GNB Inward)"/>
    <s v="Cross Sell"/>
    <n v="7022.25"/>
    <d v="2019-08-26T00:00:00"/>
    <s v="Brokerage"/>
    <s v="Inception"/>
    <m/>
    <d v="2020-01-22T00:00:00"/>
  </r>
  <r>
    <s v="Uday Prasad"/>
    <s v="OG-19-2202-1018-00000053"/>
    <s v="Active"/>
    <d v="2019-01-01T00:00:00"/>
    <d v="2019-12-31T00:00:00"/>
    <s v="Marine"/>
    <n v="3"/>
    <s v="Animesh Rawat"/>
    <s v="Ahmedabad"/>
    <s v="Global Client Network (GNB Inward)"/>
    <s v="Cross Sell"/>
    <n v="77787.360000000001"/>
    <d v="2019-01-01T00:00:00"/>
    <s v="Brokerage"/>
    <s v="Inception"/>
    <m/>
    <d v="2020-01-22T00:00:00"/>
  </r>
  <r>
    <s v="Nitin Kapoor"/>
    <s v="OG-19-2202-3383-00000008"/>
    <s v="Active"/>
    <d v="2019-01-01T00:00:00"/>
    <d v="2019-12-31T00:00:00"/>
    <s v="Liability"/>
    <n v="3"/>
    <s v="Animesh Rawat"/>
    <s v="Ahmedabad"/>
    <s v="Global Client Network (GNB Inward)"/>
    <s v="Cross Sell"/>
    <n v="30048.080000000002"/>
    <d v="2019-01-01T00:00:00"/>
    <s v="Brokerage"/>
    <s v="Inception"/>
    <m/>
    <d v="2020-01-22T00:00:00"/>
  </r>
  <r>
    <s v="Harish Kaul"/>
    <s v="PROHLN000242106"/>
    <s v="Active"/>
    <d v="2019-09-16T00:00:00"/>
    <d v="2020-09-15T00:00:00"/>
    <s v="Employee Benefits"/>
    <n v="3"/>
    <s v="Animesh Rawat"/>
    <s v="Ahmedabad"/>
    <s v="Global Client Network (GNB Inward)"/>
    <s v="Cross Sell"/>
    <n v="7690.95"/>
    <d v="2019-09-16T00:00:00"/>
    <s v="Brokerage"/>
    <s v="Inception"/>
    <m/>
    <d v="2020-01-22T00:00:00"/>
  </r>
  <r>
    <s v="Neeraj Arora"/>
    <n v="1.2030046182479999E+19"/>
    <s v="Inactive"/>
    <d v="2018-08-10T00:00:00"/>
    <d v="2019-08-09T00:00:00"/>
    <s v="Miscellaneous"/>
    <n v="12"/>
    <s v="Shivani Sharma"/>
    <s v="Ahmedabad"/>
    <s v="Global Client Network (GNB Inward)"/>
    <s v="Renewal"/>
    <n v="86400"/>
    <d v="2018-08-10T00:00:00"/>
    <s v="Brokerage"/>
    <s v="Inception"/>
    <m/>
    <d v="2020-01-22T00:00:00"/>
  </r>
  <r>
    <s v="Mukul Kumar"/>
    <n v="1.2030046182479999E+19"/>
    <s v="Inactive"/>
    <d v="2018-08-10T00:00:00"/>
    <d v="2019-08-09T00:00:00"/>
    <s v="Miscellaneous"/>
    <n v="12"/>
    <s v="Shivani Sharma"/>
    <s v="Ahmedabad"/>
    <s v="Global Client Network (GNB Inward)"/>
    <s v="Renewal"/>
    <n v="345705"/>
    <d v="2018-08-10T00:00:00"/>
    <s v="Brokerage"/>
    <s v="Inception"/>
    <m/>
    <d v="2020-01-22T00:00:00"/>
  </r>
  <r>
    <s v="Gauri Naik"/>
    <n v="1.203004619248E+19"/>
    <s v="Active"/>
    <d v="2019-08-10T00:00:00"/>
    <d v="2020-08-09T00:00:00"/>
    <s v="Miscellaneous"/>
    <n v="3"/>
    <s v="Animesh Rawat"/>
    <s v="Ahmedabad"/>
    <s v="Global Client Network (GNB Inward)"/>
    <s v="Renewal"/>
    <n v="77400"/>
    <d v="2019-08-10T00:00:00"/>
    <s v="Brokerage"/>
    <s v="Renewal"/>
    <m/>
    <d v="2020-01-22T00:00:00"/>
  </r>
  <r>
    <s v="Harish Menon"/>
    <n v="1.203004619248E+19"/>
    <s v="Active"/>
    <d v="2019-08-10T00:00:00"/>
    <d v="2020-08-09T00:00:00"/>
    <s v="Miscellaneous"/>
    <n v="3"/>
    <s v="Animesh Rawat"/>
    <s v="Ahmedabad"/>
    <s v="Global Client Network (GNB Inward)"/>
    <s v="Renewal"/>
    <n v="302811.08"/>
    <d v="2019-08-10T00:00:00"/>
    <s v="Brokerage"/>
    <s v="Renewal"/>
    <m/>
    <d v="2020-01-22T00:00:00"/>
  </r>
  <r>
    <s v="Mohit Gupta"/>
    <s v="P0319200002/9999/100065"/>
    <s v="Active"/>
    <d v="2018-07-01T00:00:00"/>
    <d v="2019-06-30T00:00:00"/>
    <s v="Liability"/>
    <n v="12"/>
    <s v="Shivani Sharma"/>
    <s v="Ahmedabad"/>
    <s v="Global Client Network (GNB Inward)"/>
    <s v="Renewal"/>
    <n v="1183.3800000000001"/>
    <d v="2018-07-01T00:00:00"/>
    <s v="Brokerage"/>
    <s v="Inception"/>
    <m/>
    <d v="2020-01-22T00:00:00"/>
  </r>
  <r>
    <s v="Amit Arora"/>
    <s v="2018-F0541357-FRE"/>
    <s v="Active"/>
    <d v="2018-09-16T00:00:00"/>
    <d v="2019-09-15T00:00:00"/>
    <s v="Fire"/>
    <n v="1"/>
    <s v="Vinay"/>
    <s v="Ahmedabad"/>
    <s v="Property / BI"/>
    <s v="Renewal"/>
    <n v="33977.82"/>
    <d v="2018-09-16T00:00:00"/>
    <s v="Brokerage"/>
    <s v="Inception"/>
    <m/>
    <d v="2020-01-22T00:00:00"/>
  </r>
  <r>
    <s v="Nikita Pandit"/>
    <s v="'11120044170300000009"/>
    <s v="Active"/>
    <d v="2017-11-27T00:00:00"/>
    <d v="2020-11-26T00:00:00"/>
    <s v="Engineering"/>
    <n v="11"/>
    <s v="Raju Kumar"/>
    <s v="Ahmedabad"/>
    <s v="Construction, Power &amp; Infrastructure"/>
    <s v="Cross Sell"/>
    <n v="25303.02"/>
    <d v="2018-05-27T00:00:00"/>
    <s v="Brokerage"/>
    <s v="Inception"/>
    <m/>
    <d v="2020-01-22T00:00:00"/>
  </r>
  <r>
    <s v="Vikas Gupta"/>
    <s v="'11120044170300000009"/>
    <s v="Active"/>
    <d v="2017-11-27T00:00:00"/>
    <d v="2020-11-26T00:00:00"/>
    <s v="Engineering"/>
    <n v="11"/>
    <s v="Raju Kumar"/>
    <s v="Ahmedabad"/>
    <s v="Construction, Power &amp; Infrastructure"/>
    <s v="Cross Sell"/>
    <n v="25302.959999999999"/>
    <d v="2019-05-27T00:00:00"/>
    <s v="Brokerage"/>
    <s v="Inception"/>
    <m/>
    <d v="2020-01-22T00:00:00"/>
  </r>
  <r>
    <s v="Kamlesh Pillai"/>
    <s v="'11120044170300000009"/>
    <s v="Active"/>
    <d v="2017-11-27T00:00:00"/>
    <d v="2020-11-26T00:00:00"/>
    <s v="Engineering"/>
    <n v="11"/>
    <s v="Raju Kumar"/>
    <s v="Ahmedabad"/>
    <s v="Construction, Power &amp; Infrastructure"/>
    <s v="Cross Sell"/>
    <n v="25302.959999999999"/>
    <d v="2019-08-27T00:00:00"/>
    <s v="Brokerage"/>
    <s v="Inception"/>
    <m/>
    <d v="2020-01-22T00:00:00"/>
  </r>
  <r>
    <s v="Umesh Agarwal"/>
    <s v="'11120044170300000009"/>
    <s v="Active"/>
    <d v="2017-11-27T00:00:00"/>
    <d v="2020-11-26T00:00:00"/>
    <s v="Engineering"/>
    <n v="11"/>
    <s v="Raju Kumar"/>
    <s v="Ahmedabad"/>
    <s v="Construction, Power &amp; Infrastructure"/>
    <s v="Cross Sell"/>
    <n v="25302.959999999999"/>
    <d v="2019-11-27T00:00:00"/>
    <s v="Brokerage"/>
    <s v="Inception"/>
    <m/>
    <d v="2020-01-22T00:00:00"/>
  </r>
  <r>
    <s v="Ankur Gandhi"/>
    <s v="'11120044170300000009"/>
    <s v="Active"/>
    <d v="2017-11-27T00:00:00"/>
    <d v="2020-11-26T00:00:00"/>
    <s v="Engineering"/>
    <n v="11"/>
    <s v="Raju Kumar"/>
    <s v="Ahmedabad"/>
    <s v="Construction, Power &amp; Infrastructure"/>
    <s v="Cross Sell"/>
    <n v="25302.959999999999"/>
    <d v="2020-02-27T00:00:00"/>
    <s v="Brokerage"/>
    <s v="Inception"/>
    <m/>
    <d v="2020-01-22T00:00:00"/>
  </r>
  <r>
    <s v="Dinesh Kaul"/>
    <s v="'11120044170300000009"/>
    <s v="Active"/>
    <d v="2017-11-27T00:00:00"/>
    <d v="2020-11-26T00:00:00"/>
    <s v="Engineering"/>
    <n v="11"/>
    <s v="Raju Kumar"/>
    <s v="Ahmedabad"/>
    <s v="Construction, Power &amp; Infrastructure"/>
    <s v="Cross Sell"/>
    <n v="25302.959999999999"/>
    <d v="2020-05-27T00:00:00"/>
    <s v="Brokerage"/>
    <s v="Inception"/>
    <m/>
    <d v="2020-01-22T00:00:00"/>
  </r>
  <r>
    <s v="Ankur Naik"/>
    <s v="'11120044170300000009"/>
    <s v="Active"/>
    <d v="2017-11-27T00:00:00"/>
    <d v="2020-11-26T00:00:00"/>
    <s v="Engineering"/>
    <n v="11"/>
    <s v="Raju Kumar"/>
    <s v="Ahmedabad"/>
    <s v="Construction, Power &amp; Infrastructure"/>
    <s v="Cross Sell"/>
    <n v="25302.959999999999"/>
    <d v="2018-08-27T00:00:00"/>
    <s v="Brokerage"/>
    <s v="Inception"/>
    <m/>
    <d v="2020-01-22T00:00:00"/>
  </r>
  <r>
    <s v="BB"/>
    <s v="'11120044170300000009"/>
    <s v="Active"/>
    <d v="2017-11-27T00:00:00"/>
    <d v="2020-11-26T00:00:00"/>
    <s v="Engineering"/>
    <n v="11"/>
    <s v="Raju Kumar"/>
    <s v="Ahmedabad"/>
    <s v="Construction, Power &amp; Infrastructure"/>
    <s v="Cross Sell"/>
    <n v="25302.959999999999"/>
    <d v="2018-11-27T00:00:00"/>
    <s v="Brokerage"/>
    <s v="Inception"/>
    <m/>
    <d v="2020-01-22T00:00:00"/>
  </r>
  <r>
    <s v="BB"/>
    <s v="'11120044170300000009"/>
    <s v="Active"/>
    <d v="2017-11-27T00:00:00"/>
    <d v="2020-11-26T00:00:00"/>
    <s v="Engineering"/>
    <n v="11"/>
    <s v="Raju Kumar"/>
    <s v="Ahmedabad"/>
    <s v="Construction, Power &amp; Infrastructure"/>
    <s v="Cross Sell"/>
    <n v="25302.959999999999"/>
    <d v="2019-02-27T00:00:00"/>
    <s v="Brokerage"/>
    <s v="Inception"/>
    <m/>
    <d v="2020-01-22T00:00:00"/>
  </r>
  <r>
    <s v="BB"/>
    <s v="'11120044170300000009"/>
    <s v="Active"/>
    <d v="2017-11-27T00:00:00"/>
    <d v="2020-11-26T00:00:00"/>
    <s v="Engineering"/>
    <n v="11"/>
    <s v="Raju Kumar"/>
    <s v="Ahmedabad"/>
    <s v="Construction, Power &amp; Infrastructure"/>
    <s v="Cross Sell"/>
    <n v="25303.02"/>
    <d v="2018-02-27T00:00:00"/>
    <s v="Brokerage"/>
    <s v="Inception"/>
    <m/>
    <d v="2020-01-22T00:00:00"/>
  </r>
  <r>
    <s v="BB"/>
    <s v="'11120044170300000009"/>
    <s v="Active"/>
    <d v="2017-11-27T00:00:00"/>
    <d v="2020-11-26T00:00:00"/>
    <s v="Engineering"/>
    <n v="11"/>
    <s v="Raju Kumar"/>
    <s v="Ahmedabad"/>
    <s v="Construction, Power &amp; Infrastructure"/>
    <s v="Cross Sell"/>
    <n v="39952.080000000002"/>
    <d v="2017-11-27T00:00:00"/>
    <s v="Brokerage"/>
    <s v="Inception"/>
    <m/>
    <d v="2020-01-22T00:00:00"/>
  </r>
  <r>
    <s v="BB"/>
    <n v="8540162"/>
    <s v="Inactive"/>
    <d v="2018-02-27T00:00:00"/>
    <d v="2019-02-26T00:00:00"/>
    <s v="Fire"/>
    <n v="1"/>
    <s v="Vinay"/>
    <s v="Ahmedabad"/>
    <s v="Property / BI"/>
    <s v="Renewal"/>
    <n v="562.24"/>
    <d v="2018-02-27T00:00:00"/>
    <s v="Brokerage"/>
    <s v="Inception"/>
    <m/>
    <d v="2020-01-22T00:00:00"/>
  </r>
  <r>
    <s v="BB"/>
    <s v="'0000000008540162-01"/>
    <s v="Active"/>
    <d v="2019-02-27T00:00:00"/>
    <d v="2020-02-26T00:00:00"/>
    <s v="Fire"/>
    <n v="1"/>
    <s v="Vinay"/>
    <s v="Ahmedabad"/>
    <s v="Property / BI"/>
    <s v="Renewal"/>
    <n v="628.70000000000005"/>
    <d v="2019-03-02T00:00:00"/>
    <s v="Brokerage"/>
    <s v="Renewal"/>
    <m/>
    <d v="2020-01-22T00:00:00"/>
  </r>
  <r>
    <s v="BB"/>
    <n v="304001926"/>
    <s v="Inactive"/>
    <d v="2018-04-01T00:00:00"/>
    <d v="2019-03-31T00:00:00"/>
    <s v="Liability"/>
    <n v="12"/>
    <s v="Shivani Sharma"/>
    <s v="Ahmedabad"/>
    <s v="Global Client Network (GNB Inward)"/>
    <s v="Renewal"/>
    <n v="5075.5"/>
    <d v="2018-04-01T00:00:00"/>
    <s v="Brokerage"/>
    <s v="Inception"/>
    <m/>
    <d v="2020-01-22T00:00:00"/>
  </r>
  <r>
    <s v="BB"/>
    <n v="304003761"/>
    <s v="Active"/>
    <d v="2019-04-01T00:00:00"/>
    <d v="2020-03-31T00:00:00"/>
    <s v="Liability"/>
    <n v="3"/>
    <s v="Animesh Rawat"/>
    <s v="Ahmedabad"/>
    <s v="Global Client Network (GNB Inward)"/>
    <s v="Renewal"/>
    <n v="5206"/>
    <d v="2019-04-01T00:00:00"/>
    <s v="Brokerage"/>
    <s v="Renewal"/>
    <m/>
    <d v="2020-01-22T00:00:00"/>
  </r>
  <r>
    <s v="Sanjay Trivedi"/>
    <s v="FM00104260000100"/>
    <s v="Active"/>
    <d v="2019-01-29T00:00:00"/>
    <d v="2020-01-28T00:00:00"/>
    <s v="Fire"/>
    <n v="13"/>
    <s v="Vididt Saha"/>
    <s v="Ahmedabad"/>
    <s v="Property / BI"/>
    <s v="New"/>
    <n v="5462.5"/>
    <d v="2019-01-29T00:00:00"/>
    <s v="Brokerage"/>
    <s v="Inception"/>
    <m/>
    <d v="2020-01-22T00:00:00"/>
  </r>
  <r>
    <s v="Anita Sethi"/>
    <s v="2412/202063061201000"/>
    <s v="Active"/>
    <d v="2019-01-07T00:00:00"/>
    <d v="2020-01-06T00:00:00"/>
    <s v="Marine"/>
    <n v="1"/>
    <s v="Vinay"/>
    <s v="Ahmedabad"/>
    <s v="Marine"/>
    <s v="Renewal"/>
    <n v="13612.5"/>
    <d v="2019-01-07T00:00:00"/>
    <s v="Brokerage"/>
    <s v="Endorsement"/>
    <m/>
    <d v="2020-01-22T00:00:00"/>
  </r>
  <r>
    <s v="Ashok Chatterjee"/>
    <s v="2412/202063061201000"/>
    <s v="Active"/>
    <d v="2019-01-07T00:00:00"/>
    <d v="2020-01-06T00:00:00"/>
    <s v="Marine"/>
    <n v="1"/>
    <s v="Vinay"/>
    <s v="Ahmedabad"/>
    <s v="Marine"/>
    <s v="Renewal"/>
    <n v="6991.55"/>
    <d v="2019-04-04T00:00:00"/>
    <s v="Brokerage "/>
    <s v="Endorsement"/>
    <m/>
    <d v="2020-01-22T00:00:00"/>
  </r>
  <r>
    <s v="Rani Agarwal"/>
    <n v="2302003012"/>
    <s v="Active"/>
    <d v="2018-08-27T00:00:00"/>
    <d v="2019-08-26T00:00:00"/>
    <s v="Liability"/>
    <n v="1"/>
    <s v="Vinay"/>
    <s v="Ahmedabad"/>
    <s v="Liability"/>
    <s v="Renewal"/>
    <n v="13750"/>
    <d v="2018-08-27T00:00:00"/>
    <s v="Brokerage"/>
    <s v="Inception"/>
    <m/>
    <d v="2020-01-22T00:00:00"/>
  </r>
  <r>
    <s v="Arjun Rao"/>
    <n v="41045400"/>
    <s v="Active"/>
    <d v="2019-03-19T00:00:00"/>
    <d v="2020-03-18T00:00:00"/>
    <s v="Liability"/>
    <n v="13"/>
    <s v="Vididt Saha"/>
    <s v="Ahmedabad"/>
    <s v="Liability"/>
    <s v="New"/>
    <n v="70125"/>
    <d v="2019-03-19T00:00:00"/>
    <s v="Brokerage"/>
    <s v="Inception"/>
    <m/>
    <d v="2020-01-22T00:00:00"/>
  </r>
  <r>
    <s v="Anil Naik"/>
    <n v="41045403"/>
    <s v="Active"/>
    <d v="2019-03-19T00:00:00"/>
    <d v="2020-03-18T00:00:00"/>
    <s v="Liability"/>
    <n v="13"/>
    <s v="Vididt Saha"/>
    <s v="Ahmedabad"/>
    <s v="Liability"/>
    <s v="New"/>
    <n v="70125"/>
    <d v="2019-03-19T00:00:00"/>
    <s v="Brokerage"/>
    <s v="Inception"/>
    <m/>
    <d v="2020-01-22T00:00:00"/>
  </r>
  <r>
    <s v="Simran Trivedi"/>
    <s v="2018-C1742872-MLO"/>
    <s v="Inactive"/>
    <d v="2018-04-01T00:00:00"/>
    <d v="2019-03-31T00:00:00"/>
    <s v="Marine"/>
    <n v="3"/>
    <s v="Animesh Rawat"/>
    <s v="Ahmedabad"/>
    <s v="Global Client Network (GNB Inward)"/>
    <s v="Renewal"/>
    <n v="208122.92"/>
    <d v="2018-04-01T00:00:00"/>
    <s v="Brokerage"/>
    <s v="Inception"/>
    <m/>
    <d v="2020-01-22T00:00:00"/>
  </r>
  <r>
    <s v="Dhruv Chopra"/>
    <n v="8502066"/>
    <s v="Inactive"/>
    <d v="2018-03-01T00:00:00"/>
    <d v="2019-02-28T00:00:00"/>
    <s v="Marine"/>
    <n v="3"/>
    <s v="Animesh Rawat"/>
    <s v="Ahmedabad"/>
    <s v="Global Client Network (GNB Inward)"/>
    <s v="Renewal"/>
    <n v="45375.15"/>
    <d v="2018-03-01T00:00:00"/>
    <s v="Brokerage"/>
    <s v="Endorsement"/>
    <m/>
    <d v="2020-01-22T00:00:00"/>
  </r>
  <r>
    <s v="Jaya Chopra"/>
    <n v="8502066"/>
    <s v="Inactive"/>
    <d v="2018-03-01T00:00:00"/>
    <d v="2019-02-28T00:00:00"/>
    <s v="Marine"/>
    <n v="3"/>
    <s v="Animesh Rawat"/>
    <s v="Ahmedabad"/>
    <s v="Global Client Network (GNB Inward)"/>
    <s v="Renewal"/>
    <n v="18150"/>
    <d v="2019-01-03T00:00:00"/>
    <s v="Brokerage "/>
    <s v="Endorsement"/>
    <m/>
    <d v="2020-01-22T00:00:00"/>
  </r>
  <r>
    <s v="Kiran Goyal"/>
    <s v="0000000008502066-01"/>
    <s v="Active"/>
    <d v="2019-03-01T00:00:00"/>
    <d v="2020-06-30T00:00:00"/>
    <s v="Marine"/>
    <n v="3"/>
    <s v="Animesh Rawat"/>
    <s v="Ahmedabad"/>
    <s v="Global Client Network (GNB Inward)"/>
    <s v="Renewal"/>
    <n v="45375.15"/>
    <d v="2019-03-01T00:00:00"/>
    <s v="Brokerage"/>
    <s v="Endorsement"/>
    <m/>
    <d v="2020-01-22T00:00:00"/>
  </r>
  <r>
    <s v="Pravin Sengupta"/>
    <s v="0000000008502066-01"/>
    <s v="Active"/>
    <d v="2019-03-01T00:00:00"/>
    <d v="2020-02-29T00:00:00"/>
    <s v="Marine"/>
    <n v="3"/>
    <s v="Animesh Rawat"/>
    <s v="Ahmedabad"/>
    <s v="Global Client Network (GNB Inward)"/>
    <s v="Renewal"/>
    <n v="45375"/>
    <d v="2019-07-20T00:00:00"/>
    <s v="Brokerage "/>
    <s v="Endorsement"/>
    <m/>
    <d v="2020-01-22T00:00:00"/>
  </r>
  <r>
    <s v="Snehal Das"/>
    <s v="0000000008502066-01"/>
    <s v="Active"/>
    <d v="2019-03-01T00:00:00"/>
    <d v="2020-02-29T00:00:00"/>
    <s v="Marine"/>
    <n v="3"/>
    <s v="Animesh Rawat"/>
    <s v="Ahmedabad"/>
    <s v="Global Client Network (GNB Inward)"/>
    <s v="Renewal"/>
    <n v="0"/>
    <m/>
    <s v="Brokerage "/>
    <s v="Endorsement"/>
    <m/>
    <d v="2020-01-22T00:00:00"/>
  </r>
  <r>
    <s v="Rajesh Malhotra"/>
    <n v="2.9992015408021002E+18"/>
    <s v="Inactive"/>
    <d v="2018-11-01T00:00:00"/>
    <d v="2019-10-31T00:00:00"/>
    <s v="Employee Benefits"/>
    <n v="10"/>
    <s v="Mark"/>
    <s v="Ahmedabad"/>
    <s v="Employee Benefits (EB)"/>
    <s v="Renewal"/>
    <n v="6157.88"/>
    <d v="2018-11-01T00:00:00"/>
    <s v="Brokerage"/>
    <s v="Endorsement"/>
    <m/>
    <d v="2020-01-22T00:00:00"/>
  </r>
  <r>
    <s v="Archana Bhatia"/>
    <n v="2.9992015408021002E+18"/>
    <s v="Inactive"/>
    <d v="2018-11-01T00:00:00"/>
    <d v="2019-10-31T00:00:00"/>
    <s v="Employee Benefits"/>
    <n v="10"/>
    <s v="Mark"/>
    <s v="Ahmedabad"/>
    <s v="Employee Benefits (EB)"/>
    <s v="Renewal"/>
    <m/>
    <d v="2018-12-05T00:00:00"/>
    <s v="Brokerage "/>
    <s v="Endorsement"/>
    <m/>
    <d v="2020-01-22T00:00:00"/>
  </r>
  <r>
    <s v="Ashok Reddy"/>
    <n v="2.9992015408021002E+18"/>
    <s v="Inactive"/>
    <d v="2018-11-01T00:00:00"/>
    <d v="2019-10-31T00:00:00"/>
    <s v="Employee Benefits"/>
    <n v="10"/>
    <s v="Mark"/>
    <s v="Ahmedabad"/>
    <s v="Employee Benefits (EB)"/>
    <s v="Renewal"/>
    <n v="113.48"/>
    <d v="2019-02-08T00:00:00"/>
    <s v="Brokerage "/>
    <s v="Endorsement"/>
    <m/>
    <d v="2020-01-22T00:00:00"/>
  </r>
  <r>
    <s v="Madhuri Bhatia"/>
    <n v="2.9992015408021002E+18"/>
    <s v="Active"/>
    <d v="2019-11-01T00:00:00"/>
    <d v="2020-10-31T00:00:00"/>
    <s v="Employee Benefits"/>
    <n v="10"/>
    <s v="Mark"/>
    <s v="Ahmedabad"/>
    <s v="Employee Benefits (EB)"/>
    <s v="Renewal"/>
    <n v="4302.3"/>
    <d v="2019-11-01T00:00:00"/>
    <s v="Brokerage"/>
    <s v="Renewal"/>
    <m/>
    <d v="2020-01-22T00:00:00"/>
  </r>
  <r>
    <s v="Pranav Mishra"/>
    <s v="4101190600000030-00"/>
    <s v="Active"/>
    <d v="2019-05-17T00:00:00"/>
    <d v="2020-05-16T00:00:00"/>
    <s v="Employee Benefits"/>
    <n v="10"/>
    <s v="Mark"/>
    <s v="Ahmedabad"/>
    <s v="Employee Benefits (EB)"/>
    <s v="Renewal"/>
    <n v="52500"/>
    <d v="2019-05-17T00:00:00"/>
    <s v="Brokerage"/>
    <s v="Inception"/>
    <m/>
    <d v="2020-01-22T00:00:00"/>
  </r>
  <r>
    <s v="Rina Goyal"/>
    <s v="OG-19-2202-0425-00000018"/>
    <s v="Inactive"/>
    <d v="2018-07-01T00:00:00"/>
    <d v="2019-06-30T00:00:00"/>
    <s v="Miscellaneous"/>
    <n v="3"/>
    <s v="Animesh Rawat"/>
    <s v="Ahmedabad"/>
    <s v="Global Client Network (GNB Inward)"/>
    <s v="Cross Sell"/>
    <n v="1147.82"/>
    <d v="2019-06-30T00:00:00"/>
    <s v="Brokerage"/>
    <s v="Inception"/>
    <m/>
    <d v="2020-01-22T00:00:00"/>
  </r>
  <r>
    <s v="Geeta Gupta"/>
    <s v="OG-19-2202-3304-00000007"/>
    <s v="Inactive"/>
    <d v="2018-07-01T00:00:00"/>
    <d v="2019-06-30T00:00:00"/>
    <s v="Liability"/>
    <n v="3"/>
    <s v="Animesh Rawat"/>
    <s v="Ahmedabad"/>
    <s v="Global Client Network (GNB Inward)"/>
    <s v="Renewal"/>
    <n v="1896.63"/>
    <d v="2018-07-01T00:00:00"/>
    <s v="Brokerage"/>
    <s v="Inception"/>
    <m/>
    <d v="2020-01-22T00:00:00"/>
  </r>
  <r>
    <s v="Sudhir Roy"/>
    <s v="OG-19-2202-3315-00000007-1"/>
    <s v="Inactive"/>
    <d v="2018-07-02T00:00:00"/>
    <d v="2019-06-30T00:00:00"/>
    <s v="Liability"/>
    <n v="3"/>
    <s v="Animesh Rawat"/>
    <s v="Ahmedabad"/>
    <s v="Global Client Network (GNB Inward)"/>
    <s v="Renewal"/>
    <n v="0"/>
    <d v="2019-06-30T00:00:00"/>
    <s v="Brokerage"/>
    <s v="Inception"/>
    <m/>
    <d v="2020-01-22T00:00:00"/>
  </r>
  <r>
    <s v="Rani Kaul"/>
    <s v="OG-19-2202-3383-00000003"/>
    <s v="Inactive"/>
    <d v="2018-07-01T00:00:00"/>
    <d v="2019-06-30T00:00:00"/>
    <s v="Liability"/>
    <n v="3"/>
    <s v="Animesh Rawat"/>
    <s v="Ahmedabad"/>
    <s v="Global Client Network (GNB Inward)"/>
    <s v="Renewal"/>
    <n v="48125"/>
    <d v="2018-07-01T00:00:00"/>
    <s v="Brokerage"/>
    <s v="Inception"/>
    <m/>
    <d v="2020-01-22T00:00:00"/>
  </r>
  <r>
    <s v="Kavita Sharma"/>
    <s v="OG-19-2202-4002-00000009"/>
    <s v="Inactive"/>
    <d v="2018-07-01T00:00:00"/>
    <d v="2019-06-30T00:00:00"/>
    <s v="Fire"/>
    <n v="3"/>
    <s v="Animesh Rawat"/>
    <s v="Ahmedabad"/>
    <s v="Global Client Network (GNB Inward)"/>
    <s v="Renewal"/>
    <n v="13560.92"/>
    <d v="2018-07-01T00:00:00"/>
    <s v="Brokerage"/>
    <s v="Inception"/>
    <m/>
    <d v="2020-01-22T00:00:00"/>
  </r>
  <r>
    <s v="Shikha Sethi"/>
    <s v="OG-19-2202-4004-00000034"/>
    <s v="Inactive"/>
    <d v="2018-07-01T00:00:00"/>
    <d v="2019-06-30T00:00:00"/>
    <s v="Fire"/>
    <n v="3"/>
    <s v="Animesh Rawat"/>
    <s v="Ahmedabad"/>
    <s v="Global Client Network (GNB Inward)"/>
    <s v="Renewal"/>
    <n v="55052.69"/>
    <d v="2018-07-01T00:00:00"/>
    <s v="Brokerage"/>
    <s v="Inception"/>
    <m/>
    <d v="2020-01-22T00:00:00"/>
  </r>
  <r>
    <s v="Amit Bhargava"/>
    <s v="OG-19-2202-4004-00000038"/>
    <s v="Inactive"/>
    <d v="2018-07-01T00:00:00"/>
    <d v="2019-06-30T00:00:00"/>
    <s v="Fire"/>
    <n v="3"/>
    <s v="Animesh Rawat"/>
    <s v="Ahmedabad"/>
    <s v="Global Client Network (GNB Inward)"/>
    <s v="Renewal"/>
    <n v="14131.43"/>
    <d v="2018-07-01T00:00:00"/>
    <s v="Brokerage"/>
    <s v="Inception"/>
    <m/>
    <d v="2020-01-22T00:00:00"/>
  </r>
  <r>
    <s v="Alka Goel"/>
    <s v="OG-19-2202-4010-00000762"/>
    <s v="Inactive"/>
    <d v="2018-07-01T00:00:00"/>
    <d v="2019-06-30T00:00:00"/>
    <s v="Miscellaneous"/>
    <n v="3"/>
    <s v="Animesh Rawat"/>
    <s v="Ahmedabad"/>
    <s v="Global Client Network (GNB Inward)"/>
    <s v="Renewal"/>
    <n v="3125"/>
    <d v="2018-07-01T00:00:00"/>
    <s v="Brokerage"/>
    <s v="Inception"/>
    <m/>
    <d v="2020-01-22T00:00:00"/>
  </r>
  <r>
    <s v="Harish Sharma"/>
    <s v="OG-19-2202-4010-00000789"/>
    <s v="Inactive"/>
    <d v="2018-07-01T00:00:00"/>
    <d v="2019-06-30T00:00:00"/>
    <s v="Miscellaneous"/>
    <n v="3"/>
    <s v="Animesh Rawat"/>
    <s v="Ahmedabad"/>
    <s v="Global Client Network (GNB Inward)"/>
    <s v="Renewal"/>
    <n v="1125"/>
    <d v="2018-07-01T00:00:00"/>
    <s v="Brokerage"/>
    <s v="Inception"/>
    <m/>
    <d v="2020-01-22T00:00:00"/>
  </r>
  <r>
    <s v="Gaurav Goel"/>
    <s v="OG-19-2202-9931-00001420"/>
    <s v="Inactive"/>
    <d v="2018-07-01T00:00:00"/>
    <d v="2019-06-30T00:00:00"/>
    <s v="Miscellaneous"/>
    <n v="3"/>
    <s v="Animesh Rawat"/>
    <s v="Ahmedabad"/>
    <s v="Global Client Network (GNB Inward)"/>
    <s v="Renewal"/>
    <n v="4706.25"/>
    <d v="2018-07-01T00:00:00"/>
    <s v="Brokerage"/>
    <s v="Inception"/>
    <m/>
    <d v="2020-01-22T00:00:00"/>
  </r>
  <r>
    <s v="Ravi Naik"/>
    <s v="OG-20-2202-0425-00000017"/>
    <s v="Active"/>
    <d v="2019-07-01T00:00:00"/>
    <d v="2020-06-30T00:00:00"/>
    <s v="Miscellaneous"/>
    <n v="3"/>
    <s v="Animesh Rawat"/>
    <s v="Ahmedabad"/>
    <s v="Global Client Network (GNB Inward)"/>
    <s v="Renewal"/>
    <n v="825"/>
    <d v="2019-07-01T00:00:00"/>
    <s v="Brokerage"/>
    <s v="Renewal"/>
    <m/>
    <d v="2020-01-22T00:00:00"/>
  </r>
  <r>
    <s v="Kamlesh Prasad"/>
    <s v="OG-20-2202-3304-00000009"/>
    <s v="Active"/>
    <d v="2019-07-01T00:00:00"/>
    <d v="2020-06-30T00:00:00"/>
    <s v="Liability"/>
    <n v="3"/>
    <s v="Animesh Rawat"/>
    <s v="Ahmedabad"/>
    <s v="Global Client Network (GNB Inward)"/>
    <s v="Renewal"/>
    <n v="1896.63"/>
    <d v="2019-07-01T00:00:00"/>
    <s v="Brokerage"/>
    <s v="Renewal"/>
    <m/>
    <d v="2020-01-22T00:00:00"/>
  </r>
  <r>
    <s v="Nikhil Verma"/>
    <s v="OG-20-2202-3315-00000012"/>
    <s v="Active"/>
    <d v="2019-08-02T00:00:00"/>
    <d v="2020-08-01T00:00:00"/>
    <s v="Liability"/>
    <n v="3"/>
    <s v="Animesh Rawat"/>
    <s v="Ahmedabad"/>
    <s v="Global Client Network (GNB Inward)"/>
    <s v="Renewal"/>
    <n v="19181.25"/>
    <d v="2019-08-02T00:00:00"/>
    <s v="Brokerage"/>
    <s v="Renewal"/>
    <m/>
    <d v="2020-01-22T00:00:00"/>
  </r>
  <r>
    <s v="Vaishali Desai"/>
    <s v="OG-20-2202-3383-00000002"/>
    <s v="Active"/>
    <d v="2019-07-01T00:00:00"/>
    <d v="2020-06-30T00:00:00"/>
    <s v="Liability"/>
    <n v="3"/>
    <s v="Animesh Rawat"/>
    <s v="Ahmedabad"/>
    <s v="Global Client Network (GNB Inward)"/>
    <s v="Renewal"/>
    <n v="42500"/>
    <d v="2019-07-01T00:00:00"/>
    <s v="Brokerage"/>
    <s v="Renewal"/>
    <m/>
    <d v="2020-01-22T00:00:00"/>
  </r>
  <r>
    <s v="Atul Naik"/>
    <s v="OG-20-2202-4002-00000010"/>
    <s v="Active"/>
    <d v="2019-07-01T00:00:00"/>
    <d v="2020-06-30T00:00:00"/>
    <s v="Fire"/>
    <n v="3"/>
    <s v="Animesh Rawat"/>
    <s v="Ahmedabad"/>
    <s v="Global Client Network (GNB Inward)"/>
    <s v="Renewal"/>
    <n v="10917.07"/>
    <d v="2019-07-01T00:00:00"/>
    <s v="Brokerage"/>
    <s v="Renewal"/>
    <m/>
    <d v="2020-01-22T00:00:00"/>
  </r>
  <r>
    <s v="Meena Bhargava"/>
    <s v="OG-20-2202-4004-00000062"/>
    <s v="Active"/>
    <d v="2019-07-01T00:00:00"/>
    <d v="2020-06-30T00:00:00"/>
    <s v="Fire"/>
    <n v="3"/>
    <s v="Animesh Rawat"/>
    <s v="Ahmedabad"/>
    <s v="Global Client Network (GNB Inward)"/>
    <s v="Renewal"/>
    <n v="60713.1"/>
    <d v="2019-07-01T00:00:00"/>
    <s v="Brokerage"/>
    <s v="Renewal"/>
    <m/>
    <d v="2020-01-22T00:00:00"/>
  </r>
  <r>
    <s v="Mona Chopra"/>
    <s v="OG-20-2202-4004-00000064"/>
    <s v="Active"/>
    <d v="2019-07-01T00:00:00"/>
    <d v="2020-06-30T00:00:00"/>
    <s v="Fire"/>
    <n v="3"/>
    <s v="Animesh Rawat"/>
    <s v="Ahmedabad"/>
    <s v="Global Client Network (GNB Inward)"/>
    <s v="Renewal"/>
    <n v="12349.97"/>
    <d v="2019-07-01T00:00:00"/>
    <s v="Brokerage"/>
    <s v="Renewal"/>
    <m/>
    <d v="2020-01-22T00:00:00"/>
  </r>
  <r>
    <s v="Mohit Tiwari"/>
    <s v="OG-20-2202-4010-00000869"/>
    <s v="Active"/>
    <d v="2019-07-01T00:00:00"/>
    <d v="2020-06-30T00:00:00"/>
    <s v="Miscellaneous"/>
    <n v="3"/>
    <s v="Animesh Rawat"/>
    <s v="Ahmedabad"/>
    <s v="Global Client Network (GNB Inward)"/>
    <s v="Renewal"/>
    <n v="3375"/>
    <d v="2019-07-01T00:00:00"/>
    <s v="Brokerage"/>
    <s v="Renewal"/>
    <m/>
    <d v="2020-01-22T00:00:00"/>
  </r>
  <r>
    <s v="Tina Dutta"/>
    <s v="OG-20-2202-4010-00000905"/>
    <s v="Active"/>
    <d v="2019-07-01T00:00:00"/>
    <d v="2020-06-30T00:00:00"/>
    <s v="Miscellaneous"/>
    <n v="3"/>
    <s v="Animesh Rawat"/>
    <s v="Ahmedabad"/>
    <s v="Global Client Network (GNB Inward)"/>
    <s v="Renewal"/>
    <n v="875"/>
    <d v="2019-07-01T00:00:00"/>
    <s v="Brokerage"/>
    <s v="Renewal"/>
    <m/>
    <d v="2020-01-22T00:00:00"/>
  </r>
  <r>
    <s v="Hemant Das"/>
    <s v="OG-20-2202-9931-00032558"/>
    <s v="Active"/>
    <d v="2019-07-01T00:00:00"/>
    <d v="2020-06-30T00:00:00"/>
    <s v="Miscellaneous"/>
    <n v="3"/>
    <s v="Animesh Rawat"/>
    <s v="Ahmedabad"/>
    <s v="Global Client Network (GNB Inward)"/>
    <s v="Renewal"/>
    <n v="1556.25"/>
    <d v="2019-07-01T00:00:00"/>
    <s v="Brokerage"/>
    <s v="Renewal"/>
    <m/>
    <d v="2020-01-22T00:00:00"/>
  </r>
  <r>
    <s v="Sanjana Bhargava"/>
    <n v="301004728"/>
    <s v="Inactive"/>
    <d v="2018-09-30T00:00:00"/>
    <d v="2019-09-29T00:00:00"/>
    <s v="Liability"/>
    <n v="3"/>
    <s v="Animesh Rawat"/>
    <s v="Ahmedabad"/>
    <s v="Global Client Network (GNB Inward)"/>
    <s v="Renewal"/>
    <n v="186534.13"/>
    <d v="2018-09-30T00:00:00"/>
    <s v="Brokerage"/>
    <s v="Inception"/>
    <m/>
    <d v="2020-01-22T00:00:00"/>
  </r>
  <r>
    <s v="Kamlesh Trivedi"/>
    <s v="0301004728-2019"/>
    <s v="Active"/>
    <d v="2019-09-30T00:00:00"/>
    <d v="2020-09-29T00:00:00"/>
    <s v="Liability"/>
    <n v="3"/>
    <s v="Animesh Rawat"/>
    <s v="Ahmedabad"/>
    <s v="Global Client Network (GNB Inward)"/>
    <s v="Renewal"/>
    <n v="202350"/>
    <d v="2019-09-30T00:00:00"/>
    <s v="Brokerage"/>
    <s v="Renewal"/>
    <m/>
    <d v="2020-01-22T00:00:00"/>
  </r>
  <r>
    <s v="Nikita Tiwari"/>
    <n v="600010004"/>
    <s v="Inactive"/>
    <d v="2018-03-16T00:00:00"/>
    <d v="2019-03-15T00:00:00"/>
    <s v="Miscellaneous"/>
    <n v="3"/>
    <s v="Animesh Rawat"/>
    <s v="Ahmedabad"/>
    <s v="Global Client Network (GNB Inward)"/>
    <s v="Cross Sell"/>
    <n v="750.63"/>
    <d v="2018-03-16T00:00:00"/>
    <s v="Brokerage"/>
    <s v="Inception"/>
    <m/>
    <d v="2020-01-22T00:00:00"/>
  </r>
  <r>
    <s v="Kapil Kapoor"/>
    <s v="0600010004 01"/>
    <s v="Inactive"/>
    <d v="2019-03-16T00:00:00"/>
    <d v="2019-04-15T00:00:00"/>
    <s v="Miscellaneous"/>
    <n v="3"/>
    <s v="Animesh Rawat"/>
    <s v="Ahmedabad"/>
    <s v="Global Client Network (GNB Inward)"/>
    <s v="Renewal"/>
    <n v="63.75"/>
    <d v="2019-03-16T00:00:00"/>
    <s v="Brokerage"/>
    <s v="Renewal"/>
    <m/>
    <d v="2020-01-22T00:00:00"/>
  </r>
  <r>
    <s v="Harish Rana"/>
    <s v="0600010004 02"/>
    <s v="Active"/>
    <d v="2019-04-16T00:00:00"/>
    <d v="2020-04-15T00:00:00"/>
    <s v="Miscellaneous"/>
    <n v="3"/>
    <s v="Animesh Rawat"/>
    <s v="Ahmedabad"/>
    <s v="Global Client Network (GNB Inward)"/>
    <s v="Renewal"/>
    <n v="1556.5"/>
    <d v="2019-04-16T00:00:00"/>
    <s v="Brokerage"/>
    <s v="Renewal"/>
    <m/>
    <d v="2020-01-22T00:00:00"/>
  </r>
  <r>
    <s v="Nikhil Pandit"/>
    <n v="640002231"/>
    <s v="Inactive"/>
    <d v="2018-04-02T00:00:00"/>
    <d v="2019-04-01T00:00:00"/>
    <s v="Fire"/>
    <n v="3"/>
    <s v="Animesh Rawat"/>
    <s v="Ahmedabad"/>
    <s v="Global Client Network (GNB Inward)"/>
    <s v="Renewal"/>
    <n v="46087.63"/>
    <d v="2018-04-02T00:00:00"/>
    <s v="Brokerage"/>
    <s v="Inception"/>
    <m/>
    <d v="2020-01-22T00:00:00"/>
  </r>
  <r>
    <s v="Vivek Rana"/>
    <s v="0640002231 03"/>
    <s v="Inactive"/>
    <d v="2019-04-02T00:00:00"/>
    <d v="2019-04-16T00:00:00"/>
    <s v="Miscellaneous"/>
    <n v="3"/>
    <s v="Animesh Rawat"/>
    <s v="Ahmedabad"/>
    <s v="Global Client Network (GNB Inward)"/>
    <s v="Renewal"/>
    <n v="4362.38"/>
    <d v="2019-04-02T00:00:00"/>
    <s v="Brokerage"/>
    <s v="Renewal"/>
    <m/>
    <d v="2020-01-22T00:00:00"/>
  </r>
  <r>
    <s v="Hemant Nair"/>
    <s v="0640002231 04"/>
    <s v="Active"/>
    <d v="2019-04-17T00:00:00"/>
    <d v="2020-04-01T00:00:00"/>
    <s v="Miscellaneous"/>
    <n v="3"/>
    <s v="Animesh Rawat"/>
    <s v="Ahmedabad"/>
    <s v="Global Client Network (GNB Inward)"/>
    <s v="Renewal"/>
    <n v="65370"/>
    <d v="2019-04-17T00:00:00"/>
    <s v="Brokerage"/>
    <s v="Renewal"/>
    <m/>
    <d v="2020-01-22T00:00:00"/>
  </r>
  <r>
    <s v="Veena Bhargava"/>
    <n v="22515779"/>
    <s v="Active"/>
    <d v="2019-09-30T00:00:00"/>
    <d v="2020-09-29T00:00:00"/>
    <s v="Marine"/>
    <n v="3"/>
    <s v="Animesh Rawat"/>
    <s v="Ahmedabad"/>
    <s v="Global Client Network (GNB Inward)"/>
    <s v="Cross Sell"/>
    <n v="44259.67"/>
    <d v="2019-09-30T00:00:00"/>
    <s v="Brokerage"/>
    <s v="Inception"/>
    <m/>
    <d v="2020-01-22T00:00:00"/>
  </r>
  <r>
    <s v="Shivam Shah"/>
    <n v="22531899"/>
    <s v="Active"/>
    <d v="2019-10-27T00:00:00"/>
    <d v="2020-10-26T00:00:00"/>
    <s v="Marine"/>
    <n v="3"/>
    <s v="Animesh Rawat"/>
    <s v="Ahmedabad"/>
    <s v="Marine"/>
    <s v="Renewal"/>
    <n v="35112"/>
    <d v="2019-10-27T00:00:00"/>
    <s v="Brokerage"/>
    <s v="Renewal"/>
    <m/>
    <d v="2020-01-22T00:00:00"/>
  </r>
  <r>
    <s v="Bhavna Bhandari"/>
    <n v="22531899"/>
    <s v="Active"/>
    <d v="2019-10-27T00:00:00"/>
    <d v="2020-10-26T00:00:00"/>
    <s v="Marine"/>
    <n v="3"/>
    <s v="Animesh Rawat"/>
    <s v="Ahmedabad"/>
    <s v="Marine"/>
    <s v="Renewal"/>
    <n v="15048"/>
    <d v="2019-10-27T00:00:00"/>
    <s v="Brokerage"/>
    <s v="Renewal"/>
    <m/>
    <d v="2020-01-22T00:00:00"/>
  </r>
  <r>
    <s v="Tarun Shah"/>
    <n v="32099602"/>
    <s v="Inactive"/>
    <d v="2018-01-23T00:00:00"/>
    <d v="2019-01-22T00:00:00"/>
    <s v="Engineering"/>
    <n v="12"/>
    <s v="Shivani Sharma"/>
    <s v="Ahmedabad"/>
    <s v="Global Client Network (GNB Inward)"/>
    <s v="Renewal"/>
    <n v="1072.3399999999999"/>
    <d v="2018-01-23T00:00:00"/>
    <s v="Brokerage"/>
    <s v="Inception"/>
    <m/>
    <d v="2020-01-22T00:00:00"/>
  </r>
  <r>
    <s v="Hemant Chauhan"/>
    <s v="32099602-01"/>
    <s v="Active"/>
    <d v="2019-01-23T00:00:00"/>
    <d v="2020-01-22T00:00:00"/>
    <s v="Engineering"/>
    <n v="3"/>
    <s v="Animesh Rawat"/>
    <s v="Ahmedabad"/>
    <s v="Global Client Network (GNB Inward)"/>
    <s v="Renewal"/>
    <n v="1111.77"/>
    <d v="2019-01-23T00:00:00"/>
    <s v="Brokerage"/>
    <s v="Renewal"/>
    <m/>
    <d v="2020-01-22T00:00:00"/>
  </r>
  <r>
    <s v="Geeta Verma"/>
    <n v="3.2134002011810001E+23"/>
    <s v="Inactive"/>
    <d v="2018-07-31T00:00:00"/>
    <d v="2019-07-30T00:00:00"/>
    <s v="Engineering"/>
    <n v="3"/>
    <s v="Animesh Rawat"/>
    <s v="Ahmedabad"/>
    <s v="Global Client Network (GNB Inward)"/>
    <s v="Cross Sell"/>
    <n v="27057.200000000001"/>
    <d v="2018-07-31T00:00:00"/>
    <s v="Brokerage"/>
    <s v="Inception"/>
    <m/>
    <d v="2020-01-22T00:00:00"/>
  </r>
  <r>
    <s v="Ashok Patel"/>
    <n v="3.213400201191E+23"/>
    <s v="Active"/>
    <d v="2019-07-31T00:00:00"/>
    <d v="2020-07-30T00:00:00"/>
    <s v="Engineering"/>
    <n v="3"/>
    <s v="Animesh Rawat"/>
    <s v="Ahmedabad"/>
    <s v="Global Client Network (GNB Inward)"/>
    <s v="Cross Sell"/>
    <n v="87500"/>
    <d v="2019-07-31T00:00:00"/>
    <s v="Brokerage"/>
    <s v="Renewal"/>
    <m/>
    <d v="2020-01-22T00:00:00"/>
  </r>
  <r>
    <s v="Gayatri Reddy"/>
    <s v="APG/I2064820/71/11/006144"/>
    <s v="Inactive"/>
    <d v="2018-11-27T00:00:00"/>
    <d v="2019-11-26T00:00:00"/>
    <s v="Employee Benefits"/>
    <n v="10"/>
    <s v="Mark"/>
    <s v="Ahmedabad"/>
    <s v="Employee Benefits (EB)"/>
    <s v="Renewal"/>
    <n v="7647.1"/>
    <d v="2018-11-27T00:00:00"/>
    <s v="Brokerage"/>
    <s v="Inception"/>
    <m/>
    <d v="2020-01-22T00:00:00"/>
  </r>
  <r>
    <s v="Snehal Patel"/>
    <s v="APG/I2064820/71/11/006343"/>
    <s v="Active"/>
    <d v="2019-11-27T00:00:00"/>
    <d v="2020-11-26T00:00:00"/>
    <s v="Employee Benefits"/>
    <n v="10"/>
    <s v="Mark"/>
    <s v="Ahmedabad"/>
    <s v="Employee Benefits (EB)"/>
    <s v="Renewal"/>
    <n v="12491.85"/>
    <d v="2019-11-27T00:00:00"/>
    <s v="Brokerage"/>
    <s v="Renewal"/>
    <m/>
    <d v="2020-01-22T00:00:00"/>
  </r>
  <r>
    <s v="Vivek Yadav"/>
    <s v="GHS/Q0226519/71"/>
    <s v="Inactive"/>
    <d v="2018-11-27T00:00:00"/>
    <d v="2019-11-26T00:00:00"/>
    <s v="Employee Benefits"/>
    <n v="10"/>
    <s v="Mark"/>
    <s v="Ahmedabad"/>
    <s v="Employee Benefits (EB)"/>
    <s v="Renewal"/>
    <n v="30620.9"/>
    <d v="2018-11-27T00:00:00"/>
    <s v="Brokerage"/>
    <s v="Inception"/>
    <m/>
    <d v="2020-01-22T00:00:00"/>
  </r>
  <r>
    <s v="Kiran Saxena"/>
    <s v="GHS/Q1166066/71"/>
    <s v="Active"/>
    <d v="2019-11-27T00:00:00"/>
    <d v="2020-11-26T00:00:00"/>
    <s v="Employee Benefits"/>
    <n v="10"/>
    <s v="Mark"/>
    <s v="Ahmedabad"/>
    <s v="Employee Benefits (EB)"/>
    <s v="Renewal"/>
    <n v="61342.1"/>
    <d v="2019-11-27T00:00:00"/>
    <s v="Brokerage"/>
    <s v="Renewal"/>
    <m/>
    <d v="2020-01-22T00:00:00"/>
  </r>
  <r>
    <s v="Uday Reddy"/>
    <s v="LWC/I2328626/71/04/005537"/>
    <s v="Active"/>
    <d v="2018-04-13T00:00:00"/>
    <d v="2019-04-12T00:00:00"/>
    <s v="Miscellaneous"/>
    <n v="3"/>
    <s v="Animesh Rawat"/>
    <s v="Ahmedabad"/>
    <s v="Global Client Network (GNB Inward)"/>
    <s v="Renewal"/>
    <n v="3125"/>
    <d v="2018-04-13T00:00:00"/>
    <s v="Brokerage"/>
    <s v="Inception"/>
    <m/>
    <d v="2020-01-22T00:00:00"/>
  </r>
  <r>
    <s v="Anita Pandit"/>
    <s v="OG-18-2202-1018-00000028"/>
    <s v="Active"/>
    <d v="2017-10-27T00:00:00"/>
    <d v="2018-10-26T00:00:00"/>
    <s v="Marine"/>
    <n v="3"/>
    <s v="Animesh Rawat"/>
    <s v="Ahmedabad"/>
    <s v="Global Client Network (GNB Inward)"/>
    <s v="Renewal"/>
    <n v="62714.03"/>
    <d v="2017-10-27T00:00:00"/>
    <s v="Brokerage"/>
    <s v="Inception"/>
    <m/>
    <d v="2020-01-22T00:00:00"/>
  </r>
  <r>
    <s v="Hina Malhotra"/>
    <s v="OG-19-2202-1018-00000047"/>
    <s v="Inactive"/>
    <d v="2018-10-27T00:00:00"/>
    <d v="2019-10-26T00:00:00"/>
    <s v="Marine"/>
    <n v="3"/>
    <s v="Animesh Rawat"/>
    <s v="Ahmedabad"/>
    <s v="Global Client Network (GNB Inward)"/>
    <s v="Renewal"/>
    <n v="85800"/>
    <d v="2018-10-27T00:00:00"/>
    <s v="Brokerage"/>
    <s v="Endorsement"/>
    <m/>
    <d v="2020-01-22T00:00:00"/>
  </r>
  <r>
    <s v="Alka Patel"/>
    <s v="OG-19-2202-1018-00000047"/>
    <s v="Inactive"/>
    <d v="2018-10-27T00:00:00"/>
    <d v="2019-10-26T00:00:00"/>
    <s v="Marine"/>
    <n v="3"/>
    <s v="Animesh Rawat"/>
    <s v="Ahmedabad"/>
    <s v="Global Client Network (GNB Inward)"/>
    <s v="Renewal"/>
    <n v="21450"/>
    <d v="2018-10-27T00:00:00"/>
    <s v="Brokerage"/>
    <s v="Endorsement"/>
    <m/>
    <d v="2020-01-22T00:00:00"/>
  </r>
  <r>
    <s v="Shruti Roy"/>
    <s v="OG-19-2202-1018-00000047"/>
    <s v="Inactive"/>
    <d v="2018-10-27T00:00:00"/>
    <d v="2019-10-26T00:00:00"/>
    <s v="Marine"/>
    <n v="3"/>
    <s v="Animesh Rawat"/>
    <s v="Ahmedabad"/>
    <s v="Global Client Network (GNB Inward)"/>
    <s v="Renewal"/>
    <n v="71765.36"/>
    <d v="2019-10-26T00:00:00"/>
    <s v="Brokerage "/>
    <s v="Endorsement"/>
    <m/>
    <d v="2020-01-22T00:00:00"/>
  </r>
  <r>
    <s v="Archana Singh"/>
    <s v="OG-19-2202-1018-00000047"/>
    <s v="Inactive"/>
    <d v="2018-10-27T00:00:00"/>
    <d v="2019-10-26T00:00:00"/>
    <s v="Marine"/>
    <n v="3"/>
    <s v="Animesh Rawat"/>
    <s v="Ahmedabad"/>
    <s v="Global Client Network (GNB Inward)"/>
    <s v="Renewal"/>
    <n v="17941.34"/>
    <d v="2019-10-26T00:00:00"/>
    <s v="Brokerage "/>
    <s v="Endorsement"/>
    <m/>
    <d v="2020-01-22T00:00:00"/>
  </r>
  <r>
    <s v="Mukul Goyal"/>
    <s v="4016 X 166425941 00 000"/>
    <s v="Active"/>
    <d v="2019-02-22T00:00:00"/>
    <d v="2020-02-21T00:00:00"/>
    <s v="Employee Benefits"/>
    <n v="6"/>
    <s v="Ketan Jain"/>
    <s v="Ahmedabad"/>
    <s v="Employee Benefits (EB)"/>
    <s v="New"/>
    <n v="44999.85"/>
    <d v="2020-02-21T00:00:00"/>
    <s v="Brokerage"/>
    <s v="Inception"/>
    <m/>
    <d v="2020-01-22T00:00:00"/>
  </r>
  <r>
    <s v="Namita Bajaj"/>
    <n v="2309004639"/>
    <s v="Active"/>
    <d v="2019-09-30T00:00:00"/>
    <d v="2025-09-29T00:00:00"/>
    <s v="Liability"/>
    <n v="13"/>
    <s v="Vididt Saha"/>
    <s v="Ahmedabad"/>
    <s v="Liability"/>
    <s v="Cross Sell"/>
    <n v="47500"/>
    <d v="2019-09-30T00:00:00"/>
    <s v="Brokerage"/>
    <s v="Inception"/>
    <m/>
    <d v="2020-01-22T00:00:00"/>
  </r>
  <r>
    <s v="Nikita Joshi"/>
    <n v="43170512"/>
    <s v="Inactive"/>
    <d v="2019-02-06T00:00:00"/>
    <d v="2019-08-06T00:00:00"/>
    <s v="Miscellaneous"/>
    <n v="13"/>
    <s v="Vididt Saha"/>
    <s v="Ahmedabad"/>
    <s v="Liability"/>
    <s v="Cross Sell"/>
    <n v="6183.87"/>
    <d v="2019-02-06T00:00:00"/>
    <s v="Brokerage"/>
    <s v="Inception"/>
    <m/>
    <d v="2020-01-22T00:00:00"/>
  </r>
  <r>
    <s v="Tejas Shah"/>
    <n v="43193940"/>
    <s v="Active"/>
    <d v="2019-08-07T00:00:00"/>
    <d v="2020-02-06T00:00:00"/>
    <s v="Miscellaneous"/>
    <n v="13"/>
    <s v="Vididt Saha"/>
    <s v="Ahmedabad"/>
    <s v="Liability"/>
    <s v="Cross Sell"/>
    <n v="6183.87"/>
    <d v="2019-08-07T00:00:00"/>
    <s v="Brokerage"/>
    <s v="Renewal"/>
    <m/>
    <d v="2020-01-22T00:00:00"/>
  </r>
  <r>
    <s v="Kavita Rao"/>
    <s v="141400/48/2020/1134"/>
    <s v="Active"/>
    <d v="2019-11-08T00:00:00"/>
    <d v="2020-11-07T00:00:00"/>
    <s v="Liability"/>
    <n v="2"/>
    <s v="Abhinav Shivam"/>
    <s v="Ahmedabad"/>
    <s v="Liability"/>
    <s v="New"/>
    <n v="13200"/>
    <d v="2019-11-08T00:00:00"/>
    <s v="Brokerage"/>
    <s v="Inception"/>
    <m/>
    <d v="2020-01-22T00:00:00"/>
  </r>
  <r>
    <s v="Hemant Shah"/>
    <n v="2.3060011180300001E+19"/>
    <s v="Active"/>
    <d v="2019-02-22T00:00:00"/>
    <d v="2020-02-21T00:00:00"/>
    <s v="Fire"/>
    <n v="2"/>
    <s v="Abhinav Shivam"/>
    <s v="Ahmedabad"/>
    <s v="Small Medium Enterpries (SME)"/>
    <s v="New"/>
    <n v="16258"/>
    <d v="2019-02-22T00:00:00"/>
    <s v="Brokerage"/>
    <s v="Inception"/>
    <m/>
    <d v="2020-01-22T00:00:00"/>
  </r>
  <r>
    <s v="Prabhat Naik"/>
    <n v="2.3060011180300001E+19"/>
    <s v="Active"/>
    <d v="2019-02-28T00:00:00"/>
    <d v="2020-02-27T00:00:00"/>
    <s v="Fire"/>
    <n v="2"/>
    <s v="Abhinav Shivam"/>
    <s v="Ahmedabad"/>
    <s v="Small Medium Enterpries (SME)"/>
    <s v="New"/>
    <n v="8227.7900000000009"/>
    <d v="2019-02-28T00:00:00"/>
    <s v="Brokerage"/>
    <s v="Endorsement"/>
    <m/>
    <d v="2020-01-22T00:00:00"/>
  </r>
  <r>
    <s v="Nikhil Tiwari"/>
    <n v="2.3060011180300001E+19"/>
    <s v="Active"/>
    <d v="2019-02-28T00:00:00"/>
    <d v="2020-02-27T00:00:00"/>
    <s v="Fire"/>
    <n v="2"/>
    <s v="Abhinav Shivam"/>
    <s v="Ahmedabad"/>
    <s v="Small Medium Enterpries (SME)"/>
    <s v="New"/>
    <n v="2925.72"/>
    <d v="2019-06-12T00:00:00"/>
    <s v="Brokerage "/>
    <s v="Endorsement"/>
    <m/>
    <d v="2020-01-22T00:00:00"/>
  </r>
  <r>
    <s v="Neha Trivedi"/>
    <n v="2.3060011180300001E+19"/>
    <s v="Active"/>
    <d v="2019-02-28T00:00:00"/>
    <d v="2020-02-27T00:00:00"/>
    <s v="Fire"/>
    <n v="2"/>
    <s v="Abhinav Shivam"/>
    <s v="Ahmedabad"/>
    <s v="Small Medium Enterpries (SME)"/>
    <s v="New"/>
    <n v="2925.72"/>
    <d v="2019-06-12T00:00:00"/>
    <s v="Brokerage "/>
    <s v="Endorsement"/>
    <m/>
    <d v="2020-01-22T00:00:00"/>
  </r>
  <r>
    <s v="Shruti Agarwal"/>
    <n v="2.3060011180300001E+19"/>
    <s v="Active"/>
    <d v="2019-02-28T00:00:00"/>
    <d v="2020-02-27T00:00:00"/>
    <s v="Fire"/>
    <n v="2"/>
    <s v="Abhinav Shivam"/>
    <s v="Ahmedabad"/>
    <s v="Small Medium Enterpries (SME)"/>
    <s v="New"/>
    <n v="5240.78"/>
    <d v="2019-07-12T00:00:00"/>
    <s v="Brokerage "/>
    <s v="Endorsement"/>
    <m/>
    <d v="2020-01-22T00:00:00"/>
  </r>
  <r>
    <s v="Kiran Desai"/>
    <n v="3.1030011191E+17"/>
    <s v="Active"/>
    <d v="2019-11-08T00:00:00"/>
    <d v="2020-11-07T00:00:00"/>
    <s v="Fire"/>
    <n v="2"/>
    <s v="Abhinav Shivam"/>
    <s v="Ahmedabad"/>
    <s v="Small Medium Enterpries (SME)"/>
    <s v="New"/>
    <n v="17232.75"/>
    <d v="2019-11-08T00:00:00"/>
    <s v="Brokerage"/>
    <s v="Inception"/>
    <m/>
    <d v="2020-01-22T00:00:00"/>
  </r>
  <r>
    <s v="Kanchan Iyer"/>
    <n v="3.1030049191E+17"/>
    <s v="Active"/>
    <d v="2019-11-08T00:00:00"/>
    <d v="2020-11-07T00:00:00"/>
    <s v="Liability"/>
    <n v="2"/>
    <s v="Abhinav Shivam"/>
    <s v="Ahmedabad"/>
    <s v="Liability"/>
    <s v="New"/>
    <n v="6250"/>
    <d v="2019-11-08T00:00:00"/>
    <s v="Brokerage"/>
    <s v="Inception"/>
    <m/>
    <d v="2020-01-22T00:00:00"/>
  </r>
  <r>
    <s v="Bhavna Kapoor"/>
    <n v="9.90000111903E+19"/>
    <s v="Active"/>
    <d v="2019-09-08T00:00:00"/>
    <d v="2020-09-07T00:00:00"/>
    <s v="Fire"/>
    <n v="2"/>
    <s v="Abhinav Shivam"/>
    <s v="Ahmedabad"/>
    <s v="Small Medium Enterpries (SME)"/>
    <s v="New"/>
    <n v="72138.929999999993"/>
    <d v="2019-09-08T00:00:00"/>
    <s v="Brokerage"/>
    <s v="Inception"/>
    <m/>
    <d v="2020-01-22T00:00:00"/>
  </r>
  <r>
    <s v="Ritika Reddy"/>
    <n v="9.90000111903E+19"/>
    <s v="Active"/>
    <d v="2019-09-08T00:00:00"/>
    <d v="2020-09-07T00:00:00"/>
    <s v="Fire"/>
    <n v="2"/>
    <s v="Abhinav Shivam"/>
    <s v="Ahmedabad"/>
    <s v="Small Medium Enterpries (SME)"/>
    <s v="New"/>
    <n v="43032.54"/>
    <d v="2019-09-08T00:00:00"/>
    <s v="Brokerage"/>
    <s v="Inception"/>
    <m/>
    <d v="2020-01-22T00:00:00"/>
  </r>
  <r>
    <s v="Suresh Das"/>
    <n v="9.9000046190100005E+19"/>
    <s v="Active"/>
    <d v="2019-09-08T00:00:00"/>
    <d v="2020-09-07T00:00:00"/>
    <s v="Miscellaneous"/>
    <n v="2"/>
    <s v="Abhinav Shivam"/>
    <s v="Ahmedabad"/>
    <s v="Property / BI"/>
    <s v="New"/>
    <n v="11550"/>
    <d v="2019-09-08T00:00:00"/>
    <s v="Brokerage"/>
    <s v="Inception"/>
    <m/>
    <d v="2020-01-22T00:00:00"/>
  </r>
  <r>
    <s v="Shikha Chauhan"/>
    <n v="9.9000046190100005E+19"/>
    <s v="Active"/>
    <d v="2019-09-08T00:00:00"/>
    <d v="2020-09-07T00:00:00"/>
    <s v="Miscellaneous"/>
    <n v="2"/>
    <s v="Abhinav Shivam"/>
    <s v="Ahmedabad"/>
    <s v="Property / BI"/>
    <s v="New"/>
    <n v="7700"/>
    <d v="2019-09-08T00:00:00"/>
    <s v="Brokerage"/>
    <s v="Inception"/>
    <m/>
    <d v="2020-01-22T00:00:00"/>
  </r>
  <r>
    <s v="Hemant Dutta"/>
    <n v="9.9000046190799995E+19"/>
    <s v="Active"/>
    <d v="2019-09-08T00:00:00"/>
    <d v="2020-09-07T00:00:00"/>
    <s v="Miscellaneous"/>
    <n v="2"/>
    <s v="Abhinav Shivam"/>
    <s v="Ahmedabad"/>
    <s v="Small Medium Enterpries (SME)"/>
    <s v="New"/>
    <n v="14461.25"/>
    <d v="2019-09-08T00:00:00"/>
    <s v="Brokerage"/>
    <s v="Endorsement"/>
    <m/>
    <d v="2020-01-22T00:00:00"/>
  </r>
  <r>
    <s v="Dinesh Pandey"/>
    <n v="9.9000046190799995E+19"/>
    <s v="Active"/>
    <d v="2019-09-08T00:00:00"/>
    <d v="2020-09-07T00:00:00"/>
    <s v="Miscellaneous"/>
    <n v="2"/>
    <s v="Abhinav Shivam"/>
    <s v="Ahmedabad"/>
    <s v="Small Medium Enterpries (SME)"/>
    <s v="New"/>
    <n v="13153.63"/>
    <d v="2019-10-10T00:00:00"/>
    <s v="Brokerage "/>
    <s v="Endorsement"/>
    <m/>
    <d v="2020-01-22T00:00:00"/>
  </r>
  <r>
    <s v="Archana Iyer"/>
    <n v="9.9000044180300005E+19"/>
    <s v="Inactive"/>
    <d v="2018-04-04T00:00:00"/>
    <d v="2024-07-05T00:00:00"/>
    <s v="Engineering"/>
    <n v="13"/>
    <s v="Vididt Saha"/>
    <s v="Ahmedabad"/>
    <s v="Construction, Power &amp; Infrastructure"/>
    <s v="New"/>
    <n v="0"/>
    <d v="2018-04-04T00:00:00"/>
    <s v="Brokerage"/>
    <s v="Lapse"/>
    <s v="OTHR â€“ Other"/>
    <d v="2020-01-22T00:00:00"/>
  </r>
  <r>
    <s v="Deepak Menon"/>
    <n v="9.9000044180300005E+19"/>
    <s v="Inactive"/>
    <d v="2018-06-22T00:00:00"/>
    <d v="2019-09-21T00:00:00"/>
    <s v="Engineering"/>
    <n v="13"/>
    <s v="Vididt Saha"/>
    <s v="Ahmedabad"/>
    <s v="Construction, Power &amp; Infrastructure"/>
    <s v="Cross Sell"/>
    <n v="15625"/>
    <d v="2018-06-22T00:00:00"/>
    <s v="Brokerage"/>
    <s v="Lapse"/>
    <s v="MERC â€“ Merged with new combined policy"/>
    <d v="2020-01-22T00:00:00"/>
  </r>
  <r>
    <s v="Vivek Gupta"/>
    <n v="9.9000044190299996E+19"/>
    <s v="Active"/>
    <d v="2019-04-25T00:00:00"/>
    <d v="2021-04-24T00:00:00"/>
    <s v="Engineering"/>
    <n v="13"/>
    <s v="Vididt Saha"/>
    <s v="Ahmedabad"/>
    <s v="Construction, Power &amp; Infrastructure"/>
    <s v="Cross Sell"/>
    <n v="134736.13"/>
    <d v="2019-04-25T00:00:00"/>
    <s v="Brokerage"/>
    <s v="Inception"/>
    <m/>
    <d v="2020-01-22T00:00:00"/>
  </r>
  <r>
    <s v="Rina Shah"/>
    <n v="9.9000044190299996E+19"/>
    <s v="Active"/>
    <d v="2019-09-11T00:00:00"/>
    <d v="2020-09-10T00:00:00"/>
    <s v="Engineering"/>
    <n v="13"/>
    <s v="Vididt Saha"/>
    <s v="Ahmedabad"/>
    <s v="Construction, Power &amp; Infrastructure"/>
    <s v="Cross Sell"/>
    <n v="32584.880000000001"/>
    <d v="2019-09-11T00:00:00"/>
    <s v="Brokerage"/>
    <s v="Inception"/>
    <m/>
    <d v="2020-01-22T00:00:00"/>
  </r>
  <r>
    <s v="Uday Prasad"/>
    <n v="9.9000044190299996E+19"/>
    <s v="Active"/>
    <d v="2019-09-22T00:00:00"/>
    <d v="2020-03-21T00:00:00"/>
    <s v="Engineering"/>
    <n v="13"/>
    <s v="Vididt Saha"/>
    <s v="Ahmedabad"/>
    <s v="Construction, Power &amp; Infrastructure"/>
    <s v="Cross Sell"/>
    <n v="8044.5"/>
    <d v="2019-09-22T00:00:00"/>
    <s v="Brokerage"/>
    <s v="Inception"/>
    <m/>
    <d v="2020-01-22T00:00:00"/>
  </r>
  <r>
    <s v="Nitin Kapoor"/>
    <s v="'0000000008539844-01"/>
    <s v="Inactive"/>
    <d v="2019-02-27T00:00:00"/>
    <d v="2020-02-26T00:00:00"/>
    <s v="Fire"/>
    <n v="1"/>
    <s v="Vinay"/>
    <s v="Ahmedabad"/>
    <s v="Property / BI"/>
    <s v="Renewal"/>
    <n v="2141.5500000000002"/>
    <d v="2019-02-27T00:00:00"/>
    <s v="Brokerage"/>
    <s v="Lapse"/>
    <s v="OTHR â€“ Other"/>
    <d v="2020-01-22T00:00:00"/>
  </r>
  <r>
    <s v="Harish Kaul"/>
    <s v="00000000085/39886"/>
    <s v="Active"/>
    <d v="2018-02-27T00:00:00"/>
    <d v="2019-02-26T00:00:00"/>
    <s v="Fire"/>
    <n v="1"/>
    <s v="Vinay"/>
    <s v="Ahmedabad"/>
    <s v="Property / BI"/>
    <s v="Renewal"/>
    <n v="2486.0700000000002"/>
    <d v="2018-02-27T00:00:00"/>
    <s v="Brokerage"/>
    <s v="Inception"/>
    <m/>
    <d v="2020-01-22T00:00:00"/>
  </r>
  <r>
    <s v="Neeraj Arora"/>
    <n v="8539944"/>
    <s v="Inactive"/>
    <d v="2018-02-27T00:00:00"/>
    <d v="2019-02-26T00:00:00"/>
    <s v="Fire"/>
    <n v="1"/>
    <s v="Vinay"/>
    <s v="Ahmedabad"/>
    <s v="Property / BI"/>
    <s v="Renewal"/>
    <n v="6653.1"/>
    <d v="2018-02-27T00:00:00"/>
    <s v="Brokerage"/>
    <s v="Inception"/>
    <m/>
    <d v="2020-01-22T00:00:00"/>
  </r>
  <r>
    <s v="Mukul Kumar"/>
    <s v="'0000000008539944-01"/>
    <s v="Active"/>
    <d v="2019-02-27T00:00:00"/>
    <d v="2020-02-26T00:00:00"/>
    <s v="Fire"/>
    <n v="1"/>
    <s v="Vinay"/>
    <s v="Ahmedabad"/>
    <s v="Property / BI"/>
    <s v="Renewal"/>
    <n v="6979.74"/>
    <d v="2019-02-27T00:00:00"/>
    <s v="Brokerage"/>
    <s v="Renewal"/>
    <m/>
    <d v="2020-01-22T00:00:00"/>
  </r>
  <r>
    <s v="Gauri Naik"/>
    <s v="00000000086/43966"/>
    <s v="Active"/>
    <d v="2018-02-27T00:00:00"/>
    <d v="2019-02-26T00:00:00"/>
    <s v="Fire"/>
    <n v="1"/>
    <s v="Vinay"/>
    <s v="Ahmedabad"/>
    <s v="Property / BI"/>
    <s v="Cross Sell"/>
    <n v="2283.33"/>
    <d v="2018-02-27T00:00:00"/>
    <s v="Brokerage"/>
    <s v="Inception"/>
    <m/>
    <d v="2020-01-22T00:00:00"/>
  </r>
  <r>
    <s v="Harish Menon"/>
    <n v="41045915"/>
    <s v="Active"/>
    <d v="2019-03-30T00:00:00"/>
    <d v="2020-03-29T00:00:00"/>
    <s v="Liability"/>
    <n v="6"/>
    <s v="Ketan Jain"/>
    <s v="Ahmedabad"/>
    <s v="Liability"/>
    <s v="New"/>
    <n v="14107.5"/>
    <d v="2019-03-30T00:00:00"/>
    <s v="Brokerage"/>
    <s v="Inception"/>
    <m/>
    <d v="2020-01-22T00:00:00"/>
  </r>
  <r>
    <s v="Mohit Gupta"/>
    <n v="2690000174"/>
    <s v="Active"/>
    <d v="2017-12-31T00:00:00"/>
    <d v="2018-12-30T00:00:00"/>
    <s v="Miscellaneous"/>
    <n v="1"/>
    <s v="Vinay"/>
    <s v="Ahmedabad"/>
    <s v="Property / BI"/>
    <s v="Renewal"/>
    <n v="2535.87"/>
    <d v="2017-12-31T00:00:00"/>
    <s v="Brokerage"/>
    <s v="Inception"/>
    <m/>
    <d v="2020-01-22T00:00:00"/>
  </r>
  <r>
    <s v="Amit Arora"/>
    <n v="300004329"/>
    <s v="Inactive"/>
    <d v="2018-01-31T00:00:00"/>
    <d v="2019-01-30T00:00:00"/>
    <s v="Liability"/>
    <n v="1"/>
    <s v="Vinay"/>
    <s v="Ahmedabad"/>
    <s v="Liability"/>
    <s v="Renewal"/>
    <n v="125000"/>
    <d v="2018-01-31T00:00:00"/>
    <s v="Brokerage"/>
    <s v="Inception"/>
    <m/>
    <d v="2020-01-22T00:00:00"/>
  </r>
  <r>
    <s v="Nikita Pandit"/>
    <s v="'0300004329"/>
    <s v="Active"/>
    <d v="2019-01-31T00:00:00"/>
    <d v="2020-01-30T00:00:00"/>
    <s v="Liability"/>
    <n v="1"/>
    <s v="Vinay"/>
    <s v="Ahmedabad"/>
    <s v="Liability"/>
    <s v="Renewal"/>
    <n v="125000"/>
    <d v="2019-01-31T00:00:00"/>
    <s v="Brokerage"/>
    <s v="Renewal"/>
    <m/>
    <d v="2020-01-22T00:00:00"/>
  </r>
  <r>
    <s v="Vikas Gupta"/>
    <n v="304001755"/>
    <s v="Inactive"/>
    <d v="2018-01-31T00:00:00"/>
    <d v="2019-01-30T00:00:00"/>
    <s v="Liability"/>
    <n v="1"/>
    <s v="Vinay"/>
    <s v="Ahmedabad"/>
    <s v="Liability"/>
    <s v="Renewal"/>
    <n v="80000"/>
    <d v="2018-01-31T00:00:00"/>
    <s v="Brokerage"/>
    <s v="Inception"/>
    <m/>
    <d v="2020-01-22T00:00:00"/>
  </r>
  <r>
    <s v="Kamlesh Pillai"/>
    <n v="304001755"/>
    <s v="Inactive"/>
    <d v="2018-01-31T00:00:00"/>
    <d v="2019-01-30T00:00:00"/>
    <s v="Liability"/>
    <n v="1"/>
    <s v="Vinay"/>
    <s v="Ahmedabad"/>
    <s v="Liability"/>
    <s v="Renewal"/>
    <n v="320000"/>
    <d v="2018-01-31T00:00:00"/>
    <s v="Brokerage"/>
    <s v="Inception"/>
    <m/>
    <d v="2020-01-22T00:00:00"/>
  </r>
  <r>
    <s v="Umesh Agarwal"/>
    <s v="'0304001755"/>
    <s v="Active"/>
    <d v="2019-01-31T00:00:00"/>
    <d v="2020-01-30T00:00:00"/>
    <s v="Liability"/>
    <n v="1"/>
    <s v="Vinay"/>
    <s v="Ahmedabad"/>
    <s v="Liability"/>
    <s v="Renewal"/>
    <n v="320000"/>
    <d v="2019-01-31T00:00:00"/>
    <s v="Brokerage"/>
    <s v="Renewal"/>
    <m/>
    <d v="2020-01-22T00:00:00"/>
  </r>
  <r>
    <s v="Ankur Gandhi"/>
    <n v="640001622"/>
    <s v="Inactive"/>
    <d v="2017-12-31T00:00:00"/>
    <d v="2018-12-30T00:00:00"/>
    <s v="Miscellaneous"/>
    <n v="1"/>
    <s v="Vinay"/>
    <s v="Ahmedabad"/>
    <s v="Property / BI"/>
    <s v="Renewal"/>
    <n v="211206.7"/>
    <d v="2017-12-31T00:00:00"/>
    <s v="Brokerage"/>
    <s v="Lapse"/>
    <s v="OTHR â€“ Other"/>
    <d v="2020-01-22T00:00:00"/>
  </r>
  <r>
    <s v="Dinesh Kaul"/>
    <n v="655001664"/>
    <s v="Inactive"/>
    <d v="2018-03-01T00:00:00"/>
    <d v="2019-02-28T00:00:00"/>
    <s v="Fire"/>
    <n v="1"/>
    <s v="Vinay"/>
    <s v="Ahmedabad"/>
    <s v="Property / BI"/>
    <s v="Renewal"/>
    <n v="275569.44"/>
    <d v="2019-03-01T00:00:00"/>
    <s v="Brokerage"/>
    <s v="Inception"/>
    <m/>
    <d v="2020-01-22T00:00:00"/>
  </r>
  <r>
    <s v="Ankur Naik"/>
    <s v="'0655001664 03"/>
    <s v="Active"/>
    <d v="2019-03-01T00:00:00"/>
    <d v="2020-02-29T00:00:00"/>
    <s v="Fire"/>
    <n v="1"/>
    <s v="Vinay"/>
    <s v="Ahmedabad"/>
    <s v="Property / BI"/>
    <s v="Renewal"/>
    <n v="275569.44"/>
    <d v="2019-03-01T00:00:00"/>
    <s v="Brokerage"/>
    <s v="Renewal"/>
    <m/>
    <d v="2020-01-22T00:00:00"/>
  </r>
  <r>
    <s v="ABC"/>
    <s v="0830016972 02"/>
    <s v="Active"/>
    <d v="2019-03-01T00:00:00"/>
    <d v="2020-02-29T00:00:00"/>
    <s v="Marine"/>
    <n v="1"/>
    <s v="Vinay"/>
    <s v="Ahmedabad"/>
    <s v="Marine"/>
    <s v="Renewal"/>
    <n v="50332.73"/>
    <d v="2019-03-01T00:00:00"/>
    <s v="Brokerage"/>
    <s v="Renewal"/>
    <m/>
    <d v="2020-01-22T00:00:00"/>
  </r>
  <r>
    <s v="ABC"/>
    <s v="0830016972Â 01"/>
    <s v="Inactive"/>
    <d v="2018-03-01T00:00:00"/>
    <d v="2019-02-28T00:00:00"/>
    <s v="Marine"/>
    <n v="1"/>
    <s v="Vinay"/>
    <s v="Ahmedabad"/>
    <s v="Marine"/>
    <s v="Renewal"/>
    <n v="57539.3"/>
    <d v="2018-03-01T00:00:00"/>
    <s v="Brokerage"/>
    <s v="Inception"/>
    <m/>
    <d v="2020-01-22T00:00:00"/>
  </r>
  <r>
    <s v="ABC"/>
    <s v="'12063453"/>
    <s v="Active"/>
    <d v="2018-12-14T00:00:00"/>
    <d v="2019-12-13T00:00:00"/>
    <s v="Fire"/>
    <n v="1"/>
    <s v="Vinay"/>
    <s v="Ahmedabad"/>
    <s v="Property / BI"/>
    <s v="Renewal"/>
    <n v="212357.74"/>
    <d v="2018-12-14T00:00:00"/>
    <s v="Brokerage"/>
    <s v="Inception"/>
    <m/>
    <d v="2020-01-22T00:00:00"/>
  </r>
  <r>
    <s v="ABC"/>
    <n v="1.2140036170800001E+19"/>
    <s v="Inactive"/>
    <d v="2018-03-01T00:00:00"/>
    <d v="2019-02-28T00:00:00"/>
    <s v="Liability"/>
    <n v="1"/>
    <s v="Vinay"/>
    <s v="Ahmedabad"/>
    <s v="Liability"/>
    <s v="Cross Sell"/>
    <n v="31250"/>
    <d v="2018-03-01T00:00:00"/>
    <s v="Brokerage"/>
    <s v="Inception"/>
    <m/>
    <d v="2020-01-22T00:00:00"/>
  </r>
  <r>
    <s v="ABC"/>
    <s v="121400/36/17/17/00000005 "/>
    <s v="Inactive"/>
    <d v="2018-03-01T00:00:00"/>
    <d v="2019-02-28T00:00:00"/>
    <s v="Liability"/>
    <n v="1"/>
    <s v="Vinay"/>
    <s v="Ahmedabad"/>
    <s v="Liability"/>
    <s v="Renewal"/>
    <n v="43750"/>
    <d v="2018-03-01T00:00:00"/>
    <s v="Brokerage"/>
    <s v="Inception"/>
    <m/>
    <d v="2020-01-22T00:00:00"/>
  </r>
  <r>
    <s v="ABC"/>
    <s v="121400/36/17/30/00000014"/>
    <s v="Inactive"/>
    <d v="2018-03-01T00:00:00"/>
    <d v="2019-02-28T00:00:00"/>
    <s v="Liability"/>
    <n v="1"/>
    <s v="Vinay"/>
    <s v="Ahmedabad"/>
    <s v="Liability"/>
    <s v="Cross Sell"/>
    <n v="75000"/>
    <d v="2018-03-01T00:00:00"/>
    <s v="Brokerage"/>
    <s v="Inception"/>
    <m/>
    <d v="2020-01-22T00:00:00"/>
  </r>
  <r>
    <s v="ABC"/>
    <s v="'12140036180800000001"/>
    <s v="Active"/>
    <d v="2019-03-01T00:00:00"/>
    <d v="2020-02-29T00:00:00"/>
    <s v="Liability"/>
    <n v="1"/>
    <s v="Vinay"/>
    <s v="Ahmedabad"/>
    <s v="Liability"/>
    <s v="Cross Sell"/>
    <n v="31250"/>
    <d v="2019-03-01T00:00:00"/>
    <s v="Brokerage"/>
    <s v="Renewal"/>
    <m/>
    <d v="2020-01-22T00:00:00"/>
  </r>
  <r>
    <s v="ABC"/>
    <s v="'12140036181700000021"/>
    <s v="Active"/>
    <d v="2019-03-01T00:00:00"/>
    <d v="2020-02-29T00:00:00"/>
    <s v="Liability"/>
    <n v="1"/>
    <s v="Vinay"/>
    <s v="Ahmedabad"/>
    <s v="Liability"/>
    <s v="Renewal"/>
    <n v="43750"/>
    <d v="2019-03-01T00:00:00"/>
    <s v="Brokerage"/>
    <s v="Renewal"/>
    <m/>
    <d v="2020-01-22T00:00:00"/>
  </r>
  <r>
    <s v="ABC"/>
    <s v="'12140036183000000021"/>
    <s v="Active"/>
    <d v="2019-03-01T00:00:00"/>
    <d v="2020-02-29T00:00:00"/>
    <s v="Liability"/>
    <n v="1"/>
    <s v="Vinay"/>
    <s v="Ahmedabad"/>
    <s v="Liability"/>
    <s v="Cross Sell"/>
    <n v="75000"/>
    <d v="2019-03-01T00:00:00"/>
    <s v="Brokerage"/>
    <s v="Renewal"/>
    <m/>
    <d v="2020-01-22T00:00:00"/>
  </r>
  <r>
    <s v="ABC"/>
    <n v="2302003268"/>
    <s v="Inactive"/>
    <d v="2018-02-11T00:00:00"/>
    <d v="2019-02-10T00:00:00"/>
    <s v="Liability"/>
    <n v="1"/>
    <s v="Vinay"/>
    <s v="Ahmedabad"/>
    <s v="Liability"/>
    <s v="Cross Sell"/>
    <n v="23125"/>
    <d v="2018-02-11T00:00:00"/>
    <s v="Brokerage"/>
    <s v="Inception"/>
    <m/>
    <d v="2020-01-22T00:00:00"/>
  </r>
  <r>
    <s v="ABC"/>
    <s v="'2302003268"/>
    <s v="Active"/>
    <d v="2019-02-11T00:00:00"/>
    <d v="2020-02-10T00:00:00"/>
    <s v="Liability"/>
    <n v="1"/>
    <s v="Vinay"/>
    <s v="Ahmedabad"/>
    <s v="Liability"/>
    <s v="Cross Sell"/>
    <n v="21875"/>
    <d v="2019-02-11T00:00:00"/>
    <s v="Brokerage"/>
    <s v="Renewal"/>
    <m/>
    <d v="2020-01-22T00:00:00"/>
  </r>
  <r>
    <s v="ABC"/>
    <n v="2309003346"/>
    <s v="Active"/>
    <d v="2018-08-20T00:00:00"/>
    <d v="2024-08-19T00:00:00"/>
    <s v="Liability"/>
    <n v="1"/>
    <s v="Vinay"/>
    <s v="Ahmedabad"/>
    <s v="Liability"/>
    <s v="Cross Sell"/>
    <n v="47500"/>
    <d v="2018-08-20T00:00:00"/>
    <s v="Brokerage"/>
    <s v="Inception"/>
    <m/>
    <d v="2020-01-22T00:00:00"/>
  </r>
  <r>
    <s v="ABC"/>
    <n v="2690000349"/>
    <s v="Active"/>
    <d v="2017-12-31T00:00:00"/>
    <d v="2018-12-30T00:00:00"/>
    <s v="Miscellaneous"/>
    <n v="1"/>
    <s v="Vinay"/>
    <s v="Ahmedabad"/>
    <s v="Property / BI"/>
    <s v="Renewal"/>
    <n v="7632.55"/>
    <d v="2017-12-31T00:00:00"/>
    <s v="Brokerage"/>
    <s v="Inception"/>
    <m/>
    <d v="2020-01-22T00:00:00"/>
  </r>
  <r>
    <s v="ABC"/>
    <n v="55020309"/>
    <s v="Active"/>
    <d v="2018-12-14T00:00:00"/>
    <d v="2019-12-13T00:00:00"/>
    <s v="Miscellaneous"/>
    <n v="1"/>
    <s v="Vinay"/>
    <s v="Ahmedabad"/>
    <s v="Property / BI"/>
    <s v="Renewal"/>
    <n v="2563.13"/>
    <d v="2018-12-14T00:00:00"/>
    <s v="Brokerage"/>
    <s v="Inception"/>
    <m/>
    <d v="2020-01-22T00:00:00"/>
  </r>
  <r>
    <s v="ABC"/>
    <s v="2018-F0513845-BSS"/>
    <s v="Inactive"/>
    <d v="2018-06-23T00:00:00"/>
    <d v="2019-06-22T00:00:00"/>
    <s v="Miscellaneous"/>
    <n v="12"/>
    <s v="Shivani Sharma"/>
    <s v="Ahmedabad"/>
    <s v="Global Client Network (GNB Inward)"/>
    <s v="Renewal"/>
    <n v="8269.74"/>
    <d v="2018-06-23T00:00:00"/>
    <s v="Brokerage"/>
    <s v="Endorsement"/>
    <m/>
    <d v="2020-01-22T00:00:00"/>
  </r>
  <r>
    <s v="ABC"/>
    <s v="2018-F0513845-BSS"/>
    <s v="Inactive"/>
    <d v="2018-06-23T00:00:00"/>
    <d v="2019-06-22T00:00:00"/>
    <s v="Miscellaneous"/>
    <n v="12"/>
    <s v="Shivani Sharma"/>
    <s v="Ahmedabad"/>
    <s v="Global Client Network (GNB Inward)"/>
    <s v="Renewal"/>
    <n v="8269.74"/>
    <d v="2018-06-23T00:00:00"/>
    <s v="Brokerage"/>
    <s v="Endorsement"/>
    <m/>
    <d v="2020-01-22T00:00:00"/>
  </r>
  <r>
    <s v="ABC"/>
    <s v="2018-F0513845-BSS"/>
    <s v="Inactive"/>
    <d v="2018-06-23T00:00:00"/>
    <d v="2019-06-22T00:00:00"/>
    <s v="Miscellaneous"/>
    <n v="12"/>
    <s v="Shivani Sharma"/>
    <s v="Ahmedabad"/>
    <s v="Global Client Network (GNB Inward)"/>
    <s v="Renewal"/>
    <n v="5891"/>
    <d v="2019-02-04T00:00:00"/>
    <s v="Brokerage "/>
    <s v="Endorsement"/>
    <m/>
    <d v="2020-01-22T00:00:00"/>
  </r>
  <r>
    <s v="ABC"/>
    <s v="2018-F0513845-BSS"/>
    <s v="Inactive"/>
    <d v="2018-06-23T00:00:00"/>
    <d v="2019-06-22T00:00:00"/>
    <s v="Miscellaneous"/>
    <n v="12"/>
    <s v="Shivani Sharma"/>
    <s v="Ahmedabad"/>
    <s v="Global Client Network (GNB Inward)"/>
    <s v="Renewal"/>
    <n v="5891"/>
    <d v="2019-02-04T00:00:00"/>
    <s v="Brokerage "/>
    <s v="Endorsement"/>
    <m/>
    <d v="2020-01-22T00:00:00"/>
  </r>
  <r>
    <s v="ABC"/>
    <s v="2018-L0116737-FWC"/>
    <s v="Inactive"/>
    <d v="2018-06-23T00:00:00"/>
    <d v="2019-06-22T00:00:00"/>
    <s v="Liability"/>
    <n v="12"/>
    <s v="Shivani Sharma"/>
    <s v="Ahmedabad"/>
    <s v="Global Client Network (GNB Inward)"/>
    <s v="Renewal"/>
    <n v="2720.25"/>
    <d v="2018-06-23T00:00:00"/>
    <s v="Brokerage"/>
    <s v="Inception"/>
    <m/>
    <d v="2020-01-22T00:00:00"/>
  </r>
  <r>
    <s v="ABC"/>
    <s v="2018-L0116800-PBL"/>
    <s v="Inactive"/>
    <d v="2018-06-23T00:00:00"/>
    <d v="2019-06-22T00:00:00"/>
    <s v="Liability"/>
    <n v="12"/>
    <s v="Shivani Sharma"/>
    <s v="Ahmedabad"/>
    <s v="Global Client Network (GNB Inward)"/>
    <s v="Renewal"/>
    <n v="375"/>
    <d v="2018-06-23T00:00:00"/>
    <s v="Brokerage"/>
    <s v="Inception"/>
    <m/>
    <d v="2020-01-22T00:00:00"/>
  </r>
  <r>
    <s v="ABC"/>
    <s v="2019-F0673106-BSS"/>
    <s v="Active"/>
    <d v="2019-06-23T00:00:00"/>
    <d v="2020-06-22T00:00:00"/>
    <s v="Miscellaneous"/>
    <n v="3"/>
    <s v="Animesh Rawat"/>
    <s v="Ahmedabad"/>
    <s v="Global Client Network (GNB Inward)"/>
    <s v="Renewal"/>
    <n v="15047.5"/>
    <d v="2019-06-23T00:00:00"/>
    <s v="Brokerage"/>
    <s v="Renewal"/>
    <m/>
    <d v="2020-01-22T00:00:00"/>
  </r>
  <r>
    <s v="ABC"/>
    <s v="2019-L0138835-FWC"/>
    <s v="Active"/>
    <d v="2019-06-23T00:00:00"/>
    <d v="2020-06-22T00:00:00"/>
    <s v="Liability"/>
    <n v="3"/>
    <s v="Animesh Rawat"/>
    <s v="Ahmedabad"/>
    <s v="Global Client Network (GNB Inward)"/>
    <s v="Renewal"/>
    <n v="2852.5"/>
    <d v="2019-06-23T00:00:00"/>
    <s v="Brokerage"/>
    <s v="Renewal"/>
    <m/>
    <d v="2020-01-22T00:00:00"/>
  </r>
  <r>
    <s v="ABC"/>
    <s v="2019-L0139704-PBL"/>
    <s v="Active"/>
    <d v="2019-06-23T00:00:00"/>
    <d v="2020-06-22T00:00:00"/>
    <s v="Liability"/>
    <n v="3"/>
    <s v="Animesh Rawat"/>
    <s v="Ahmedabad"/>
    <s v="Global Client Network (GNB Inward)"/>
    <s v="Renewal"/>
    <n v="495"/>
    <d v="2019-06-23T00:00:00"/>
    <s v="Brokerage"/>
    <s v="Renewal"/>
    <m/>
    <d v="2020-01-22T00:00:00"/>
  </r>
  <r>
    <s v="ABC"/>
    <n v="505613"/>
    <s v="Active"/>
    <d v="2019-04-25T00:00:00"/>
    <d v="2020-04-24T00:00:00"/>
    <s v="Employee Benefits"/>
    <n v="10"/>
    <s v="Mark"/>
    <s v="Ahmedabad"/>
    <s v="Employee Benefits (EB)"/>
    <s v="Renewal"/>
    <n v="9294.35"/>
    <d v="2019-04-25T00:00:00"/>
    <s v="Brokerage"/>
    <s v="Inception"/>
    <m/>
    <d v="2020-01-22T00:00:00"/>
  </r>
  <r>
    <s v="ABC"/>
    <s v="FGP-24-18-7001720-01-000"/>
    <s v="Inactive"/>
    <d v="2018-06-23T00:00:00"/>
    <d v="2019-06-22T00:00:00"/>
    <s v="Employee Benefits"/>
    <n v="12"/>
    <s v="Shivani Sharma"/>
    <s v="Ahmedabad"/>
    <s v="Global Client Network (GNB Inward)"/>
    <s v="Renewal"/>
    <n v="2440.25"/>
    <d v="2018-06-23T00:00:00"/>
    <s v="Brokerage"/>
    <s v="Inception"/>
    <m/>
    <d v="2020-01-22T00:00:00"/>
  </r>
  <r>
    <s v="ABC"/>
    <s v="FGP-24-19-7003140-02-000"/>
    <s v="Active"/>
    <d v="2019-06-23T00:00:00"/>
    <d v="2020-06-22T00:00:00"/>
    <s v="Employee Benefits"/>
    <n v="3"/>
    <s v="Animesh Rawat"/>
    <s v="Ahmedabad"/>
    <s v="Global Client Network (GNB Inward)"/>
    <s v="Renewal"/>
    <n v="1412.55"/>
    <d v="2019-06-23T00:00:00"/>
    <s v="Brokerage"/>
    <s v="Renewal"/>
    <m/>
    <d v="2020-01-22T00:00:00"/>
  </r>
  <r>
    <s v="ABC"/>
    <s v="H0088766"/>
    <s v="Active"/>
    <d v="2019-04-24T00:00:00"/>
    <d v="2020-04-23T00:00:00"/>
    <s v="Employee Benefits"/>
    <n v="10"/>
    <s v="Mark"/>
    <s v="Ahmedabad"/>
    <s v="Employee Benefits (EB)"/>
    <s v="Renewal"/>
    <n v="63750"/>
    <d v="2019-04-24T00:00:00"/>
    <s v="Brokerage"/>
    <s v="Endorsement"/>
    <m/>
    <d v="2020-01-22T00:00:00"/>
  </r>
  <r>
    <s v="ABC"/>
    <s v="H0088766"/>
    <s v="Active"/>
    <d v="2019-04-24T00:00:00"/>
    <d v="2020-04-23T00:00:00"/>
    <s v="Employee Benefits"/>
    <n v="10"/>
    <s v="Mark"/>
    <s v="Ahmedabad"/>
    <s v="Employee Benefits (EB)"/>
    <s v="Renewal"/>
    <n v="3098.63"/>
    <d v="2019-07-13T00:00:00"/>
    <s v="Brokerage "/>
    <s v="Endorsement"/>
    <m/>
    <d v="2020-01-22T00:00:00"/>
  </r>
  <r>
    <s v="ABC"/>
    <s v="H0088766"/>
    <s v="Active"/>
    <d v="2019-04-24T00:00:00"/>
    <d v="2020-04-23T00:00:00"/>
    <s v="Employee Benefits"/>
    <n v="10"/>
    <s v="Mark"/>
    <s v="Ahmedabad"/>
    <s v="Employee Benefits (EB)"/>
    <s v="Renewal"/>
    <n v="1747.2"/>
    <d v="2019-07-17T00:00:00"/>
    <s v="Brokerage "/>
    <s v="Endorsement"/>
    <m/>
    <d v="2020-01-22T00:00:00"/>
  </r>
  <r>
    <s v="ABC"/>
    <s v="H0088766"/>
    <s v="Active"/>
    <d v="2019-04-24T00:00:00"/>
    <d v="2020-04-23T00:00:00"/>
    <s v="Employee Benefits"/>
    <n v="10"/>
    <s v="Mark"/>
    <s v="Ahmedabad"/>
    <s v="Employee Benefits (EB)"/>
    <s v="Renewal"/>
    <n v="2458.58"/>
    <d v="2019-05-14T00:00:00"/>
    <s v="Brokerage "/>
    <s v="Endorsement"/>
    <m/>
    <d v="2020-01-22T00:00:00"/>
  </r>
  <r>
    <s v="ABC"/>
    <s v="141100/48/2019/48"/>
    <s v="Inactive"/>
    <d v="2018-04-01T00:00:00"/>
    <d v="2019-03-31T00:00:00"/>
    <s v="Employee Benefits"/>
    <n v="10"/>
    <s v="Mark"/>
    <s v="Ahmedabad"/>
    <s v="Employee Benefits (EB)"/>
    <s v="Renewal"/>
    <n v="11249.93"/>
    <d v="2018-04-01T00:00:00"/>
    <s v="Brokerage"/>
    <s v="Lapse"/>
    <s v="GMAN â€“ Global Mandate"/>
    <d v="2020-01-22T00:00:00"/>
  </r>
  <r>
    <s v="ABC"/>
    <s v="GTL 3193894"/>
    <s v="Inactive"/>
    <d v="2018-04-01T00:00:00"/>
    <d v="2019-03-31T00:00:00"/>
    <s v="Employee Benefits"/>
    <n v="10"/>
    <s v="Mark"/>
    <s v="Ahmedabad"/>
    <s v="Employee Benefits (EB)"/>
    <s v="Renewal"/>
    <n v="14603.3"/>
    <d v="2018-04-01T00:00:00"/>
    <s v="Brokerage"/>
    <s v="Lapse"/>
    <s v="GMAN â€“ Global Mandate"/>
    <d v="2020-01-22T00:00:00"/>
  </r>
  <r>
    <s v="ABC"/>
    <s v="GTL3304779"/>
    <s v="Inactive"/>
    <d v="2018-06-13T00:00:00"/>
    <d v="2019-06-12T00:00:00"/>
    <s v="Employee Benefits"/>
    <n v="10"/>
    <s v="Mark"/>
    <s v="Ahmedabad"/>
    <s v="Employee Benefits (EB)"/>
    <s v="Renewal"/>
    <n v="28940.65"/>
    <d v="2018-06-13T00:00:00"/>
    <s v="Brokerage"/>
    <s v="Lapse"/>
    <s v="GMAN â€“ Global Mandate"/>
    <d v="2020-01-22T00:00:00"/>
  </r>
  <r>
    <s v="ABC"/>
    <s v="0260009050 00"/>
    <s v="Inactive"/>
    <d v="2018-04-01T00:00:00"/>
    <d v="2019-03-31T00:00:00"/>
    <s v="Employee Benefits"/>
    <n v="10"/>
    <s v="Mark"/>
    <s v="Ahmedabad"/>
    <s v="Employee Benefits (EB)"/>
    <s v="Renewal"/>
    <n v="146052.65"/>
    <d v="2018-04-01T00:00:00"/>
    <s v="Brokerage"/>
    <s v="Lapse"/>
    <s v="GMAN â€“ Global Mandate"/>
    <d v="2020-01-22T00:00:00"/>
  </r>
  <r>
    <s v="ABC"/>
    <n v="2309002897"/>
    <s v="Active"/>
    <d v="2019-05-02T00:00:00"/>
    <d v="2020-05-01T00:00:00"/>
    <s v="Liability"/>
    <n v="1"/>
    <s v="Vinay"/>
    <s v="Ahmedabad"/>
    <s v="Liability"/>
    <s v="Renewal"/>
    <n v="25000"/>
    <d v="2019-05-02T00:00:00"/>
    <s v="Brokerage"/>
    <s v="Inception"/>
    <m/>
    <d v="2020-01-22T00:00:00"/>
  </r>
  <r>
    <s v="Sanjay Trivedi"/>
    <n v="206312000000"/>
    <s v="Active"/>
    <d v="2019-02-16T00:00:00"/>
    <d v="2020-02-15T00:00:00"/>
    <s v="Employee Benefits"/>
    <n v="13"/>
    <s v="Vididt Saha"/>
    <s v="Ahmedabad"/>
    <s v="Employee Benefits (EB)"/>
    <s v="New"/>
    <n v="1148.93"/>
    <d v="2019-02-16T00:00:00"/>
    <s v="Brokerage"/>
    <s v="Inception"/>
    <m/>
    <d v="2020-01-22T00:00:00"/>
  </r>
  <r>
    <s v="Anita Sethi"/>
    <n v="206314000000"/>
    <s v="Active"/>
    <d v="2019-02-16T00:00:00"/>
    <d v="2020-02-15T00:00:00"/>
    <s v="Employee Benefits"/>
    <n v="13"/>
    <s v="Vididt Saha"/>
    <s v="Ahmedabad"/>
    <s v="Employee Benefits (EB)"/>
    <s v="New"/>
    <n v="58300"/>
    <d v="2019-02-16T00:00:00"/>
    <s v="Brokerage"/>
    <s v="Inception"/>
    <m/>
    <d v="2020-01-22T00:00:00"/>
  </r>
  <r>
    <s v="Ashok Chatterjee"/>
    <n v="8907502"/>
    <s v="Inactive"/>
    <d v="2018-02-24T00:00:00"/>
    <d v="2019-02-23T00:00:00"/>
    <s v="Liability"/>
    <n v="12"/>
    <s v="Shivani Sharma"/>
    <s v="Ahmedabad"/>
    <s v="Global Client Network (GNB Inward)"/>
    <s v="Renewal"/>
    <n v="6250"/>
    <d v="2018-02-24T00:00:00"/>
    <s v="Brokerage"/>
    <s v="Inception"/>
    <m/>
    <d v="2020-01-22T00:00:00"/>
  </r>
  <r>
    <s v="Rani Agarwal"/>
    <s v="0000000008907502-01"/>
    <s v="Active"/>
    <d v="2019-02-24T00:00:00"/>
    <d v="2020-02-23T00:00:00"/>
    <s v="Liability"/>
    <n v="3"/>
    <s v="Animesh Rawat"/>
    <s v="Ahmedabad"/>
    <s v="Global Client Network (GNB Inward)"/>
    <s v="Renewal"/>
    <n v="6250"/>
    <d v="2019-02-24T00:00:00"/>
    <s v="Brokerage"/>
    <s v="Renewal"/>
    <m/>
    <d v="2020-01-22T00:00:00"/>
  </r>
  <r>
    <s v="Arjun Rao"/>
    <s v="020P000098802000"/>
    <s v="Inactive"/>
    <d v="2018-02-26T00:00:00"/>
    <d v="2019-02-25T00:00:00"/>
    <s v="Liability"/>
    <n v="12"/>
    <s v="Shivani Sharma"/>
    <s v="Ahmedabad"/>
    <s v="Global Client Network (GNB Inward)"/>
    <s v="Renewal"/>
    <n v="12500"/>
    <d v="2018-02-26T00:00:00"/>
    <s v="Brokerage"/>
    <s v="Inception"/>
    <m/>
    <d v="2020-01-22T00:00:00"/>
  </r>
  <r>
    <s v="Anil Naik"/>
    <s v="020P000098803000"/>
    <s v="Active"/>
    <d v="2019-02-26T00:00:00"/>
    <d v="2020-02-25T00:00:00"/>
    <s v="Liability"/>
    <n v="3"/>
    <s v="Animesh Rawat"/>
    <s v="Ahmedabad"/>
    <s v="Global Client Network (GNB Inward)"/>
    <s v="Renewal"/>
    <n v="12500"/>
    <d v="2019-02-26T00:00:00"/>
    <s v="Brokerage"/>
    <s v="Renewal"/>
    <m/>
    <d v="2020-01-22T00:00:00"/>
  </r>
  <r>
    <s v="Simran Trivedi"/>
    <n v="2280082714"/>
    <s v="Active"/>
    <d v="2019-03-11T00:00:00"/>
    <d v="2020-03-10T00:00:00"/>
    <s v="Miscellaneous"/>
    <n v="3"/>
    <s v="Animesh Rawat"/>
    <s v="Ahmedabad"/>
    <s v="Global Client Network (GNB Inward)"/>
    <s v="Cross Sell"/>
    <n v="2645.75"/>
    <d v="2019-03-11T00:00:00"/>
    <s v="Brokerage"/>
    <s v="Inception"/>
    <m/>
    <d v="2020-01-22T00:00:00"/>
  </r>
  <r>
    <s v="Dhruv Chopra"/>
    <s v="000000000086/4398"/>
    <s v="Inactive"/>
    <d v="2018-02-27T00:00:00"/>
    <d v="2019-02-26T00:00:00"/>
    <s v="Fire"/>
    <n v="1"/>
    <s v="Vinay"/>
    <s v="Ahmedabad"/>
    <s v="Property / BI"/>
    <s v="New"/>
    <n v="2939.29"/>
    <d v="2018-02-27T00:00:00"/>
    <s v="Brokerage"/>
    <s v="Inception"/>
    <m/>
    <d v="2020-01-22T00:00:00"/>
  </r>
  <r>
    <s v="Jaya Chopra"/>
    <n v="8539756"/>
    <s v="Inactive"/>
    <d v="2018-02-27T00:00:00"/>
    <d v="2019-02-26T00:00:00"/>
    <s v="Fire"/>
    <n v="1"/>
    <s v="Vinay"/>
    <s v="Ahmedabad"/>
    <s v="Property / BI"/>
    <s v="Renewal"/>
    <n v="5207.66"/>
    <d v="2018-02-27T00:00:00"/>
    <s v="Brokerage"/>
    <s v="Inception"/>
    <m/>
    <d v="2020-01-22T00:00:00"/>
  </r>
  <r>
    <s v="Kiran Goyal"/>
    <s v="'0000000008539756-01"/>
    <s v="Active"/>
    <d v="2019-02-27T00:00:00"/>
    <d v="2020-02-26T00:00:00"/>
    <s v="Fire"/>
    <n v="1"/>
    <s v="Vinay"/>
    <s v="Ahmedabad"/>
    <s v="Property / BI"/>
    <s v="Renewal"/>
    <n v="5601.1"/>
    <d v="2019-02-27T00:00:00"/>
    <s v="Brokerage"/>
    <s v="Renewal"/>
    <m/>
    <d v="2020-01-22T00:00:00"/>
  </r>
  <r>
    <s v="Pravin Sengupta"/>
    <s v="'0000000008539844"/>
    <s v="Inactive"/>
    <d v="2018-02-27T00:00:00"/>
    <d v="2019-02-26T00:00:00"/>
    <s v="Fire"/>
    <n v="1"/>
    <s v="Vinay"/>
    <s v="Ahmedabad"/>
    <s v="Property / BI"/>
    <s v="Cross Sell"/>
    <n v="1972.37"/>
    <d v="2018-02-27T00:00:00"/>
    <s v="Brokerage"/>
    <s v="Inception"/>
    <m/>
    <d v="2020-01-22T00:00:00"/>
  </r>
  <r>
    <s v="Snehal Das"/>
    <s v="'0000000008539844-01"/>
    <s v="Active"/>
    <d v="2019-02-27T00:00:00"/>
    <d v="2020-02-26T00:00:00"/>
    <s v="Fire"/>
    <n v="1"/>
    <s v="Vinay"/>
    <s v="Ahmedabad"/>
    <s v="Property / BI"/>
    <s v="Cross Sell"/>
    <n v="2141.5500000000002"/>
    <d v="2019-02-27T00:00:00"/>
    <s v="Brokerage"/>
    <s v="Renewal"/>
    <m/>
    <d v="2020-01-22T00:00:00"/>
  </r>
  <r>
    <s v="Rajesh Malhotra"/>
    <s v="'0000000008643898-01"/>
    <s v="Active"/>
    <d v="2019-02-27T00:00:00"/>
    <d v="2020-02-26T00:00:00"/>
    <s v="Fire"/>
    <n v="1"/>
    <s v="Vinay"/>
    <s v="Ahmedabad"/>
    <s v="Property / BI"/>
    <s v="Renewal"/>
    <n v="3136.39"/>
    <d v="2019-03-02T00:00:00"/>
    <s v="Brokerage"/>
    <s v="Renewal"/>
    <m/>
    <d v="2020-01-22T00:00:00"/>
  </r>
  <r>
    <s v="Archana Bhatia"/>
    <n v="1.6026192112042202E+17"/>
    <s v="Active"/>
    <d v="2019-11-15T00:00:00"/>
    <d v="2020-11-14T00:00:00"/>
    <s v="Fire"/>
    <n v="1"/>
    <s v="Vinay"/>
    <s v="Ahmedabad"/>
    <s v="Small Medium Enterpries (SME)"/>
    <s v="Renewal"/>
    <n v="35127.9"/>
    <d v="2019-11-15T00:00:00"/>
    <s v="Brokerage"/>
    <s v="Inception"/>
    <m/>
    <d v="2020-01-22T00:00:00"/>
  </r>
  <r>
    <s v="Ashok Reddy"/>
    <s v="'99000044180400000024"/>
    <s v="Active"/>
    <d v="2019-03-12T00:00:00"/>
    <d v="2020-03-11T00:00:00"/>
    <s v="Engineering"/>
    <n v="11"/>
    <s v="Raju Kumar"/>
    <s v="Ahmedabad"/>
    <s v="Construction, Power &amp; Infrastructure"/>
    <s v="Cross Sell"/>
    <n v="18229.13"/>
    <d v="2019-03-12T00:00:00"/>
    <s v="Brokerage"/>
    <s v="Inception"/>
    <m/>
    <d v="2020-01-22T00:00:00"/>
  </r>
  <r>
    <s v="Madhuri Bhatia"/>
    <s v="LW/00009151000100"/>
    <s v="Active"/>
    <d v="2018-03-16T00:00:00"/>
    <d v="2019-03-15T00:00:00"/>
    <s v="Miscellaneous"/>
    <n v="11"/>
    <s v="Raju Kumar"/>
    <s v="Ahmedabad"/>
    <s v="Liability"/>
    <s v="Cross Sell"/>
    <n v="6158.75"/>
    <d v="2018-03-16T00:00:00"/>
    <s v="Brokerage"/>
    <s v="Inception"/>
    <m/>
    <d v="2020-01-22T00:00:00"/>
  </r>
  <r>
    <s v="Pranav Mishra"/>
    <s v="2412/202312723700000"/>
    <s v="Active"/>
    <d v="2018-01-22T00:00:00"/>
    <d v="2019-01-21T00:00:00"/>
    <s v="Marine"/>
    <n v="1"/>
    <s v="Vinay"/>
    <s v="Ahmedabad"/>
    <s v="Marine"/>
    <s v="Cross Sell"/>
    <n v="825"/>
    <d v="2018-01-22T00:00:00"/>
    <s v="Brokerage"/>
    <s v="Inception"/>
    <m/>
    <d v="2020-01-22T00:00:00"/>
  </r>
  <r>
    <s v="Rina Goyal"/>
    <s v="OG-18-2202-4091-00000964"/>
    <s v="Inactive"/>
    <d v="2018-02-20T00:00:00"/>
    <d v="2019-02-19T00:00:00"/>
    <s v="Miscellaneous"/>
    <n v="9"/>
    <s v="Manish Sharma"/>
    <s v="Ahmedabad"/>
    <s v="Property / BI"/>
    <s v="Renewal"/>
    <n v="8452.1299999999992"/>
    <d v="2018-02-20T00:00:00"/>
    <s v="Brokerage"/>
    <s v="Inception"/>
    <m/>
    <d v="2020-01-22T00:00:00"/>
  </r>
  <r>
    <s v="Geeta Gupta"/>
    <s v="1213001118P112967501"/>
    <s v="Active"/>
    <d v="2019-01-01T00:00:00"/>
    <d v="2019-12-31T00:00:00"/>
    <s v="Fire"/>
    <n v="9"/>
    <s v="Manish Sharma"/>
    <s v="Ahmedabad"/>
    <s v="Property / BI"/>
    <s v="Cross Sell"/>
    <n v="7475"/>
    <d v="2019-01-01T00:00:00"/>
    <s v="Brokerage"/>
    <s v="Inception"/>
    <m/>
    <d v="2020-01-22T00:00:00"/>
  </r>
  <r>
    <s v="Sudhir Roy"/>
    <s v="'310304111810000477"/>
    <s v="Active"/>
    <d v="2019-02-11T00:00:00"/>
    <d v="2020-02-10T00:00:00"/>
    <s v="Miscellaneous"/>
    <n v="9"/>
    <s v="Manish Sharma"/>
    <s v="Ahmedabad"/>
    <s v="Property / BI"/>
    <s v="Cross Sell"/>
    <n v="15563.87"/>
    <d v="2019-02-11T00:00:00"/>
    <s v="Brokerage"/>
    <s v="Inception"/>
    <m/>
    <d v="2020-01-22T00:00:00"/>
  </r>
  <r>
    <s v="Rani Kaul"/>
    <n v="43177302"/>
    <s v="Active"/>
    <d v="2018-11-28T00:00:00"/>
    <d v="2019-05-27T00:00:00"/>
    <s v="Miscellaneous"/>
    <n v="9"/>
    <s v="Manish Sharma"/>
    <s v="Ahmedabad"/>
    <s v="Employee Benefits (EB)"/>
    <s v="Cross Sell"/>
    <n v="2739.83"/>
    <d v="2018-11-28T00:00:00"/>
    <s v="Brokerage"/>
    <s v="Inception"/>
    <m/>
    <d v="2020-01-22T00:00:00"/>
  </r>
  <r>
    <s v="Kavita Sharma"/>
    <n v="43179225"/>
    <s v="Active"/>
    <d v="2018-12-29T00:00:00"/>
    <d v="2019-06-28T00:00:00"/>
    <s v="Miscellaneous"/>
    <n v="9"/>
    <s v="Manish Sharma"/>
    <s v="Ahmedabad"/>
    <s v="Employee Benefits (EB)"/>
    <s v="Renewal"/>
    <n v="2228.33"/>
    <d v="2018-12-29T00:00:00"/>
    <s v="Brokerage"/>
    <s v="Inception"/>
    <m/>
    <d v="2020-01-22T00:00:00"/>
  </r>
  <r>
    <s v="Shikha Sethi"/>
    <s v="OG-19-2202-4091-00000967"/>
    <s v="Active"/>
    <d v="2019-02-20T00:00:00"/>
    <d v="2020-02-19T00:00:00"/>
    <s v="Miscellaneous"/>
    <n v="9"/>
    <s v="Manish Sharma"/>
    <s v="Ahmedabad"/>
    <s v="Property / BI"/>
    <s v="Renewal"/>
    <n v="7162.88"/>
    <d v="2019-02-20T00:00:00"/>
    <s v="Brokerage"/>
    <s v="Renewal"/>
    <m/>
    <d v="2020-01-22T00:00:00"/>
  </r>
  <r>
    <s v="Amit Bhargava"/>
    <s v="YB00020403000100"/>
    <s v="Active"/>
    <d v="2019-02-08T00:00:00"/>
    <d v="2020-02-07T00:00:00"/>
    <s v="Fire"/>
    <n v="13"/>
    <s v="Vididt Saha"/>
    <s v="Ahmedabad"/>
    <s v="Property / BI"/>
    <s v="New"/>
    <n v="1569.64"/>
    <d v="2019-02-08T00:00:00"/>
    <s v="Brokerage"/>
    <s v="Inception"/>
    <m/>
    <d v="2020-01-22T00:00:00"/>
  </r>
  <r>
    <s v="Alka Goel"/>
    <s v="31030411/17/10000760"/>
    <s v="Active"/>
    <d v="2018-03-10T00:00:00"/>
    <d v="2019-03-09T00:00:00"/>
    <s v="Fire"/>
    <n v="1"/>
    <s v="Vinay"/>
    <s v="Ahmedabad"/>
    <s v="Property / BI"/>
    <s v="New"/>
    <n v="2340.25"/>
    <d v="2018-03-10T00:00:00"/>
    <s v="Brokerage"/>
    <s v="Inception"/>
    <m/>
    <d v="2020-01-22T00:00:00"/>
  </r>
  <r>
    <s v="Harish Sharma"/>
    <s v="31030/459/1710000154"/>
    <s v="Active"/>
    <d v="2018-03-10T00:00:00"/>
    <d v="2019-03-09T00:00:00"/>
    <s v="Miscellaneous"/>
    <n v="1"/>
    <s v="Vinay"/>
    <s v="Ahmedabad"/>
    <s v="Property / BI"/>
    <s v="New"/>
    <n v="125"/>
    <d v="2018-03-10T00:00:00"/>
    <s v="Brokerage"/>
    <s v="Inception"/>
    <m/>
    <d v="2020-01-22T00:00:00"/>
  </r>
  <r>
    <s v="Gaurav Goel"/>
    <s v="2999/202296981100000"/>
    <s v="Active"/>
    <d v="2018-06-01T00:00:00"/>
    <d v="2019-05-31T00:00:00"/>
    <s v="Liability"/>
    <n v="11"/>
    <s v="Raju Kumar"/>
    <s v="Ahmedabad"/>
    <s v="Liability"/>
    <s v="New"/>
    <n v="100000"/>
    <d v="2018-06-01T00:00:00"/>
    <s v="Brokerage"/>
    <s v="Endorsement"/>
    <m/>
    <d v="2020-01-22T00:00:00"/>
  </r>
  <r>
    <s v="Ravi Naik"/>
    <s v="2999/202296981100000"/>
    <s v="Active"/>
    <d v="2018-06-01T00:00:00"/>
    <d v="2019-05-31T00:00:00"/>
    <s v="Liability"/>
    <n v="11"/>
    <s v="Raju Kumar"/>
    <s v="Ahmedabad"/>
    <s v="Liability"/>
    <s v="New"/>
    <m/>
    <d v="2018-08-03T00:00:00"/>
    <s v="Brokerage "/>
    <s v="Endorsement"/>
    <m/>
    <d v="2020-01-22T00:00:00"/>
  </r>
  <r>
    <s v="Kamlesh Prasad"/>
    <s v="2999202758217600000&quot;"/>
    <s v="Active"/>
    <d v="2019-04-22T00:00:00"/>
    <d v="2020-04-21T00:00:00"/>
    <s v="Liability"/>
    <n v="11"/>
    <s v="Raju Kumar"/>
    <s v="Ahmedabad"/>
    <s v="Liability"/>
    <s v="Cross Sell"/>
    <n v="60025"/>
    <d v="2019-04-22T00:00:00"/>
    <s v="Brokerage"/>
    <s v="Inception"/>
    <m/>
    <d v="2020-01-22T00:00:00"/>
  </r>
  <r>
    <s v="Nikhil Verma"/>
    <n v="2.9992028732742001E+18"/>
    <s v="Active"/>
    <d v="2019-07-08T00:00:00"/>
    <d v="2020-07-07T00:00:00"/>
    <s v="Liability"/>
    <n v="11"/>
    <s v="Raju Kumar"/>
    <s v="Ahmedabad"/>
    <s v="Liability"/>
    <s v="Cross Sell"/>
    <n v="60025"/>
    <d v="2019-07-08T00:00:00"/>
    <s v="Brokerage"/>
    <s v="Inception"/>
    <m/>
    <d v="2020-01-22T00:00:00"/>
  </r>
  <r>
    <s v="Vaishali Desai"/>
    <n v="2.9992028733097999E+18"/>
    <s v="Active"/>
    <d v="2019-07-08T00:00:00"/>
    <d v="2020-07-07T00:00:00"/>
    <s v="Liability"/>
    <n v="11"/>
    <s v="Raju Kumar"/>
    <s v="Ahmedabad"/>
    <s v="Liability"/>
    <s v="Cross Sell"/>
    <n v="60025"/>
    <d v="2019-07-08T00:00:00"/>
    <s v="Brokerage"/>
    <s v="Inception"/>
    <m/>
    <d v="2020-01-22T00:00:00"/>
  </r>
  <r>
    <s v="Atul Naik"/>
    <s v="141100/48/2019/4225"/>
    <s v="Inactive"/>
    <d v="2018-06-29T00:00:00"/>
    <d v="2019-06-28T00:00:00"/>
    <s v="Employee Benefits"/>
    <n v="10"/>
    <s v="Mark"/>
    <s v="Ahmedabad"/>
    <s v="Employee Benefits (EB)"/>
    <s v="Renewal"/>
    <n v="5839.35"/>
    <d v="2018-06-29T00:00:00"/>
    <s v="Brokerage"/>
    <s v="Lapse"/>
    <s v="GMAN â€“ Global Mandate"/>
    <d v="2020-01-22T00:00:00"/>
  </r>
  <r>
    <s v="Meena Bhargava"/>
    <s v="2002/132282540/02/000"/>
    <s v="Active"/>
    <d v="2019-01-01T00:00:00"/>
    <d v="2019-12-31T00:00:00"/>
    <s v="Marine"/>
    <n v="3"/>
    <s v="Animesh Rawat"/>
    <s v="Ahmedabad"/>
    <s v="Global Client Network (GNB Inward)"/>
    <s v="Renewal"/>
    <n v="36833.85"/>
    <d v="2019-01-01T00:00:00"/>
    <s v="Brokerage"/>
    <s v="Renewal"/>
    <m/>
    <d v="2020-01-22T00:00:00"/>
  </r>
  <r>
    <s v="Mona Chopra"/>
    <s v="2018-B0100354-FBG"/>
    <s v="Active"/>
    <d v="2018-07-01T00:00:00"/>
    <d v="2019-06-30T00:00:00"/>
    <s v="Miscellaneous"/>
    <n v="3"/>
    <s v="Animesh Rawat"/>
    <s v="Ahmedabad"/>
    <s v="Global Client Network (GNB Inward)"/>
    <s v="Renewal"/>
    <n v="6268.75"/>
    <d v="2019-06-30T00:00:00"/>
    <s v="Brokerage"/>
    <s v="Inception"/>
    <m/>
    <d v="2020-01-22T00:00:00"/>
  </r>
  <r>
    <s v="Mohit Tiwari"/>
    <s v="2018-F0512344-FRE"/>
    <s v="Active"/>
    <d v="2018-07-01T00:00:00"/>
    <d v="2019-06-30T00:00:00"/>
    <s v="Fire"/>
    <n v="3"/>
    <s v="Animesh Rawat"/>
    <s v="Ahmedabad"/>
    <s v="Global Client Network (GNB Inward)"/>
    <s v="Renewal"/>
    <n v="45473.07"/>
    <d v="2019-06-30T00:00:00"/>
    <s v="Brokerage"/>
    <s v="Inception"/>
    <m/>
    <d v="2020-01-22T00:00:00"/>
  </r>
  <r>
    <s v="Tina Dutta"/>
    <s v="2018-F0512462-FLO"/>
    <s v="Active"/>
    <d v="2018-07-01T00:00:00"/>
    <d v="2019-06-30T00:00:00"/>
    <s v="Miscellaneous"/>
    <n v="3"/>
    <s v="Animesh Rawat"/>
    <s v="Ahmedabad"/>
    <s v="Global Client Network (GNB Inward)"/>
    <s v="Renewal"/>
    <n v="9436.56"/>
    <d v="2019-06-30T00:00:00"/>
    <s v="Brokerage"/>
    <s v="Inception"/>
    <m/>
    <d v="2020-01-22T00:00:00"/>
  </r>
  <r>
    <s v="Hemant Das"/>
    <s v="2018-L0116963-CGL"/>
    <s v="Active"/>
    <d v="2018-07-01T00:00:00"/>
    <d v="2019-06-30T00:00:00"/>
    <s v="Liability"/>
    <n v="3"/>
    <s v="Animesh Rawat"/>
    <s v="Ahmedabad"/>
    <s v="Global Client Network (GNB Inward)"/>
    <s v="Renewal"/>
    <n v="30030.63"/>
    <d v="2019-06-30T00:00:00"/>
    <s v="Brokerage"/>
    <s v="Inception"/>
    <m/>
    <d v="2020-01-22T00:00:00"/>
  </r>
  <r>
    <s v="Sanjana Bhargava"/>
    <s v="2412/2024 4046 0100 000"/>
    <s v="Active"/>
    <d v="2018-09-26T00:00:00"/>
    <d v="2019-09-25T00:00:00"/>
    <s v="Marine"/>
    <n v="1"/>
    <s v="Vinay"/>
    <s v="Ahmedabad"/>
    <s v="Marine"/>
    <s v="Cross Sell"/>
    <n v="2722.5"/>
    <d v="2018-09-26T00:00:00"/>
    <s v="Brokerage"/>
    <s v="Inception"/>
    <m/>
    <d v="2020-01-22T00:00:00"/>
  </r>
  <r>
    <s v="Kamlesh Trivedi"/>
    <n v="9.1000036171699995E+19"/>
    <s v="Inactive"/>
    <d v="2017-12-12T00:00:00"/>
    <d v="2018-12-11T00:00:00"/>
    <s v="Liability"/>
    <n v="6"/>
    <s v="Ketan Jain"/>
    <s v="Ahmedabad"/>
    <s v="Liability"/>
    <s v="New"/>
    <n v="71875"/>
    <d v="2017-12-12T00:00:00"/>
    <s v="Brokerage"/>
    <s v="Inception"/>
    <m/>
    <d v="2020-01-22T00:00:00"/>
  </r>
  <r>
    <s v="Nikita Tiwari"/>
    <n v="9.1000036181700002E+19"/>
    <s v="Active"/>
    <d v="2018-12-12T00:00:00"/>
    <d v="2019-12-11T00:00:00"/>
    <s v="Liability"/>
    <n v="6"/>
    <s v="Ketan Jain"/>
    <s v="Ahmedabad"/>
    <s v="Liability"/>
    <s v="Renewal"/>
    <n v="62500"/>
    <d v="2018-12-12T00:00:00"/>
    <s v="Brokerage"/>
    <s v="Renewal"/>
    <m/>
    <d v="2020-01-22T00:00:00"/>
  </r>
  <r>
    <s v="Kapil Kapoor"/>
    <n v="304001140"/>
    <s v="Active"/>
    <d v="2018-08-01T00:00:00"/>
    <d v="2019-07-31T00:00:00"/>
    <s v="Liability"/>
    <n v="6"/>
    <s v="Ketan Jain"/>
    <s v="Ahmedabad"/>
    <s v="Liability"/>
    <s v="Renewal"/>
    <n v="84375"/>
    <d v="2018-08-01T00:00:00"/>
    <s v="Brokerage"/>
    <s v="Inception"/>
    <m/>
    <d v="2020-01-22T00:00:00"/>
  </r>
  <r>
    <s v="Harish Rana"/>
    <n v="635003567"/>
    <s v="Inactive"/>
    <d v="2017-12-01T00:00:00"/>
    <d v="2018-11-30T00:00:00"/>
    <s v="Miscellaneous"/>
    <n v="3"/>
    <s v="Animesh Rawat"/>
    <s v="Ahmedabad"/>
    <s v="Global Client Network (GNB Inward)"/>
    <s v="New"/>
    <n v="55107.13"/>
    <d v="2017-12-01T00:00:00"/>
    <s v="Brokerage"/>
    <s v="Inception"/>
    <m/>
    <d v="2020-01-22T00:00:00"/>
  </r>
  <r>
    <s v="Nikhil Pandit"/>
    <s v="0635003567 00"/>
    <s v="Active"/>
    <d v="2018-12-01T00:00:00"/>
    <d v="2019-11-30T00:00:00"/>
    <s v="Miscellaneous"/>
    <n v="12"/>
    <s v="Shivani Sharma"/>
    <s v="Ahmedabad"/>
    <s v="Global Client Network (GNB Inward)"/>
    <s v="Renewal"/>
    <n v="231094.04"/>
    <d v="2018-12-01T00:00:00"/>
    <s v="Brokerage"/>
    <s v="Renewal"/>
    <m/>
    <d v="2020-01-22T00:00:00"/>
  </r>
  <r>
    <s v="Vivek Rana"/>
    <s v="4010/118287210/02/000"/>
    <s v="Active"/>
    <d v="2018-05-25T00:00:00"/>
    <d v="2019-05-24T00:00:00"/>
    <s v="Miscellaneous"/>
    <n v="1"/>
    <s v="Vinay"/>
    <s v="Ahmedabad"/>
    <s v="Liability"/>
    <s v="Cross Sell"/>
    <n v="943.5"/>
    <d v="2018-05-26T00:00:00"/>
    <s v="Brokerage"/>
    <s v="Inception"/>
    <m/>
    <d v="2020-01-22T00:00:00"/>
  </r>
  <r>
    <s v="Hemant Nair"/>
    <s v="4010/118433486/02/000"/>
    <s v="Active"/>
    <d v="2018-05-25T00:00:00"/>
    <d v="2019-05-24T00:00:00"/>
    <s v="Miscellaneous"/>
    <n v="1"/>
    <s v="Vinay"/>
    <s v="Ahmedabad"/>
    <s v="Liability"/>
    <s v="Cross Sell"/>
    <n v="2809.13"/>
    <d v="2018-05-25T00:00:00"/>
    <s v="Brokerage"/>
    <s v="Inception"/>
    <m/>
    <d v="2020-01-22T00:00:00"/>
  </r>
  <r>
    <s v="Veena Bhargava"/>
    <s v="4010/118434222/02/000"/>
    <s v="Active"/>
    <d v="2018-05-25T00:00:00"/>
    <d v="2019-05-24T00:00:00"/>
    <s v="Miscellaneous"/>
    <n v="1"/>
    <s v="Vinay"/>
    <s v="Ahmedabad"/>
    <s v="Liability"/>
    <s v="Renewal"/>
    <n v="2809.25"/>
    <d v="2018-05-25T00:00:00"/>
    <s v="Brokerage"/>
    <s v="Inception"/>
    <m/>
    <d v="2020-01-22T00:00:00"/>
  </r>
  <r>
    <s v="Shivam Shah"/>
    <n v="15552994"/>
    <s v="Active"/>
    <d v="2019-12-02T00:00:00"/>
    <d v="2020-12-01T00:00:00"/>
    <s v="Marine"/>
    <n v="2"/>
    <s v="Abhinav Shivam"/>
    <s v="Ahmedabad"/>
    <s v="Marine"/>
    <s v="New"/>
    <n v="20625"/>
    <d v="2019-12-02T00:00:00"/>
    <s v="Brokerage"/>
    <s v="Inception"/>
    <m/>
    <d v="2020-01-22T00:00:00"/>
  </r>
  <r>
    <s v="Bhavna Bhandari"/>
    <n v="9.9000011190100001E+19"/>
    <s v="Active"/>
    <d v="2019-07-29T00:00:00"/>
    <d v="2020-07-28T00:00:00"/>
    <s v="Fire"/>
    <n v="2"/>
    <s v="Abhinav Shivam"/>
    <s v="Ahmedabad"/>
    <s v="Small Medium Enterpries (SME)"/>
    <s v="New"/>
    <n v="32683"/>
    <d v="2019-07-29T00:00:00"/>
    <s v="Brokerage"/>
    <s v="Inception"/>
    <m/>
    <d v="2020-01-22T00:00:00"/>
  </r>
  <r>
    <s v="Tarun Shah"/>
    <n v="9.9000011190100001E+19"/>
    <s v="Active"/>
    <d v="2019-07-29T00:00:00"/>
    <d v="2020-07-28T00:00:00"/>
    <s v="Fire"/>
    <n v="2"/>
    <s v="Abhinav Shivam"/>
    <s v="Ahmedabad"/>
    <s v="Small Medium Enterpries (SME)"/>
    <s v="New"/>
    <n v="84590.55"/>
    <d v="2019-07-29T00:00:00"/>
    <s v="Brokerage"/>
    <s v="Inception"/>
    <m/>
    <d v="2020-01-22T00:00:00"/>
  </r>
  <r>
    <s v="Hemant Chauhan"/>
    <n v="9.9000046190100005E+19"/>
    <s v="Active"/>
    <d v="2019-07-29T00:00:00"/>
    <d v="2020-07-28T00:00:00"/>
    <s v="Miscellaneous"/>
    <n v="2"/>
    <s v="Abhinav Shivam"/>
    <s v="Ahmedabad"/>
    <s v="Small Medium Enterpries (SME)"/>
    <s v="New"/>
    <n v="10547.63"/>
    <d v="2019-07-29T00:00:00"/>
    <s v="Brokerage"/>
    <s v="Inception"/>
    <m/>
    <d v="2020-01-22T00:00:00"/>
  </r>
  <r>
    <s v="Geeta Verma"/>
    <n v="14055133"/>
    <s v="Active"/>
    <d v="2019-07-26T00:00:00"/>
    <d v="2020-07-25T00:00:00"/>
    <s v="Liability"/>
    <n v="2"/>
    <s v="Abhinav Shivam"/>
    <s v="Ahmedabad"/>
    <s v="Liability"/>
    <s v="Cross Sell"/>
    <n v="63000"/>
    <d v="2019-07-26T00:00:00"/>
    <s v="Brokerage"/>
    <s v="Inception"/>
    <m/>
    <d v="2020-01-22T00:00:00"/>
  </r>
  <r>
    <s v="Ashok Patel"/>
    <n v="2000010048"/>
    <s v="Inactive"/>
    <d v="2018-07-28T00:00:00"/>
    <d v="2019-07-27T00:00:00"/>
    <s v="Miscellaneous"/>
    <n v="8"/>
    <s v="Kumar Jha"/>
    <s v="Ahmedabad"/>
    <s v="Trade Credit &amp;amp; Political Risk"/>
    <s v="Renewal"/>
    <n v="121875"/>
    <d v="2018-07-28T00:00:00"/>
    <s v="Brokerage"/>
    <s v="Endorsement"/>
    <m/>
    <d v="2020-01-22T00:00:00"/>
  </r>
  <r>
    <s v="Gayatri Reddy"/>
    <n v="2000010048"/>
    <s v="Inactive"/>
    <d v="2018-07-28T00:00:00"/>
    <d v="2019-07-27T00:00:00"/>
    <s v="Miscellaneous"/>
    <n v="8"/>
    <s v="Kumar Jha"/>
    <s v="Ahmedabad"/>
    <s v="Trade Credit &amp;amp; Political Risk"/>
    <s v="Renewal"/>
    <n v="8174.5"/>
    <d v="2019-07-18T00:00:00"/>
    <s v="Brokerage "/>
    <s v="Endorsement"/>
    <m/>
    <d v="2020-01-22T00:00:00"/>
  </r>
  <r>
    <s v="Snehal Patel"/>
    <n v="2000010048"/>
    <s v="Active"/>
    <d v="2019-07-28T00:00:00"/>
    <d v="2020-07-27T00:00:00"/>
    <s v="Miscellaneous"/>
    <n v="4"/>
    <s v="Gilbert"/>
    <s v="Ahmedabad"/>
    <s v="Trade Credit &amp;amp; Political Risk"/>
    <s v="Renewal"/>
    <n v="115781.25"/>
    <d v="2019-07-28T00:00:00"/>
    <s v="Brokerage"/>
    <s v="Renewal"/>
    <m/>
    <d v="2020-01-22T00:00:00"/>
  </r>
  <r>
    <s v="Vivek Yadav"/>
    <n v="304001925"/>
    <s v="Inactive"/>
    <d v="2018-04-01T00:00:00"/>
    <d v="2019-03-31T00:00:00"/>
    <s v="Liability"/>
    <n v="3"/>
    <s v="Animesh Rawat"/>
    <s v="Ahmedabad"/>
    <s v="Global Client Network (GNB Inward)"/>
    <s v="Renewal"/>
    <n v="318411.5"/>
    <d v="2019-03-31T00:00:00"/>
    <s v="Brokerage"/>
    <s v="Inception"/>
    <m/>
    <d v="2020-01-22T00:00:00"/>
  </r>
  <r>
    <s v="Kiran Saxena"/>
    <n v="304003763"/>
    <s v="Active"/>
    <d v="2019-04-01T00:00:00"/>
    <d v="2020-03-31T00:00:00"/>
    <s v="Liability"/>
    <n v="3"/>
    <s v="Animesh Rawat"/>
    <s v="Ahmedabad"/>
    <s v="Global Client Network (GNB Inward)"/>
    <s v="Renewal"/>
    <n v="344794.13"/>
    <d v="2019-04-01T00:00:00"/>
    <s v="Brokerage"/>
    <s v="Renewal"/>
    <m/>
    <d v="2020-01-22T00:00:00"/>
  </r>
  <r>
    <s v="Uday Reddy"/>
    <s v="0640002526 02"/>
    <s v="Active"/>
    <d v="2018-07-10T00:00:00"/>
    <d v="2019-07-09T00:00:00"/>
    <s v="Miscellaneous"/>
    <n v="3"/>
    <s v="Animesh Rawat"/>
    <s v="Ahmedabad"/>
    <s v="Global Client Network (GNB Inward)"/>
    <s v="Renewal"/>
    <n v="140949.5"/>
    <d v="2018-07-10T00:00:00"/>
    <s v="Brokerage"/>
    <s v="Inception"/>
    <m/>
    <d v="2020-01-22T00:00:00"/>
  </r>
  <r>
    <s v="Anita Pandit"/>
    <s v="1003/126704810/01/000"/>
    <s v="Inactive"/>
    <d v="2018-01-01T00:00:00"/>
    <d v="2018-12-31T00:00:00"/>
    <s v="Fire"/>
    <n v="3"/>
    <s v="Animesh Rawat"/>
    <s v="Ahmedabad"/>
    <s v="Global Client Network (GNB Inward)"/>
    <s v="Renewal"/>
    <n v="460832.14"/>
    <d v="2018-01-01T00:00:00"/>
    <s v="Brokerage"/>
    <s v="Inception"/>
    <m/>
    <d v="2020-01-22T00:00:00"/>
  </r>
  <r>
    <s v="Hina Malhotra"/>
    <s v="1003/126704810/02/000"/>
    <s v="Active"/>
    <d v="2019-01-01T00:00:00"/>
    <d v="2019-03-31T00:00:00"/>
    <s v="Fire"/>
    <n v="3"/>
    <s v="Animesh Rawat"/>
    <s v="Ahmedabad"/>
    <s v="Global Client Network (GNB Inward)"/>
    <s v="Renewal"/>
    <n v="257590.8"/>
    <d v="2019-01-01T00:00:00"/>
    <s v="Brokerage"/>
    <s v="Endorsement"/>
    <m/>
    <d v="2020-01-22T00:00:00"/>
  </r>
  <r>
    <s v="Alka Patel"/>
    <s v="1003/126704810/02/000"/>
    <s v="Active"/>
    <d v="2019-01-01T00:00:00"/>
    <d v="2019-03-31T00:00:00"/>
    <s v="Fire"/>
    <n v="3"/>
    <s v="Animesh Rawat"/>
    <s v="Ahmedabad"/>
    <s v="Global Client Network (GNB Inward)"/>
    <s v="Renewal"/>
    <n v="-98802.02"/>
    <d v="2019-01-01T00:00:00"/>
    <s v="Brokerage "/>
    <s v="Endorsement"/>
    <m/>
    <d v="2020-01-22T00:00:00"/>
  </r>
  <r>
    <s v="Shruti Roy"/>
    <n v="11988092"/>
    <s v="Active"/>
    <d v="2018-02-07T00:00:00"/>
    <d v="2018-02-12T00:00:00"/>
    <s v="Miscellaneous"/>
    <n v="3"/>
    <s v="Animesh Rawat"/>
    <s v="Ahmedabad"/>
    <s v="Global Client Network (GNB Inward)"/>
    <s v="Cross Sell"/>
    <n v="338.55"/>
    <d v="2018-02-07T00:00:00"/>
    <s v="Brokerage"/>
    <s v="Inception"/>
    <m/>
    <d v="2020-01-22T00:00:00"/>
  </r>
  <r>
    <s v="Archana Singh"/>
    <n v="2304001082"/>
    <s v="Inactive"/>
    <d v="2018-04-01T00:00:00"/>
    <d v="2019-03-31T00:00:00"/>
    <s v="Liability"/>
    <n v="3"/>
    <s v="Animesh Rawat"/>
    <s v="Ahmedabad"/>
    <s v="Global Client Network (GNB Inward)"/>
    <s v="Renewal"/>
    <n v="40625"/>
    <d v="2019-03-31T00:00:00"/>
    <s v="Brokerage"/>
    <s v="Inception"/>
    <m/>
    <d v="2020-01-22T00:00:00"/>
  </r>
  <r>
    <s v="Mukul Goyal"/>
    <s v="2304001082-01"/>
    <s v="Active"/>
    <d v="2019-04-01T00:00:00"/>
    <d v="2020-03-31T00:00:00"/>
    <s v="Liability"/>
    <n v="3"/>
    <s v="Animesh Rawat"/>
    <s v="Ahmedabad"/>
    <s v="Global Client Network (GNB Inward)"/>
    <s v="Renewal"/>
    <n v="37500"/>
    <d v="2019-04-01T00:00:00"/>
    <s v="Brokerage"/>
    <s v="Renewal"/>
    <m/>
    <d v="2020-01-22T00:00:00"/>
  </r>
  <r>
    <s v="Namita Bajaj"/>
    <n v="2.4142020928135997E+18"/>
    <s v="Inactive"/>
    <d v="2018-01-01T00:00:00"/>
    <d v="2018-12-31T00:00:00"/>
    <s v="Marine"/>
    <n v="3"/>
    <s v="Animesh Rawat"/>
    <s v="Ahmedabad"/>
    <s v="Global Client Network (GNB Inward)"/>
    <s v="Renewal"/>
    <n v="55361.599999999999"/>
    <d v="2018-01-01T00:00:00"/>
    <s v="Brokerage"/>
    <s v="Inception"/>
    <m/>
    <d v="2020-01-22T00:00:00"/>
  </r>
  <r>
    <s v="Nikita Joshi"/>
    <n v="2.4142020928135997E+18"/>
    <s v="Inactive"/>
    <d v="2019-01-01T00:00:00"/>
    <d v="2019-12-31T00:00:00"/>
    <s v="Marine"/>
    <n v="3"/>
    <s v="Animesh Rawat"/>
    <s v="Ahmedabad"/>
    <s v="Global Client Network (GNB Inward)"/>
    <s v="Renewal"/>
    <n v="86723.5"/>
    <d v="2019-01-01T00:00:00"/>
    <s v="Brokerage"/>
    <s v="Renewal"/>
    <m/>
    <d v="2020-01-22T00:00:00"/>
  </r>
  <r>
    <s v="Tejas Shah"/>
    <n v="2.4142020928135997E+18"/>
    <s v="Active"/>
    <d v="2020-01-01T00:00:00"/>
    <d v="2020-03-31T00:00:00"/>
    <s v="Marine"/>
    <n v="3"/>
    <s v="Animesh Rawat"/>
    <s v="Ahmedabad"/>
    <s v="Global Client Network (GNB Inward)"/>
    <s v="Renewal"/>
    <n v="21680.799999999999"/>
    <d v="2020-01-01T00:00:00"/>
    <s v="Brokerage"/>
    <s v="Renewal"/>
    <m/>
    <d v="2020-01-22T00:00:00"/>
  </r>
  <r>
    <s v="Kavita Rao"/>
    <s v="2600010787 00"/>
    <s v="Active"/>
    <d v="2018-07-20T00:00:00"/>
    <d v="2018-10-19T00:00:00"/>
    <s v="Engineering"/>
    <n v="3"/>
    <s v="Animesh Rawat"/>
    <s v="Ahmedabad"/>
    <s v="Global Client Network (GNB Inward)"/>
    <s v="Cross Sell"/>
    <n v="17419.13"/>
    <d v="2018-07-20T00:00:00"/>
    <s v="Brokerage"/>
    <s v="Inception"/>
    <m/>
    <d v="2020-01-22T00:00:00"/>
  </r>
  <r>
    <s v="Hemant Shah"/>
    <s v="2600011209 00"/>
    <s v="Active"/>
    <d v="2018-09-05T00:00:00"/>
    <d v="2018-12-04T00:00:00"/>
    <s v="Engineering"/>
    <n v="3"/>
    <s v="Animesh Rawat"/>
    <s v="Ahmedabad"/>
    <s v="Global Client Network (GNB Inward)"/>
    <s v="Cross Sell"/>
    <n v="5165.63"/>
    <d v="2018-09-05T00:00:00"/>
    <s v="Brokerage"/>
    <s v="Inception"/>
    <m/>
    <d v="2020-01-22T00:00:00"/>
  </r>
  <r>
    <s v="Prabhat Naik"/>
    <s v="2600015265 00"/>
    <s v="Active"/>
    <d v="2019-05-23T00:00:00"/>
    <d v="2020-03-31T00:00:00"/>
    <s v="Engineering"/>
    <n v="3"/>
    <s v="Animesh Rawat"/>
    <s v="Ahmedabad"/>
    <s v="Global Client Network (GNB Inward)"/>
    <s v="Cross Sell"/>
    <n v="9990.15"/>
    <d v="2019-05-23T00:00:00"/>
    <s v="Brokerage"/>
    <s v="Inception"/>
    <m/>
    <d v="2020-01-22T00:00:00"/>
  </r>
  <r>
    <s v="Nikhil Tiwari"/>
    <n v="2640011190"/>
    <s v="Active"/>
    <d v="2018-06-11T00:00:00"/>
    <d v="2018-09-10T00:00:00"/>
    <s v="Engineering"/>
    <n v="3"/>
    <s v="Animesh Rawat"/>
    <s v="Ahmedabad"/>
    <s v="Global Client Network (GNB Inward)"/>
    <s v="Cross Sell"/>
    <n v="10625"/>
    <d v="2018-06-11T00:00:00"/>
    <s v="Brokerage"/>
    <s v="Inception"/>
    <m/>
    <d v="2020-01-22T00:00:00"/>
  </r>
  <r>
    <s v="Neha Trivedi"/>
    <n v="3.1142011248201999E+18"/>
    <s v="Inactive"/>
    <d v="2017-07-01T00:00:00"/>
    <d v="2018-06-30T00:00:00"/>
    <s v="Miscellaneous"/>
    <n v="3"/>
    <s v="Animesh Rawat"/>
    <s v="Ahmedabad"/>
    <s v="Global Client Network (GNB Inward)"/>
    <s v="Renewal"/>
    <n v="14399.88"/>
    <d v="2017-07-01T00:00:00"/>
    <s v="Brokerage"/>
    <s v="Inception"/>
    <m/>
    <d v="2020-01-22T00:00:00"/>
  </r>
  <r>
    <s v="Shruti Agarwal"/>
    <n v="3.1142011248201999E+18"/>
    <s v="Active"/>
    <d v="2019-07-01T00:00:00"/>
    <d v="2020-06-30T00:00:00"/>
    <s v="Miscellaneous"/>
    <n v="3"/>
    <s v="Animesh Rawat"/>
    <s v="Ahmedabad"/>
    <s v="Global Client Network (GNB Inward)"/>
    <s v="Renewal"/>
    <n v="20165.5"/>
    <d v="2019-07-01T00:00:00"/>
    <s v="Brokerage"/>
    <s v="Renewal"/>
    <m/>
    <d v="2020-01-22T00:00:00"/>
  </r>
  <r>
    <s v="Kiran Desai"/>
    <n v="32119154"/>
    <s v="Active"/>
    <d v="2019-04-01T00:00:00"/>
    <d v="2019-05-31T00:00:00"/>
    <s v="Engineering"/>
    <n v="3"/>
    <s v="Animesh Rawat"/>
    <s v="Ahmedabad"/>
    <s v="Global Client Network (GNB Inward)"/>
    <s v="Cross Sell"/>
    <n v="11593.27"/>
    <d v="2019-04-01T00:00:00"/>
    <s v="Brokerage"/>
    <s v="Inception"/>
    <m/>
    <d v="2020-01-22T00:00:00"/>
  </r>
  <r>
    <s v="Kanchan Iyer"/>
    <s v="4001/117090005/02/0000"/>
    <s v="Inactive"/>
    <d v="2018-05-01T00:00:00"/>
    <d v="2019-04-30T00:00:00"/>
    <s v="Miscellaneous"/>
    <n v="3"/>
    <s v="Animesh Rawat"/>
    <s v="Ahmedabad"/>
    <s v="Global Client Network (GNB Inward)"/>
    <s v="Renewal"/>
    <n v="1185.9000000000001"/>
    <d v="2018-05-01T00:00:00"/>
    <s v="Brokerage"/>
    <s v="Inception"/>
    <m/>
    <d v="2020-01-22T00:00:00"/>
  </r>
  <r>
    <s v="Bhavna Kapoor"/>
    <s v="4001/117090005/03/000"/>
    <s v="Active"/>
    <d v="2019-05-01T00:00:00"/>
    <d v="2020-04-30T00:00:00"/>
    <s v="Miscellaneous"/>
    <n v="3"/>
    <s v="Animesh Rawat"/>
    <s v="Ahmedabad"/>
    <s v="Global Client Network (GNB Inward)"/>
    <s v="Renewal"/>
    <n v="1005"/>
    <d v="2019-05-01T00:00:00"/>
    <s v="Brokerage"/>
    <s v="Renewal"/>
    <m/>
    <d v="2020-01-22T00:00:00"/>
  </r>
  <r>
    <s v="Ritika Reddy"/>
    <s v="4001/122835467/01"/>
    <s v="Inactive"/>
    <d v="2017-09-28T00:00:00"/>
    <d v="2018-09-27T00:00:00"/>
    <s v="Miscellaneous"/>
    <n v="3"/>
    <s v="Animesh Rawat"/>
    <s v="Ahmedabad"/>
    <s v="Global Client Network (GNB Inward)"/>
    <s v="Renewal"/>
    <n v="1050.3800000000001"/>
    <d v="2017-09-28T00:00:00"/>
    <s v="Brokerage"/>
    <s v="Inception"/>
    <m/>
    <d v="2020-01-22T00:00:00"/>
  </r>
  <r>
    <s v="Suresh Das"/>
    <s v="4001/122835467/02/000"/>
    <s v="Active"/>
    <d v="2018-09-28T00:00:00"/>
    <d v="2019-09-27T00:00:00"/>
    <s v="Miscellaneous"/>
    <n v="3"/>
    <s v="Animesh Rawat"/>
    <s v="Ahmedabad"/>
    <s v="Global Client Network (GNB Inward)"/>
    <s v="Renewal"/>
    <n v="6250"/>
    <d v="2018-09-28T00:00:00"/>
    <s v="Brokerage"/>
    <s v="Endorsement"/>
    <m/>
    <d v="2020-01-22T00:00:00"/>
  </r>
  <r>
    <s v="Shikha Chauhan"/>
    <s v="4001/122835467/02/000"/>
    <s v="Active"/>
    <d v="2018-09-28T00:00:00"/>
    <d v="2019-09-27T00:00:00"/>
    <s v="Miscellaneous"/>
    <n v="3"/>
    <s v="Animesh Rawat"/>
    <s v="Ahmedabad"/>
    <s v="Global Client Network (GNB Inward)"/>
    <s v="Renewal"/>
    <m/>
    <d v="2018-10-29T00:00:00"/>
    <s v="Brokerage "/>
    <s v="Endorsement"/>
    <m/>
    <d v="2020-01-22T00:00:00"/>
  </r>
  <r>
    <s v="Hemant Dutta"/>
    <s v="4001/122835467/02/000 "/>
    <s v="Inactive"/>
    <d v="2018-09-28T00:00:00"/>
    <d v="2019-09-27T00:00:00"/>
    <s v="Miscellaneous"/>
    <n v="3"/>
    <s v="Animesh Rawat"/>
    <s v="Ahmedabad"/>
    <s v="Global Client Network (GNB Inward)"/>
    <s v="Renewal"/>
    <n v="6250"/>
    <d v="2018-09-28T00:00:00"/>
    <s v="Brokerage"/>
    <s v="Renewal"/>
    <m/>
    <d v="2020-01-22T00:00:00"/>
  </r>
  <r>
    <s v="Dinesh Pandey"/>
    <s v="4001/122835467/03/000"/>
    <s v="Active"/>
    <d v="2019-09-28T00:00:00"/>
    <d v="2020-09-27T00:00:00"/>
    <s v="Miscellaneous"/>
    <n v="3"/>
    <s v="Animesh Rawat"/>
    <s v="Ahmedabad"/>
    <s v="Global Client Network (GNB Inward)"/>
    <s v="Renewal"/>
    <n v="18814.25"/>
    <d v="2019-09-28T00:00:00"/>
    <s v="Brokerage"/>
    <s v="Renewal"/>
    <m/>
    <d v="2020-01-22T00:00:00"/>
  </r>
  <r>
    <s v="Archana Iyer"/>
    <s v="4092/147 968178/00/000"/>
    <s v="Inactive"/>
    <d v="2018-04-09T00:00:00"/>
    <d v="2019-03-24T00:00:00"/>
    <s v="Liability"/>
    <n v="3"/>
    <s v="Animesh Rawat"/>
    <s v="Ahmedabad"/>
    <s v="Global Client Network (GNB Inward)"/>
    <s v="Renewal"/>
    <n v="200659.63"/>
    <d v="2019-03-31T00:00:00"/>
    <s v="Brokerage"/>
    <s v="Inception"/>
    <m/>
    <d v="2020-01-22T00:00:00"/>
  </r>
  <r>
    <s v="Deepak Menon"/>
    <s v="4092/151965577/01/000"/>
    <s v="Active"/>
    <d v="2019-04-01T00:00:00"/>
    <d v="2020-03-31T00:00:00"/>
    <s v="Liability"/>
    <n v="3"/>
    <s v="Animesh Rawat"/>
    <s v="Ahmedabad"/>
    <s v="Global Client Network (GNB Inward)"/>
    <s v="Renewal"/>
    <n v="215165"/>
    <d v="2019-04-01T00:00:00"/>
    <s v="Brokerage"/>
    <s v="Renewal"/>
    <m/>
    <d v="2020-01-22T00:00:00"/>
  </r>
  <r>
    <s v="Vivek Gupta"/>
    <n v="44180169"/>
    <s v="Active"/>
    <d v="2018-01-19T00:00:00"/>
    <d v="2019-01-18T00:00:00"/>
    <s v="Miscellaneous"/>
    <n v="3"/>
    <s v="Animesh Rawat"/>
    <s v="Ahmedabad"/>
    <s v="Global Client Network (GNB Inward)"/>
    <s v="Cross Sell"/>
    <n v="97.35"/>
    <d v="2018-02-07T00:00:00"/>
    <s v="Brokerage"/>
    <s v="Inception"/>
    <m/>
    <d v="2020-01-22T00:00:00"/>
  </r>
  <r>
    <s v="Rina Shah"/>
    <s v="ER00004563000100"/>
    <s v="Active"/>
    <d v="2019-04-30T00:00:00"/>
    <d v="2019-06-30T00:00:00"/>
    <s v="Engineering"/>
    <n v="3"/>
    <s v="Animesh Rawat"/>
    <s v="Ahmedabad"/>
    <s v="Global Client Network (GNB Inward)"/>
    <s v="Cross Sell"/>
    <n v="3854.23"/>
    <d v="2019-04-30T00:00:00"/>
    <s v="Brokerage"/>
    <s v="Inception"/>
    <m/>
    <d v="2020-01-22T00:00:00"/>
  </r>
  <r>
    <s v="Uday Prasad"/>
    <s v="OG-19-2202-1002-00001901"/>
    <s v="Active"/>
    <d v="2019-02-17T00:00:00"/>
    <d v="2019-02-22T00:00:00"/>
    <s v="Marine"/>
    <n v="3"/>
    <s v="Animesh Rawat"/>
    <s v="Ahmedabad"/>
    <s v="Global Client Network (GNB Inward)"/>
    <s v="Renewal"/>
    <n v="6739.76"/>
    <d v="2019-02-17T00:00:00"/>
    <s v="Brokerage"/>
    <s v="Inception"/>
    <m/>
    <d v="2020-01-22T00:00:00"/>
  </r>
  <r>
    <s v="Nitin Kapoor"/>
    <s v="OG-19-2202-1002-00001981"/>
    <s v="Active"/>
    <d v="2019-03-04T00:00:00"/>
    <d v="2019-03-10T00:00:00"/>
    <s v="Miscellaneous"/>
    <n v="3"/>
    <s v="Animesh Rawat"/>
    <s v="Ahmedabad"/>
    <s v="Global Client Network (GNB Inward)"/>
    <s v="Cross Sell"/>
    <n v="6739.76"/>
    <d v="2019-03-04T00:00:00"/>
    <s v="Brokerage"/>
    <s v="Inception"/>
    <m/>
    <d v="2020-01-22T00:00:00"/>
  </r>
  <r>
    <s v="Harish Kaul"/>
    <s v="OG-19-2202-4001-00011127"/>
    <s v="Active"/>
    <d v="2019-02-18T00:00:00"/>
    <d v="2019-03-05T00:00:00"/>
    <s v="Miscellaneous"/>
    <n v="3"/>
    <s v="Animesh Rawat"/>
    <s v="Ahmedabad"/>
    <s v="Global Client Network (GNB Inward)"/>
    <s v="Cross Sell"/>
    <n v="8468.49"/>
    <d v="2019-02-18T00:00:00"/>
    <s v="Brokerage"/>
    <s v="Inception"/>
    <m/>
    <d v="2020-01-22T00:00:00"/>
  </r>
  <r>
    <s v="Neeraj Arora"/>
    <s v="OG-19-2202-4010-00002245"/>
    <s v="Active"/>
    <d v="2019-02-18T00:00:00"/>
    <d v="2019-03-05T00:00:00"/>
    <s v="Miscellaneous"/>
    <n v="3"/>
    <s v="Animesh Rawat"/>
    <s v="Ahmedabad"/>
    <s v="Global Client Network (GNB Inward)"/>
    <s v="Cross Sell"/>
    <n v="529.13"/>
    <d v="2019-02-18T00:00:00"/>
    <s v="Brokerage"/>
    <s v="Inception"/>
    <m/>
    <d v="2020-01-22T00:00:00"/>
  </r>
  <r>
    <s v="Mukul Kumar"/>
    <s v="'001P000202300000"/>
    <s v="Active"/>
    <d v="2019-04-05T00:00:00"/>
    <d v="2026-04-04T00:00:00"/>
    <s v="Liability"/>
    <n v="1"/>
    <s v="Vinay"/>
    <s v="Ahmedabad"/>
    <s v="Liability"/>
    <s v="Cross Sell"/>
    <n v="162500"/>
    <d v="2019-04-05T00:00:00"/>
    <s v="Brokerage"/>
    <s v="Inception"/>
    <m/>
    <d v="2020-01-22T00:00:00"/>
  </r>
  <r>
    <s v="Gauri Naik"/>
    <s v="'001P000203500000"/>
    <s v="Active"/>
    <d v="2019-04-18T00:00:00"/>
    <d v="2025-10-17T00:00:00"/>
    <s v="Liability"/>
    <n v="1"/>
    <s v="Vinay"/>
    <s v="Ahmedabad"/>
    <s v="Liability"/>
    <s v="Cross Sell"/>
    <n v="250000"/>
    <d v="2019-04-18T00:00:00"/>
    <s v="Brokerage"/>
    <s v="Inception"/>
    <m/>
    <d v="2020-01-22T00:00:00"/>
  </r>
  <r>
    <s v="Harish Menon"/>
    <s v="111200/11/2018/98"/>
    <s v="Inactive"/>
    <d v="2017-08-02T00:00:00"/>
    <d v="2018-08-01T00:00:00"/>
    <s v="Fire"/>
    <n v="1"/>
    <s v="Vinay"/>
    <s v="Ahmedabad"/>
    <s v="Construction, Power &amp; Infrastructure"/>
    <s v="Cross Sell"/>
    <n v="78837.100000000006"/>
    <d v="2017-08-02T00:00:00"/>
    <s v="Brokerage"/>
    <s v="Lapse"/>
    <s v="DRCT - Direct"/>
    <d v="2020-01-22T00:00:00"/>
  </r>
  <r>
    <s v="Mohit Gupta"/>
    <n v="1.1120036171000001E+19"/>
    <s v="Inactive"/>
    <d v="2018-03-23T00:00:00"/>
    <d v="2019-03-22T00:00:00"/>
    <s v="Liability"/>
    <n v="1"/>
    <s v="Vinay"/>
    <s v="Ahmedabad"/>
    <s v="Liability"/>
    <s v="Renewal"/>
    <n v="21875"/>
    <d v="2018-03-23T00:00:00"/>
    <s v="Brokerage"/>
    <s v="Inception"/>
    <m/>
    <d v="2020-01-22T00:00:00"/>
  </r>
  <r>
    <s v="Amit Arora"/>
    <s v="'11120036181000000012"/>
    <s v="Active"/>
    <d v="2019-03-23T00:00:00"/>
    <d v="2020-03-22T00:00:00"/>
    <s v="Liability"/>
    <n v="1"/>
    <s v="Vinay"/>
    <s v="Ahmedabad"/>
    <s v="Liability"/>
    <s v="Renewal"/>
    <n v="59322"/>
    <d v="2019-04-22T00:00:00"/>
    <s v="Brokerage"/>
    <s v="Renewal"/>
    <m/>
    <d v="2020-01-22T00:00:00"/>
  </r>
  <r>
    <s v="Nikita Pandit"/>
    <s v="'11120044170300000014"/>
    <s v="Active"/>
    <d v="2018-03-23T00:00:00"/>
    <d v="2020-09-22T00:00:00"/>
    <s v="Engineering"/>
    <n v="1"/>
    <s v="Vinay"/>
    <s v="Ahmedabad"/>
    <s v="Construction, Power &amp; Infrastructure"/>
    <s v="Cross Sell"/>
    <n v="26763.4"/>
    <d v="2019-12-23T00:00:00"/>
    <s v="Brokerage"/>
    <s v="Inception"/>
    <m/>
    <d v="2020-01-22T00:00:00"/>
  </r>
  <r>
    <s v="Vikas Gupta"/>
    <s v="'11120044170300000014"/>
    <s v="Active"/>
    <d v="2018-03-23T00:00:00"/>
    <d v="2020-09-22T00:00:00"/>
    <s v="Engineering"/>
    <n v="1"/>
    <s v="Vinay"/>
    <s v="Ahmedabad"/>
    <s v="Construction, Power &amp; Infrastructure"/>
    <s v="Cross Sell"/>
    <n v="26763.4"/>
    <d v="2020-03-23T00:00:00"/>
    <s v="Brokerage"/>
    <s v="Inception"/>
    <m/>
    <d v="2020-01-22T00:00:00"/>
  </r>
  <r>
    <s v="Kamlesh Pillai"/>
    <s v="'11120044170300000014"/>
    <s v="Active"/>
    <d v="2018-03-23T00:00:00"/>
    <d v="2020-09-22T00:00:00"/>
    <s v="Engineering"/>
    <n v="1"/>
    <s v="Vinay"/>
    <s v="Ahmedabad"/>
    <s v="Construction, Power &amp; Infrastructure"/>
    <s v="Cross Sell"/>
    <n v="26763.439999999999"/>
    <d v="2018-06-23T00:00:00"/>
    <s v="Brokerage"/>
    <s v="Inception"/>
    <m/>
    <d v="2020-01-22T00:00:00"/>
  </r>
  <r>
    <s v="Umesh Agarwal"/>
    <s v="'11120044170300000014"/>
    <s v="Active"/>
    <d v="2018-03-23T00:00:00"/>
    <d v="2020-09-22T00:00:00"/>
    <s v="Engineering"/>
    <n v="1"/>
    <s v="Vinay"/>
    <s v="Ahmedabad"/>
    <s v="Construction, Power &amp; Infrastructure"/>
    <s v="Cross Sell"/>
    <n v="26763.439999999999"/>
    <d v="2018-09-23T00:00:00"/>
    <s v="Brokerage"/>
    <s v="Inception"/>
    <m/>
    <d v="2020-01-22T00:00:00"/>
  </r>
  <r>
    <s v="Ankur Gandhi"/>
    <s v="'11120044170300000014"/>
    <s v="Active"/>
    <d v="2018-03-23T00:00:00"/>
    <d v="2020-09-22T00:00:00"/>
    <s v="Engineering"/>
    <n v="1"/>
    <s v="Vinay"/>
    <s v="Ahmedabad"/>
    <s v="Construction, Power &amp; Infrastructure"/>
    <s v="Cross Sell"/>
    <n v="26763.439999999999"/>
    <d v="2018-12-23T00:00:00"/>
    <s v="Brokerage"/>
    <s v="Inception"/>
    <m/>
    <d v="2020-01-22T00:00:00"/>
  </r>
  <r>
    <s v="Dinesh Kaul"/>
    <s v="'11120044170300000014"/>
    <s v="Active"/>
    <d v="2018-03-23T00:00:00"/>
    <d v="2020-09-22T00:00:00"/>
    <s v="Engineering"/>
    <n v="1"/>
    <s v="Vinay"/>
    <s v="Ahmedabad"/>
    <s v="Construction, Power &amp; Infrastructure"/>
    <s v="Cross Sell"/>
    <n v="26763.439999999999"/>
    <d v="2019-03-23T00:00:00"/>
    <s v="Brokerage"/>
    <s v="Inception"/>
    <m/>
    <d v="2020-01-22T00:00:00"/>
  </r>
  <r>
    <s v="Ankur Naik"/>
    <s v="'11120044170300000014"/>
    <s v="Active"/>
    <d v="2018-03-23T00:00:00"/>
    <d v="2020-09-22T00:00:00"/>
    <s v="Engineering"/>
    <n v="1"/>
    <s v="Vinay"/>
    <s v="Ahmedabad"/>
    <s v="Construction, Power &amp; Infrastructure"/>
    <s v="Cross Sell"/>
    <n v="26763.439999999999"/>
    <d v="2019-06-23T00:00:00"/>
    <s v="Brokerage"/>
    <s v="Inception"/>
    <m/>
    <d v="2020-01-22T00:00:00"/>
  </r>
  <r>
    <s v="XYZ"/>
    <s v="'11120044170300000014"/>
    <s v="Active"/>
    <d v="2018-03-23T00:00:00"/>
    <d v="2020-09-22T00:00:00"/>
    <s v="Engineering"/>
    <n v="1"/>
    <s v="Vinay"/>
    <s v="Ahmedabad"/>
    <s v="Construction, Power &amp; Infrastructure"/>
    <s v="Cross Sell"/>
    <n v="26763.439999999999"/>
    <d v="2019-09-23T00:00:00"/>
    <s v="Brokerage"/>
    <s v="Inception"/>
    <m/>
    <d v="2020-01-22T00:00:00"/>
  </r>
  <r>
    <s v="XYZ"/>
    <s v="'11120044170300000014"/>
    <s v="Active"/>
    <d v="2018-03-23T00:00:00"/>
    <d v="2020-09-22T00:00:00"/>
    <s v="Engineering"/>
    <n v="1"/>
    <s v="Vinay"/>
    <s v="Ahmedabad"/>
    <s v="Construction, Power &amp; Infrastructure"/>
    <s v="Cross Sell"/>
    <n v="39440.839999999997"/>
    <d v="2018-03-23T00:00:00"/>
    <s v="Brokerage"/>
    <s v="Inception"/>
    <m/>
    <d v="2020-01-22T00:00:00"/>
  </r>
  <r>
    <s v="XYZ"/>
    <s v="11120044180300000010'"/>
    <s v="Active"/>
    <d v="2018-08-09T00:00:00"/>
    <d v="2021-08-08T00:00:00"/>
    <s v="Engineering"/>
    <n v="1"/>
    <s v="Vinay"/>
    <s v="Ahmedabad"/>
    <s v="Construction, Power &amp; Infrastructure"/>
    <s v="Cross Sell"/>
    <n v="14274.76"/>
    <d v="2019-11-09T00:00:00"/>
    <s v="Brokerage"/>
    <s v="Inception"/>
    <m/>
    <d v="2020-01-22T00:00:00"/>
  </r>
  <r>
    <s v="XYZ"/>
    <s v="11120044180300000010'"/>
    <s v="Active"/>
    <d v="2018-08-09T00:00:00"/>
    <d v="2021-08-08T00:00:00"/>
    <s v="Engineering"/>
    <n v="1"/>
    <s v="Vinay"/>
    <s v="Ahmedabad"/>
    <s v="Construction, Power &amp; Infrastructure"/>
    <s v="Cross Sell"/>
    <n v="14274.76"/>
    <d v="2020-02-09T00:00:00"/>
    <s v="Brokerage"/>
    <s v="Inception"/>
    <m/>
    <d v="2020-01-22T00:00:00"/>
  </r>
  <r>
    <s v="XYZ"/>
    <s v="11120044180300000010'"/>
    <s v="Active"/>
    <d v="2018-08-09T00:00:00"/>
    <d v="2021-08-08T00:00:00"/>
    <s v="Engineering"/>
    <n v="1"/>
    <s v="Vinay"/>
    <s v="Ahmedabad"/>
    <s v="Construction, Power &amp; Infrastructure"/>
    <s v="Cross Sell"/>
    <n v="14274.76"/>
    <d v="2020-05-09T00:00:00"/>
    <s v="Brokerage"/>
    <s v="Inception"/>
    <m/>
    <d v="2020-01-22T00:00:00"/>
  </r>
  <r>
    <s v="XYZ"/>
    <s v="11120044180300000010'"/>
    <s v="Active"/>
    <d v="2018-08-09T00:00:00"/>
    <d v="2021-08-08T00:00:00"/>
    <s v="Engineering"/>
    <n v="1"/>
    <s v="Vinay"/>
    <s v="Ahmedabad"/>
    <s v="Construction, Power &amp; Infrastructure"/>
    <s v="Cross Sell"/>
    <n v="14274.76"/>
    <d v="2020-08-09T00:00:00"/>
    <s v="Brokerage"/>
    <s v="Inception"/>
    <m/>
    <d v="2020-01-22T00:00:00"/>
  </r>
  <r>
    <s v="XYZ"/>
    <s v="11120044180300000010'"/>
    <s v="Active"/>
    <d v="2018-08-09T00:00:00"/>
    <d v="2021-08-08T00:00:00"/>
    <s v="Engineering"/>
    <n v="1"/>
    <s v="Vinay"/>
    <s v="Ahmedabad"/>
    <s v="Construction, Power &amp; Infrastructure"/>
    <s v="Cross Sell"/>
    <n v="14274.76"/>
    <d v="2020-11-09T00:00:00"/>
    <s v="Brokerage"/>
    <s v="Inception"/>
    <m/>
    <d v="2020-01-22T00:00:00"/>
  </r>
  <r>
    <s v="XYZ"/>
    <s v="11120044180300000010'"/>
    <s v="Active"/>
    <d v="2018-08-09T00:00:00"/>
    <d v="2021-08-08T00:00:00"/>
    <s v="Engineering"/>
    <n v="1"/>
    <s v="Vinay"/>
    <s v="Ahmedabad"/>
    <s v="Construction, Power &amp; Infrastructure"/>
    <s v="Cross Sell"/>
    <n v="14274.76"/>
    <d v="2021-02-09T00:00:00"/>
    <s v="Brokerage"/>
    <s v="Inception"/>
    <m/>
    <d v="2020-01-22T00:00:00"/>
  </r>
  <r>
    <s v="XYZ"/>
    <s v="11120044180300000010'"/>
    <s v="Active"/>
    <d v="2018-08-09T00:00:00"/>
    <d v="2021-08-08T00:00:00"/>
    <s v="Engineering"/>
    <n v="1"/>
    <s v="Vinay"/>
    <s v="Ahmedabad"/>
    <s v="Construction, Power &amp; Infrastructure"/>
    <s v="Cross Sell"/>
    <n v="14274.76"/>
    <d v="2019-02-09T00:00:00"/>
    <s v="Brokerage"/>
    <s v="Inception"/>
    <m/>
    <d v="2020-01-22T00:00:00"/>
  </r>
  <r>
    <s v="XYZ"/>
    <s v="11120044180300000010'"/>
    <s v="Active"/>
    <d v="2018-08-09T00:00:00"/>
    <d v="2021-08-08T00:00:00"/>
    <s v="Engineering"/>
    <n v="1"/>
    <s v="Vinay"/>
    <s v="Ahmedabad"/>
    <s v="Construction, Power &amp; Infrastructure"/>
    <s v="Cross Sell"/>
    <n v="14274.76"/>
    <d v="2019-02-09T00:00:00"/>
    <s v="Brokerage"/>
    <s v="Inception"/>
    <m/>
    <d v="2020-01-22T00:00:00"/>
  </r>
  <r>
    <s v="XYZ"/>
    <s v="11120044180300000010'"/>
    <s v="Active"/>
    <d v="2018-08-09T00:00:00"/>
    <d v="2021-08-08T00:00:00"/>
    <s v="Engineering"/>
    <n v="1"/>
    <s v="Vinay"/>
    <s v="Ahmedabad"/>
    <s v="Construction, Power &amp; Infrastructure"/>
    <s v="Cross Sell"/>
    <n v="14274.76"/>
    <d v="2019-05-09T00:00:00"/>
    <s v="Brokerage"/>
    <s v="Inception"/>
    <m/>
    <d v="2020-01-22T00:00:00"/>
  </r>
  <r>
    <s v="XYZ"/>
    <s v="11120044180300000010'"/>
    <s v="Active"/>
    <d v="2018-08-09T00:00:00"/>
    <d v="2021-08-08T00:00:00"/>
    <s v="Engineering"/>
    <n v="1"/>
    <s v="Vinay"/>
    <s v="Ahmedabad"/>
    <s v="Construction, Power &amp; Infrastructure"/>
    <s v="Cross Sell"/>
    <n v="14274.76"/>
    <d v="2019-08-09T00:00:00"/>
    <s v="Brokerage"/>
    <s v="Inception"/>
    <m/>
    <d v="2020-01-22T00:00:00"/>
  </r>
  <r>
    <s v="XYZ"/>
    <s v="11120044180300000010'"/>
    <s v="Active"/>
    <d v="2018-08-09T00:00:00"/>
    <d v="2021-08-08T00:00:00"/>
    <s v="Engineering"/>
    <n v="1"/>
    <s v="Vinay"/>
    <s v="Ahmedabad"/>
    <s v="Construction, Power &amp; Infrastructure"/>
    <s v="Cross Sell"/>
    <n v="14274.8"/>
    <d v="2018-11-09T00:00:00"/>
    <s v="Brokerage"/>
    <s v="Inception"/>
    <m/>
    <d v="2020-01-22T00:00:00"/>
  </r>
  <r>
    <s v="XYZ"/>
    <s v="11120044180300000010'"/>
    <s v="Active"/>
    <d v="2018-08-09T00:00:00"/>
    <d v="2021-08-08T00:00:00"/>
    <s v="Engineering"/>
    <n v="1"/>
    <s v="Vinay"/>
    <s v="Ahmedabad"/>
    <s v="Construction, Power &amp; Infrastructure"/>
    <s v="Cross Sell"/>
    <n v="22539.08"/>
    <d v="2018-08-09T00:00:00"/>
    <s v="Brokerage"/>
    <s v="Inception"/>
    <m/>
    <d v="2020-01-22T00:00:00"/>
  </r>
  <r>
    <s v="XYZ"/>
    <s v="'11120044180300000011"/>
    <s v="Active"/>
    <d v="2018-12-13T00:00:00"/>
    <d v="2021-06-12T00:00:00"/>
    <s v="Engineering"/>
    <n v="1"/>
    <s v="Vinay"/>
    <s v="Ahmedabad"/>
    <s v="Construction, Power &amp; Infrastructure"/>
    <s v="Cross Sell"/>
    <n v="24072.23"/>
    <d v="2019-12-13T00:00:00"/>
    <s v="Brokerage"/>
    <s v="Inception"/>
    <m/>
    <d v="2020-01-22T00:00:00"/>
  </r>
  <r>
    <s v="XYZ"/>
    <s v="'11120044180300000011"/>
    <s v="Active"/>
    <d v="2018-12-13T00:00:00"/>
    <d v="2021-06-12T00:00:00"/>
    <s v="Engineering"/>
    <n v="1"/>
    <s v="Vinay"/>
    <s v="Ahmedabad"/>
    <s v="Construction, Power &amp; Infrastructure"/>
    <s v="Cross Sell"/>
    <n v="24072.23"/>
    <d v="2020-03-13T00:00:00"/>
    <s v="Brokerage"/>
    <s v="Inception"/>
    <m/>
    <d v="2020-01-22T00:00:00"/>
  </r>
  <r>
    <s v="XYZ"/>
    <s v="'11120044180300000011"/>
    <s v="Active"/>
    <d v="2018-12-13T00:00:00"/>
    <d v="2021-06-12T00:00:00"/>
    <s v="Engineering"/>
    <n v="1"/>
    <s v="Vinay"/>
    <s v="Ahmedabad"/>
    <s v="Construction, Power &amp; Infrastructure"/>
    <s v="Cross Sell"/>
    <n v="24072.23"/>
    <d v="2020-06-13T00:00:00"/>
    <s v="Brokerage"/>
    <s v="Inception"/>
    <m/>
    <d v="2020-01-22T00:00:00"/>
  </r>
  <r>
    <s v="XYZ"/>
    <s v="'11120044180300000011"/>
    <s v="Active"/>
    <d v="2018-12-13T00:00:00"/>
    <d v="2021-06-12T00:00:00"/>
    <s v="Engineering"/>
    <n v="1"/>
    <s v="Vinay"/>
    <s v="Ahmedabad"/>
    <s v="Construction, Power &amp; Infrastructure"/>
    <s v="Cross Sell"/>
    <n v="24072.23"/>
    <d v="2020-09-13T00:00:00"/>
    <s v="Brokerage"/>
    <s v="Inception"/>
    <m/>
    <d v="2020-01-22T00:00:00"/>
  </r>
  <r>
    <s v="XYZ"/>
    <s v="'11120044180300000011"/>
    <s v="Active"/>
    <d v="2018-12-13T00:00:00"/>
    <d v="2021-06-12T00:00:00"/>
    <s v="Engineering"/>
    <n v="1"/>
    <s v="Vinay"/>
    <s v="Ahmedabad"/>
    <s v="Construction, Power &amp; Infrastructure"/>
    <s v="Cross Sell"/>
    <n v="24072.23"/>
    <d v="2020-12-13T00:00:00"/>
    <s v="Brokerage"/>
    <s v="Inception"/>
    <m/>
    <d v="2020-01-22T00:00:00"/>
  </r>
  <r>
    <s v="XYZ"/>
    <s v="'11120044180300000011"/>
    <s v="Active"/>
    <d v="2018-12-13T00:00:00"/>
    <d v="2021-06-12T00:00:00"/>
    <s v="Engineering"/>
    <n v="1"/>
    <s v="Vinay"/>
    <s v="Ahmedabad"/>
    <s v="Construction, Power &amp; Infrastructure"/>
    <s v="Cross Sell"/>
    <n v="24072.23"/>
    <d v="2019-06-13T00:00:00"/>
    <s v="Brokerage"/>
    <s v="Inception"/>
    <m/>
    <d v="2020-01-22T00:00:00"/>
  </r>
  <r>
    <s v="XYZ"/>
    <s v="'11120044180300000011"/>
    <s v="Active"/>
    <d v="2018-12-13T00:00:00"/>
    <d v="2021-06-12T00:00:00"/>
    <s v="Engineering"/>
    <n v="1"/>
    <s v="Vinay"/>
    <s v="Ahmedabad"/>
    <s v="Construction, Power &amp; Infrastructure"/>
    <s v="Cross Sell"/>
    <n v="24072.23"/>
    <d v="2019-09-13T00:00:00"/>
    <s v="Brokerage"/>
    <s v="Inception"/>
    <m/>
    <d v="2020-01-22T00:00:00"/>
  </r>
  <r>
    <s v="XYZ"/>
    <s v="'11120044180300000011"/>
    <s v="Active"/>
    <d v="2018-12-13T00:00:00"/>
    <d v="2021-06-12T00:00:00"/>
    <s v="Engineering"/>
    <n v="1"/>
    <s v="Vinay"/>
    <s v="Ahmedabad"/>
    <s v="Construction, Power &amp; Infrastructure"/>
    <s v="Cross Sell"/>
    <n v="24072.26"/>
    <d v="2019-03-13T00:00:00"/>
    <s v="Brokerage"/>
    <s v="Inception"/>
    <m/>
    <d v="2020-01-22T00:00:00"/>
  </r>
  <r>
    <s v="XYZ"/>
    <s v="'11120044180300000011"/>
    <s v="Active"/>
    <d v="2018-12-13T00:00:00"/>
    <d v="2021-06-12T00:00:00"/>
    <s v="Engineering"/>
    <n v="1"/>
    <s v="Vinay"/>
    <s v="Ahmedabad"/>
    <s v="Construction, Power &amp; Infrastructure"/>
    <s v="Cross Sell"/>
    <n v="24072.26"/>
    <d v="2019-03-13T00:00:00"/>
    <s v="Brokerage"/>
    <s v="Inception"/>
    <m/>
    <d v="2020-01-22T00:00:00"/>
  </r>
  <r>
    <s v="XYZ"/>
    <s v="'11120044180300000011"/>
    <s v="Active"/>
    <d v="2018-12-13T00:00:00"/>
    <d v="2021-06-12T00:00:00"/>
    <s v="Engineering"/>
    <n v="1"/>
    <s v="Vinay"/>
    <s v="Ahmedabad"/>
    <s v="Construction, Power &amp; Infrastructure"/>
    <s v="Cross Sell"/>
    <n v="35521.53"/>
    <d v="2018-12-13T00:00:00"/>
    <s v="Brokerage"/>
    <s v="Inception"/>
    <m/>
    <d v="2020-01-22T00:00:00"/>
  </r>
  <r>
    <s v="XYZ"/>
    <s v="'11120044180300000012"/>
    <s v="Active"/>
    <d v="2018-12-11T00:00:00"/>
    <d v="2021-06-10T00:00:00"/>
    <s v="Engineering"/>
    <n v="1"/>
    <s v="Vinay"/>
    <s v="Ahmedabad"/>
    <s v="Construction, Power &amp; Infrastructure"/>
    <s v="Cross Sell"/>
    <n v="31816.79"/>
    <d v="2019-12-11T00:00:00"/>
    <s v="Brokerage"/>
    <s v="Inception"/>
    <m/>
    <d v="2020-01-22T00:00:00"/>
  </r>
  <r>
    <s v="XYZ"/>
    <s v="'11120044180300000012"/>
    <s v="Active"/>
    <d v="2018-12-11T00:00:00"/>
    <d v="2021-06-10T00:00:00"/>
    <s v="Engineering"/>
    <n v="1"/>
    <s v="Vinay"/>
    <s v="Ahmedabad"/>
    <s v="Construction, Power &amp; Infrastructure"/>
    <s v="Cross Sell"/>
    <n v="31816.79"/>
    <d v="2020-03-11T00:00:00"/>
    <s v="Brokerage"/>
    <s v="Inception"/>
    <m/>
    <d v="2020-01-22T00:00:00"/>
  </r>
  <r>
    <s v="XYZ"/>
    <s v="'11120044180300000012"/>
    <s v="Active"/>
    <d v="2018-12-11T00:00:00"/>
    <d v="2021-06-10T00:00:00"/>
    <s v="Engineering"/>
    <n v="1"/>
    <s v="Vinay"/>
    <s v="Ahmedabad"/>
    <s v="Construction, Power &amp; Infrastructure"/>
    <s v="Cross Sell"/>
    <n v="31816.79"/>
    <d v="2020-06-11T00:00:00"/>
    <s v="Brokerage"/>
    <s v="Inception"/>
    <m/>
    <d v="2020-01-22T00:00:00"/>
  </r>
  <r>
    <s v="XYZ"/>
    <s v="'11120044180300000012"/>
    <s v="Active"/>
    <d v="2018-12-11T00:00:00"/>
    <d v="2021-06-10T00:00:00"/>
    <s v="Engineering"/>
    <n v="1"/>
    <s v="Vinay"/>
    <s v="Ahmedabad"/>
    <s v="Construction, Power &amp; Infrastructure"/>
    <s v="Cross Sell"/>
    <n v="31816.79"/>
    <d v="2020-09-11T00:00:00"/>
    <s v="Brokerage"/>
    <s v="Inception"/>
    <m/>
    <d v="2020-01-22T00:00:00"/>
  </r>
  <r>
    <s v="XYZ"/>
    <s v="'11120044180300000012"/>
    <s v="Active"/>
    <d v="2018-12-11T00:00:00"/>
    <d v="2021-06-10T00:00:00"/>
    <s v="Engineering"/>
    <n v="1"/>
    <s v="Vinay"/>
    <s v="Ahmedabad"/>
    <s v="Construction, Power &amp; Infrastructure"/>
    <s v="Cross Sell"/>
    <n v="31816.79"/>
    <d v="2020-12-11T00:00:00"/>
    <s v="Brokerage"/>
    <s v="Inception"/>
    <m/>
    <d v="2020-01-22T00:00:00"/>
  </r>
  <r>
    <s v="XYZ"/>
    <s v="'11120044180300000012"/>
    <s v="Active"/>
    <d v="2018-12-11T00:00:00"/>
    <d v="2021-06-10T00:00:00"/>
    <s v="Engineering"/>
    <n v="1"/>
    <s v="Vinay"/>
    <s v="Ahmedabad"/>
    <s v="Construction, Power &amp; Infrastructure"/>
    <s v="Cross Sell"/>
    <n v="31816.79"/>
    <d v="2019-09-11T00:00:00"/>
    <s v="Brokerage"/>
    <s v="Inception"/>
    <m/>
    <d v="2020-01-22T00:00:00"/>
  </r>
  <r>
    <s v="XYZ"/>
    <s v="'11120044180300000012"/>
    <s v="Active"/>
    <d v="2018-12-11T00:00:00"/>
    <d v="2021-06-10T00:00:00"/>
    <s v="Engineering"/>
    <n v="1"/>
    <s v="Vinay"/>
    <s v="Ahmedabad"/>
    <s v="Construction, Power &amp; Infrastructure"/>
    <s v="Cross Sell"/>
    <n v="31816.79"/>
    <d v="2019-09-11T00:00:00"/>
    <s v="Brokerage"/>
    <s v="Inception"/>
    <m/>
    <d v="2020-01-22T00:00:00"/>
  </r>
  <r>
    <s v="XYZ"/>
    <s v="'11120044180300000012"/>
    <s v="Active"/>
    <d v="2018-12-11T00:00:00"/>
    <d v="2021-06-10T00:00:00"/>
    <s v="Engineering"/>
    <n v="1"/>
    <s v="Vinay"/>
    <s v="Ahmedabad"/>
    <s v="Construction, Power &amp; Infrastructure"/>
    <s v="Cross Sell"/>
    <n v="31816.83"/>
    <d v="2019-03-11T00:00:00"/>
    <s v="Brokerage"/>
    <s v="Inception"/>
    <m/>
    <d v="2020-01-22T00:00:00"/>
  </r>
  <r>
    <s v="XYZ"/>
    <s v="'11120044180300000012"/>
    <s v="Active"/>
    <d v="2018-12-11T00:00:00"/>
    <d v="2021-06-10T00:00:00"/>
    <s v="Engineering"/>
    <n v="1"/>
    <s v="Vinay"/>
    <s v="Ahmedabad"/>
    <s v="Construction, Power &amp; Infrastructure"/>
    <s v="Cross Sell"/>
    <n v="31816.83"/>
    <d v="2019-03-11T00:00:00"/>
    <s v="Brokerage"/>
    <s v="Inception"/>
    <m/>
    <d v="2020-01-22T00:00:00"/>
  </r>
  <r>
    <s v="XYZ"/>
    <s v="'11120044180300000012"/>
    <s v="Active"/>
    <d v="2018-12-11T00:00:00"/>
    <d v="2021-06-10T00:00:00"/>
    <s v="Engineering"/>
    <n v="1"/>
    <s v="Vinay"/>
    <s v="Ahmedabad"/>
    <s v="Construction, Power &amp; Infrastructure"/>
    <s v="Cross Sell"/>
    <n v="31816.83"/>
    <d v="2019-03-11T00:00:00"/>
    <s v="Brokerage"/>
    <s v="Inception"/>
    <m/>
    <d v="2020-01-22T00:00:00"/>
  </r>
  <r>
    <s v="XYZ"/>
    <s v="'11120044180300000012"/>
    <s v="Active"/>
    <d v="2018-12-11T00:00:00"/>
    <d v="2021-06-10T00:00:00"/>
    <s v="Engineering"/>
    <n v="1"/>
    <s v="Vinay"/>
    <s v="Ahmedabad"/>
    <s v="Construction, Power &amp; Infrastructure"/>
    <s v="Cross Sell"/>
    <n v="31816.83"/>
    <d v="2019-06-11T00:00:00"/>
    <s v="Brokerage"/>
    <s v="Inception"/>
    <m/>
    <d v="2020-01-22T00:00:00"/>
  </r>
  <r>
    <s v="XYZ"/>
    <s v="'11120044180300000012"/>
    <s v="Active"/>
    <d v="2018-12-11T00:00:00"/>
    <d v="2021-06-10T00:00:00"/>
    <s v="Engineering"/>
    <n v="1"/>
    <s v="Vinay"/>
    <s v="Ahmedabad"/>
    <s v="Construction, Power &amp; Infrastructure"/>
    <s v="Cross Sell"/>
    <n v="31816.83"/>
    <d v="2019-06-11T00:00:00"/>
    <s v="Brokerage"/>
    <s v="Inception"/>
    <m/>
    <d v="2020-01-22T00:00:00"/>
  </r>
  <r>
    <s v="XYZ"/>
    <s v="'11120044180300000012"/>
    <s v="Active"/>
    <d v="2018-12-11T00:00:00"/>
    <d v="2021-06-10T00:00:00"/>
    <s v="Engineering"/>
    <n v="1"/>
    <s v="Vinay"/>
    <s v="Ahmedabad"/>
    <s v="Construction, Power &amp; Infrastructure"/>
    <s v="Cross Sell"/>
    <n v="46888.34"/>
    <d v="2018-12-11T00:00:00"/>
    <s v="Brokerage"/>
    <s v="Inception"/>
    <m/>
    <d v="2020-01-22T00:00:00"/>
  </r>
  <r>
    <s v="XYZ"/>
    <s v="'11120044180300000012"/>
    <s v="Active"/>
    <d v="2018-12-11T00:00:00"/>
    <d v="2021-06-10T00:00:00"/>
    <s v="Engineering"/>
    <n v="1"/>
    <s v="Vinay"/>
    <s v="Ahmedabad"/>
    <s v="Construction, Power &amp; Infrastructure"/>
    <s v="Cross Sell"/>
    <n v="46888.34"/>
    <d v="2018-12-11T00:00:00"/>
    <s v="Brokerage"/>
    <s v="Inception"/>
    <m/>
    <d v="2020-01-22T00:00:00"/>
  </r>
  <r>
    <s v="XYZ"/>
    <s v="'11120044180300000012"/>
    <s v="Active"/>
    <d v="2018-12-11T00:00:00"/>
    <d v="2021-06-10T00:00:00"/>
    <s v="Engineering"/>
    <n v="1"/>
    <s v="Vinay"/>
    <s v="Ahmedabad"/>
    <s v="Construction, Power &amp; Infrastructure"/>
    <s v="Cross Sell"/>
    <n v="46888.34"/>
    <d v="2018-12-11T00:00:00"/>
    <s v="Brokerage"/>
    <s v="Inception"/>
    <m/>
    <d v="2020-01-22T00:00:00"/>
  </r>
  <r>
    <s v="XYZ"/>
    <s v="'11120044180300000012"/>
    <s v="Active"/>
    <d v="2018-12-11T00:00:00"/>
    <d v="2021-06-10T00:00:00"/>
    <s v="Engineering"/>
    <n v="1"/>
    <s v="Vinay"/>
    <s v="Ahmedabad"/>
    <s v="Construction, Power &amp; Infrastructure"/>
    <s v="Cross Sell"/>
    <n v="46888.34"/>
    <d v="2018-12-11T00:00:00"/>
    <s v="Brokerage"/>
    <s v="Inception"/>
    <m/>
    <d v="2020-01-22T00:00:00"/>
  </r>
  <r>
    <s v="XYZ"/>
    <s v="'11120044180800000002"/>
    <s v="Active"/>
    <d v="2018-07-14T00:00:00"/>
    <d v="2022-01-13T00:00:00"/>
    <s v="Engineering"/>
    <n v="1"/>
    <s v="Vinay"/>
    <s v="Ahmedabad"/>
    <s v="Construction, Power &amp; Infrastructure"/>
    <s v="Cross Sell"/>
    <n v="5712.04"/>
    <d v="2019-10-14T00:00:00"/>
    <s v="Brokerage"/>
    <s v="Inception"/>
    <m/>
    <d v="2020-01-22T00:00:00"/>
  </r>
  <r>
    <s v="XYZ"/>
    <s v="'11120044180800000002"/>
    <s v="Active"/>
    <d v="2018-07-14T00:00:00"/>
    <d v="2022-01-13T00:00:00"/>
    <s v="Engineering"/>
    <n v="1"/>
    <s v="Vinay"/>
    <s v="Ahmedabad"/>
    <s v="Construction, Power &amp; Infrastructure"/>
    <s v="Cross Sell"/>
    <n v="5712.04"/>
    <d v="2020-01-14T00:00:00"/>
    <s v="Brokerage"/>
    <s v="Inception"/>
    <m/>
    <d v="2020-01-22T00:00:00"/>
  </r>
  <r>
    <s v="XYZ"/>
    <s v="'11120044180800000002"/>
    <s v="Active"/>
    <d v="2018-07-14T00:00:00"/>
    <d v="2022-01-13T00:00:00"/>
    <s v="Engineering"/>
    <n v="1"/>
    <s v="Vinay"/>
    <s v="Ahmedabad"/>
    <s v="Construction, Power &amp; Infrastructure"/>
    <s v="Cross Sell"/>
    <n v="5712.04"/>
    <d v="2020-04-14T00:00:00"/>
    <s v="Brokerage"/>
    <s v="Inception"/>
    <m/>
    <d v="2020-01-22T00:00:00"/>
  </r>
  <r>
    <s v="XYZ"/>
    <s v="'11120044180800000002"/>
    <s v="Active"/>
    <d v="2018-07-14T00:00:00"/>
    <d v="2022-01-13T00:00:00"/>
    <s v="Engineering"/>
    <n v="1"/>
    <s v="Vinay"/>
    <s v="Ahmedabad"/>
    <s v="Construction, Power &amp; Infrastructure"/>
    <s v="Cross Sell"/>
    <n v="5712.04"/>
    <d v="2020-07-14T00:00:00"/>
    <s v="Brokerage"/>
    <s v="Inception"/>
    <m/>
    <d v="2020-01-22T00:00:00"/>
  </r>
  <r>
    <s v="XYZ"/>
    <s v="'11120044180800000002"/>
    <s v="Active"/>
    <d v="2018-07-14T00:00:00"/>
    <d v="2022-01-13T00:00:00"/>
    <s v="Engineering"/>
    <n v="1"/>
    <s v="Vinay"/>
    <s v="Ahmedabad"/>
    <s v="Construction, Power &amp; Infrastructure"/>
    <s v="Cross Sell"/>
    <n v="5712.04"/>
    <d v="2020-10-14T00:00:00"/>
    <s v="Brokerage"/>
    <s v="Inception"/>
    <m/>
    <d v="2020-01-22T00:00:00"/>
  </r>
  <r>
    <s v="XYZ"/>
    <s v="'11120044180800000002"/>
    <s v="Active"/>
    <d v="2018-07-14T00:00:00"/>
    <d v="2022-01-13T00:00:00"/>
    <s v="Engineering"/>
    <n v="1"/>
    <s v="Vinay"/>
    <s v="Ahmedabad"/>
    <s v="Construction, Power &amp; Infrastructure"/>
    <s v="Cross Sell"/>
    <n v="5712.04"/>
    <d v="2021-01-14T00:00:00"/>
    <s v="Brokerage"/>
    <s v="Inception"/>
    <m/>
    <d v="2020-01-22T00:00:00"/>
  </r>
  <r>
    <s v="XYZ"/>
    <s v="'11120044180800000002"/>
    <s v="Active"/>
    <d v="2018-07-14T00:00:00"/>
    <d v="2022-01-13T00:00:00"/>
    <s v="Engineering"/>
    <n v="1"/>
    <s v="Vinay"/>
    <s v="Ahmedabad"/>
    <s v="Construction, Power &amp; Infrastructure"/>
    <s v="Cross Sell"/>
    <n v="5712.04"/>
    <d v="2021-04-14T00:00:00"/>
    <s v="Brokerage"/>
    <s v="Inception"/>
    <m/>
    <d v="2020-01-22T00:00:00"/>
  </r>
  <r>
    <s v="XYZ"/>
    <s v="'11120044180800000002"/>
    <s v="Active"/>
    <d v="2018-07-14T00:00:00"/>
    <d v="2022-01-13T00:00:00"/>
    <s v="Engineering"/>
    <n v="1"/>
    <s v="Vinay"/>
    <s v="Ahmedabad"/>
    <s v="Construction, Power &amp; Infrastructure"/>
    <s v="Cross Sell"/>
    <n v="5712.04"/>
    <d v="2021-07-14T00:00:00"/>
    <s v="Brokerage"/>
    <s v="Inception"/>
    <m/>
    <d v="2020-01-22T00:00:00"/>
  </r>
  <r>
    <s v="XYZ"/>
    <s v="'11120044180800000002"/>
    <s v="Active"/>
    <d v="2018-07-14T00:00:00"/>
    <d v="2022-01-13T00:00:00"/>
    <s v="Engineering"/>
    <n v="1"/>
    <s v="Vinay"/>
    <s v="Ahmedabad"/>
    <s v="Construction, Power &amp; Infrastructure"/>
    <s v="Cross Sell"/>
    <n v="5712.04"/>
    <d v="2021-07-14T00:00:00"/>
    <s v="Brokerage"/>
    <s v="Inception"/>
    <m/>
    <d v="2020-01-22T00:00:00"/>
  </r>
  <r>
    <s v="XYZ"/>
    <s v="'11120044180800000002"/>
    <s v="Active"/>
    <d v="2018-07-14T00:00:00"/>
    <d v="2022-01-13T00:00:00"/>
    <s v="Engineering"/>
    <n v="1"/>
    <s v="Vinay"/>
    <s v="Ahmedabad"/>
    <s v="Construction, Power &amp; Infrastructure"/>
    <s v="Cross Sell"/>
    <n v="5712.04"/>
    <d v="2021-07-14T00:00:00"/>
    <s v="Brokerage"/>
    <s v="Inception"/>
    <m/>
    <d v="2020-01-22T00:00:00"/>
  </r>
  <r>
    <s v="XYZ"/>
    <s v="'11120044180800000002"/>
    <s v="Active"/>
    <d v="2018-07-14T00:00:00"/>
    <d v="2022-01-13T00:00:00"/>
    <s v="Engineering"/>
    <n v="1"/>
    <s v="Vinay"/>
    <s v="Ahmedabad"/>
    <s v="Construction, Power &amp; Infrastructure"/>
    <s v="Cross Sell"/>
    <n v="5712.04"/>
    <d v="2021-07-14T00:00:00"/>
    <s v="Brokerage"/>
    <s v="Inception"/>
    <m/>
    <d v="2020-01-22T00:00:00"/>
  </r>
  <r>
    <s v="XYZ"/>
    <s v="'11120044180800000002"/>
    <s v="Active"/>
    <d v="2018-07-14T00:00:00"/>
    <d v="2022-01-13T00:00:00"/>
    <s v="Engineering"/>
    <n v="1"/>
    <s v="Vinay"/>
    <s v="Ahmedabad"/>
    <s v="Construction, Power &amp; Infrastructure"/>
    <s v="Cross Sell"/>
    <n v="5712.04"/>
    <d v="2018-10-14T00:00:00"/>
    <s v="Brokerage"/>
    <s v="Inception"/>
    <m/>
    <d v="2020-01-22T00:00:00"/>
  </r>
  <r>
    <s v="XYZ"/>
    <s v="'11120044180800000002"/>
    <s v="Active"/>
    <d v="2018-07-14T00:00:00"/>
    <d v="2022-01-13T00:00:00"/>
    <s v="Engineering"/>
    <n v="1"/>
    <s v="Vinay"/>
    <s v="Ahmedabad"/>
    <s v="Construction, Power &amp; Infrastructure"/>
    <s v="Cross Sell"/>
    <n v="5712.04"/>
    <d v="2019-01-14T00:00:00"/>
    <s v="Brokerage"/>
    <s v="Inception"/>
    <m/>
    <d v="2020-01-22T00:00:00"/>
  </r>
  <r>
    <s v="XYZ"/>
    <s v="'11120044180800000002"/>
    <s v="Active"/>
    <d v="2018-07-14T00:00:00"/>
    <d v="2022-01-13T00:00:00"/>
    <s v="Engineering"/>
    <n v="1"/>
    <s v="Vinay"/>
    <s v="Ahmedabad"/>
    <s v="Construction, Power &amp; Infrastructure"/>
    <s v="Cross Sell"/>
    <n v="5712.04"/>
    <d v="2019-04-14T00:00:00"/>
    <s v="Brokerage"/>
    <s v="Inception"/>
    <m/>
    <d v="2020-01-22T00:00:00"/>
  </r>
  <r>
    <s v="XYZ"/>
    <s v="'11120044180800000002"/>
    <s v="Active"/>
    <d v="2018-07-14T00:00:00"/>
    <d v="2022-01-13T00:00:00"/>
    <s v="Engineering"/>
    <n v="1"/>
    <s v="Vinay"/>
    <s v="Ahmedabad"/>
    <s v="Construction, Power &amp; Infrastructure"/>
    <s v="Cross Sell"/>
    <n v="5712.04"/>
    <d v="2019-07-14T00:00:00"/>
    <s v="Brokerage"/>
    <s v="Inception"/>
    <m/>
    <d v="2020-01-22T00:00:00"/>
  </r>
  <r>
    <s v="XYZ"/>
    <s v="'11120044180800000002"/>
    <s v="Active"/>
    <d v="2018-07-14T00:00:00"/>
    <d v="2022-01-13T00:00:00"/>
    <s v="Engineering"/>
    <n v="1"/>
    <s v="Vinay"/>
    <s v="Ahmedabad"/>
    <s v="Construction, Power &amp; Infrastructure"/>
    <s v="Cross Sell"/>
    <n v="15832.08"/>
    <d v="2018-07-14T00:00:00"/>
    <s v="Brokerage"/>
    <s v="Inception"/>
    <m/>
    <d v="2020-01-22T00:00:00"/>
  </r>
  <r>
    <s v="XYZ"/>
    <s v="'11120044180800000003"/>
    <s v="Active"/>
    <d v="2018-07-14T00:00:00"/>
    <d v="2022-01-13T00:00:00"/>
    <s v="Engineering"/>
    <n v="1"/>
    <s v="Vinay"/>
    <s v="Ahmedabad"/>
    <s v="Construction, Power &amp; Infrastructure"/>
    <s v="Cross Sell"/>
    <n v="11198.33"/>
    <d v="2021-07-14T00:00:00"/>
    <s v="Brokerage"/>
    <s v="Inception"/>
    <m/>
    <d v="2020-01-22T00:00:00"/>
  </r>
  <r>
    <s v="XYZ"/>
    <s v="'11120044180800000003"/>
    <s v="Active"/>
    <d v="2018-07-14T00:00:00"/>
    <d v="2022-01-13T00:00:00"/>
    <s v="Engineering"/>
    <n v="1"/>
    <s v="Vinay"/>
    <s v="Ahmedabad"/>
    <s v="Construction, Power &amp; Infrastructure"/>
    <s v="Cross Sell"/>
    <n v="11279.55"/>
    <d v="2020-01-14T00:00:00"/>
    <s v="Brokerage"/>
    <s v="Inception"/>
    <m/>
    <d v="2020-01-22T00:00:00"/>
  </r>
  <r>
    <s v="XYZ"/>
    <s v="'11120044180800000003"/>
    <s v="Active"/>
    <d v="2018-07-14T00:00:00"/>
    <d v="2022-01-13T00:00:00"/>
    <s v="Engineering"/>
    <n v="1"/>
    <s v="Vinay"/>
    <s v="Ahmedabad"/>
    <s v="Construction, Power &amp; Infrastructure"/>
    <s v="Cross Sell"/>
    <n v="11279.55"/>
    <d v="2020-04-14T00:00:00"/>
    <s v="Brokerage"/>
    <s v="Inception"/>
    <m/>
    <d v="2020-01-22T00:00:00"/>
  </r>
  <r>
    <s v="XYZ"/>
    <s v="'11120044180800000003"/>
    <s v="Active"/>
    <d v="2018-07-14T00:00:00"/>
    <d v="2022-01-13T00:00:00"/>
    <s v="Engineering"/>
    <n v="1"/>
    <s v="Vinay"/>
    <s v="Ahmedabad"/>
    <s v="Construction, Power &amp; Infrastructure"/>
    <s v="Cross Sell"/>
    <n v="11279.55"/>
    <d v="2020-07-14T00:00:00"/>
    <s v="Brokerage"/>
    <s v="Inception"/>
    <m/>
    <d v="2020-01-22T00:00:00"/>
  </r>
  <r>
    <s v="XYZ"/>
    <s v="'11120044180800000003"/>
    <s v="Active"/>
    <d v="2018-07-14T00:00:00"/>
    <d v="2022-01-13T00:00:00"/>
    <s v="Engineering"/>
    <n v="1"/>
    <s v="Vinay"/>
    <s v="Ahmedabad"/>
    <s v="Construction, Power &amp; Infrastructure"/>
    <s v="Cross Sell"/>
    <n v="11279.55"/>
    <d v="2020-10-14T00:00:00"/>
    <s v="Brokerage"/>
    <s v="Inception"/>
    <m/>
    <d v="2020-01-22T00:00:00"/>
  </r>
  <r>
    <s v="XYZ"/>
    <s v="'11120044180800000003"/>
    <s v="Active"/>
    <d v="2018-07-14T00:00:00"/>
    <d v="2022-01-13T00:00:00"/>
    <s v="Engineering"/>
    <n v="1"/>
    <s v="Vinay"/>
    <s v="Ahmedabad"/>
    <s v="Construction, Power &amp; Infrastructure"/>
    <s v="Cross Sell"/>
    <n v="11279.55"/>
    <d v="2021-01-14T00:00:00"/>
    <s v="Brokerage"/>
    <s v="Inception"/>
    <m/>
    <d v="2020-01-22T00:00:00"/>
  </r>
  <r>
    <s v="XYZ"/>
    <s v="'11120044180800000003"/>
    <s v="Active"/>
    <d v="2018-07-14T00:00:00"/>
    <d v="2022-01-13T00:00:00"/>
    <s v="Engineering"/>
    <n v="1"/>
    <s v="Vinay"/>
    <s v="Ahmedabad"/>
    <s v="Construction, Power &amp; Infrastructure"/>
    <s v="Cross Sell"/>
    <n v="11279.55"/>
    <d v="2021-04-14T00:00:00"/>
    <s v="Brokerage"/>
    <s v="Inception"/>
    <m/>
    <d v="2020-01-22T00:00:00"/>
  </r>
  <r>
    <s v="XYZ"/>
    <s v="'11120044180800000003"/>
    <s v="Active"/>
    <d v="2018-07-14T00:00:00"/>
    <d v="2022-01-13T00:00:00"/>
    <s v="Engineering"/>
    <n v="1"/>
    <s v="Vinay"/>
    <s v="Ahmedabad"/>
    <s v="Construction, Power &amp; Infrastructure"/>
    <s v="Cross Sell"/>
    <n v="11279.55"/>
    <d v="2018-10-14T00:00:00"/>
    <s v="Brokerage"/>
    <s v="Inception"/>
    <m/>
    <d v="2020-01-22T00:00:00"/>
  </r>
  <r>
    <s v="XYZ"/>
    <s v="'11120044180800000003"/>
    <s v="Active"/>
    <d v="2018-07-14T00:00:00"/>
    <d v="2022-01-13T00:00:00"/>
    <s v="Engineering"/>
    <n v="1"/>
    <s v="Vinay"/>
    <s v="Ahmedabad"/>
    <s v="Construction, Power &amp; Infrastructure"/>
    <s v="Cross Sell"/>
    <n v="11279.55"/>
    <d v="2019-01-14T00:00:00"/>
    <s v="Brokerage"/>
    <s v="Inception"/>
    <m/>
    <d v="2020-01-22T00:00:00"/>
  </r>
  <r>
    <s v="XYZ"/>
    <s v="'11120044180800000003"/>
    <s v="Active"/>
    <d v="2018-07-14T00:00:00"/>
    <d v="2022-01-13T00:00:00"/>
    <s v="Engineering"/>
    <n v="1"/>
    <s v="Vinay"/>
    <s v="Ahmedabad"/>
    <s v="Construction, Power &amp; Infrastructure"/>
    <s v="Cross Sell"/>
    <n v="11279.55"/>
    <d v="2019-04-14T00:00:00"/>
    <s v="Brokerage"/>
    <s v="Inception"/>
    <m/>
    <d v="2020-01-22T00:00:00"/>
  </r>
  <r>
    <s v="XYZ"/>
    <s v="'11120044180800000003"/>
    <s v="Active"/>
    <d v="2018-07-14T00:00:00"/>
    <d v="2022-01-13T00:00:00"/>
    <s v="Engineering"/>
    <n v="1"/>
    <s v="Vinay"/>
    <s v="Ahmedabad"/>
    <s v="Construction, Power &amp; Infrastructure"/>
    <s v="Cross Sell"/>
    <n v="11279.55"/>
    <d v="2019-07-14T00:00:00"/>
    <s v="Brokerage"/>
    <s v="Inception"/>
    <m/>
    <d v="2020-01-22T00:00:00"/>
  </r>
  <r>
    <s v="XYZ"/>
    <s v="'11120044180800000003"/>
    <s v="Active"/>
    <d v="2018-07-14T00:00:00"/>
    <d v="2022-01-13T00:00:00"/>
    <s v="Engineering"/>
    <n v="1"/>
    <s v="Vinay"/>
    <s v="Ahmedabad"/>
    <s v="Construction, Power &amp; Infrastructure"/>
    <s v="Cross Sell"/>
    <n v="11279.55"/>
    <d v="2019-10-14T00:00:00"/>
    <s v="Brokerage"/>
    <s v="Inception"/>
    <m/>
    <d v="2020-01-22T00:00:00"/>
  </r>
  <r>
    <s v="XYZ"/>
    <s v="'11120044180800000003"/>
    <s v="Active"/>
    <d v="2018-07-14T00:00:00"/>
    <d v="2022-01-13T00:00:00"/>
    <s v="Engineering"/>
    <n v="1"/>
    <s v="Vinay"/>
    <s v="Ahmedabad"/>
    <s v="Construction, Power &amp; Infrastructure"/>
    <s v="Cross Sell"/>
    <n v="27256.2"/>
    <d v="2018-07-14T00:00:00"/>
    <s v="Brokerage"/>
    <s v="Inception"/>
    <m/>
    <d v="2020-01-22T00:00:00"/>
  </r>
  <r>
    <s v="XYZ"/>
    <s v="'11120044180800000006"/>
    <s v="Active"/>
    <d v="2018-12-14T00:00:00"/>
    <d v="2021-06-13T00:00:00"/>
    <s v="Engineering"/>
    <n v="1"/>
    <s v="Vinay"/>
    <s v="Ahmedabad"/>
    <s v="Construction, Power &amp; Infrastructure"/>
    <s v="Cross Sell"/>
    <n v="2426.0300000000002"/>
    <d v="2020-12-14T00:00:00"/>
    <s v="Brokerage"/>
    <s v="Inception"/>
    <m/>
    <d v="2020-01-22T00:00:00"/>
  </r>
  <r>
    <s v="XYZ"/>
    <s v="'11120044180800000006"/>
    <s v="Active"/>
    <d v="2018-12-14T00:00:00"/>
    <d v="2021-06-13T00:00:00"/>
    <s v="Engineering"/>
    <n v="1"/>
    <s v="Vinay"/>
    <s v="Ahmedabad"/>
    <s v="Construction, Power &amp; Infrastructure"/>
    <s v="Cross Sell"/>
    <n v="2426.06"/>
    <d v="2019-12-14T00:00:00"/>
    <s v="Brokerage"/>
    <s v="Inception"/>
    <m/>
    <d v="2020-01-22T00:00:00"/>
  </r>
  <r>
    <s v="XYZ"/>
    <s v="'11120044180800000006"/>
    <s v="Active"/>
    <d v="2018-12-14T00:00:00"/>
    <d v="2021-06-13T00:00:00"/>
    <s v="Engineering"/>
    <n v="1"/>
    <s v="Vinay"/>
    <s v="Ahmedabad"/>
    <s v="Construction, Power &amp; Infrastructure"/>
    <s v="Cross Sell"/>
    <n v="2426.06"/>
    <d v="2020-03-14T00:00:00"/>
    <s v="Brokerage"/>
    <s v="Inception"/>
    <m/>
    <d v="2020-01-22T00:00:00"/>
  </r>
  <r>
    <s v="XYZ"/>
    <s v="'11120044180800000006"/>
    <s v="Active"/>
    <d v="2018-12-14T00:00:00"/>
    <d v="2021-06-13T00:00:00"/>
    <s v="Engineering"/>
    <n v="1"/>
    <s v="Vinay"/>
    <s v="Ahmedabad"/>
    <s v="Construction, Power &amp; Infrastructure"/>
    <s v="Cross Sell"/>
    <n v="2426.06"/>
    <d v="2020-06-14T00:00:00"/>
    <s v="Brokerage"/>
    <s v="Inception"/>
    <m/>
    <d v="2020-01-22T00:00:00"/>
  </r>
  <r>
    <s v="XYZ"/>
    <s v="'11120044180800000006"/>
    <s v="Active"/>
    <d v="2018-12-14T00:00:00"/>
    <d v="2021-06-13T00:00:00"/>
    <s v="Engineering"/>
    <n v="1"/>
    <s v="Vinay"/>
    <s v="Ahmedabad"/>
    <s v="Construction, Power &amp; Infrastructure"/>
    <s v="Cross Sell"/>
    <n v="2426.06"/>
    <d v="2020-09-14T00:00:00"/>
    <s v="Brokerage"/>
    <s v="Inception"/>
    <m/>
    <d v="2020-01-22T00:00:00"/>
  </r>
  <r>
    <s v="XYZ"/>
    <s v="'11120044180800000006"/>
    <s v="Active"/>
    <d v="2018-12-14T00:00:00"/>
    <d v="2021-06-13T00:00:00"/>
    <s v="Engineering"/>
    <n v="1"/>
    <s v="Vinay"/>
    <s v="Ahmedabad"/>
    <s v="Construction, Power &amp; Infrastructure"/>
    <s v="Cross Sell"/>
    <n v="2426.06"/>
    <d v="2019-03-14T00:00:00"/>
    <s v="Brokerage"/>
    <s v="Inception"/>
    <m/>
    <d v="2020-01-22T00:00:00"/>
  </r>
  <r>
    <s v="XYZ"/>
    <s v="'11120044180800000006"/>
    <s v="Active"/>
    <d v="2018-12-14T00:00:00"/>
    <d v="2021-06-13T00:00:00"/>
    <s v="Engineering"/>
    <n v="1"/>
    <s v="Vinay"/>
    <s v="Ahmedabad"/>
    <s v="Construction, Power &amp; Infrastructure"/>
    <s v="Cross Sell"/>
    <n v="2426.06"/>
    <d v="2019-06-14T00:00:00"/>
    <s v="Brokerage"/>
    <s v="Inception"/>
    <m/>
    <d v="2020-01-22T00:00:00"/>
  </r>
  <r>
    <s v="XYZ"/>
    <s v="'11120044180800000006"/>
    <s v="Active"/>
    <d v="2018-12-14T00:00:00"/>
    <d v="2021-06-13T00:00:00"/>
    <s v="Engineering"/>
    <n v="1"/>
    <s v="Vinay"/>
    <s v="Ahmedabad"/>
    <s v="Construction, Power &amp; Infrastructure"/>
    <s v="Cross Sell"/>
    <n v="2426.06"/>
    <d v="2019-09-14T00:00:00"/>
    <s v="Brokerage"/>
    <s v="Inception"/>
    <m/>
    <d v="2020-01-22T00:00:00"/>
  </r>
  <r>
    <s v="XYZ"/>
    <s v="'11120044180800000006"/>
    <s v="Active"/>
    <d v="2018-12-14T00:00:00"/>
    <d v="2021-06-13T00:00:00"/>
    <s v="Engineering"/>
    <n v="1"/>
    <s v="Vinay"/>
    <s v="Ahmedabad"/>
    <s v="Construction, Power &amp; Infrastructure"/>
    <s v="Cross Sell"/>
    <n v="6203.49"/>
    <d v="2018-12-14T00:00:00"/>
    <s v="Brokerage"/>
    <s v="Inception"/>
    <m/>
    <d v="2020-01-22T00:00:00"/>
  </r>
  <r>
    <s v="XYZ"/>
    <s v="1210001119P104351661'"/>
    <s v="Active"/>
    <d v="2019-06-26T00:00:00"/>
    <d v="2020-06-25T00:00:00"/>
    <s v="Fire"/>
    <n v="11"/>
    <s v="Raju Kumar"/>
    <s v="Ahmedabad"/>
    <s v="Construction, Power &amp; Infrastructure"/>
    <s v="Cross Sell"/>
    <n v="137712.39000000001"/>
    <d v="2019-06-26T00:00:00"/>
    <s v="Brokerage"/>
    <s v="Inception"/>
    <m/>
    <d v="2020-01-22T00:00:00"/>
  </r>
  <r>
    <s v="XYZ"/>
    <s v="'1213004416P107726014 / 1213002116P107726019"/>
    <s v="Active"/>
    <d v="2019-02-28T00:00:00"/>
    <d v="2019-05-27T00:00:00"/>
    <s v="Engineering"/>
    <n v="1"/>
    <s v="Vinay"/>
    <s v="Ahmedabad"/>
    <s v="Construction, Power &amp; Infrastructure"/>
    <s v="Cross Sell"/>
    <n v="21929.45"/>
    <d v="2019-03-01T00:00:00"/>
    <s v="Brokerage"/>
    <s v="Renewal"/>
    <m/>
    <d v="2020-01-22T00:00:00"/>
  </r>
  <r>
    <s v="XYZ"/>
    <s v="1213004416P107726014  (SCE)/1213002116P107726019 ( MCE)"/>
    <s v="Inactive"/>
    <d v="2016-08-29T00:00:00"/>
    <d v="2019-02-28T00:00:00"/>
    <s v="Engineering"/>
    <n v="1"/>
    <s v="Vinay"/>
    <s v="Ahmedabad"/>
    <s v="Construction, Power &amp; Infrastructure"/>
    <s v="Cross Sell"/>
    <n v="55777.3"/>
    <d v="2016-08-29T00:00:00"/>
    <s v="Brokerage"/>
    <s v="Inception"/>
    <m/>
    <d v="2020-01-22T00:00:00"/>
  </r>
  <r>
    <s v="XYZ"/>
    <s v="1213004416P107744588 "/>
    <s v="Inactive"/>
    <d v="2016-08-26T00:00:00"/>
    <d v="2018-08-25T00:00:00"/>
    <s v="Engineering"/>
    <n v="1"/>
    <s v="Vinay"/>
    <s v="Ahmedabad"/>
    <s v="Construction, Power &amp; Infrastructure"/>
    <s v="Cross Sell"/>
    <n v="101109.75"/>
    <d v="2018-08-25T00:00:00"/>
    <s v="Brokerage"/>
    <s v="Lapse"/>
    <s v="NOLN - No Longer Needed"/>
    <d v="2020-01-22T00:00:00"/>
  </r>
  <r>
    <s v="Sanjay Trivedi"/>
    <s v="'1213004416P109402880"/>
    <s v="Active"/>
    <d v="2016-09-23T00:00:00"/>
    <d v="2019-09-22T00:00:00"/>
    <s v="Engineering"/>
    <n v="1"/>
    <s v="Vinay"/>
    <s v="Ahmedabad"/>
    <s v="Construction, Power &amp; Infrastructure"/>
    <s v="New"/>
    <n v="31589.25"/>
    <d v="2017-12-23T00:00:00"/>
    <s v="Brokerage"/>
    <s v="Endorsement"/>
    <m/>
    <d v="2020-01-22T00:00:00"/>
  </r>
  <r>
    <s v="Anita Sethi"/>
    <s v="'1213004416P109402880"/>
    <s v="Active"/>
    <d v="2016-09-23T00:00:00"/>
    <d v="2019-09-22T00:00:00"/>
    <s v="Engineering"/>
    <n v="1"/>
    <s v="Vinay"/>
    <s v="Ahmedabad"/>
    <s v="Construction, Power &amp; Infrastructure"/>
    <s v="New"/>
    <n v="31589.25"/>
    <d v="2018-03-23T00:00:00"/>
    <s v="Brokerage"/>
    <s v="Endorsement"/>
    <m/>
    <d v="2020-01-22T00:00:00"/>
  </r>
  <r>
    <s v="Ashok Chatterjee"/>
    <s v="'1213004416P109402880"/>
    <s v="Active"/>
    <d v="2016-09-23T00:00:00"/>
    <d v="2019-09-22T00:00:00"/>
    <s v="Engineering"/>
    <n v="1"/>
    <s v="Vinay"/>
    <s v="Ahmedabad"/>
    <s v="Construction, Power &amp; Infrastructure"/>
    <s v="New"/>
    <n v="31589.25"/>
    <d v="2018-06-23T00:00:00"/>
    <s v="Brokerage"/>
    <s v="Endorsement"/>
    <m/>
    <d v="2020-01-22T00:00:00"/>
  </r>
  <r>
    <s v="Rani Agarwal"/>
    <s v="'1213004416P109402880"/>
    <s v="Active"/>
    <d v="2016-09-23T00:00:00"/>
    <d v="2019-09-22T00:00:00"/>
    <s v="Engineering"/>
    <n v="1"/>
    <s v="Vinay"/>
    <s v="Ahmedabad"/>
    <s v="Construction, Power &amp; Infrastructure"/>
    <s v="New"/>
    <n v="31589.25"/>
    <d v="2018-09-23T00:00:00"/>
    <s v="Brokerage"/>
    <s v="Endorsement"/>
    <m/>
    <d v="2020-01-22T00:00:00"/>
  </r>
  <r>
    <s v="Arjun Rao"/>
    <s v="'1213004416P109402880"/>
    <s v="Active"/>
    <d v="2016-09-23T00:00:00"/>
    <d v="2019-09-22T00:00:00"/>
    <s v="Engineering"/>
    <n v="1"/>
    <s v="Vinay"/>
    <s v="Ahmedabad"/>
    <s v="Construction, Power &amp; Infrastructure"/>
    <s v="New"/>
    <n v="31589.25"/>
    <d v="2018-12-23T00:00:00"/>
    <s v="Brokerage"/>
    <s v="Endorsement"/>
    <m/>
    <d v="2020-01-22T00:00:00"/>
  </r>
  <r>
    <s v="Anil Naik"/>
    <s v="'1213004416P109402880"/>
    <s v="Active"/>
    <d v="2016-09-23T00:00:00"/>
    <d v="2019-09-22T00:00:00"/>
    <s v="Engineering"/>
    <n v="1"/>
    <s v="Vinay"/>
    <s v="Ahmedabad"/>
    <s v="Construction, Power &amp; Infrastructure"/>
    <s v="New"/>
    <n v="31589.25"/>
    <d v="2019-03-23T00:00:00"/>
    <s v="Brokerage"/>
    <s v="Endorsement"/>
    <m/>
    <d v="2020-01-22T00:00:00"/>
  </r>
  <r>
    <s v="Simran Trivedi"/>
    <s v="'1213004416P109402880"/>
    <s v="Active"/>
    <d v="2016-09-23T00:00:00"/>
    <d v="2019-09-22T00:00:00"/>
    <s v="Engineering"/>
    <n v="1"/>
    <s v="Vinay"/>
    <s v="Ahmedabad"/>
    <s v="Construction, Power &amp; Infrastructure"/>
    <s v="New"/>
    <n v="31589.3"/>
    <d v="2016-12-23T00:00:00"/>
    <s v="Brokerage"/>
    <s v="Endorsement"/>
    <m/>
    <d v="2020-01-22T00:00:00"/>
  </r>
  <r>
    <s v="Dhruv Chopra"/>
    <s v="'1213004416P109402880"/>
    <s v="Active"/>
    <d v="2016-09-23T00:00:00"/>
    <d v="2019-09-22T00:00:00"/>
    <s v="Engineering"/>
    <n v="1"/>
    <s v="Vinay"/>
    <s v="Ahmedabad"/>
    <s v="Construction, Power &amp; Infrastructure"/>
    <s v="New"/>
    <n v="31589.3"/>
    <d v="2017-03-23T00:00:00"/>
    <s v="Brokerage"/>
    <s v="Endorsement"/>
    <m/>
    <d v="2020-01-22T00:00:00"/>
  </r>
  <r>
    <s v="Jaya Chopra"/>
    <s v="'1213004416P109402880"/>
    <s v="Active"/>
    <d v="2016-09-23T00:00:00"/>
    <d v="2019-09-22T00:00:00"/>
    <s v="Engineering"/>
    <n v="1"/>
    <s v="Vinay"/>
    <s v="Ahmedabad"/>
    <s v="Construction, Power &amp; Infrastructure"/>
    <s v="New"/>
    <n v="31589.3"/>
    <d v="2017-06-23T00:00:00"/>
    <s v="Brokerage"/>
    <s v="Endorsement"/>
    <m/>
    <d v="2020-01-22T00:00:00"/>
  </r>
  <r>
    <s v="Kiran Goyal"/>
    <s v="'1213004416P109402880"/>
    <s v="Active"/>
    <d v="2016-09-23T00:00:00"/>
    <d v="2019-09-22T00:00:00"/>
    <s v="Engineering"/>
    <n v="1"/>
    <s v="Vinay"/>
    <s v="Ahmedabad"/>
    <s v="Construction, Power &amp; Infrastructure"/>
    <s v="New"/>
    <n v="31589.3"/>
    <d v="2017-09-23T00:00:00"/>
    <s v="Brokerage"/>
    <s v="Endorsement"/>
    <m/>
    <d v="2020-01-22T00:00:00"/>
  </r>
  <r>
    <s v="Pravin Sengupta"/>
    <s v="'1213004416P109402880"/>
    <s v="Active"/>
    <d v="2016-09-23T00:00:00"/>
    <d v="2019-09-22T00:00:00"/>
    <s v="Engineering"/>
    <n v="1"/>
    <s v="Vinay"/>
    <s v="Ahmedabad"/>
    <s v="Construction, Power &amp; Infrastructure"/>
    <s v="New"/>
    <n v="183374.9"/>
    <d v="2016-09-23T00:00:00"/>
    <s v="Brokerage"/>
    <s v="Endorsement"/>
    <m/>
    <d v="2020-01-22T00:00:00"/>
  </r>
  <r>
    <s v="Snehal Das"/>
    <s v="'1213004416P109402880"/>
    <s v="Active"/>
    <d v="2016-09-23T00:00:00"/>
    <d v="2019-09-22T00:00:00"/>
    <s v="Engineering"/>
    <n v="1"/>
    <s v="Vinay"/>
    <s v="Ahmedabad"/>
    <s v="Construction, Power &amp; Infrastructure"/>
    <s v="New"/>
    <n v="0"/>
    <m/>
    <s v="Brokerage "/>
    <s v="Endorsement"/>
    <m/>
    <d v="2020-01-22T00:00:00"/>
  </r>
  <r>
    <s v="Rajesh Malhotra"/>
    <s v="'1213004416P109402880"/>
    <s v="Active"/>
    <d v="2016-09-23T00:00:00"/>
    <d v="2019-09-22T00:00:00"/>
    <s v="Engineering"/>
    <n v="1"/>
    <s v="Vinay"/>
    <s v="Ahmedabad"/>
    <s v="Construction, Power &amp; Infrastructure"/>
    <s v="New"/>
    <n v="0"/>
    <m/>
    <s v="Brokerage "/>
    <s v="Endorsement"/>
    <m/>
    <d v="2020-01-22T00:00:00"/>
  </r>
  <r>
    <s v="Archana Bhatia"/>
    <s v="'1213004416P109402880"/>
    <s v="Active"/>
    <d v="2016-09-23T00:00:00"/>
    <d v="2019-09-22T00:00:00"/>
    <s v="Engineering"/>
    <n v="1"/>
    <s v="Vinay"/>
    <s v="Ahmedabad"/>
    <s v="Construction, Power &amp; Infrastructure"/>
    <s v="New"/>
    <n v="0"/>
    <m/>
    <s v="Brokerage "/>
    <s v="Endorsement"/>
    <m/>
    <d v="2020-01-22T00:00:00"/>
  </r>
  <r>
    <s v="Ashok Reddy"/>
    <s v="141400/11/2018/484"/>
    <s v="Active"/>
    <d v="2017-10-21T00:00:00"/>
    <d v="2018-10-20T00:00:00"/>
    <s v="Fire"/>
    <n v="1"/>
    <s v="Vinay"/>
    <s v="Ahmedabad"/>
    <s v="Construction, Power &amp; Infrastructure"/>
    <s v="Cross Sell"/>
    <n v="10118.39"/>
    <d v="2017-10-21T00:00:00"/>
    <s v="Brokerage"/>
    <s v="Inception"/>
    <m/>
    <d v="2020-01-22T00:00:00"/>
  </r>
  <r>
    <s v="Madhuri Bhatia"/>
    <s v="141400/48/2018/1288"/>
    <s v="Active"/>
    <d v="2017-10-21T00:00:00"/>
    <d v="2018-10-20T00:00:00"/>
    <s v="Miscellaneous"/>
    <n v="1"/>
    <s v="Vinay"/>
    <s v="Ahmedabad"/>
    <s v="Construction, Power &amp; Infrastructure"/>
    <s v="Cross Sell"/>
    <n v="2254.63"/>
    <d v="2017-10-21T00:00:00"/>
    <s v="Brokerage"/>
    <s v="Inception"/>
    <m/>
    <d v="2020-01-22T00:00:00"/>
  </r>
  <r>
    <s v="Pranav Mishra"/>
    <s v="'23070044150300000010"/>
    <s v="Active"/>
    <d v="2015-10-13T00:00:00"/>
    <d v="2019-10-12T00:00:00"/>
    <s v="Engineering"/>
    <n v="11"/>
    <s v="Raju Kumar"/>
    <s v="Ahmedabad"/>
    <s v="Construction, Power &amp; Infrastructure"/>
    <s v="Cross Sell"/>
    <n v="0"/>
    <d v="2015-10-13T00:00:00"/>
    <s v="Brokerage"/>
    <s v="Inception"/>
    <m/>
    <d v="2020-01-22T00:00:00"/>
  </r>
  <r>
    <s v="Rina Goyal"/>
    <s v="'23070044170300000002"/>
    <s v="Active"/>
    <d v="2017-05-19T00:00:00"/>
    <d v="2019-11-18T00:00:00"/>
    <s v="Engineering"/>
    <n v="11"/>
    <s v="Raju Kumar"/>
    <s v="Ahmedabad"/>
    <s v="Construction, Power &amp; Infrastructure"/>
    <s v="Cross Sell"/>
    <n v="0"/>
    <d v="2017-05-19T00:00:00"/>
    <s v="Brokerage"/>
    <s v="Inception"/>
    <m/>
    <d v="2020-01-22T00:00:00"/>
  </r>
  <r>
    <s v="Geeta Gupta"/>
    <n v="2309003004"/>
    <s v="Active"/>
    <d v="2018-05-29T00:00:00"/>
    <d v="2027-05-28T00:00:00"/>
    <s v="Liability"/>
    <n v="1"/>
    <s v="Vinay"/>
    <s v="Ahmedabad"/>
    <s v="Liability"/>
    <s v="Cross Sell"/>
    <n v="118750"/>
    <d v="2018-05-29T00:00:00"/>
    <s v="Brokerage"/>
    <s v="Inception"/>
    <m/>
    <d v="2020-01-22T00:00:00"/>
  </r>
  <r>
    <s v="Sudhir Roy"/>
    <s v="'42040044180300000018"/>
    <s v="Active"/>
    <d v="2018-08-28T00:00:00"/>
    <d v="2020-08-23T00:00:00"/>
    <s v="Engineering"/>
    <n v="1"/>
    <s v="Vinay"/>
    <s v="Ahmedabad"/>
    <s v="Construction, Power &amp; Infrastructure"/>
    <s v="New"/>
    <n v="93516.75"/>
    <d v="2020-05-07T00:00:00"/>
    <s v="Brokerage"/>
    <s v="Inception"/>
    <m/>
    <d v="2020-01-22T00:00:00"/>
  </r>
  <r>
    <s v="Rani Kaul"/>
    <s v="'42040044180300000018"/>
    <s v="Active"/>
    <d v="2018-08-28T00:00:00"/>
    <d v="2020-08-23T00:00:00"/>
    <s v="Engineering"/>
    <n v="1"/>
    <s v="Vinay"/>
    <s v="Ahmedabad"/>
    <s v="Construction, Power &amp; Infrastructure"/>
    <s v="New"/>
    <n v="93516.75"/>
    <d v="2020-05-07T00:00:00"/>
    <s v="Brokerage"/>
    <s v="Inception"/>
    <m/>
    <d v="2020-01-22T00:00:00"/>
  </r>
  <r>
    <s v="Kavita Sharma"/>
    <s v="'42040044180300000018"/>
    <s v="Active"/>
    <d v="2018-08-28T00:00:00"/>
    <d v="2020-08-23T00:00:00"/>
    <s v="Engineering"/>
    <n v="1"/>
    <s v="Vinay"/>
    <s v="Ahmedabad"/>
    <s v="Construction, Power &amp; Infrastructure"/>
    <s v="New"/>
    <n v="93516.75"/>
    <d v="2020-05-07T00:00:00"/>
    <s v="Brokerage"/>
    <s v="Inception"/>
    <m/>
    <d v="2020-01-22T00:00:00"/>
  </r>
  <r>
    <s v="Shikha Sethi"/>
    <s v="'42040044180300000018"/>
    <s v="Active"/>
    <d v="2018-08-28T00:00:00"/>
    <d v="2020-08-23T00:00:00"/>
    <s v="Engineering"/>
    <n v="1"/>
    <s v="Vinay"/>
    <s v="Ahmedabad"/>
    <s v="Construction, Power &amp; Infrastructure"/>
    <s v="New"/>
    <n v="93517.25"/>
    <d v="2020-01-25T00:00:00"/>
    <s v="Brokerage"/>
    <s v="Inception"/>
    <m/>
    <d v="2020-01-22T00:00:00"/>
  </r>
  <r>
    <s v="Amit Bhargava"/>
    <s v="'42040044180300000018"/>
    <s v="Active"/>
    <d v="2018-08-28T00:00:00"/>
    <d v="2020-08-23T00:00:00"/>
    <s v="Engineering"/>
    <n v="1"/>
    <s v="Vinay"/>
    <s v="Ahmedabad"/>
    <s v="Construction, Power &amp; Infrastructure"/>
    <s v="New"/>
    <n v="100710.88"/>
    <d v="2018-12-09T00:00:00"/>
    <s v="Brokerage"/>
    <s v="Inception"/>
    <m/>
    <d v="2020-01-22T00:00:00"/>
  </r>
  <r>
    <s v="Alka Goel"/>
    <s v="'42040044180300000018"/>
    <s v="Active"/>
    <d v="2018-08-28T00:00:00"/>
    <d v="2020-08-23T00:00:00"/>
    <s v="Engineering"/>
    <n v="1"/>
    <s v="Vinay"/>
    <s v="Ahmedabad"/>
    <s v="Construction, Power &amp; Infrastructure"/>
    <s v="New"/>
    <n v="100710.88"/>
    <d v="2019-03-22T00:00:00"/>
    <s v="Brokerage"/>
    <s v="Inception"/>
    <m/>
    <d v="2020-01-22T00:00:00"/>
  </r>
  <r>
    <s v="Harish Sharma"/>
    <s v="'42040044180300000018"/>
    <s v="Active"/>
    <d v="2018-08-28T00:00:00"/>
    <d v="2020-08-23T00:00:00"/>
    <s v="Engineering"/>
    <n v="1"/>
    <s v="Vinay"/>
    <s v="Ahmedabad"/>
    <s v="Construction, Power &amp; Infrastructure"/>
    <s v="New"/>
    <n v="100710.88"/>
    <d v="2019-07-03T00:00:00"/>
    <s v="Brokerage"/>
    <s v="Inception"/>
    <m/>
    <d v="2020-01-22T00:00:00"/>
  </r>
  <r>
    <s v="Gaurav Goel"/>
    <s v="'42040044180300000018"/>
    <s v="Active"/>
    <d v="2018-08-28T00:00:00"/>
    <d v="2020-08-23T00:00:00"/>
    <s v="Engineering"/>
    <n v="1"/>
    <s v="Vinay"/>
    <s v="Ahmedabad"/>
    <s v="Construction, Power &amp; Infrastructure"/>
    <s v="New"/>
    <n v="100710.88"/>
    <d v="2019-10-14T00:00:00"/>
    <s v="Brokerage"/>
    <s v="Inception"/>
    <m/>
    <d v="2020-01-22T00:00:00"/>
  </r>
  <r>
    <s v="Ravi Naik"/>
    <s v="'42040044180300000018"/>
    <s v="Active"/>
    <d v="2018-08-28T00:00:00"/>
    <d v="2020-08-23T00:00:00"/>
    <s v="Engineering"/>
    <n v="1"/>
    <s v="Vinay"/>
    <s v="Ahmedabad"/>
    <s v="Construction, Power &amp; Infrastructure"/>
    <s v="New"/>
    <n v="129485.38"/>
    <d v="2018-08-28T00:00:00"/>
    <s v="Brokerage"/>
    <s v="Inception"/>
    <m/>
    <d v="2020-01-22T00:00:00"/>
  </r>
  <r>
    <s v="Kamlesh Prasad"/>
    <s v="'42040044180300000033"/>
    <s v="Active"/>
    <d v="2018-12-06T00:00:00"/>
    <d v="2019-12-05T00:00:00"/>
    <s v="Engineering"/>
    <n v="1"/>
    <s v="Vinay"/>
    <s v="Ahmedabad"/>
    <s v="Construction, Power &amp; Infrastructure"/>
    <s v="Cross Sell"/>
    <n v="53711"/>
    <d v="2018-12-06T00:00:00"/>
    <s v="Brokerage"/>
    <s v="Inception"/>
    <m/>
    <d v="2020-01-22T00:00:00"/>
  </r>
  <r>
    <s v="Nikhil Verma"/>
    <s v="'42040044180300000057"/>
    <s v="Active"/>
    <d v="2019-03-26T00:00:00"/>
    <d v="2020-09-25T00:00:00"/>
    <s v="Engineering"/>
    <n v="1"/>
    <s v="Vinay"/>
    <s v="Ahmedabad"/>
    <s v="Construction, Power &amp; Infrastructure"/>
    <s v="Cross Sell"/>
    <n v="49576"/>
    <d v="2019-03-26T00:00:00"/>
    <s v="Brokerage"/>
    <s v="Inception"/>
    <m/>
    <d v="2020-01-22T00:00:00"/>
  </r>
  <r>
    <s v="Vaishali Desai"/>
    <s v="5004/118413988/00/000"/>
    <s v="Active"/>
    <d v="2016-09-21T00:00:00"/>
    <d v="2020-06-20T00:00:00"/>
    <s v="Engineering"/>
    <n v="1"/>
    <s v="Vinay"/>
    <s v="Ahmedabad"/>
    <s v="Construction, Power &amp; Infrastructure"/>
    <s v="Cross Sell"/>
    <n v="0"/>
    <d v="2016-09-21T00:00:00"/>
    <s v="Brokerage"/>
    <s v="Endorsement"/>
    <m/>
    <d v="2020-01-22T00:00:00"/>
  </r>
  <r>
    <s v="Atul Naik"/>
    <s v="5004/118413988/00/000"/>
    <s v="Active"/>
    <d v="2016-09-21T00:00:00"/>
    <d v="2020-06-20T00:00:00"/>
    <s v="Engineering"/>
    <n v="1"/>
    <s v="Vinay"/>
    <s v="Ahmedabad"/>
    <s v="Construction, Power &amp; Infrastructure"/>
    <s v="Cross Sell"/>
    <m/>
    <d v="2018-09-21T00:00:00"/>
    <s v="Brokerage "/>
    <s v="Endorsement"/>
    <m/>
    <d v="2020-01-22T00:00:00"/>
  </r>
  <r>
    <s v="Meena Bhargava"/>
    <s v="5004/118413988/00/000"/>
    <s v="Active"/>
    <d v="2016-09-21T00:00:00"/>
    <d v="2020-06-20T00:00:00"/>
    <s v="Engineering"/>
    <n v="1"/>
    <s v="Vinay"/>
    <s v="Ahmedabad"/>
    <s v="Construction, Power &amp; Infrastructure"/>
    <s v="Cross Sell"/>
    <m/>
    <d v="2018-12-21T00:00:00"/>
    <s v="Brokerage "/>
    <s v="Endorsement"/>
    <m/>
    <d v="2020-01-22T00:00:00"/>
  </r>
  <r>
    <s v="Mona Chopra"/>
    <s v="'500413128488100000"/>
    <s v="Active"/>
    <d v="2017-06-01T00:00:00"/>
    <d v="2019-05-31T00:00:00"/>
    <s v="Engineering"/>
    <n v="1"/>
    <s v="Vinay"/>
    <s v="Ahmedabad"/>
    <s v="Construction, Power &amp; Infrastructure"/>
    <s v="Cross Sell"/>
    <n v="64971"/>
    <d v="2018-12-01T00:00:00"/>
    <s v="Brokerage"/>
    <s v="Inception"/>
    <m/>
    <d v="2020-01-22T00:00:00"/>
  </r>
  <r>
    <s v="Mohit Tiwari"/>
    <s v="2002/174911788/00/000"/>
    <s v="Active"/>
    <d v="2019-06-30T00:00:00"/>
    <d v="2020-06-29T00:00:00"/>
    <s v="Marine"/>
    <n v="1"/>
    <s v="Vinay"/>
    <s v="Ahmedabad"/>
    <s v="Marine"/>
    <s v="Renewal"/>
    <n v="66188.759999999995"/>
    <d v="2019-06-30T00:00:00"/>
    <s v="Brokerage"/>
    <s v="Renewal"/>
    <m/>
    <d v="2020-01-22T00:00:00"/>
  </r>
  <r>
    <s v="Tina Dutta"/>
    <s v="'2414201438068601000"/>
    <s v="Active"/>
    <d v="2017-06-30T00:00:00"/>
    <d v="2018-06-29T00:00:00"/>
    <s v="Marine"/>
    <n v="1"/>
    <s v="Vinay"/>
    <s v="Ahmedabad"/>
    <s v="Marine"/>
    <s v="Cross Sell"/>
    <n v="37754.15"/>
    <d v="2018-06-30T00:00:00"/>
    <s v="Brokerage"/>
    <s v="Inception"/>
    <m/>
    <d v="2020-01-22T00:00:00"/>
  </r>
  <r>
    <s v="Hemant Das"/>
    <s v="'310300111910000371"/>
    <s v="Active"/>
    <d v="2019-09-01T00:00:00"/>
    <d v="2020-08-31T00:00:00"/>
    <s v="Fire"/>
    <n v="1"/>
    <s v="Vinay"/>
    <s v="Ahmedabad"/>
    <s v="Property / BI"/>
    <s v="Renewal"/>
    <n v="48325.760000000002"/>
    <d v="2019-09-01T00:00:00"/>
    <s v="Brokerage"/>
    <s v="Renewal"/>
    <m/>
    <d v="2020-01-22T00:00:00"/>
  </r>
  <r>
    <s v="Sanjana Bhargava"/>
    <n v="3.1030411181E+17"/>
    <s v="Active"/>
    <d v="2018-09-01T00:00:00"/>
    <d v="2019-08-31T00:00:00"/>
    <s v="Fire"/>
    <n v="1"/>
    <s v="Vinay"/>
    <s v="Ahmedabad"/>
    <s v="Property / BI"/>
    <s v="Renewal"/>
    <n v="5763.57"/>
    <d v="2018-09-01T00:00:00"/>
    <s v="Brokerage"/>
    <s v="Inception"/>
    <m/>
    <d v="2020-01-22T00:00:00"/>
  </r>
  <r>
    <s v="Kamlesh Trivedi"/>
    <n v="3.1030411181E+17"/>
    <s v="Inactive"/>
    <d v="2018-09-01T00:00:00"/>
    <d v="2019-08-31T00:00:00"/>
    <s v="Fire"/>
    <n v="1"/>
    <s v="Vinay"/>
    <s v="Ahmedabad"/>
    <s v="Property / BI"/>
    <s v="Renewal"/>
    <n v="5721.71"/>
    <d v="2018-09-01T00:00:00"/>
    <s v="Brokerage"/>
    <s v="Inception"/>
    <m/>
    <d v="2020-01-22T00:00:00"/>
  </r>
  <r>
    <s v="Nikita Tiwari"/>
    <s v="OG-19-2202-1018-00000036"/>
    <s v="Inactive"/>
    <d v="2018-06-30T00:00:00"/>
    <d v="2019-06-29T00:00:00"/>
    <s v="Marine"/>
    <n v="5"/>
    <s v="Juli"/>
    <s v="Ahmedabad"/>
    <s v="Marine"/>
    <s v="Renewal"/>
    <n v="50101.73"/>
    <d v="2018-06-30T00:00:00"/>
    <s v="Brokerage"/>
    <s v="Inception"/>
    <m/>
    <d v="2020-01-22T00:00:00"/>
  </r>
  <r>
    <s v="Kapil Kapoor"/>
    <s v="YB00015574000102"/>
    <s v="Inactive"/>
    <d v="2018-01-12T00:00:00"/>
    <d v="2019-01-11T00:00:00"/>
    <s v="Miscellaneous"/>
    <n v="1"/>
    <s v="Vinay"/>
    <s v="Ahmedabad"/>
    <s v="Energy"/>
    <s v="Renewal"/>
    <n v="2940.49"/>
    <d v="2018-01-12T00:00:00"/>
    <s v="Brokerage"/>
    <s v="Lapse"/>
    <s v="OTHR â€“ Other"/>
    <d v="2020-01-22T00:00:00"/>
  </r>
  <r>
    <s v="Harish Rana"/>
    <s v="YB00015574000103"/>
    <s v="Active"/>
    <d v="2019-01-12T00:00:00"/>
    <d v="2020-01-11T00:00:00"/>
    <s v="Miscellaneous"/>
    <n v="1"/>
    <s v="Vinay"/>
    <s v="Ahmedabad"/>
    <s v="Energy"/>
    <s v="Renewal"/>
    <n v="3073.94"/>
    <d v="2019-01-12T00:00:00"/>
    <s v="Brokerage"/>
    <s v="Renewal"/>
    <m/>
    <d v="2020-01-22T00:00:00"/>
  </r>
  <r>
    <s v="Nikhil Pandit"/>
    <s v="'2411 2020 9689 0500 000"/>
    <s v="Inactive"/>
    <d v="2018-01-16T00:00:00"/>
    <d v="2019-01-15T00:00:00"/>
    <s v="Marine"/>
    <n v="1"/>
    <s v="Vinay"/>
    <s v="Ahmedabad"/>
    <s v="Marine"/>
    <s v="Cross Sell"/>
    <n v="330"/>
    <d v="2018-01-16T00:00:00"/>
    <s v="Brokerage"/>
    <s v="Lapse"/>
    <s v="OTHR â€“ Other"/>
    <d v="2020-01-22T00:00:00"/>
  </r>
  <r>
    <s v="Vivek Rana"/>
    <s v="'310300111910000396"/>
    <s v="Active"/>
    <d v="2019-09-01T00:00:00"/>
    <d v="2020-08-31T00:00:00"/>
    <s v="Fire"/>
    <n v="1"/>
    <s v="Vinay"/>
    <s v="Ahmedabad"/>
    <s v="Property / BI"/>
    <s v="Renewal"/>
    <n v="20327.63"/>
    <d v="2019-09-01T00:00:00"/>
    <s v="Brokerage"/>
    <s v="Renewal"/>
    <m/>
    <d v="2020-01-22T00:00:00"/>
  </r>
  <r>
    <s v="Hemant Nair"/>
    <n v="3.1030411181E+17"/>
    <s v="Inactive"/>
    <d v="2018-09-01T00:00:00"/>
    <d v="2019-08-31T00:00:00"/>
    <s v="Fire"/>
    <n v="1"/>
    <s v="Vinay"/>
    <s v="Ahmedabad"/>
    <s v="Property / BI"/>
    <s v="Renewal"/>
    <n v="2164.3000000000002"/>
    <d v="2018-09-01T00:00:00"/>
    <s v="Brokerage"/>
    <s v="Inception"/>
    <m/>
    <d v="2020-01-22T00:00:00"/>
  </r>
  <r>
    <s v="Veena Bhargava"/>
    <s v="'310300111910000397"/>
    <s v="Active"/>
    <d v="2019-09-01T00:00:00"/>
    <d v="2020-08-31T00:00:00"/>
    <s v="Fire"/>
    <n v="1"/>
    <s v="Vinay"/>
    <s v="Ahmedabad"/>
    <s v="Property / BI"/>
    <s v="Renewal"/>
    <n v="27258.799999999999"/>
    <d v="2019-09-01T00:00:00"/>
    <s v="Brokerage"/>
    <s v="Renewal"/>
    <m/>
    <d v="2020-01-22T00:00:00"/>
  </r>
  <r>
    <s v="Shivam Shah"/>
    <n v="3.1030411181E+17"/>
    <s v="Inactive"/>
    <d v="2018-09-01T00:00:00"/>
    <d v="2019-08-31T00:00:00"/>
    <s v="Fire"/>
    <n v="1"/>
    <s v="Vinay"/>
    <s v="Ahmedabad"/>
    <s v="Property / BI"/>
    <s v="Renewal"/>
    <n v="5105.2"/>
    <d v="2018-09-01T00:00:00"/>
    <s v="Brokerage"/>
    <s v="Inception"/>
    <m/>
    <d v="2020-01-22T00:00:00"/>
  </r>
  <r>
    <s v="Bhavna Bhandari"/>
    <s v="MD004600"/>
    <s v="Active"/>
    <d v="2020-01-17T00:00:00"/>
    <d v="2020-01-22T00:00:00"/>
    <s v="Employee Benefits"/>
    <n v="1"/>
    <s v="Vinay"/>
    <s v="Ahmedabad"/>
    <s v="Small Medium Enterpries (SME)"/>
    <s v="Cross Sell"/>
    <n v="95.85"/>
    <d v="2020-01-17T00:00:00"/>
    <s v="Brokerage"/>
    <s v="Inception"/>
    <m/>
    <d v="2020-01-22T00:00:00"/>
  </r>
  <r>
    <s v="Tarun Shah"/>
    <n v="3.1030411181E+17"/>
    <s v="Active"/>
    <d v="2018-09-01T00:00:00"/>
    <d v="2019-08-31T00:00:00"/>
    <s v="Fire"/>
    <n v="1"/>
    <s v="Vinay"/>
    <s v="Ahmedabad"/>
    <s v="Property / BI"/>
    <s v="Renewal"/>
    <n v="153.76"/>
    <d v="2018-09-01T00:00:00"/>
    <s v="Brokerage"/>
    <s v="Inception"/>
    <m/>
    <d v="2020-01-22T00:00:00"/>
  </r>
  <r>
    <s v="Hemant Chauhan"/>
    <n v="3.1030411181E+17"/>
    <s v="Active"/>
    <d v="2018-09-01T00:00:00"/>
    <d v="2019-08-31T00:00:00"/>
    <s v="Fire"/>
    <n v="1"/>
    <s v="Vinay"/>
    <s v="Ahmedabad"/>
    <s v="Property / BI"/>
    <s v="Renewal"/>
    <n v="3842.38"/>
    <d v="2018-09-01T00:00:00"/>
    <s v="Brokerage"/>
    <s v="Inception"/>
    <m/>
    <d v="2020-01-22T00:00:00"/>
  </r>
  <r>
    <s v="Geeta Verma"/>
    <s v="0865085175 00 00"/>
    <s v="Active"/>
    <d v="2019-09-12T00:00:00"/>
    <d v="2020-09-11T00:00:00"/>
    <s v="Marine"/>
    <n v="1"/>
    <s v="Vinay"/>
    <s v="Ahmedabad"/>
    <s v="Small Medium Enterpries (SME)"/>
    <s v="Renewal"/>
    <n v="3300"/>
    <d v="2019-09-12T00:00:00"/>
    <s v="Brokerage"/>
    <s v="Inception"/>
    <m/>
    <d v="2020-01-22T00:00:00"/>
  </r>
  <r>
    <s v="Ashok Patel"/>
    <s v="2002/160095852/00/000"/>
    <s v="Active"/>
    <d v="2018-11-01T00:00:00"/>
    <d v="2019-10-31T00:00:00"/>
    <s v="Marine"/>
    <n v="1"/>
    <s v="Vinay"/>
    <s v="Ahmedabad"/>
    <s v="Marine"/>
    <s v="Renewal"/>
    <n v="7424.84"/>
    <d v="2018-11-01T00:00:00"/>
    <s v="Brokerage"/>
    <s v="Renewal"/>
    <m/>
    <d v="2020-01-22T00:00:00"/>
  </r>
  <r>
    <s v="Gayatri Reddy"/>
    <n v="22214171"/>
    <s v="Inactive"/>
    <d v="2017-11-01T00:00:00"/>
    <d v="2018-10-31T00:00:00"/>
    <s v="Marine"/>
    <n v="1"/>
    <s v="Vinay"/>
    <s v="Ahmedabad"/>
    <s v="Marine"/>
    <s v="Renewal"/>
    <n v="55687.5"/>
    <d v="2017-11-01T00:00:00"/>
    <s v="Brokerage"/>
    <s v="Lapse"/>
    <s v="OTHR â€“ Other"/>
    <d v="2020-01-22T00:00:00"/>
  </r>
  <r>
    <s v="Snehal Patel"/>
    <n v="22341873"/>
    <s v="Active"/>
    <d v="2018-09-12T00:00:00"/>
    <d v="2019-09-11T00:00:00"/>
    <s v="Marine"/>
    <n v="5"/>
    <s v="Juli"/>
    <s v="Ahmedabad"/>
    <s v="Marine"/>
    <s v="Renewal"/>
    <n v="8745.18"/>
    <d v="2018-09-12T00:00:00"/>
    <s v="Brokerage"/>
    <s v="Inception"/>
    <m/>
    <d v="2020-01-22T00:00:00"/>
  </r>
  <r>
    <s v="Vivek Yadav"/>
    <s v="'21300031180100007178"/>
    <s v="Active"/>
    <d v="2019-02-15T00:00:00"/>
    <d v="2020-02-14T00:00:00"/>
    <s v="Motor"/>
    <n v="9"/>
    <s v="Manish Sharma"/>
    <s v="Ahmedabad"/>
    <s v="Motor"/>
    <s v="Cross Sell"/>
    <n v="10578.39"/>
    <d v="2019-02-15T00:00:00"/>
    <s v="Brokerage"/>
    <s v="Inception"/>
    <m/>
    <d v="2020-01-22T00:00:00"/>
  </r>
  <r>
    <s v="Kiran Saxena"/>
    <s v="'310300111910000395"/>
    <s v="Active"/>
    <d v="2019-09-01T00:00:00"/>
    <d v="2020-08-31T00:00:00"/>
    <s v="Fire"/>
    <n v="1"/>
    <s v="Vinay"/>
    <s v="Ahmedabad"/>
    <s v="Property / BI"/>
    <s v="Renewal"/>
    <n v="10279.51"/>
    <d v="2019-09-01T00:00:00"/>
    <s v="Brokerage"/>
    <s v="Renewal"/>
    <m/>
    <d v="2020-01-22T00:00:00"/>
  </r>
  <r>
    <s v="Uday Reddy"/>
    <n v="3.1030411181E+17"/>
    <s v="Inactive"/>
    <d v="2018-09-01T00:00:00"/>
    <d v="2019-08-31T00:00:00"/>
    <s v="Fire"/>
    <n v="1"/>
    <s v="Vinay"/>
    <s v="Ahmedabad"/>
    <s v="Property / BI"/>
    <s v="Renewal"/>
    <n v="610.77"/>
    <d v="2018-09-01T00:00:00"/>
    <s v="Brokerage"/>
    <s v="Inception"/>
    <m/>
    <d v="2020-01-22T00:00:00"/>
  </r>
  <r>
    <s v="Anita Pandit"/>
    <n v="301004265"/>
    <s v="Inactive"/>
    <d v="2018-03-09T00:00:00"/>
    <d v="2019-03-08T00:00:00"/>
    <s v="Liability"/>
    <n v="12"/>
    <s v="Shivani Sharma"/>
    <s v="Ahmedabad"/>
    <s v="Global Client Network (GNB Inward)"/>
    <s v="Renewal"/>
    <n v="25000"/>
    <d v="2018-03-09T00:00:00"/>
    <s v="Brokerage"/>
    <s v="Inception"/>
    <m/>
    <d v="2020-01-22T00:00:00"/>
  </r>
  <r>
    <s v="Hina Malhotra"/>
    <s v="0301004265-1"/>
    <s v="Active"/>
    <d v="2019-03-09T00:00:00"/>
    <d v="2020-03-08T00:00:00"/>
    <s v="Liability"/>
    <n v="3"/>
    <s v="Animesh Rawat"/>
    <s v="Ahmedabad"/>
    <s v="Global Client Network (GNB Inward)"/>
    <s v="Renewal"/>
    <n v="23750"/>
    <d v="2019-03-09T00:00:00"/>
    <s v="Brokerage"/>
    <s v="Renewal"/>
    <m/>
    <d v="2020-01-22T00:00:00"/>
  </r>
  <r>
    <s v="Alka Patel"/>
    <n v="195269000000"/>
    <s v="Inactive"/>
    <d v="2018-11-10T00:00:00"/>
    <d v="2019-11-09T00:00:00"/>
    <s v="Employee Benefits"/>
    <n v="13"/>
    <s v="Vididt Saha"/>
    <s v="Ahmedabad"/>
    <s v="Employee Benefits (EB)"/>
    <s v="Cross Sell"/>
    <n v="0"/>
    <d v="2018-11-10T00:00:00"/>
    <s v="Brokerage"/>
    <s v="Inception"/>
    <m/>
    <d v="2020-01-22T00:00:00"/>
  </r>
  <r>
    <s v="Shruti Roy"/>
    <n v="2.4122020718290002E+18"/>
    <s v="Inactive"/>
    <d v="2018-01-12T00:00:00"/>
    <d v="2019-01-11T00:00:00"/>
    <s v="Marine"/>
    <n v="13"/>
    <s v="Vididt Saha"/>
    <s v="Ahmedabad"/>
    <s v="Marine"/>
    <s v="Cross Sell"/>
    <n v="10395"/>
    <d v="2018-01-12T00:00:00"/>
    <s v="Brokerage"/>
    <s v="Endorsement"/>
    <m/>
    <d v="2020-01-22T00:00:00"/>
  </r>
  <r>
    <s v="Archana Singh"/>
    <n v="2.4122020718290002E+18"/>
    <s v="Inactive"/>
    <d v="2018-01-12T00:00:00"/>
    <d v="2019-01-11T00:00:00"/>
    <s v="Marine"/>
    <n v="13"/>
    <s v="Vididt Saha"/>
    <s v="Ahmedabad"/>
    <s v="Marine"/>
    <s v="Cross Sell"/>
    <n v="0"/>
    <m/>
    <s v="Brokerage "/>
    <s v="Endorsement"/>
    <m/>
    <d v="2020-01-22T00:00:00"/>
  </r>
  <r>
    <s v="Mukul Goyal"/>
    <s v="2412 2020 7182 9001 000"/>
    <s v="Inactive"/>
    <d v="2019-01-12T00:00:00"/>
    <d v="2020-01-11T00:00:00"/>
    <s v="Marine"/>
    <n v="13"/>
    <s v="Vididt Saha"/>
    <s v="Ahmedabad"/>
    <s v="Marine"/>
    <s v="Cross Sell"/>
    <n v="15592.5"/>
    <d v="2019-01-12T00:00:00"/>
    <s v="Brokerage"/>
    <s v="Renewal"/>
    <m/>
    <d v="2020-01-22T00:00:00"/>
  </r>
  <r>
    <s v="Namita Bajaj"/>
    <n v="2.4122020718290002E+18"/>
    <s v="Active"/>
    <d v="2020-01-12T00:00:00"/>
    <d v="2021-01-11T00:00:00"/>
    <s v="Marine"/>
    <n v="13"/>
    <s v="Vididt Saha"/>
    <s v="Ahmedabad"/>
    <s v="Marine"/>
    <s v="Cross Sell"/>
    <n v="11310.75"/>
    <d v="2020-01-12T00:00:00"/>
    <s v="Brokerage"/>
    <s v="Renewal"/>
    <m/>
    <d v="2020-01-22T00:00:00"/>
  </r>
  <r>
    <s v="Nikita Joshi"/>
    <s v="4101191100000008-00"/>
    <s v="Active"/>
    <d v="2019-11-10T00:00:00"/>
    <d v="2020-11-09T00:00:00"/>
    <s v="Employee Benefits"/>
    <n v="13"/>
    <s v="Vididt Saha"/>
    <s v="Ahmedabad"/>
    <s v="Employee Benefits (EB)"/>
    <s v="Renewal"/>
    <n v="48928.73"/>
    <d v="2019-11-10T00:00:00"/>
    <s v="Brokerage"/>
    <s v="Renewal"/>
    <m/>
    <d v="2020-01-22T00:00:00"/>
  </r>
  <r>
    <s v="Tejas Shah"/>
    <n v="41050127"/>
    <s v="Active"/>
    <d v="2019-11-25T00:00:00"/>
    <d v="2020-11-24T00:00:00"/>
    <s v="Liability"/>
    <n v="13"/>
    <s v="Vididt Saha"/>
    <s v="Ahmedabad"/>
    <s v="Liability"/>
    <s v="Renewal"/>
    <n v="18975"/>
    <d v="2019-11-25T00:00:00"/>
    <s v="Brokerage"/>
    <s v="Inception"/>
    <m/>
    <d v="2020-01-22T00:00:00"/>
  </r>
  <r>
    <s v="Kavita Rao"/>
    <n v="43169018"/>
    <s v="Inactive"/>
    <d v="2018-07-11T00:00:00"/>
    <d v="2019-07-10T00:00:00"/>
    <s v="Miscellaneous"/>
    <n v="13"/>
    <s v="Vididt Saha"/>
    <s v="Ahmedabad"/>
    <s v="Liability"/>
    <s v="Cross Sell"/>
    <n v="16170"/>
    <d v="2018-07-11T00:00:00"/>
    <s v="Brokerage"/>
    <s v="Lapse"/>
    <s v="NOLN - No Longer Needed"/>
    <d v="2020-01-22T00:00:00"/>
  </r>
  <r>
    <s v="Hemant Shah"/>
    <n v="54522170"/>
    <s v="Active"/>
    <d v="2019-07-09T00:00:00"/>
    <d v="2020-07-08T00:00:00"/>
    <s v="Employee Benefits"/>
    <n v="13"/>
    <s v="Vididt Saha"/>
    <s v="Ahmedabad"/>
    <s v="Employee Benefits (EB)"/>
    <s v="Cross Sell"/>
    <n v="9056.48"/>
    <d v="2019-07-09T00:00:00"/>
    <s v="Brokerage"/>
    <s v="Inception"/>
    <m/>
    <d v="2020-01-22T00:00:00"/>
  </r>
  <r>
    <s v="Prabhat Naik"/>
    <s v="OG-19-2202-4001-00004011"/>
    <s v="Inactive"/>
    <d v="2018-07-10T00:00:00"/>
    <d v="2019-07-09T00:00:00"/>
    <s v="Fire"/>
    <n v="13"/>
    <s v="Vididt Saha"/>
    <s v="Ahmedabad"/>
    <s v="Property / BI"/>
    <s v="Cross Sell"/>
    <n v="18357"/>
    <d v="2018-07-10T00:00:00"/>
    <s v="Brokerage"/>
    <s v="Lapse"/>
    <s v="OTHR â€“ Other"/>
    <d v="2020-01-22T00:00:00"/>
  </r>
  <r>
    <s v="Nikhil Tiwari"/>
    <s v="OG-19-2202-4004-00000044"/>
    <s v="Inactive"/>
    <d v="2018-07-10T00:00:00"/>
    <d v="2019-07-09T00:00:00"/>
    <s v="Fire"/>
    <n v="13"/>
    <s v="Vididt Saha"/>
    <s v="Ahmedabad"/>
    <s v="Property / BI"/>
    <s v="Cross Sell"/>
    <n v="10416.75"/>
    <d v="2018-07-10T00:00:00"/>
    <s v="Brokerage"/>
    <s v="Inception"/>
    <m/>
    <d v="2020-01-22T00:00:00"/>
  </r>
  <r>
    <s v="Neha Trivedi"/>
    <s v="OG-19-2202-4010-00000816"/>
    <s v="Inactive"/>
    <d v="2018-07-10T00:00:00"/>
    <d v="2019-07-09T00:00:00"/>
    <s v="Miscellaneous"/>
    <n v="13"/>
    <s v="Vididt Saha"/>
    <s v="Ahmedabad"/>
    <s v="Property / BI"/>
    <s v="Cross Sell"/>
    <n v="1232"/>
    <d v="2018-07-10T00:00:00"/>
    <s v="Brokerage"/>
    <s v="Inception"/>
    <m/>
    <d v="2020-01-22T00:00:00"/>
  </r>
  <r>
    <s v="Shruti Agarwal"/>
    <s v="OG-19-2202-4010-00000817"/>
    <s v="Inactive"/>
    <d v="2018-07-10T00:00:00"/>
    <d v="2019-07-09T00:00:00"/>
    <s v="Miscellaneous"/>
    <n v="13"/>
    <s v="Vididt Saha"/>
    <s v="Ahmedabad"/>
    <s v="Property / BI"/>
    <s v="Cross Sell"/>
    <n v="242.5"/>
    <d v="2018-07-10T00:00:00"/>
    <s v="Brokerage"/>
    <s v="Lapse"/>
    <s v="NOLN - No Longer Needed"/>
    <d v="2020-01-22T00:00:00"/>
  </r>
  <r>
    <s v="Kiran Desai"/>
    <s v="OG-19-2202-4011-00000127"/>
    <s v="Active"/>
    <d v="2019-01-09T00:00:00"/>
    <d v="2020-01-08T00:00:00"/>
    <s v="Miscellaneous"/>
    <n v="13"/>
    <s v="Vididt Saha"/>
    <s v="Ahmedabad"/>
    <s v="Property / BI"/>
    <s v="Cross Sell"/>
    <n v="643.75"/>
    <d v="2019-01-09T00:00:00"/>
    <s v="Brokerage"/>
    <s v="Inception"/>
    <m/>
    <d v="2020-01-22T00:00:00"/>
  </r>
  <r>
    <s v="Kanchan Iyer"/>
    <s v="OG-20-2202-4004-00000043"/>
    <s v="Active"/>
    <d v="2019-05-16T00:00:00"/>
    <d v="2020-05-15T00:00:00"/>
    <s v="Fire"/>
    <n v="13"/>
    <s v="Vididt Saha"/>
    <s v="Ahmedabad"/>
    <s v="Property / BI"/>
    <s v="Cross Sell"/>
    <n v="4595.75"/>
    <d v="2019-05-16T00:00:00"/>
    <s v="Brokerage"/>
    <s v="Inception"/>
    <m/>
    <d v="2020-01-22T00:00:00"/>
  </r>
  <r>
    <s v="Bhavna Kapoor"/>
    <s v="OG-20-2202-4004-00000066"/>
    <s v="Active"/>
    <d v="2019-07-11T00:00:00"/>
    <d v="2020-07-10T00:00:00"/>
    <s v="Fire"/>
    <n v="13"/>
    <s v="Vididt Saha"/>
    <s v="Ahmedabad"/>
    <s v="Property / BI"/>
    <s v="Cross Sell"/>
    <n v="21905.200000000001"/>
    <d v="2019-07-11T00:00:00"/>
    <s v="Brokerage"/>
    <s v="Renewal"/>
    <m/>
    <d v="2020-01-22T00:00:00"/>
  </r>
  <r>
    <s v="Ritika Reddy"/>
    <s v="OG-20-2202-4010-00000924"/>
    <s v="Active"/>
    <d v="2019-07-10T00:00:00"/>
    <d v="2020-07-09T00:00:00"/>
    <s v="Miscellaneous"/>
    <n v="13"/>
    <s v="Vididt Saha"/>
    <s v="Ahmedabad"/>
    <s v="Property / BI"/>
    <s v="Cross Sell"/>
    <n v="337.5"/>
    <d v="2019-07-10T00:00:00"/>
    <s v="Brokerage"/>
    <s v="Renewal"/>
    <m/>
    <d v="2020-01-22T00:00:00"/>
  </r>
  <r>
    <s v="Suresh Das"/>
    <s v="0000000007919559-01"/>
    <s v="Active"/>
    <d v="2018-12-28T00:00:00"/>
    <d v="2019-12-27T00:00:00"/>
    <s v="Marine"/>
    <n v="1"/>
    <s v="Vinay"/>
    <s v="Ahmedabad"/>
    <s v="Marine"/>
    <s v="Cross Sell"/>
    <n v="6112.76"/>
    <d v="2018-12-28T00:00:00"/>
    <s v="Brokerage"/>
    <s v="Endorsement"/>
    <m/>
    <d v="2020-01-22T00:00:00"/>
  </r>
  <r>
    <s v="Shikha Chauhan"/>
    <s v="0000000007919559-01"/>
    <s v="Active"/>
    <d v="2018-12-28T00:00:00"/>
    <d v="2019-12-27T00:00:00"/>
    <s v="Marine"/>
    <n v="1"/>
    <s v="Vinay"/>
    <s v="Ahmedabad"/>
    <s v="Marine"/>
    <s v="Cross Sell"/>
    <n v="0"/>
    <m/>
    <s v="Brokerage "/>
    <s v="Endorsement"/>
    <m/>
    <d v="2020-01-22T00:00:00"/>
  </r>
  <r>
    <s v="Hemant Dutta"/>
    <s v="2001/161822918/00/000"/>
    <s v="Active"/>
    <d v="2018-12-06T00:00:00"/>
    <d v="2019-12-05T00:00:00"/>
    <s v="Marine"/>
    <n v="1"/>
    <s v="Vinay"/>
    <s v="Ahmedabad"/>
    <s v="Marine"/>
    <s v="Cross Sell"/>
    <n v="10725"/>
    <d v="2018-12-06T00:00:00"/>
    <s v="Brokerage"/>
    <s v="Inception"/>
    <m/>
    <d v="2020-01-22T00:00:00"/>
  </r>
  <r>
    <s v="Dinesh Pandey"/>
    <n v="2280014070"/>
    <s v="Active"/>
    <d v="2019-03-09T00:00:00"/>
    <d v="2020-03-08T00:00:00"/>
    <s v="Liability"/>
    <n v="2"/>
    <s v="Abhinav Shivam"/>
    <s v="Ahmedabad"/>
    <s v="Liability"/>
    <s v="Cross Sell"/>
    <n v="27530.38"/>
    <d v="2019-03-09T00:00:00"/>
    <s v="Brokerage"/>
    <s v="Inception"/>
    <m/>
    <d v="2020-01-22T00:00:00"/>
  </r>
  <r>
    <s v="Archana Iyer"/>
    <n v="3.1030411181E+17"/>
    <s v="Inactive"/>
    <d v="2018-04-01T00:00:00"/>
    <d v="2019-03-31T00:00:00"/>
    <s v="Miscellaneous"/>
    <n v="1"/>
    <s v="Vinay"/>
    <s v="Ahmedabad"/>
    <s v="Property / BI"/>
    <s v="Cross Sell"/>
    <n v="106033.91"/>
    <d v="2018-04-01T00:00:00"/>
    <s v="Brokerage"/>
    <s v="Lapse"/>
    <s v="COMP - Competition"/>
    <d v="2020-01-22T00:00:00"/>
  </r>
  <r>
    <s v="Deepak Menon"/>
    <n v="3.1030411181E+17"/>
    <s v="Active"/>
    <d v="2019-01-08T00:00:00"/>
    <d v="2019-04-07T00:00:00"/>
    <s v="Fire"/>
    <n v="2"/>
    <s v="Abhinav Shivam"/>
    <s v="Ahmedabad"/>
    <s v="Small Medium Enterpries (SME)"/>
    <s v="Cross Sell"/>
    <n v="3978.77"/>
    <d v="2019-01-08T00:00:00"/>
    <s v="Brokerage"/>
    <s v="Inception"/>
    <m/>
    <d v="2020-01-22T00:00:00"/>
  </r>
  <r>
    <s v="Vivek Gupta"/>
    <n v="3.1030411181E+17"/>
    <s v="Active"/>
    <d v="2019-01-19T00:00:00"/>
    <d v="2019-04-18T00:00:00"/>
    <s v="Fire"/>
    <n v="2"/>
    <s v="Abhinav Shivam"/>
    <s v="Ahmedabad"/>
    <s v="Small Medium Enterpries (SME)"/>
    <s v="Cross Sell"/>
    <n v="9453.35"/>
    <d v="2019-01-19T00:00:00"/>
    <s v="Brokerage"/>
    <s v="Inception"/>
    <m/>
    <d v="2020-01-22T00:00:00"/>
  </r>
  <r>
    <s v="Rina Shah"/>
    <n v="3.1030411181E+17"/>
    <s v="Active"/>
    <d v="2019-02-26T00:00:00"/>
    <d v="2019-04-25T00:00:00"/>
    <s v="Fire"/>
    <n v="2"/>
    <s v="Abhinav Shivam"/>
    <s v="Ahmedabad"/>
    <s v="Small Medium Enterpries (SME)"/>
    <s v="Cross Sell"/>
    <n v="4156.79"/>
    <d v="2019-02-26T00:00:00"/>
    <s v="Brokerage"/>
    <s v="Inception"/>
    <m/>
    <d v="2020-01-22T00:00:00"/>
  </r>
  <r>
    <s v="Uday Prasad"/>
    <n v="43187020"/>
    <s v="Active"/>
    <d v="2019-04-22T00:00:00"/>
    <d v="2020-04-21T00:00:00"/>
    <s v="Miscellaneous"/>
    <n v="13"/>
    <s v="Vididt Saha"/>
    <s v="Ahmedabad"/>
    <s v="Liability"/>
    <s v="New"/>
    <n v="7451.24"/>
    <d v="2019-04-22T00:00:00"/>
    <s v="Brokerage"/>
    <s v="Inception"/>
    <m/>
    <d v="2020-01-22T00:00:00"/>
  </r>
  <r>
    <s v="Nitin Kapoor"/>
    <s v="0865082088 00"/>
    <s v="Active"/>
    <d v="2018-12-07T00:00:00"/>
    <d v="2019-12-06T00:00:00"/>
    <s v="Marine"/>
    <n v="1"/>
    <s v="Vinay"/>
    <s v="Ahmedabad"/>
    <s v="Marine"/>
    <s v="Cross Sell"/>
    <n v="3630"/>
    <d v="2019-12-17T00:00:00"/>
    <s v="Brokerage"/>
    <s v="Inception"/>
    <m/>
    <d v="2020-01-22T00:00:00"/>
  </r>
  <r>
    <s v="Harish Kaul"/>
    <s v="0865081032 00"/>
    <s v="Active"/>
    <d v="2018-09-11T00:00:00"/>
    <d v="2019-09-10T00:00:00"/>
    <s v="Marine"/>
    <n v="1"/>
    <s v="Vinay"/>
    <s v="Ahmedabad"/>
    <s v="Marine"/>
    <s v="Renewal"/>
    <n v="1072.5"/>
    <d v="2019-09-11T00:00:00"/>
    <s v="Brokerage"/>
    <s v="Inception"/>
    <m/>
    <d v="2020-01-22T00:00:00"/>
  </r>
  <r>
    <s v="Neeraj Arora"/>
    <n v="1.11200441808E+19"/>
    <s v="Active"/>
    <d v="2019-01-03T00:00:00"/>
    <d v="2019-10-02T00:00:00"/>
    <s v="Engineering"/>
    <n v="3"/>
    <s v="Animesh Rawat"/>
    <s v="Ahmedabad"/>
    <s v="Global Client Network (GNB Inward)"/>
    <s v="Cross Sell"/>
    <n v="49401.25"/>
    <d v="2019-01-03T00:00:00"/>
    <s v="Brokerage"/>
    <s v="Inception"/>
    <m/>
    <d v="2020-01-22T00:00:00"/>
  </r>
  <r>
    <s v="Mukul Kumar"/>
    <n v="1.11200441808E+19"/>
    <s v="Active"/>
    <d v="2019-01-03T00:00:00"/>
    <d v="2019-10-02T00:00:00"/>
    <s v="Engineering"/>
    <n v="3"/>
    <s v="Animesh Rawat"/>
    <s v="Ahmedabad"/>
    <s v="Global Client Network (GNB Inward)"/>
    <s v="Cross Sell"/>
    <n v="49401.25"/>
    <d v="2019-01-03T00:00:00"/>
    <s v="Brokerage"/>
    <s v="Inception"/>
    <m/>
    <d v="2020-01-22T00:00:00"/>
  </r>
  <r>
    <s v="Gauri Naik"/>
    <n v="1.1120044185899999E+19"/>
    <s v="Active"/>
    <d v="2019-01-03T00:00:00"/>
    <d v="2019-10-02T00:00:00"/>
    <s v="Engineering"/>
    <n v="3"/>
    <s v="Animesh Rawat"/>
    <s v="Ahmedabad"/>
    <s v="Global Client Network (GNB Inward)"/>
    <s v="Cross Sell"/>
    <n v="45000"/>
    <d v="2019-01-03T00:00:00"/>
    <s v="Brokerage"/>
    <s v="Inception"/>
    <m/>
    <d v="2020-01-22T00:00:00"/>
  </r>
  <r>
    <s v="Harish Menon"/>
    <s v="4016/138636598/01/000"/>
    <s v="Inactive"/>
    <d v="2018-09-30T00:00:00"/>
    <d v="2019-09-29T00:00:00"/>
    <s v="Employee Benefits"/>
    <n v="10"/>
    <s v="Mark"/>
    <s v="Ahmedabad"/>
    <s v="Employee Benefits (EB)"/>
    <s v="Renewal"/>
    <n v="54000"/>
    <d v="2018-09-30T00:00:00"/>
    <s v="Brokerage"/>
    <s v="Inception"/>
    <m/>
    <d v="2020-01-22T00:00:00"/>
  </r>
  <r>
    <s v="Mohit Gupta"/>
    <s v="2005/162167315/00/000"/>
    <s v="Active"/>
    <d v="2018-12-14T00:00:00"/>
    <d v="2019-12-13T00:00:00"/>
    <s v="Marine"/>
    <n v="12"/>
    <s v="Shivani Sharma"/>
    <s v="Ahmedabad"/>
    <s v="Global Client Network (GNB Inward)"/>
    <s v="Cross Sell"/>
    <n v="5659.5"/>
    <d v="2018-12-14T00:00:00"/>
    <s v="Brokerage"/>
    <s v="Inception"/>
    <m/>
    <d v="2020-01-22T00:00:00"/>
  </r>
  <r>
    <s v="Amit Arora"/>
    <n v="3.1142027482102001E+18"/>
    <s v="Active"/>
    <d v="2019-04-11T00:00:00"/>
    <d v="2020-04-09T00:00:00"/>
    <s v="Miscellaneous"/>
    <n v="3"/>
    <s v="Animesh Rawat"/>
    <s v="Ahmedabad"/>
    <s v="Global Client Network (GNB Inward)"/>
    <s v="Cross Sell"/>
    <n v="2942.25"/>
    <d v="2019-04-11T00:00:00"/>
    <s v="Brokerage"/>
    <s v="Inception"/>
    <m/>
    <d v="2020-01-22T00:00:00"/>
  </r>
  <r>
    <s v="Nikita Pandit"/>
    <s v="0000000007404252-01"/>
    <s v="Inactive"/>
    <d v="2018-10-24T00:00:00"/>
    <d v="2019-10-23T00:00:00"/>
    <s v="Miscellaneous"/>
    <n v="3"/>
    <s v="Animesh Rawat"/>
    <s v="Ahmedabad"/>
    <s v="Global Client Network (GNB Inward)"/>
    <s v="Renewal"/>
    <n v="6335.5"/>
    <d v="2019-10-23T00:00:00"/>
    <s v="Brokerage"/>
    <s v="Inception"/>
    <m/>
    <d v="2020-01-22T00:00:00"/>
  </r>
  <r>
    <s v="Vikas Gupta"/>
    <s v="0000000007404252-02"/>
    <s v="Active"/>
    <d v="2019-10-26T00:00:00"/>
    <d v="2020-10-25T00:00:00"/>
    <s v="Miscellaneous"/>
    <n v="3"/>
    <s v="Animesh Rawat"/>
    <s v="Ahmedabad"/>
    <s v="Global Client Network (GNB Inward)"/>
    <s v="Renewal"/>
    <n v="2436.75"/>
    <d v="2019-10-26T00:00:00"/>
    <s v="Brokerage"/>
    <s v="Renewal"/>
    <m/>
    <d v="2020-01-22T00:00:00"/>
  </r>
  <r>
    <s v="Kamlesh Pillai"/>
    <n v="10619837"/>
    <s v="Inactive"/>
    <d v="2018-10-24T00:00:00"/>
    <d v="2019-10-23T00:00:00"/>
    <s v="Fire"/>
    <n v="3"/>
    <s v="Animesh Rawat"/>
    <s v="Ahmedabad"/>
    <s v="Global Client Network (GNB Inward)"/>
    <s v="Renewal"/>
    <n v="18321.23"/>
    <d v="2018-10-24T00:00:00"/>
    <s v="Brokerage"/>
    <s v="Inception"/>
    <m/>
    <d v="2020-01-22T00:00:00"/>
  </r>
  <r>
    <s v="Umesh Agarwal"/>
    <s v="0000000010619837-01"/>
    <s v="Active"/>
    <d v="2019-10-25T00:00:00"/>
    <d v="2020-10-24T00:00:00"/>
    <s v="Fire"/>
    <n v="3"/>
    <s v="Animesh Rawat"/>
    <s v="Ahmedabad"/>
    <s v="Global Client Network (GNB Inward)"/>
    <s v="Renewal"/>
    <n v="26967.39"/>
    <d v="2019-10-25T00:00:00"/>
    <s v="Brokerage"/>
    <s v="Renewal"/>
    <m/>
    <d v="2020-01-22T00:00:00"/>
  </r>
  <r>
    <s v="Ankur Gandhi"/>
    <s v="1011/142530053/00/000"/>
    <s v="Active"/>
    <d v="2018-01-01T00:00:00"/>
    <d v="2018-12-31T00:00:00"/>
    <s v="Miscellaneous"/>
    <n v="3"/>
    <s v="Animesh Rawat"/>
    <s v="Ahmedabad"/>
    <s v="Global Client Network (GNB Inward)"/>
    <s v="Renewal"/>
    <n v="159956.76"/>
    <d v="2018-01-01T00:00:00"/>
    <s v="Brokerage"/>
    <s v="Inception"/>
    <m/>
    <d v="2020-01-22T00:00:00"/>
  </r>
  <r>
    <s v="Dinesh Kaul"/>
    <s v="1011/142530053/01/000"/>
    <s v="Active"/>
    <d v="2019-01-01T00:00:00"/>
    <d v="2019-12-31T00:00:00"/>
    <s v="Fire"/>
    <n v="3"/>
    <s v="Animesh Rawat"/>
    <s v="Ahmedabad"/>
    <s v="Global Client Network (GNB Inward)"/>
    <s v="Renewal"/>
    <n v="0"/>
    <d v="2019-01-01T00:00:00"/>
    <s v="Brokerage"/>
    <s v="Inception"/>
    <m/>
    <d v="2020-01-22T00:00:00"/>
  </r>
  <r>
    <s v="Ankur Naik"/>
    <n v="1.60261822110088E+17"/>
    <s v="Active"/>
    <d v="2018-05-31T00:00:00"/>
    <d v="2018-09-30T00:00:00"/>
    <s v="Engineering"/>
    <n v="3"/>
    <s v="Animesh Rawat"/>
    <s v="Ahmedabad"/>
    <s v="Global Client Network (GNB Inward)"/>
    <s v="Renewal"/>
    <n v="8268.1299999999992"/>
    <d v="2018-09-30T00:00:00"/>
    <s v="Brokerage"/>
    <s v="Inception"/>
    <m/>
    <d v="2020-01-22T00:00:00"/>
  </r>
  <r>
    <s v="DDD"/>
    <n v="3.1142029974272998E+18"/>
    <s v="Active"/>
    <d v="2019-09-19T00:00:00"/>
    <d v="2020-09-18T00:00:00"/>
    <s v="Miscellaneous"/>
    <n v="3"/>
    <s v="Animesh Rawat"/>
    <s v="Ahmedabad"/>
    <s v="Global Client Network (GNB Inward)"/>
    <s v="Renewal"/>
    <n v="12500.13"/>
    <d v="2019-09-19T00:00:00"/>
    <s v="Brokerage"/>
    <s v="Renewal"/>
    <m/>
    <d v="2020-01-22T00:00:00"/>
  </r>
  <r>
    <s v="DDD"/>
    <n v="3.1242015891005998E+18"/>
    <s v="Active"/>
    <d v="2018-03-27T00:00:00"/>
    <d v="2019-03-26T00:00:00"/>
    <s v="Miscellaneous"/>
    <n v="3"/>
    <s v="Animesh Rawat"/>
    <s v="Ahmedabad"/>
    <s v="Global Client Network (GNB Inward)"/>
    <s v="Renewal"/>
    <n v="10584.15"/>
    <d v="2018-03-27T00:00:00"/>
    <s v="Brokerage"/>
    <s v="Inception"/>
    <m/>
    <d v="2020-01-22T00:00:00"/>
  </r>
  <r>
    <s v="DDD"/>
    <n v="3.1242015891005998E+18"/>
    <s v="Active"/>
    <d v="2019-01-02T00:00:00"/>
    <d v="2019-12-31T00:00:00"/>
    <s v="Liability"/>
    <n v="3"/>
    <s v="Animesh Rawat"/>
    <s v="Ahmedabad"/>
    <s v="Global Client Network (GNB Inward)"/>
    <s v="Renewal"/>
    <n v="14393.8"/>
    <d v="2019-01-02T00:00:00"/>
    <s v="Brokerage"/>
    <s v="Inception"/>
    <m/>
    <d v="2020-01-22T00:00:00"/>
  </r>
  <r>
    <s v="DDD"/>
    <s v="4006/131284920/01/000"/>
    <s v="Inactive"/>
    <d v="2018-05-15T00:00:00"/>
    <d v="2019-05-14T00:00:00"/>
    <s v="Miscellaneous"/>
    <n v="3"/>
    <s v="Animesh Rawat"/>
    <s v="Ahmedabad"/>
    <s v="Global Client Network (GNB Inward)"/>
    <s v="Renewal"/>
    <n v="691.85"/>
    <d v="2018-05-15T00:00:00"/>
    <s v="Brokerage"/>
    <s v="Inception"/>
    <m/>
    <d v="2020-01-22T00:00:00"/>
  </r>
  <r>
    <s v="DDD"/>
    <s v="4006/131284920/02/000"/>
    <s v="Active"/>
    <d v="2019-05-15T00:00:00"/>
    <d v="2020-05-14T00:00:00"/>
    <s v="Miscellaneous"/>
    <n v="3"/>
    <s v="Animesh Rawat"/>
    <s v="Ahmedabad"/>
    <s v="Global Client Network (GNB Inward)"/>
    <s v="Renewal"/>
    <n v="691.85"/>
    <d v="2019-05-15T00:00:00"/>
    <s v="Brokerage"/>
    <s v="Renewal"/>
    <m/>
    <d v="2020-01-22T00:00:00"/>
  </r>
  <r>
    <s v="DDD"/>
    <s v="4010/121054809/01/000"/>
    <s v="Active"/>
    <d v="2017-08-22T00:00:00"/>
    <d v="2018-08-21T00:00:00"/>
    <s v="Miscellaneous"/>
    <n v="3"/>
    <s v="Animesh Rawat"/>
    <s v="Ahmedabad"/>
    <s v="Global Client Network (GNB Inward)"/>
    <s v="Renewal"/>
    <n v="10964.79"/>
    <d v="2017-08-22T00:00:00"/>
    <s v="Brokerage"/>
    <s v="Inception"/>
    <m/>
    <d v="2020-01-22T00:00:00"/>
  </r>
  <r>
    <s v="DDD"/>
    <s v="4010/121054809/02/000"/>
    <s v="Inactive"/>
    <d v="2018-08-22T00:00:00"/>
    <d v="2019-08-21T00:00:00"/>
    <s v="Miscellaneous"/>
    <n v="3"/>
    <s v="Animesh Rawat"/>
    <s v="Ahmedabad"/>
    <s v="Global Client Network (GNB Inward)"/>
    <s v="Renewal"/>
    <n v="13630.7"/>
    <d v="2019-08-21T00:00:00"/>
    <s v="Brokerage"/>
    <s v="Inception"/>
    <m/>
    <d v="2020-01-22T00:00:00"/>
  </r>
  <r>
    <s v="DDD"/>
    <s v="4016 138636598 02 000"/>
    <s v="Active"/>
    <d v="2019-09-30T00:00:00"/>
    <d v="2020-09-29T00:00:00"/>
    <s v="Employee Benefits"/>
    <n v="10"/>
    <s v="Mark"/>
    <s v="Ahmedabad"/>
    <s v="Employee Benefits (EB)"/>
    <s v="Renewal"/>
    <n v="123750"/>
    <d v="2019-09-30T00:00:00"/>
    <s v="Brokerage"/>
    <s v="Renewal"/>
    <m/>
    <d v="2020-01-22T00:00:00"/>
  </r>
  <r>
    <s v="DDD"/>
    <s v="5002/131802941/01/000"/>
    <s v="Inactive"/>
    <d v="2018-05-26T00:00:00"/>
    <d v="2019-05-25T00:00:00"/>
    <s v="Engineering"/>
    <n v="12"/>
    <s v="Shivani Sharma"/>
    <s v="Ahmedabad"/>
    <s v="Global Client Network (GNB Inward)"/>
    <s v="Renewal"/>
    <n v="869.63"/>
    <d v="2018-05-26T00:00:00"/>
    <s v="Brokerage"/>
    <s v="Inception"/>
    <m/>
    <d v="2020-01-22T00:00:00"/>
  </r>
  <r>
    <s v="DDD"/>
    <s v="5002/131802941/02/000"/>
    <s v="Active"/>
    <d v="2019-05-26T00:00:00"/>
    <d v="2020-05-25T00:00:00"/>
    <s v="Engineering"/>
    <n v="3"/>
    <s v="Animesh Rawat"/>
    <s v="Ahmedabad"/>
    <s v="Global Client Network (GNB Inward)"/>
    <s v="Renewal"/>
    <n v="869.63"/>
    <d v="2019-05-26T00:00:00"/>
    <s v="Brokerage"/>
    <s v="Renewal"/>
    <m/>
    <d v="2020-01-22T00:00:00"/>
  </r>
  <r>
    <s v="DDD"/>
    <s v="LQX/I2508418/71/02/005537"/>
    <s v="Active"/>
    <d v="2018-02-16T00:00:00"/>
    <d v="2019-02-15T00:00:00"/>
    <s v="Liability"/>
    <n v="3"/>
    <s v="Animesh Rawat"/>
    <s v="Ahmedabad"/>
    <s v="Global Client Network (GNB Inward)"/>
    <s v="Renewal"/>
    <n v="1562.5"/>
    <d v="2019-02-16T00:00:00"/>
    <s v="Brokerage"/>
    <s v="Inception"/>
    <m/>
    <d v="2020-01-22T00:00:00"/>
  </r>
  <r>
    <s v="DDD"/>
    <s v="NBI Domestic"/>
    <s v="Inactive"/>
    <d v="2019-01-01T00:00:00"/>
    <d v="2019-12-31T00:00:00"/>
    <s v="Miscellaneous"/>
    <n v="4"/>
    <s v="Gilbert"/>
    <s v="Ahmedabad"/>
    <s v="Trade Credit &amp;amp; Political Risk"/>
    <s v="Renewal"/>
    <n v="43367"/>
    <d v="2019-07-01T00:00:00"/>
    <s v="Brokerage"/>
    <s v="Lapse"/>
    <s v="GMAN â€“ Global Mandate"/>
    <d v="2020-01-22T00:00:00"/>
  </r>
  <r>
    <s v="DDD"/>
    <s v="NBI Domestic"/>
    <s v="Inactive"/>
    <d v="2019-01-01T00:00:00"/>
    <d v="2019-12-31T00:00:00"/>
    <s v="Miscellaneous"/>
    <n v="4"/>
    <s v="Gilbert"/>
    <s v="Ahmedabad"/>
    <s v="Trade Credit &amp;amp; Political Risk"/>
    <s v="Renewal"/>
    <n v="43367"/>
    <d v="2019-10-01T00:00:00"/>
    <s v="Brokerage"/>
    <s v="Lapse"/>
    <s v="GMAN â€“ Global Mandate"/>
    <d v="2020-01-22T00:00:00"/>
  </r>
  <r>
    <s v="DDD"/>
    <s v="NBI Domestic"/>
    <s v="Inactive"/>
    <d v="2019-01-01T00:00:00"/>
    <d v="2019-12-31T00:00:00"/>
    <s v="Miscellaneous"/>
    <n v="4"/>
    <s v="Gilbert"/>
    <s v="Ahmedabad"/>
    <s v="Trade Credit &amp;amp; Political Risk"/>
    <s v="Renewal"/>
    <n v="65050.5"/>
    <d v="2019-01-01T00:00:00"/>
    <s v="Brokerage"/>
    <s v="Lapse"/>
    <s v="GMAN â€“ Global Mandate"/>
    <d v="2020-01-22T00:00:00"/>
  </r>
  <r>
    <s v="DDD"/>
    <s v="NBI Domestic"/>
    <s v="Inactive"/>
    <d v="2019-01-01T00:00:00"/>
    <d v="2019-12-31T00:00:00"/>
    <s v="Miscellaneous"/>
    <n v="4"/>
    <s v="Gilbert"/>
    <s v="Ahmedabad"/>
    <s v="Trade Credit &amp;amp; Political Risk"/>
    <s v="Renewal"/>
    <n v="65050.5"/>
    <d v="2019-04-01T00:00:00"/>
    <s v="Brokerage"/>
    <s v="Lapse"/>
    <s v="GMAN â€“ Global Mandate"/>
    <d v="2020-01-22T00:00:00"/>
  </r>
  <r>
    <s v="DDD"/>
    <s v="NBI Export"/>
    <s v="Inactive"/>
    <d v="2019-01-01T00:00:00"/>
    <d v="2019-12-31T00:00:00"/>
    <s v="Miscellaneous"/>
    <n v="4"/>
    <s v="Gilbert"/>
    <s v="Ahmedabad"/>
    <s v="Trade Credit &amp;amp; Political Risk"/>
    <s v="Renewal"/>
    <n v="10824.4"/>
    <d v="2019-07-01T00:00:00"/>
    <s v="Brokerage"/>
    <s v="Lapse"/>
    <s v="GMAN â€“ Global Mandate"/>
    <d v="2020-01-22T00:00:00"/>
  </r>
  <r>
    <s v="DDD"/>
    <s v="NBI Export"/>
    <s v="Inactive"/>
    <d v="2019-01-01T00:00:00"/>
    <d v="2019-12-31T00:00:00"/>
    <s v="Miscellaneous"/>
    <n v="4"/>
    <s v="Gilbert"/>
    <s v="Ahmedabad"/>
    <s v="Trade Credit &amp;amp; Political Risk"/>
    <s v="Renewal"/>
    <n v="10824.4"/>
    <d v="2019-10-01T00:00:00"/>
    <s v="Brokerage"/>
    <s v="Lapse"/>
    <s v="GMAN â€“ Global Mandate"/>
    <d v="2020-01-22T00:00:00"/>
  </r>
  <r>
    <s v="DDD"/>
    <s v="NBI Export"/>
    <s v="Inactive"/>
    <d v="2019-01-01T00:00:00"/>
    <d v="2019-12-31T00:00:00"/>
    <s v="Miscellaneous"/>
    <n v="4"/>
    <s v="Gilbert"/>
    <s v="Ahmedabad"/>
    <s v="Trade Credit &amp;amp; Political Risk"/>
    <s v="Renewal"/>
    <n v="16236.6"/>
    <d v="2019-01-01T00:00:00"/>
    <s v="Brokerage"/>
    <s v="Lapse"/>
    <s v="GMAN â€“ Global Mandate"/>
    <d v="2020-01-22T00:00:00"/>
  </r>
  <r>
    <s v="DDD"/>
    <s v="NBI Export"/>
    <s v="Inactive"/>
    <d v="2019-01-01T00:00:00"/>
    <d v="2019-12-31T00:00:00"/>
    <s v="Miscellaneous"/>
    <n v="4"/>
    <s v="Gilbert"/>
    <s v="Ahmedabad"/>
    <s v="Trade Credit &amp;amp; Political Risk"/>
    <s v="Renewal"/>
    <n v="16236.6"/>
    <d v="2019-04-01T00:00:00"/>
    <s v="Brokerage"/>
    <s v="Lapse"/>
    <s v="GMAN â€“ Global Mandate"/>
    <d v="2020-01-22T00:00:00"/>
  </r>
  <r>
    <s v="DDD"/>
    <s v="OG-18-2202-1018-00000036"/>
    <s v="Inactive"/>
    <d v="2018-01-01T00:00:00"/>
    <d v="2018-12-31T00:00:00"/>
    <s v="Marine"/>
    <n v="3"/>
    <s v="Animesh Rawat"/>
    <s v="Ahmedabad"/>
    <s v="Global Client Network (GNB Inward)"/>
    <s v="Renewal"/>
    <n v="36612.18"/>
    <d v="2018-01-01T00:00:00"/>
    <s v="Brokerage"/>
    <s v="Inception"/>
    <m/>
    <d v="2020-01-22T00:00:00"/>
  </r>
  <r>
    <s v="DDD"/>
    <s v="OG-18-2202-3383-00000005"/>
    <s v="Inactive"/>
    <d v="2018-01-01T00:00:00"/>
    <d v="2018-12-31T00:00:00"/>
    <s v="Liability"/>
    <n v="3"/>
    <s v="Animesh Rawat"/>
    <s v="Ahmedabad"/>
    <s v="Global Client Network (GNB Inward)"/>
    <s v="Renewal"/>
    <n v="28735.65"/>
    <d v="2018-01-01T00:00:00"/>
    <s v="Brokerage"/>
    <s v="Inception"/>
    <m/>
    <d v="2020-01-22T00:00:00"/>
  </r>
  <r>
    <s v="DDD"/>
    <s v="OG-19-2202-1018-00000052"/>
    <s v="Active"/>
    <d v="2019-01-01T00:00:00"/>
    <d v="2019-12-31T00:00:00"/>
    <s v="Marine"/>
    <n v="3"/>
    <s v="Animesh Rawat"/>
    <s v="Ahmedabad"/>
    <s v="Global Client Network (GNB Inward)"/>
    <s v="Renewal"/>
    <n v="53277.919999999998"/>
    <d v="2019-01-01T00:00:00"/>
    <s v="Brokerage"/>
    <s v="Renewal"/>
    <m/>
    <d v="2020-01-22T00:00:00"/>
  </r>
  <r>
    <s v="DDD"/>
    <s v="OG-19-2202-3383-00000007"/>
    <s v="Active"/>
    <d v="2019-01-01T00:00:00"/>
    <d v="2019-12-31T00:00:00"/>
    <s v="Liability"/>
    <n v="3"/>
    <s v="Animesh Rawat"/>
    <s v="Ahmedabad"/>
    <s v="Global Client Network (GNB Inward)"/>
    <s v="Renewal"/>
    <n v="30048.080000000002"/>
    <d v="2019-01-01T00:00:00"/>
    <s v="Brokerage"/>
    <s v="Renewal"/>
    <m/>
    <d v="2020-01-22T00:00:00"/>
  </r>
  <r>
    <s v="DDD"/>
    <s v="PROHLN000005719"/>
    <s v="Active"/>
    <d v="2019-01-21T00:00:00"/>
    <d v="2020-01-20T00:00:00"/>
    <s v="Employee Benefits"/>
    <n v="3"/>
    <s v="Animesh Rawat"/>
    <s v="Ahmedabad"/>
    <s v="Global Client Network (GNB Inward)"/>
    <s v="Cross Sell"/>
    <n v="15084.15"/>
    <d v="2019-01-21T00:00:00"/>
    <s v="Brokerage"/>
    <s v="Inception"/>
    <m/>
    <d v="2020-01-22T00:00:00"/>
  </r>
  <r>
    <s v="DDD"/>
    <n v="2250007836"/>
    <s v="Inactive"/>
    <d v="2018-02-07T00:00:00"/>
    <d v="2019-02-06T00:00:00"/>
    <s v="Miscellaneous"/>
    <n v="1"/>
    <s v="Vinay"/>
    <s v="Ahmedabad"/>
    <s v="Liability"/>
    <s v="Cross Sell"/>
    <n v="1013.88"/>
    <d v="2018-02-07T00:00:00"/>
    <s v="Brokerage"/>
    <s v="Lapse"/>
    <s v="NOLN - No Longer Needed"/>
    <d v="2020-01-22T00:00:00"/>
  </r>
  <r>
    <s v="DDD"/>
    <n v="2250007837"/>
    <s v="Inactive"/>
    <d v="2018-02-07T00:00:00"/>
    <d v="2019-02-06T00:00:00"/>
    <s v="Miscellaneous"/>
    <n v="1"/>
    <s v="Vinay"/>
    <s v="Ahmedabad"/>
    <s v="Liability"/>
    <s v="Cross Sell"/>
    <n v="1601.5"/>
    <d v="2018-02-07T00:00:00"/>
    <s v="Brokerage"/>
    <s v="Lapse"/>
    <s v="JCOM - Job Completed"/>
    <d v="2020-01-22T00:00:00"/>
  </r>
  <r>
    <s v="DDD"/>
    <s v="'2309003157"/>
    <s v="Inactive"/>
    <d v="2018-07-03T00:00:00"/>
    <d v="2019-07-02T00:00:00"/>
    <s v="Liability"/>
    <n v="1"/>
    <s v="Vinay"/>
    <s v="Ahmedabad"/>
    <s v="Liability"/>
    <s v="Renewal"/>
    <n v="37500"/>
    <d v="2018-07-03T00:00:00"/>
    <s v="Brokerage"/>
    <s v="Inception"/>
    <m/>
    <d v="2020-01-22T00:00:00"/>
  </r>
  <r>
    <s v="DDD"/>
    <s v="'2309003157 01"/>
    <s v="Active"/>
    <d v="2019-07-03T00:00:00"/>
    <d v="2020-07-02T00:00:00"/>
    <s v="Liability"/>
    <n v="1"/>
    <s v="Vinay"/>
    <s v="Ahmedabad"/>
    <s v="Liability"/>
    <s v="Renewal"/>
    <n v="35000"/>
    <d v="2019-07-03T00:00:00"/>
    <s v="Brokerage"/>
    <s v="Renewal"/>
    <m/>
    <d v="2020-01-22T00:00:00"/>
  </r>
  <r>
    <s v="DDD"/>
    <n v="9.9000011160099996E+19"/>
    <s v="Inactive"/>
    <d v="2017-02-26T00:00:00"/>
    <d v="2018-02-25T00:00:00"/>
    <s v="Fire"/>
    <n v="1"/>
    <s v="Vinay"/>
    <s v="Ahmedabad"/>
    <s v="Construction, Power &amp; Infrastructure"/>
    <s v="Cross Sell"/>
    <n v="992.51"/>
    <d v="2018-02-25T00:00:00"/>
    <s v="Brokerage"/>
    <s v="Lapse"/>
    <s v="OTHR â€“ Other"/>
    <d v="2020-01-22T00:00:00"/>
  </r>
  <r>
    <s v="DDD"/>
    <n v="9.9000011160099996E+19"/>
    <s v="Active"/>
    <d v="2017-02-26T00:00:00"/>
    <d v="2018-02-25T00:00:00"/>
    <s v="Fire"/>
    <n v="1"/>
    <s v="Vinay"/>
    <s v="Ahmedabad"/>
    <s v="Construction, Power &amp; Infrastructure"/>
    <s v="Cross Sell"/>
    <n v="992.51"/>
    <d v="2018-02-25T00:00:00"/>
    <s v="Brokerage"/>
    <s v="Inception"/>
    <m/>
    <d v="2020-01-22T00:00:00"/>
  </r>
  <r>
    <s v="DDD"/>
    <n v="9.9000011160099996E+19"/>
    <s v="Inactive"/>
    <d v="2016-12-31T00:00:00"/>
    <d v="2017-12-30T00:00:00"/>
    <s v="Fire"/>
    <n v="1"/>
    <s v="Vinay"/>
    <s v="Ahmedabad"/>
    <s v="Construction, Power &amp; Infrastructure"/>
    <s v="Cross Sell"/>
    <n v="377079.15"/>
    <d v="2016-12-31T00:00:00"/>
    <s v="Brokerage"/>
    <s v="Lapse"/>
    <s v="OTHR â€“ Other"/>
    <d v="2020-01-22T00:00:00"/>
  </r>
  <r>
    <s v="DDD"/>
    <n v="9.9000011170100003E+19"/>
    <s v="Inactive"/>
    <d v="2017-06-28T00:00:00"/>
    <d v="2018-06-27T00:00:00"/>
    <s v="Fire"/>
    <n v="1"/>
    <s v="Vinay"/>
    <s v="Ahmedabad"/>
    <s v="Construction, Power &amp; Infrastructure"/>
    <s v="Cross Sell"/>
    <n v="61251.58"/>
    <d v="2017-06-28T00:00:00"/>
    <s v="Brokerage"/>
    <s v="Inception"/>
    <m/>
    <d v="2020-01-22T00:00:00"/>
  </r>
  <r>
    <s v="DDD"/>
    <s v="99000011170100000135'"/>
    <s v="Inactive"/>
    <d v="2017-06-28T00:00:00"/>
    <d v="2018-06-27T00:00:00"/>
    <s v="Fire"/>
    <n v="1"/>
    <s v="Vinay"/>
    <s v="Ahmedabad"/>
    <s v="Construction, Power &amp; Infrastructure"/>
    <s v="Cross Sell"/>
    <n v="62070.81"/>
    <d v="2017-06-28T00:00:00"/>
    <s v="Brokerage"/>
    <s v="Inception"/>
    <m/>
    <d v="2020-01-22T00:00:00"/>
  </r>
  <r>
    <s v="DDD"/>
    <n v="9.9000011170100003E+19"/>
    <s v="Active"/>
    <d v="2017-07-06T00:00:00"/>
    <d v="2018-07-05T00:00:00"/>
    <s v="Fire"/>
    <n v="1"/>
    <s v="Vinay"/>
    <s v="Ahmedabad"/>
    <s v="Construction, Power &amp; Infrastructure"/>
    <s v="Cross Sell"/>
    <n v="1261.8399999999999"/>
    <d v="2017-07-06T00:00:00"/>
    <s v="Brokerage"/>
    <s v="Inception"/>
    <m/>
    <d v="2020-01-22T00:00:00"/>
  </r>
  <r>
    <s v="DDD"/>
    <n v="9.9000011170100003E+19"/>
    <s v="Inactive"/>
    <d v="2018-01-01T00:00:00"/>
    <d v="2018-12-31T00:00:00"/>
    <s v="Fire"/>
    <n v="1"/>
    <s v="Vinay"/>
    <s v="Ahmedabad"/>
    <s v="Construction, Power &amp; Infrastructure"/>
    <s v="Cross Sell"/>
    <n v="349157.16"/>
    <d v="2018-01-01T00:00:00"/>
    <s v="Brokerage"/>
    <s v="Lapse"/>
    <s v="OTHR â€“ Other"/>
    <d v="2020-01-22T00:00:00"/>
  </r>
  <r>
    <s v="DDD"/>
    <s v="'99000011170100000412"/>
    <s v="Inactive"/>
    <d v="2018-02-14T00:00:00"/>
    <d v="2019-02-13T00:00:00"/>
    <s v="Fire"/>
    <n v="1"/>
    <s v="Vinay"/>
    <s v="Ahmedabad"/>
    <s v="Property / BI"/>
    <s v="Renewal"/>
    <n v="107689.68"/>
    <d v="2018-02-14T00:00:00"/>
    <s v="Brokerage"/>
    <s v="Inception"/>
    <m/>
    <d v="2020-01-22T00:00:00"/>
  </r>
  <r>
    <s v="DDD"/>
    <s v="99000011180100000149'"/>
    <s v="Inactive"/>
    <d v="2018-07-20T00:00:00"/>
    <d v="2019-07-19T00:00:00"/>
    <s v="Fire"/>
    <n v="1"/>
    <s v="Vinay"/>
    <s v="Ahmedabad"/>
    <s v="Property / BI"/>
    <s v="Renewal"/>
    <n v="5417.97"/>
    <d v="2018-07-20T00:00:00"/>
    <s v="Brokerage"/>
    <s v="Inception"/>
    <m/>
    <d v="2020-01-22T00:00:00"/>
  </r>
  <r>
    <s v="DDD"/>
    <n v="9.9000011180099994E+19"/>
    <s v="Inactive"/>
    <d v="2018-06-28T00:00:00"/>
    <d v="2019-06-27T00:00:00"/>
    <s v="Fire"/>
    <n v="1"/>
    <s v="Vinay"/>
    <s v="Ahmedabad"/>
    <s v="Construction, Power &amp; Infrastructure"/>
    <s v="Cross Sell"/>
    <n v="61936.46"/>
    <d v="2018-06-28T00:00:00"/>
    <s v="Brokerage"/>
    <s v="Renewal"/>
    <m/>
    <d v="2020-01-22T00:00:00"/>
  </r>
  <r>
    <s v="DDD"/>
    <n v="9.9000011180099994E+19"/>
    <s v="Inactive"/>
    <d v="2018-06-28T00:00:00"/>
    <d v="2019-06-27T00:00:00"/>
    <s v="Fire"/>
    <n v="1"/>
    <s v="Vinay"/>
    <s v="Ahmedabad"/>
    <s v="Construction, Power &amp; Infrastructure"/>
    <s v="Cross Sell"/>
    <n v="56276.26"/>
    <d v="2018-06-28T00:00:00"/>
    <s v="Brokerage"/>
    <s v="Renewal"/>
    <m/>
    <d v="2020-01-22T00:00:00"/>
  </r>
  <r>
    <s v="DDD"/>
    <s v="'99000011180100000284"/>
    <s v="Active"/>
    <d v="2019-01-01T00:00:00"/>
    <d v="2019-12-31T00:00:00"/>
    <s v="Fire"/>
    <n v="1"/>
    <s v="Vinay"/>
    <s v="Ahmedabad"/>
    <s v="Construction, Power &amp; Infrastructure"/>
    <s v="Cross Sell"/>
    <n v="399509.89"/>
    <d v="2019-01-01T00:00:00"/>
    <s v="Brokerage"/>
    <s v="Renewal"/>
    <m/>
    <d v="2020-01-22T00:00:00"/>
  </r>
  <r>
    <s v="DDD"/>
    <s v="'99000011180100000303"/>
    <s v="Active"/>
    <d v="2019-01-16T00:00:00"/>
    <d v="2020-01-15T00:00:00"/>
    <s v="Fire"/>
    <n v="1"/>
    <s v="Vinay"/>
    <s v="Ahmedabad"/>
    <s v="Property / BI"/>
    <s v="Renewal"/>
    <n v="98931.05"/>
    <d v="2019-01-16T00:00:00"/>
    <s v="Brokerage"/>
    <s v="Inception"/>
    <m/>
    <d v="2020-01-22T00:00:00"/>
  </r>
  <r>
    <s v="DDD"/>
    <s v="'99000011180100000339"/>
    <s v="Active"/>
    <d v="2019-02-14T00:00:00"/>
    <d v="2020-02-13T00:00:00"/>
    <s v="Fire"/>
    <n v="1"/>
    <s v="Vinay"/>
    <s v="Ahmedabad"/>
    <s v="Property / BI"/>
    <s v="Renewal"/>
    <n v="1610"/>
    <d v="2019-02-14T00:00:00"/>
    <s v="Brokerage"/>
    <s v="Inception"/>
    <m/>
    <d v="2020-01-22T00:00:00"/>
  </r>
  <r>
    <s v="DDD"/>
    <s v="'99000011180100000340"/>
    <s v="Active"/>
    <d v="2019-02-14T00:00:00"/>
    <d v="2020-02-13T00:00:00"/>
    <s v="Fire"/>
    <n v="1"/>
    <s v="Vinay"/>
    <s v="Ahmedabad"/>
    <s v="Property / BI"/>
    <s v="Renewal"/>
    <n v="131090.46"/>
    <d v="2019-02-26T00:00:00"/>
    <s v="Brokerage"/>
    <s v="Renewal"/>
    <m/>
    <d v="2020-01-22T00:00:00"/>
  </r>
  <r>
    <s v="DDD"/>
    <s v="'99000011180100000352"/>
    <s v="Active"/>
    <d v="2019-03-16T00:00:00"/>
    <d v="2020-03-15T00:00:00"/>
    <s v="Fire"/>
    <n v="1"/>
    <s v="Vinay"/>
    <s v="Ahmedabad"/>
    <s v="Property / BI"/>
    <s v="Renewal"/>
    <n v="2056.4299999999998"/>
    <d v="2019-03-16T00:00:00"/>
    <s v="Brokerage"/>
    <s v="Inception"/>
    <m/>
    <d v="2020-01-22T00:00:00"/>
  </r>
  <r>
    <s v="DDD"/>
    <s v="'99000011180100000353"/>
    <s v="Active"/>
    <d v="2019-03-12T00:00:00"/>
    <d v="2020-03-11T00:00:00"/>
    <s v="Fire"/>
    <n v="1"/>
    <s v="Vinay"/>
    <s v="Ahmedabad"/>
    <s v="Property / BI"/>
    <s v="Renewal"/>
    <n v="1194.28"/>
    <d v="2019-03-12T00:00:00"/>
    <s v="Brokerage"/>
    <s v="Inception"/>
    <m/>
    <d v="2020-01-22T00:00:00"/>
  </r>
  <r>
    <s v="DDD"/>
    <s v="'99000011190100000078"/>
    <s v="Active"/>
    <d v="2019-06-28T00:00:00"/>
    <d v="2020-06-27T00:00:00"/>
    <s v="Fire"/>
    <n v="1"/>
    <s v="Vinay"/>
    <s v="Ahmedabad"/>
    <s v="Construction, Power &amp; Infrastructure"/>
    <s v="Cross Sell"/>
    <n v="75395.039999999994"/>
    <d v="2019-06-28T00:00:00"/>
    <s v="Brokerage"/>
    <s v="Renewal"/>
    <m/>
    <d v="2020-01-22T00:00:00"/>
  </r>
  <r>
    <s v="DDD"/>
    <s v="'99000011190100000079"/>
    <s v="Active"/>
    <d v="2019-06-28T00:00:00"/>
    <d v="2020-06-27T00:00:00"/>
    <s v="Fire"/>
    <n v="1"/>
    <s v="Vinay"/>
    <s v="Ahmedabad"/>
    <s v="Construction, Power &amp; Infrastructure"/>
    <s v="Cross Sell"/>
    <n v="53595"/>
    <d v="2019-06-28T00:00:00"/>
    <s v="Brokerage"/>
    <s v="Renewal"/>
    <m/>
    <d v="2020-01-22T00:00:00"/>
  </r>
  <r>
    <s v="DDD"/>
    <s v="'99000011190100000121"/>
    <s v="Active"/>
    <d v="2019-07-20T00:00:00"/>
    <d v="2020-07-19T00:00:00"/>
    <s v="Fire"/>
    <n v="1"/>
    <s v="Vinay"/>
    <s v="Ahmedabad"/>
    <s v="Property / BI"/>
    <s v="Renewal"/>
    <n v="6595.25"/>
    <d v="2019-07-20T00:00:00"/>
    <s v="Brokerage"/>
    <s v="Renewal"/>
    <m/>
    <d v="2020-01-22T00:00:00"/>
  </r>
  <r>
    <s v="DDD"/>
    <n v="9.9000021170200003E+19"/>
    <s v="Active"/>
    <d v="2017-06-06T00:00:00"/>
    <d v="2018-06-05T00:00:00"/>
    <s v="Marine"/>
    <n v="1"/>
    <s v="Vinay"/>
    <s v="Ahmedabad"/>
    <s v="Construction, Power &amp; Infrastructure"/>
    <s v="Cross Sell"/>
    <n v="2887.38"/>
    <d v="2017-07-06T00:00:00"/>
    <s v="Brokerage"/>
    <s v="Inception"/>
    <m/>
    <d v="2020-01-22T00:00:00"/>
  </r>
  <r>
    <s v="DDD"/>
    <s v="'99000021180100000013"/>
    <s v="Active"/>
    <d v="2019-01-29T00:00:00"/>
    <d v="2020-01-28T00:00:00"/>
    <s v="Marine"/>
    <n v="1"/>
    <s v="Vinay"/>
    <s v="Ahmedabad"/>
    <s v="Marine"/>
    <s v="Cross Sell"/>
    <n v="11539.77"/>
    <d v="2019-01-29T00:00:00"/>
    <s v="Brokerage"/>
    <s v="Inception"/>
    <m/>
    <d v="2020-01-22T00:00:00"/>
  </r>
  <r>
    <s v="DDD"/>
    <s v="'99000036181500000054"/>
    <s v="Active"/>
    <d v="2019-02-01T00:00:00"/>
    <d v="2020-01-31T00:00:00"/>
    <s v="Liability"/>
    <n v="1"/>
    <s v="Vinay"/>
    <s v="Ahmedabad"/>
    <s v="Liability"/>
    <s v="Cross Sell"/>
    <n v="21875"/>
    <d v="2019-02-01T00:00:00"/>
    <s v="Brokerage"/>
    <s v="Inception"/>
    <m/>
    <d v="2020-01-22T00:00:00"/>
  </r>
  <r>
    <s v="DDD"/>
    <n v="9.9000044160300007E+19"/>
    <s v="Active"/>
    <d v="2017-01-09T00:00:00"/>
    <d v="2019-01-08T00:00:00"/>
    <s v="Engineering"/>
    <n v="1"/>
    <s v="Vinay"/>
    <s v="Ahmedabad"/>
    <s v="Construction, Power &amp; Infrastructure"/>
    <s v="Cross Sell"/>
    <n v="8588.56"/>
    <d v="2017-04-10T00:00:00"/>
    <s v="Brokerage"/>
    <s v="Inception"/>
    <m/>
    <d v="2020-01-22T00:00:00"/>
  </r>
  <r>
    <s v="DDD"/>
    <n v="9.9000044160300007E+19"/>
    <s v="Active"/>
    <d v="2017-02-08T00:00:00"/>
    <d v="2018-08-07T00:00:00"/>
    <s v="Engineering"/>
    <n v="1"/>
    <s v="Vinay"/>
    <s v="Ahmedabad"/>
    <s v="Construction, Power &amp; Infrastructure"/>
    <s v="Cross Sell"/>
    <n v="3050.6"/>
    <d v="2017-02-08T00:00:00"/>
    <s v="Brokerage"/>
    <s v="Inception"/>
    <m/>
    <d v="2020-01-22T00:00:00"/>
  </r>
  <r>
    <s v="DDD"/>
    <n v="9.9000044160300007E+19"/>
    <s v="Active"/>
    <d v="2017-02-08T00:00:00"/>
    <d v="2018-08-07T00:00:00"/>
    <s v="Engineering"/>
    <n v="1"/>
    <s v="Vinay"/>
    <s v="Ahmedabad"/>
    <s v="Construction, Power &amp; Infrastructure"/>
    <s v="Cross Sell"/>
    <n v="3050.6"/>
    <d v="2017-08-07T00:00:00"/>
    <s v="Brokerage"/>
    <s v="Inception"/>
    <m/>
    <d v="2020-01-22T00:00:00"/>
  </r>
  <r>
    <s v="DDD"/>
    <n v="9.9000044160300007E+19"/>
    <s v="Active"/>
    <d v="2016-10-20T00:00:00"/>
    <d v="2018-04-19T00:00:00"/>
    <s v="Engineering"/>
    <n v="1"/>
    <s v="Vinay"/>
    <s v="Ahmedabad"/>
    <s v="Construction, Power &amp; Infrastructure"/>
    <s v="Cross Sell"/>
    <n v="40309.5"/>
    <d v="2017-12-30T00:00:00"/>
    <s v="Brokerage"/>
    <s v="Inception"/>
    <m/>
    <d v="2020-01-22T00:00:00"/>
  </r>
  <r>
    <s v="DDD"/>
    <n v="9.9000044160300007E+19"/>
    <s v="Active"/>
    <d v="2016-10-20T00:00:00"/>
    <d v="2018-04-19T00:00:00"/>
    <s v="Engineering"/>
    <n v="1"/>
    <s v="Vinay"/>
    <s v="Ahmedabad"/>
    <s v="Construction, Power &amp; Infrastructure"/>
    <s v="Cross Sell"/>
    <n v="40309.68"/>
    <d v="2017-02-06T00:00:00"/>
    <s v="Brokerage"/>
    <s v="Inception"/>
    <m/>
    <d v="2020-01-22T00:00:00"/>
  </r>
  <r>
    <s v="DDD"/>
    <n v="9.9000044160300007E+19"/>
    <s v="Active"/>
    <d v="2016-10-20T00:00:00"/>
    <d v="2018-04-19T00:00:00"/>
    <s v="Engineering"/>
    <n v="1"/>
    <s v="Vinay"/>
    <s v="Ahmedabad"/>
    <s v="Construction, Power &amp; Infrastructure"/>
    <s v="Cross Sell"/>
    <n v="40309.68"/>
    <d v="2017-05-25T00:00:00"/>
    <s v="Brokerage"/>
    <s v="Inception"/>
    <m/>
    <d v="2020-01-22T00:00:00"/>
  </r>
  <r>
    <s v="DDD"/>
    <n v="9.9000044160300007E+19"/>
    <s v="Active"/>
    <d v="2016-10-20T00:00:00"/>
    <d v="2018-04-19T00:00:00"/>
    <s v="Engineering"/>
    <n v="1"/>
    <s v="Vinay"/>
    <s v="Ahmedabad"/>
    <s v="Construction, Power &amp; Infrastructure"/>
    <s v="Cross Sell"/>
    <n v="40309.68"/>
    <d v="2017-09-12T00:00:00"/>
    <s v="Brokerage"/>
    <s v="Inception"/>
    <m/>
    <d v="2020-01-22T00:00:00"/>
  </r>
  <r>
    <s v="DDD"/>
    <n v="9.9000044160300007E+19"/>
    <s v="Active"/>
    <d v="2016-10-20T00:00:00"/>
    <d v="2018-04-19T00:00:00"/>
    <s v="Engineering"/>
    <n v="1"/>
    <s v="Vinay"/>
    <s v="Ahmedabad"/>
    <s v="Construction, Power &amp; Infrastructure"/>
    <s v="Cross Sell"/>
    <n v="50909.599999999999"/>
    <d v="2016-10-20T00:00:00"/>
    <s v="Brokerage"/>
    <s v="Inception"/>
    <m/>
    <d v="2020-01-22T00:00:00"/>
  </r>
  <r>
    <s v="DDD"/>
    <n v="9.9000044160300007E+19"/>
    <s v="Active"/>
    <d v="2016-12-27T00:00:00"/>
    <d v="2018-07-26T00:00:00"/>
    <s v="Engineering"/>
    <n v="1"/>
    <s v="Vinay"/>
    <s v="Ahmedabad"/>
    <s v="Construction, Power &amp; Infrastructure"/>
    <s v="Cross Sell"/>
    <n v="31079.56"/>
    <d v="2017-03-27T00:00:00"/>
    <s v="Brokerage"/>
    <s v="Inception"/>
    <m/>
    <d v="2020-01-22T00:00:00"/>
  </r>
  <r>
    <s v="DDD"/>
    <n v="9.9000044160300007E+19"/>
    <s v="Active"/>
    <d v="2016-12-27T00:00:00"/>
    <d v="2018-07-26T00:00:00"/>
    <s v="Engineering"/>
    <n v="1"/>
    <s v="Vinay"/>
    <s v="Ahmedabad"/>
    <s v="Construction, Power &amp; Infrastructure"/>
    <s v="Cross Sell"/>
    <n v="31079.56"/>
    <d v="2017-06-27T00:00:00"/>
    <s v="Brokerage"/>
    <s v="Inception"/>
    <m/>
    <d v="2020-01-22T00:00:00"/>
  </r>
  <r>
    <s v="DDD"/>
    <n v="9.9000044160300007E+19"/>
    <s v="Active"/>
    <d v="2016-12-27T00:00:00"/>
    <d v="2018-07-26T00:00:00"/>
    <s v="Engineering"/>
    <n v="1"/>
    <s v="Vinay"/>
    <s v="Ahmedabad"/>
    <s v="Construction, Power &amp; Infrastructure"/>
    <s v="Cross Sell"/>
    <n v="31079.56"/>
    <d v="2017-09-27T00:00:00"/>
    <s v="Brokerage"/>
    <s v="Inception"/>
    <m/>
    <d v="2020-01-22T00:00:00"/>
  </r>
  <r>
    <s v="DDD"/>
    <n v="9.9000044160300007E+19"/>
    <s v="Active"/>
    <d v="2016-12-27T00:00:00"/>
    <d v="2018-07-26T00:00:00"/>
    <s v="Engineering"/>
    <n v="1"/>
    <s v="Vinay"/>
    <s v="Ahmedabad"/>
    <s v="Construction, Power &amp; Infrastructure"/>
    <s v="Cross Sell"/>
    <n v="31088.49"/>
    <d v="2017-12-27T00:00:00"/>
    <s v="Brokerage"/>
    <s v="Inception"/>
    <m/>
    <d v="2020-01-22T00:00:00"/>
  </r>
  <r>
    <s v="DDD"/>
    <n v="9.9000044160300007E+19"/>
    <s v="Active"/>
    <d v="2016-12-27T00:00:00"/>
    <d v="2018-07-26T00:00:00"/>
    <s v="Engineering"/>
    <n v="1"/>
    <s v="Vinay"/>
    <s v="Ahmedabad"/>
    <s v="Construction, Power &amp; Infrastructure"/>
    <s v="Cross Sell"/>
    <n v="39249.53"/>
    <d v="2016-12-27T00:00:00"/>
    <s v="Brokerage"/>
    <s v="Inception"/>
    <m/>
    <d v="2020-01-22T00:00:00"/>
  </r>
  <r>
    <s v="DDD"/>
    <n v="9.9000044165800002E+19"/>
    <s v="Active"/>
    <d v="2017-03-29T00:00:00"/>
    <d v="2018-03-28T00:00:00"/>
    <s v="Miscellaneous"/>
    <n v="1"/>
    <s v="Vinay"/>
    <s v="Ahmedabad"/>
    <s v="Construction, Power &amp; Infrastructure"/>
    <s v="Cross Sell"/>
    <n v="8961.75"/>
    <d v="2017-03-29T00:00:00"/>
    <s v="Brokerage"/>
    <s v="Inception"/>
    <m/>
    <d v="2020-01-22T00:00:00"/>
  </r>
  <r>
    <s v="DDD"/>
    <n v="9.9000044170400006E+19"/>
    <s v="Active"/>
    <d v="2017-08-07T00:00:00"/>
    <d v="2018-08-06T00:00:00"/>
    <s v="Engineering"/>
    <n v="1"/>
    <s v="Vinay"/>
    <s v="Ahmedabad"/>
    <s v="Construction, Power &amp; Infrastructure"/>
    <s v="Cross Sell"/>
    <n v="877.71"/>
    <d v="2018-08-06T00:00:00"/>
    <s v="Brokerage"/>
    <s v="Inception"/>
    <m/>
    <d v="2020-01-22T00:00:00"/>
  </r>
  <r>
    <s v="DDD"/>
    <n v="9.9000044170699997E+19"/>
    <s v="Inactive"/>
    <d v="2017-06-17T00:00:00"/>
    <d v="2018-06-16T00:00:00"/>
    <s v="Engineering"/>
    <n v="1"/>
    <s v="Vinay"/>
    <s v="Ahmedabad"/>
    <s v="Construction, Power &amp; Infrastructure"/>
    <s v="Cross Sell"/>
    <n v="8107.49"/>
    <d v="2018-07-16T00:00:00"/>
    <s v="Brokerage"/>
    <s v="Inception"/>
    <m/>
    <d v="2020-01-22T00:00:00"/>
  </r>
  <r>
    <s v="DDD"/>
    <n v="9.9000044170699997E+19"/>
    <s v="Active"/>
    <d v="2017-07-06T00:00:00"/>
    <d v="2018-07-05T00:00:00"/>
    <s v="Engineering"/>
    <n v="1"/>
    <s v="Vinay"/>
    <s v="Ahmedabad"/>
    <s v="Construction, Power &amp; Infrastructure"/>
    <s v="Cross Sell"/>
    <n v="7398.74"/>
    <d v="2018-07-05T00:00:00"/>
    <s v="Brokerage"/>
    <s v="Inception"/>
    <m/>
    <d v="2020-01-22T00:00:00"/>
  </r>
  <r>
    <s v="DDD"/>
    <n v="9.9000044170699997E+19"/>
    <s v="Active"/>
    <d v="2017-10-09T00:00:00"/>
    <d v="2018-10-08T00:00:00"/>
    <s v="Engineering"/>
    <n v="1"/>
    <s v="Vinay"/>
    <s v="Ahmedabad"/>
    <s v="Construction, Power &amp; Infrastructure"/>
    <s v="Cross Sell"/>
    <n v="15429.84"/>
    <d v="2017-10-09T00:00:00"/>
    <s v="Brokerage"/>
    <s v="Inception"/>
    <m/>
    <d v="2020-01-22T00:00:00"/>
  </r>
  <r>
    <s v="DDD"/>
    <s v="'99000044175800000017"/>
    <s v="Inactive"/>
    <d v="2018-02-14T00:00:00"/>
    <d v="2019-02-13T00:00:00"/>
    <s v="Miscellaneous"/>
    <n v="1"/>
    <s v="Vinay"/>
    <s v="Ahmedabad"/>
    <s v="Construction, Power &amp; Infrastructure"/>
    <s v="Cross Sell"/>
    <n v="3120.25"/>
    <d v="2018-02-14T00:00:00"/>
    <s v="Brokerage"/>
    <s v="Inception"/>
    <m/>
    <d v="2020-01-22T00:00:00"/>
  </r>
  <r>
    <s v="DDD"/>
    <s v="'99000044180300000004"/>
    <s v="Inactive"/>
    <d v="2018-04-20T00:00:00"/>
    <d v="2019-04-19T00:00:00"/>
    <s v="Engineering"/>
    <n v="1"/>
    <s v="Vinay"/>
    <s v="Ahmedabad"/>
    <s v="Construction, Power &amp; Infrastructure"/>
    <s v="Cross Sell"/>
    <n v="70725.990000000005"/>
    <d v="2018-04-20T00:00:00"/>
    <s v="Brokerage"/>
    <s v="Lapse"/>
    <s v="JCOM - Job Completed"/>
    <d v="2020-01-22T00:00:00"/>
  </r>
  <r>
    <s v="DDD"/>
    <s v="'99000044180300000009"/>
    <s v="Active"/>
    <d v="2018-04-30T00:00:00"/>
    <d v="2020-10-30T00:00:00"/>
    <s v="Engineering"/>
    <n v="1"/>
    <s v="Vinay"/>
    <s v="Ahmedabad"/>
    <s v="Construction, Power &amp; Infrastructure"/>
    <s v="Cross Sell"/>
    <n v="4278.13"/>
    <d v="2019-12-27T00:00:00"/>
    <s v="Brokerage"/>
    <s v="Inception"/>
    <m/>
    <d v="2020-01-22T00:00:00"/>
  </r>
  <r>
    <s v="DDD"/>
    <s v="'99000044180300000009"/>
    <s v="Active"/>
    <d v="2018-04-30T00:00:00"/>
    <d v="2020-10-30T00:00:00"/>
    <s v="Engineering"/>
    <n v="1"/>
    <s v="Vinay"/>
    <s v="Ahmedabad"/>
    <s v="Construction, Power &amp; Infrastructure"/>
    <s v="Cross Sell"/>
    <n v="4278.13"/>
    <d v="2020-04-06T00:00:00"/>
    <s v="Brokerage"/>
    <s v="Inception"/>
    <m/>
    <d v="2020-01-22T00:00:00"/>
  </r>
  <r>
    <s v="DDD"/>
    <s v="'99000044180300000009"/>
    <s v="Active"/>
    <d v="2018-04-30T00:00:00"/>
    <d v="2020-10-30T00:00:00"/>
    <s v="Engineering"/>
    <n v="1"/>
    <s v="Vinay"/>
    <s v="Ahmedabad"/>
    <s v="Construction, Power &amp; Infrastructure"/>
    <s v="Cross Sell"/>
    <n v="4278.25"/>
    <d v="2020-07-16T00:00:00"/>
    <s v="Brokerage"/>
    <s v="Inception"/>
    <m/>
    <d v="2020-01-22T00:00:00"/>
  </r>
  <r>
    <s v="DDD"/>
    <s v="'99000044180300000009"/>
    <s v="Active"/>
    <d v="2018-04-30T00:00:00"/>
    <d v="2020-10-30T00:00:00"/>
    <s v="Engineering"/>
    <n v="1"/>
    <s v="Vinay"/>
    <s v="Ahmedabad"/>
    <s v="Construction, Power &amp; Infrastructure"/>
    <s v="Cross Sell"/>
    <n v="4278.25"/>
    <d v="2020-07-16T00:00:00"/>
    <s v="Brokerage"/>
    <s v="Inception"/>
    <m/>
    <d v="2020-01-22T00:00:00"/>
  </r>
  <r>
    <s v="DDD"/>
    <s v="'99000044180300000009"/>
    <s v="Active"/>
    <d v="2018-04-30T00:00:00"/>
    <d v="2020-10-30T00:00:00"/>
    <s v="Engineering"/>
    <n v="1"/>
    <s v="Vinay"/>
    <s v="Ahmedabad"/>
    <s v="Construction, Power &amp; Infrastructure"/>
    <s v="Cross Sell"/>
    <n v="4278.25"/>
    <d v="2020-07-16T00:00:00"/>
    <s v="Brokerage"/>
    <s v="Inception"/>
    <m/>
    <d v="2020-01-22T00:00:00"/>
  </r>
  <r>
    <s v="DDD"/>
    <s v="'99000044180300000009"/>
    <s v="Active"/>
    <d v="2018-04-30T00:00:00"/>
    <d v="2020-10-30T00:00:00"/>
    <s v="Engineering"/>
    <n v="1"/>
    <s v="Vinay"/>
    <s v="Ahmedabad"/>
    <s v="Construction, Power &amp; Infrastructure"/>
    <s v="Cross Sell"/>
    <n v="4278.25"/>
    <d v="2020-07-16T00:00:00"/>
    <s v="Brokerage"/>
    <s v="Inception"/>
    <m/>
    <d v="2020-01-22T00:00:00"/>
  </r>
  <r>
    <s v="DDD"/>
    <s v="'99000044180300000009"/>
    <s v="Active"/>
    <d v="2018-04-30T00:00:00"/>
    <d v="2020-10-30T00:00:00"/>
    <s v="Engineering"/>
    <n v="1"/>
    <s v="Vinay"/>
    <s v="Ahmedabad"/>
    <s v="Construction, Power &amp; Infrastructure"/>
    <s v="Cross Sell"/>
    <n v="4705.88"/>
    <d v="2018-08-09T00:00:00"/>
    <s v="Brokerage"/>
    <s v="Inception"/>
    <m/>
    <d v="2020-01-22T00:00:00"/>
  </r>
  <r>
    <s v="DDD"/>
    <s v="'99000044180300000009"/>
    <s v="Active"/>
    <d v="2018-04-30T00:00:00"/>
    <d v="2020-10-30T00:00:00"/>
    <s v="Engineering"/>
    <n v="1"/>
    <s v="Vinay"/>
    <s v="Ahmedabad"/>
    <s v="Construction, Power &amp; Infrastructure"/>
    <s v="Cross Sell"/>
    <n v="4705.88"/>
    <d v="2018-11-18T00:00:00"/>
    <s v="Brokerage"/>
    <s v="Inception"/>
    <m/>
    <d v="2020-01-22T00:00:00"/>
  </r>
  <r>
    <s v="DDD"/>
    <s v="'99000044180300000009"/>
    <s v="Active"/>
    <d v="2018-04-30T00:00:00"/>
    <d v="2020-10-30T00:00:00"/>
    <s v="Engineering"/>
    <n v="1"/>
    <s v="Vinay"/>
    <s v="Ahmedabad"/>
    <s v="Construction, Power &amp; Infrastructure"/>
    <s v="Cross Sell"/>
    <n v="4705.88"/>
    <d v="2019-02-27T00:00:00"/>
    <s v="Brokerage"/>
    <s v="Inception"/>
    <m/>
    <d v="2020-01-22T00:00:00"/>
  </r>
  <r>
    <s v="DDD"/>
    <s v="'99000044180300000009"/>
    <s v="Active"/>
    <d v="2018-04-30T00:00:00"/>
    <d v="2020-10-30T00:00:00"/>
    <s v="Engineering"/>
    <n v="1"/>
    <s v="Vinay"/>
    <s v="Ahmedabad"/>
    <s v="Construction, Power &amp; Infrastructure"/>
    <s v="Cross Sell"/>
    <n v="4705.88"/>
    <d v="2019-06-08T00:00:00"/>
    <s v="Brokerage"/>
    <s v="Inception"/>
    <m/>
    <d v="2020-01-22T00:00:00"/>
  </r>
  <r>
    <s v="DDD"/>
    <s v="'99000044180300000009"/>
    <s v="Active"/>
    <d v="2018-04-30T00:00:00"/>
    <d v="2020-10-30T00:00:00"/>
    <s v="Engineering"/>
    <n v="1"/>
    <s v="Vinay"/>
    <s v="Ahmedabad"/>
    <s v="Construction, Power &amp; Infrastructure"/>
    <s v="Cross Sell"/>
    <n v="4705.88"/>
    <d v="2019-09-17T00:00:00"/>
    <s v="Brokerage"/>
    <s v="Inception"/>
    <m/>
    <d v="2020-01-22T00:00:00"/>
  </r>
  <r>
    <s v="DDD"/>
    <s v="'99000044180300000009"/>
    <s v="Active"/>
    <d v="2018-04-30T00:00:00"/>
    <d v="2020-10-30T00:00:00"/>
    <s v="Engineering"/>
    <n v="1"/>
    <s v="Vinay"/>
    <s v="Ahmedabad"/>
    <s v="Construction, Power &amp; Infrastructure"/>
    <s v="Cross Sell"/>
    <n v="6417.13"/>
    <d v="2018-04-30T00:00:00"/>
    <s v="Brokerage"/>
    <s v="Inception"/>
    <m/>
    <d v="2020-01-22T00:00:00"/>
  </r>
  <r>
    <s v="DDD"/>
    <s v="'99000044180300000022"/>
    <s v="Inactive"/>
    <d v="2018-06-27T00:00:00"/>
    <d v="2019-06-26T00:00:00"/>
    <s v="Engineering"/>
    <n v="1"/>
    <s v="Vinay"/>
    <s v="Ahmedabad"/>
    <s v="Construction, Power &amp; Infrastructure"/>
    <s v="Cross Sell"/>
    <n v="81783.89"/>
    <d v="2018-06-27T00:00:00"/>
    <s v="Brokerage"/>
    <s v="Lapse"/>
    <s v="OTHR â€“ Other"/>
    <d v="2020-01-22T00:00:00"/>
  </r>
  <r>
    <s v="DDD"/>
    <s v="'99000044180300000047"/>
    <s v="Active"/>
    <d v="2018-08-27T00:00:00"/>
    <d v="2020-08-26T00:00:00"/>
    <s v="Engineering"/>
    <n v="1"/>
    <s v="Vinay"/>
    <s v="Ahmedabad"/>
    <s v="Construction, Power &amp; Infrastructure"/>
    <s v="Cross Sell"/>
    <n v="70935.55"/>
    <d v="2020-02-27T00:00:00"/>
    <s v="Brokerage"/>
    <s v="Inception"/>
    <m/>
    <d v="2020-01-22T00:00:00"/>
  </r>
  <r>
    <s v="DDD"/>
    <s v="'99000044180300000047"/>
    <s v="Active"/>
    <d v="2018-08-27T00:00:00"/>
    <d v="2020-08-26T00:00:00"/>
    <s v="Engineering"/>
    <n v="1"/>
    <s v="Vinay"/>
    <s v="Ahmedabad"/>
    <s v="Construction, Power &amp; Infrastructure"/>
    <s v="Cross Sell"/>
    <n v="70935.55"/>
    <d v="2020-02-27T00:00:00"/>
    <s v="Brokerage"/>
    <s v="Inception"/>
    <m/>
    <d v="2020-01-22T00:00:00"/>
  </r>
  <r>
    <s v="DDD"/>
    <s v="'99000044180300000047"/>
    <s v="Active"/>
    <d v="2018-08-27T00:00:00"/>
    <d v="2020-08-26T00:00:00"/>
    <s v="Engineering"/>
    <n v="1"/>
    <s v="Vinay"/>
    <s v="Ahmedabad"/>
    <s v="Construction, Power &amp; Infrastructure"/>
    <s v="Cross Sell"/>
    <n v="70935.55"/>
    <d v="2020-02-27T00:00:00"/>
    <s v="Brokerage"/>
    <s v="Inception"/>
    <m/>
    <d v="2020-01-22T00:00:00"/>
  </r>
  <r>
    <s v="DDD"/>
    <s v="'99000044180300000047"/>
    <s v="Active"/>
    <d v="2018-08-27T00:00:00"/>
    <d v="2020-08-26T00:00:00"/>
    <s v="Engineering"/>
    <n v="1"/>
    <s v="Vinay"/>
    <s v="Ahmedabad"/>
    <s v="Construction, Power &amp; Infrastructure"/>
    <s v="Cross Sell"/>
    <n v="70935.55"/>
    <d v="2020-02-27T00:00:00"/>
    <s v="Brokerage"/>
    <s v="Inception"/>
    <m/>
    <d v="2020-01-22T00:00:00"/>
  </r>
  <r>
    <s v="DDD"/>
    <s v="'99000044180300000047"/>
    <s v="Active"/>
    <d v="2018-08-27T00:00:00"/>
    <d v="2020-08-26T00:00:00"/>
    <s v="Engineering"/>
    <n v="1"/>
    <s v="Vinay"/>
    <s v="Ahmedabad"/>
    <s v="Construction, Power &amp; Infrastructure"/>
    <s v="Cross Sell"/>
    <n v="90281.89"/>
    <d v="2018-11-27T00:00:00"/>
    <s v="Brokerage"/>
    <s v="Inception"/>
    <m/>
    <d v="2020-01-22T00:00:00"/>
  </r>
  <r>
    <s v="DDD"/>
    <s v="'99000044180300000047"/>
    <s v="Active"/>
    <d v="2018-08-27T00:00:00"/>
    <d v="2020-08-26T00:00:00"/>
    <s v="Engineering"/>
    <n v="1"/>
    <s v="Vinay"/>
    <s v="Ahmedabad"/>
    <s v="Construction, Power &amp; Infrastructure"/>
    <s v="Cross Sell"/>
    <n v="90281.89"/>
    <d v="2019-02-27T00:00:00"/>
    <s v="Brokerage"/>
    <s v="Inception"/>
    <m/>
    <d v="2020-01-22T00:00:00"/>
  </r>
  <r>
    <s v="DDD"/>
    <s v="'99000044180300000047"/>
    <s v="Active"/>
    <d v="2018-08-27T00:00:00"/>
    <d v="2020-08-26T00:00:00"/>
    <s v="Engineering"/>
    <n v="1"/>
    <s v="Vinay"/>
    <s v="Ahmedabad"/>
    <s v="Construction, Power &amp; Infrastructure"/>
    <s v="Cross Sell"/>
    <n v="90281.89"/>
    <d v="2019-05-27T00:00:00"/>
    <s v="Brokerage"/>
    <s v="Inception"/>
    <m/>
    <d v="2020-01-22T00:00:00"/>
  </r>
  <r>
    <s v="DDD"/>
    <s v="'99000044180300000047"/>
    <s v="Active"/>
    <d v="2018-08-27T00:00:00"/>
    <d v="2020-08-26T00:00:00"/>
    <s v="Engineering"/>
    <n v="1"/>
    <s v="Vinay"/>
    <s v="Ahmedabad"/>
    <s v="Construction, Power &amp; Infrastructure"/>
    <s v="Cross Sell"/>
    <n v="90281.89"/>
    <d v="2019-08-27T00:00:00"/>
    <s v="Brokerage"/>
    <s v="Inception"/>
    <m/>
    <d v="2020-01-22T00:00:00"/>
  </r>
  <r>
    <s v="DDD"/>
    <s v="'99000044180300000047"/>
    <s v="Active"/>
    <d v="2018-08-27T00:00:00"/>
    <d v="2020-08-26T00:00:00"/>
    <s v="Engineering"/>
    <n v="1"/>
    <s v="Vinay"/>
    <s v="Ahmedabad"/>
    <s v="Construction, Power &amp; Infrastructure"/>
    <s v="Cross Sell"/>
    <n v="90281.89"/>
    <d v="2019-11-27T00:00:00"/>
    <s v="Brokerage"/>
    <s v="Inception"/>
    <m/>
    <d v="2020-01-22T00:00:00"/>
  </r>
  <r>
    <s v="DDD"/>
    <s v="'99000044180300000047"/>
    <s v="Active"/>
    <d v="2018-08-27T00:00:00"/>
    <d v="2020-08-26T00:00:00"/>
    <s v="Engineering"/>
    <n v="1"/>
    <s v="Vinay"/>
    <s v="Ahmedabad"/>
    <s v="Construction, Power &amp; Infrastructure"/>
    <s v="Cross Sell"/>
    <n v="122525.38"/>
    <d v="2018-08-27T00:00:00"/>
    <s v="Brokerage"/>
    <s v="Inception"/>
    <m/>
    <d v="2020-01-22T00:00:00"/>
  </r>
  <r>
    <s v="DDD"/>
    <s v="'99000044180300000047"/>
    <s v="Active"/>
    <d v="2018-08-27T00:00:00"/>
    <d v="2020-08-26T00:00:00"/>
    <s v="Engineering"/>
    <n v="1"/>
    <s v="Vinay"/>
    <s v="Ahmedabad"/>
    <s v="Construction, Power &amp; Infrastructure"/>
    <s v="Cross Sell"/>
    <n v="0"/>
    <d v="2020-02-27T00:00:00"/>
    <s v="Brokerage"/>
    <s v="Inception"/>
    <m/>
    <d v="2020-01-22T00:00:00"/>
  </r>
  <r>
    <s v="DDD"/>
    <s v="'99000044180300000047"/>
    <s v="Active"/>
    <d v="2018-08-27T00:00:00"/>
    <d v="2020-08-26T00:00:00"/>
    <s v="Engineering"/>
    <n v="1"/>
    <s v="Vinay"/>
    <s v="Ahmedabad"/>
    <s v="Construction, Power &amp; Infrastructure"/>
    <s v="Cross Sell"/>
    <n v="0"/>
    <d v="2020-02-27T00:00:00"/>
    <s v="Brokerage"/>
    <s v="Inception"/>
    <m/>
    <d v="2020-01-22T00:00:00"/>
  </r>
  <r>
    <s v="DDD"/>
    <s v="'99000044180300000047"/>
    <s v="Active"/>
    <d v="2018-08-27T00:00:00"/>
    <d v="2020-08-26T00:00:00"/>
    <s v="Engineering"/>
    <n v="1"/>
    <s v="Vinay"/>
    <s v="Ahmedabad"/>
    <s v="Construction, Power &amp; Infrastructure"/>
    <s v="Cross Sell"/>
    <n v="0"/>
    <d v="2020-02-27T00:00:00"/>
    <s v="Brokerage"/>
    <s v="Inception"/>
    <m/>
    <d v="2020-01-22T00:00:00"/>
  </r>
  <r>
    <s v="DDD"/>
    <s v="'99000044180300000047"/>
    <s v="Active"/>
    <d v="2018-08-27T00:00:00"/>
    <d v="2020-08-26T00:00:00"/>
    <s v="Engineering"/>
    <n v="1"/>
    <s v="Vinay"/>
    <s v="Ahmedabad"/>
    <s v="Construction, Power &amp; Infrastructure"/>
    <s v="Cross Sell"/>
    <n v="0"/>
    <d v="2020-02-27T00:00:00"/>
    <s v="Brokerage"/>
    <s v="Inception"/>
    <m/>
    <d v="2020-01-22T00:00:00"/>
  </r>
  <r>
    <s v="DDD"/>
    <s v="'99000044180300000047"/>
    <s v="Active"/>
    <d v="2018-08-27T00:00:00"/>
    <d v="2020-08-26T00:00:00"/>
    <s v="Engineering"/>
    <n v="1"/>
    <s v="Vinay"/>
    <s v="Ahmedabad"/>
    <s v="Construction, Power &amp; Infrastructure"/>
    <s v="Cross Sell"/>
    <n v="0"/>
    <d v="2018-11-27T00:00:00"/>
    <s v="Brokerage"/>
    <s v="Inception"/>
    <m/>
    <d v="2020-01-22T00:00:00"/>
  </r>
  <r>
    <s v="DDD"/>
    <s v="'99000044180300000047"/>
    <s v="Active"/>
    <d v="2018-08-27T00:00:00"/>
    <d v="2020-08-26T00:00:00"/>
    <s v="Engineering"/>
    <n v="1"/>
    <s v="Vinay"/>
    <s v="Ahmedabad"/>
    <s v="Construction, Power &amp; Infrastructure"/>
    <s v="Cross Sell"/>
    <n v="0"/>
    <d v="2019-02-27T00:00:00"/>
    <s v="Brokerage"/>
    <s v="Inception"/>
    <m/>
    <d v="2020-01-22T00:00:00"/>
  </r>
  <r>
    <s v="DDD"/>
    <s v="'99000044180300000047"/>
    <s v="Active"/>
    <d v="2018-08-27T00:00:00"/>
    <d v="2020-08-26T00:00:00"/>
    <s v="Engineering"/>
    <n v="1"/>
    <s v="Vinay"/>
    <s v="Ahmedabad"/>
    <s v="Construction, Power &amp; Infrastructure"/>
    <s v="Cross Sell"/>
    <n v="0"/>
    <d v="2019-05-27T00:00:00"/>
    <s v="Brokerage"/>
    <s v="Inception"/>
    <m/>
    <d v="2020-01-22T00:00:00"/>
  </r>
  <r>
    <s v="DDD"/>
    <s v="'99000044180300000047"/>
    <s v="Active"/>
    <d v="2018-08-27T00:00:00"/>
    <d v="2020-08-26T00:00:00"/>
    <s v="Engineering"/>
    <n v="1"/>
    <s v="Vinay"/>
    <s v="Ahmedabad"/>
    <s v="Construction, Power &amp; Infrastructure"/>
    <s v="Cross Sell"/>
    <n v="0"/>
    <d v="2019-08-27T00:00:00"/>
    <s v="Brokerage"/>
    <s v="Inception"/>
    <m/>
    <d v="2020-01-22T00:00:00"/>
  </r>
  <r>
    <s v="DDD"/>
    <s v="'99000044180300000047"/>
    <s v="Active"/>
    <d v="2018-08-27T00:00:00"/>
    <d v="2020-08-26T00:00:00"/>
    <s v="Engineering"/>
    <n v="1"/>
    <s v="Vinay"/>
    <s v="Ahmedabad"/>
    <s v="Construction, Power &amp; Infrastructure"/>
    <s v="Cross Sell"/>
    <n v="0"/>
    <d v="2019-11-27T00:00:00"/>
    <s v="Brokerage"/>
    <s v="Inception"/>
    <m/>
    <d v="2020-01-22T00:00:00"/>
  </r>
  <r>
    <s v="DDD"/>
    <s v="'99000044180300000047"/>
    <s v="Active"/>
    <d v="2018-08-27T00:00:00"/>
    <d v="2020-08-26T00:00:00"/>
    <s v="Engineering"/>
    <n v="1"/>
    <s v="Vinay"/>
    <s v="Ahmedabad"/>
    <s v="Construction, Power &amp; Infrastructure"/>
    <s v="Cross Sell"/>
    <n v="0"/>
    <d v="2018-08-27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23"/>
    <d v="2020-08-14T00:00:00"/>
    <s v="Brokerage"/>
    <s v="Inception"/>
    <m/>
    <d v="2020-01-22T00:00:00"/>
  </r>
  <r>
    <s v="DDD"/>
    <s v="'99000044180300000048"/>
    <s v="Active"/>
    <d v="2018-08-14T00:00:00"/>
    <d v="2021-02-13T00:00:00"/>
    <s v="Engineering"/>
    <n v="1"/>
    <s v="Vinay"/>
    <s v="Ahmedabad"/>
    <s v="Construction, Power &amp; Infrastructure"/>
    <s v="Cross Sell"/>
    <n v="62399.4"/>
    <d v="2020-02-14T00:00:00"/>
    <s v="Brokerage"/>
    <s v="Inception"/>
    <m/>
    <d v="2020-01-22T00:00:00"/>
  </r>
  <r>
    <s v="DDD"/>
    <s v="'99000044180300000048"/>
    <s v="Active"/>
    <d v="2018-08-14T00:00:00"/>
    <d v="2021-02-13T00:00:00"/>
    <s v="Engineering"/>
    <n v="1"/>
    <s v="Vinay"/>
    <s v="Ahmedabad"/>
    <s v="Construction, Power &amp; Infrastructure"/>
    <s v="Cross Sell"/>
    <n v="62399.4"/>
    <d v="2020-05-14T00:00:00"/>
    <s v="Brokerage"/>
    <s v="Inception"/>
    <m/>
    <d v="2020-01-22T00:00:00"/>
  </r>
  <r>
    <s v="DDD"/>
    <s v="'99000044180300000048"/>
    <s v="Active"/>
    <d v="2018-08-14T00:00:00"/>
    <d v="2021-02-13T00:00:00"/>
    <s v="Engineering"/>
    <n v="1"/>
    <s v="Vinay"/>
    <s v="Ahmedabad"/>
    <s v="Construction, Power &amp; Infrastructure"/>
    <s v="Cross Sell"/>
    <n v="62399.4"/>
    <d v="2019-11-14T00:00:00"/>
    <s v="Brokerage"/>
    <s v="Inception"/>
    <m/>
    <d v="2020-01-22T00:00:00"/>
  </r>
  <r>
    <s v="DDD"/>
    <s v="'99000044180300000048"/>
    <s v="Active"/>
    <d v="2018-08-14T00:00:00"/>
    <d v="2021-02-13T00:00:00"/>
    <s v="Engineering"/>
    <n v="1"/>
    <s v="Vinay"/>
    <s v="Ahmedabad"/>
    <s v="Construction, Power &amp; Infrastructure"/>
    <s v="Cross Sell"/>
    <n v="68639.38"/>
    <d v="2018-11-14T00:00:00"/>
    <s v="Brokerage"/>
    <s v="Inception"/>
    <m/>
    <d v="2020-01-22T00:00:00"/>
  </r>
  <r>
    <s v="DDD"/>
    <s v="'99000044180300000048"/>
    <s v="Active"/>
    <d v="2018-08-14T00:00:00"/>
    <d v="2021-02-13T00:00:00"/>
    <s v="Engineering"/>
    <n v="1"/>
    <s v="Vinay"/>
    <s v="Ahmedabad"/>
    <s v="Construction, Power &amp; Infrastructure"/>
    <s v="Cross Sell"/>
    <n v="68639.38"/>
    <d v="2019-02-14T00:00:00"/>
    <s v="Brokerage"/>
    <s v="Inception"/>
    <m/>
    <d v="2020-01-22T00:00:00"/>
  </r>
  <r>
    <s v="DDD"/>
    <s v="'99000044180300000048"/>
    <s v="Active"/>
    <d v="2018-08-14T00:00:00"/>
    <d v="2021-02-13T00:00:00"/>
    <s v="Engineering"/>
    <n v="1"/>
    <s v="Vinay"/>
    <s v="Ahmedabad"/>
    <s v="Construction, Power &amp; Infrastructure"/>
    <s v="Cross Sell"/>
    <n v="68639.38"/>
    <d v="2019-05-14T00:00:00"/>
    <s v="Brokerage"/>
    <s v="Inception"/>
    <m/>
    <d v="2020-01-22T00:00:00"/>
  </r>
  <r>
    <s v="DDD"/>
    <s v="'99000044180300000048"/>
    <s v="Active"/>
    <d v="2018-08-14T00:00:00"/>
    <d v="2021-02-13T00:00:00"/>
    <s v="Engineering"/>
    <n v="1"/>
    <s v="Vinay"/>
    <s v="Ahmedabad"/>
    <s v="Construction, Power &amp; Infrastructure"/>
    <s v="Cross Sell"/>
    <n v="68639.38"/>
    <d v="2019-08-14T00:00:00"/>
    <s v="Brokerage"/>
    <s v="Inception"/>
    <m/>
    <d v="2020-01-22T00:00:00"/>
  </r>
  <r>
    <s v="DDD"/>
    <s v="'99000044180300000048"/>
    <s v="Active"/>
    <d v="2018-08-14T00:00:00"/>
    <d v="2021-02-13T00:00:00"/>
    <s v="Engineering"/>
    <n v="1"/>
    <s v="Vinay"/>
    <s v="Ahmedabad"/>
    <s v="Construction, Power &amp; Infrastructure"/>
    <s v="Cross Sell"/>
    <n v="99839.08"/>
    <d v="2018-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8-14T00:00:00"/>
    <s v="Brokerage"/>
    <s v="Inception"/>
    <m/>
    <d v="2020-01-22T00:00:00"/>
  </r>
  <r>
    <s v="DDD"/>
    <s v="'99000044180300000048"/>
    <s v="Active"/>
    <d v="2018-08-14T00:00:00"/>
    <d v="2021-02-13T00:00:00"/>
    <s v="Engineering"/>
    <n v="1"/>
    <s v="Vinay"/>
    <s v="Ahmedabad"/>
    <s v="Construction, Power &amp; Infrastructure"/>
    <s v="Cross Sell"/>
    <n v="0"/>
    <d v="2020-02-14T00:00:00"/>
    <s v="Brokerage"/>
    <s v="Inception"/>
    <m/>
    <d v="2020-01-22T00:00:00"/>
  </r>
  <r>
    <s v="DDD"/>
    <s v="'99000044180300000048"/>
    <s v="Active"/>
    <d v="2018-08-14T00:00:00"/>
    <d v="2021-02-13T00:00:00"/>
    <s v="Engineering"/>
    <n v="1"/>
    <s v="Vinay"/>
    <s v="Ahmedabad"/>
    <s v="Construction, Power &amp; Infrastructure"/>
    <s v="Cross Sell"/>
    <n v="0"/>
    <d v="2020-05-14T00:00:00"/>
    <s v="Brokerage"/>
    <s v="Inception"/>
    <m/>
    <d v="2020-01-22T00:00:00"/>
  </r>
  <r>
    <s v="DDD"/>
    <s v="'99000044180300000048"/>
    <s v="Active"/>
    <d v="2018-08-14T00:00:00"/>
    <d v="2021-02-13T00:00:00"/>
    <s v="Engineering"/>
    <n v="1"/>
    <s v="Vinay"/>
    <s v="Ahmedabad"/>
    <s v="Construction, Power &amp; Infrastructure"/>
    <s v="Cross Sell"/>
    <n v="0"/>
    <d v="2019-11-14T00:00:00"/>
    <s v="Brokerage"/>
    <s v="Inception"/>
    <m/>
    <d v="2020-01-22T00:00:00"/>
  </r>
  <r>
    <s v="DDD"/>
    <s v="'99000044180300000048"/>
    <s v="Active"/>
    <d v="2018-08-14T00:00:00"/>
    <d v="2021-02-13T00:00:00"/>
    <s v="Engineering"/>
    <n v="1"/>
    <s v="Vinay"/>
    <s v="Ahmedabad"/>
    <s v="Construction, Power &amp; Infrastructure"/>
    <s v="Cross Sell"/>
    <n v="0"/>
    <d v="2018-11-14T00:00:00"/>
    <s v="Brokerage"/>
    <s v="Inception"/>
    <m/>
    <d v="2020-01-22T00:00:00"/>
  </r>
  <r>
    <s v="DDD"/>
    <s v="'99000044180300000048"/>
    <s v="Active"/>
    <d v="2018-08-14T00:00:00"/>
    <d v="2021-02-13T00:00:00"/>
    <s v="Engineering"/>
    <n v="1"/>
    <s v="Vinay"/>
    <s v="Ahmedabad"/>
    <s v="Construction, Power &amp; Infrastructure"/>
    <s v="Cross Sell"/>
    <n v="0"/>
    <d v="2019-02-14T00:00:00"/>
    <s v="Brokerage"/>
    <s v="Inception"/>
    <m/>
    <d v="2020-01-22T00:00:00"/>
  </r>
  <r>
    <s v="DDD"/>
    <s v="'99000044180300000048"/>
    <s v="Active"/>
    <d v="2018-08-14T00:00:00"/>
    <d v="2021-02-13T00:00:00"/>
    <s v="Engineering"/>
    <n v="1"/>
    <s v="Vinay"/>
    <s v="Ahmedabad"/>
    <s v="Construction, Power &amp; Infrastructure"/>
    <s v="Cross Sell"/>
    <n v="0"/>
    <d v="2019-05-14T00:00:00"/>
    <s v="Brokerage"/>
    <s v="Inception"/>
    <m/>
    <d v="2020-01-22T00:00:00"/>
  </r>
  <r>
    <s v="DDD"/>
    <s v="'99000044180300000048"/>
    <s v="Active"/>
    <d v="2018-08-14T00:00:00"/>
    <d v="2021-02-13T00:00:00"/>
    <s v="Engineering"/>
    <n v="1"/>
    <s v="Vinay"/>
    <s v="Ahmedabad"/>
    <s v="Construction, Power &amp; Infrastructure"/>
    <s v="Cross Sell"/>
    <n v="0"/>
    <d v="2019-08-14T00:00:00"/>
    <s v="Brokerage"/>
    <s v="Inception"/>
    <m/>
    <d v="2020-01-22T00:00:00"/>
  </r>
  <r>
    <s v="DDD"/>
    <s v="'99000044180300000048"/>
    <s v="Active"/>
    <d v="2018-08-14T00:00:00"/>
    <d v="2021-02-13T00:00:00"/>
    <s v="Engineering"/>
    <n v="1"/>
    <s v="Vinay"/>
    <s v="Ahmedabad"/>
    <s v="Construction, Power &amp; Infrastructure"/>
    <s v="Cross Sell"/>
    <n v="0"/>
    <d v="2018-08-14T00:00:00"/>
    <s v="Brokerage"/>
    <s v="Inception"/>
    <m/>
    <d v="2020-01-22T00:00:00"/>
  </r>
  <r>
    <s v="DDD"/>
    <s v="'99000044180300000053"/>
    <s v="Active"/>
    <d v="2018-09-25T00:00:00"/>
    <d v="2020-09-24T00:00:00"/>
    <s v="Engineering"/>
    <n v="1"/>
    <s v="Vinay"/>
    <s v="Ahmedabad"/>
    <s v="Construction, Power &amp; Infrastructure"/>
    <s v="Cross Sell"/>
    <n v="65412.72"/>
    <d v="2020-03-25T00:00:00"/>
    <s v="Brokerage"/>
    <s v="Inception"/>
    <m/>
    <d v="2020-01-22T00:00:00"/>
  </r>
  <r>
    <s v="DDD"/>
    <s v="'99000044180300000053"/>
    <s v="Active"/>
    <d v="2018-09-25T00:00:00"/>
    <d v="2020-09-24T00:00:00"/>
    <s v="Engineering"/>
    <n v="1"/>
    <s v="Vinay"/>
    <s v="Ahmedabad"/>
    <s v="Construction, Power &amp; Infrastructure"/>
    <s v="Cross Sell"/>
    <n v="83253.179999999993"/>
    <d v="2018-12-25T00:00:00"/>
    <s v="Brokerage"/>
    <s v="Inception"/>
    <m/>
    <d v="2020-01-22T00:00:00"/>
  </r>
  <r>
    <s v="DDD"/>
    <s v="'99000044180300000053"/>
    <s v="Active"/>
    <d v="2018-09-25T00:00:00"/>
    <d v="2020-09-24T00:00:00"/>
    <s v="Engineering"/>
    <n v="1"/>
    <s v="Vinay"/>
    <s v="Ahmedabad"/>
    <s v="Construction, Power &amp; Infrastructure"/>
    <s v="Cross Sell"/>
    <n v="83253.179999999993"/>
    <d v="2019-03-25T00:00:00"/>
    <s v="Brokerage"/>
    <s v="Inception"/>
    <m/>
    <d v="2020-01-22T00:00:00"/>
  </r>
  <r>
    <s v="DDD"/>
    <s v="'99000044180300000053"/>
    <s v="Active"/>
    <d v="2018-09-25T00:00:00"/>
    <d v="2020-09-24T00:00:00"/>
    <s v="Engineering"/>
    <n v="1"/>
    <s v="Vinay"/>
    <s v="Ahmedabad"/>
    <s v="Construction, Power &amp; Infrastructure"/>
    <s v="Cross Sell"/>
    <n v="83253.179999999993"/>
    <d v="2019-06-25T00:00:00"/>
    <s v="Brokerage"/>
    <s v="Inception"/>
    <m/>
    <d v="2020-01-22T00:00:00"/>
  </r>
  <r>
    <s v="DDD"/>
    <s v="'99000044180300000053"/>
    <s v="Active"/>
    <d v="2018-09-25T00:00:00"/>
    <d v="2020-09-24T00:00:00"/>
    <s v="Engineering"/>
    <n v="1"/>
    <s v="Vinay"/>
    <s v="Ahmedabad"/>
    <s v="Construction, Power &amp; Infrastructure"/>
    <s v="Cross Sell"/>
    <n v="83253.179999999993"/>
    <d v="2019-09-25T00:00:00"/>
    <s v="Brokerage"/>
    <s v="Inception"/>
    <m/>
    <d v="2020-01-22T00:00:00"/>
  </r>
  <r>
    <s v="DDD"/>
    <s v="'99000044180300000053"/>
    <s v="Active"/>
    <d v="2018-09-25T00:00:00"/>
    <d v="2020-09-24T00:00:00"/>
    <s v="Engineering"/>
    <n v="1"/>
    <s v="Vinay"/>
    <s v="Ahmedabad"/>
    <s v="Construction, Power &amp; Infrastructure"/>
    <s v="Cross Sell"/>
    <n v="83253.179999999993"/>
    <d v="2019-12-25T00:00:00"/>
    <s v="Brokerage"/>
    <s v="Inception"/>
    <m/>
    <d v="2020-01-22T00:00:00"/>
  </r>
  <r>
    <s v="DDD"/>
    <s v="'99000044180300000053"/>
    <s v="Active"/>
    <d v="2018-09-25T00:00:00"/>
    <d v="2020-09-24T00:00:00"/>
    <s v="Engineering"/>
    <n v="1"/>
    <s v="Vinay"/>
    <s v="Ahmedabad"/>
    <s v="Construction, Power &amp; Infrastructure"/>
    <s v="Cross Sell"/>
    <n v="112986.38"/>
    <d v="2018-09-25T00:00:00"/>
    <s v="Brokerage"/>
    <s v="Inception"/>
    <m/>
    <d v="2020-01-22T00:00:00"/>
  </r>
  <r>
    <s v="DDD"/>
    <s v="'99000044180300000053"/>
    <s v="Active"/>
    <d v="2018-09-25T00:00:00"/>
    <d v="2020-09-24T00:00:00"/>
    <s v="Engineering"/>
    <n v="1"/>
    <s v="Vinay"/>
    <s v="Ahmedabad"/>
    <s v="Construction, Power &amp; Infrastructure"/>
    <s v="Cross Sell"/>
    <n v="0"/>
    <d v="2020-03-25T00:00:00"/>
    <s v="Brokerage"/>
    <s v="Inception"/>
    <m/>
    <d v="2020-01-22T00:00:00"/>
  </r>
  <r>
    <s v="DDD"/>
    <s v="'99000044180300000053"/>
    <s v="Active"/>
    <d v="2018-09-25T00:00:00"/>
    <d v="2020-09-24T00:00:00"/>
    <s v="Engineering"/>
    <n v="1"/>
    <s v="Vinay"/>
    <s v="Ahmedabad"/>
    <s v="Construction, Power &amp; Infrastructure"/>
    <s v="Cross Sell"/>
    <n v="0"/>
    <d v="2018-12-25T00:00:00"/>
    <s v="Brokerage"/>
    <s v="Inception"/>
    <m/>
    <d v="2020-01-22T00:00:00"/>
  </r>
  <r>
    <s v="DDD"/>
    <s v="'99000044180300000053"/>
    <s v="Active"/>
    <d v="2018-09-25T00:00:00"/>
    <d v="2020-09-24T00:00:00"/>
    <s v="Engineering"/>
    <n v="1"/>
    <s v="Vinay"/>
    <s v="Ahmedabad"/>
    <s v="Construction, Power &amp; Infrastructure"/>
    <s v="Cross Sell"/>
    <n v="0"/>
    <d v="2019-03-25T00:00:00"/>
    <s v="Brokerage"/>
    <s v="Inception"/>
    <m/>
    <d v="2020-01-22T00:00:00"/>
  </r>
  <r>
    <s v="DDD"/>
    <s v="'99000044180300000053"/>
    <s v="Active"/>
    <d v="2018-09-25T00:00:00"/>
    <d v="2020-09-24T00:00:00"/>
    <s v="Engineering"/>
    <n v="1"/>
    <s v="Vinay"/>
    <s v="Ahmedabad"/>
    <s v="Construction, Power &amp; Infrastructure"/>
    <s v="Cross Sell"/>
    <n v="0"/>
    <d v="2019-06-25T00:00:00"/>
    <s v="Brokerage"/>
    <s v="Inception"/>
    <m/>
    <d v="2020-01-22T00:00:00"/>
  </r>
  <r>
    <s v="DDD"/>
    <s v="'99000044180300000053"/>
    <s v="Active"/>
    <d v="2018-09-25T00:00:00"/>
    <d v="2020-09-24T00:00:00"/>
    <s v="Engineering"/>
    <n v="1"/>
    <s v="Vinay"/>
    <s v="Ahmedabad"/>
    <s v="Construction, Power &amp; Infrastructure"/>
    <s v="Cross Sell"/>
    <n v="0"/>
    <d v="2019-09-25T00:00:00"/>
    <s v="Brokerage"/>
    <s v="Inception"/>
    <m/>
    <d v="2020-01-22T00:00:00"/>
  </r>
  <r>
    <s v="DDD"/>
    <s v="'99000044180300000053"/>
    <s v="Active"/>
    <d v="2018-09-25T00:00:00"/>
    <d v="2020-09-24T00:00:00"/>
    <s v="Engineering"/>
    <n v="1"/>
    <s v="Vinay"/>
    <s v="Ahmedabad"/>
    <s v="Construction, Power &amp; Infrastructure"/>
    <s v="Cross Sell"/>
    <n v="0"/>
    <d v="2019-12-25T00:00:00"/>
    <s v="Brokerage"/>
    <s v="Inception"/>
    <m/>
    <d v="2020-01-22T00:00:00"/>
  </r>
  <r>
    <s v="DDD"/>
    <s v="'99000044180300000053"/>
    <s v="Active"/>
    <d v="2018-09-25T00:00:00"/>
    <d v="2020-09-24T00:00:00"/>
    <s v="Engineering"/>
    <n v="1"/>
    <s v="Vinay"/>
    <s v="Ahmedabad"/>
    <s v="Construction, Power &amp; Infrastructure"/>
    <s v="Cross Sell"/>
    <n v="0"/>
    <d v="2018-09-25T00:00:00"/>
    <s v="Brokerage"/>
    <s v="Inception"/>
    <m/>
    <d v="2020-01-22T00:00:00"/>
  </r>
  <r>
    <s v="DDD"/>
    <s v="'99000044180300000056"/>
    <s v="Inactive"/>
    <d v="2018-10-20T00:00:00"/>
    <d v="2019-04-19T00:00:00"/>
    <s v="Engineering"/>
    <n v="1"/>
    <s v="Vinay"/>
    <s v="Ahmedabad"/>
    <s v="Construction, Power &amp; Infrastructure"/>
    <s v="Cross Sell"/>
    <n v="101037"/>
    <d v="2018-10-20T00:00:00"/>
    <s v="Brokerage"/>
    <s v="Inception"/>
    <m/>
    <d v="2020-01-22T00:00:00"/>
  </r>
  <r>
    <s v="DDD"/>
    <s v="'99000044180300000064"/>
    <s v="Inactive"/>
    <d v="2019-01-09T00:00:00"/>
    <d v="2019-07-08T00:00:00"/>
    <s v="Engineering"/>
    <n v="1"/>
    <s v="Vinay"/>
    <s v="Ahmedabad"/>
    <s v="Construction, Power &amp; Infrastructure"/>
    <s v="Cross Sell"/>
    <n v="16455"/>
    <d v="2019-01-09T00:00:00"/>
    <s v="Brokerage"/>
    <s v="Inception"/>
    <m/>
    <d v="2020-01-22T00:00:00"/>
  </r>
  <r>
    <s v="DDD"/>
    <s v="'99000044180300000064"/>
    <s v="Inactive"/>
    <d v="2019-01-09T00:00:00"/>
    <d v="2019-07-08T00:00:00"/>
    <s v="Engineering"/>
    <n v="1"/>
    <s v="Vinay"/>
    <s v="Ahmedabad"/>
    <s v="Construction, Power &amp; Infrastructure"/>
    <s v="Cross Sell"/>
    <n v="0"/>
    <d v="2019-01-09T00:00:00"/>
    <s v="Brokerage"/>
    <s v="Inception"/>
    <m/>
    <d v="2020-01-22T00:00:00"/>
  </r>
  <r>
    <s v="DDD"/>
    <s v="'99000044180300000074"/>
    <s v="Active"/>
    <d v="2019-03-07T00:00:00"/>
    <d v="2020-06-06T00:00:00"/>
    <s v="Engineering"/>
    <n v="1"/>
    <s v="Vinay"/>
    <s v="Ahmedabad"/>
    <s v="Construction, Power &amp; Infrastructure"/>
    <s v="Cross Sell"/>
    <n v="11360"/>
    <d v="2019-03-07T00:00:00"/>
    <s v="Brokerage"/>
    <s v="Inception"/>
    <m/>
    <d v="2020-01-22T00:00:00"/>
  </r>
  <r>
    <s v="DDD"/>
    <s v="'99000044180300000076"/>
    <s v="Inactive"/>
    <d v="2019-03-27T00:00:00"/>
    <d v="2019-09-26T00:00:00"/>
    <s v="Engineering"/>
    <n v="1"/>
    <s v="Vinay"/>
    <s v="Ahmedabad"/>
    <s v="Construction, Power &amp; Infrastructure"/>
    <s v="Cross Sell"/>
    <n v="67102"/>
    <d v="2019-03-27T00:00:00"/>
    <s v="Brokerage"/>
    <s v="Inception"/>
    <m/>
    <d v="2020-01-22T00:00:00"/>
  </r>
  <r>
    <s v="DDD"/>
    <s v="'99000044180300000076"/>
    <s v="Inactive"/>
    <d v="2019-03-27T00:00:00"/>
    <d v="2019-09-26T00:00:00"/>
    <s v="Engineering"/>
    <n v="1"/>
    <s v="Vinay"/>
    <s v="Ahmedabad"/>
    <s v="Construction, Power &amp; Infrastructure"/>
    <s v="Cross Sell"/>
    <n v="0"/>
    <d v="2019-03-27T00:00:00"/>
    <s v="Brokerage"/>
    <s v="Inception"/>
    <m/>
    <d v="2020-01-22T00:00:00"/>
  </r>
  <r>
    <s v="DDD"/>
    <s v="'99000044180300000078"/>
    <s v="Active"/>
    <d v="2019-03-25T00:00:00"/>
    <d v="2021-03-24T00:00:00"/>
    <s v="Engineering"/>
    <n v="1"/>
    <s v="Vinay"/>
    <s v="Ahmedabad"/>
    <s v="Construction, Power &amp; Infrastructure"/>
    <s v="Cross Sell"/>
    <n v="120474.73"/>
    <d v="2020-12-08T00:00:00"/>
    <s v="Brokerage"/>
    <s v="Inception"/>
    <m/>
    <d v="2020-01-22T00:00:00"/>
  </r>
  <r>
    <s v="DDD"/>
    <s v="'99000044180300000078"/>
    <s v="Active"/>
    <d v="2019-03-25T00:00:00"/>
    <d v="2021-03-24T00:00:00"/>
    <s v="Engineering"/>
    <n v="1"/>
    <s v="Vinay"/>
    <s v="Ahmedabad"/>
    <s v="Construction, Power &amp; Infrastructure"/>
    <s v="Cross Sell"/>
    <n v="120474.73"/>
    <d v="2020-12-08T00:00:00"/>
    <s v="Brokerage"/>
    <s v="Inception"/>
    <m/>
    <d v="2020-01-22T00:00:00"/>
  </r>
  <r>
    <s v="DDD"/>
    <s v="'99000044180300000078"/>
    <s v="Active"/>
    <d v="2019-03-25T00:00:00"/>
    <d v="2021-03-24T00:00:00"/>
    <s v="Engineering"/>
    <n v="1"/>
    <s v="Vinay"/>
    <s v="Ahmedabad"/>
    <s v="Construction, Power &amp; Infrastructure"/>
    <s v="Cross Sell"/>
    <n v="153332.03"/>
    <d v="2020-01-31T00:00:00"/>
    <s v="Brokerage"/>
    <s v="Inception"/>
    <m/>
    <d v="2020-01-22T00:00:00"/>
  </r>
  <r>
    <s v="DDD"/>
    <s v="'99000044180300000078"/>
    <s v="Active"/>
    <d v="2019-03-25T00:00:00"/>
    <d v="2021-03-24T00:00:00"/>
    <s v="Engineering"/>
    <n v="1"/>
    <s v="Vinay"/>
    <s v="Ahmedabad"/>
    <s v="Construction, Power &amp; Infrastructure"/>
    <s v="Cross Sell"/>
    <n v="153332.03"/>
    <d v="2020-05-14T00:00:00"/>
    <s v="Brokerage"/>
    <s v="Inception"/>
    <m/>
    <d v="2020-01-22T00:00:00"/>
  </r>
  <r>
    <s v="DDD"/>
    <s v="'99000044180300000078"/>
    <s v="Active"/>
    <d v="2019-03-25T00:00:00"/>
    <d v="2021-03-24T00:00:00"/>
    <s v="Engineering"/>
    <n v="1"/>
    <s v="Vinay"/>
    <s v="Ahmedabad"/>
    <s v="Construction, Power &amp; Infrastructure"/>
    <s v="Cross Sell"/>
    <n v="153332.03"/>
    <d v="2020-08-26T00:00:00"/>
    <s v="Brokerage"/>
    <s v="Inception"/>
    <m/>
    <d v="2020-01-22T00:00:00"/>
  </r>
  <r>
    <s v="DDD"/>
    <s v="'99000044180300000078"/>
    <s v="Active"/>
    <d v="2019-03-25T00:00:00"/>
    <d v="2021-03-24T00:00:00"/>
    <s v="Engineering"/>
    <n v="1"/>
    <s v="Vinay"/>
    <s v="Ahmedabad"/>
    <s v="Construction, Power &amp; Infrastructure"/>
    <s v="Cross Sell"/>
    <n v="153332.03"/>
    <d v="2019-07-07T00:00:00"/>
    <s v="Brokerage"/>
    <s v="Inception"/>
    <m/>
    <d v="2020-01-22T00:00:00"/>
  </r>
  <r>
    <s v="DDD"/>
    <s v="'99000044180300000078"/>
    <s v="Active"/>
    <d v="2019-03-25T00:00:00"/>
    <d v="2021-03-24T00:00:00"/>
    <s v="Engineering"/>
    <n v="1"/>
    <s v="Vinay"/>
    <s v="Ahmedabad"/>
    <s v="Construction, Power &amp; Infrastructure"/>
    <s v="Cross Sell"/>
    <n v="153332.03"/>
    <d v="2019-10-19T00:00:00"/>
    <s v="Brokerage"/>
    <s v="Inception"/>
    <m/>
    <d v="2020-01-22T00:00:00"/>
  </r>
  <r>
    <s v="DDD"/>
    <s v="'99000044180300000078"/>
    <s v="Active"/>
    <d v="2019-03-25T00:00:00"/>
    <d v="2021-03-24T00:00:00"/>
    <s v="Engineering"/>
    <n v="1"/>
    <s v="Vinay"/>
    <s v="Ahmedabad"/>
    <s v="Construction, Power &amp; Infrastructure"/>
    <s v="Cross Sell"/>
    <n v="208093.46"/>
    <d v="2019-03-25T00:00:00"/>
    <s v="Brokerage"/>
    <s v="Inception"/>
    <m/>
    <d v="2020-01-22T00:00:00"/>
  </r>
  <r>
    <s v="DDD"/>
    <s v="'99000044180300000078"/>
    <s v="Active"/>
    <d v="2019-03-25T00:00:00"/>
    <d v="2021-03-24T00:00:00"/>
    <s v="Engineering"/>
    <n v="1"/>
    <s v="Vinay"/>
    <s v="Ahmedabad"/>
    <s v="Construction, Power &amp; Infrastructure"/>
    <s v="Cross Sell"/>
    <n v="0"/>
    <d v="2020-12-08T00:00:00"/>
    <s v="Brokerage"/>
    <s v="Inception"/>
    <m/>
    <d v="2020-01-22T00:00:00"/>
  </r>
  <r>
    <s v="DDD"/>
    <s v="'99000044180300000078"/>
    <s v="Active"/>
    <d v="2019-03-25T00:00:00"/>
    <d v="2021-03-24T00:00:00"/>
    <s v="Engineering"/>
    <n v="1"/>
    <s v="Vinay"/>
    <s v="Ahmedabad"/>
    <s v="Construction, Power &amp; Infrastructure"/>
    <s v="Cross Sell"/>
    <n v="0"/>
    <d v="2020-12-08T00:00:00"/>
    <s v="Brokerage"/>
    <s v="Inception"/>
    <m/>
    <d v="2020-01-22T00:00:00"/>
  </r>
  <r>
    <s v="DDD"/>
    <s v="'99000044180300000078"/>
    <s v="Active"/>
    <d v="2019-03-25T00:00:00"/>
    <d v="2021-03-24T00:00:00"/>
    <s v="Engineering"/>
    <n v="1"/>
    <s v="Vinay"/>
    <s v="Ahmedabad"/>
    <s v="Construction, Power &amp; Infrastructure"/>
    <s v="Cross Sell"/>
    <n v="0"/>
    <d v="2020-01-31T00:00:00"/>
    <s v="Brokerage"/>
    <s v="Inception"/>
    <m/>
    <d v="2020-01-22T00:00:00"/>
  </r>
  <r>
    <s v="DDD"/>
    <s v="'99000044180300000078"/>
    <s v="Active"/>
    <d v="2019-03-25T00:00:00"/>
    <d v="2021-03-24T00:00:00"/>
    <s v="Engineering"/>
    <n v="1"/>
    <s v="Vinay"/>
    <s v="Ahmedabad"/>
    <s v="Construction, Power &amp; Infrastructure"/>
    <s v="Cross Sell"/>
    <n v="0"/>
    <d v="2020-05-14T00:00:00"/>
    <s v="Brokerage"/>
    <s v="Inception"/>
    <m/>
    <d v="2020-01-22T00:00:00"/>
  </r>
  <r>
    <s v="DDD"/>
    <s v="'99000044180300000078"/>
    <s v="Active"/>
    <d v="2019-03-25T00:00:00"/>
    <d v="2021-03-24T00:00:00"/>
    <s v="Engineering"/>
    <n v="1"/>
    <s v="Vinay"/>
    <s v="Ahmedabad"/>
    <s v="Construction, Power &amp; Infrastructure"/>
    <s v="Cross Sell"/>
    <n v="0"/>
    <d v="2020-08-26T00:00:00"/>
    <s v="Brokerage"/>
    <s v="Inception"/>
    <m/>
    <d v="2020-01-22T00:00:00"/>
  </r>
  <r>
    <s v="DDD"/>
    <s v="'99000044180300000078"/>
    <s v="Active"/>
    <d v="2019-03-25T00:00:00"/>
    <d v="2021-03-24T00:00:00"/>
    <s v="Engineering"/>
    <n v="1"/>
    <s v="Vinay"/>
    <s v="Ahmedabad"/>
    <s v="Construction, Power &amp; Infrastructure"/>
    <s v="Cross Sell"/>
    <n v="0"/>
    <d v="2019-07-07T00:00:00"/>
    <s v="Brokerage"/>
    <s v="Inception"/>
    <m/>
    <d v="2020-01-22T00:00:00"/>
  </r>
  <r>
    <s v="DDD"/>
    <s v="'99000044180300000078"/>
    <s v="Active"/>
    <d v="2019-03-25T00:00:00"/>
    <d v="2021-03-24T00:00:00"/>
    <s v="Engineering"/>
    <n v="1"/>
    <s v="Vinay"/>
    <s v="Ahmedabad"/>
    <s v="Construction, Power &amp; Infrastructure"/>
    <s v="Cross Sell"/>
    <n v="0"/>
    <d v="2019-10-19T00:00:00"/>
    <s v="Brokerage"/>
    <s v="Inception"/>
    <m/>
    <d v="2020-01-22T00:00:00"/>
  </r>
  <r>
    <s v="DDD"/>
    <s v="'99000044180300000078"/>
    <s v="Active"/>
    <d v="2019-03-25T00:00:00"/>
    <d v="2021-03-24T00:00:00"/>
    <s v="Engineering"/>
    <n v="1"/>
    <s v="Vinay"/>
    <s v="Ahmedabad"/>
    <s v="Construction, Power &amp; Infrastructure"/>
    <s v="Cross Sell"/>
    <n v="0"/>
    <d v="2019-03-25T00:00:00"/>
    <s v="Brokerage"/>
    <s v="Inception"/>
    <m/>
    <d v="2020-01-22T00:00:00"/>
  </r>
  <r>
    <s v="DDD"/>
    <n v="9.9000044180700004E+19"/>
    <s v="Inactive"/>
    <d v="2018-07-18T00:00:00"/>
    <d v="2019-07-17T00:00:00"/>
    <s v="Engineering"/>
    <n v="1"/>
    <s v="Vinay"/>
    <s v="Ahmedabad"/>
    <s v="Property / BI"/>
    <s v="Renewal"/>
    <n v="8107.49"/>
    <d v="2018-07-18T00:00:00"/>
    <s v="Brokerage"/>
    <s v="Inception"/>
    <m/>
    <d v="2020-01-22T00:00:00"/>
  </r>
  <r>
    <s v="DDD"/>
    <s v="'99000044180700000011"/>
    <s v="Active"/>
    <d v="2019-02-18T00:00:00"/>
    <d v="2020-02-17T00:00:00"/>
    <s v="Engineering"/>
    <n v="1"/>
    <s v="Vinay"/>
    <s v="Ahmedabad"/>
    <s v="Construction, Power &amp; Infrastructure"/>
    <s v="Cross Sell"/>
    <n v="19113.41"/>
    <d v="2019-02-18T00:00:00"/>
    <s v="Brokerage"/>
    <s v="Inception"/>
    <m/>
    <d v="2020-01-22T00:00:00"/>
  </r>
  <r>
    <s v="DDD"/>
    <s v="'99000044180700000012"/>
    <s v="Active"/>
    <d v="2019-02-14T00:00:00"/>
    <d v="2020-02-13T00:00:00"/>
    <s v="Engineering"/>
    <n v="1"/>
    <s v="Vinay"/>
    <s v="Ahmedabad"/>
    <s v="Construction, Power &amp; Infrastructure"/>
    <s v="Renewal"/>
    <n v="12055.25"/>
    <d v="2019-02-14T00:00:00"/>
    <s v="Brokerage"/>
    <s v="Inception"/>
    <m/>
    <d v="2020-01-22T00:00:00"/>
  </r>
  <r>
    <s v="DDD"/>
    <n v="9.9000044185099993E+19"/>
    <s v="Active"/>
    <d v="2018-09-10T00:00:00"/>
    <d v="2019-09-09T00:00:00"/>
    <s v="Miscellaneous"/>
    <n v="1"/>
    <s v="Vinay"/>
    <s v="Ahmedabad"/>
    <s v="Property / BI"/>
    <s v="Renewal"/>
    <n v="484.75"/>
    <d v="2018-09-10T00:00:00"/>
    <s v="Brokerage"/>
    <s v="Inception"/>
    <m/>
    <d v="2020-01-22T00:00:00"/>
  </r>
  <r>
    <s v="DDD"/>
    <n v="9.9000044185799999E+19"/>
    <s v="Active"/>
    <d v="2018-09-10T00:00:00"/>
    <d v="2019-09-09T00:00:00"/>
    <s v="Miscellaneous"/>
    <n v="1"/>
    <s v="Vinay"/>
    <s v="Ahmedabad"/>
    <s v="Construction, Power &amp; Infrastructure"/>
    <s v="Renewal"/>
    <n v="109.88"/>
    <d v="2018-09-10T00:00:00"/>
    <s v="Brokerage"/>
    <s v="Inception"/>
    <m/>
    <d v="2020-01-22T00:00:00"/>
  </r>
  <r>
    <s v="DDD"/>
    <s v="'99000044185800000014"/>
    <s v="Active"/>
    <d v="2019-02-14T00:00:00"/>
    <d v="2020-02-13T00:00:00"/>
    <s v="Miscellaneous"/>
    <n v="1"/>
    <s v="Vinay"/>
    <s v="Ahmedabad"/>
    <s v="Construction, Power &amp; Infrastructure"/>
    <s v="Renewal"/>
    <n v="27069"/>
    <d v="2019-02-14T00:00:00"/>
    <s v="Brokerage"/>
    <s v="Renewal"/>
    <m/>
    <d v="2020-01-22T00:00:00"/>
  </r>
  <r>
    <s v="DDD"/>
    <s v="'99000044185900000001"/>
    <s v="Active"/>
    <d v="2018-08-14T00:00:00"/>
    <d v="2021-02-13T00:00:00"/>
    <s v="Fire"/>
    <n v="1"/>
    <s v="Vinay"/>
    <s v="Ahmedabad"/>
    <s v="Construction, Power &amp; Infrastructure"/>
    <s v="Cross Sell"/>
    <n v="66556.88"/>
    <d v="2018-08-14T00:00:00"/>
    <s v="Brokerage"/>
    <s v="Inception"/>
    <m/>
    <d v="2020-01-22T00:00:00"/>
  </r>
  <r>
    <s v="DDD"/>
    <s v="'99000044190300000004"/>
    <s v="Active"/>
    <d v="2019-04-20T00:00:00"/>
    <d v="2019-07-19T00:00:00"/>
    <s v="Engineering"/>
    <n v="1"/>
    <s v="Vinay"/>
    <s v="Ahmedabad"/>
    <s v="Construction, Power &amp; Infrastructure"/>
    <s v="Cross Sell"/>
    <n v="40959.629999999997"/>
    <d v="2019-04-20T00:00:00"/>
    <s v="Brokerage"/>
    <s v="Renewal"/>
    <m/>
    <d v="2020-01-22T00:00:00"/>
  </r>
  <r>
    <s v="DDD"/>
    <s v="'99000044190300000023"/>
    <s v="Active"/>
    <d v="2019-07-09T00:00:00"/>
    <d v="2019-10-08T00:00:00"/>
    <s v="Engineering"/>
    <n v="11"/>
    <s v="Raju Kumar"/>
    <s v="Ahmedabad"/>
    <s v="Construction, Power &amp; Infrastructure"/>
    <s v="Cross Sell"/>
    <n v="8263.94"/>
    <d v="2019-07-09T00:00:00"/>
    <s v="Brokerage"/>
    <s v="Renewal"/>
    <m/>
    <d v="2020-01-22T00:00:00"/>
  </r>
  <r>
    <s v="DDD"/>
    <s v="'99000044190300000023"/>
    <s v="Active"/>
    <d v="2019-07-09T00:00:00"/>
    <d v="2019-10-08T00:00:00"/>
    <s v="Engineering"/>
    <n v="11"/>
    <s v="Raju Kumar"/>
    <s v="Ahmedabad"/>
    <s v="Construction, Power &amp; Infrastructure"/>
    <s v="Cross Sell"/>
    <n v="0"/>
    <d v="2019-07-09T00:00:00"/>
    <s v="Brokerage"/>
    <s v="Renewal"/>
    <m/>
    <d v="2020-01-22T00:00:00"/>
  </r>
  <r>
    <s v="DDD"/>
    <s v="'99000044190300000046"/>
    <s v="Active"/>
    <d v="2019-09-27T00:00:00"/>
    <d v="2020-03-26T00:00:00"/>
    <s v="Engineering"/>
    <n v="11"/>
    <s v="Raju Kumar"/>
    <s v="Ahmedabad"/>
    <s v="Construction, Power &amp; Infrastructure"/>
    <s v="Cross Sell"/>
    <n v="67102.13"/>
    <d v="2019-09-27T00:00:00"/>
    <s v="Brokerage"/>
    <s v="Renewal"/>
    <m/>
    <d v="2020-01-22T00:00:00"/>
  </r>
  <r>
    <s v="DDD"/>
    <s v="'99000044190700000001"/>
    <s v="Inactive"/>
    <d v="2019-04-01T00:00:00"/>
    <d v="2020-03-31T00:00:00"/>
    <s v="Engineering"/>
    <n v="11"/>
    <s v="Raju Kumar"/>
    <s v="Ahmedabad"/>
    <s v="Construction, Power &amp; Infrastructure"/>
    <s v="Renewal"/>
    <n v="90663.25"/>
    <d v="2019-04-01T00:00:00"/>
    <s v="Brokerage"/>
    <s v="Lapse"/>
    <s v="OTHR â€“ Other"/>
    <d v="2020-01-22T00:00:00"/>
  </r>
  <r>
    <s v="DDD"/>
    <s v="''99000044190700000001"/>
    <s v="Active"/>
    <d v="2019-04-01T00:00:00"/>
    <d v="2020-03-31T00:00:00"/>
    <s v="Engineering"/>
    <n v="11"/>
    <s v="Raju Kumar"/>
    <s v="Ahmedabad"/>
    <s v="Construction, Power &amp; Infrastructure"/>
    <s v="Cross Sell"/>
    <n v="90663.25"/>
    <d v="2019-04-01T00:00:00"/>
    <s v="Brokerage"/>
    <s v="Inception"/>
    <m/>
    <d v="2020-01-22T00:00:00"/>
  </r>
  <r>
    <s v="DDD"/>
    <s v="'99000044190700000002"/>
    <s v="Active"/>
    <d v="2019-07-18T00:00:00"/>
    <d v="2020-07-17T00:00:00"/>
    <s v="Engineering"/>
    <n v="1"/>
    <s v="Vinay"/>
    <s v="Ahmedabad"/>
    <s v="Property / BI"/>
    <s v="Renewal"/>
    <n v="8854.8799999999992"/>
    <d v="2019-07-18T00:00:00"/>
    <s v="Brokerage"/>
    <s v="Renewal"/>
    <m/>
    <d v="2020-01-22T00:00:00"/>
  </r>
  <r>
    <s v="DDD"/>
    <s v="'99000044196500000008"/>
    <s v="Active"/>
    <d v="2019-04-01T00:00:00"/>
    <d v="2020-03-31T00:00:00"/>
    <s v="Engineering"/>
    <n v="1"/>
    <s v="Vinay"/>
    <s v="Ahmedabad"/>
    <s v="Construction, Power &amp; Infrastructure"/>
    <s v="Renewal"/>
    <n v="7187.34"/>
    <d v="2019-04-01T00:00:00"/>
    <s v="Brokerage"/>
    <s v="Inception"/>
    <m/>
    <d v="2020-01-22T00:00:00"/>
  </r>
  <r>
    <s v="DDD"/>
    <s v="'99000044196500000008"/>
    <s v="Active"/>
    <d v="2019-04-01T00:00:00"/>
    <d v="2020-03-31T00:00:00"/>
    <s v="Engineering"/>
    <n v="1"/>
    <s v="Vinay"/>
    <s v="Ahmedabad"/>
    <s v="Construction, Power &amp; Infrastructure"/>
    <s v="Renewal"/>
    <n v="0"/>
    <d v="2019-04-01T00:00:00"/>
    <s v="Brokerage"/>
    <s v="Inception"/>
    <m/>
    <d v="2020-01-22T00:00:00"/>
  </r>
  <r>
    <s v="DDD"/>
    <n v="9.9000046172479996E+19"/>
    <s v="Inactive"/>
    <d v="2017-04-27T00:00:00"/>
    <d v="2018-04-26T00:00:00"/>
    <s v="Miscellaneous"/>
    <n v="1"/>
    <s v="Vinay"/>
    <s v="Ahmedabad"/>
    <s v="Construction, Power &amp; Infrastructure"/>
    <s v="Cross Sell"/>
    <n v="121755.9"/>
    <d v="2017-04-27T00:00:00"/>
    <s v="Brokerage"/>
    <s v="Lapse"/>
    <s v="Policy Renewed"/>
    <d v="2020-01-22T00:00:00"/>
  </r>
  <r>
    <s v="DDD"/>
    <s v="'99000046182400000003"/>
    <s v="Inactive"/>
    <d v="2018-04-01T00:00:00"/>
    <d v="2019-03-31T00:00:00"/>
    <s v="Miscellaneous"/>
    <n v="1"/>
    <s v="Vinay"/>
    <s v="Ahmedabad"/>
    <s v="Property / BI"/>
    <s v="Cross Sell"/>
    <n v="96758.81"/>
    <d v="2018-04-01T00:00:00"/>
    <s v="Brokerage"/>
    <s v="Inception"/>
    <m/>
    <d v="2020-01-22T00:00:00"/>
  </r>
  <r>
    <s v="DDD"/>
    <n v="9.90000461824E+19"/>
    <s v="Inactive"/>
    <d v="2018-04-27T00:00:00"/>
    <d v="2019-04-26T00:00:00"/>
    <s v="Miscellaneous"/>
    <n v="1"/>
    <s v="Vinay"/>
    <s v="Ahmedabad"/>
    <s v="Construction, Power &amp; Infrastructure"/>
    <s v="Renewal"/>
    <n v="149758.53"/>
    <d v="2018-05-27T00:00:00"/>
    <s v="Brokerage"/>
    <s v="Inception"/>
    <m/>
    <d v="2020-01-22T00:00:00"/>
  </r>
  <r>
    <s v="DDD"/>
    <s v="'99000046182400000039"/>
    <s v="Inactive"/>
    <d v="2018-06-07T00:00:00"/>
    <d v="2019-06-06T00:00:00"/>
    <s v="Miscellaneous"/>
    <n v="1"/>
    <s v="Vinay"/>
    <s v="Ahmedabad"/>
    <s v="Property / BI"/>
    <s v="Cross Sell"/>
    <n v="9277.1"/>
    <d v="2018-06-07T00:00:00"/>
    <s v="Brokerage"/>
    <s v="Inception"/>
    <m/>
    <d v="2020-01-22T00:00:00"/>
  </r>
  <r>
    <s v="DDD"/>
    <s v="'99000046182400000053"/>
    <s v="Inactive"/>
    <d v="2018-07-16T00:00:00"/>
    <d v="2019-07-15T00:00:00"/>
    <s v="Miscellaneous"/>
    <n v="1"/>
    <s v="Vinay"/>
    <s v="Ahmedabad"/>
    <s v="Construction, Power &amp; Infrastructure"/>
    <s v="Cross Sell"/>
    <n v="16533.25"/>
    <d v="2018-07-16T00:00:00"/>
    <s v="Brokerage"/>
    <s v="Inception"/>
    <m/>
    <d v="2020-01-22T00:00:00"/>
  </r>
  <r>
    <s v="DDD"/>
    <s v="'99000046182400000054"/>
    <s v="Inactive"/>
    <d v="2018-07-16T00:00:00"/>
    <d v="2019-07-15T00:00:00"/>
    <s v="Miscellaneous"/>
    <n v="1"/>
    <s v="Vinay"/>
    <s v="Ahmedabad"/>
    <s v="Property / BI"/>
    <s v="Cross Sell"/>
    <n v="15408.4"/>
    <d v="2018-07-16T00:00:00"/>
    <s v="Brokerage"/>
    <s v="Inception"/>
    <m/>
    <d v="2020-01-22T00:00:00"/>
  </r>
  <r>
    <s v="DDD"/>
    <s v="'99000046182400000055"/>
    <s v="Inactive"/>
    <d v="2018-07-16T00:00:00"/>
    <d v="2019-07-15T00:00:00"/>
    <s v="Miscellaneous"/>
    <n v="1"/>
    <s v="Vinay"/>
    <s v="Ahmedabad"/>
    <s v="Property / BI"/>
    <s v="Cross Sell"/>
    <n v="56757.75"/>
    <d v="2018-07-16T00:00:00"/>
    <s v="Brokerage"/>
    <s v="Inception"/>
    <m/>
    <d v="2020-01-22T00:00:00"/>
  </r>
  <r>
    <s v="DDD"/>
    <s v="'99000046192400000001"/>
    <s v="Active"/>
    <d v="2019-04-01T00:00:00"/>
    <d v="2020-03-31T00:00:00"/>
    <s v="Miscellaneous"/>
    <n v="1"/>
    <s v="Vinay"/>
    <s v="Ahmedabad"/>
    <s v="Property / BI"/>
    <s v="Renewal"/>
    <n v="60229.25"/>
    <d v="2019-04-01T00:00:00"/>
    <s v="Brokerage"/>
    <s v="Renewal"/>
    <m/>
    <d v="2020-01-22T00:00:00"/>
  </r>
  <r>
    <s v="DDD"/>
    <s v="'99000046192400000020"/>
    <s v="Active"/>
    <d v="2019-04-27T00:00:00"/>
    <d v="2019-05-26T00:00:00"/>
    <s v="Miscellaneous"/>
    <n v="1"/>
    <s v="Vinay"/>
    <s v="Ahmedabad"/>
    <s v="Construction, Power &amp; Infrastructure"/>
    <s v="Renewal"/>
    <n v="21358.38"/>
    <d v="2019-04-27T00:00:00"/>
    <s v="Brokerage"/>
    <s v="Renewal"/>
    <m/>
    <d v="2020-01-22T00:00:00"/>
  </r>
  <r>
    <s v="DDD"/>
    <s v="'99000046192400000039"/>
    <s v="Active"/>
    <d v="2019-06-12T00:00:00"/>
    <d v="2020-06-11T00:00:00"/>
    <s v="Miscellaneous"/>
    <n v="1"/>
    <s v="Vinay"/>
    <s v="Ahmedabad"/>
    <s v="Property / BI"/>
    <s v="Cross Sell"/>
    <n v="10937.5"/>
    <d v="2019-06-12T00:00:00"/>
    <s v="Brokerage"/>
    <s v="Renewal"/>
    <m/>
    <d v="2020-01-22T00:00:00"/>
  </r>
  <r>
    <s v="DDD"/>
    <s v="'99000046192400000057"/>
    <s v="Active"/>
    <d v="2019-07-16T00:00:00"/>
    <d v="2020-07-15T00:00:00"/>
    <s v="Miscellaneous"/>
    <n v="1"/>
    <s v="Vinay"/>
    <s v="Ahmedabad"/>
    <s v="Property / BI"/>
    <s v="Cross Sell"/>
    <n v="16474.5"/>
    <d v="2019-07-16T00:00:00"/>
    <s v="Brokerage"/>
    <s v="Renewal"/>
    <m/>
    <d v="2020-01-22T00:00:00"/>
  </r>
  <r>
    <s v="DDD"/>
    <s v="'99000046192400000058"/>
    <s v="Active"/>
    <d v="2019-07-16T00:00:00"/>
    <d v="2020-07-15T00:00:00"/>
    <s v="Miscellaneous"/>
    <n v="1"/>
    <s v="Vinay"/>
    <s v="Ahmedabad"/>
    <s v="Construction, Power &amp; Infrastructure"/>
    <s v="Cross Sell"/>
    <n v="10776.25"/>
    <d v="2019-07-16T00:00:00"/>
    <s v="Brokerage"/>
    <s v="Renewal"/>
    <m/>
    <d v="2020-01-22T00:00:00"/>
  </r>
  <r>
    <s v="DDD"/>
    <s v="'99000046192400000059"/>
    <s v="Active"/>
    <d v="2019-07-16T00:00:00"/>
    <d v="2020-07-15T00:00:00"/>
    <s v="Miscellaneous"/>
    <n v="1"/>
    <s v="Vinay"/>
    <s v="Ahmedabad"/>
    <s v="Property / BI"/>
    <s v="Cross Sell"/>
    <n v="61042.25"/>
    <d v="2019-07-16T00:00:00"/>
    <s v="Brokerage"/>
    <s v="Renewal"/>
    <m/>
    <d v="2020-01-22T00:00:00"/>
  </r>
  <r>
    <s v="DDD"/>
    <s v="'99000046192400000060"/>
    <s v="Active"/>
    <d v="2019-07-15T00:00:00"/>
    <d v="2020-07-14T00:00:00"/>
    <s v="Fire"/>
    <n v="11"/>
    <s v="Raju Kumar"/>
    <s v="Ahmedabad"/>
    <s v="Property / BI"/>
    <s v="Cross Sell"/>
    <n v="15601.02"/>
    <d v="2019-07-15T00:00:00"/>
    <s v="Brokerage"/>
    <s v="Inception"/>
    <m/>
    <d v="2020-01-22T00:00:00"/>
  </r>
  <r>
    <s v="DDD"/>
    <s v="&quot;_x0009_99000048170300000007&quot;"/>
    <s v="Active"/>
    <d v="2017-04-27T00:00:00"/>
    <d v="2018-04-26T00:00:00"/>
    <s v="Miscellaneous"/>
    <n v="1"/>
    <s v="Vinay"/>
    <s v="Ahmedabad"/>
    <s v="Construction, Power &amp; Infrastructure"/>
    <s v="Cross Sell"/>
    <n v="7000"/>
    <d v="2018-04-26T00:00:00"/>
    <s v="Brokerage"/>
    <s v="Inception"/>
    <m/>
    <d v="2020-01-22T00:00:00"/>
  </r>
  <r>
    <s v="DDD"/>
    <n v="1.6023182843E+17"/>
    <s v="Inactive"/>
    <d v="2018-08-06T00:00:00"/>
    <d v="2019-08-05T00:00:00"/>
    <s v="Employee Benefits"/>
    <n v="13"/>
    <s v="Vididt Saha"/>
    <s v="Ahmedabad"/>
    <s v="Employee Benefits (EB)"/>
    <s v="Renewal"/>
    <n v="21000"/>
    <d v="2018-08-06T00:00:00"/>
    <s v="Brokerage"/>
    <s v="Lapse"/>
    <s v="OTHR â€“ Other"/>
    <d v="2020-01-22T00:00:00"/>
  </r>
  <r>
    <s v="DDD"/>
    <s v="HG00003377000100"/>
    <s v="Active"/>
    <d v="2019-08-10T00:00:00"/>
    <d v="2020-08-09T00:00:00"/>
    <s v="Employee Benefits"/>
    <n v="13"/>
    <s v="Vididt Saha"/>
    <s v="Ahmedabad"/>
    <s v="Employee Benefits (EB)"/>
    <s v="Cross Sell"/>
    <n v="28069.13"/>
    <d v="2019-08-10T00:00:00"/>
    <s v="Brokerage"/>
    <s v="Inception"/>
    <m/>
    <d v="2020-01-22T00:00:00"/>
  </r>
  <r>
    <s v="Sanjay Trivedi"/>
    <n v="41047870"/>
    <s v="Active"/>
    <d v="2019-07-05T00:00:00"/>
    <d v="2020-07-04T00:00:00"/>
    <s v="Liability"/>
    <n v="2"/>
    <s v="Abhinav Shivam"/>
    <s v="Ahmedabad"/>
    <s v="Liability"/>
    <s v="New"/>
    <n v="72675"/>
    <d v="2019-07-05T00:00:00"/>
    <s v="Brokerage"/>
    <s v="Inception"/>
    <m/>
    <d v="2020-01-22T00:00:00"/>
  </r>
  <r>
    <s v="Anita Sethi"/>
    <n v="41047870"/>
    <s v="Active"/>
    <d v="2019-07-05T00:00:00"/>
    <d v="2020-07-04T00:00:00"/>
    <s v="Liability"/>
    <n v="2"/>
    <s v="Abhinav Shivam"/>
    <s v="Ahmedabad"/>
    <s v="Liability"/>
    <s v="New"/>
    <n v="72675"/>
    <d v="2019-07-05T00:00:00"/>
    <s v="Brokerage"/>
    <s v="Inception"/>
    <m/>
    <d v="2020-01-22T00:00:00"/>
  </r>
  <r>
    <s v="Ashok Chatterjee"/>
    <s v="0865000748 01"/>
    <s v="Inactive"/>
    <d v="2018-04-01T00:00:00"/>
    <d v="2019-03-31T00:00:00"/>
    <s v="Marine"/>
    <n v="6"/>
    <s v="Ketan Jain"/>
    <s v="Ahmedabad"/>
    <s v="Marine"/>
    <s v="Renewal"/>
    <n v="23771.05"/>
    <d v="2018-04-01T00:00:00"/>
    <s v="Brokerage"/>
    <s v="Inception"/>
    <m/>
    <d v="2020-01-22T00:00:00"/>
  </r>
  <r>
    <s v="Rani Agarwal"/>
    <s v="0865000748 02"/>
    <s v="Active"/>
    <d v="2019-04-01T00:00:00"/>
    <d v="2020-03-31T00:00:00"/>
    <s v="Marine"/>
    <n v="6"/>
    <s v="Ketan Jain"/>
    <s v="Ahmedabad"/>
    <s v="Marine"/>
    <s v="Renewal"/>
    <n v="21399.439999999999"/>
    <d v="2019-05-31T00:00:00"/>
    <s v="Brokerage"/>
    <s v="Renewal"/>
    <m/>
    <d v="2020-01-22T00:00:00"/>
  </r>
  <r>
    <s v="Arjun Rao"/>
    <n v="22364363"/>
    <s v="Active"/>
    <d v="2018-11-01T00:00:00"/>
    <d v="2019-10-31T00:00:00"/>
    <s v="Marine"/>
    <n v="1"/>
    <s v="Vinay"/>
    <s v="Ahmedabad"/>
    <s v="Affinity"/>
    <s v="Renewal"/>
    <n v="23100.17"/>
    <d v="2019-10-31T00:00:00"/>
    <s v="Brokerage"/>
    <s v="Inception"/>
    <m/>
    <d v="2020-01-22T00:00:00"/>
  </r>
  <r>
    <s v="Anil Naik"/>
    <n v="22387698"/>
    <s v="Active"/>
    <d v="2018-12-24T00:00:00"/>
    <d v="2019-12-23T00:00:00"/>
    <s v="Marine"/>
    <n v="1"/>
    <s v="Vinay"/>
    <s v="Ahmedabad"/>
    <s v="Marine"/>
    <s v="Renewal"/>
    <n v="1113.92"/>
    <d v="2018-12-24T00:00:00"/>
    <s v="Brokerage"/>
    <s v="Inception"/>
    <m/>
    <d v="2020-01-22T00:00:00"/>
  </r>
  <r>
    <s v="Simran Trivedi"/>
    <n v="9.9000036180199997E+19"/>
    <s v="Active"/>
    <d v="2018-09-06T00:00:00"/>
    <d v="2019-09-05T00:00:00"/>
    <s v="Liability"/>
    <n v="13"/>
    <s v="Vididt Saha"/>
    <s v="Ahmedabad"/>
    <s v="Liability"/>
    <s v="Cross Sell"/>
    <n v="65000"/>
    <d v="2018-09-06T00:00:00"/>
    <s v="Brokerage"/>
    <s v="Inception"/>
    <m/>
    <d v="2020-01-22T00:00:00"/>
  </r>
  <r>
    <s v="Dhruv Chopra"/>
    <n v="32117648"/>
    <s v="Active"/>
    <d v="2019-02-26T00:00:00"/>
    <d v="2020-02-25T00:00:00"/>
    <s v="Engineering"/>
    <n v="13"/>
    <s v="Vididt Saha"/>
    <s v="Ahmedabad"/>
    <s v="Construction, Power &amp; Infrastructure"/>
    <s v="Cross Sell"/>
    <n v="2077.5"/>
    <d v="2019-02-26T00:00:00"/>
    <s v="Brokerage"/>
    <s v="Inception"/>
    <m/>
    <d v="2020-01-22T00:00:00"/>
  </r>
  <r>
    <s v="Jaya Chopra"/>
    <n v="43152633"/>
    <s v="Inactive"/>
    <d v="2017-11-10T00:00:00"/>
    <d v="2018-05-09T00:00:00"/>
    <s v="Miscellaneous"/>
    <n v="13"/>
    <s v="Vididt Saha"/>
    <s v="Ahmedabad"/>
    <s v="Liability"/>
    <s v="Cross Sell"/>
    <n v="1566.2"/>
    <d v="2017-11-10T00:00:00"/>
    <s v="Brokerage"/>
    <s v="Lapse"/>
    <s v="NOLN - No Longer Needed"/>
    <d v="2020-01-22T00:00:00"/>
  </r>
  <r>
    <s v="Kiran Goyal"/>
    <n v="43167538"/>
    <s v="Inactive"/>
    <d v="2018-06-15T00:00:00"/>
    <d v="2018-07-14T00:00:00"/>
    <s v="Miscellaneous"/>
    <n v="13"/>
    <s v="Vididt Saha"/>
    <s v="Ahmedabad"/>
    <s v="Liability"/>
    <s v="Cross Sell"/>
    <n v="639.25"/>
    <d v="2018-06-15T00:00:00"/>
    <s v="Brokerage"/>
    <s v="Lapse"/>
    <s v="NOLN - No Longer Needed"/>
    <d v="2020-01-22T00:00:00"/>
  </r>
  <r>
    <s v="Pravin Sengupta"/>
    <n v="43167694"/>
    <s v="Inactive"/>
    <d v="2018-06-06T00:00:00"/>
    <d v="2019-06-05T00:00:00"/>
    <s v="Miscellaneous"/>
    <n v="13"/>
    <s v="Vididt Saha"/>
    <s v="Ahmedabad"/>
    <s v="Liability"/>
    <s v="Cross Sell"/>
    <n v="1180.8800000000001"/>
    <d v="2018-06-06T00:00:00"/>
    <s v="Brokerage"/>
    <s v="Lapse"/>
    <s v="NOLN - No Longer Needed"/>
    <d v="2020-01-22T00:00:00"/>
  </r>
  <r>
    <s v="Snehal Das"/>
    <n v="43191701"/>
    <s v="Active"/>
    <d v="2019-07-02T00:00:00"/>
    <d v="2020-01-01T00:00:00"/>
    <s v="Miscellaneous"/>
    <n v="13"/>
    <s v="Vididt Saha"/>
    <s v="Ahmedabad"/>
    <s v="Liability"/>
    <s v="Cross Sell"/>
    <n v="1558.76"/>
    <d v="2019-07-02T00:00:00"/>
    <s v="Brokerage"/>
    <s v="Inception"/>
    <m/>
    <d v="2020-01-22T00:00:00"/>
  </r>
  <r>
    <s v="Rajesh Malhotra"/>
    <n v="9.9000036180199997E+19"/>
    <s v="Active"/>
    <d v="2018-09-06T00:00:00"/>
    <d v="2024-03-05T00:00:00"/>
    <s v="Liability"/>
    <n v="13"/>
    <s v="Vididt Saha"/>
    <s v="Ahmedabad"/>
    <s v="Liability"/>
    <s v="Cross Sell"/>
    <n v="59375"/>
    <d v="2018-09-06T00:00:00"/>
    <s v="Brokerage"/>
    <s v="Inception"/>
    <m/>
    <d v="2020-01-22T00:00:00"/>
  </r>
  <r>
    <s v="Archana Bhatia"/>
    <n v="9.9000044160300007E+19"/>
    <s v="Inactive"/>
    <d v="2017-01-09T00:00:00"/>
    <d v="2018-04-08T00:00:00"/>
    <s v="Engineering"/>
    <n v="13"/>
    <s v="Vididt Saha"/>
    <s v="Ahmedabad"/>
    <s v="Construction, Power &amp; Infrastructure"/>
    <s v="Cross Sell"/>
    <n v="56150.75"/>
    <d v="2017-01-09T00:00:00"/>
    <s v="Brokerage"/>
    <s v="Lapse"/>
    <s v="NOLN - No Longer Needed"/>
    <d v="2020-01-22T00:00:00"/>
  </r>
  <r>
    <s v="Ashok Reddy"/>
    <n v="9.9000044170299998E+19"/>
    <s v="Inactive"/>
    <d v="2017-11-10T00:00:00"/>
    <d v="2018-11-09T00:00:00"/>
    <s v="Miscellaneous"/>
    <n v="13"/>
    <s v="Vididt Saha"/>
    <s v="Ahmedabad"/>
    <s v="Construction, Power &amp; Infrastructure"/>
    <s v="Cross Sell"/>
    <n v="3132.5"/>
    <d v="2017-11-10T00:00:00"/>
    <s v="Brokerage"/>
    <s v="Lapse"/>
    <s v="NOLN - No Longer Needed"/>
    <d v="2020-01-22T00:00:00"/>
  </r>
  <r>
    <s v="Madhuri Bhatia"/>
    <n v="9.9000044170299998E+19"/>
    <s v="Active"/>
    <d v="2017-11-10T00:00:00"/>
    <d v="2019-11-09T00:00:00"/>
    <s v="Engineering"/>
    <n v="13"/>
    <s v="Vididt Saha"/>
    <s v="Ahmedabad"/>
    <s v="Construction, Power &amp; Infrastructure"/>
    <s v="Cross Sell"/>
    <n v="30978.63"/>
    <d v="2017-11-10T00:00:00"/>
    <s v="Brokerage"/>
    <s v="Inception"/>
    <m/>
    <d v="2020-01-22T00:00:00"/>
  </r>
  <r>
    <s v="Pranav Mishra"/>
    <n v="9.9000044170299998E+19"/>
    <s v="Active"/>
    <d v="2018-02-02T00:00:00"/>
    <d v="2020-02-01T00:00:00"/>
    <s v="Engineering"/>
    <n v="13"/>
    <s v="Vididt Saha"/>
    <s v="Ahmedabad"/>
    <s v="Liability"/>
    <s v="Cross Sell"/>
    <n v="17934.88"/>
    <d v="2018-02-02T00:00:00"/>
    <s v="Brokerage"/>
    <s v="Inception"/>
    <m/>
    <d v="2020-01-22T00:00:00"/>
  </r>
  <r>
    <s v="Rina Goyal"/>
    <n v="9.9000044170299998E+19"/>
    <s v="Active"/>
    <d v="2018-02-21T00:00:00"/>
    <d v="2020-02-20T00:00:00"/>
    <s v="Engineering"/>
    <n v="13"/>
    <s v="Vididt Saha"/>
    <s v="Ahmedabad"/>
    <s v="Construction, Power &amp; Infrastructure"/>
    <s v="Cross Sell"/>
    <n v="15668.25"/>
    <d v="2018-02-21T00:00:00"/>
    <s v="Brokerage"/>
    <s v="Inception"/>
    <m/>
    <d v="2020-01-22T00:00:00"/>
  </r>
  <r>
    <s v="Geeta Gupta"/>
    <n v="9.9000044180300005E+19"/>
    <s v="Active"/>
    <d v="2018-04-09T00:00:00"/>
    <d v="2019-07-08T00:00:00"/>
    <s v="Engineering"/>
    <n v="13"/>
    <s v="Vididt Saha"/>
    <s v="Ahmedabad"/>
    <s v="Construction, Power &amp; Infrastructure"/>
    <s v="Cross Sell"/>
    <n v="11239.38"/>
    <d v="2018-04-09T00:00:00"/>
    <s v="Brokerage"/>
    <s v="Inception"/>
    <m/>
    <d v="2020-01-22T00:00:00"/>
  </r>
  <r>
    <s v="Sudhir Roy"/>
    <n v="9.9000044180300005E+19"/>
    <s v="Inactive"/>
    <d v="2018-07-09T00:00:00"/>
    <d v="2018-10-08T00:00:00"/>
    <s v="Engineering"/>
    <n v="13"/>
    <s v="Vididt Saha"/>
    <s v="Ahmedabad"/>
    <s v="Construction, Power &amp; Infrastructure"/>
    <s v="Renewal"/>
    <n v="11239.38"/>
    <d v="2018-07-09T00:00:00"/>
    <s v="Brokerage"/>
    <s v="Lapse"/>
    <s v="NOLN - No Longer Needed"/>
    <d v="2020-01-22T00:00:00"/>
  </r>
  <r>
    <s v="Rani Kaul"/>
    <n v="9.9000044180300005E+19"/>
    <s v="Active"/>
    <d v="2018-08-10T00:00:00"/>
    <d v="2020-02-09T00:00:00"/>
    <s v="Engineering"/>
    <n v="13"/>
    <s v="Vididt Saha"/>
    <s v="Ahmedabad"/>
    <s v="Construction, Power &amp; Infrastructure"/>
    <s v="Cross Sell"/>
    <n v="21442.38"/>
    <d v="2019-10-20T00:00:00"/>
    <s v="Brokerage"/>
    <s v="Inception"/>
    <m/>
    <d v="2020-01-22T00:00:00"/>
  </r>
  <r>
    <s v="Kavita Sharma"/>
    <n v="9.9000044180300005E+19"/>
    <s v="Active"/>
    <d v="2018-08-10T00:00:00"/>
    <d v="2020-02-09T00:00:00"/>
    <s v="Engineering"/>
    <n v="13"/>
    <s v="Vididt Saha"/>
    <s v="Ahmedabad"/>
    <s v="Construction, Power &amp; Infrastructure"/>
    <s v="Cross Sell"/>
    <n v="21442.75"/>
    <d v="2018-11-27T00:00:00"/>
    <s v="Brokerage"/>
    <s v="Inception"/>
    <m/>
    <d v="2020-01-22T00:00:00"/>
  </r>
  <r>
    <s v="Shikha Sethi"/>
    <n v="9.9000044180300005E+19"/>
    <s v="Active"/>
    <d v="2018-08-10T00:00:00"/>
    <d v="2020-02-09T00:00:00"/>
    <s v="Engineering"/>
    <n v="13"/>
    <s v="Vididt Saha"/>
    <s v="Ahmedabad"/>
    <s v="Construction, Power &amp; Infrastructure"/>
    <s v="Cross Sell"/>
    <n v="21442.75"/>
    <d v="2019-03-16T00:00:00"/>
    <s v="Brokerage"/>
    <s v="Inception"/>
    <m/>
    <d v="2020-01-22T00:00:00"/>
  </r>
  <r>
    <s v="Amit Bhargava"/>
    <n v="9.9000044180300005E+19"/>
    <s v="Active"/>
    <d v="2018-08-10T00:00:00"/>
    <d v="2020-02-09T00:00:00"/>
    <s v="Engineering"/>
    <n v="13"/>
    <s v="Vididt Saha"/>
    <s v="Ahmedabad"/>
    <s v="Construction, Power &amp; Infrastructure"/>
    <s v="Cross Sell"/>
    <n v="21442.75"/>
    <d v="2019-07-03T00:00:00"/>
    <s v="Brokerage"/>
    <s v="Inception"/>
    <m/>
    <d v="2020-01-22T00:00:00"/>
  </r>
  <r>
    <s v="Alka Goel"/>
    <n v="9.9000044180300005E+19"/>
    <s v="Active"/>
    <d v="2018-08-10T00:00:00"/>
    <d v="2020-02-09T00:00:00"/>
    <s v="Engineering"/>
    <n v="13"/>
    <s v="Vididt Saha"/>
    <s v="Ahmedabad"/>
    <s v="Construction, Power &amp; Infrastructure"/>
    <s v="Cross Sell"/>
    <n v="27085.5"/>
    <d v="2018-08-10T00:00:00"/>
    <s v="Brokerage"/>
    <s v="Inception"/>
    <m/>
    <d v="2020-01-22T00:00:00"/>
  </r>
  <r>
    <s v="Harish Sharma"/>
    <n v="9.9000044180300005E+19"/>
    <s v="Active"/>
    <d v="2018-08-10T00:00:00"/>
    <d v="2020-02-09T00:00:00"/>
    <s v="Engineering"/>
    <n v="13"/>
    <s v="Vididt Saha"/>
    <s v="Ahmedabad"/>
    <s v="Construction, Power &amp; Infrastructure"/>
    <s v="Cross Sell"/>
    <n v="17949.04"/>
    <d v="2018-11-27T00:00:00"/>
    <s v="Brokerage"/>
    <s v="Inception"/>
    <m/>
    <d v="2020-01-22T00:00:00"/>
  </r>
  <r>
    <s v="Gaurav Goel"/>
    <n v="9.9000044180300005E+19"/>
    <s v="Active"/>
    <d v="2018-08-10T00:00:00"/>
    <d v="2020-02-09T00:00:00"/>
    <s v="Engineering"/>
    <n v="13"/>
    <s v="Vididt Saha"/>
    <s v="Ahmedabad"/>
    <s v="Construction, Power &amp; Infrastructure"/>
    <s v="Cross Sell"/>
    <n v="17949.04"/>
    <d v="2019-03-16T00:00:00"/>
    <s v="Brokerage"/>
    <s v="Inception"/>
    <m/>
    <d v="2020-01-22T00:00:00"/>
  </r>
  <r>
    <s v="Ravi Naik"/>
    <n v="9.9000044180300005E+19"/>
    <s v="Active"/>
    <d v="2018-08-10T00:00:00"/>
    <d v="2020-02-09T00:00:00"/>
    <s v="Engineering"/>
    <n v="13"/>
    <s v="Vididt Saha"/>
    <s v="Ahmedabad"/>
    <s v="Construction, Power &amp; Infrastructure"/>
    <s v="Cross Sell"/>
    <n v="17949.04"/>
    <d v="2019-07-03T00:00:00"/>
    <s v="Brokerage"/>
    <s v="Inception"/>
    <m/>
    <d v="2020-01-22T00:00:00"/>
  </r>
  <r>
    <s v="Kamlesh Prasad"/>
    <n v="9.9000044180300005E+19"/>
    <s v="Active"/>
    <d v="2018-08-10T00:00:00"/>
    <d v="2020-02-09T00:00:00"/>
    <s v="Engineering"/>
    <n v="13"/>
    <s v="Vididt Saha"/>
    <s v="Ahmedabad"/>
    <s v="Construction, Power &amp; Infrastructure"/>
    <s v="Cross Sell"/>
    <n v="17949.04"/>
    <d v="2019-10-20T00:00:00"/>
    <s v="Brokerage"/>
    <s v="Inception"/>
    <m/>
    <d v="2020-01-22T00:00:00"/>
  </r>
  <r>
    <s v="Nikhil Verma"/>
    <n v="9.9000044180300005E+19"/>
    <s v="Active"/>
    <d v="2018-08-10T00:00:00"/>
    <d v="2020-02-09T00:00:00"/>
    <s v="Engineering"/>
    <n v="13"/>
    <s v="Vididt Saha"/>
    <s v="Ahmedabad"/>
    <s v="Construction, Power &amp; Infrastructure"/>
    <s v="Cross Sell"/>
    <n v="22672.47"/>
    <d v="2018-08-10T00:00:00"/>
    <s v="Brokerage"/>
    <s v="Inception"/>
    <m/>
    <d v="2020-01-22T00:00:00"/>
  </r>
  <r>
    <s v="Vaishali Desai"/>
    <n v="9.9000044180300005E+19"/>
    <s v="Active"/>
    <d v="2018-10-09T00:00:00"/>
    <d v="2019-10-08T00:00:00"/>
    <s v="Engineering"/>
    <n v="13"/>
    <s v="Vididt Saha"/>
    <s v="Ahmedabad"/>
    <s v="Construction, Power &amp; Infrastructure"/>
    <s v="Cross Sell"/>
    <n v="11239.38"/>
    <d v="2018-10-09T00:00:00"/>
    <s v="Brokerage"/>
    <s v="Inception"/>
    <m/>
    <d v="2020-01-22T00:00:00"/>
  </r>
  <r>
    <s v="Atul Naik"/>
    <n v="9.9000044190300006E+17"/>
    <s v="Active"/>
    <d v="2019-04-10T00:00:00"/>
    <d v="2019-06-09T00:00:00"/>
    <s v="Engineering"/>
    <n v="13"/>
    <s v="Vididt Saha"/>
    <s v="Ahmedabad"/>
    <s v="Construction, Power &amp; Infrastructure"/>
    <s v="Cross Sell"/>
    <n v="2212.38"/>
    <d v="2019-04-10T00:00:00"/>
    <s v="Brokerage"/>
    <s v="Inception"/>
    <m/>
    <d v="2020-01-22T00:00:00"/>
  </r>
  <r>
    <s v="Meena Bhargava"/>
    <s v="LWC/I2688106/71/10/006144"/>
    <s v="Inactive"/>
    <d v="2018-07-10T00:00:00"/>
    <d v="2018-10-09T00:00:00"/>
    <s v="Miscellaneous"/>
    <n v="13"/>
    <s v="Vididt Saha"/>
    <s v="Ahmedabad"/>
    <s v="Liability"/>
    <s v="Cross Sell"/>
    <n v="1363"/>
    <d v="2018-07-10T00:00:00"/>
    <s v="Brokerage"/>
    <s v="Lapse"/>
    <s v="NOLN - No Longer Needed"/>
    <d v="2020-01-22T00:00:00"/>
  </r>
  <r>
    <s v="Mona Chopra"/>
    <s v="M6867997"/>
    <s v="Active"/>
    <d v="2019-03-25T00:00:00"/>
    <d v="2020-03-24T00:00:00"/>
    <s v="Motor"/>
    <n v="13"/>
    <s v="Vididt Saha"/>
    <s v="Ahmedabad"/>
    <s v="Motor"/>
    <s v="Cross Sell"/>
    <n v="157.5"/>
    <d v="2019-03-25T00:00:00"/>
    <s v="Brokerage"/>
    <s v="Inception"/>
    <m/>
    <d v="2020-01-22T00:00:00"/>
  </r>
  <r>
    <s v="Mohit Tiwari"/>
    <s v="M7016785"/>
    <s v="Active"/>
    <d v="2019-03-29T00:00:00"/>
    <d v="2020-03-28T00:00:00"/>
    <s v="Motor"/>
    <n v="13"/>
    <s v="Vididt Saha"/>
    <s v="Ahmedabad"/>
    <s v="Motor"/>
    <s v="Cross Sell"/>
    <n v="1749.45"/>
    <d v="2019-03-29T00:00:00"/>
    <s v="Brokerage"/>
    <s v="Inception"/>
    <m/>
    <d v="2020-01-22T00:00:00"/>
  </r>
  <r>
    <s v="Tina Dutta"/>
    <s v="'310304491710000022"/>
    <s v="Active"/>
    <d v="2018-03-25T00:00:00"/>
    <d v="2019-03-24T00:00:00"/>
    <s v="Liability"/>
    <n v="1"/>
    <s v="Vinay"/>
    <s v="Ahmedabad"/>
    <s v="Liability"/>
    <s v="Renewal"/>
    <n v="6250"/>
    <d v="2018-03-25T00:00:00"/>
    <s v="Brokerage"/>
    <s v="Inception"/>
    <m/>
    <d v="2020-01-22T00:00:00"/>
  </r>
  <r>
    <s v="Hemant Das"/>
    <s v="OG-20-2202-3305-00000123"/>
    <s v="Active"/>
    <d v="2019-03-25T00:00:00"/>
    <d v="2020-03-24T00:00:00"/>
    <s v="Liability"/>
    <n v="9"/>
    <s v="Manish Sharma"/>
    <s v="Ahmedabad"/>
    <s v="Liability"/>
    <s v="Renewal"/>
    <n v="8125"/>
    <d v="2019-03-25T00:00:00"/>
    <s v="Brokerage"/>
    <s v="Inception"/>
    <m/>
    <d v="2020-01-22T00:00:00"/>
  </r>
  <r>
    <s v="Sanjana Bhargava"/>
    <n v="2280038722"/>
    <s v="Active"/>
    <d v="2019-07-15T00:00:00"/>
    <d v="2020-01-14T00:00:00"/>
    <s v="Miscellaneous"/>
    <n v="13"/>
    <s v="Vididt Saha"/>
    <s v="Ahmedabad"/>
    <s v="Emerging Corporates Group (ECG)"/>
    <s v="Cross Sell"/>
    <n v="2788.75"/>
    <d v="2019-07-15T00:00:00"/>
    <s v="Brokerage"/>
    <s v="Inception"/>
    <m/>
    <d v="2020-01-22T00:00:00"/>
  </r>
  <r>
    <s v="Kamlesh Trivedi"/>
    <n v="43170791"/>
    <s v="Active"/>
    <d v="2018-08-10T00:00:00"/>
    <d v="2019-06-09T00:00:00"/>
    <s v="Miscellaneous"/>
    <n v="13"/>
    <s v="Vididt Saha"/>
    <s v="Ahmedabad"/>
    <s v="Liability"/>
    <s v="New"/>
    <n v="7827.77"/>
    <d v="2018-08-10T00:00:00"/>
    <s v="Brokerage"/>
    <s v="Endorsement"/>
    <m/>
    <d v="2020-01-22T00:00:00"/>
  </r>
  <r>
    <s v="Nikita Tiwari"/>
    <n v="43170791"/>
    <s v="Active"/>
    <d v="2018-08-10T00:00:00"/>
    <d v="2019-06-09T00:00:00"/>
    <s v="Miscellaneous"/>
    <n v="13"/>
    <s v="Vididt Saha"/>
    <s v="Ahmedabad"/>
    <s v="Liability"/>
    <s v="New"/>
    <n v="0"/>
    <d v="2018-10-25T00:00:00"/>
    <s v="Brokerage "/>
    <s v="Endorsement"/>
    <m/>
    <d v="2020-01-22T00:00:00"/>
  </r>
  <r>
    <s v="Kapil Kapoor"/>
    <n v="43170791"/>
    <s v="Active"/>
    <d v="2018-08-10T00:00:00"/>
    <d v="2019-06-09T00:00:00"/>
    <s v="Miscellaneous"/>
    <n v="13"/>
    <s v="Vididt Saha"/>
    <s v="Ahmedabad"/>
    <s v="Liability"/>
    <s v="New"/>
    <n v="4194.8"/>
    <d v="2019-01-22T00:00:00"/>
    <s v="Brokerage "/>
    <s v="Endorsement"/>
    <m/>
    <d v="2020-01-22T00:00:00"/>
  </r>
  <r>
    <s v="Harish Rana"/>
    <n v="43182398"/>
    <s v="Inactive"/>
    <d v="2019-02-19T00:00:00"/>
    <d v="2020-05-18T00:00:00"/>
    <s v="Miscellaneous"/>
    <n v="13"/>
    <s v="Vididt Saha"/>
    <s v="Ahmedabad"/>
    <s v="Liability"/>
    <s v="Cross Sell"/>
    <n v="1390.13"/>
    <d v="2019-02-19T00:00:00"/>
    <s v="Brokerage"/>
    <s v="Inception"/>
    <m/>
    <d v="2020-01-22T00:00:00"/>
  </r>
  <r>
    <s v="Nikhil Pandit"/>
    <n v="4318239800002"/>
    <s v="Active"/>
    <d v="2020-05-18T00:00:00"/>
    <d v="2020-08-18T00:00:00"/>
    <s v="Miscellaneous"/>
    <n v="13"/>
    <s v="Vididt Saha"/>
    <s v="Ahmedabad"/>
    <s v="Liability"/>
    <s v="Cross Sell"/>
    <n v="1390.13"/>
    <d v="2020-05-18T00:00:00"/>
    <s v="Brokerage"/>
    <s v="Renewal"/>
    <m/>
    <d v="2020-01-22T00:00:00"/>
  </r>
  <r>
    <s v="Vivek Rana"/>
    <n v="43189992"/>
    <s v="Active"/>
    <d v="2019-06-10T00:00:00"/>
    <d v="2019-12-09T00:00:00"/>
    <s v="Miscellaneous"/>
    <n v="13"/>
    <s v="Vididt Saha"/>
    <s v="Ahmedabad"/>
    <s v="Liability"/>
    <s v="Cross Sell"/>
    <n v="7835.19"/>
    <d v="2019-06-10T00:00:00"/>
    <s v="Brokerage"/>
    <s v="Inception"/>
    <m/>
    <d v="2020-01-22T00:00:00"/>
  </r>
  <r>
    <s v="Hemant Nair"/>
    <n v="43190133"/>
    <s v="Active"/>
    <d v="2019-06-11T00:00:00"/>
    <d v="2019-12-10T00:00:00"/>
    <s v="Miscellaneous"/>
    <n v="13"/>
    <s v="Vididt Saha"/>
    <s v="Ahmedabad"/>
    <s v="Liability"/>
    <s v="Cross Sell"/>
    <n v="7782.56"/>
    <d v="2019-06-11T00:00:00"/>
    <s v="Brokerage"/>
    <s v="Inception"/>
    <m/>
    <d v="2020-01-22T00:00:00"/>
  </r>
  <r>
    <s v="Veena Bhargava"/>
    <n v="43191701"/>
    <s v="Active"/>
    <d v="2019-07-02T00:00:00"/>
    <d v="2020-07-01T00:00:00"/>
    <s v="Miscellaneous"/>
    <n v="13"/>
    <s v="Vididt Saha"/>
    <s v="Ahmedabad"/>
    <s v="Liability"/>
    <m/>
    <n v="1558.76"/>
    <d v="2019-07-02T00:00:00"/>
    <s v="Brokerage"/>
    <s v="Inception"/>
    <m/>
    <d v="2020-01-22T00:00:00"/>
  </r>
  <r>
    <s v="Shivam Shah"/>
    <n v="9.9000044190299996E+19"/>
    <s v="Active"/>
    <d v="2019-04-12T00:00:00"/>
    <d v="2019-10-11T00:00:00"/>
    <s v="Engineering"/>
    <n v="13"/>
    <s v="Vididt Saha"/>
    <s v="Ahmedabad"/>
    <s v="Construction, Power &amp; Infrastructure"/>
    <s v="Cross Sell"/>
    <n v="3007.5"/>
    <d v="2019-04-12T00:00:00"/>
    <s v="Brokerage"/>
    <s v="Inception"/>
    <m/>
    <d v="2020-01-22T00:00:00"/>
  </r>
  <r>
    <s v="Bhavna Bhandari"/>
    <n v="9.9000044190299996E+19"/>
    <s v="Active"/>
    <d v="2019-11-19T00:00:00"/>
    <d v="2020-11-18T00:00:00"/>
    <s v="Engineering"/>
    <n v="13"/>
    <s v="Vididt Saha"/>
    <s v="Ahmedabad"/>
    <s v="Construction, Power &amp; Infrastructure"/>
    <s v="Cross Sell"/>
    <n v="26804.5"/>
    <d v="2019-11-19T00:00:00"/>
    <s v="Brokerage"/>
    <s v="Inception"/>
    <m/>
    <d v="2020-01-22T00:00:00"/>
  </r>
  <r>
    <s v="Tarun Shah"/>
    <s v="OG-19-2201-0420-00000001"/>
    <s v="Inactive"/>
    <d v="2018-04-01T00:00:00"/>
    <d v="2019-03-31T00:00:00"/>
    <s v="Miscellaneous"/>
    <n v="3"/>
    <s v="Animesh Rawat"/>
    <s v="Ahmedabad"/>
    <s v="Global Client Network (GNB Inward)"/>
    <s v="Renewal"/>
    <n v="1771.98"/>
    <d v="2018-04-01T00:00:00"/>
    <s v="Brokerage"/>
    <s v="Inception"/>
    <m/>
    <d v="2020-01-22T00:00:00"/>
  </r>
  <r>
    <s v="Hemant Chauhan"/>
    <s v="OG-19-2201-0420-00000001"/>
    <s v="Inactive"/>
    <d v="2018-04-01T00:00:00"/>
    <d v="2019-03-31T00:00:00"/>
    <s v="Miscellaneous"/>
    <n v="3"/>
    <s v="Animesh Rawat"/>
    <s v="Ahmedabad"/>
    <s v="Global Client Network (GNB Inward)"/>
    <s v="Renewal"/>
    <n v="681.53"/>
    <d v="2018-04-01T00:00:00"/>
    <s v="Brokerage"/>
    <s v="Inception"/>
    <m/>
    <d v="2020-01-22T00:00:00"/>
  </r>
  <r>
    <s v="Geeta Verma"/>
    <s v="OG-19-2201-0420-00000001"/>
    <s v="Inactive"/>
    <d v="2018-04-01T00:00:00"/>
    <d v="2019-03-31T00:00:00"/>
    <s v="Miscellaneous"/>
    <n v="3"/>
    <s v="Animesh Rawat"/>
    <s v="Ahmedabad"/>
    <s v="Global Client Network (GNB Inward)"/>
    <s v="Renewal"/>
    <n v="272.61"/>
    <d v="2018-04-01T00:00:00"/>
    <s v="Brokerage"/>
    <s v="Inception"/>
    <m/>
    <d v="2020-01-22T00:00:00"/>
  </r>
  <r>
    <s v="Ashok Patel"/>
    <s v="OG-19-2201-0425-00000001"/>
    <s v="Inactive"/>
    <d v="2018-04-01T00:00:00"/>
    <d v="2019-03-31T00:00:00"/>
    <s v="Miscellaneous"/>
    <n v="3"/>
    <s v="Animesh Rawat"/>
    <s v="Ahmedabad"/>
    <s v="Global Client Network (GNB Inward)"/>
    <s v="Renewal"/>
    <n v="4175.3599999999997"/>
    <d v="2018-04-01T00:00:00"/>
    <s v="Brokerage"/>
    <s v="Inception"/>
    <m/>
    <d v="2020-01-22T00:00:00"/>
  </r>
  <r>
    <s v="Gayatri Reddy"/>
    <s v="OG-19-2201-0425-00000001"/>
    <s v="Inactive"/>
    <d v="2018-04-01T00:00:00"/>
    <d v="2019-03-31T00:00:00"/>
    <s v="Miscellaneous"/>
    <n v="3"/>
    <s v="Animesh Rawat"/>
    <s v="Ahmedabad"/>
    <s v="Global Client Network (GNB Inward)"/>
    <s v="Renewal"/>
    <n v="1605.91"/>
    <d v="2018-04-01T00:00:00"/>
    <s v="Brokerage"/>
    <s v="Inception"/>
    <m/>
    <d v="2020-01-22T00:00:00"/>
  </r>
  <r>
    <s v="Snehal Patel"/>
    <s v="OG-19-2201-0425-00000001"/>
    <s v="Inactive"/>
    <d v="2018-04-01T00:00:00"/>
    <d v="2019-03-31T00:00:00"/>
    <s v="Miscellaneous"/>
    <n v="3"/>
    <s v="Animesh Rawat"/>
    <s v="Ahmedabad"/>
    <s v="Global Client Network (GNB Inward)"/>
    <s v="Renewal"/>
    <n v="642.36"/>
    <d v="2018-04-01T00:00:00"/>
    <s v="Brokerage"/>
    <s v="Inception"/>
    <m/>
    <d v="2020-01-22T00:00:00"/>
  </r>
  <r>
    <s v="Vivek Yadav"/>
    <s v="OG-19-2201-4001-00000061"/>
    <s v="Inactive"/>
    <d v="2018-04-01T00:00:00"/>
    <d v="2019-03-31T00:00:00"/>
    <s v="Fire"/>
    <n v="3"/>
    <s v="Animesh Rawat"/>
    <s v="Ahmedabad"/>
    <s v="Global Client Network (GNB Inward)"/>
    <s v="Renewal"/>
    <n v="23863.13"/>
    <d v="2108-03-31T00:00:00"/>
    <s v="Brokerage"/>
    <s v="Inception"/>
    <m/>
    <d v="2020-01-22T00:00:00"/>
  </r>
  <r>
    <s v="Kiran Saxena"/>
    <s v="OG-19-2201-4001-00000061"/>
    <s v="Inactive"/>
    <d v="2018-04-01T00:00:00"/>
    <d v="2019-03-31T00:00:00"/>
    <s v="Fire"/>
    <n v="3"/>
    <s v="Animesh Rawat"/>
    <s v="Ahmedabad"/>
    <s v="Global Client Network (GNB Inward)"/>
    <s v="Renewal"/>
    <n v="9178.1299999999992"/>
    <d v="2108-03-31T00:00:00"/>
    <s v="Brokerage"/>
    <s v="Inception"/>
    <m/>
    <d v="2020-01-22T00:00:00"/>
  </r>
  <r>
    <s v="Uday Reddy"/>
    <s v="OG-19-2201-4001-00000061"/>
    <s v="Inactive"/>
    <d v="2018-04-01T00:00:00"/>
    <d v="2019-03-31T00:00:00"/>
    <s v="Fire"/>
    <n v="3"/>
    <s v="Animesh Rawat"/>
    <s v="Ahmedabad"/>
    <s v="Global Client Network (GNB Inward)"/>
    <s v="Renewal"/>
    <n v="3671.25"/>
    <d v="2108-03-31T00:00:00"/>
    <s v="Brokerage"/>
    <s v="Inception"/>
    <m/>
    <d v="2020-01-22T00:00:00"/>
  </r>
  <r>
    <s v="Anita Pandit"/>
    <s v="OG-19-2201-4001-00000063"/>
    <s v="Inactive"/>
    <d v="2018-04-01T00:00:00"/>
    <d v="2019-03-31T00:00:00"/>
    <s v="Fire"/>
    <n v="3"/>
    <s v="Animesh Rawat"/>
    <s v="Ahmedabad"/>
    <s v="Global Client Network (GNB Inward)"/>
    <s v="Renewal"/>
    <n v="157.13999999999999"/>
    <d v="2018-04-01T00:00:00"/>
    <s v="Brokerage"/>
    <s v="Inception"/>
    <m/>
    <d v="2020-01-22T00:00:00"/>
  </r>
  <r>
    <s v="Hina Malhotra"/>
    <s v="OG-19-2201-4001-00000063"/>
    <s v="Inactive"/>
    <d v="2018-04-01T00:00:00"/>
    <d v="2019-03-31T00:00:00"/>
    <s v="Fire"/>
    <n v="3"/>
    <s v="Animesh Rawat"/>
    <s v="Ahmedabad"/>
    <s v="Global Client Network (GNB Inward)"/>
    <s v="Renewal"/>
    <n v="60.44"/>
    <d v="2018-04-01T00:00:00"/>
    <s v="Brokerage"/>
    <s v="Inception"/>
    <m/>
    <d v="2020-01-22T00:00:00"/>
  </r>
  <r>
    <s v="Alka Patel"/>
    <s v="OG-19-2201-4001-00000063"/>
    <s v="Inactive"/>
    <d v="2018-04-01T00:00:00"/>
    <d v="2019-03-31T00:00:00"/>
    <s v="Fire"/>
    <n v="3"/>
    <s v="Animesh Rawat"/>
    <s v="Ahmedabad"/>
    <s v="Global Client Network (GNB Inward)"/>
    <s v="Renewal"/>
    <n v="24.17"/>
    <d v="2018-04-01T00:00:00"/>
    <s v="Brokerage"/>
    <s v="Inception"/>
    <m/>
    <d v="2020-01-22T00:00:00"/>
  </r>
  <r>
    <s v="Shruti Roy"/>
    <s v="OG-19-2201-4005-00000001"/>
    <s v="Active"/>
    <d v="2018-04-01T00:00:00"/>
    <d v="2019-03-31T00:00:00"/>
    <s v="Fire"/>
    <n v="3"/>
    <s v="Animesh Rawat"/>
    <s v="Ahmedabad"/>
    <s v="Global Client Network (GNB Inward)"/>
    <s v="Renewal"/>
    <n v="23753.439999999999"/>
    <d v="2018-04-01T00:00:00"/>
    <s v="Brokerage"/>
    <s v="Inception"/>
    <m/>
    <d v="2020-01-22T00:00:00"/>
  </r>
  <r>
    <s v="Archana Singh"/>
    <s v="OG-19-2201-4005-00000001"/>
    <s v="Active"/>
    <d v="2018-04-01T00:00:00"/>
    <d v="2019-03-31T00:00:00"/>
    <s v="Fire"/>
    <n v="3"/>
    <s v="Animesh Rawat"/>
    <s v="Ahmedabad"/>
    <s v="Global Client Network (GNB Inward)"/>
    <s v="Renewal"/>
    <n v="9135.94"/>
    <d v="2018-04-01T00:00:00"/>
    <s v="Brokerage"/>
    <s v="Inception"/>
    <m/>
    <d v="2020-01-22T00:00:00"/>
  </r>
  <r>
    <s v="Mukul Goyal"/>
    <s v="OG-19-2201-4005-00000001"/>
    <s v="Active"/>
    <d v="2018-04-01T00:00:00"/>
    <d v="2019-03-31T00:00:00"/>
    <s v="Fire"/>
    <n v="3"/>
    <s v="Animesh Rawat"/>
    <s v="Ahmedabad"/>
    <s v="Global Client Network (GNB Inward)"/>
    <s v="Renewal"/>
    <n v="3654.37"/>
    <d v="2018-04-01T00:00:00"/>
    <s v="Brokerage"/>
    <s v="Inception"/>
    <m/>
    <d v="2020-01-22T00:00:00"/>
  </r>
  <r>
    <s v="Namita Bajaj"/>
    <s v="OG-20-2201-9931-00000664"/>
    <s v="Active"/>
    <d v="2019-04-01T00:00:00"/>
    <d v="2020-03-31T00:00:00"/>
    <s v="Miscellaneous"/>
    <n v="3"/>
    <s v="Animesh Rawat"/>
    <s v="Ahmedabad"/>
    <s v="Global Client Network (GNB Inward)"/>
    <s v="Renewal"/>
    <n v="445.18"/>
    <d v="2019-04-01T00:00:00"/>
    <s v="Brokerage"/>
    <s v="Inception"/>
    <m/>
    <d v="2020-01-22T00:00:00"/>
  </r>
  <r>
    <s v="Nikita Joshi"/>
    <s v="OG-19-2201-4011-00000002"/>
    <s v="Inactive"/>
    <d v="2018-04-01T00:00:00"/>
    <d v="2019-03-31T00:00:00"/>
    <s v="Miscellaneous"/>
    <n v="3"/>
    <s v="Animesh Rawat"/>
    <s v="Ahmedabad"/>
    <s v="Global Client Network (GNB Inward)"/>
    <s v="Renewal"/>
    <n v="1598.68"/>
    <d v="2018-04-01T00:00:00"/>
    <s v="Brokerage"/>
    <s v="Inception"/>
    <m/>
    <d v="2020-01-22T00:00:00"/>
  </r>
  <r>
    <s v="Tejas Shah"/>
    <s v="OG-19-2201-4011-00000002"/>
    <s v="Inactive"/>
    <d v="2018-04-01T00:00:00"/>
    <d v="2019-03-31T00:00:00"/>
    <s v="Miscellaneous"/>
    <n v="3"/>
    <s v="Animesh Rawat"/>
    <s v="Ahmedabad"/>
    <s v="Global Client Network (GNB Inward)"/>
    <s v="Renewal"/>
    <n v="614.88"/>
    <d v="2018-04-01T00:00:00"/>
    <s v="Brokerage"/>
    <s v="Inception"/>
    <m/>
    <d v="2020-01-22T00:00:00"/>
  </r>
  <r>
    <s v="Kavita Rao"/>
    <s v="OG-19-2201-4011-00000002"/>
    <s v="Inactive"/>
    <d v="2018-04-01T00:00:00"/>
    <d v="2019-03-31T00:00:00"/>
    <s v="Miscellaneous"/>
    <n v="3"/>
    <s v="Animesh Rawat"/>
    <s v="Ahmedabad"/>
    <s v="Global Client Network (GNB Inward)"/>
    <s v="Renewal"/>
    <n v="245.95"/>
    <d v="2018-04-01T00:00:00"/>
    <s v="Brokerage"/>
    <s v="Inception"/>
    <m/>
    <d v="2020-01-22T00:00:00"/>
  </r>
  <r>
    <s v="Hemant Shah"/>
    <s v="OG-20-2201-9931-00000664"/>
    <s v="Active"/>
    <d v="2019-04-01T00:00:00"/>
    <d v="2020-03-31T00:00:00"/>
    <s v="Miscellaneous"/>
    <n v="3"/>
    <s v="Animesh Rawat"/>
    <s v="Ahmedabad"/>
    <s v="Global Client Network (GNB Inward)"/>
    <s v="Renewal"/>
    <n v="2077.5100000000002"/>
    <d v="2019-04-01T00:00:00"/>
    <s v="Brokerage"/>
    <s v="Inception"/>
    <m/>
    <d v="2020-01-22T00:00:00"/>
  </r>
  <r>
    <s v="Prabhat Naik"/>
    <s v="OG-20-2201-9931-00000664"/>
    <s v="Active"/>
    <d v="2019-04-01T00:00:00"/>
    <d v="2020-03-31T00:00:00"/>
    <s v="Miscellaneous"/>
    <n v="3"/>
    <s v="Animesh Rawat"/>
    <s v="Ahmedabad"/>
    <s v="Global Client Network (GNB Inward)"/>
    <s v="Renewal"/>
    <n v="445.18"/>
    <d v="2019-04-01T00:00:00"/>
    <s v="Brokerage"/>
    <s v="Inception"/>
    <m/>
    <d v="2020-01-22T00:00:00"/>
  </r>
  <r>
    <s v="Nikhil Tiwari"/>
    <s v="0000000007817932-01"/>
    <s v="Active"/>
    <d v="2018-12-16T00:00:00"/>
    <d v="2019-12-15T00:00:00"/>
    <s v="Fire"/>
    <n v="1"/>
    <s v="Vinay"/>
    <s v="Ahmedabad"/>
    <s v="Property / BI"/>
    <s v="Renewal"/>
    <n v="33484.339999999997"/>
    <d v="2018-12-16T00:00:00"/>
    <s v="Brokerage"/>
    <s v="Inception"/>
    <m/>
    <d v="2020-01-22T00:00:00"/>
  </r>
  <r>
    <s v="Neha Trivedi"/>
    <s v="0000000007817932-02"/>
    <s v="Active"/>
    <d v="2019-12-16T00:00:00"/>
    <d v="2020-12-15T00:00:00"/>
    <s v="Fire"/>
    <n v="2"/>
    <s v="Abhinav Shivam"/>
    <s v="Ahmedabad"/>
    <s v="Small Medium Enterpries (SME)"/>
    <s v="Renewal"/>
    <n v="109812.12"/>
    <d v="2019-12-16T00:00:00"/>
    <s v="Brokerage"/>
    <s v="Inception"/>
    <m/>
    <d v="2020-01-22T00:00:00"/>
  </r>
  <r>
    <s v="Shruti Agarwal"/>
    <n v="3.1242020675749002E+18"/>
    <s v="Active"/>
    <d v="2018-01-10T00:00:00"/>
    <d v="2018-05-31T00:00:00"/>
    <s v="Liability"/>
    <n v="12"/>
    <s v="Shivani Sharma"/>
    <s v="Ahmedabad"/>
    <s v="Global Client Network (GNB Inward)"/>
    <s v="Renewal"/>
    <n v="12084.5"/>
    <d v="2018-01-10T00:00:00"/>
    <s v="Brokerage"/>
    <s v="Inception"/>
    <m/>
    <d v="2020-01-22T00:00:00"/>
  </r>
  <r>
    <s v="Kiran Desai"/>
    <n v="9.9000044170299998E+19"/>
    <s v="Inactive"/>
    <d v="2018-03-26T00:00:00"/>
    <d v="2019-06-25T00:00:00"/>
    <s v="Engineering"/>
    <n v="13"/>
    <s v="Vididt Saha"/>
    <s v="Ahmedabad"/>
    <s v="Construction, Power &amp; Infrastructure"/>
    <s v="New"/>
    <n v="51965.88"/>
    <d v="2018-03-26T00:00:00"/>
    <s v="Brokerage"/>
    <s v="Lapse"/>
    <s v="OTHR â€“ Other"/>
    <d v="2020-01-22T00:00:00"/>
  </r>
  <r>
    <s v="Kanchan Iyer"/>
    <n v="9.9000044180300005E+19"/>
    <s v="Inactive"/>
    <d v="2018-06-07T00:00:00"/>
    <d v="2019-06-06T00:00:00"/>
    <s v="Engineering"/>
    <n v="13"/>
    <s v="Vididt Saha"/>
    <s v="Ahmedabad"/>
    <s v="Construction, Power &amp; Infrastructure"/>
    <s v="Cross Sell"/>
    <n v="25619.25"/>
    <d v="2018-06-07T00:00:00"/>
    <s v="Brokerage"/>
    <s v="Lapse"/>
    <s v="OTHR â€“ Other"/>
    <d v="2020-01-22T00:00:00"/>
  </r>
  <r>
    <s v="Bhavna Kapoor"/>
    <n v="9.9000044190299996E+19"/>
    <s v="Active"/>
    <d v="2019-06-26T00:00:00"/>
    <d v="2019-12-25T00:00:00"/>
    <s v="Engineering"/>
    <n v="13"/>
    <s v="Vididt Saha"/>
    <s v="Ahmedabad"/>
    <s v="Construction, Power &amp; Infrastructure"/>
    <s v="Cross Sell"/>
    <n v="25598"/>
    <d v="2019-06-26T00:00:00"/>
    <s v="Brokerage"/>
    <s v="Inception"/>
    <m/>
    <d v="2020-01-22T00:00:00"/>
  </r>
  <r>
    <s v="Ritika Reddy"/>
    <n v="9.9000044190299996E+19"/>
    <s v="Active"/>
    <d v="2019-06-26T00:00:00"/>
    <d v="2019-12-25T00:00:00"/>
    <s v="Engineering"/>
    <n v="13"/>
    <s v="Vididt Saha"/>
    <s v="Ahmedabad"/>
    <s v="Construction, Power &amp; Infrastructure"/>
    <s v="Cross Sell"/>
    <n v="25598"/>
    <d v="2019-06-26T00:00:00"/>
    <s v="Brokerage"/>
    <s v="Inception"/>
    <m/>
    <d v="2020-01-22T00:00:00"/>
  </r>
  <r>
    <s v="Suresh Das"/>
    <n v="9.9000044190299996E+19"/>
    <s v="Active"/>
    <d v="2019-11-22T00:00:00"/>
    <d v="2020-03-21T00:00:00"/>
    <s v="Engineering"/>
    <n v="13"/>
    <s v="Vididt Saha"/>
    <s v="Ahmedabad"/>
    <s v="Construction, Power &amp; Infrastructure"/>
    <s v="New"/>
    <n v="12643.38"/>
    <d v="2019-11-22T00:00:00"/>
    <s v="Brokerage"/>
    <s v="Inception"/>
    <m/>
    <d v="2020-01-22T00:00:00"/>
  </r>
  <r>
    <s v="Shikha Chauhan"/>
    <n v="9.9000044190299996E+19"/>
    <s v="Active"/>
    <d v="2019-12-26T00:00:00"/>
    <d v="2020-06-25T00:00:00"/>
    <s v="Engineering"/>
    <n v="13"/>
    <s v="Vididt Saha"/>
    <s v="Ahmedabad"/>
    <s v="Construction, Power &amp; Infrastructure"/>
    <s v="Cross Sell"/>
    <n v="25598"/>
    <d v="2019-12-26T00:00:00"/>
    <s v="Brokerage"/>
    <s v="Inception"/>
    <m/>
    <d v="2020-01-22T00:00:00"/>
  </r>
  <r>
    <s v="Hemant Dutta"/>
    <s v="0526002817P114267969/0"/>
    <s v="Inactive"/>
    <d v="2018-01-01T00:00:00"/>
    <d v="2018-12-31T00:00:00"/>
    <s v="Employee Benefits"/>
    <n v="10"/>
    <s v="Mark"/>
    <s v="Ahmedabad"/>
    <s v="Employee Benefits (EB)"/>
    <s v="Renewal"/>
    <n v="1474120.36"/>
    <d v="2018-01-01T00:00:00"/>
    <s v="Brokerage"/>
    <s v="Lapse"/>
    <s v="GMAN â€“ Global Mandate"/>
    <d v="2020-01-22T00:00:00"/>
  </r>
  <r>
    <s v="Dinesh Pandey"/>
    <s v="0526002817P114267969/0"/>
    <s v="Inactive"/>
    <d v="2018-01-01T00:00:00"/>
    <d v="2018-12-31T00:00:00"/>
    <s v="Employee Benefits"/>
    <n v="10"/>
    <s v="Mark"/>
    <s v="Ahmedabad"/>
    <s v="Employee Benefits (EB)"/>
    <s v="Renewal"/>
    <m/>
    <d v="2018-09-28T00:00:00"/>
    <s v="Brokerage "/>
    <s v="Lapse"/>
    <m/>
    <d v="2020-01-22T00:00:00"/>
  </r>
  <r>
    <s v="Archana Iyer"/>
    <s v="0526004217P114582552/0"/>
    <s v="Inactive"/>
    <d v="2018-01-01T00:00:00"/>
    <d v="2018-12-31T00:00:00"/>
    <s v="Employee Benefits"/>
    <n v="10"/>
    <s v="Mark"/>
    <s v="Ahmedabad"/>
    <s v="Employee Benefits (EB)"/>
    <s v="Renewal"/>
    <n v="34349.81"/>
    <d v="2018-01-01T00:00:00"/>
    <s v="Brokerage"/>
    <s v="Lapse"/>
    <s v="GMAN â€“ Global Mandate"/>
    <d v="2020-01-22T00:00:00"/>
  </r>
  <r>
    <s v="Deepak Menon"/>
    <n v="5051621"/>
    <s v="Inactive"/>
    <d v="2018-01-01T00:00:00"/>
    <d v="2018-12-31T00:00:00"/>
    <s v="Employee Benefits"/>
    <n v="10"/>
    <s v="Mark"/>
    <s v="Ahmedabad"/>
    <s v="Employee Benefits (EB)"/>
    <s v="Renewal"/>
    <n v="51883.58"/>
    <d v="2018-01-01T00:00:00"/>
    <s v="Brokerage"/>
    <s v="Lapse"/>
    <s v="GMAN â€“ Global Mandate"/>
    <d v="2020-01-22T00:00:00"/>
  </r>
  <r>
    <s v="Vivek Gupta"/>
    <n v="43145480"/>
    <s v="Inactive"/>
    <d v="2017-07-03T00:00:00"/>
    <d v="2018-07-02T00:00:00"/>
    <s v="Miscellaneous"/>
    <n v="13"/>
    <s v="Vididt Saha"/>
    <s v="Ahmedabad"/>
    <s v="Employee Benefits (EB)"/>
    <s v="Renewal"/>
    <n v="15963.92"/>
    <d v="2017-07-03T00:00:00"/>
    <s v="Brokerage"/>
    <s v="Inception"/>
    <m/>
    <d v="2020-01-22T00:00:00"/>
  </r>
  <r>
    <s v="Rina Shah"/>
    <n v="43168449"/>
    <s v="Inactive"/>
    <d v="2018-07-03T00:00:00"/>
    <d v="2019-07-02T00:00:00"/>
    <s v="Miscellaneous"/>
    <n v="13"/>
    <s v="Vididt Saha"/>
    <s v="Ahmedabad"/>
    <s v="Employee Benefits (EB)"/>
    <s v="Renewal"/>
    <n v="0"/>
    <d v="2018-07-03T00:00:00"/>
    <s v="Brokerage"/>
    <s v="Renewal"/>
    <m/>
    <d v="2020-01-22T00:00:00"/>
  </r>
  <r>
    <s v="Uday Prasad"/>
    <n v="43191791"/>
    <s v="Active"/>
    <d v="2019-07-03T00:00:00"/>
    <d v="2019-10-02T00:00:00"/>
    <s v="Miscellaneous"/>
    <n v="13"/>
    <s v="Vididt Saha"/>
    <s v="Ahmedabad"/>
    <s v="Employee Benefits (EB)"/>
    <s v="Renewal"/>
    <n v="956.34"/>
    <d v="2019-07-03T00:00:00"/>
    <s v="Brokerage"/>
    <s v="Renewal"/>
    <m/>
    <d v="2020-01-22T00:00:00"/>
  </r>
  <r>
    <s v="Nitin Kapoor"/>
    <n v="2.2210011170099999E+19"/>
    <s v="Inactive"/>
    <d v="2018-01-12T00:00:00"/>
    <d v="2019-01-11T00:00:00"/>
    <s v="Fire"/>
    <n v="13"/>
    <s v="Vididt Saha"/>
    <s v="Ahmedabad"/>
    <s v="Property / BI"/>
    <s v="New"/>
    <n v="5416.62"/>
    <d v="2018-01-12T00:00:00"/>
    <s v="Brokerage"/>
    <s v="Inception"/>
    <m/>
    <d v="2020-01-22T00:00:00"/>
  </r>
  <r>
    <s v="Harish Kaul"/>
    <n v="2.2210021170199998E+19"/>
    <s v="Inactive"/>
    <d v="2018-01-12T00:00:00"/>
    <d v="2019-01-11T00:00:00"/>
    <s v="Marine"/>
    <n v="13"/>
    <s v="Vididt Saha"/>
    <s v="Ahmedabad"/>
    <s v="Marine"/>
    <s v="New"/>
    <n v="6195.75"/>
    <d v="2018-01-12T00:00:00"/>
    <s v="Brokerage"/>
    <s v="Inception"/>
    <m/>
    <d v="2020-01-22T00:00:00"/>
  </r>
  <r>
    <s v="Neeraj Arora"/>
    <n v="2.2210046170099999E+19"/>
    <s v="Inactive"/>
    <d v="2018-01-12T00:00:00"/>
    <d v="2019-01-11T00:00:00"/>
    <s v="Miscellaneous"/>
    <n v="13"/>
    <s v="Vididt Saha"/>
    <s v="Ahmedabad"/>
    <s v="Property / BI"/>
    <s v="Cross Sell"/>
    <n v="518.13"/>
    <d v="2018-01-12T00:00:00"/>
    <s v="Brokerage"/>
    <s v="Inception"/>
    <m/>
    <d v="2020-01-22T00:00:00"/>
  </r>
  <r>
    <s v="Mukul Kumar"/>
    <n v="3.1142019576752998E+18"/>
    <s v="Inactive"/>
    <d v="2018-10-19T00:00:00"/>
    <d v="2019-10-18T00:00:00"/>
    <s v="Miscellaneous"/>
    <n v="13"/>
    <s v="Vididt Saha"/>
    <s v="Ahmedabad"/>
    <s v="Liability"/>
    <s v="Cross Sell"/>
    <n v="2767.5"/>
    <d v="2018-10-19T00:00:00"/>
    <s v="Brokerage"/>
    <s v="Lapse"/>
    <s v="NOLN - No Longer Needed"/>
    <d v="2020-01-22T00:00:00"/>
  </r>
  <r>
    <s v="Gauri Naik"/>
    <n v="3.1142031258438999E+18"/>
    <s v="Active"/>
    <d v="2019-10-25T00:00:00"/>
    <d v="2020-10-24T00:00:00"/>
    <s v="Miscellaneous"/>
    <n v="13"/>
    <s v="Vididt Saha"/>
    <s v="Ahmedabad"/>
    <s v="Liability"/>
    <s v="Cross Sell"/>
    <n v="8198.25"/>
    <d v="2019-10-25T00:00:00"/>
    <s v="Brokerage"/>
    <s v="Inception"/>
    <m/>
    <d v="2020-01-22T00:00:00"/>
  </r>
  <r>
    <s v="Harish Menon"/>
    <s v="MCO/I3350570/71/01/006343"/>
    <s v="Active"/>
    <d v="2019-01-12T00:00:00"/>
    <d v="2020-01-11T00:00:00"/>
    <s v="Marine"/>
    <n v="13"/>
    <s v="Vididt Saha"/>
    <s v="Ahmedabad"/>
    <s v="Marine"/>
    <s v="New"/>
    <n v="9075"/>
    <d v="2019-01-12T00:00:00"/>
    <s v="Brokerage"/>
    <s v="Renewal"/>
    <m/>
    <d v="2020-01-22T00:00:00"/>
  </r>
  <r>
    <s v="Mohit Gupta"/>
    <s v="MCO/I3350570/71/01/006343"/>
    <s v="Active"/>
    <d v="2019-01-12T00:00:00"/>
    <d v="2020-01-11T00:00:00"/>
    <s v="Marine"/>
    <n v="13"/>
    <s v="Vididt Saha"/>
    <s v="Ahmedabad"/>
    <s v="Marine"/>
    <s v="New"/>
    <n v="9075"/>
    <d v="2019-01-12T00:00:00"/>
    <s v="Brokerage"/>
    <s v="Renewal"/>
    <m/>
    <d v="2020-01-22T00:00:00"/>
  </r>
  <r>
    <s v="Amit Arora"/>
    <s v="PBI/I3352741/71/01/006343"/>
    <s v="Active"/>
    <d v="2019-01-12T00:00:00"/>
    <d v="2020-01-11T00:00:00"/>
    <s v="Miscellaneous"/>
    <n v="13"/>
    <s v="Vididt Saha"/>
    <s v="Ahmedabad"/>
    <s v="Property / BI"/>
    <s v="Cross Sell"/>
    <n v="521.25"/>
    <d v="2019-01-12T00:00:00"/>
    <s v="Brokerage"/>
    <s v="Renewal"/>
    <m/>
    <d v="2020-01-22T00:00:00"/>
  </r>
  <r>
    <s v="Nikita Pandit"/>
    <s v="PFS/I3353707/71/01/006343"/>
    <s v="Active"/>
    <d v="2019-01-12T00:00:00"/>
    <d v="2020-01-11T00:00:00"/>
    <s v="Fire"/>
    <n v="13"/>
    <s v="Vididt Saha"/>
    <s v="Ahmedabad"/>
    <s v="Property / BI"/>
    <s v="New"/>
    <n v="7889.31"/>
    <d v="2019-01-12T00:00:00"/>
    <s v="Brokerage"/>
    <s v="Renewal"/>
    <m/>
    <d v="2020-01-22T00:00:00"/>
  </r>
  <r>
    <s v="Vikas Gupta"/>
    <n v="33393"/>
    <s v="Inactive"/>
    <d v="2018-11-01T00:00:00"/>
    <d v="2019-10-31T00:00:00"/>
    <s v="Employee Benefits"/>
    <n v="10"/>
    <s v="Mark"/>
    <s v="Ahmedabad"/>
    <s v="Employee Benefits (EB)"/>
    <s v="Renewal"/>
    <n v="90307.75"/>
    <d v="2018-11-01T00:00:00"/>
    <s v="Brokerage"/>
    <s v="Inception"/>
    <m/>
    <d v="2020-01-22T00:00:00"/>
  </r>
  <r>
    <s v="Kamlesh Pillai"/>
    <n v="3393"/>
    <s v="Active"/>
    <d v="2019-11-01T00:00:00"/>
    <d v="2020-10-31T00:00:00"/>
    <s v="Employee Benefits"/>
    <n v="10"/>
    <s v="Mark"/>
    <s v="Ahmedabad"/>
    <s v="Employee Benefits (EB)"/>
    <s v="Renewal"/>
    <n v="114751.5"/>
    <d v="2019-11-01T00:00:00"/>
    <s v="Brokerage"/>
    <s v="Renewal"/>
    <m/>
    <d v="2020-01-22T00:00:00"/>
  </r>
  <r>
    <s v="Umesh Agarwal"/>
    <n v="2301001342"/>
    <s v="Active"/>
    <d v="2018-11-01T00:00:00"/>
    <d v="2019-10-31T00:00:00"/>
    <s v="Liability"/>
    <n v="3"/>
    <s v="Animesh Rawat"/>
    <s v="Ahmedabad"/>
    <s v="Global Client Network (GNB Inward)"/>
    <s v="Renewal"/>
    <n v="52751.13"/>
    <d v="2018-11-01T00:00:00"/>
    <s v="Brokerage"/>
    <s v="Inception"/>
    <m/>
    <d v="2020-01-22T00:00:00"/>
  </r>
  <r>
    <s v="Ankur Gandhi"/>
    <n v="2302002435"/>
    <s v="Active"/>
    <d v="2018-11-01T00:00:00"/>
    <d v="2019-10-31T00:00:00"/>
    <s v="Liability"/>
    <n v="3"/>
    <s v="Animesh Rawat"/>
    <s v="Ahmedabad"/>
    <s v="Global Client Network (GNB Inward)"/>
    <s v="Renewal"/>
    <n v="53125"/>
    <d v="2018-11-01T00:00:00"/>
    <s v="Brokerage"/>
    <s v="Inception"/>
    <m/>
    <d v="2020-01-22T00:00:00"/>
  </r>
  <r>
    <s v="Dinesh Kaul"/>
    <s v="4006/79486382/05/000"/>
    <s v="Active"/>
    <d v="2018-11-01T00:00:00"/>
    <d v="2019-10-31T00:00:00"/>
    <s v="Miscellaneous"/>
    <n v="3"/>
    <s v="Animesh Rawat"/>
    <s v="Ahmedabad"/>
    <s v="Global Client Network (GNB Inward)"/>
    <s v="Renewal"/>
    <n v="359.13"/>
    <d v="2018-11-01T00:00:00"/>
    <s v="Brokerage"/>
    <s v="Inception"/>
    <m/>
    <d v="2020-01-22T00:00:00"/>
  </r>
  <r>
    <s v="Ankur Naik"/>
    <s v="4010/141353816/01/000"/>
    <s v="Active"/>
    <d v="2018-11-01T00:00:00"/>
    <d v="2019-10-31T00:00:00"/>
    <s v="Miscellaneous"/>
    <n v="3"/>
    <s v="Animesh Rawat"/>
    <s v="Ahmedabad"/>
    <s v="Global Client Network (GNB Inward)"/>
    <s v="Renewal"/>
    <n v="0"/>
    <d v="2018-11-01T00:00:00"/>
    <s v="Brokerage"/>
    <s v="Inception"/>
    <m/>
    <d v="2020-01-22T00:00:00"/>
  </r>
  <r>
    <s v="LAP"/>
    <s v="4066/140501600/01/000"/>
    <s v="Active"/>
    <d v="2018-11-01T00:00:00"/>
    <d v="2019-10-31T00:00:00"/>
    <s v="Liability"/>
    <n v="3"/>
    <s v="Animesh Rawat"/>
    <s v="Ahmedabad"/>
    <s v="Global Client Network (GNB Inward)"/>
    <s v="Renewal"/>
    <n v="0"/>
    <d v="2018-11-01T00:00:00"/>
    <s v="Brokerage"/>
    <s v="Inception"/>
    <m/>
    <d v="2020-01-22T00:00:00"/>
  </r>
  <r>
    <s v="LAP"/>
    <s v="4086/160357783/00/000"/>
    <s v="Active"/>
    <d v="2018-11-01T00:00:00"/>
    <d v="2019-10-31T00:00:00"/>
    <s v="Fire"/>
    <n v="3"/>
    <s v="Animesh Rawat"/>
    <s v="Ahmedabad"/>
    <s v="Global Client Network (GNB Inward)"/>
    <s v="Renewal"/>
    <n v="0"/>
    <d v="2018-11-01T00:00:00"/>
    <s v="Brokerage"/>
    <s v="Inception"/>
    <m/>
    <d v="2020-01-22T00:00:00"/>
  </r>
  <r>
    <s v="LAP"/>
    <n v="54407334"/>
    <s v="Active"/>
    <d v="2019-01-01T00:00:00"/>
    <d v="2019-12-31T00:00:00"/>
    <s v="Employee Benefits"/>
    <n v="10"/>
    <s v="Mark"/>
    <s v="Ahmedabad"/>
    <s v="Employee Benefits (EB)"/>
    <s v="Renewal"/>
    <n v="23387.4"/>
    <d v="2019-01-01T00:00:00"/>
    <s v="Brokerage"/>
    <s v="Inception"/>
    <m/>
    <d v="2020-01-22T00:00:00"/>
  </r>
  <r>
    <s v="LAP"/>
    <s v="H0048996"/>
    <s v="Active"/>
    <d v="2019-01-01T00:00:00"/>
    <d v="2019-12-31T00:00:00"/>
    <s v="Employee Benefits"/>
    <n v="10"/>
    <s v="Mark"/>
    <s v="Ahmedabad"/>
    <s v="Employee Benefits (EB)"/>
    <s v="Renewal"/>
    <n v="914998.58"/>
    <d v="2019-01-01T00:00:00"/>
    <s v="Brokerage"/>
    <s v="Endorsement"/>
    <m/>
    <d v="2020-01-22T00:00:00"/>
  </r>
  <r>
    <s v="LAP"/>
    <s v="H0048996"/>
    <s v="Active"/>
    <d v="2019-01-01T00:00:00"/>
    <d v="2019-12-31T00:00:00"/>
    <s v="Employee Benefits"/>
    <n v="10"/>
    <s v="Mark"/>
    <s v="Ahmedabad"/>
    <s v="Employee Benefits (EB)"/>
    <s v="Renewal"/>
    <n v="93906.08"/>
    <d v="2019-03-07T00:00:00"/>
    <s v="Brokerage "/>
    <s v="Endorsement"/>
    <m/>
    <d v="2020-01-22T00:00:00"/>
  </r>
  <r>
    <s v="LAP"/>
    <s v="H0048996"/>
    <s v="Active"/>
    <d v="2019-01-01T00:00:00"/>
    <d v="2019-12-31T00:00:00"/>
    <s v="Employee Benefits"/>
    <n v="10"/>
    <s v="Mark"/>
    <s v="Ahmedabad"/>
    <s v="Employee Benefits (EB)"/>
    <s v="Renewal"/>
    <n v="27435"/>
    <d v="2019-01-23T00:00:00"/>
    <s v="Brokerage "/>
    <s v="Endorsement"/>
    <m/>
    <d v="2020-01-22T00:00:00"/>
  </r>
  <r>
    <s v="LAP"/>
    <s v="H0048996"/>
    <s v="Active"/>
    <d v="2019-01-01T00:00:00"/>
    <d v="2019-12-31T00:00:00"/>
    <s v="Employee Benefits"/>
    <n v="10"/>
    <s v="Mark"/>
    <s v="Ahmedabad"/>
    <s v="Employee Benefits (EB)"/>
    <s v="Renewal"/>
    <n v="32391.85"/>
    <d v="2019-05-10T00:00:00"/>
    <s v="Brokerage "/>
    <s v="Endorsement"/>
    <m/>
    <d v="2020-01-22T00:00:00"/>
  </r>
  <r>
    <s v="LAP"/>
    <s v="H0048996"/>
    <s v="Active"/>
    <d v="2019-01-01T00:00:00"/>
    <d v="2019-12-31T00:00:00"/>
    <s v="Employee Benefits"/>
    <n v="10"/>
    <s v="Mark"/>
    <s v="Ahmedabad"/>
    <s v="Employee Benefits (EB)"/>
    <s v="Renewal"/>
    <n v="9941.16"/>
    <d v="2019-07-10T00:00:00"/>
    <s v="Brokerage "/>
    <s v="Endorsement"/>
    <m/>
    <d v="2020-01-22T00:00:00"/>
  </r>
  <r>
    <s v="LAP"/>
    <s v="H0048996"/>
    <s v="Active"/>
    <d v="2019-01-01T00:00:00"/>
    <d v="2019-12-31T00:00:00"/>
    <s v="Employee Benefits"/>
    <n v="10"/>
    <s v="Mark"/>
    <s v="Ahmedabad"/>
    <s v="Employee Benefits (EB)"/>
    <s v="Renewal"/>
    <n v="27681.48"/>
    <d v="2019-08-14T00:00:00"/>
    <s v="Brokerage "/>
    <s v="Endorsement"/>
    <m/>
    <d v="2020-01-22T00:00:00"/>
  </r>
  <r>
    <s v="LAP"/>
    <s v="H0048996"/>
    <s v="Active"/>
    <d v="2019-01-01T00:00:00"/>
    <d v="2019-12-31T00:00:00"/>
    <s v="Employee Benefits"/>
    <n v="10"/>
    <s v="Mark"/>
    <s v="Ahmedabad"/>
    <s v="Employee Benefits (EB)"/>
    <s v="Renewal"/>
    <n v="18901.02"/>
    <d v="2019-09-14T00:00:00"/>
    <s v="Brokerage "/>
    <s v="Endorsement"/>
    <m/>
    <d v="2020-01-22T00:00:00"/>
  </r>
  <r>
    <s v="LAP"/>
    <s v="H0048996"/>
    <s v="Active"/>
    <d v="2019-01-01T00:00:00"/>
    <d v="2019-12-31T00:00:00"/>
    <s v="Employee Benefits"/>
    <n v="10"/>
    <s v="Mark"/>
    <s v="Ahmedabad"/>
    <s v="Employee Benefits (EB)"/>
    <s v="Renewal"/>
    <n v="46994.85"/>
    <d v="2019-01-29T00:00:00"/>
    <s v="Brokerage "/>
    <s v="Endorsement"/>
    <m/>
    <d v="2020-01-22T00:00:00"/>
  </r>
  <r>
    <s v="LAP"/>
    <s v="H0048996"/>
    <s v="Active"/>
    <d v="2019-01-01T00:00:00"/>
    <d v="2019-12-31T00:00:00"/>
    <s v="Employee Benefits"/>
    <n v="10"/>
    <s v="Mark"/>
    <s v="Ahmedabad"/>
    <s v="Employee Benefits (EB)"/>
    <s v="Renewal"/>
    <n v="17139.5"/>
    <d v="2019-10-11T00:00:00"/>
    <s v="Brokerage "/>
    <s v="Endorsement"/>
    <m/>
    <d v="2020-01-22T00:00:00"/>
  </r>
  <r>
    <s v="LAP"/>
    <s v="H0048996"/>
    <s v="Active"/>
    <d v="2019-01-01T00:00:00"/>
    <d v="2019-12-31T00:00:00"/>
    <s v="Employee Benefits"/>
    <n v="10"/>
    <s v="Mark"/>
    <s v="Ahmedabad"/>
    <s v="Employee Benefits (EB)"/>
    <s v="Renewal"/>
    <n v="8560.86"/>
    <d v="2019-11-14T00:00:00"/>
    <s v="Brokerage "/>
    <s v="Endorsement"/>
    <m/>
    <d v="2020-01-22T00:00:00"/>
  </r>
  <r>
    <s v="LAP"/>
    <s v="H0048996"/>
    <s v="Active"/>
    <d v="2019-01-01T00:00:00"/>
    <d v="2019-12-31T00:00:00"/>
    <s v="Employee Benefits"/>
    <n v="10"/>
    <s v="Mark"/>
    <s v="Ahmedabad"/>
    <s v="Employee Benefits (EB)"/>
    <s v="Renewal"/>
    <n v="1288.6600000000001"/>
    <d v="2019-12-03T00:00:00"/>
    <s v="Brokerage "/>
    <s v="Endorsement"/>
    <m/>
    <d v="2020-01-22T00:00:00"/>
  </r>
  <r>
    <s v="LAP"/>
    <s v="H0048996"/>
    <s v="Active"/>
    <d v="2019-01-01T00:00:00"/>
    <d v="2019-12-31T00:00:00"/>
    <s v="Employee Benefits"/>
    <n v="10"/>
    <s v="Mark"/>
    <s v="Ahmedabad"/>
    <s v="Employee Benefits (EB)"/>
    <s v="Renewal"/>
    <n v="1208.3800000000001"/>
    <d v="2019-12-19T00:00:00"/>
    <s v="Brokerage "/>
    <s v="Endorsement"/>
    <m/>
    <d v="2020-01-22T00:00:00"/>
  </r>
  <r>
    <s v="LAP"/>
    <s v="H0048996"/>
    <s v="Active"/>
    <d v="2019-01-01T00:00:00"/>
    <d v="2019-12-31T00:00:00"/>
    <s v="Employee Benefits"/>
    <n v="10"/>
    <s v="Mark"/>
    <s v="Ahmedabad"/>
    <s v="Employee Benefits (EB)"/>
    <s v="Renewal"/>
    <n v="18696.68"/>
    <d v="2019-03-11T00:00:00"/>
    <s v="Brokerage "/>
    <s v="Endorsement"/>
    <m/>
    <d v="2020-01-22T00:00:00"/>
  </r>
  <r>
    <s v="LAP"/>
    <s v="H0056637"/>
    <s v="Active"/>
    <d v="2019-01-01T00:00:00"/>
    <d v="2019-12-31T00:00:00"/>
    <s v="Employee Benefits"/>
    <n v="10"/>
    <s v="Mark"/>
    <s v="Ahmedabad"/>
    <s v="Employee Benefits (EB)"/>
    <s v="Renewal"/>
    <n v="49788.75"/>
    <d v="2019-01-01T00:00:00"/>
    <s v="Brokerage"/>
    <s v="Endorsement"/>
    <m/>
    <d v="2020-01-22T00:00:00"/>
  </r>
  <r>
    <s v="LAP"/>
    <s v="H0056637"/>
    <s v="Active"/>
    <d v="2019-01-01T00:00:00"/>
    <d v="2019-12-31T00:00:00"/>
    <s v="Employee Benefits"/>
    <n v="10"/>
    <s v="Mark"/>
    <s v="Ahmedabad"/>
    <s v="Employee Benefits (EB)"/>
    <s v="Renewal"/>
    <n v="49026.75"/>
    <d v="2019-01-29T00:00:00"/>
    <s v="Brokerage "/>
    <s v="Endorsement"/>
    <m/>
    <d v="2020-01-22T00:00:00"/>
  </r>
  <r>
    <s v="LAP"/>
    <s v="H0056637"/>
    <s v="Active"/>
    <d v="2019-01-01T00:00:00"/>
    <d v="2019-12-31T00:00:00"/>
    <s v="Employee Benefits"/>
    <n v="10"/>
    <s v="Mark"/>
    <s v="Ahmedabad"/>
    <s v="Employee Benefits (EB)"/>
    <s v="Renewal"/>
    <n v="1613.78"/>
    <d v="2019-03-11T00:00:00"/>
    <s v="Brokerage "/>
    <s v="Endorsement"/>
    <m/>
    <d v="2020-01-22T00:00:00"/>
  </r>
  <r>
    <s v="LAP"/>
    <s v="H0056637"/>
    <s v="Active"/>
    <d v="2019-01-01T00:00:00"/>
    <d v="2019-12-31T00:00:00"/>
    <s v="Employee Benefits"/>
    <n v="10"/>
    <s v="Mark"/>
    <s v="Ahmedabad"/>
    <s v="Employee Benefits (EB)"/>
    <s v="Renewal"/>
    <n v="49026.66"/>
    <d v="2019-02-04T00:00:00"/>
    <s v="Brokerage "/>
    <s v="Endorsement"/>
    <m/>
    <d v="2020-01-22T00:00:00"/>
  </r>
  <r>
    <s v="LAP"/>
    <s v="020W000078800000"/>
    <s v="Active"/>
    <d v="2018-06-08T00:00:00"/>
    <d v="2019-06-07T00:00:00"/>
    <s v="Miscellaneous"/>
    <n v="3"/>
    <s v="Animesh Rawat"/>
    <s v="Ahmedabad"/>
    <s v="Employee Benefits (EB)"/>
    <s v="Renewal"/>
    <n v="8117.5"/>
    <d v="2018-06-08T00:00:00"/>
    <s v="Brokerage"/>
    <s v="Inception"/>
    <m/>
    <d v="2020-01-22T00:00:00"/>
  </r>
  <r>
    <s v="LAP"/>
    <s v="0830017645 02"/>
    <s v="Active"/>
    <d v="2018-06-03T00:00:00"/>
    <d v="2019-06-02T00:00:00"/>
    <s v="Marine"/>
    <n v="3"/>
    <s v="Animesh Rawat"/>
    <s v="Ahmedabad"/>
    <s v="Global Client Network (GNB Inward)"/>
    <s v="Renewal"/>
    <n v="21614.86"/>
    <d v="2018-06-03T00:00:00"/>
    <s v="Brokerage"/>
    <s v="Inception"/>
    <m/>
    <d v="2020-01-22T00:00:00"/>
  </r>
  <r>
    <s v="LAP"/>
    <n v="2640009793"/>
    <s v="Active"/>
    <d v="2018-06-03T00:00:00"/>
    <d v="2019-06-02T00:00:00"/>
    <s v="Engineering"/>
    <n v="3"/>
    <s v="Animesh Rawat"/>
    <s v="Ahmedabad"/>
    <s v="Global Client Network (GNB Inward)"/>
    <s v="Renewal"/>
    <n v="60990.71"/>
    <d v="2018-06-03T00:00:00"/>
    <s v="Brokerage"/>
    <s v="Inception"/>
    <m/>
    <d v="2020-01-22T00:00:00"/>
  </r>
  <r>
    <s v="LAP"/>
    <s v="OG-19-2202-0425-00000002"/>
    <s v="Active"/>
    <d v="2018-04-01T00:00:00"/>
    <d v="2019-03-31T00:00:00"/>
    <s v="Miscellaneous"/>
    <n v="3"/>
    <s v="Animesh Rawat"/>
    <s v="Ahmedabad"/>
    <s v="Global Client Network (GNB Inward)"/>
    <s v="Renewal"/>
    <n v="423.9"/>
    <d v="2018-04-01T00:00:00"/>
    <s v="Brokerage"/>
    <s v="Inception"/>
    <m/>
    <d v="2020-01-22T00:00:00"/>
  </r>
  <r>
    <s v="LAP"/>
    <s v="OG-19-2202-0425-00000002"/>
    <s v="Active"/>
    <d v="2018-04-01T00:00:00"/>
    <d v="2019-03-31T00:00:00"/>
    <s v="Miscellaneous"/>
    <n v="3"/>
    <s v="Animesh Rawat"/>
    <s v="Ahmedabad"/>
    <s v="Global Client Network (GNB Inward)"/>
    <s v="Renewal"/>
    <n v="105.98"/>
    <d v="2018-04-01T00:00:00"/>
    <s v="Brokerage"/>
    <s v="Inception"/>
    <m/>
    <d v="2020-01-22T00:00:00"/>
  </r>
  <r>
    <s v="LAP"/>
    <s v="OG-19-2202-0425-00000003"/>
    <s v="Active"/>
    <d v="2018-04-01T00:00:00"/>
    <d v="2019-03-31T00:00:00"/>
    <s v="Miscellaneous"/>
    <n v="3"/>
    <s v="Animesh Rawat"/>
    <s v="Ahmedabad"/>
    <s v="Global Client Network (GNB Inward)"/>
    <s v="Renewal"/>
    <n v="1897.66"/>
    <d v="2018-04-01T00:00:00"/>
    <s v="Brokerage"/>
    <s v="Inception"/>
    <m/>
    <d v="2020-01-22T00:00:00"/>
  </r>
  <r>
    <s v="LAP"/>
    <s v="OG-19-2202-0425-00000003"/>
    <s v="Active"/>
    <d v="2018-04-01T00:00:00"/>
    <d v="2019-03-31T00:00:00"/>
    <s v="Miscellaneous"/>
    <n v="3"/>
    <s v="Animesh Rawat"/>
    <s v="Ahmedabad"/>
    <s v="Global Client Network (GNB Inward)"/>
    <s v="Renewal"/>
    <n v="474.42"/>
    <d v="2018-04-01T00:00:00"/>
    <s v="Brokerage"/>
    <s v="Inception"/>
    <m/>
    <d v="2020-01-22T00:00:00"/>
  </r>
  <r>
    <s v="LAP"/>
    <s v="OG-19-2202-1018-00000009"/>
    <s v="Active"/>
    <d v="2018-04-01T00:00:00"/>
    <d v="2019-03-31T00:00:00"/>
    <s v="Marine"/>
    <n v="3"/>
    <s v="Animesh Rawat"/>
    <s v="Ahmedabad"/>
    <s v="Marine"/>
    <s v="Renewal"/>
    <n v="44063.25"/>
    <d v="2018-04-01T00:00:00"/>
    <s v="Brokerage"/>
    <s v="Inception"/>
    <m/>
    <d v="2020-01-22T00:00:00"/>
  </r>
  <r>
    <s v="LAP"/>
    <s v="OG-19-2202-4001-00007099"/>
    <s v="Active"/>
    <d v="2018-10-15T00:00:00"/>
    <d v="2019-10-14T00:00:00"/>
    <s v="Fire"/>
    <n v="12"/>
    <s v="Shivani Sharma"/>
    <s v="Ahmedabad"/>
    <s v="Global Client Network (GNB Inward)"/>
    <s v="Cross Sell"/>
    <n v="16387.5"/>
    <d v="2018-10-15T00:00:00"/>
    <s v="Brokerage"/>
    <s v="Inception"/>
    <m/>
    <d v="2020-01-22T00:00:00"/>
  </r>
  <r>
    <s v="LAP"/>
    <s v="OG-19-2202-4002-00000005"/>
    <s v="Active"/>
    <d v="2018-04-01T00:00:00"/>
    <d v="2019-03-31T00:00:00"/>
    <s v="Fire"/>
    <n v="3"/>
    <s v="Animesh Rawat"/>
    <s v="Ahmedabad"/>
    <s v="Global Client Network (GNB Inward)"/>
    <s v="Renewal"/>
    <n v="15899.07"/>
    <d v="2018-04-01T00:00:00"/>
    <s v="Brokerage"/>
    <s v="Inception"/>
    <m/>
    <d v="2020-01-22T00:00:00"/>
  </r>
  <r>
    <s v="LAP"/>
    <s v="OG-19-2202-4002-00000005"/>
    <s v="Active"/>
    <d v="2018-04-01T00:00:00"/>
    <d v="2019-03-31T00:00:00"/>
    <s v="Fire"/>
    <n v="3"/>
    <s v="Animesh Rawat"/>
    <s v="Ahmedabad"/>
    <s v="Global Client Network (GNB Inward)"/>
    <s v="Renewal"/>
    <n v="3974.77"/>
    <d v="2018-04-01T00:00:00"/>
    <s v="Brokerage"/>
    <s v="Inception"/>
    <m/>
    <d v="2020-01-22T00:00:00"/>
  </r>
  <r>
    <s v="LAP"/>
    <s v="OG-19-2202-4003-00000012"/>
    <s v="Active"/>
    <d v="2018-04-01T00:00:00"/>
    <d v="2019-03-31T00:00:00"/>
    <s v="Fire"/>
    <n v="3"/>
    <s v="Animesh Rawat"/>
    <s v="Ahmedabad"/>
    <s v="Global Client Network (GNB Inward)"/>
    <s v="Renewal"/>
    <n v="6120.48"/>
    <d v="2018-04-01T00:00:00"/>
    <s v="Brokerage"/>
    <s v="Inception"/>
    <m/>
    <d v="2020-01-22T00:00:00"/>
  </r>
  <r>
    <s v="LAP"/>
    <s v="OG-19-2202-4003-00000012"/>
    <s v="Active"/>
    <d v="2018-04-01T00:00:00"/>
    <d v="2019-03-31T00:00:00"/>
    <s v="Fire"/>
    <n v="3"/>
    <s v="Animesh Rawat"/>
    <s v="Ahmedabad"/>
    <s v="Global Client Network (GNB Inward)"/>
    <s v="Renewal"/>
    <n v="1530.12"/>
    <d v="2018-04-01T00:00:00"/>
    <s v="Brokerage"/>
    <s v="Inception"/>
    <m/>
    <d v="2020-01-22T00:00:00"/>
  </r>
  <r>
    <s v="LAP"/>
    <s v="OG-19-2202-4004-00000010"/>
    <s v="Active"/>
    <d v="2018-04-01T00:00:00"/>
    <d v="2019-03-31T00:00:00"/>
    <s v="Fire"/>
    <n v="3"/>
    <s v="Animesh Rawat"/>
    <s v="Ahmedabad"/>
    <s v="Global Client Network (GNB Inward)"/>
    <s v="Renewal"/>
    <n v="32171.200000000001"/>
    <d v="2018-04-01T00:00:00"/>
    <s v="Brokerage"/>
    <s v="Inception"/>
    <m/>
    <d v="2020-01-22T00:00:00"/>
  </r>
  <r>
    <s v="LAP"/>
    <s v="OG-19-2202-4004-00000010"/>
    <s v="Active"/>
    <d v="2018-04-01T00:00:00"/>
    <d v="2019-03-31T00:00:00"/>
    <s v="Fire"/>
    <n v="3"/>
    <s v="Animesh Rawat"/>
    <s v="Ahmedabad"/>
    <s v="Global Client Network (GNB Inward)"/>
    <s v="Renewal"/>
    <n v="8042.8"/>
    <d v="2018-04-01T00:00:00"/>
    <s v="Brokerage"/>
    <s v="Inception"/>
    <m/>
    <d v="2020-01-22T00:00:00"/>
  </r>
  <r>
    <s v="LAP"/>
    <s v="OG-19-2202-4010-00000104"/>
    <s v="Active"/>
    <d v="2018-04-01T00:00:00"/>
    <d v="2019-03-31T00:00:00"/>
    <s v="Miscellaneous"/>
    <n v="3"/>
    <s v="Animesh Rawat"/>
    <s v="Ahmedabad"/>
    <s v="Global Client Network (GNB Inward)"/>
    <s v="Renewal"/>
    <n v="2925"/>
    <d v="2018-04-01T00:00:00"/>
    <s v="Brokerage"/>
    <s v="Inception"/>
    <m/>
    <d v="2020-01-22T00:00:00"/>
  </r>
  <r>
    <s v="LAP"/>
    <s v="OG-19-2202-4010-00000104"/>
    <s v="Active"/>
    <d v="2018-04-01T00:00:00"/>
    <d v="2019-03-31T00:00:00"/>
    <s v="Miscellaneous"/>
    <n v="3"/>
    <s v="Animesh Rawat"/>
    <s v="Ahmedabad"/>
    <s v="Global Client Network (GNB Inward)"/>
    <s v="Renewal"/>
    <n v="731.25"/>
    <d v="2018-04-01T00:00:00"/>
    <s v="Brokerage"/>
    <s v="Inception"/>
    <m/>
    <d v="2020-01-22T00:00:00"/>
  </r>
  <r>
    <s v="LAP"/>
    <s v="OG-19-2202-4010-00000159"/>
    <s v="Active"/>
    <d v="2018-04-01T00:00:00"/>
    <d v="2019-03-31T00:00:00"/>
    <s v="Miscellaneous"/>
    <n v="3"/>
    <s v="Animesh Rawat"/>
    <s v="Ahmedabad"/>
    <s v="Global Client Network (GNB Inward)"/>
    <s v="Renewal"/>
    <n v="627"/>
    <d v="2018-04-01T00:00:00"/>
    <s v="Brokerage"/>
    <s v="Inception"/>
    <m/>
    <d v="2020-01-22T00:00:00"/>
  </r>
  <r>
    <s v="LAP"/>
    <s v="OG-19-2202-4010-00000159"/>
    <s v="Active"/>
    <d v="2018-04-01T00:00:00"/>
    <d v="2019-03-31T00:00:00"/>
    <s v="Miscellaneous"/>
    <n v="3"/>
    <s v="Animesh Rawat"/>
    <s v="Ahmedabad"/>
    <s v="Global Client Network (GNB Inward)"/>
    <s v="Renewal"/>
    <n v="156.75"/>
    <d v="2018-04-01T00:00:00"/>
    <s v="Brokerage"/>
    <s v="Inception"/>
    <m/>
    <d v="2020-01-22T00:00:00"/>
  </r>
  <r>
    <s v="LAP"/>
    <s v="OG-19-2202-4011-00000003"/>
    <s v="Active"/>
    <d v="2018-04-01T00:00:00"/>
    <d v="2019-03-31T00:00:00"/>
    <s v="Miscellaneous"/>
    <n v="3"/>
    <s v="Animesh Rawat"/>
    <s v="Ahmedabad"/>
    <s v="Global Client Network (GNB Inward)"/>
    <s v="Renewal"/>
    <n v="1186"/>
    <d v="2018-04-01T00:00:00"/>
    <s v="Brokerage"/>
    <s v="Inception"/>
    <m/>
    <d v="2020-01-22T00:00:00"/>
  </r>
  <r>
    <s v="LAP"/>
    <s v="OG-19-2202-9931-00000002"/>
    <s v="Active"/>
    <d v="2018-04-01T00:00:00"/>
    <d v="2019-01-03T00:00:00"/>
    <s v="Miscellaneous"/>
    <n v="3"/>
    <s v="Animesh Rawat"/>
    <s v="Ahmedabad"/>
    <s v="Global Client Network (GNB Inward)"/>
    <s v="Renewal"/>
    <n v="465.9"/>
    <d v="2018-04-01T00:00:00"/>
    <s v="Brokerage"/>
    <s v="Inception"/>
    <m/>
    <d v="2020-01-22T00:00:00"/>
  </r>
  <r>
    <s v="LAP"/>
    <s v="OG-19-2202-9931-00000002"/>
    <s v="Active"/>
    <d v="2018-04-01T00:00:00"/>
    <d v="2019-01-03T00:00:00"/>
    <s v="Miscellaneous"/>
    <n v="3"/>
    <s v="Animesh Rawat"/>
    <s v="Ahmedabad"/>
    <s v="Global Client Network (GNB Inward)"/>
    <s v="Renewal"/>
    <n v="116.48"/>
    <d v="2018-04-01T00:00:00"/>
    <s v="Brokerage"/>
    <s v="Inception"/>
    <m/>
    <d v="2020-01-22T00:00:00"/>
  </r>
  <r>
    <s v="LAP"/>
    <s v="OG-19-2202-9931-00000163"/>
    <s v="Active"/>
    <d v="2018-04-01T00:00:00"/>
    <d v="2019-03-31T00:00:00"/>
    <s v="Miscellaneous"/>
    <n v="3"/>
    <s v="Animesh Rawat"/>
    <s v="Ahmedabad"/>
    <s v="Global Client Network (GNB Inward)"/>
    <s v="Renewal"/>
    <n v="3456.13"/>
    <d v="2018-04-01T00:00:00"/>
    <s v="Brokerage"/>
    <s v="Inception"/>
    <m/>
    <d v="2020-01-22T00:00:00"/>
  </r>
  <r>
    <s v="LAP"/>
    <n v="2.1300042180100002E+19"/>
    <s v="Inactive"/>
    <d v="2018-04-01T00:00:00"/>
    <d v="2019-03-31T00:00:00"/>
    <s v="Employee Benefits"/>
    <n v="10"/>
    <s v="Mark"/>
    <s v="Ahmedabad"/>
    <s v="Employee Benefits (EB)"/>
    <s v="Renewal"/>
    <n v="0"/>
    <d v="2018-04-01T00:00:00"/>
    <s v="Brokerage"/>
    <s v="Inception"/>
    <m/>
    <d v="2020-01-22T00:00:00"/>
  </r>
  <r>
    <s v="LAP"/>
    <s v="2200130820 02"/>
    <s v="Active"/>
    <d v="2018-05-09T00:00:00"/>
    <d v="2019-05-08T00:00:00"/>
    <s v="Fire"/>
    <n v="3"/>
    <s v="Animesh Rawat"/>
    <s v="Ahmedabad"/>
    <s v="Global Client Network (GNB Inward)"/>
    <s v="Renewal"/>
    <n v="976.81"/>
    <d v="2018-05-09T00:00:00"/>
    <s v="Brokerage"/>
    <s v="Inception"/>
    <m/>
    <d v="2020-01-22T00:00:00"/>
  </r>
  <r>
    <s v="LAP"/>
    <s v="4016/120415654/02/00"/>
    <s v="Inactive"/>
    <d v="2018-07-14T00:00:00"/>
    <d v="2019-07-13T00:00:00"/>
    <s v="Employee Benefits"/>
    <n v="10"/>
    <s v="Mark"/>
    <s v="Ahmedabad"/>
    <s v="Employee Benefits (EB)"/>
    <s v="Renewal"/>
    <n v="26250"/>
    <d v="2018-07-14T00:00:00"/>
    <s v="Brokerage"/>
    <s v="Inception"/>
    <m/>
    <d v="2020-01-22T00:00:00"/>
  </r>
  <r>
    <s v="LAP"/>
    <s v="4016/120415654/03/00"/>
    <s v="Active"/>
    <d v="2019-07-14T00:00:00"/>
    <d v="2020-07-13T00:00:00"/>
    <s v="Employee Benefits"/>
    <n v="10"/>
    <s v="Mark"/>
    <s v="Ahmedabad"/>
    <s v="Employee Benefits (EB)"/>
    <s v="Renewal"/>
    <n v="22245.75"/>
    <d v="2019-07-14T00:00:00"/>
    <s v="Brokerage"/>
    <s v="Renewal"/>
    <m/>
    <d v="2020-01-22T00:00:00"/>
  </r>
  <r>
    <s v="LAP"/>
    <s v="AG00059046000100"/>
    <s v="Active"/>
    <d v="2019-04-01T00:00:00"/>
    <d v="2020-03-31T00:00:00"/>
    <s v="Employee Benefits"/>
    <n v="10"/>
    <s v="Mark"/>
    <s v="Ahmedabad"/>
    <s v="Employee Benefits (EB)"/>
    <s v="Renewal"/>
    <n v="3346.95"/>
    <d v="2019-04-01T00:00:00"/>
    <s v="Brokerage"/>
    <s v="Renewal"/>
    <m/>
    <d v="2020-01-22T00:00:00"/>
  </r>
  <r>
    <s v="LAP"/>
    <s v="OG-19-2202-3315-00000009"/>
    <s v="Inactive"/>
    <d v="2018-07-23T00:00:00"/>
    <d v="2019-07-20T00:00:00"/>
    <s v="Liability"/>
    <n v="3"/>
    <s v="Animesh Rawat"/>
    <s v="Ahmedabad"/>
    <s v="Global Client Network (GNB Inward)"/>
    <s v="Renewal"/>
    <n v="0"/>
    <d v="2018-07-23T00:00:00"/>
    <s v="Brokerage"/>
    <s v="Inception"/>
    <m/>
    <d v="2020-01-22T00:00:00"/>
  </r>
  <r>
    <s v="LAP"/>
    <s v="OG-20-2202-3315-00000009"/>
    <s v="Active"/>
    <d v="2019-07-23T00:00:00"/>
    <d v="2020-07-20T00:00:00"/>
    <s v="Liability"/>
    <n v="3"/>
    <s v="Animesh Rawat"/>
    <s v="Ahmedabad"/>
    <s v="Global Client Network (GNB Inward)"/>
    <s v="Renewal"/>
    <n v="0"/>
    <d v="2019-07-23T00:00:00"/>
    <s v="Brokerage"/>
    <s v="Renewal"/>
    <m/>
    <d v="2020-01-22T00:00:00"/>
  </r>
  <r>
    <s v="LAP"/>
    <s v="P0019200001/9999/100301"/>
    <s v="Active"/>
    <d v="2019-01-01T00:00:00"/>
    <d v="2019-12-31T00:00:00"/>
    <s v="Liability"/>
    <n v="3"/>
    <s v="Animesh Rawat"/>
    <s v="Ahmedabad"/>
    <s v="Global Client Network (GNB Inward)"/>
    <s v="Renewal"/>
    <n v="19910.88"/>
    <d v="2019-01-01T00:00:00"/>
    <s v="Brokerage"/>
    <s v="Endorsement"/>
    <m/>
    <d v="2020-01-22T00:00:00"/>
  </r>
  <r>
    <s v="LAP"/>
    <s v="P0019200001/9999/100301"/>
    <s v="Active"/>
    <d v="2019-01-01T00:00:00"/>
    <d v="2019-12-31T00:00:00"/>
    <s v="Liability"/>
    <n v="3"/>
    <s v="Animesh Rawat"/>
    <s v="Ahmedabad"/>
    <s v="Global Client Network (GNB Inward)"/>
    <s v="Renewal"/>
    <n v="2139.63"/>
    <d v="2019-01-30T00:00:00"/>
    <s v="Brokerage "/>
    <s v="Endorsement"/>
    <m/>
    <d v="2020-01-22T00:00:00"/>
  </r>
  <r>
    <s v="LAP"/>
    <s v="P0218200001/9999/100262"/>
    <s v="Inactive"/>
    <d v="2018-01-01T00:00:00"/>
    <d v="2018-12-31T00:00:00"/>
    <s v="Liability"/>
    <n v="3"/>
    <s v="Animesh Rawat"/>
    <s v="Ahmedabad"/>
    <s v="Global Client Network (GNB Inward)"/>
    <s v="Renewal"/>
    <n v="20814.38"/>
    <d v="2018-01-01T00:00:00"/>
    <s v="Brokerage"/>
    <s v="Inception"/>
    <m/>
    <d v="2020-01-22T00:00:00"/>
  </r>
  <r>
    <s v="LAP"/>
    <s v="0830018887 01"/>
    <s v="Active"/>
    <d v="2018-03-01T00:00:00"/>
    <d v="2019-02-28T00:00:00"/>
    <s v="Marine"/>
    <n v="3"/>
    <s v="Animesh Rawat"/>
    <s v="Ahmedabad"/>
    <s v="Global Client Network (GNB Inward)"/>
    <s v="Renewal"/>
    <n v="126225"/>
    <d v="2018-03-01T00:00:00"/>
    <s v="Brokerage"/>
    <s v="Inception"/>
    <m/>
    <d v="2020-01-22T00:00:00"/>
  </r>
  <r>
    <s v="LAP"/>
    <s v="0830018888 01"/>
    <s v="Inactive"/>
    <d v="2018-03-01T00:00:00"/>
    <d v="2019-02-28T00:00:00"/>
    <s v="Marine"/>
    <n v="3"/>
    <s v="Animesh Rawat"/>
    <s v="Ahmedabad"/>
    <s v="Global Client Network (GNB Inward)"/>
    <s v="Renewal"/>
    <n v="63112.5"/>
    <d v="2018-03-01T00:00:00"/>
    <s v="Brokerage"/>
    <s v="Inception"/>
    <m/>
    <d v="2020-01-22T00:00:00"/>
  </r>
  <r>
    <s v="LAP"/>
    <s v="OG-19-2202-1018-00000060"/>
    <s v="Active"/>
    <d v="2019-03-01T00:00:00"/>
    <d v="2020-02-29T00:00:00"/>
    <s v="Marine"/>
    <n v="3"/>
    <s v="Animesh Rawat"/>
    <s v="Ahmedabad"/>
    <s v="Global Client Network (GNB Inward)"/>
    <s v="Renewal"/>
    <n v="148500"/>
    <d v="2019-03-01T00:00:00"/>
    <s v="Brokerage"/>
    <s v="Renewal"/>
    <m/>
    <d v="2020-01-22T00:00:00"/>
  </r>
  <r>
    <s v="LAP"/>
    <n v="12031703"/>
    <s v="Active"/>
    <d v="2018-06-30T00:00:00"/>
    <d v="2019-06-29T00:00:00"/>
    <s v="Fire"/>
    <n v="1"/>
    <s v="Vinay"/>
    <s v="Ahmedabad"/>
    <s v="Property / BI"/>
    <s v="Renewal"/>
    <n v="39762.71"/>
    <d v="2018-06-30T00:00:00"/>
    <s v="Brokerage"/>
    <s v="Inception"/>
    <m/>
    <d v="2020-01-22T00:00:00"/>
  </r>
  <r>
    <s v="LAP"/>
    <n v="2.4142025629033999E+18"/>
    <s v="Active"/>
    <d v="2018-12-14T00:00:00"/>
    <d v="2019-12-13T00:00:00"/>
    <s v="Marine"/>
    <n v="2"/>
    <s v="Abhinav Shivam"/>
    <s v="Ahmedabad"/>
    <s v="Marine"/>
    <s v="Cross Sell"/>
    <n v="28050"/>
    <d v="2018-12-14T00:00:00"/>
    <s v="Brokerage"/>
    <s v="Endorsement"/>
    <m/>
    <d v="2020-01-22T00:00:00"/>
  </r>
  <r>
    <s v="LAP"/>
    <n v="2.4142025629033999E+18"/>
    <s v="Active"/>
    <d v="2018-12-14T00:00:00"/>
    <d v="2019-12-13T00:00:00"/>
    <s v="Marine"/>
    <n v="2"/>
    <s v="Abhinav Shivam"/>
    <s v="Ahmedabad"/>
    <s v="Marine"/>
    <s v="Cross Sell"/>
    <n v="56100"/>
    <d v="2019-03-08T00:00:00"/>
    <s v="Brokerage "/>
    <s v="Endorsement"/>
    <m/>
    <d v="2020-01-22T00:00:00"/>
  </r>
  <r>
    <s v="LAP"/>
    <n v="2.4142025629033999E+18"/>
    <s v="Active"/>
    <d v="2018-12-14T00:00:00"/>
    <d v="2019-12-13T00:00:00"/>
    <s v="Marine"/>
    <n v="2"/>
    <s v="Abhinav Shivam"/>
    <s v="Ahmedabad"/>
    <s v="Marine"/>
    <s v="Cross Sell"/>
    <n v="56100"/>
    <d v="2019-03-08T00:00:00"/>
    <s v="Brokerage "/>
    <s v="Endorsement"/>
    <m/>
    <d v="2020-01-22T00:00:00"/>
  </r>
  <r>
    <s v="LAP"/>
    <n v="2.4142025629033999E+18"/>
    <s v="Active"/>
    <d v="2018-12-14T00:00:00"/>
    <d v="2019-12-13T00:00:00"/>
    <s v="Marine"/>
    <n v="2"/>
    <s v="Abhinav Shivam"/>
    <s v="Ahmedabad"/>
    <s v="Marine"/>
    <s v="Cross Sell"/>
    <n v="14025"/>
    <d v="2019-10-22T00:00:00"/>
    <s v="Brokerage "/>
    <s v="Endorsement"/>
    <m/>
    <d v="2020-01-22T00:00:00"/>
  </r>
  <r>
    <s v="LAP"/>
    <n v="2.4142025629033999E+18"/>
    <s v="Active"/>
    <d v="2018-12-14T00:00:00"/>
    <d v="2019-12-13T00:00:00"/>
    <s v="Marine"/>
    <n v="2"/>
    <s v="Abhinav Shivam"/>
    <s v="Ahmedabad"/>
    <s v="Marine"/>
    <s v="Cross Sell"/>
    <n v="14025"/>
    <d v="2019-10-22T00:00:00"/>
    <s v="Brokerage "/>
    <s v="Endorsement"/>
    <m/>
    <d v="2020-01-22T00:00:00"/>
  </r>
  <r>
    <s v="LAP"/>
    <n v="41040284"/>
    <s v="Inactive"/>
    <d v="2018-04-09T00:00:00"/>
    <d v="2019-04-08T00:00:00"/>
    <s v="Liability"/>
    <n v="11"/>
    <s v="Raju Kumar"/>
    <s v="Ahmedabad"/>
    <s v="Liability"/>
    <s v="Renewal"/>
    <n v="59851.63"/>
    <d v="2018-04-09T00:00:00"/>
    <s v="Brokerage"/>
    <s v="Inception"/>
    <m/>
    <d v="2020-01-22T00:00:00"/>
  </r>
  <r>
    <s v="LAP"/>
    <n v="41046110"/>
    <s v="Active"/>
    <d v="2019-04-09T00:00:00"/>
    <d v="2020-04-08T00:00:00"/>
    <s v="Liability"/>
    <n v="1"/>
    <s v="Vinay"/>
    <s v="Ahmedabad"/>
    <s v="Liability"/>
    <s v="Renewal"/>
    <n v="74250"/>
    <d v="2019-04-09T00:00:00"/>
    <s v="Brokerage"/>
    <s v="Inception"/>
    <m/>
    <d v="2020-01-22T00:00:00"/>
  </r>
  <r>
    <s v="LAP"/>
    <s v="HCL"/>
    <s v="Active"/>
    <d v="2019-04-09T00:00:00"/>
    <d v="2020-04-08T00:00:00"/>
    <s v="Liability"/>
    <n v="11"/>
    <s v="Raju Kumar"/>
    <s v="Ahmedabad"/>
    <s v="Liability"/>
    <s v="Renewal"/>
    <n v="68125"/>
    <d v="2019-04-09T00:00:00"/>
    <s v="Brokerage"/>
    <s v="Renewal"/>
    <m/>
    <d v="2020-01-22T00:00:00"/>
  </r>
  <r>
    <s v="Sanjay Trivedi"/>
    <n v="2.1300036181700002E+19"/>
    <s v="Inactive"/>
    <d v="2018-04-01T00:00:00"/>
    <d v="2019-03-31T00:00:00"/>
    <s v="Liability"/>
    <n v="6"/>
    <s v="Ketan Jain"/>
    <s v="Ahmedabad"/>
    <s v="Liability"/>
    <s v="New"/>
    <n v="117812.5"/>
    <d v="2018-04-01T00:00:00"/>
    <s v="Brokerage"/>
    <s v="Inception"/>
    <m/>
    <d v="2020-01-22T00:00:00"/>
  </r>
  <r>
    <s v="Anita Sethi"/>
    <n v="2.1300036191700001E+19"/>
    <s v="Active"/>
    <d v="2019-04-01T00:00:00"/>
    <d v="2020-03-31T00:00:00"/>
    <s v="Liability"/>
    <n v="6"/>
    <s v="Ketan Jain"/>
    <s v="Ahmedabad"/>
    <s v="Liability"/>
    <s v="Renewal"/>
    <n v="115625"/>
    <d v="2019-04-01T00:00:00"/>
    <s v="Brokerage"/>
    <s v="Renewal"/>
    <m/>
    <d v="2020-01-22T00:00:00"/>
  </r>
  <r>
    <s v="Ashok Chatterjee"/>
    <s v="'2200060187 06"/>
    <s v="Active"/>
    <d v="2019-05-03T00:00:00"/>
    <d v="2020-05-02T00:00:00"/>
    <s v="Fire"/>
    <n v="1"/>
    <s v="Vinay"/>
    <s v="Ahmedabad"/>
    <s v="Liability"/>
    <s v="Renewal"/>
    <n v="10427"/>
    <d v="2019-05-03T00:00:00"/>
    <s v="Brokerage"/>
    <s v="Inception"/>
    <m/>
    <d v="2020-01-22T00:00:00"/>
  </r>
  <r>
    <s v="Rani Agarwal"/>
    <n v="43168456"/>
    <s v="Inactive"/>
    <d v="2018-06-03T00:00:00"/>
    <d v="2019-06-02T00:00:00"/>
    <s v="Liability"/>
    <n v="13"/>
    <s v="Vididt Saha"/>
    <s v="Ahmedabad"/>
    <s v="Liability"/>
    <s v="Renewal"/>
    <n v="2930.9"/>
    <d v="2018-06-03T00:00:00"/>
    <s v="Brokerage"/>
    <s v="Inception"/>
    <m/>
    <d v="2020-01-22T00:00:00"/>
  </r>
  <r>
    <s v="Arjun Rao"/>
    <n v="43191787"/>
    <s v="Active"/>
    <d v="2019-07-03T00:00:00"/>
    <d v="2020-07-02T00:00:00"/>
    <s v="Liability"/>
    <n v="13"/>
    <s v="Vididt Saha"/>
    <s v="Ahmedabad"/>
    <s v="Liability"/>
    <s v="Renewal"/>
    <n v="6213.24"/>
    <d v="2019-07-03T00:00:00"/>
    <s v="Brokerage"/>
    <s v="Renewal"/>
    <m/>
    <d v="2020-01-22T00:00:00"/>
  </r>
  <r>
    <s v="Anil Naik"/>
    <n v="431172859"/>
    <s v="Inactive"/>
    <d v="2018-09-22T00:00:00"/>
    <d v="2019-09-21T00:00:00"/>
    <s v="Miscellaneous"/>
    <n v="3"/>
    <s v="Animesh Rawat"/>
    <s v="Ahmedabad"/>
    <s v="Global Client Network (GNB Inward)"/>
    <s v="Renewal"/>
    <n v="1772.75"/>
    <d v="2019-09-22T00:00:00"/>
    <s v="Brokerage"/>
    <s v="Inception"/>
    <m/>
    <d v="2020-01-22T00:00:00"/>
  </r>
  <r>
    <s v="Simran Trivedi"/>
    <n v="43196279"/>
    <s v="Active"/>
    <d v="2019-09-22T00:00:00"/>
    <d v="2020-09-21T00:00:00"/>
    <s v="Miscellaneous"/>
    <n v="3"/>
    <s v="Animesh Rawat"/>
    <s v="Ahmedabad"/>
    <s v="Global Client Network (GNB Inward)"/>
    <s v="Renewal"/>
    <n v="2970"/>
    <d v="2019-09-22T00:00:00"/>
    <s v="Brokerage"/>
    <s v="Renewal"/>
    <m/>
    <d v="2020-01-22T00:00:00"/>
  </r>
  <r>
    <s v="Dhruv Chopra"/>
    <s v="OG-19-2202-1005-00000153"/>
    <s v="Inactive"/>
    <d v="2018-09-21T00:00:00"/>
    <d v="2019-09-20T00:00:00"/>
    <s v="Marine"/>
    <n v="3"/>
    <s v="Animesh Rawat"/>
    <s v="Ahmedabad"/>
    <s v="Global Client Network (GNB Inward)"/>
    <s v="Renewal"/>
    <n v="5610"/>
    <d v="2019-09-21T00:00:00"/>
    <s v="Brokerage"/>
    <s v="Endorsement"/>
    <m/>
    <d v="2020-01-22T00:00:00"/>
  </r>
  <r>
    <s v="Jaya Chopra"/>
    <s v="OG-19-2202-1005-00000153"/>
    <s v="Inactive"/>
    <d v="2018-09-21T00:00:00"/>
    <d v="2019-09-20T00:00:00"/>
    <s v="Marine"/>
    <n v="3"/>
    <s v="Animesh Rawat"/>
    <s v="Ahmedabad"/>
    <s v="Global Client Network (GNB Inward)"/>
    <s v="Renewal"/>
    <n v="1980"/>
    <d v="2019-06-14T00:00:00"/>
    <s v="Brokerage "/>
    <s v="Endorsement"/>
    <m/>
    <d v="2020-01-22T00:00:00"/>
  </r>
  <r>
    <s v="Kiran Goyal"/>
    <s v="OG-19-2202-4097-00000073"/>
    <s v="Inactive"/>
    <d v="2018-09-21T00:00:00"/>
    <d v="2019-09-20T00:00:00"/>
    <s v="Miscellaneous"/>
    <n v="3"/>
    <s v="Animesh Rawat"/>
    <s v="Ahmedabad"/>
    <s v="Global Client Network (GNB Inward)"/>
    <s v="Renewal"/>
    <n v="3861.25"/>
    <d v="2018-09-21T00:00:00"/>
    <s v="Brokerage"/>
    <s v="Inception"/>
    <m/>
    <d v="2020-01-22T00:00:00"/>
  </r>
  <r>
    <s v="Pravin Sengupta"/>
    <s v="OG-19-2202-4097-00000077"/>
    <s v="Inactive"/>
    <d v="2018-09-21T00:00:00"/>
    <d v="2019-09-20T00:00:00"/>
    <s v="Miscellaneous"/>
    <n v="3"/>
    <s v="Animesh Rawat"/>
    <s v="Ahmedabad"/>
    <s v="Global Client Network (GNB Inward)"/>
    <s v="Renewal"/>
    <n v="13036.5"/>
    <d v="2018-09-21T00:00:00"/>
    <s v="Brokerage"/>
    <s v="Inception"/>
    <m/>
    <d v="2020-01-22T00:00:00"/>
  </r>
  <r>
    <s v="Snehal Das"/>
    <s v="OG-19-2202-4097-00000079"/>
    <s v="Inactive"/>
    <d v="2018-09-21T00:00:00"/>
    <d v="2019-09-20T00:00:00"/>
    <s v="Miscellaneous"/>
    <n v="3"/>
    <s v="Animesh Rawat"/>
    <s v="Ahmedabad"/>
    <s v="Global Client Network (GNB Inward)"/>
    <s v="Renewal"/>
    <n v="8194.25"/>
    <d v="2018-09-21T00:00:00"/>
    <s v="Brokerage"/>
    <s v="Inception"/>
    <m/>
    <d v="2020-01-22T00:00:00"/>
  </r>
  <r>
    <s v="Rajesh Malhotra"/>
    <s v="OG-20-2202-1005-00000171-2019"/>
    <s v="Active"/>
    <d v="2019-09-21T00:00:00"/>
    <d v="2020-09-20T00:00:00"/>
    <s v="Marine"/>
    <n v="3"/>
    <s v="Animesh Rawat"/>
    <s v="Ahmedabad"/>
    <s v="Global Client Network (GNB Inward)"/>
    <s v="Renewal"/>
    <n v="8580"/>
    <d v="2019-09-21T00:00:00"/>
    <s v="Brokerage"/>
    <s v="Renewal"/>
    <m/>
    <d v="2020-01-22T00:00:00"/>
  </r>
  <r>
    <s v="Archana Bhatia"/>
    <s v="OG-20-2202-4097-00000170"/>
    <s v="Active"/>
    <d v="2019-09-21T00:00:00"/>
    <d v="2020-09-20T00:00:00"/>
    <s v="Miscellaneous"/>
    <n v="3"/>
    <s v="Animesh Rawat"/>
    <s v="Ahmedabad"/>
    <s v="Global Client Network (GNB Inward)"/>
    <s v="Renewal"/>
    <n v="4579"/>
    <d v="2019-09-21T00:00:00"/>
    <s v="Brokerage"/>
    <s v="Renewal"/>
    <m/>
    <d v="2020-01-22T00:00:00"/>
  </r>
  <r>
    <s v="Ashok Reddy"/>
    <s v="OG-20-2202-4097-00000171"/>
    <s v="Active"/>
    <d v="2019-09-21T00:00:00"/>
    <d v="2020-09-20T00:00:00"/>
    <s v="Miscellaneous"/>
    <n v="3"/>
    <s v="Animesh Rawat"/>
    <s v="Ahmedabad"/>
    <s v="Global Client Network (GNB Inward)"/>
    <s v="Renewal"/>
    <n v="3330"/>
    <d v="2019-09-21T00:00:00"/>
    <s v="Brokerage"/>
    <s v="Renewal"/>
    <m/>
    <d v="2020-01-22T00:00:00"/>
  </r>
  <r>
    <s v="Madhuri Bhatia"/>
    <s v="OG-20-2202-4097-00000201"/>
    <s v="Active"/>
    <d v="2019-09-21T00:00:00"/>
    <d v="2020-09-20T00:00:00"/>
    <s v="Miscellaneous"/>
    <n v="3"/>
    <s v="Animesh Rawat"/>
    <s v="Ahmedabad"/>
    <s v="Global Client Network (GNB Inward)"/>
    <s v="Renewal"/>
    <n v="8625.3799999999992"/>
    <d v="2019-09-21T00:00:00"/>
    <s v="Brokerage"/>
    <s v="Renewal"/>
    <m/>
    <d v="2020-01-22T00:00:00"/>
  </r>
  <r>
    <s v="Pranav Mishra"/>
    <s v="'2411202761687800000"/>
    <s v="Active"/>
    <d v="2019-04-19T00:00:00"/>
    <d v="2020-04-18T00:00:00"/>
    <s v="Marine"/>
    <n v="1"/>
    <s v="Vinay"/>
    <s v="Ahmedabad"/>
    <s v="Marine"/>
    <s v="Cross Sell"/>
    <n v="150.65"/>
    <d v="2019-04-19T00:00:00"/>
    <s v="Brokerage"/>
    <s v="Inception"/>
    <m/>
    <d v="2020-01-22T00:00:00"/>
  </r>
  <r>
    <m/>
    <n v="304003070"/>
    <s v="Active"/>
    <d v="2018-11-29T00:00:00"/>
    <d v="2019-11-28T00:00:00"/>
    <s v="Liability"/>
    <n v="6"/>
    <s v="Ketan Jain"/>
    <s v="Ahmedabad"/>
    <s v="Liability"/>
    <s v="New"/>
    <n v="115173.38"/>
    <d v="2018-11-29T00:00:00"/>
    <s v="Brokerage"/>
    <s v="Inception"/>
    <m/>
    <d v="2020-01-22T00:00:00"/>
  </r>
  <r>
    <s v="Geeta Gupta"/>
    <s v="ST20002720000101"/>
    <s v="Active"/>
    <d v="2019-01-06T00:00:00"/>
    <d v="2020-01-05T00:00:00"/>
    <s v="Marine"/>
    <n v="11"/>
    <s v="Raju Kumar"/>
    <s v="Ahmedabad"/>
    <s v="Marine"/>
    <s v="Cross Sell"/>
    <n v="825"/>
    <d v="2019-01-06T00:00:00"/>
    <s v="Brokerage"/>
    <s v="Inception"/>
    <m/>
    <d v="2020-01-22T00:00:00"/>
  </r>
  <r>
    <s v="Sudhir Roy"/>
    <s v="'ST20003045000100"/>
    <s v="Active"/>
    <d v="2018-06-13T00:00:00"/>
    <d v="2019-06-12T00:00:00"/>
    <s v="Marine"/>
    <n v="11"/>
    <s v="Raju Kumar"/>
    <s v="Ahmedabad"/>
    <s v="Marine"/>
    <s v="Renewal"/>
    <n v="20625"/>
    <d v="2018-06-13T00:00:00"/>
    <s v="Brokerage"/>
    <s v="Inception"/>
    <m/>
    <d v="2020-01-22T00:00:00"/>
  </r>
  <r>
    <s v="Rani Kaul"/>
    <s v="ST20003618000100"/>
    <s v="Active"/>
    <d v="2019-04-08T00:00:00"/>
    <d v="2020-04-07T00:00:00"/>
    <s v="Marine"/>
    <n v="11"/>
    <s v="Raju Kumar"/>
    <s v="Ahmedabad"/>
    <s v="Marine"/>
    <s v="Cross Sell"/>
    <n v="2598.75"/>
    <d v="2019-04-08T00:00:00"/>
    <s v="Brokerage"/>
    <s v="Inception"/>
    <m/>
    <d v="2020-01-22T00:00:00"/>
  </r>
  <r>
    <s v="Kavita Sharma"/>
    <s v="ST20003619000100"/>
    <s v="Active"/>
    <d v="2019-04-08T00:00:00"/>
    <d v="2020-04-07T00:00:00"/>
    <s v="Marine"/>
    <n v="11"/>
    <s v="Raju Kumar"/>
    <s v="Ahmedabad"/>
    <s v="Marine"/>
    <s v="Cross Sell"/>
    <n v="693"/>
    <d v="2019-04-08T00:00:00"/>
    <s v="Brokerage"/>
    <s v="Inception"/>
    <m/>
    <d v="2020-01-22T00:00:00"/>
  </r>
  <r>
    <s v="Shikha Sethi"/>
    <s v="STS1086243000100"/>
    <s v="Active"/>
    <d v="2019-04-22T00:00:00"/>
    <d v="2020-04-21T00:00:00"/>
    <s v="Marine"/>
    <n v="11"/>
    <s v="Raju Kumar"/>
    <s v="Ahmedabad"/>
    <s v="Marine"/>
    <s v="Cross Sell"/>
    <n v="357.06"/>
    <d v="2019-04-22T00:00:00"/>
    <s v="Brokerage"/>
    <s v="Inception"/>
    <m/>
    <d v="2020-01-22T00:00:00"/>
  </r>
  <r>
    <s v="Amit Bhargava"/>
    <n v="1.31000501801E+19"/>
    <s v="Active"/>
    <d v="2019-03-07T00:00:00"/>
    <d v="2020-03-06T00:00:00"/>
    <s v="Miscellaneous"/>
    <n v="11"/>
    <s v="Raju Kumar"/>
    <s v="Ahmedabad"/>
    <s v="Trade Credit &amp;amp; Political Risk"/>
    <s v="Renewal"/>
    <n v="41625"/>
    <d v="2019-07-06T00:00:00"/>
    <s v="Brokerage"/>
    <s v="Inception"/>
    <m/>
    <d v="2020-01-22T00:00:00"/>
  </r>
  <r>
    <s v="Alka Goel"/>
    <n v="1.31000501801E+19"/>
    <s v="Active"/>
    <d v="2019-03-07T00:00:00"/>
    <d v="2020-03-06T00:00:00"/>
    <s v="Miscellaneous"/>
    <n v="11"/>
    <s v="Raju Kumar"/>
    <s v="Ahmedabad"/>
    <s v="Trade Credit &amp;amp; Political Risk"/>
    <s v="Renewal"/>
    <n v="41625"/>
    <d v="2019-11-04T00:00:00"/>
    <s v="Brokerage"/>
    <s v="Inception"/>
    <m/>
    <d v="2020-01-22T00:00:00"/>
  </r>
  <r>
    <s v="Harish Sharma"/>
    <n v="1.31000501801E+19"/>
    <s v="Active"/>
    <d v="2019-03-07T00:00:00"/>
    <d v="2020-03-06T00:00:00"/>
    <s v="Miscellaneous"/>
    <n v="11"/>
    <s v="Raju Kumar"/>
    <s v="Ahmedabad"/>
    <s v="Trade Credit &amp;amp; Political Risk"/>
    <s v="Renewal"/>
    <n v="124875"/>
    <d v="2019-03-07T00:00:00"/>
    <s v="Brokerage"/>
    <s v="Inception"/>
    <m/>
    <d v="2020-01-22T00:00:00"/>
  </r>
  <r>
    <s v="Gaurav Goel"/>
    <n v="41048751"/>
    <s v="Active"/>
    <d v="2019-08-28T00:00:00"/>
    <d v="2020-08-27T00:00:00"/>
    <s v="Liability"/>
    <n v="1"/>
    <s v="Vinay"/>
    <s v="Ahmedabad"/>
    <s v="Liability"/>
    <s v="Renewal"/>
    <n v="42900"/>
    <d v="2018-08-28T00:00:00"/>
    <s v="Brokerage"/>
    <s v="Inception"/>
    <m/>
    <d v="2020-01-22T00:00:00"/>
  </r>
  <r>
    <s v="Ravi Naik"/>
    <n v="41048762"/>
    <s v="Active"/>
    <d v="2019-08-28T00:00:00"/>
    <d v="2020-08-27T00:00:00"/>
    <s v="Liability"/>
    <n v="1"/>
    <s v="Vinay"/>
    <s v="Ahmedabad"/>
    <s v="Liability"/>
    <s v="Renewal"/>
    <n v="52800"/>
    <d v="2019-08-28T00:00:00"/>
    <s v="Brokerage"/>
    <s v="Inception"/>
    <m/>
    <d v="2020-01-22T00:00:00"/>
  </r>
  <r>
    <s v="Kamlesh Prasad"/>
    <n v="41048763"/>
    <s v="Active"/>
    <d v="2019-08-28T00:00:00"/>
    <d v="2020-08-27T00:00:00"/>
    <s v="Liability"/>
    <n v="1"/>
    <s v="Vinay"/>
    <s v="Ahmedabad"/>
    <s v="Liability"/>
    <s v="Renewal"/>
    <n v="44130.41"/>
    <d v="2019-08-28T00:00:00"/>
    <s v="Brokerage"/>
    <s v="Inception"/>
    <m/>
    <d v="2020-01-22T00:00:00"/>
  </r>
  <r>
    <s v="Nikhil Verma"/>
    <s v="100200080123/01/00"/>
    <s v="Active"/>
    <d v="2019-01-04T00:00:00"/>
    <d v="2020-01-03T00:00:00"/>
    <s v="Employee Benefits"/>
    <n v="10"/>
    <s v="Mark"/>
    <s v="Ahmedabad"/>
    <s v="Employee Benefits (EB)"/>
    <s v="Renewal"/>
    <n v="156000"/>
    <d v="2019-01-04T00:00:00"/>
    <s v="Brokerage"/>
    <s v="Endorsement"/>
    <m/>
    <d v="2020-01-22T00:00:00"/>
  </r>
  <r>
    <s v="Vaishali Desai"/>
    <s v="100200080123/01/00"/>
    <s v="Active"/>
    <d v="2019-01-04T00:00:00"/>
    <d v="2020-01-03T00:00:00"/>
    <s v="Employee Benefits"/>
    <n v="10"/>
    <s v="Mark"/>
    <s v="Ahmedabad"/>
    <s v="Employee Benefits (EB)"/>
    <s v="Renewal"/>
    <n v="5253.23"/>
    <d v="2019-02-18T00:00:00"/>
    <s v="Brokerage "/>
    <s v="Endorsement"/>
    <m/>
    <d v="2020-01-22T00:00:00"/>
  </r>
  <r>
    <s v="Atul Naik"/>
    <s v="100200080123/01/00"/>
    <s v="Active"/>
    <d v="2019-01-04T00:00:00"/>
    <d v="2020-01-03T00:00:00"/>
    <s v="Employee Benefits"/>
    <n v="10"/>
    <s v="Mark"/>
    <s v="Ahmedabad"/>
    <s v="Employee Benefits (EB)"/>
    <s v="Renewal"/>
    <n v="6769.65"/>
    <d v="2019-06-15T00:00:00"/>
    <s v="Brokerage "/>
    <s v="Endorsement"/>
    <m/>
    <d v="2020-01-22T00:00:00"/>
  </r>
  <r>
    <s v="Meena Bhargava"/>
    <s v="100200080123/01/00"/>
    <s v="Active"/>
    <d v="2019-01-04T00:00:00"/>
    <d v="2020-01-03T00:00:00"/>
    <s v="Employee Benefits"/>
    <n v="10"/>
    <s v="Mark"/>
    <s v="Ahmedabad"/>
    <s v="Employee Benefits (EB)"/>
    <s v="Renewal"/>
    <n v="8961.98"/>
    <d v="2019-06-25T00:00:00"/>
    <s v="Brokerage "/>
    <s v="Endorsement"/>
    <m/>
    <d v="2020-01-22T00:00:00"/>
  </r>
  <r>
    <s v="Mona Chopra"/>
    <s v="10020080123/0000"/>
    <s v="Inactive"/>
    <d v="2018-01-02T00:00:00"/>
    <d v="2019-01-01T00:00:00"/>
    <s v="Employee Benefits"/>
    <n v="10"/>
    <s v="Mark"/>
    <s v="Ahmedabad"/>
    <s v="Employee Benefits (EB)"/>
    <s v="Renewal"/>
    <n v="64155.3"/>
    <d v="2018-01-02T00:00:00"/>
    <s v="Brokerage"/>
    <s v="Lapse"/>
    <s v="OTHR â€“ Other"/>
    <d v="2020-01-22T00:00:00"/>
  </r>
  <r>
    <s v="Mohit Tiwari"/>
    <s v="LPGPA0000000200"/>
    <s v="Inactive"/>
    <d v="2018-01-02T00:00:00"/>
    <d v="2019-01-01T00:00:00"/>
    <s v="Employee Benefits"/>
    <n v="10"/>
    <s v="Mark"/>
    <s v="Ahmedabad"/>
    <s v="Employee Benefits (EB)"/>
    <s v="Renewal"/>
    <n v="5404.95"/>
    <d v="2018-01-02T00:00:00"/>
    <s v="Brokerage"/>
    <s v="Lapse"/>
    <s v="OTHR â€“ Other"/>
    <d v="2020-01-22T00:00:00"/>
  </r>
  <r>
    <s v="Tina Dutta"/>
    <s v="LPGPA0000000200/01"/>
    <s v="Active"/>
    <d v="2019-01-04T00:00:00"/>
    <d v="2020-01-03T00:00:00"/>
    <s v="Employee Benefits"/>
    <n v="10"/>
    <s v="Mark"/>
    <s v="Ahmedabad"/>
    <s v="Employee Benefits (EB)"/>
    <s v="Renewal"/>
    <n v="5550"/>
    <d v="2019-01-04T00:00:00"/>
    <s v="Brokerage"/>
    <s v="Inception"/>
    <m/>
    <d v="2020-01-22T00:00:00"/>
  </r>
  <r>
    <s v="Hemant Das"/>
    <s v="4025/136366502/02/000"/>
    <s v="Active"/>
    <d v="2019-09-08T00:00:00"/>
    <d v="2020-09-07T00:00:00"/>
    <s v="Liability"/>
    <n v="13"/>
    <s v="Vididt Saha"/>
    <s v="Ahmedabad"/>
    <s v="Liability"/>
    <s v="Renewal"/>
    <n v="18750"/>
    <d v="2019-09-08T00:00:00"/>
    <s v="Brokerage"/>
    <s v="Inception"/>
    <m/>
    <d v="2020-01-22T00:00:00"/>
  </r>
  <r>
    <s v="Sanjana Bhargava"/>
    <n v="41045707"/>
    <s v="Active"/>
    <d v="2019-04-01T00:00:00"/>
    <d v="2020-03-31T00:00:00"/>
    <s v="Liability"/>
    <n v="13"/>
    <s v="Vididt Saha"/>
    <s v="Ahmedabad"/>
    <s v="Liability"/>
    <s v="Cross Sell"/>
    <n v="74250"/>
    <d v="2019-04-01T00:00:00"/>
    <s v="Brokerage"/>
    <s v="Inception"/>
    <m/>
    <d v="2020-01-22T00:00:00"/>
  </r>
  <r>
    <s v="Kamlesh Trivedi"/>
    <n v="3000001017"/>
    <s v="Active"/>
    <d v="2018-04-01T00:00:00"/>
    <d v="2019-03-31T00:00:00"/>
    <s v="Liability"/>
    <n v="12"/>
    <s v="Shivani Sharma"/>
    <s v="Ahmedabad"/>
    <s v="Global Client Network (GNB Inward)"/>
    <s v="Renewal"/>
    <n v="48652.25"/>
    <d v="2018-04-01T00:00:00"/>
    <s v="Brokerage"/>
    <s v="Inception"/>
    <m/>
    <d v="2020-01-22T00:00:00"/>
  </r>
  <r>
    <s v="Nikita Tiwari"/>
    <n v="3.1142029652485002E+18"/>
    <s v="Active"/>
    <d v="2019-08-26T00:00:00"/>
    <d v="2020-08-25T00:00:00"/>
    <s v="Miscellaneous"/>
    <n v="3"/>
    <s v="Animesh Rawat"/>
    <s v="Ahmedabad"/>
    <s v="Global Client Network (GNB Inward)"/>
    <s v="Cross Sell"/>
    <n v="1501.88"/>
    <d v="2019-08-26T00:00:00"/>
    <s v="Brokerage"/>
    <s v="Inception"/>
    <m/>
    <d v="2020-01-22T00:00:00"/>
  </r>
  <r>
    <s v="Kapil Kapoor"/>
    <s v="OG-19-2202-1018-00000054"/>
    <s v="Active"/>
    <d v="2019-01-01T00:00:00"/>
    <d v="2019-12-31T00:00:00"/>
    <s v="Marine"/>
    <n v="3"/>
    <s v="Animesh Rawat"/>
    <s v="Ahmedabad"/>
    <s v="Global Client Network (GNB Inward)"/>
    <s v="Cross Sell"/>
    <n v="21157.34"/>
    <d v="2019-01-01T00:00:00"/>
    <s v="Brokerage"/>
    <s v="Inception"/>
    <m/>
    <d v="2020-01-22T00:00:00"/>
  </r>
  <r>
    <s v="Harish Rana"/>
    <s v="OG-19-2202-3383-00000010"/>
    <s v="Active"/>
    <d v="2019-01-01T00:00:00"/>
    <d v="2019-12-31T00:00:00"/>
    <s v="Liability"/>
    <n v="3"/>
    <s v="Animesh Rawat"/>
    <s v="Ahmedabad"/>
    <s v="Global Client Network (GNB Inward)"/>
    <s v="Cross Sell"/>
    <n v="12019.2"/>
    <d v="2019-01-01T00:00:00"/>
    <s v="Brokerage"/>
    <s v="Inception"/>
    <m/>
    <d v="2020-01-22T00:00:00"/>
  </r>
  <r>
    <s v="Nikhil Pandit"/>
    <s v="OG-19-2201-4001-00001050"/>
    <s v="Active"/>
    <d v="2018-08-22T00:00:00"/>
    <d v="2019-08-21T00:00:00"/>
    <s v="Fire"/>
    <n v="3"/>
    <s v="Animesh Rawat"/>
    <s v="Ahmedabad"/>
    <s v="Global Client Network (GNB Inward)"/>
    <s v="Renewal"/>
    <n v="7324.12"/>
    <d v="2018-08-22T00:00:00"/>
    <s v="Brokerage"/>
    <s v="Inception"/>
    <m/>
    <d v="2020-01-22T00:00:00"/>
  </r>
  <r>
    <s v="Vivek Rana"/>
    <s v="OG-19-2201-4001-00000973"/>
    <s v="Active"/>
    <d v="2018-08-22T00:00:00"/>
    <d v="2019-08-21T00:00:00"/>
    <s v="Fire"/>
    <n v="3"/>
    <s v="Animesh Rawat"/>
    <s v="Ahmedabad"/>
    <s v="Global Client Network (GNB Inward)"/>
    <s v="Renewal"/>
    <n v="19316.669999999998"/>
    <d v="2018-08-22T00:00:00"/>
    <s v="Brokerage"/>
    <s v="Inception"/>
    <m/>
    <d v="2020-01-22T00:00:00"/>
  </r>
  <r>
    <s v="Hemant Nair"/>
    <n v="505373"/>
    <s v="Inactive"/>
    <d v="2018-02-26T00:00:00"/>
    <d v="2019-02-25T00:00:00"/>
    <s v="Employee Benefits"/>
    <n v="10"/>
    <s v="Mark"/>
    <s v="Ahmedabad"/>
    <s v="Employee Benefits (EB)"/>
    <s v="Renewal"/>
    <n v="23115.200000000001"/>
    <d v="2018-02-26T00:00:00"/>
    <s v="Brokerage"/>
    <s v="Inception"/>
    <m/>
    <d v="2020-01-22T00:00:00"/>
  </r>
  <r>
    <s v="Veena Bhargava"/>
    <s v="505373-01"/>
    <s v="Active"/>
    <d v="2019-02-26T00:00:00"/>
    <d v="2020-02-25T00:00:00"/>
    <s v="Employee Benefits"/>
    <n v="10"/>
    <s v="Mark"/>
    <s v="Ahmedabad"/>
    <s v="Employee Benefits (EB)"/>
    <s v="Renewal"/>
    <n v="25336.44"/>
    <d v="2019-02-26T00:00:00"/>
    <s v="Brokerage"/>
    <s v="Renewal"/>
    <m/>
    <d v="2020-01-22T00:00:00"/>
  </r>
  <r>
    <s v="Shivam Shah"/>
    <n v="51995029"/>
    <s v="Inactive"/>
    <d v="2018-02-28T00:00:00"/>
    <d v="2019-02-27T00:00:00"/>
    <s v="Employee Benefits"/>
    <n v="10"/>
    <s v="Mark"/>
    <s v="Ahmedabad"/>
    <s v="Employee Benefits (EB)"/>
    <s v="Renewal"/>
    <n v="12699.7"/>
    <d v="2018-02-28T00:00:00"/>
    <s v="Brokerage"/>
    <s v="Endorsement"/>
    <m/>
    <d v="2020-01-22T00:00:00"/>
  </r>
  <r>
    <s v="Bhavna Bhandari"/>
    <n v="51995029"/>
    <s v="Inactive"/>
    <d v="2018-02-28T00:00:00"/>
    <d v="2019-02-27T00:00:00"/>
    <s v="Employee Benefits"/>
    <n v="10"/>
    <s v="Mark"/>
    <s v="Ahmedabad"/>
    <s v="Employee Benefits (EB)"/>
    <s v="Renewal"/>
    <m/>
    <d v="2018-04-16T00:00:00"/>
    <s v="Brokerage "/>
    <s v="Endorsement"/>
    <m/>
    <d v="2020-01-22T00:00:00"/>
  </r>
  <r>
    <s v="Tarun Shah"/>
    <n v="52916488"/>
    <s v="Inactive"/>
    <d v="2018-02-28T00:00:00"/>
    <d v="2019-02-27T00:00:00"/>
    <s v="Employee Benefits"/>
    <n v="10"/>
    <s v="Mark"/>
    <s v="Ahmedabad"/>
    <s v="Employee Benefits (EB)"/>
    <s v="Renewal"/>
    <n v="177405.38"/>
    <d v="2018-02-28T00:00:00"/>
    <s v="Brokerage"/>
    <s v="Endorsement"/>
    <m/>
    <d v="2020-01-22T00:00:00"/>
  </r>
  <r>
    <s v="Hemant Chauhan"/>
    <n v="52916488"/>
    <s v="Inactive"/>
    <d v="2018-02-28T00:00:00"/>
    <d v="2019-02-27T00:00:00"/>
    <s v="Employee Benefits"/>
    <n v="10"/>
    <s v="Mark"/>
    <s v="Ahmedabad"/>
    <s v="Employee Benefits (EB)"/>
    <s v="Renewal"/>
    <m/>
    <d v="2018-07-18T00:00:00"/>
    <s v="Brokerage "/>
    <s v="Endorsement"/>
    <m/>
    <d v="2020-01-22T00:00:00"/>
  </r>
  <r>
    <s v="Geeta Verma"/>
    <n v="52916488"/>
    <s v="Inactive"/>
    <d v="2018-02-28T00:00:00"/>
    <d v="2019-02-27T00:00:00"/>
    <s v="Employee Benefits"/>
    <n v="10"/>
    <s v="Mark"/>
    <s v="Ahmedabad"/>
    <s v="Employee Benefits (EB)"/>
    <s v="Renewal"/>
    <m/>
    <d v="2018-09-05T00:00:00"/>
    <s v="Brokerage "/>
    <s v="Endorsement"/>
    <m/>
    <d v="2020-01-22T00:00:00"/>
  </r>
  <r>
    <s v="Ashok Patel"/>
    <n v="52916488"/>
    <s v="Inactive"/>
    <d v="2018-02-28T00:00:00"/>
    <d v="2019-02-27T00:00:00"/>
    <s v="Employee Benefits"/>
    <n v="10"/>
    <s v="Mark"/>
    <s v="Ahmedabad"/>
    <s v="Employee Benefits (EB)"/>
    <s v="Renewal"/>
    <m/>
    <d v="2018-04-10T00:00:00"/>
    <s v="Brokerage "/>
    <s v="Endorsement"/>
    <m/>
    <d v="2020-01-22T00:00:00"/>
  </r>
  <r>
    <s v="Gayatri Reddy"/>
    <n v="52971603"/>
    <s v="Inactive"/>
    <d v="2018-06-12T00:00:00"/>
    <d v="2019-06-11T00:00:00"/>
    <s v="Employee Benefits"/>
    <n v="10"/>
    <s v="Mark"/>
    <s v="Ahmedabad"/>
    <s v="Employee Benefits (EB)"/>
    <s v="Cross Sell"/>
    <n v="63872.4"/>
    <d v="2018-06-12T00:00:00"/>
    <s v="Brokerage"/>
    <s v="Lapse"/>
    <s v="OTHR â€“ Other"/>
    <d v="2020-01-22T00:00:00"/>
  </r>
  <r>
    <s v="Snehal Patel"/>
    <n v="52971603"/>
    <s v="Inactive"/>
    <d v="2018-06-12T00:00:00"/>
    <d v="2019-06-11T00:00:00"/>
    <s v="Employee Benefits"/>
    <n v="10"/>
    <s v="Mark"/>
    <s v="Ahmedabad"/>
    <s v="Employee Benefits (EB)"/>
    <s v="Cross Sell"/>
    <m/>
    <d v="2018-08-06T00:00:00"/>
    <s v="Brokerage "/>
    <s v="Lapse"/>
    <m/>
    <d v="2020-01-22T00:00:00"/>
  </r>
  <r>
    <s v="Vivek Yadav"/>
    <n v="54445288"/>
    <s v="Active"/>
    <d v="2019-02-28T00:00:00"/>
    <d v="2020-02-27T00:00:00"/>
    <s v="Employee Benefits"/>
    <n v="10"/>
    <s v="Mark"/>
    <s v="Ahmedabad"/>
    <s v="Employee Benefits (EB)"/>
    <s v="Renewal"/>
    <n v="11111.4"/>
    <d v="2019-02-28T00:00:00"/>
    <s v="Brokerage"/>
    <s v="Renewal"/>
    <m/>
    <d v="2020-01-22T00:00:00"/>
  </r>
  <r>
    <s v="Kiran Saxena"/>
    <s v="H0067187"/>
    <s v="Active"/>
    <d v="2019-02-28T00:00:00"/>
    <d v="2020-02-27T00:00:00"/>
    <s v="Employee Benefits"/>
    <n v="10"/>
    <s v="Mark"/>
    <s v="Ahmedabad"/>
    <s v="Employee Benefits (EB)"/>
    <s v="Renewal"/>
    <n v="329250"/>
    <d v="2019-02-28T00:00:00"/>
    <s v="Brokerage"/>
    <s v="Endorsement"/>
    <m/>
    <d v="2020-01-22T00:00:00"/>
  </r>
  <r>
    <s v="Uday Reddy"/>
    <s v="H0067187"/>
    <s v="Active"/>
    <d v="2019-02-28T00:00:00"/>
    <d v="2020-02-27T00:00:00"/>
    <s v="Employee Benefits"/>
    <n v="10"/>
    <s v="Mark"/>
    <s v="Ahmedabad"/>
    <s v="Employee Benefits (EB)"/>
    <s v="Renewal"/>
    <n v="10772.33"/>
    <d v="2019-03-14T00:00:00"/>
    <s v="Brokerage "/>
    <s v="Endorsement"/>
    <m/>
    <d v="2020-01-22T00:00:00"/>
  </r>
  <r>
    <s v="Anita Pandit"/>
    <s v="H0067187"/>
    <s v="Active"/>
    <d v="2019-02-28T00:00:00"/>
    <d v="2020-02-27T00:00:00"/>
    <s v="Employee Benefits"/>
    <n v="10"/>
    <s v="Mark"/>
    <s v="Ahmedabad"/>
    <s v="Employee Benefits (EB)"/>
    <s v="Renewal"/>
    <n v="9283.0499999999993"/>
    <d v="2019-04-18T00:00:00"/>
    <s v="Brokerage "/>
    <s v="Endorsement"/>
    <m/>
    <d v="2020-01-22T00:00:00"/>
  </r>
  <r>
    <s v="Hina Malhotra"/>
    <s v="H0067187"/>
    <s v="Active"/>
    <d v="2019-02-28T00:00:00"/>
    <d v="2020-02-27T00:00:00"/>
    <s v="Employee Benefits"/>
    <n v="10"/>
    <s v="Mark"/>
    <s v="Ahmedabad"/>
    <s v="Employee Benefits (EB)"/>
    <s v="Renewal"/>
    <n v="6903.45"/>
    <d v="2019-05-30T00:00:00"/>
    <s v="Brokerage "/>
    <s v="Endorsement"/>
    <m/>
    <d v="2020-01-22T00:00:00"/>
  </r>
  <r>
    <s v="Alka Patel"/>
    <s v="H0067187"/>
    <s v="Active"/>
    <d v="2019-02-28T00:00:00"/>
    <d v="2020-02-27T00:00:00"/>
    <s v="Employee Benefits"/>
    <n v="10"/>
    <s v="Mark"/>
    <s v="Ahmedabad"/>
    <s v="Employee Benefits (EB)"/>
    <s v="Renewal"/>
    <n v="399.23"/>
    <d v="2019-06-21T00:00:00"/>
    <s v="Brokerage "/>
    <s v="Endorsement"/>
    <m/>
    <d v="2020-01-22T00:00:00"/>
  </r>
  <r>
    <s v="Shruti Roy"/>
    <s v="H0067187"/>
    <s v="Active"/>
    <d v="2019-02-28T00:00:00"/>
    <d v="2020-02-27T00:00:00"/>
    <s v="Employee Benefits"/>
    <n v="10"/>
    <s v="Mark"/>
    <s v="Ahmedabad"/>
    <s v="Employee Benefits (EB)"/>
    <s v="Renewal"/>
    <n v="6259.35"/>
    <d v="2019-06-21T00:00:00"/>
    <s v="Brokerage "/>
    <s v="Endorsement"/>
    <m/>
    <d v="2020-01-22T00:00:00"/>
  </r>
  <r>
    <s v="Archana Singh"/>
    <s v="H0067187"/>
    <s v="Active"/>
    <d v="2019-02-28T00:00:00"/>
    <d v="2020-02-27T00:00:00"/>
    <s v="Employee Benefits"/>
    <n v="10"/>
    <s v="Mark"/>
    <s v="Ahmedabad"/>
    <s v="Employee Benefits (EB)"/>
    <s v="Renewal"/>
    <n v="7110.45"/>
    <d v="2019-07-29T00:00:00"/>
    <s v="Brokerage "/>
    <s v="Endorsement"/>
    <m/>
    <d v="2020-01-22T00:00:00"/>
  </r>
  <r>
    <s v="Mukul Goyal"/>
    <s v="H0067187"/>
    <s v="Active"/>
    <d v="2019-02-28T00:00:00"/>
    <d v="2020-02-27T00:00:00"/>
    <s v="Employee Benefits"/>
    <n v="10"/>
    <s v="Mark"/>
    <s v="Ahmedabad"/>
    <s v="Employee Benefits (EB)"/>
    <s v="Renewal"/>
    <n v="5501.03"/>
    <d v="2019-10-21T00:00:00"/>
    <s v="Brokerage "/>
    <s v="Endorsement"/>
    <m/>
    <d v="2020-01-22T00:00:00"/>
  </r>
  <r>
    <s v="Namita Bajaj"/>
    <s v="4016 X 185834560 00 000"/>
    <s v="Active"/>
    <d v="2019-11-08T00:00:00"/>
    <d v="2020-11-07T00:00:00"/>
    <s v="Employee Benefits"/>
    <n v="10"/>
    <s v="Mark"/>
    <s v="Ahmedabad"/>
    <s v="Employee Benefits (EB)"/>
    <s v="Renewal"/>
    <n v="24311.1"/>
    <d v="2019-11-08T00:00:00"/>
    <s v="Brokerage"/>
    <s v="Inception"/>
    <m/>
    <d v="2020-01-22T00:00:00"/>
  </r>
  <r>
    <s v="Nikita Joshi"/>
    <n v="3.1242012736917002E+18"/>
    <s v="Active"/>
    <d v="2018-07-31T00:00:00"/>
    <d v="2019-07-01T00:00:00"/>
    <s v="Liability"/>
    <n v="3"/>
    <s v="Animesh Rawat"/>
    <s v="Ahmedabad"/>
    <s v="Global Client Network (GNB Inward)"/>
    <s v="Renewal"/>
    <n v="42416.75"/>
    <d v="2019-07-01T00:00:00"/>
    <s v="Brokerage"/>
    <s v="Inception"/>
    <m/>
    <d v="2020-01-22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5C4CB5-BCF5-4CBD-B6FE-B02D0E1D603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7">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numFmtId="14"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425DCC-F9EB-4C80-B2C4-798E1B33F893}"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F6:BI7" firstHeaderRow="0" firstDataRow="1" firstDataCol="0"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Items count="1">
    <i/>
  </rowItems>
  <colFields count="1">
    <field x="-2"/>
  </colFields>
  <colItems count="4">
    <i>
      <x/>
    </i>
    <i i="1">
      <x v="1"/>
    </i>
    <i i="2">
      <x v="2"/>
    </i>
    <i i="3">
      <x v="3"/>
    </i>
  </colItems>
  <pageFields count="3">
    <pageField fld="0" hier="10" name="[brokerage_202001231040].[income_class].&amp;[New]" cap="New"/>
    <pageField fld="1" hier="37" name="[fees_202001231041].[income_class].&amp;[New]" cap="New"/>
    <pageField fld="6" hier="61" name="[invoice_202001231041].[income_class].&amp;[New]" cap="New"/>
  </pageFields>
  <dataFields count="4">
    <dataField name="Sum of New Budget" fld="2" baseField="0" baseItem="0"/>
    <dataField name="Sum of Amount" fld="3" baseField="0" baseItem="0"/>
    <dataField name="Sum of Amount" fld="4" baseField="0" baseItem="0"/>
    <dataField name="Sum of Amount" fld="5" baseField="0" baseItem="0"/>
  </dataFields>
  <formats count="2">
    <format dxfId="54">
      <pivotArea grandRow="1" outline="0" collapsedLevelsAreSubtotals="1" fieldPosition="0"/>
    </format>
    <format dxfId="53">
      <pivotArea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9A1255-56E0-4F83-AC91-BC0D63215FFC}" name="PivotTable1" cacheId="2" applyNumberFormats="0" applyBorderFormats="0" applyFontFormats="0" applyPatternFormats="0" applyAlignmentFormats="0" applyWidthHeightFormats="1" dataCaption="Values" tag="56447803-cc6a-4112-89d7-0fbdc859152d" updatedVersion="8" minRefreshableVersion="3" useAutoFormatting="1" itemPrintTitles="1" createdVersion="8" indent="0" outline="1" outlineData="1" multipleFieldFilters="0" chartFormat="15">
  <location ref="F4:G9"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Count of Customer ID" fld="0" subtotal="count" baseField="0" baseItem="0"/>
  </dataField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 count="1" selected="0">
            <x v="0"/>
          </reference>
        </references>
      </pivotArea>
    </chartFormat>
    <chartFormat chart="7" format="7">
      <pivotArea type="data" outline="0" fieldPosition="0">
        <references count="2">
          <reference field="4294967294" count="1" selected="0">
            <x v="0"/>
          </reference>
          <reference field="1" count="1" selected="0">
            <x v="1"/>
          </reference>
        </references>
      </pivotArea>
    </chartFormat>
    <chartFormat chart="7" format="8">
      <pivotArea type="data" outline="0" fieldPosition="0">
        <references count="2">
          <reference field="4294967294" count="1" selected="0">
            <x v="0"/>
          </reference>
          <reference field="1" count="1" selected="0">
            <x v="2"/>
          </reference>
        </references>
      </pivotArea>
    </chartFormat>
    <chartFormat chart="7" format="9">
      <pivotArea type="data" outline="0" fieldPosition="0">
        <references count="2">
          <reference field="4294967294" count="1" selected="0">
            <x v="0"/>
          </reference>
          <reference field="1" count="1" selected="0">
            <x v="3"/>
          </reference>
        </references>
      </pivotArea>
    </chartFormat>
    <chartFormat chart="11"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 count="1" selected="0">
            <x v="0"/>
          </reference>
        </references>
      </pivotArea>
    </chartFormat>
    <chartFormat chart="14" format="8">
      <pivotArea type="data" outline="0" fieldPosition="0">
        <references count="2">
          <reference field="4294967294" count="1" selected="0">
            <x v="0"/>
          </reference>
          <reference field="1" count="1" selected="0">
            <x v="1"/>
          </reference>
        </references>
      </pivotArea>
    </chartFormat>
    <chartFormat chart="14" format="9">
      <pivotArea type="data" outline="0" fieldPosition="0">
        <references count="2">
          <reference field="4294967294" count="1" selected="0">
            <x v="0"/>
          </reference>
          <reference field="1" count="1" selected="0">
            <x v="2"/>
          </reference>
        </references>
      </pivotArea>
    </chartFormat>
    <chartFormat chart="14" format="10">
      <pivotArea type="data" outline="0" fieldPosition="0">
        <references count="2">
          <reference field="4294967294" count="1" selected="0">
            <x v="0"/>
          </reference>
          <reference field="1" count="1" selected="0">
            <x v="3"/>
          </reference>
        </references>
      </pivotArea>
    </chartFormat>
    <chartFormat chart="11" format="1">
      <pivotArea type="data" outline="0" fieldPosition="0">
        <references count="2">
          <reference field="4294967294" count="1" selected="0">
            <x v="0"/>
          </reference>
          <reference field="1" count="1" selected="0">
            <x v="0"/>
          </reference>
        </references>
      </pivotArea>
    </chartFormat>
    <chartFormat chart="11" format="2">
      <pivotArea type="data" outline="0" fieldPosition="0">
        <references count="2">
          <reference field="4294967294" count="1" selected="0">
            <x v="0"/>
          </reference>
          <reference field="1" count="1" selected="0">
            <x v="1"/>
          </reference>
        </references>
      </pivotArea>
    </chartFormat>
    <chartFormat chart="11" format="3">
      <pivotArea type="data" outline="0" fieldPosition="0">
        <references count="2">
          <reference field="4294967294" count="1" selected="0">
            <x v="0"/>
          </reference>
          <reference field="1" count="1" selected="0">
            <x v="2"/>
          </reference>
        </references>
      </pivotArea>
    </chartFormat>
    <chartFormat chart="11" format="4">
      <pivotArea type="data" outline="0" fieldPosition="0">
        <references count="2">
          <reference field="4294967294" count="1" selected="0">
            <x v="0"/>
          </reference>
          <reference field="1" count="1" selected="0">
            <x v="3"/>
          </reference>
        </references>
      </pivotArea>
    </chartFormat>
    <chartFormat chart="8" format="3"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53E14F-EC54-4C0B-A4AB-20B237CD6726}" name="PivotTable4" cacheId="3" applyNumberFormats="0" applyBorderFormats="0" applyFontFormats="0" applyPatternFormats="0" applyAlignmentFormats="0" applyWidthHeightFormats="1" dataCaption="Values" tag="055042c0-1e5f-48fc-8e3f-2f003f56b21c" updatedVersion="8" minRefreshableVersion="3" useAutoFormatting="1" itemPrintTitles="1" createdVersion="8" indent="0" outline="1" outlineData="1" multipleFieldFilters="0" chartFormat="14">
  <location ref="R5:S14" firstHeaderRow="1" firstDataRow="1" firstDataCol="1"/>
  <pivotFields count="2">
    <pivotField dataField="1" subtotalTop="0" showAll="0" defaultSubtotal="0"/>
    <pivotField axis="axisRow" allDrilled="1" subtotalTop="0" showAll="0" sortType="ascending" defaultSubtotal="0" defaultAttributeDrillState="1">
      <items count="8">
        <item x="0"/>
        <item x="1"/>
        <item x="2"/>
        <item x="3"/>
        <item x="4"/>
        <item x="5"/>
        <item x="6"/>
        <item x="7"/>
      </items>
    </pivotField>
  </pivotFields>
  <rowFields count="1">
    <field x="1"/>
  </rowFields>
  <rowItems count="9">
    <i>
      <x/>
    </i>
    <i>
      <x v="1"/>
    </i>
    <i>
      <x v="2"/>
    </i>
    <i>
      <x v="3"/>
    </i>
    <i>
      <x v="4"/>
    </i>
    <i>
      <x v="5"/>
    </i>
    <i>
      <x v="6"/>
    </i>
    <i>
      <x v="7"/>
    </i>
    <i t="grand">
      <x/>
    </i>
  </rowItems>
  <colItems count="1">
    <i/>
  </colItems>
  <dataFields count="1">
    <dataField name="Count of Customer ID" fld="0" subtotal="count" baseField="0" baseItem="0"/>
  </dataFields>
  <chartFormats count="2">
    <chartFormat chart="7"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951820-EC9A-4DDD-9C63-83C8030C8C89}" name="PivotTable1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BP8:BS9" firstHeaderRow="0" firstDataRow="1" firstDataCol="0" rowPageCount="3"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s>
  <rowItems count="1">
    <i/>
  </rowItems>
  <colFields count="1">
    <field x="-2"/>
  </colFields>
  <colItems count="4">
    <i>
      <x/>
    </i>
    <i i="1">
      <x v="1"/>
    </i>
    <i i="2">
      <x v="2"/>
    </i>
    <i i="3">
      <x v="3"/>
    </i>
  </colItems>
  <pageFields count="3">
    <pageField fld="4" hier="10" name="[brokerage_202001231040].[income_class].&amp;[Renewal]" cap="Renewal"/>
    <pageField fld="5" hier="37" name="[fees_202001231041].[income_class].&amp;[Renewal]" cap="Renewal"/>
    <pageField fld="6" hier="61" name="[invoice_202001231041].[income_class].&amp;[Renewal]" cap="Renewal"/>
  </pageFields>
  <dataFields count="4">
    <dataField name="Sum of Renewal Budget" fld="0" baseField="0" baseItem="0"/>
    <dataField name="Sum of Amount" fld="1" baseField="0" baseItem="0"/>
    <dataField name="Sum of Amount" fld="2" baseField="0" baseItem="0"/>
    <dataField name="Sum of Amount" fld="3" baseField="0" baseItem="0"/>
  </dataFields>
  <formats count="2">
    <format dxfId="56">
      <pivotArea outline="0" collapsedLevelsAreSubtotals="1" fieldPosition="0"/>
    </format>
    <format dxfId="55">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2693EA-FEFA-4F46-B423-022E5CA2924F}" name="PivotTable6"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S7:AT10" firstHeaderRow="1" firstDataRow="1" firstDataCol="1"/>
  <pivotFields count="2">
    <pivotField axis="axisRow" allDrilled="1" subtotalTop="0" showAll="0" dataSourceSort="1" defaultSubtotal="0">
      <items count="2">
        <item x="0" e="0"/>
        <item x="1" e="0"/>
      </items>
    </pivotField>
    <pivotField dataField="1" subtotalTop="0" showAll="0" defaultSubtotal="0"/>
  </pivotFields>
  <rowFields count="1">
    <field x="0"/>
  </rowFields>
  <rowItems count="3">
    <i>
      <x/>
    </i>
    <i>
      <x v="1"/>
    </i>
    <i t="grand">
      <x/>
    </i>
  </rowItems>
  <colItems count="1">
    <i/>
  </colItems>
  <dataFields count="1">
    <dataField name="Count of meeting" fld="1" subtotal="count" baseField="0" baseItem="0"/>
  </dataFields>
  <formats count="4">
    <format dxfId="60">
      <pivotArea outline="0" collapsedLevelsAreSubtotals="1" fieldPosition="0"/>
    </format>
    <format dxfId="59">
      <pivotArea collapsedLevelsAreSubtotals="1" fieldPosition="0">
        <references count="1">
          <reference field="0" count="1">
            <x v="0"/>
          </reference>
        </references>
      </pivotArea>
    </format>
    <format dxfId="58">
      <pivotArea collapsedLevelsAreSubtotals="1" fieldPosition="0">
        <references count="1">
          <reference field="0" count="1">
            <x v="1"/>
          </reference>
        </references>
      </pivotArea>
    </format>
    <format dxfId="57">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31A29C3-D483-44FA-96A0-017C2B97354B}"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L6:AN7"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Sum of New Budget" fld="0" baseField="0" baseItem="0"/>
    <dataField name="Sum of Cross sell bugdet" fld="1" baseField="0" baseItem="0"/>
    <dataField name="Sum of Renewal Budget" fld="2" baseField="0" baseItem="0"/>
  </dataFields>
  <chartFormats count="3">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671EEE-A14E-480E-8F49-F192046DB93F}" name="PivotTable3" cacheId="1" applyNumberFormats="0" applyBorderFormats="0" applyFontFormats="0" applyPatternFormats="0" applyAlignmentFormats="0" applyWidthHeightFormats="1" dataCaption="Values" tag="a3a8b2dd-4feb-4d94-834a-71327abd7ce6" updatedVersion="8" minRefreshableVersion="3" useAutoFormatting="1" itemPrintTitles="1" createdVersion="8" indent="0" outline="1" outlineData="1" multipleFieldFilters="0" chartFormat="19">
  <location ref="AB6:AC10"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Customer ID" fld="0" subtotal="count" baseField="0" baseItem="0"/>
  </dataFields>
  <chartFormats count="11">
    <chartFormat chart="7"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2"/>
          </reference>
        </references>
      </pivotArea>
    </chartFormat>
    <chartFormat chart="9" format="3">
      <pivotArea type="data" outline="0" fieldPosition="0">
        <references count="2">
          <reference field="4294967294" count="1" selected="0">
            <x v="0"/>
          </reference>
          <reference field="1" count="1" selected="0">
            <x v="0"/>
          </reference>
        </references>
      </pivotArea>
    </chartFormat>
    <chartFormat chart="9" format="4">
      <pivotArea type="data" outline="0" fieldPosition="0">
        <references count="2">
          <reference field="4294967294" count="1" selected="0">
            <x v="0"/>
          </reference>
          <reference field="1" count="1" selected="0">
            <x v="1"/>
          </reference>
        </references>
      </pivotArea>
    </chartFormat>
    <chartFormat chart="9" format="5">
      <pivotArea type="data" outline="0" fieldPosition="0">
        <references count="2">
          <reference field="4294967294" count="1" selected="0">
            <x v="0"/>
          </reference>
          <reference field="1" count="1" selected="0">
            <x v="2"/>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 count="1" selected="0">
            <x v="0"/>
          </reference>
        </references>
      </pivotArea>
    </chartFormat>
    <chartFormat chart="15" format="12">
      <pivotArea type="data" outline="0" fieldPosition="0">
        <references count="2">
          <reference field="4294967294" count="1" selected="0">
            <x v="0"/>
          </reference>
          <reference field="1" count="1" selected="0">
            <x v="1"/>
          </reference>
        </references>
      </pivotArea>
    </chartFormat>
    <chartFormat chart="15" format="13">
      <pivotArea type="data" outline="0" fieldPosition="0">
        <references count="2">
          <reference field="4294967294" count="1" selected="0">
            <x v="0"/>
          </reference>
          <reference field="1" count="1" selected="0">
            <x v="2"/>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29E9CAD-4214-4BBB-BDB8-447BA99EDAC0}" name="PivotTable2" cacheId="6" applyNumberFormats="0" applyBorderFormats="0" applyFontFormats="0" applyPatternFormats="0" applyAlignmentFormats="0" applyWidthHeightFormats="1" dataCaption="Values" tag="bf460b9f-2988-408f-862a-0dfaaaf29b93" updatedVersion="8" minRefreshableVersion="3" useAutoFormatting="1" itemPrintTitles="1" createdVersion="8" indent="0" outline="1" outlineData="1" multipleFieldFilters="0" chartFormat="19">
  <location ref="A3:B7"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Count of Policy ID" fld="0" subtotal="count" baseField="0" baseItem="0"/>
  </dataFields>
  <chartFormats count="8">
    <chartFormat chart="0"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1" count="1" selected="0">
            <x v="0"/>
          </reference>
        </references>
      </pivotArea>
    </chartFormat>
    <chartFormat chart="18" format="7">
      <pivotArea type="data" outline="0" fieldPosition="0">
        <references count="2">
          <reference field="4294967294" count="1" selected="0">
            <x v="0"/>
          </reference>
          <reference field="1" count="1" selected="0">
            <x v="1"/>
          </reference>
        </references>
      </pivotArea>
    </chartFormat>
    <chartFormat chart="18"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48A20E-7231-4561-AB7D-E3DFBF7E1F82}" name="PivotTable9"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Y7:BB8" firstHeaderRow="0" firstDataRow="1" firstDataCol="0" rowPageCount="3" colPageCount="1"/>
  <pivotFields count="7">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pageFields count="3">
    <pageField fld="1" hier="10" name="[brokerage_202001231040].[income_class].&amp;[Cross Sell]" cap="Cross Sell"/>
    <pageField fld="0" hier="37" name="[fees_202001231041].[income_class].&amp;[Cross Sell]" cap="Cross Sell"/>
    <pageField fld="2" hier="61" name="[invoice_202001231041].[income_class].&amp;[Cross Sell]" cap="Cross Sell"/>
  </pageFields>
  <dataFields count="4">
    <dataField name="Sum of Cross sell bugdet" fld="3" baseField="0" baseItem="0"/>
    <dataField name="Sum of Amount" fld="4" baseField="0" baseItem="0"/>
    <dataField name="Sum of Amount" fld="5" baseField="0" baseItem="0"/>
    <dataField name="Sum of Amount" fld="6" baseField="0" baseItem="0"/>
  </dataFields>
  <formats count="2">
    <format dxfId="62">
      <pivotArea grandRow="1" outline="0" collapsedLevelsAreSubtotals="1" fieldPosition="0"/>
    </format>
    <format dxfId="61">
      <pivotArea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D7130C6-5756-4BF1-BBBE-4AADD1FEFB05}" name="PivotTable12" cacheId="10" applyNumberFormats="0" applyBorderFormats="0" applyFontFormats="0" applyPatternFormats="0" applyAlignmentFormats="0" applyWidthHeightFormats="1" dataCaption="Values" tag="e019035e-26d5-4cbe-8b74-47b7a46c5ca2" updatedVersion="8" minRefreshableVersion="3" useAutoFormatting="1" itemPrintTitles="1" createdVersion="8" indent="0" outline="1" outlineData="1" multipleFieldFilters="0" chartFormat="12">
  <location ref="BF6:BI7" firstHeaderRow="0" firstDataRow="1" firstDataCol="0" rowPageCount="3" colPageCount="1"/>
  <pivotFields count="8">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pageFields count="3">
    <pageField fld="0" hier="10" name="[brokerage_202001231040].[income_class].&amp;[New]" cap="New"/>
    <pageField fld="1" hier="37" name="[fees_202001231041].[income_class].&amp;[New]" cap="New"/>
    <pageField fld="5" hier="61" name="[invoice_202001231041].[income_class].&amp;[New]" cap="New"/>
  </pageFields>
  <dataFields count="4">
    <dataField name="Sum of New Budget" fld="6" baseField="0" baseItem="0"/>
    <dataField name="Sum of Amount" fld="2" baseField="0" baseItem="0"/>
    <dataField name="Sum of Amount" fld="3" baseField="0" baseItem="0"/>
    <dataField name="Sum of Amount" fld="4" baseField="0" baseItem="0"/>
  </dataFields>
  <formats count="2">
    <format dxfId="14">
      <pivotArea grandRow="1" outline="0" collapsedLevelsAreSubtotals="1" fieldPosition="0"/>
    </format>
    <format dxfId="13">
      <pivotArea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New]"/>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9E81A31-F9E7-4AA9-8771-2633150DC60A}" name="PivotTable6" cacheId="14" applyNumberFormats="0" applyBorderFormats="0" applyFontFormats="0" applyPatternFormats="0" applyAlignmentFormats="0" applyWidthHeightFormats="1" dataCaption="Values" tag="d44f3362-1d1e-4cc3-a6a9-321431e6df8d" updatedVersion="8" minRefreshableVersion="3" useAutoFormatting="1" subtotalHiddenItems="1" itemPrintTitles="1" createdVersion="8" indent="0" outline="1" outlineData="1" multipleFieldFilters="0" chartFormat="25">
  <location ref="AS7:AT17" firstHeaderRow="1" firstDataRow="1" firstDataCol="1"/>
  <pivotFields count="3">
    <pivotField dataField="1" subtotalTop="0" showAll="0" defaultSubtotal="0"/>
    <pivotField axis="axisRow" allDrilled="1" subtotalTop="0" showAll="0" sortType="a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6"/>
    </i>
    <i>
      <x v="5"/>
    </i>
    <i>
      <x v="4"/>
    </i>
    <i>
      <x v="2"/>
    </i>
    <i>
      <x v="1"/>
    </i>
    <i>
      <x v="3"/>
    </i>
    <i>
      <x v="7"/>
    </i>
    <i>
      <x v="8"/>
    </i>
    <i>
      <x/>
    </i>
    <i t="grand">
      <x/>
    </i>
  </rowItems>
  <colItems count="1">
    <i/>
  </colItems>
  <dataFields count="1">
    <dataField name="Count of meeting" fld="0" subtotal="count" baseField="0" baseItem="0"/>
  </dataFields>
  <formats count="3">
    <format dxfId="17">
      <pivotArea outline="0" collapsedLevelsAreSubtotals="1" fieldPosition="0"/>
    </format>
    <format dxfId="16">
      <pivotArea grandRow="1" outline="0" collapsedLevelsAreSubtotals="1" fieldPosition="0"/>
    </format>
    <format dxfId="15">
      <pivotArea collapsedLevelsAreSubtotals="1" fieldPosition="0">
        <references count="1">
          <reference field="1" count="0"/>
        </references>
      </pivotArea>
    </format>
  </formats>
  <chartFormats count="1">
    <chartFormat chart="12" format="0"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rowHierarchiesUsage count="1">
    <rowHierarchyUsage hierarchyUsage="7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DEF365-F13D-4783-AB72-2824089F3375}" name="PivotTable4" cacheId="19" applyNumberFormats="0" applyBorderFormats="0" applyFontFormats="0" applyPatternFormats="0" applyAlignmentFormats="0" applyWidthHeightFormats="1" dataCaption="Values" tag="b15b2132-9119-4d16-8cee-17a6656ccf4c" updatedVersion="8" minRefreshableVersion="3" useAutoFormatting="1" subtotalHiddenItems="1" itemPrintTitles="1" createdVersion="8" indent="0" outline="1" outlineData="1" multipleFieldFilters="0" chartFormat="28">
  <location ref="DB4:DC10" firstHeaderRow="1" firstDataRow="1" firstDataCol="1"/>
  <pivotFields count="2">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v="4"/>
    </i>
    <i>
      <x v="3"/>
    </i>
    <i>
      <x v="2"/>
    </i>
    <i>
      <x v="1"/>
    </i>
    <i>
      <x/>
    </i>
    <i t="grand">
      <x/>
    </i>
  </rowItems>
  <colItems count="1">
    <i/>
  </colItems>
  <dataFields count="1">
    <dataField name="Sum of revenue_amount" fld="0" baseField="0" baseItem="0"/>
  </dataFields>
  <formats count="4">
    <format dxfId="21">
      <pivotArea outline="0" collapsedLevelsAreSubtotals="1" fieldPosition="0"/>
    </format>
    <format dxfId="20">
      <pivotArea grandRow="1" outline="0" collapsedLevelsAreSubtotals="1" fieldPosition="0"/>
    </format>
    <format dxfId="19">
      <pivotArea collapsedLevelsAreSubtotals="1" fieldPosition="0">
        <references count="1">
          <reference field="1" count="0"/>
        </references>
      </pivotArea>
    </format>
    <format dxfId="18">
      <pivotArea dataOnly="0" fieldPosition="0">
        <references count="1">
          <reference field="1" count="0"/>
        </references>
      </pivotArea>
    </format>
  </formats>
  <chartFormats count="2">
    <chartFormat chart="21"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filters count="1">
    <filter fld="1" type="count" id="2" iMeasureHier="148">
      <autoFilter ref="A1">
        <filterColumn colId="0">
          <top10 val="5" filterVal="5"/>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501C73C-7533-440E-B37C-BDBE29B52EB0}" name="PivotTable5" cacheId="12" applyNumberFormats="0" applyBorderFormats="0" applyFontFormats="0" applyPatternFormats="0" applyAlignmentFormats="0" applyWidthHeightFormats="1" dataCaption="Values" tag="ff4f23f6-4d9e-4c7a-a318-6711f99b3aa4" updatedVersion="8" minRefreshableVersion="3" useAutoFormatting="1" subtotalHiddenItems="1" itemPrintTitles="1" createdVersion="8" indent="0" outline="1" outlineData="1" multipleFieldFilters="0" chartFormat="28">
  <location ref="DF8:DH10" firstHeaderRow="0" firstDataRow="1" firstDataCol="1"/>
  <pivotFields count="5">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1">
        <item x="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2">
    <i>
      <x/>
    </i>
    <i t="grand">
      <x/>
    </i>
  </rowItems>
  <colFields count="1">
    <field x="-2"/>
  </colFields>
  <colItems count="2">
    <i>
      <x/>
    </i>
    <i i="1">
      <x v="1"/>
    </i>
  </colItems>
  <dataFields count="2">
    <dataField name="Sum of New Budget" fld="2" baseField="0" baseItem="0"/>
    <dataField name="Sum of Renewal Budget" fld="3" baseField="0" baseItem="0"/>
  </dataFields>
  <formats count="2">
    <format dxfId="23">
      <pivotArea outline="0" collapsedLevelsAreSubtotals="1" fieldPosition="0"/>
    </format>
    <format dxfId="22">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filters count="1">
    <filter fld="0" type="count" id="2" iMeasureHier="148">
      <autoFilter ref="A1">
        <filterColumn colId="0">
          <top10 val="5" filterVal="5"/>
        </filterColumn>
      </autoFilter>
    </filter>
  </filters>
  <rowHierarchiesUsage count="1">
    <rowHierarchyUsage hierarchyUsage="1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Table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3932EC8D-E650-4DDA-90CB-0BD2ECBFCDD8}" name="PivotTable1" cacheId="15" applyNumberFormats="0" applyBorderFormats="0" applyFontFormats="0" applyPatternFormats="0" applyAlignmentFormats="0" applyWidthHeightFormats="1" dataCaption="Values" tag="8dc640cb-df70-4c3e-b595-fba8daea3253" updatedVersion="8" minRefreshableVersion="3" useAutoFormatting="1" subtotalHiddenItems="1" itemPrintTitles="1" createdVersion="8" indent="0" outline="1" outlineData="1" multipleFieldFilters="0" chartFormat="21">
  <location ref="CR6:CS1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revenue_amount" fld="0" baseField="0" baseItem="0"/>
  </dataFields>
  <formats count="2">
    <format dxfId="25">
      <pivotArea outline="0" collapsedLevelsAreSubtotals="1" fieldPosition="0"/>
    </format>
    <format dxfId="24">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rowHierarchiesUsage count="1">
    <rowHierarchyUsage hierarchyUsage="4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A7982CE-DE91-476A-AC40-A3F9383FCD8D}" name="PivotTable2" cacheId="13" applyNumberFormats="0" applyBorderFormats="0" applyFontFormats="0" applyPatternFormats="0" applyAlignmentFormats="0" applyWidthHeightFormats="1" dataCaption="Values" tag="ef5c36ea-e9e3-4e28-bc6d-d3f5bf9f935c" updatedVersion="8" minRefreshableVersion="3" useAutoFormatting="1" subtotalHiddenItems="1" itemPrintTitles="1" createdVersion="8" indent="0" outline="1" outlineData="1" multipleFieldFilters="0" chartFormat="40">
  <location ref="BY12:CC22" firstHeaderRow="1" firstDataRow="2" firstDataCol="1"/>
  <pivotFields count="4">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1"/>
  </colFields>
  <colItems count="4">
    <i>
      <x/>
    </i>
    <i>
      <x v="1"/>
    </i>
    <i>
      <x v="2"/>
    </i>
    <i t="grand">
      <x/>
    </i>
  </colItems>
  <dataFields count="1">
    <dataField name="Count of income_class" fld="2" subtotal="count" baseField="0" baseItem="0"/>
  </dataFields>
  <formats count="6">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outline="0" axis="axisValues" fieldPosition="0"/>
    </format>
  </formats>
  <chartFormats count="12">
    <chartFormat chart="21" format="13" series="1">
      <pivotArea type="data" outline="0" fieldPosition="0">
        <references count="1">
          <reference field="1" count="1" selected="0">
            <x v="0"/>
          </reference>
        </references>
      </pivotArea>
    </chartFormat>
    <chartFormat chart="21" format="14" series="1">
      <pivotArea type="data" outline="0" fieldPosition="0">
        <references count="1">
          <reference field="1" count="1" selected="0">
            <x v="1"/>
          </reference>
        </references>
      </pivotArea>
    </chartFormat>
    <chartFormat chart="21" format="15" series="1">
      <pivotArea type="data" outline="0" fieldPosition="0">
        <references count="1">
          <reference field="1" count="1" selected="0">
            <x v="2"/>
          </reference>
        </references>
      </pivotArea>
    </chartFormat>
    <chartFormat chart="21" format="16" series="1">
      <pivotArea type="data" outline="0" fieldPosition="0">
        <references count="2">
          <reference field="4294967294" count="1" selected="0">
            <x v="0"/>
          </reference>
          <reference field="1" count="1" selected="0">
            <x v="0"/>
          </reference>
        </references>
      </pivotArea>
    </chartFormat>
    <chartFormat chart="21" format="17" series="1">
      <pivotArea type="data" outline="0" fieldPosition="0">
        <references count="2">
          <reference field="4294967294" count="1" selected="0">
            <x v="0"/>
          </reference>
          <reference field="1" count="1" selected="0">
            <x v="2"/>
          </reference>
        </references>
      </pivotArea>
    </chartFormat>
    <chartFormat chart="21" format="18" series="1">
      <pivotArea type="data" outline="0" fieldPosition="0">
        <references count="2">
          <reference field="4294967294" count="1" selected="0">
            <x v="0"/>
          </reference>
          <reference field="1" count="1" selected="0">
            <x v="1"/>
          </reference>
        </references>
      </pivotArea>
    </chartFormat>
    <chartFormat chart="30" format="19" series="1">
      <pivotArea type="data" outline="0" fieldPosition="0">
        <references count="2">
          <reference field="4294967294" count="1" selected="0">
            <x v="0"/>
          </reference>
          <reference field="1" count="1" selected="0">
            <x v="0"/>
          </reference>
        </references>
      </pivotArea>
    </chartFormat>
    <chartFormat chart="30" format="20" series="1">
      <pivotArea type="data" outline="0" fieldPosition="0">
        <references count="2">
          <reference field="4294967294" count="1" selected="0">
            <x v="0"/>
          </reference>
          <reference field="1" count="1" selected="0">
            <x v="1"/>
          </reference>
        </references>
      </pivotArea>
    </chartFormat>
    <chartFormat chart="30" format="21" series="1">
      <pivotArea type="data" outline="0" fieldPosition="0">
        <references count="2">
          <reference field="4294967294" count="1" selected="0">
            <x v="0"/>
          </reference>
          <reference field="1" count="1" selected="0">
            <x v="2"/>
          </reference>
        </references>
      </pivotArea>
    </chartFormat>
    <chartFormat chart="31" format="22" series="1">
      <pivotArea type="data" outline="0" fieldPosition="0">
        <references count="2">
          <reference field="4294967294" count="1" selected="0">
            <x v="0"/>
          </reference>
          <reference field="1" count="1" selected="0">
            <x v="0"/>
          </reference>
        </references>
      </pivotArea>
    </chartFormat>
    <chartFormat chart="31" format="23" series="1">
      <pivotArea type="data" outline="0" fieldPosition="0">
        <references count="2">
          <reference field="4294967294" count="1" selected="0">
            <x v="0"/>
          </reference>
          <reference field="1" count="1" selected="0">
            <x v="1"/>
          </reference>
        </references>
      </pivotArea>
    </chartFormat>
    <chartFormat chart="31" format="24" series="1">
      <pivotArea type="data" outline="0" fieldPosition="0">
        <references count="2">
          <reference field="4294967294" count="1" selected="0">
            <x v="0"/>
          </reference>
          <reference field="1" count="1" selected="0">
            <x v="2"/>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rowHierarchiesUsage count="1">
    <rowHierarchyUsage hierarchyUsage="60"/>
  </rowHierarchiesUsage>
  <colHierarchiesUsage count="1">
    <colHierarchyUsage hierarchyUsage="6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A861B8A-8CDA-47CC-9A96-CADCA669267E}" name="PivotTable9" cacheId="17" applyNumberFormats="0" applyBorderFormats="0" applyFontFormats="0" applyPatternFormats="0" applyAlignmentFormats="0" applyWidthHeightFormats="1" dataCaption="Values" tag="60caf17f-5ccf-4830-9082-b202a161786a" updatedVersion="8" minRefreshableVersion="3" useAutoFormatting="1" subtotalHiddenItems="1" itemPrintTitles="1" createdVersion="8" indent="0" outline="1" outlineData="1" multipleFieldFilters="0" chartFormat="20">
  <location ref="AY7:BB8" firstHeaderRow="0" firstDataRow="1" firstDataCol="0" rowPageCount="3" colPageCount="1"/>
  <pivotFields count="8">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pageFields count="3">
    <pageField fld="1" hier="10" name="[brokerage_202001231040].[income_class].&amp;[Cross Sell]" cap="Cross Sell"/>
    <pageField fld="0" hier="37" name="[fees_202001231041].[income_class].&amp;[Cross Sell]" cap="Cross Sell"/>
    <pageField fld="2" hier="61" name="[invoice_202001231041].[income_class].&amp;[Cross Sell]" cap="Cross Sell"/>
  </pageFields>
  <dataFields count="4">
    <dataField name="Sum of Cross sell bugdet" fld="6" baseField="0" baseItem="0"/>
    <dataField name="Sum of Amount" fld="3" baseField="0" baseItem="0"/>
    <dataField name="Sum of Amount" fld="4" baseField="0" baseItem="0"/>
    <dataField name="Sum of Amount" fld="5" baseField="0" baseItem="0"/>
  </dataFields>
  <formats count="2">
    <format dxfId="33">
      <pivotArea grandRow="1" outline="0" collapsedLevelsAreSubtotals="1" fieldPosition="0"/>
    </format>
    <format dxfId="32">
      <pivotArea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Cross Sel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55A240F-E187-4B65-A567-69288607EF6E}" name="PivotTable3"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9">
  <location ref="DW7:DX12" firstHeaderRow="1" firstDataRow="1" firstDataCol="1" rowPageCount="1" colPageCount="1"/>
  <pivotFields count="3">
    <pivotField axis="axisRow" allDrilled="1" subtotalTop="0" showAll="0" measureFilter="1"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s>
  <rowFields count="1">
    <field x="0"/>
  </rowFields>
  <rowItems count="5">
    <i>
      <x v="2"/>
    </i>
    <i>
      <x v="3"/>
    </i>
    <i>
      <x v="1"/>
    </i>
    <i>
      <x/>
    </i>
    <i t="grand">
      <x/>
    </i>
  </rowItems>
  <colItems count="1">
    <i/>
  </colItems>
  <pageFields count="1">
    <pageField fld="2" hier="48" name="[gcrm_opportunity_202001231041].[stage].&amp;[Propose Solution]" cap="Propose Solution"/>
  </pageFields>
  <dataFields count="1">
    <dataField name="Sum of revenue_amount" fld="1" baseField="0" baseItem="0"/>
  </dataFields>
  <formats count="3">
    <format dxfId="36">
      <pivotArea grandRow="1" outline="0" collapsedLevelsAreSubtotals="1" fieldPosition="0"/>
    </format>
    <format dxfId="35">
      <pivotArea outline="0" collapsedLevelsAreSubtotals="1" fieldPosition="0"/>
    </format>
    <format dxfId="34">
      <pivotArea collapsedLevelsAreSubtotals="1" fieldPosition="0">
        <references count="1">
          <reference field="0" count="0"/>
        </references>
      </pivotArea>
    </format>
  </formats>
  <chartFormats count="2">
    <chartFormat chart="43"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2" level="1">
        <member name="[gcrm_opportunity_202001231041].[stage].&amp;[Propose Solution]"/>
        <member name="[gcrm_opportunity_202001231041].[stage].&amp;[Qualify Opportunit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filters count="1">
    <filter fld="0" type="count" id="3" iMeasureHier="148">
      <autoFilter ref="A1">
        <filterColumn colId="0">
          <top10 val="4" filterVal="4"/>
        </filterColumn>
      </autoFilter>
    </filter>
  </filters>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Table12]"/>
        <x15:activeTabTopLevelEntity name="[NN_EN_EE_Indi_bdgt__20012020__2]"/>
        <x15:activeTabTopLevelEntity name="[Payment_Histo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54CF46A-CBE9-479D-8AD6-ACF6790DF2FD}" name="PivotTable7"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5">
  <location ref="DN10:DO18" firstHeaderRow="1" firstDataRow="1" firstDataCol="1"/>
  <pivotFields count="4">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Count of opportunity_id" fld="2" subtotal="count" baseField="0" baseItem="0"/>
  </dataFields>
  <formats count="3">
    <format dxfId="39">
      <pivotArea outline="0" collapsedLevelsAreSubtotals="1" fieldPosition="0"/>
    </format>
    <format dxfId="38">
      <pivotArea collapsedLevelsAreSubtotals="1" fieldPosition="0">
        <references count="1">
          <reference field="1" count="0"/>
        </references>
      </pivotArea>
    </format>
    <format dxfId="37">
      <pivotArea grandRow="1" outline="0" collapsedLevelsAreSubtotals="1" fieldPosition="0"/>
    </format>
  </formats>
  <chartFormats count="16">
    <chartFormat chart="28" format="0" series="1">
      <pivotArea type="data" outline="0" fieldPosition="0">
        <references count="1">
          <reference field="4294967294" count="1" selected="0">
            <x v="0"/>
          </reference>
        </references>
      </pivotArea>
    </chartFormat>
    <chartFormat chart="34" format="9" series="1">
      <pivotArea type="data" outline="0" fieldPosition="0">
        <references count="1">
          <reference field="4294967294" count="1" selected="0">
            <x v="0"/>
          </reference>
        </references>
      </pivotArea>
    </chartFormat>
    <chartFormat chart="34" format="10">
      <pivotArea type="data" outline="0" fieldPosition="0">
        <references count="2">
          <reference field="4294967294" count="1" selected="0">
            <x v="0"/>
          </reference>
          <reference field="1" count="1" selected="0">
            <x v="0"/>
          </reference>
        </references>
      </pivotArea>
    </chartFormat>
    <chartFormat chart="34" format="11">
      <pivotArea type="data" outline="0" fieldPosition="0">
        <references count="2">
          <reference field="4294967294" count="1" selected="0">
            <x v="0"/>
          </reference>
          <reference field="1" count="1" selected="0">
            <x v="1"/>
          </reference>
        </references>
      </pivotArea>
    </chartFormat>
    <chartFormat chart="34" format="12">
      <pivotArea type="data" outline="0" fieldPosition="0">
        <references count="2">
          <reference field="4294967294" count="1" selected="0">
            <x v="0"/>
          </reference>
          <reference field="1" count="1" selected="0">
            <x v="2"/>
          </reference>
        </references>
      </pivotArea>
    </chartFormat>
    <chartFormat chart="34" format="13">
      <pivotArea type="data" outline="0" fieldPosition="0">
        <references count="2">
          <reference field="4294967294" count="1" selected="0">
            <x v="0"/>
          </reference>
          <reference field="1" count="1" selected="0">
            <x v="3"/>
          </reference>
        </references>
      </pivotArea>
    </chartFormat>
    <chartFormat chart="34" format="14">
      <pivotArea type="data" outline="0" fieldPosition="0">
        <references count="2">
          <reference field="4294967294" count="1" selected="0">
            <x v="0"/>
          </reference>
          <reference field="1" count="1" selected="0">
            <x v="4"/>
          </reference>
        </references>
      </pivotArea>
    </chartFormat>
    <chartFormat chart="34" format="15">
      <pivotArea type="data" outline="0" fieldPosition="0">
        <references count="2">
          <reference field="4294967294" count="1" selected="0">
            <x v="0"/>
          </reference>
          <reference field="1" count="1" selected="0">
            <x v="5"/>
          </reference>
        </references>
      </pivotArea>
    </chartFormat>
    <chartFormat chart="34" format="16">
      <pivotArea type="data" outline="0" fieldPosition="0">
        <references count="2">
          <reference field="4294967294" count="1" selected="0">
            <x v="0"/>
          </reference>
          <reference field="1" count="1" selected="0">
            <x v="6"/>
          </reference>
        </references>
      </pivotArea>
    </chartFormat>
    <chartFormat chart="28" format="8">
      <pivotArea type="data" outline="0" fieldPosition="0">
        <references count="2">
          <reference field="4294967294" count="1" selected="0">
            <x v="0"/>
          </reference>
          <reference field="1" count="1" selected="0">
            <x v="0"/>
          </reference>
        </references>
      </pivotArea>
    </chartFormat>
    <chartFormat chart="28" format="9">
      <pivotArea type="data" outline="0" fieldPosition="0">
        <references count="2">
          <reference field="4294967294" count="1" selected="0">
            <x v="0"/>
          </reference>
          <reference field="1" count="1" selected="0">
            <x v="1"/>
          </reference>
        </references>
      </pivotArea>
    </chartFormat>
    <chartFormat chart="28" format="10">
      <pivotArea type="data" outline="0" fieldPosition="0">
        <references count="2">
          <reference field="4294967294" count="1" selected="0">
            <x v="0"/>
          </reference>
          <reference field="1" count="1" selected="0">
            <x v="2"/>
          </reference>
        </references>
      </pivotArea>
    </chartFormat>
    <chartFormat chart="28" format="11">
      <pivotArea type="data" outline="0" fieldPosition="0">
        <references count="2">
          <reference field="4294967294" count="1" selected="0">
            <x v="0"/>
          </reference>
          <reference field="1" count="1" selected="0">
            <x v="3"/>
          </reference>
        </references>
      </pivotArea>
    </chartFormat>
    <chartFormat chart="28" format="12">
      <pivotArea type="data" outline="0" fieldPosition="0">
        <references count="2">
          <reference field="4294967294" count="1" selected="0">
            <x v="0"/>
          </reference>
          <reference field="1" count="1" selected="0">
            <x v="4"/>
          </reference>
        </references>
      </pivotArea>
    </chartFormat>
    <chartFormat chart="28" format="13">
      <pivotArea type="data" outline="0" fieldPosition="0">
        <references count="2">
          <reference field="4294967294" count="1" selected="0">
            <x v="0"/>
          </reference>
          <reference field="1" count="1" selected="0">
            <x v="5"/>
          </reference>
        </references>
      </pivotArea>
    </chartFormat>
    <chartFormat chart="28" format="14">
      <pivotArea type="data" outline="0" fieldPosition="0">
        <references count="2">
          <reference field="4294967294" count="1" selected="0">
            <x v="0"/>
          </reference>
          <reference field="1" count="1" selected="0">
            <x v="6"/>
          </reference>
        </references>
      </pivotArea>
    </chartFormat>
  </chart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Medium17" showRowHeaders="1" showColHeaders="1" showRowStripes="0" showColStripes="0" showLastColumn="1"/>
  <filters count="1">
    <filter fld="0" type="count" id="2" iMeasureHier="148">
      <autoFilter ref="A1">
        <filterColumn colId="0">
          <top10 val="5" filterVal="5"/>
        </filterColumn>
      </autoFilter>
    </filter>
  </filters>
  <rowHierarchiesUsage count="1">
    <rowHierarchyUsage hierarchyUsage="5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gcrm_opportunity_202001231041]"/>
        <x15:activeTabTopLevelEntity name="[Table12]"/>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8ACD73B-8172-4FC3-9BD0-09F46DEE4498}" name="PivotTable15" cacheId="11" applyNumberFormats="0" applyBorderFormats="0" applyFontFormats="0" applyPatternFormats="0" applyAlignmentFormats="0" applyWidthHeightFormats="1" dataCaption="Values" tag="f94676a0-5bc5-4f8d-9ec7-5f0f66c57ac4" updatedVersion="8" minRefreshableVersion="3" useAutoFormatting="1" itemPrintTitles="1" createdVersion="8" indent="0" outline="1" outlineData="1" multipleFieldFilters="0" chartFormat="12">
  <location ref="BP8:BS9" firstHeaderRow="0" firstDataRow="1" firstDataCol="0" rowPageCount="3" colPageCount="1"/>
  <pivotFields count="8">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pageFields count="3">
    <pageField fld="3" hier="10" name="[brokerage_202001231040].[income_class].&amp;[Renewal]" cap="Renewal"/>
    <pageField fld="4" hier="37" name="[fees_202001231041].[income_class].&amp;[Renewal]" cap="Renewal"/>
    <pageField fld="5" hier="61" name="[invoice_202001231041].[income_class].&amp;[Renewal]" cap="Renewal"/>
  </pageFields>
  <dataFields count="4">
    <dataField name="Sum of Renewal Budget" fld="6" baseField="0" baseItem="0"/>
    <dataField name="Sum of Amount" fld="0" baseField="0" baseItem="0"/>
    <dataField name="Sum of Amount" fld="1" baseField="0" baseItem="0"/>
    <dataField name="Sum of Amount" fld="2" baseField="0" baseItem="0"/>
  </dataFields>
  <formats count="2">
    <format dxfId="41">
      <pivotArea outline="0" collapsedLevelsAreSubtotals="1" fieldPosition="0"/>
    </format>
    <format dxfId="40">
      <pivotArea grandRow="1" outline="0" collapsedLevelsAreSubtotals="1" fieldPosition="0"/>
    </format>
  </formats>
  <pivotHierarchies count="1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rokerage_202001231040].[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ees_20200123104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invoice_202001231041].[income_class].&amp;[Renewal]"/>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mee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rokerage_202001231040]"/>
        <x15:activeTabTopLevelEntity name="[Policy_Details]"/>
        <x15:activeTabTopLevelEntity name="[Claims]"/>
        <x15:activeTabTopLevelEntity name="[Customer_Information]"/>
        <x15:activeTabTopLevelEntity name="[NN_EN_EE_Indi_bdgt__20012020]"/>
        <x15:activeTabTopLevelEntity name="[invoice_202001231041]"/>
        <x15:activeTabTopLevelEntity name="[fees_202001231041]"/>
        <x15:activeTabTopLevelEntity name="[meeting_list_202001231041]"/>
        <x15:activeTabTopLevelEntity name="[NN_EN_EE_Indi_bdgt__20012020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1" connectionId="3" xr16:uid="{88A66436-8FEE-4F56-AB74-697F8FD39AE1}" autoFormatId="16" applyNumberFormats="0" applyBorderFormats="0" applyFontFormats="0" applyPatternFormats="0" applyAlignmentFormats="0" applyWidthHeightFormats="0">
  <queryTableRefresh nextId="18">
    <queryTableFields count="17">
      <queryTableField id="1" name="client_name" tableColumnId="1"/>
      <queryTableField id="2" name="policy_number" tableColumnId="2"/>
      <queryTableField id="3" name="policy_status" tableColumnId="3"/>
      <queryTableField id="4" name="policy_start_date" tableColumnId="4"/>
      <queryTableField id="5" name="policy_end_date" tableColumnId="5"/>
      <queryTableField id="6" name="product_group" tableColumnId="6"/>
      <queryTableField id="7" name="Account Exe ID" tableColumnId="7"/>
      <queryTableField id="8" name="Exe Name" tableColumnId="8"/>
      <queryTableField id="9" name="branch_name" tableColumnId="9"/>
      <queryTableField id="10" name="solution_group" tableColumnId="10"/>
      <queryTableField id="11" name="income_class" tableColumnId="11"/>
      <queryTableField id="12" name="Amount" tableColumnId="12"/>
      <queryTableField id="13" name="income_due_date" tableColumnId="13"/>
      <queryTableField id="14" name="revenue_transaction_type" tableColumnId="14"/>
      <queryTableField id="15" name="renewal_status" tableColumnId="15"/>
      <queryTableField id="16" name="lapse_reason" tableColumnId="16"/>
      <queryTableField id="17" name="last_updated_date"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0" connectionId="6" xr16:uid="{622962BD-3598-4214-93B2-C2C3D11FE6F3}" autoFormatId="16" applyNumberFormats="0" applyBorderFormats="0" applyFontFormats="0" applyPatternFormats="0" applyAlignmentFormats="0" applyWidthHeightFormats="0">
  <queryTableRefresh nextId="10">
    <queryTableFields count="9">
      <queryTableField id="1" name="client_name" tableColumnId="1"/>
      <queryTableField id="2" name="branch_name" tableColumnId="2"/>
      <queryTableField id="3" name="solution_group" tableColumnId="3"/>
      <queryTableField id="4" name="Account Exe ID" tableColumnId="4"/>
      <queryTableField id="5" name="Account Executive" tableColumnId="5"/>
      <queryTableField id="6" name="income_class" tableColumnId="6"/>
      <queryTableField id="7" name="Amount" tableColumnId="7"/>
      <queryTableField id="8" name="income_due_date" tableColumnId="8"/>
      <queryTableField id="9" name="revenue_transaction_typ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0" connectionId="11" xr16:uid="{25589412-F042-4912-B39D-A010C39DBF75}" autoFormatId="16" applyNumberFormats="0" applyBorderFormats="0" applyFontFormats="0" applyPatternFormats="0" applyAlignmentFormats="0" applyWidthHeightFormats="0">
  <queryTableRefresh nextId="8">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9" connectionId="10" xr16:uid="{42B30ED0-B38A-4DE1-AE80-5597F0A6FF2C}" autoFormatId="16" applyNumberFormats="0" applyBorderFormats="0" applyFontFormats="0" applyPatternFormats="0" applyAlignmentFormats="0" applyWidthHeightFormats="0">
  <queryTableRefresh nextId="9">
    <queryTableFields count="7">
      <queryTableField id="1" name="Branch" tableColumnId="1"/>
      <queryTableField id="2" name="Account Exe ID" tableColumnId="2"/>
      <queryTableField id="3" name="Employee Name" tableColumnId="3"/>
      <queryTableField id="4" name="New Role2" tableColumnId="4"/>
      <queryTableField id="5" name="New Budget" tableColumnId="5"/>
      <queryTableField id="6" name="Cross sell bugdet" tableColumnId="6"/>
      <queryTableField id="7" name="Renewal Budget"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8" connectionId="8" xr16:uid="{E61A5E21-2D47-4B0B-9E3D-1C7C44492C2A}" autoFormatId="16" applyNumberFormats="0" applyBorderFormats="0" applyFontFormats="0" applyPatternFormats="0" applyAlignmentFormats="0" applyWidthHeightFormats="0">
  <queryTableRefresh nextId="13">
    <queryTableFields count="12">
      <queryTableField id="1" name="invoice_number" tableColumnId="1"/>
      <queryTableField id="2" name="invoice_date" tableColumnId="2"/>
      <queryTableField id="3" name="revenue_transaction_type" tableColumnId="3"/>
      <queryTableField id="4" name="branch_name" tableColumnId="4"/>
      <queryTableField id="5" name="solution_group" tableColumnId="5"/>
      <queryTableField id="6" name="Account Exe ID" tableColumnId="6"/>
      <queryTableField id="7" name="Account Executive" tableColumnId="7"/>
      <queryTableField id="8" name="income_class" tableColumnId="8"/>
      <queryTableField id="9" name="Client Name" tableColumnId="9"/>
      <queryTableField id="10" name="policy_number" tableColumnId="10"/>
      <queryTableField id="11" name="Amount" tableColumnId="11"/>
      <queryTableField id="12" name="income_due_date" tableColumnId="1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7" connectionId="9" xr16:uid="{91E23D3A-0ECE-4D07-AB40-A86A8A7A7535}" autoFormatId="16" applyNumberFormats="0" applyBorderFormats="0" applyFontFormats="0" applyPatternFormats="0" applyAlignmentFormats="0" applyWidthHeightFormats="0">
  <queryTableRefresh nextId="6">
    <queryTableFields count="5">
      <queryTableField id="1" name="Account Exe ID" tableColumnId="1"/>
      <queryTableField id="2" name="Account Executive" tableColumnId="2"/>
      <queryTableField id="3" name="branch_name" tableColumnId="3"/>
      <queryTableField id="4" name="global_attendees" tableColumnId="4"/>
      <queryTableField id="5" name="meeting_date" tableColumnId="5"/>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6" connectionId="7" xr16:uid="{CA36AE6C-8C00-409C-BE80-F6BED3C56D9C}" autoFormatId="16" applyNumberFormats="0" applyBorderFormats="0" applyFontFormats="0" applyPatternFormats="0" applyAlignmentFormats="0" applyWidthHeightFormats="0">
  <queryTableRefresh nextId="14">
    <queryTableFields count="13">
      <queryTableField id="1" name="opportunity_name" tableColumnId="1"/>
      <queryTableField id="2" name="opportunity_id" tableColumnId="2"/>
      <queryTableField id="3" name="Account Exe Id" tableColumnId="3"/>
      <queryTableField id="4" name="Account Executive" tableColumnId="4"/>
      <queryTableField id="5" name="premium_amount" tableColumnId="5"/>
      <queryTableField id="6" name="revenue_amount" tableColumnId="6"/>
      <queryTableField id="7" name="closing_date" tableColumnId="7"/>
      <queryTableField id="8" name="stage" tableColumnId="8"/>
      <queryTableField id="9" name="branch" tableColumnId="9"/>
      <queryTableField id="10" name="specialty" tableColumnId="10"/>
      <queryTableField id="11" name="product_group" tableColumnId="11"/>
      <queryTableField id="12" name="product_sub_group" tableColumnId="12"/>
      <queryTableField id="13" name="risk_details" tableColumnId="1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5" connectionId="2" xr16:uid="{F4ABB03F-5F92-466D-80A7-C40D42687026}"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ExternalData_4" connectionId="4" xr16:uid="{363326EB-4FFF-4F1D-BD90-44BF6BFD92C3}"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ExternalData_3" connectionId="5" xr16:uid="{CE3F2937-58E9-4F14-802A-EB6571DD0A9B}" autoFormatId="16" applyNumberFormats="0" applyBorderFormats="0" applyFontFormats="0" applyPatternFormats="0" applyAlignmentFormats="0" applyWidthHeightFormats="0">
  <queryTableRefresh nextId="10" unboundColumnsRight="1">
    <queryTableFields count="8">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 id="8" dataBound="0" tableColumnId="8"/>
    </queryTableFields>
  </queryTableRefresh>
</queryTable>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ExternalData_2" connectionId="12" xr16:uid="{FB2FDC96-82DD-4D27-BFC9-F3FB898F2E55}"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ExternalData_1" connectionId="13" xr16:uid="{1A00283C-0041-4798-B788-39701854F7A0}"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CD10F96-35BE-4247-B5F5-A1290F9D7869}" autoFormatId="16" applyNumberFormats="0" applyBorderFormats="0" applyFontFormats="0" applyPatternFormats="0" applyAlignmentFormats="0" applyWidthHeightFormats="0">
  <queryTableRefresh nextId="13">
    <queryTableFields count="12">
      <queryTableField id="1" name="invoice_202001231041[invoice_number]" tableColumnId="1"/>
      <queryTableField id="2" name="invoice_202001231041[invoice_date]" tableColumnId="2"/>
      <queryTableField id="3" name="invoice_202001231041[revenue_transaction_type]" tableColumnId="3"/>
      <queryTableField id="4" name="invoice_202001231041[branch_name]" tableColumnId="4"/>
      <queryTableField id="5" name="invoice_202001231041[solution_group]" tableColumnId="5"/>
      <queryTableField id="6" name="invoice_202001231041[Account Exe ID]" tableColumnId="6"/>
      <queryTableField id="7" name="invoice_202001231041[Account Executive]" tableColumnId="7"/>
      <queryTableField id="8" name="invoice_202001231041[income_class]" tableColumnId="8"/>
      <queryTableField id="9" name="invoice_202001231041[Client Name]" tableColumnId="9"/>
      <queryTableField id="10" name="invoice_202001231041[policy_number]" tableColumnId="10"/>
      <queryTableField id="11" name="invoice_202001231041[Amount]" tableColumnId="11"/>
      <queryTableField id="12" name="invoice_202001231041[income_due_date]" tableColumnId="12"/>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 xr10:uid="{AA0B5C8B-C98F-4337-A557-B89A9D5C71BE}" sourceName="[NN_EN_EE_Indi_bdgt__20012020__2].[Employee Name]">
  <pivotTables>
    <pivotTable tabId="15" name="PivotTable12"/>
    <pivotTable tabId="15" name="PivotTable1"/>
    <pivotTable tabId="15" name="PivotTable15"/>
    <pivotTable tabId="15" name="PivotTable2"/>
    <pivotTable tabId="15" name="PivotTable4"/>
    <pivotTable tabId="15" name="PivotTable5"/>
    <pivotTable tabId="15" name="PivotTable6"/>
    <pivotTable tabId="15" name="PivotTable7"/>
    <pivotTable tabId="15" name="PivotTable9"/>
    <pivotTable tabId="15" name="PivotTable3"/>
  </pivotTables>
  <data>
    <olap pivotCacheId="1538077361">
      <levels count="2">
        <level uniqueName="[NN_EN_EE_Indi_bdgt__20012020__2].[Employee Name].[(All)]" sourceCaption="(All)" count="0"/>
        <level uniqueName="[NN_EN_EE_Indi_bdgt__20012020__2].[Employee Name].[Employee Name]" sourceCaption="Employee Name" count="11">
          <ranges>
            <range startItem="0">
              <i n="[NN_EN_EE_Indi_bdgt__20012020__2].[Employee Name].&amp;[Abhinav Shivam]" c="Abhinav Shivam"/>
              <i n="[NN_EN_EE_Indi_bdgt__20012020__2].[Employee Name].&amp;[Animesh Rawat]" c="Animesh Rawat"/>
              <i n="[NN_EN_EE_Indi_bdgt__20012020__2].[Employee Name].&amp;[Gilbert]" c="Gilbert"/>
              <i n="[NN_EN_EE_Indi_bdgt__20012020__2].[Employee Name].&amp;[Juli]" c="Juli"/>
              <i n="[NN_EN_EE_Indi_bdgt__20012020__2].[Employee Name].&amp;[Ketan Jain]" c="Ketan Jain"/>
              <i n="[NN_EN_EE_Indi_bdgt__20012020__2].[Employee Name].&amp;[Kumar Jha]" c="Kumar Jha"/>
              <i n="[NN_EN_EE_Indi_bdgt__20012020__2].[Employee Name].&amp;[Manish Sharma]" c="Manish Sharma"/>
              <i n="[NN_EN_EE_Indi_bdgt__20012020__2].[Employee Name].&amp;[Mark]" c="Mark"/>
              <i n="[NN_EN_EE_Indi_bdgt__20012020__2].[Employee Name].&amp;[Vidit Shah]" c="Vidit Shah"/>
              <i n="[NN_EN_EE_Indi_bdgt__20012020__2].[Employee Name].&amp;[Vinay]" c="Vinay"/>
              <i n="[NN_EN_EE_Indi_bdgt__20012020__2].[Employee Name].&amp;" c="(blank)"/>
            </range>
          </ranges>
        </level>
      </levels>
      <selections count="1">
        <selection n="[NN_EN_EE_Indi_bdgt__20012020__2].[Employee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xr10:uid="{1445DE7F-44F1-42C6-AFF7-46AE0929EEE9}" cache="Slicer_Employee_Name" caption="Employee Name" startItem="7" level="1"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 Name 1" xr10:uid="{0FBB0C78-8397-4B51-9027-1BDE1EC5C9B7}" cache="Slicer_Employee_Name" caption="Employee Name" level="1" style="SlicerStyleDark2"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9.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10.xml"/></Relationships>
</file>

<file path=xl/tables/_rels/table11.xml.rels><?xml version="1.0" encoding="UTF-8" standalone="yes"?>
<Relationships xmlns="http://schemas.openxmlformats.org/package/2006/relationships"><Relationship Id="rId1" Type="http://schemas.openxmlformats.org/officeDocument/2006/relationships/queryTable" Target="../queryTables/queryTable11.xml"/></Relationships>
</file>

<file path=xl/tables/_rels/table12.xml.rels><?xml version="1.0" encoding="UTF-8" standalone="yes"?>
<Relationships xmlns="http://schemas.openxmlformats.org/package/2006/relationships"><Relationship Id="rId1" Type="http://schemas.openxmlformats.org/officeDocument/2006/relationships/queryTable" Target="../queryTables/queryTable12.xml"/></Relationships>
</file>

<file path=xl/tables/_rels/table16.xml.rels><?xml version="1.0" encoding="UTF-8" standalone="yes"?>
<Relationships xmlns="http://schemas.openxmlformats.org/package/2006/relationships"><Relationship Id="rId1" Type="http://schemas.openxmlformats.org/officeDocument/2006/relationships/queryTable" Target="../queryTables/queryTable1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FC34392-F55F-4316-AA82-76EB9A5ACDFB}" name="brokerage_202001231040" displayName="brokerage_202001231040" ref="A1:Q962" tableType="queryTable" totalsRowShown="0">
  <autoFilter ref="A1:Q962" xr:uid="{4FC34392-F55F-4316-AA82-76EB9A5ACDFB}"/>
  <tableColumns count="17">
    <tableColumn id="1" xr3:uid="{032C1F15-9394-41D1-81A6-EFE609ACDA8D}" uniqueName="1" name="client_name" queryTableFieldId="1" dataDxfId="139"/>
    <tableColumn id="2" xr3:uid="{33ECCB7B-893A-4EC0-AB15-67056CFFE8B7}" uniqueName="2" name="policy_number" queryTableFieldId="2"/>
    <tableColumn id="3" xr3:uid="{C2547078-B7BA-4780-B16A-630CD97A1931}" uniqueName="3" name="policy_status" queryTableFieldId="3" dataDxfId="138"/>
    <tableColumn id="4" xr3:uid="{F667CDAB-EF67-4992-95D4-B9A8ECC22B92}" uniqueName="4" name="policy_start_date" queryTableFieldId="4" dataDxfId="137"/>
    <tableColumn id="5" xr3:uid="{F856B7EC-016F-49EA-B3C0-B0745908E072}" uniqueName="5" name="policy_end_date" queryTableFieldId="5" dataDxfId="136"/>
    <tableColumn id="6" xr3:uid="{4E173080-4F1B-4DD8-A62F-675E0141DD35}" uniqueName="6" name="product_group" queryTableFieldId="6" dataDxfId="135"/>
    <tableColumn id="7" xr3:uid="{9C848202-82FF-4CEC-9E64-0B02D0DEC414}" uniqueName="7" name="Account Exe ID" queryTableFieldId="7"/>
    <tableColumn id="8" xr3:uid="{1F362C76-FF8D-421C-95EF-8982E0203038}" uniqueName="8" name="Exe Name" queryTableFieldId="8" dataDxfId="134"/>
    <tableColumn id="9" xr3:uid="{5E033CF3-0DCF-4189-9EB8-B1F4247879FF}" uniqueName="9" name="branch_name" queryTableFieldId="9" dataDxfId="133"/>
    <tableColumn id="10" xr3:uid="{0AD58E9E-3CDE-47BD-8A8E-3C40B39B42FA}" uniqueName="10" name="solution_group" queryTableFieldId="10" dataDxfId="132"/>
    <tableColumn id="11" xr3:uid="{53B4465A-30EF-45EC-8A7C-A7EFB33E777E}" uniqueName="11" name="income_class" queryTableFieldId="11" dataDxfId="131"/>
    <tableColumn id="12" xr3:uid="{65E2BDF4-57CF-4F0B-8EE7-F60913B5566F}" uniqueName="12" name="Amount" queryTableFieldId="12"/>
    <tableColumn id="13" xr3:uid="{5DEDCA1B-3548-4F65-A0DC-FF77EB8399E0}" uniqueName="13" name="income_due_date" queryTableFieldId="13" dataDxfId="130"/>
    <tableColumn id="14" xr3:uid="{FB6C409A-2CE3-4C7A-B61E-05A6410C5F05}" uniqueName="14" name="revenue_transaction_type" queryTableFieldId="14" dataDxfId="129"/>
    <tableColumn id="15" xr3:uid="{4528824B-2A0C-4804-9414-B4EDBCCA8293}" uniqueName="15" name="renewal_status" queryTableFieldId="15" dataDxfId="128"/>
    <tableColumn id="16" xr3:uid="{3B6B5C70-D2DC-40DD-9767-68CFB55DD765}" uniqueName="16" name="lapse_reason" queryTableFieldId="16" dataDxfId="127"/>
    <tableColumn id="17" xr3:uid="{ED17B0CA-89AA-42AF-A126-04EF0298B95C}" uniqueName="17" name="last_updated_date" queryTableFieldId="17" dataDxfId="12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3D790A9-A515-4435-911D-AA13967CAF8F}" name="fees_202001231041" displayName="fees_202001231041" ref="A1:I10" tableType="queryTable" totalsRowShown="0">
  <autoFilter ref="A1:I10" xr:uid="{63D790A9-A515-4435-911D-AA13967CAF8F}"/>
  <tableColumns count="9">
    <tableColumn id="1" xr3:uid="{70BA3E0B-168E-4D91-8BCB-316B9D6D8080}" uniqueName="1" name="client_name" queryTableFieldId="1" dataDxfId="125"/>
    <tableColumn id="2" xr3:uid="{5077C18A-14FE-46E2-9E72-3076B5F54228}" uniqueName="2" name="branch_name" queryTableFieldId="2" dataDxfId="124"/>
    <tableColumn id="3" xr3:uid="{745B6662-5232-4D83-B2D5-8E890DE9A92B}" uniqueName="3" name="solution_group" queryTableFieldId="3" dataDxfId="123"/>
    <tableColumn id="4" xr3:uid="{8E4B9A93-43FA-403A-879C-54435238D377}" uniqueName="4" name="Account Exe ID" queryTableFieldId="4"/>
    <tableColumn id="5" xr3:uid="{F15BD22A-8148-4412-8893-18C98C607657}" uniqueName="5" name="Account Executive" queryTableFieldId="5" dataDxfId="122"/>
    <tableColumn id="6" xr3:uid="{E60AD046-74D1-45EC-A632-F00FD35BAC43}" uniqueName="6" name="income_class" queryTableFieldId="6" dataDxfId="121"/>
    <tableColumn id="7" xr3:uid="{971A247A-06D7-4F37-B2BD-3D99E9BAFDFC}" uniqueName="7" name="Amount" queryTableFieldId="7"/>
    <tableColumn id="8" xr3:uid="{3F71848B-6684-430C-A1F4-DFF278ACAD8C}" uniqueName="8" name="income_due_date" queryTableFieldId="8" dataDxfId="120"/>
    <tableColumn id="9" xr3:uid="{D3B9AC64-4AFB-4D85-9441-157AB7E48B19}" uniqueName="9" name="revenue_transaction_type" queryTableFieldId="9" dataDxfId="11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50EE7BE2-10C9-44C9-9F99-37130C7C263C}" name="NN_EN_EE_Indi_bdgt__20012020__2" displayName="NN_EN_EE_Indi_bdgt__20012020__2" ref="A1:G11" tableType="queryTable" totalsRowShown="0">
  <autoFilter ref="A1:G11" xr:uid="{50EE7BE2-10C9-44C9-9F99-37130C7C263C}"/>
  <tableColumns count="7">
    <tableColumn id="1" xr3:uid="{89CA0AFE-4760-4C78-9A89-28F75507B2F8}" uniqueName="1" name="Branch" queryTableFieldId="1" dataDxfId="118"/>
    <tableColumn id="2" xr3:uid="{6A9FA83D-B391-435D-B4B9-F4989DCE6888}" uniqueName="2" name="Account Exe ID" queryTableFieldId="2"/>
    <tableColumn id="3" xr3:uid="{94FE6C60-A6E2-4974-B0B2-5775906F65C0}" uniqueName="3" name="Employee Name" queryTableFieldId="3" dataDxfId="117"/>
    <tableColumn id="4" xr3:uid="{1282D496-E971-48F3-B3CB-928C760A7F07}" uniqueName="4" name="New Role2" queryTableFieldId="4" dataDxfId="116"/>
    <tableColumn id="5" xr3:uid="{DA9A7EE2-0C99-42B2-B5A1-4826981D8BEB}" uniqueName="5" name="New Budget" queryTableFieldId="5"/>
    <tableColumn id="6" xr3:uid="{DD5033A3-6979-4DBB-AB0A-E6F93F1D2E0F}" uniqueName="6" name="Cross sell bugdet" queryTableFieldId="6"/>
    <tableColumn id="7" xr3:uid="{8E6B71FB-1AF2-4E3A-B839-ABDA43FD0A8B}" uniqueName="7" name="Renewal Budget" queryTableFieldId="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2180D45-80F1-4BB6-A479-35B755F14264}" name="NN_EN_EE_Indi_bdgt__20012020" displayName="NN_EN_EE_Indi_bdgt__20012020" ref="A1:G19" tableType="queryTable" totalsRowShown="0">
  <autoFilter ref="A1:G19" xr:uid="{A2180D45-80F1-4BB6-A479-35B755F14264}"/>
  <tableColumns count="7">
    <tableColumn id="1" xr3:uid="{037E57A4-0254-40C5-B203-A1ECD75A016F}" uniqueName="1" name="Branch" queryTableFieldId="1" dataDxfId="115"/>
    <tableColumn id="2" xr3:uid="{8027EF39-67B6-49BD-BCF0-DEF554826488}" uniqueName="2" name="Account Exe ID" queryTableFieldId="2"/>
    <tableColumn id="3" xr3:uid="{C1623A63-5004-49CB-BBE4-387D2A32DA67}" uniqueName="3" name="Employee Name" queryTableFieldId="3" dataDxfId="114"/>
    <tableColumn id="4" xr3:uid="{D43FD761-CCA5-4D68-BAE8-D5081601AA39}" uniqueName="4" name="New Role2" queryTableFieldId="4" dataDxfId="113"/>
    <tableColumn id="5" xr3:uid="{6DBDF1FA-D8D5-4FAD-9D8C-AE53C97DAF56}" uniqueName="5" name="New Budget" queryTableFieldId="5"/>
    <tableColumn id="6" xr3:uid="{29389069-A8D8-4B0C-92BA-BCE2D7B051BA}" uniqueName="6" name="Cross sell bugdet" queryTableFieldId="6"/>
    <tableColumn id="7" xr3:uid="{91CE2E7A-5C83-459C-BBD9-100162ACE71A}" uniqueName="7" name="Renewal Budget" queryTableField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5A5167A-23D4-4DB6-9162-8D43E292BE57}" name="invoice_202001231041" displayName="invoice_202001231041" ref="A1:L205" tableType="queryTable" totalsRowShown="0">
  <autoFilter ref="A1:L205" xr:uid="{A5A5167A-23D4-4DB6-9162-8D43E292BE57}"/>
  <tableColumns count="12">
    <tableColumn id="1" xr3:uid="{CC700705-96B4-41E9-9C28-337AC9A8F6C7}" uniqueName="1" name="invoice_number" queryTableFieldId="1"/>
    <tableColumn id="2" xr3:uid="{3697D8AC-A950-4C0D-96F4-06A5812857E0}" uniqueName="2" name="invoice_date" queryTableFieldId="2" dataDxfId="112"/>
    <tableColumn id="3" xr3:uid="{40E00170-F324-40E9-93C3-1080E69355CD}" uniqueName="3" name="revenue_transaction_type" queryTableFieldId="3" dataDxfId="111"/>
    <tableColumn id="4" xr3:uid="{2DDB66EC-B5A5-4BF0-8634-FE14EE8B05CE}" uniqueName="4" name="branch_name" queryTableFieldId="4" dataDxfId="110"/>
    <tableColumn id="5" xr3:uid="{596C4F41-BAF9-4329-8F2F-097A150FDFF2}" uniqueName="5" name="solution_group" queryTableFieldId="5" dataDxfId="109"/>
    <tableColumn id="6" xr3:uid="{A3A141A0-A22A-416F-A9C8-A39FEFC13DFE}" uniqueName="6" name="Account Exe ID" queryTableFieldId="6"/>
    <tableColumn id="7" xr3:uid="{718841E2-4C33-4510-BBD1-2611CEDAA5B5}" uniqueName="7" name="Account Executive" queryTableFieldId="7" dataDxfId="108"/>
    <tableColumn id="8" xr3:uid="{6194922B-E245-4EE7-976F-6A4BE82E8553}" uniqueName="8" name="income_class" queryTableFieldId="8" dataDxfId="107"/>
    <tableColumn id="9" xr3:uid="{063CC5B0-2DF4-4895-87FA-84DB02F9A9FF}" uniqueName="9" name="Client Name" queryTableFieldId="9" dataDxfId="106"/>
    <tableColumn id="10" xr3:uid="{49B65F8C-7E0D-42F8-9D32-82379A821365}" uniqueName="10" name="policy_number" queryTableFieldId="10"/>
    <tableColumn id="11" xr3:uid="{40AF42EB-4EB4-45AB-B0A2-DB343C1D40C7}" uniqueName="11" name="Amount" queryTableFieldId="11"/>
    <tableColumn id="12" xr3:uid="{634C4D48-5CB8-4F96-BCA0-8296B6C959AF}" uniqueName="12" name="income_due_date" queryTableFieldId="12" dataDxfId="105"/>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0BF1B0B-E641-45A1-AD13-8A4AA29BDD34}" name="meeting_list_202001231041" displayName="meeting_list_202001231041" ref="A1:E35" tableType="queryTable" totalsRowShown="0">
  <autoFilter ref="A1:E35" xr:uid="{50BF1B0B-E641-45A1-AD13-8A4AA29BDD34}"/>
  <tableColumns count="5">
    <tableColumn id="1" xr3:uid="{CE72D34C-782B-4733-B458-0CFEDEA6D458}" uniqueName="1" name="Account Exe ID" queryTableFieldId="1"/>
    <tableColumn id="2" xr3:uid="{556AA14C-B8F3-42D2-B003-0B1C54B3E167}" uniqueName="2" name="Account Executive" queryTableFieldId="2" dataDxfId="104"/>
    <tableColumn id="3" xr3:uid="{D258B6AF-56FF-4AB0-8D4C-20B0E7E13F7D}" uniqueName="3" name="branch_name" queryTableFieldId="3" dataDxfId="103"/>
    <tableColumn id="4" xr3:uid="{E060CD67-4A92-49D2-8432-199242E5F717}" uniqueName="4" name="global_attendees" queryTableFieldId="4" dataDxfId="102"/>
    <tableColumn id="5" xr3:uid="{26EB6C01-5F45-4EBB-B5B4-7AC1491FB1D8}" uniqueName="5" name="meeting_date" queryTableFieldId="5" dataDxfId="10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175BE12-5B02-4754-AAF0-03D6126F4250}" name="gcrm_opportunity_202001231041" displayName="gcrm_opportunity_202001231041" ref="A1:M50" tableType="queryTable" totalsRowShown="0">
  <autoFilter ref="A1:M50" xr:uid="{2175BE12-5B02-4754-AAF0-03D6126F4250}"/>
  <tableColumns count="13">
    <tableColumn id="1" xr3:uid="{B1E23FFC-8D3C-4D17-BB65-1C5678107A97}" uniqueName="1" name="opportunity_name" queryTableFieldId="1" dataDxfId="100"/>
    <tableColumn id="2" xr3:uid="{98B12D88-0F4A-48B7-BB0E-E2AF47076994}" uniqueName="2" name="opportunity_id" queryTableFieldId="2" dataDxfId="99"/>
    <tableColumn id="3" xr3:uid="{5CEF3572-1E64-4010-A5F7-FCEE9D493CFE}" uniqueName="3" name="Account Exe Id" queryTableFieldId="3"/>
    <tableColumn id="4" xr3:uid="{F950A51F-821D-408F-9F12-C7B2C04C2D9F}" uniqueName="4" name="Account Executive" queryTableFieldId="4" dataDxfId="98"/>
    <tableColumn id="5" xr3:uid="{A41683A5-4606-4605-BBE2-3855CE803014}" uniqueName="5" name="premium_amount" queryTableFieldId="5"/>
    <tableColumn id="6" xr3:uid="{96195E8F-1564-4A70-8728-C4D728BA1A19}" uniqueName="6" name="revenue_amount" queryTableFieldId="6"/>
    <tableColumn id="7" xr3:uid="{DD480FAF-8833-4266-9835-B4836D628A86}" uniqueName="7" name="closing_date" queryTableFieldId="7" dataDxfId="97"/>
    <tableColumn id="8" xr3:uid="{A2377D37-380E-4230-9549-FC0379D847E8}" uniqueName="8" name="stage" queryTableFieldId="8" dataDxfId="96"/>
    <tableColumn id="9" xr3:uid="{4A632403-4284-405F-8147-2EDD8B3884E5}" uniqueName="9" name="branch" queryTableFieldId="9" dataDxfId="95"/>
    <tableColumn id="10" xr3:uid="{E93A9E80-153F-4A82-A343-5DBA645AFD71}" uniqueName="10" name="specialty" queryTableFieldId="10" dataDxfId="94"/>
    <tableColumn id="11" xr3:uid="{0669D073-A3EA-4C8A-B5EF-7A15EDF12528}" uniqueName="11" name="product_group" queryTableFieldId="11" dataDxfId="93"/>
    <tableColumn id="12" xr3:uid="{9D6B2C26-AB90-4EC6-95E7-3EE0B7CCC3E1}" uniqueName="12" name="product_sub_group" queryTableFieldId="12" dataDxfId="92"/>
    <tableColumn id="13" xr3:uid="{0AD4F173-BF37-4D1F-B10B-B86EE077FCDC}" uniqueName="13" name="risk_details" queryTableFieldId="13" dataDxfId="91"/>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066A67-1B02-4D85-9CD0-4912CBB5ABFA}" name="Additional_Fields" displayName="Additional_Fields" ref="A1:E5001" tableType="queryTable" totalsRowShown="0">
  <autoFilter ref="A1:E5001" xr:uid="{38066A67-1B02-4D85-9CD0-4912CBB5ABFA}"/>
  <tableColumns count="5">
    <tableColumn id="1" xr3:uid="{8DC306F5-5CD7-410B-9713-1DF9A1A1CA7D}" uniqueName="1" name="Agent ID" queryTableFieldId="1" dataDxfId="90"/>
    <tableColumn id="2" xr3:uid="{E3B3CFE5-91C8-4F87-923D-67C1747ADB0B}" uniqueName="2" name="Renewal Status" queryTableFieldId="2" dataDxfId="89"/>
    <tableColumn id="3" xr3:uid="{F20EDDEB-B8BD-4398-A81F-0ED9860EFB9B}" uniqueName="3" name="Policy Discounts" queryTableFieldId="3"/>
    <tableColumn id="4" xr3:uid="{3125A39F-8BB7-4863-BECF-27B7A5C5B516}" uniqueName="4" name="Risk Score" queryTableFieldId="4"/>
    <tableColumn id="5" xr3:uid="{6A8021A6-8504-4A98-9420-57805D00C8D9}" uniqueName="5" name="Policy ID" queryTableFieldId="5" dataDxfId="88"/>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C5F7D6A-49F6-4F25-92ED-44330A95269F}" name="Claims" displayName="Claims" ref="A1:G5001" tableType="queryTable" totalsRowShown="0">
  <autoFilter ref="A1:G5001" xr:uid="{6C5F7D6A-49F6-4F25-92ED-44330A95269F}"/>
  <tableColumns count="7">
    <tableColumn id="1" xr3:uid="{5D30041F-A6D3-4CE3-8B13-38320FC7BBC8}" uniqueName="1" name="Claim ID" queryTableFieldId="1" dataDxfId="87"/>
    <tableColumn id="2" xr3:uid="{BE4F7A22-3963-41D1-9555-EE6C2860739F}" uniqueName="2" name="Date of Claim" queryTableFieldId="2" dataDxfId="86"/>
    <tableColumn id="3" xr3:uid="{092075BE-6677-496A-B158-B099A3E04263}" uniqueName="3" name="Claim Amount" queryTableFieldId="3"/>
    <tableColumn id="4" xr3:uid="{C3F116B4-5A78-448B-8206-3354B988F76B}" uniqueName="4" name="Claim Status" queryTableFieldId="4" dataDxfId="85"/>
    <tableColumn id="5" xr3:uid="{51EECE45-DE8D-4631-B188-5B39B93DB94D}" uniqueName="5" name="Reason for Claim" queryTableFieldId="5" dataDxfId="84"/>
    <tableColumn id="6" xr3:uid="{9FFAD99F-C9DC-4284-A39A-136A5EFAB319}" uniqueName="6" name="Settlement Date" queryTableFieldId="6" dataDxfId="83"/>
    <tableColumn id="7" xr3:uid="{9DEBDF7E-E0E4-473E-A38B-19A7FEC33C27}" uniqueName="7" name="Policy ID" queryTableFieldId="7" dataDxfId="82"/>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227FB55-E247-4DD6-8CBB-F2A1643DDE19}" name="Customer_Information" displayName="Customer_Information" ref="A1:H5001" tableType="queryTable" totalsRowShown="0">
  <autoFilter ref="A1:H5001" xr:uid="{1227FB55-E247-4DD6-8CBB-F2A1643DDE19}"/>
  <tableColumns count="8">
    <tableColumn id="1" xr3:uid="{4491D521-766E-4216-9BDF-AC31CB03D100}" uniqueName="1" name="Customer ID" queryTableFieldId="1" dataDxfId="81"/>
    <tableColumn id="2" xr3:uid="{47A8094F-96E2-4FBA-BDB8-118A41FD04E0}" uniqueName="2" name="Name" queryTableFieldId="2" dataDxfId="80"/>
    <tableColumn id="3" xr3:uid="{B5EA95A0-02B9-41BA-BDB5-FAB0081B997B}" uniqueName="3" name="Gender" queryTableFieldId="3" dataDxfId="79"/>
    <tableColumn id="4" xr3:uid="{71EFC97B-423A-46B8-BAA7-1E3D9AFB3424}" uniqueName="4" name="Age" queryTableFieldId="4"/>
    <tableColumn id="5" xr3:uid="{112D5747-99C4-46FC-88F7-4E28DC057C99}" uniqueName="5" name="Occupation" queryTableFieldId="5" dataDxfId="78"/>
    <tableColumn id="6" xr3:uid="{FB4FF57B-3EFF-448B-8EB6-FAC08CD7E9E6}" uniqueName="6" name="Marital Status" queryTableFieldId="6" dataDxfId="77"/>
    <tableColumn id="7" xr3:uid="{218324D5-8EEA-487B-A948-6413E916FCE2}" uniqueName="7" name="Address (City, State, Zip Code)" queryTableFieldId="7" dataDxfId="76"/>
    <tableColumn id="8" xr3:uid="{D22D655D-E6EE-41C8-B8D1-66267819C526}" uniqueName="8" name="Column1" queryTableFieldId="8" dataDxfId="75">
      <calculatedColumnFormula>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7D4974-9898-46C8-8F07-F363AE0CAADD}" name="Payment_History" displayName="Payment_History" ref="A1:F5001" tableType="queryTable" totalsRowShown="0">
  <autoFilter ref="A1:F5001" xr:uid="{567D4974-9898-46C8-8F07-F363AE0CAADD}"/>
  <tableColumns count="6">
    <tableColumn id="1" xr3:uid="{31F42A36-05C0-4E9A-8DFC-8C0B68595C66}" uniqueName="1" name="Payment ID" queryTableFieldId="1" dataDxfId="74"/>
    <tableColumn id="2" xr3:uid="{33DC0F7A-EC33-4FA1-8F12-4EF1CDEACF1C}" uniqueName="2" name="Date of Payment" queryTableFieldId="2" dataDxfId="73"/>
    <tableColumn id="3" xr3:uid="{EFDC4CCF-309E-44EE-94AF-7089C30CA0C0}" uniqueName="3" name="Amount Paid" queryTableFieldId="3"/>
    <tableColumn id="4" xr3:uid="{6D388335-EBFA-4ECA-9448-97EC7A161B42}" uniqueName="4" name="Payment Method" queryTableFieldId="4" dataDxfId="72"/>
    <tableColumn id="5" xr3:uid="{26646B4F-E045-41E0-9AA6-85C294FF12CD}" uniqueName="5" name="Payment Status" queryTableFieldId="5" dataDxfId="71"/>
    <tableColumn id="6" xr3:uid="{928759E5-EF55-44C9-84B3-4A5ACF86CE75}" uniqueName="6" name="Policy ID" queryTableFieldId="6" dataDxfId="70"/>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291279-A437-4B9C-84FA-3688E78A573F}" name="Policy_Details" displayName="Policy_Details" ref="A1:I5001" tableType="queryTable" totalsRowShown="0">
  <autoFilter ref="A1:I5001" xr:uid="{66291279-A437-4B9C-84FA-3688E78A573F}"/>
  <tableColumns count="9">
    <tableColumn id="1" xr3:uid="{A43DFA55-11D1-4934-BF55-A74D7F2B23E2}" uniqueName="1" name="Policy ID" queryTableFieldId="1" dataDxfId="69"/>
    <tableColumn id="2" xr3:uid="{ADAE0494-C01A-4B5A-9AA8-C0B01FAB17E9}" uniqueName="2" name="Policy Type" queryTableFieldId="2" dataDxfId="68"/>
    <tableColumn id="3" xr3:uid="{98DA8377-23E2-4FFD-89DE-4869A9E229A7}" uniqueName="3" name="Coverage Amount" queryTableFieldId="3"/>
    <tableColumn id="4" xr3:uid="{723A6E23-B847-47AE-85D5-B38DEE136EBE}" uniqueName="4" name="Premium Amount" queryTableFieldId="4"/>
    <tableColumn id="5" xr3:uid="{12E087EA-2C88-4C54-99AD-4D1D33783505}" uniqueName="5" name="Policy Start Date" queryTableFieldId="5" dataDxfId="67"/>
    <tableColumn id="6" xr3:uid="{90E18327-59B6-4D2D-9A19-AF30065F0B44}" uniqueName="6" name="Policy End Date" queryTableFieldId="6" dataDxfId="66"/>
    <tableColumn id="7" xr3:uid="{5A63CA1B-66A1-4037-B770-83761AEAE3EC}" uniqueName="7" name="Payment Frequency" queryTableFieldId="7" dataDxfId="65"/>
    <tableColumn id="8" xr3:uid="{95266A21-3F50-4639-8B9E-1F6526460926}" uniqueName="8" name="Status" queryTableFieldId="8" dataDxfId="64"/>
    <tableColumn id="9" xr3:uid="{D3F3236E-EF2A-4F11-A803-40A3E8DF2B1C}" uniqueName="9" name="Customer ID" queryTableFieldId="9" dataDxfId="63"/>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BFB84D4B-F48B-48E0-98BD-590A388774CD}" name="Table12" displayName="Table12" ref="AY13:BA14" totalsRowShown="0">
  <autoFilter ref="AY13:BA14" xr:uid="{BFB84D4B-F48B-48E0-98BD-590A388774CD}"/>
  <tableColumns count="3">
    <tableColumn id="1" xr3:uid="{0659E643-2579-49F0-9DAE-634208A488E5}" name="Target" dataDxfId="52">
      <calculatedColumnFormula>GETPIVOTDATA("[Measures].[Sum of Cross sell bugdet]",$AY$7)</calculatedColumnFormula>
    </tableColumn>
    <tableColumn id="2" xr3:uid="{BB62A79B-6984-4AD5-BEFC-808316A3877C}" name="Achieve" dataDxfId="51">
      <calculatedColumnFormula>GETPIVOTDATA("[Measures].[Sum of Amount 2]",$AY$7)+GETPIVOTDATA("[Measures].[Sum of Amount 3]",$AY$7)</calculatedColumnFormula>
    </tableColumn>
    <tableColumn id="3" xr3:uid="{3C37EE06-F4A4-4702-915F-CE5B8C17EE28}" name="New" dataDxfId="50">
      <calculatedColumnFormula>GETPIVOTDATA("[Measures].[Sum of Amount]",$AY$7)</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FBF4698-556A-4474-9B45-B1E441945170}" name="Table13" displayName="Table13" ref="BF11:BH12" totalsRowShown="0">
  <autoFilter ref="BF11:BH12" xr:uid="{EFBF4698-556A-4474-9B45-B1E441945170}"/>
  <tableColumns count="3">
    <tableColumn id="1" xr3:uid="{2ABDD766-152F-4181-A2CB-74924494A406}" name="Target" dataDxfId="49">
      <calculatedColumnFormula>GETPIVOTDATA("[Measures].[Sum of New Budget]",$BF$6)</calculatedColumnFormula>
    </tableColumn>
    <tableColumn id="2" xr3:uid="{07A1CFBA-D202-4774-8FF3-B5B196AFF051}" name="Achieve " dataDxfId="48">
      <calculatedColumnFormula>GETPIVOTDATA("[Measures].[Sum of Amount 2]",$BF$6)+GETPIVOTDATA("[Measures].[Sum of Amount 3]",$BF$6)</calculatedColumnFormula>
    </tableColumn>
    <tableColumn id="3" xr3:uid="{DFEAF8AD-631B-4A8D-B46D-690959608793}" name="New" dataDxfId="47">
      <calculatedColumnFormula>GETPIVOTDATA("[Measures].[Sum of Amount]",$BF$6)</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139851F0-50C4-47EC-AEF2-D895934FD5D1}" name="Table14" displayName="Table14" ref="BP14:BR15" totalsRowShown="0">
  <autoFilter ref="BP14:BR15" xr:uid="{139851F0-50C4-47EC-AEF2-D895934FD5D1}"/>
  <tableColumns count="3">
    <tableColumn id="1" xr3:uid="{FB711596-AC91-48B6-B32C-D1B5CF53A0B0}" name="Target" dataDxfId="46">
      <calculatedColumnFormula>GETPIVOTDATA("[Measures].[Sum of Renewal Budget]",$BP$8)</calculatedColumnFormula>
    </tableColumn>
    <tableColumn id="2" xr3:uid="{09C89E2F-0820-4976-831F-C77FA728D54F}" name="Achieve" dataDxfId="45">
      <calculatedColumnFormula>GETPIVOTDATA("[Measures].[Sum of Amount 2]",$BP$8)+GETPIVOTDATA("[Measures].[Sum of Amount 3]",$BP$8)</calculatedColumnFormula>
    </tableColumn>
    <tableColumn id="3" xr3:uid="{0B35F16D-E7FC-452E-991A-DC8506BE1C85}" name="New" dataDxfId="44">
      <calculatedColumnFormula>GETPIVOTDATA("[Measures].[Sum of Amount]",$BP$8)</calculatedColumn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36CABC9B-95EC-4EA4-8068-F4D05D68FDF0}" name="Table_ExternalData_1" displayName="Table_ExternalData_1" ref="A3:L5" tableType="queryTable" totalsRowShown="0">
  <autoFilter ref="A3:L5" xr:uid="{36CABC9B-95EC-4EA4-8068-F4D05D68FDF0}"/>
  <tableColumns count="12">
    <tableColumn id="1" xr3:uid="{3D733E10-1B37-4887-9566-BD9C8D895144}" uniqueName="1" name="invoice_202001231041[invoice_number]" queryTableFieldId="1"/>
    <tableColumn id="2" xr3:uid="{6D80210C-8276-456F-90B5-F93992937E9C}" uniqueName="2" name="invoice_202001231041[invoice_date]" queryTableFieldId="2" dataDxfId="43"/>
    <tableColumn id="3" xr3:uid="{A18599C9-FB75-4FB4-93E7-881FB657133B}" uniqueName="3" name="invoice_202001231041[revenue_transaction_type]" queryTableFieldId="3"/>
    <tableColumn id="4" xr3:uid="{2EFA9681-DE1C-4EEE-A1C0-B4322964A54E}" uniqueName="4" name="invoice_202001231041[branch_name]" queryTableFieldId="4"/>
    <tableColumn id="5" xr3:uid="{3651D5B8-3F5E-466F-A46F-C0B12BDE0C81}" uniqueName="5" name="invoice_202001231041[solution_group]" queryTableFieldId="5"/>
    <tableColumn id="6" xr3:uid="{A6B5F6FA-03C0-4D1F-AE2E-930A06AA5802}" uniqueName="6" name="invoice_202001231041[Account Exe ID]" queryTableFieldId="6"/>
    <tableColumn id="7" xr3:uid="{BA558295-8843-47D4-BAA2-517E842D7E12}" uniqueName="7" name="invoice_202001231041[Account Executive]" queryTableFieldId="7"/>
    <tableColumn id="8" xr3:uid="{E4929D87-03FF-4A00-BF22-37A31C3996C9}" uniqueName="8" name="invoice_202001231041[income_class]" queryTableFieldId="8"/>
    <tableColumn id="9" xr3:uid="{B21ADA05-5419-4D45-8B22-63AD521CE1B5}" uniqueName="9" name="invoice_202001231041[Client Name]" queryTableFieldId="9"/>
    <tableColumn id="10" xr3:uid="{D8653B0D-60D8-430E-9B53-85821EEEBDA3}" uniqueName="10" name="invoice_202001231041[policy_number]" queryTableFieldId="10"/>
    <tableColumn id="11" xr3:uid="{17BE2AF0-3EE2-4CBD-A5E5-933620ADC112}" uniqueName="11" name="invoice_202001231041[Amount]" queryTableFieldId="11"/>
    <tableColumn id="12" xr3:uid="{1C9D5ECE-03BE-46AB-8138-800B988C0E87}" uniqueName="12" name="invoice_202001231041[income_due_date]" queryTableFieldId="12" dataDxfId="42"/>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563E6F4-BE0F-4C78-8932-E6B7944250DB}" name="Table1219" displayName="Table1219" ref="AY13:BA14" totalsRowShown="0" dataDxfId="12">
  <autoFilter ref="AY13:BA14" xr:uid="{BFB84D4B-F48B-48E0-98BD-590A388774CD}"/>
  <tableColumns count="3">
    <tableColumn id="1" xr3:uid="{5D862D0F-8874-4E49-A674-9043A1C97865}" name="Target" dataDxfId="11">
      <calculatedColumnFormula>GETPIVOTDATA("[Measures].[Sum of Cross sell bugdet 2]",$AY$7)</calculatedColumnFormula>
    </tableColumn>
    <tableColumn id="2" xr3:uid="{4E685333-1567-4FB5-8536-5BD3A9F96E9B}" name="Achieve" dataDxfId="10">
      <calculatedColumnFormula>GETPIVOTDATA("[Measures].[Sum of Amount 2]",$AY$7)+GETPIVOTDATA("[Measures].[Sum of Amount 3]",$AY$7)</calculatedColumnFormula>
    </tableColumn>
    <tableColumn id="3" xr3:uid="{4B75C033-91BC-450A-AFBD-AA05B6A9D7F5}" name="New" dataDxfId="9">
      <calculatedColumnFormula>GETPIVOTDATA("[Measures].[Sum of Amount]",$AY$7)</calculatedColumn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8CB81AD-ECD3-4232-B358-13478B6F472E}" name="Table1320" displayName="Table1320" ref="BF11:BH12" totalsRowShown="0" dataDxfId="8">
  <autoFilter ref="BF11:BH12" xr:uid="{EFBF4698-556A-4474-9B45-B1E441945170}"/>
  <tableColumns count="3">
    <tableColumn id="1" xr3:uid="{7CF13B74-B0E3-4339-9F77-B5C703057545}" name="Target" dataDxfId="7">
      <calculatedColumnFormula>GETPIVOTDATA("[Measures].[Sum of New Budget 2]",$BF$6)</calculatedColumnFormula>
    </tableColumn>
    <tableColumn id="2" xr3:uid="{B71C79BE-1B9D-4633-AC51-435058093993}" name="Achieve " dataDxfId="6">
      <calculatedColumnFormula>GETPIVOTDATA("[Measures].[Sum of Amount 2]",$BF$6)+GETPIVOTDATA("[Measures].[Sum of Amount 3]",$BF$6)</calculatedColumnFormula>
    </tableColumn>
    <tableColumn id="3" xr3:uid="{A8A6E54E-20FA-4A33-9F34-EC29F654C95A}" name="New" dataDxfId="5">
      <calculatedColumnFormula>GETPIVOTDATA("[Measures].[Sum of Amount]",$BF$6)</calculatedColumnFormula>
    </tableColumn>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973700A-7316-4711-81FA-4C8EC98433FB}" name="Table1421" displayName="Table1421" ref="BP14:BR15" totalsRowShown="0" dataDxfId="4">
  <autoFilter ref="BP14:BR15" xr:uid="{139851F0-50C4-47EC-AEF2-D895934FD5D1}"/>
  <tableColumns count="3">
    <tableColumn id="1" xr3:uid="{8BC99C87-D06B-45B5-A66C-A17ED887A873}" name="Target" dataDxfId="3">
      <calculatedColumnFormula>GETPIVOTDATA("[Measures].[Sum of Renewal Budget 2]",$BP$8)</calculatedColumnFormula>
    </tableColumn>
    <tableColumn id="2" xr3:uid="{7D7E3C3A-88D6-4E69-8722-6229DB4EA498}" name="Achieve" dataDxfId="2">
      <calculatedColumnFormula>GETPIVOTDATA("[Measures].[Sum of Amount 2]",$BP$8)+GETPIVOTDATA("[Measures].[Sum of Amount 3]",$BP$8)</calculatedColumnFormula>
    </tableColumn>
    <tableColumn id="3" xr3:uid="{C4F776A5-E3D0-48EC-9CCD-B11411D50CB4}" name="New" dataDxfId="1">
      <calculatedColumnFormula>GETPIVOTDATA("[Measures].[Sum of Amount]",$BP$8)</calculatedColumnFormula>
    </tableColumn>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FD87976-FC13-4400-B66C-A8139AEE1BC9}" name="Table15" displayName="Table15" ref="CU6:CV9" totalsRowShown="0">
  <autoFilter ref="CU6:CV9" xr:uid="{7FD87976-FC13-4400-B66C-A8139AEE1BC9}"/>
  <tableColumns count="2">
    <tableColumn id="1" xr3:uid="{132E6FDD-8D2D-4CC5-92FB-B246CE8716CD}" name="Column1">
      <calculatedColumnFormula>CR6</calculatedColumnFormula>
    </tableColumn>
    <tableColumn id="2" xr3:uid="{2A764BEF-036C-4E78-9E85-B7C8C9A21B21}" name="Column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Top Shadow">
      <a:fillStyleLst>
        <a:solidFill>
          <a:schemeClr val="phClr"/>
        </a:solidFill>
        <a:gradFill rotWithShape="1">
          <a:gsLst>
            <a:gs pos="0">
              <a:schemeClr val="phClr">
                <a:tint val="10000"/>
                <a:satMod val="300000"/>
              </a:schemeClr>
            </a:gs>
            <a:gs pos="34000">
              <a:schemeClr val="phClr">
                <a:tint val="13500"/>
                <a:satMod val="250000"/>
              </a:schemeClr>
            </a:gs>
            <a:gs pos="100000">
              <a:schemeClr val="phClr">
                <a:tint val="60000"/>
                <a:satMod val="200000"/>
              </a:schemeClr>
            </a:gs>
          </a:gsLst>
          <a:path path="circle">
            <a:fillToRect l="50000" t="155000" r="50000" b="-55000"/>
          </a:path>
        </a:gradFill>
        <a:gradFill rotWithShape="1">
          <a:gsLst>
            <a:gs pos="0">
              <a:schemeClr val="phClr">
                <a:tint val="60000"/>
                <a:satMod val="160000"/>
              </a:schemeClr>
            </a:gs>
            <a:gs pos="46000">
              <a:schemeClr val="phClr">
                <a:tint val="86000"/>
                <a:satMod val="160000"/>
              </a:schemeClr>
            </a:gs>
            <a:gs pos="100000">
              <a:schemeClr val="phClr">
                <a:shade val="40000"/>
                <a:satMod val="160000"/>
              </a:schemeClr>
            </a:gs>
          </a:gsLst>
          <a:path path="circle">
            <a:fillToRect l="50000" t="155000" r="50000" b="-55000"/>
          </a:path>
        </a:gradFill>
      </a:fillStyleLst>
      <a:lnStyleLst>
        <a:ln w="9525" cap="flat" cmpd="sng" algn="ctr">
          <a:solidFill>
            <a:schemeClr val="phClr">
              <a:satMod val="120000"/>
            </a:schemeClr>
          </a:solidFill>
          <a:prstDash val="solid"/>
        </a:ln>
        <a:ln w="12700" cap="flat" cmpd="sng" algn="ctr">
          <a:solidFill>
            <a:schemeClr val="phClr"/>
          </a:solidFill>
          <a:prstDash val="solid"/>
        </a:ln>
        <a:ln w="25400" cap="flat" cmpd="sng" algn="ctr">
          <a:solidFill>
            <a:schemeClr val="phClr"/>
          </a:solidFill>
          <a:prstDash val="solid"/>
        </a:ln>
      </a:lnStyleLst>
      <a:effectStyleLst>
        <a:effectStyle>
          <a:effectLst>
            <a:outerShdw blurRad="63500" dist="25400" dir="14700000" algn="t" rotWithShape="0">
              <a:srgbClr val="000000">
                <a:alpha val="50000"/>
              </a:srgbClr>
            </a:outerShdw>
          </a:effectLst>
        </a:effectStyle>
        <a:effectStyle>
          <a:effectLst>
            <a:outerShdw blurRad="50800" dist="38100" dir="14700000" algn="t" rotWithShape="0">
              <a:srgbClr val="000000">
                <a:alpha val="60000"/>
              </a:srgbClr>
            </a:outerShdw>
          </a:effectLst>
        </a:effectStyle>
        <a:effectStyle>
          <a:effectLst>
            <a:outerShdw blurRad="53975" dist="41275" dir="14700000" algn="t" rotWithShape="0">
              <a:srgbClr val="000000">
                <a:alpha val="60000"/>
              </a:srgbClr>
            </a:outerShdw>
          </a:effectLst>
          <a:scene3d>
            <a:camera prst="orthographicFront">
              <a:rot lat="0" lon="0" rev="0"/>
            </a:camera>
            <a:lightRig rig="contrasting" dir="t">
              <a:rot lat="0" lon="0" rev="3600000"/>
            </a:lightRig>
          </a:scene3d>
          <a:sp3d prstMaterial="plastic">
            <a:bevelT w="127000" h="38200" prst="relaxedInse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table" Target="../tables/table15.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table" Target="../tables/table1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table" Target="../tables/table13.xml"/><Relationship Id="rId5" Type="http://schemas.openxmlformats.org/officeDocument/2006/relationships/pivotTable" Target="../pivotTables/pivotTable6.xml"/><Relationship Id="rId10" Type="http://schemas.openxmlformats.org/officeDocument/2006/relationships/drawing" Target="../drawings/drawing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6.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table" Target="../tables/table17.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drawing" Target="../drawings/drawing2.xml"/><Relationship Id="rId17" Type="http://schemas.microsoft.com/office/2007/relationships/slicer" Target="../slicers/slicer1.xml"/><Relationship Id="rId2" Type="http://schemas.openxmlformats.org/officeDocument/2006/relationships/pivotTable" Target="../pivotTables/pivotTable12.xml"/><Relationship Id="rId16" Type="http://schemas.openxmlformats.org/officeDocument/2006/relationships/table" Target="../tables/table20.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rinterSettings" Target="../printerSettings/printerSettings1.bin"/><Relationship Id="rId5" Type="http://schemas.openxmlformats.org/officeDocument/2006/relationships/pivotTable" Target="../pivotTables/pivotTable15.xml"/><Relationship Id="rId15" Type="http://schemas.openxmlformats.org/officeDocument/2006/relationships/table" Target="../tables/table19.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table" Target="../tables/table18.xml"/></Relationships>
</file>

<file path=xl/worksheets/_rels/sheet1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01666-5ED6-4858-8CA4-6ED746EBE08C}">
  <dimension ref="A3:C20"/>
  <sheetViews>
    <sheetView workbookViewId="0">
      <selection activeCell="A3" sqref="A3"/>
    </sheetView>
  </sheetViews>
  <sheetFormatPr defaultRowHeight="14.4" x14ac:dyDescent="0.3"/>
  <sheetData>
    <row r="3" spans="1:3" x14ac:dyDescent="0.3">
      <c r="A3" s="2"/>
      <c r="B3" s="3"/>
      <c r="C3" s="4"/>
    </row>
    <row r="4" spans="1:3" x14ac:dyDescent="0.3">
      <c r="A4" s="5"/>
      <c r="B4" s="6"/>
      <c r="C4" s="7"/>
    </row>
    <row r="5" spans="1:3" x14ac:dyDescent="0.3">
      <c r="A5" s="5"/>
      <c r="B5" s="6"/>
      <c r="C5" s="7"/>
    </row>
    <row r="6" spans="1:3" x14ac:dyDescent="0.3">
      <c r="A6" s="5"/>
      <c r="B6" s="6"/>
      <c r="C6" s="7"/>
    </row>
    <row r="7" spans="1:3" x14ac:dyDescent="0.3">
      <c r="A7" s="5"/>
      <c r="B7" s="6"/>
      <c r="C7" s="7"/>
    </row>
    <row r="8" spans="1:3" x14ac:dyDescent="0.3">
      <c r="A8" s="5"/>
      <c r="B8" s="6"/>
      <c r="C8" s="7"/>
    </row>
    <row r="9" spans="1:3" x14ac:dyDescent="0.3">
      <c r="A9" s="5"/>
      <c r="B9" s="6"/>
      <c r="C9" s="7"/>
    </row>
    <row r="10" spans="1:3" x14ac:dyDescent="0.3">
      <c r="A10" s="5"/>
      <c r="B10" s="6"/>
      <c r="C10" s="7"/>
    </row>
    <row r="11" spans="1:3" x14ac:dyDescent="0.3">
      <c r="A11" s="5"/>
      <c r="B11" s="6"/>
      <c r="C11" s="7"/>
    </row>
    <row r="12" spans="1:3" x14ac:dyDescent="0.3">
      <c r="A12" s="5"/>
      <c r="B12" s="6"/>
      <c r="C12" s="7"/>
    </row>
    <row r="13" spans="1:3" x14ac:dyDescent="0.3">
      <c r="A13" s="5"/>
      <c r="B13" s="6"/>
      <c r="C13" s="7"/>
    </row>
    <row r="14" spans="1:3" x14ac:dyDescent="0.3">
      <c r="A14" s="5"/>
      <c r="B14" s="6"/>
      <c r="C14" s="7"/>
    </row>
    <row r="15" spans="1:3" x14ac:dyDescent="0.3">
      <c r="A15" s="5"/>
      <c r="B15" s="6"/>
      <c r="C15" s="7"/>
    </row>
    <row r="16" spans="1:3" x14ac:dyDescent="0.3">
      <c r="A16" s="5"/>
      <c r="B16" s="6"/>
      <c r="C16" s="7"/>
    </row>
    <row r="17" spans="1:3" x14ac:dyDescent="0.3">
      <c r="A17" s="5"/>
      <c r="B17" s="6"/>
      <c r="C17" s="7"/>
    </row>
    <row r="18" spans="1:3" x14ac:dyDescent="0.3">
      <c r="A18" s="5"/>
      <c r="B18" s="6"/>
      <c r="C18" s="7"/>
    </row>
    <row r="19" spans="1:3" x14ac:dyDescent="0.3">
      <c r="A19" s="5"/>
      <c r="B19" s="6"/>
      <c r="C19" s="7"/>
    </row>
    <row r="20" spans="1:3" x14ac:dyDescent="0.3">
      <c r="A20" s="8"/>
      <c r="B20" s="9"/>
      <c r="C20" s="1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C076E-0665-4D10-B093-5792B2AEE545}">
  <dimension ref="A1:T962"/>
  <sheetViews>
    <sheetView topLeftCell="J1" workbookViewId="0">
      <selection activeCell="T6" sqref="T6"/>
    </sheetView>
  </sheetViews>
  <sheetFormatPr defaultRowHeight="14.4" x14ac:dyDescent="0.3"/>
  <cols>
    <col min="1" max="1" width="15.44140625" bestFit="1" customWidth="1"/>
    <col min="2" max="2" width="53.6640625" bestFit="1" customWidth="1"/>
    <col min="3" max="3" width="14.21875" bestFit="1" customWidth="1"/>
    <col min="4" max="4" width="17.88671875" bestFit="1" customWidth="1"/>
    <col min="5" max="5" width="17.33203125" bestFit="1" customWidth="1"/>
    <col min="6" max="6" width="16.21875" bestFit="1" customWidth="1"/>
    <col min="7" max="7" width="15.88671875" bestFit="1" customWidth="1"/>
    <col min="8" max="8" width="13.77734375" bestFit="1" customWidth="1"/>
    <col min="9" max="9" width="14.88671875" bestFit="1" customWidth="1"/>
    <col min="10" max="10" width="31.5546875" bestFit="1" customWidth="1"/>
    <col min="11" max="11" width="14.33203125" bestFit="1" customWidth="1"/>
    <col min="12" max="12" width="11" bestFit="1" customWidth="1"/>
    <col min="13" max="13" width="18.5546875" bestFit="1" customWidth="1"/>
    <col min="14" max="14" width="25.6640625" bestFit="1" customWidth="1"/>
    <col min="15" max="15" width="16" bestFit="1" customWidth="1"/>
    <col min="16" max="16" width="38.21875" bestFit="1" customWidth="1"/>
    <col min="17" max="17" width="19.109375" bestFit="1" customWidth="1"/>
    <col min="20" max="20" width="14.44140625" bestFit="1" customWidth="1"/>
  </cols>
  <sheetData>
    <row r="1" spans="1:20" x14ac:dyDescent="0.3">
      <c r="A1" t="s">
        <v>41029</v>
      </c>
      <c r="B1" t="s">
        <v>40730</v>
      </c>
      <c r="C1" t="s">
        <v>41032</v>
      </c>
      <c r="D1" t="s">
        <v>41033</v>
      </c>
      <c r="E1" t="s">
        <v>41034</v>
      </c>
      <c r="F1" t="s">
        <v>40545</v>
      </c>
      <c r="G1" t="s">
        <v>40685</v>
      </c>
      <c r="H1" t="s">
        <v>41035</v>
      </c>
      <c r="I1" t="s">
        <v>40686</v>
      </c>
      <c r="J1" t="s">
        <v>40727</v>
      </c>
      <c r="K1" t="s">
        <v>40728</v>
      </c>
      <c r="L1" t="s">
        <v>40731</v>
      </c>
      <c r="M1" t="s">
        <v>40732</v>
      </c>
      <c r="N1" t="s">
        <v>40726</v>
      </c>
      <c r="O1" t="s">
        <v>41036</v>
      </c>
      <c r="P1" t="s">
        <v>41037</v>
      </c>
      <c r="Q1" t="s">
        <v>41038</v>
      </c>
    </row>
    <row r="2" spans="1:20" x14ac:dyDescent="0.3">
      <c r="A2" t="s">
        <v>41039</v>
      </c>
      <c r="B2" t="s">
        <v>41040</v>
      </c>
      <c r="C2" t="s">
        <v>25</v>
      </c>
      <c r="D2" s="1">
        <v>43209</v>
      </c>
      <c r="E2" s="1">
        <v>43573</v>
      </c>
      <c r="F2" t="s">
        <v>40563</v>
      </c>
      <c r="G2">
        <v>1</v>
      </c>
      <c r="H2" t="s">
        <v>40559</v>
      </c>
      <c r="I2" t="s">
        <v>40552</v>
      </c>
      <c r="J2" t="s">
        <v>40563</v>
      </c>
      <c r="K2" t="s">
        <v>40738</v>
      </c>
      <c r="L2">
        <v>32186.720000000001</v>
      </c>
      <c r="M2" s="1">
        <v>43209</v>
      </c>
      <c r="N2" t="s">
        <v>40736</v>
      </c>
      <c r="O2" t="s">
        <v>41041</v>
      </c>
      <c r="Q2" s="1">
        <v>43852</v>
      </c>
    </row>
    <row r="3" spans="1:20" x14ac:dyDescent="0.3">
      <c r="A3" t="s">
        <v>40735</v>
      </c>
      <c r="B3">
        <v>2.4142027811737001E+18</v>
      </c>
      <c r="C3" t="s">
        <v>25</v>
      </c>
      <c r="D3" s="1">
        <v>43586</v>
      </c>
      <c r="E3" s="1">
        <v>43951</v>
      </c>
      <c r="F3" t="s">
        <v>40563</v>
      </c>
      <c r="G3">
        <v>2</v>
      </c>
      <c r="H3" t="s">
        <v>40689</v>
      </c>
      <c r="I3" t="s">
        <v>40552</v>
      </c>
      <c r="J3" t="s">
        <v>40563</v>
      </c>
      <c r="K3" t="s">
        <v>40734</v>
      </c>
      <c r="L3">
        <v>23590.71</v>
      </c>
      <c r="M3" s="1">
        <v>43586</v>
      </c>
      <c r="N3" t="s">
        <v>40736</v>
      </c>
      <c r="O3" t="s">
        <v>41041</v>
      </c>
      <c r="Q3" s="1">
        <v>43852</v>
      </c>
    </row>
    <row r="4" spans="1:20" x14ac:dyDescent="0.3">
      <c r="A4" t="s">
        <v>40739</v>
      </c>
      <c r="B4" t="s">
        <v>41042</v>
      </c>
      <c r="C4" t="s">
        <v>41043</v>
      </c>
      <c r="D4" s="1">
        <v>43356</v>
      </c>
      <c r="E4" s="1">
        <v>43720</v>
      </c>
      <c r="F4" t="s">
        <v>40630</v>
      </c>
      <c r="G4">
        <v>1</v>
      </c>
      <c r="H4" t="s">
        <v>40559</v>
      </c>
      <c r="I4" t="s">
        <v>40552</v>
      </c>
      <c r="J4" t="s">
        <v>40642</v>
      </c>
      <c r="K4" t="s">
        <v>40738</v>
      </c>
      <c r="L4">
        <v>4611.96</v>
      </c>
      <c r="M4" s="1">
        <v>43356</v>
      </c>
      <c r="N4" t="s">
        <v>40736</v>
      </c>
      <c r="O4" t="s">
        <v>41041</v>
      </c>
      <c r="Q4" s="1">
        <v>43852</v>
      </c>
    </row>
    <row r="5" spans="1:20" x14ac:dyDescent="0.3">
      <c r="A5" t="s">
        <v>40740</v>
      </c>
      <c r="B5">
        <v>12139156</v>
      </c>
      <c r="C5" t="s">
        <v>25</v>
      </c>
      <c r="D5" s="1">
        <v>43721</v>
      </c>
      <c r="E5" s="1">
        <v>44086</v>
      </c>
      <c r="F5" t="s">
        <v>40630</v>
      </c>
      <c r="G5">
        <v>1</v>
      </c>
      <c r="H5" t="s">
        <v>40559</v>
      </c>
      <c r="I5" t="s">
        <v>40552</v>
      </c>
      <c r="J5" t="s">
        <v>40642</v>
      </c>
      <c r="K5" t="s">
        <v>40738</v>
      </c>
      <c r="L5">
        <v>4975.41</v>
      </c>
      <c r="M5" s="1">
        <v>43721</v>
      </c>
      <c r="N5" t="s">
        <v>40736</v>
      </c>
      <c r="O5" t="s">
        <v>40738</v>
      </c>
      <c r="Q5" s="1">
        <v>43852</v>
      </c>
    </row>
    <row r="6" spans="1:20" x14ac:dyDescent="0.3">
      <c r="A6" t="s">
        <v>40743</v>
      </c>
      <c r="B6">
        <v>2200090892</v>
      </c>
      <c r="C6" t="s">
        <v>25</v>
      </c>
      <c r="D6" s="1">
        <v>43410</v>
      </c>
      <c r="E6" s="1">
        <v>43774</v>
      </c>
      <c r="F6" t="s">
        <v>40571</v>
      </c>
      <c r="G6">
        <v>1</v>
      </c>
      <c r="H6" t="s">
        <v>40559</v>
      </c>
      <c r="I6" t="s">
        <v>40552</v>
      </c>
      <c r="J6" t="s">
        <v>40575</v>
      </c>
      <c r="K6" t="s">
        <v>40738</v>
      </c>
      <c r="L6">
        <v>1198.8800000000001</v>
      </c>
      <c r="M6" s="1">
        <v>43410</v>
      </c>
      <c r="N6" t="s">
        <v>40736</v>
      </c>
      <c r="O6" t="s">
        <v>41041</v>
      </c>
      <c r="Q6" s="1">
        <v>43852</v>
      </c>
      <c r="T6" s="13">
        <f ca="1">SUMIF($K$1:$K$777,$K$18,$L$1:$L$29)</f>
        <v>12138430.139999999</v>
      </c>
    </row>
    <row r="7" spans="1:20" x14ac:dyDescent="0.3">
      <c r="A7" t="s">
        <v>40745</v>
      </c>
      <c r="B7" t="s">
        <v>40805</v>
      </c>
      <c r="C7" t="s">
        <v>25</v>
      </c>
      <c r="D7" s="1">
        <v>43497</v>
      </c>
      <c r="E7" s="1">
        <v>43861</v>
      </c>
      <c r="F7" t="s">
        <v>40554</v>
      </c>
      <c r="G7">
        <v>10</v>
      </c>
      <c r="H7" t="s">
        <v>40600</v>
      </c>
      <c r="I7" t="s">
        <v>40552</v>
      </c>
      <c r="J7" t="s">
        <v>40553</v>
      </c>
      <c r="K7" t="s">
        <v>40738</v>
      </c>
      <c r="L7">
        <v>1825.43</v>
      </c>
      <c r="M7" s="1">
        <v>43497</v>
      </c>
      <c r="N7" t="s">
        <v>40736</v>
      </c>
      <c r="O7" t="s">
        <v>41041</v>
      </c>
      <c r="Q7" s="1">
        <v>43852</v>
      </c>
    </row>
    <row r="8" spans="1:20" x14ac:dyDescent="0.3">
      <c r="A8" t="s">
        <v>40748</v>
      </c>
      <c r="B8" t="s">
        <v>40881</v>
      </c>
      <c r="C8" t="s">
        <v>25</v>
      </c>
      <c r="D8" s="1">
        <v>43641</v>
      </c>
      <c r="E8" s="1">
        <v>44006</v>
      </c>
      <c r="F8" t="s">
        <v>40554</v>
      </c>
      <c r="G8">
        <v>2</v>
      </c>
      <c r="H8" t="s">
        <v>40689</v>
      </c>
      <c r="I8" t="s">
        <v>40552</v>
      </c>
      <c r="J8" t="s">
        <v>40553</v>
      </c>
      <c r="K8" t="s">
        <v>40734</v>
      </c>
      <c r="L8">
        <v>79833.600000000006</v>
      </c>
      <c r="M8" s="1">
        <v>43641</v>
      </c>
      <c r="N8" t="s">
        <v>40736</v>
      </c>
      <c r="O8" t="s">
        <v>41044</v>
      </c>
      <c r="Q8" s="1">
        <v>43852</v>
      </c>
    </row>
    <row r="9" spans="1:20" x14ac:dyDescent="0.3">
      <c r="A9" t="s">
        <v>40749</v>
      </c>
      <c r="B9" t="s">
        <v>40881</v>
      </c>
      <c r="C9" t="s">
        <v>25</v>
      </c>
      <c r="D9" s="1">
        <v>43641</v>
      </c>
      <c r="E9" s="1">
        <v>44006</v>
      </c>
      <c r="F9" t="s">
        <v>40554</v>
      </c>
      <c r="G9">
        <v>2</v>
      </c>
      <c r="H9" t="s">
        <v>40689</v>
      </c>
      <c r="I9" t="s">
        <v>40552</v>
      </c>
      <c r="J9" t="s">
        <v>40553</v>
      </c>
      <c r="K9" t="s">
        <v>40734</v>
      </c>
      <c r="L9">
        <v>11435.86</v>
      </c>
      <c r="M9" s="1">
        <v>43679</v>
      </c>
      <c r="N9" t="s">
        <v>41045</v>
      </c>
      <c r="O9" t="s">
        <v>41044</v>
      </c>
      <c r="Q9" s="1">
        <v>43852</v>
      </c>
    </row>
    <row r="10" spans="1:20" x14ac:dyDescent="0.3">
      <c r="A10" t="s">
        <v>40751</v>
      </c>
      <c r="B10">
        <v>2250010276</v>
      </c>
      <c r="C10" t="s">
        <v>25</v>
      </c>
      <c r="D10" s="1">
        <v>43215</v>
      </c>
      <c r="E10" s="1">
        <v>43579</v>
      </c>
      <c r="F10" t="s">
        <v>40571</v>
      </c>
      <c r="G10">
        <v>1</v>
      </c>
      <c r="H10" t="s">
        <v>40559</v>
      </c>
      <c r="I10" t="s">
        <v>40552</v>
      </c>
      <c r="J10" t="s">
        <v>40553</v>
      </c>
      <c r="K10" t="s">
        <v>40738</v>
      </c>
      <c r="L10">
        <v>847.38</v>
      </c>
      <c r="M10" s="1">
        <v>43215</v>
      </c>
      <c r="N10" t="s">
        <v>40736</v>
      </c>
      <c r="O10" t="s">
        <v>41041</v>
      </c>
      <c r="Q10" s="1">
        <v>43852</v>
      </c>
    </row>
    <row r="11" spans="1:20" x14ac:dyDescent="0.3">
      <c r="A11" t="s">
        <v>40753</v>
      </c>
      <c r="B11" t="s">
        <v>41046</v>
      </c>
      <c r="C11" t="s">
        <v>41043</v>
      </c>
      <c r="D11" s="1">
        <v>43215</v>
      </c>
      <c r="E11" s="1">
        <v>43579</v>
      </c>
      <c r="F11" t="s">
        <v>40563</v>
      </c>
      <c r="G11">
        <v>1</v>
      </c>
      <c r="H11" t="s">
        <v>40559</v>
      </c>
      <c r="I11" t="s">
        <v>40552</v>
      </c>
      <c r="J11" t="s">
        <v>40563</v>
      </c>
      <c r="K11" t="s">
        <v>40738</v>
      </c>
      <c r="L11">
        <v>9900</v>
      </c>
      <c r="M11" s="1">
        <v>43215</v>
      </c>
      <c r="N11" t="s">
        <v>40736</v>
      </c>
      <c r="O11" t="s">
        <v>41041</v>
      </c>
      <c r="Q11" s="1">
        <v>43852</v>
      </c>
    </row>
    <row r="12" spans="1:20" x14ac:dyDescent="0.3">
      <c r="A12" t="s">
        <v>40754</v>
      </c>
      <c r="B12" t="s">
        <v>41047</v>
      </c>
      <c r="C12" t="s">
        <v>25</v>
      </c>
      <c r="D12" s="1">
        <v>43476</v>
      </c>
      <c r="E12" s="1">
        <v>43840</v>
      </c>
      <c r="F12" t="s">
        <v>40563</v>
      </c>
      <c r="G12">
        <v>1</v>
      </c>
      <c r="H12" t="s">
        <v>40559</v>
      </c>
      <c r="I12" t="s">
        <v>40552</v>
      </c>
      <c r="J12" t="s">
        <v>40563</v>
      </c>
      <c r="K12" t="s">
        <v>40738</v>
      </c>
      <c r="L12">
        <v>8250</v>
      </c>
      <c r="M12" s="1">
        <v>43476</v>
      </c>
      <c r="N12" t="s">
        <v>40736</v>
      </c>
      <c r="O12" t="s">
        <v>40738</v>
      </c>
      <c r="Q12" s="1">
        <v>43852</v>
      </c>
    </row>
    <row r="13" spans="1:20" x14ac:dyDescent="0.3">
      <c r="A13" t="s">
        <v>40757</v>
      </c>
      <c r="B13">
        <v>91001900000001</v>
      </c>
      <c r="C13" t="s">
        <v>25</v>
      </c>
      <c r="D13" s="1">
        <v>43215</v>
      </c>
      <c r="E13" s="1">
        <v>43579</v>
      </c>
      <c r="F13" t="s">
        <v>40630</v>
      </c>
      <c r="G13">
        <v>1</v>
      </c>
      <c r="H13" t="s">
        <v>40559</v>
      </c>
      <c r="I13" t="s">
        <v>40552</v>
      </c>
      <c r="J13" t="s">
        <v>40629</v>
      </c>
      <c r="K13" t="s">
        <v>40738</v>
      </c>
      <c r="L13">
        <v>4093.2</v>
      </c>
      <c r="M13" s="1">
        <v>43215</v>
      </c>
      <c r="N13" t="s">
        <v>40736</v>
      </c>
      <c r="O13" t="s">
        <v>41041</v>
      </c>
      <c r="Q13" s="1">
        <v>43852</v>
      </c>
    </row>
    <row r="14" spans="1:20" x14ac:dyDescent="0.3">
      <c r="A14" t="s">
        <v>40759</v>
      </c>
      <c r="B14">
        <v>2280062933</v>
      </c>
      <c r="C14" t="s">
        <v>25</v>
      </c>
      <c r="D14" s="1">
        <v>43605</v>
      </c>
      <c r="E14" s="1">
        <v>43970</v>
      </c>
      <c r="F14" t="s">
        <v>40571</v>
      </c>
      <c r="G14">
        <v>1</v>
      </c>
      <c r="H14" t="s">
        <v>40559</v>
      </c>
      <c r="I14" t="s">
        <v>40552</v>
      </c>
      <c r="J14" t="s">
        <v>40575</v>
      </c>
      <c r="K14" t="s">
        <v>40738</v>
      </c>
      <c r="L14">
        <v>8117</v>
      </c>
      <c r="M14" s="1">
        <v>43850</v>
      </c>
      <c r="N14" t="s">
        <v>40736</v>
      </c>
      <c r="O14" t="s">
        <v>40738</v>
      </c>
      <c r="Q14" s="1">
        <v>43852</v>
      </c>
    </row>
    <row r="15" spans="1:20" x14ac:dyDescent="0.3">
      <c r="A15" t="s">
        <v>40761</v>
      </c>
      <c r="B15" t="s">
        <v>41048</v>
      </c>
      <c r="C15" t="s">
        <v>41043</v>
      </c>
      <c r="D15" s="1">
        <v>43240</v>
      </c>
      <c r="E15" s="1">
        <v>43604</v>
      </c>
      <c r="F15" t="s">
        <v>40571</v>
      </c>
      <c r="G15">
        <v>1</v>
      </c>
      <c r="H15" t="s">
        <v>40559</v>
      </c>
      <c r="I15" t="s">
        <v>40552</v>
      </c>
      <c r="J15" t="s">
        <v>40575</v>
      </c>
      <c r="K15" t="s">
        <v>40738</v>
      </c>
      <c r="L15">
        <v>6101.25</v>
      </c>
      <c r="M15" s="1">
        <v>43240</v>
      </c>
      <c r="N15" t="s">
        <v>40736</v>
      </c>
      <c r="O15" t="s">
        <v>41041</v>
      </c>
      <c r="Q15" s="1">
        <v>43852</v>
      </c>
    </row>
    <row r="16" spans="1:20" x14ac:dyDescent="0.3">
      <c r="A16" t="s">
        <v>40762</v>
      </c>
      <c r="B16" t="s">
        <v>41049</v>
      </c>
      <c r="C16" t="s">
        <v>25</v>
      </c>
      <c r="D16" s="1">
        <v>43263</v>
      </c>
      <c r="E16" s="1">
        <v>43627</v>
      </c>
      <c r="F16" t="s">
        <v>40563</v>
      </c>
      <c r="G16">
        <v>9</v>
      </c>
      <c r="H16" t="s">
        <v>40715</v>
      </c>
      <c r="I16" t="s">
        <v>40552</v>
      </c>
      <c r="J16" t="s">
        <v>40909</v>
      </c>
      <c r="K16" t="s">
        <v>40738</v>
      </c>
      <c r="L16">
        <v>1980</v>
      </c>
      <c r="M16" s="1">
        <v>43263</v>
      </c>
      <c r="N16" t="s">
        <v>40736</v>
      </c>
      <c r="O16" t="s">
        <v>41044</v>
      </c>
      <c r="Q16" s="1">
        <v>43852</v>
      </c>
    </row>
    <row r="17" spans="1:17" x14ac:dyDescent="0.3">
      <c r="A17" t="s">
        <v>40763</v>
      </c>
      <c r="B17" t="s">
        <v>41049</v>
      </c>
      <c r="C17" t="s">
        <v>25</v>
      </c>
      <c r="D17" s="1">
        <v>43263</v>
      </c>
      <c r="E17" s="1">
        <v>43627</v>
      </c>
      <c r="F17" t="s">
        <v>40563</v>
      </c>
      <c r="G17">
        <v>9</v>
      </c>
      <c r="H17" t="s">
        <v>40715</v>
      </c>
      <c r="I17" t="s">
        <v>40552</v>
      </c>
      <c r="J17" t="s">
        <v>40909</v>
      </c>
      <c r="K17" t="s">
        <v>40738</v>
      </c>
      <c r="L17">
        <v>1980</v>
      </c>
      <c r="M17" s="1">
        <v>43475</v>
      </c>
      <c r="N17" t="s">
        <v>41045</v>
      </c>
      <c r="O17" t="s">
        <v>41044</v>
      </c>
      <c r="Q17" s="1">
        <v>43852</v>
      </c>
    </row>
    <row r="18" spans="1:17" x14ac:dyDescent="0.3">
      <c r="A18" t="s">
        <v>40765</v>
      </c>
      <c r="B18">
        <v>3.1142029634361999E+18</v>
      </c>
      <c r="C18" t="s">
        <v>25</v>
      </c>
      <c r="D18" s="1">
        <v>43703</v>
      </c>
      <c r="E18" s="1">
        <v>44068</v>
      </c>
      <c r="F18" t="s">
        <v>40571</v>
      </c>
      <c r="G18">
        <v>3</v>
      </c>
      <c r="H18" t="s">
        <v>40550</v>
      </c>
      <c r="I18" t="s">
        <v>40552</v>
      </c>
      <c r="J18" t="s">
        <v>40737</v>
      </c>
      <c r="K18" t="s">
        <v>40742</v>
      </c>
      <c r="L18">
        <v>2089.25</v>
      </c>
      <c r="M18" s="1">
        <v>43703</v>
      </c>
      <c r="N18" t="s">
        <v>40736</v>
      </c>
      <c r="O18" t="s">
        <v>41041</v>
      </c>
      <c r="Q18" s="1">
        <v>43852</v>
      </c>
    </row>
    <row r="19" spans="1:17" x14ac:dyDescent="0.3">
      <c r="A19" t="s">
        <v>40766</v>
      </c>
      <c r="B19" t="s">
        <v>40825</v>
      </c>
      <c r="C19" t="s">
        <v>25</v>
      </c>
      <c r="D19" s="1">
        <v>43466</v>
      </c>
      <c r="E19" s="1">
        <v>43830</v>
      </c>
      <c r="F19" t="s">
        <v>40563</v>
      </c>
      <c r="G19">
        <v>3</v>
      </c>
      <c r="H19" t="s">
        <v>40550</v>
      </c>
      <c r="I19" t="s">
        <v>40552</v>
      </c>
      <c r="J19" t="s">
        <v>40737</v>
      </c>
      <c r="K19" t="s">
        <v>40742</v>
      </c>
      <c r="L19">
        <v>21768.61</v>
      </c>
      <c r="M19" s="1">
        <v>43466</v>
      </c>
      <c r="N19" t="s">
        <v>40736</v>
      </c>
      <c r="O19" t="s">
        <v>41041</v>
      </c>
      <c r="Q19" s="1">
        <v>43852</v>
      </c>
    </row>
    <row r="20" spans="1:17" x14ac:dyDescent="0.3">
      <c r="A20" t="s">
        <v>40767</v>
      </c>
      <c r="B20" t="s">
        <v>40750</v>
      </c>
      <c r="C20" t="s">
        <v>25</v>
      </c>
      <c r="D20" s="1">
        <v>43466</v>
      </c>
      <c r="E20" s="1">
        <v>43830</v>
      </c>
      <c r="F20" t="s">
        <v>40575</v>
      </c>
      <c r="G20">
        <v>3</v>
      </c>
      <c r="H20" t="s">
        <v>40550</v>
      </c>
      <c r="I20" t="s">
        <v>40552</v>
      </c>
      <c r="J20" t="s">
        <v>40737</v>
      </c>
      <c r="K20" t="s">
        <v>40742</v>
      </c>
      <c r="L20">
        <v>12019.2</v>
      </c>
      <c r="M20" s="1">
        <v>43466</v>
      </c>
      <c r="N20" t="s">
        <v>40736</v>
      </c>
      <c r="O20" t="s">
        <v>41041</v>
      </c>
      <c r="Q20" s="1">
        <v>43852</v>
      </c>
    </row>
    <row r="21" spans="1:17" x14ac:dyDescent="0.3">
      <c r="A21" t="s">
        <v>40768</v>
      </c>
      <c r="B21">
        <v>640002371</v>
      </c>
      <c r="C21" t="s">
        <v>25</v>
      </c>
      <c r="D21" s="1">
        <v>43191</v>
      </c>
      <c r="E21" s="1">
        <v>43555</v>
      </c>
      <c r="F21" t="s">
        <v>40571</v>
      </c>
      <c r="G21">
        <v>3</v>
      </c>
      <c r="H21" t="s">
        <v>40550</v>
      </c>
      <c r="I21" t="s">
        <v>40552</v>
      </c>
      <c r="J21" t="s">
        <v>40737</v>
      </c>
      <c r="K21" t="s">
        <v>40738</v>
      </c>
      <c r="L21">
        <v>66937.72</v>
      </c>
      <c r="M21" s="1">
        <v>43191</v>
      </c>
      <c r="N21" t="s">
        <v>40736</v>
      </c>
      <c r="O21" t="s">
        <v>41041</v>
      </c>
      <c r="Q21" s="1">
        <v>43852</v>
      </c>
    </row>
    <row r="22" spans="1:17" x14ac:dyDescent="0.3">
      <c r="A22" t="s">
        <v>40770</v>
      </c>
      <c r="B22" t="s">
        <v>41050</v>
      </c>
      <c r="C22" t="s">
        <v>25</v>
      </c>
      <c r="D22" s="1">
        <v>43231</v>
      </c>
      <c r="E22" s="1">
        <v>43595</v>
      </c>
      <c r="F22" t="s">
        <v>40563</v>
      </c>
      <c r="G22">
        <v>3</v>
      </c>
      <c r="H22" t="s">
        <v>40550</v>
      </c>
      <c r="I22" t="s">
        <v>40552</v>
      </c>
      <c r="J22" t="s">
        <v>40737</v>
      </c>
      <c r="K22" t="s">
        <v>40738</v>
      </c>
      <c r="L22">
        <v>78374.84</v>
      </c>
      <c r="M22" s="1">
        <v>43231</v>
      </c>
      <c r="N22" t="s">
        <v>40736</v>
      </c>
      <c r="O22" t="s">
        <v>41041</v>
      </c>
      <c r="Q22" s="1">
        <v>43852</v>
      </c>
    </row>
    <row r="23" spans="1:17" x14ac:dyDescent="0.3">
      <c r="A23" t="s">
        <v>40772</v>
      </c>
      <c r="B23" t="s">
        <v>41051</v>
      </c>
      <c r="C23" t="s">
        <v>41043</v>
      </c>
      <c r="D23" s="1">
        <v>43191</v>
      </c>
      <c r="E23" s="1">
        <v>43555</v>
      </c>
      <c r="F23" t="s">
        <v>40554</v>
      </c>
      <c r="G23">
        <v>10</v>
      </c>
      <c r="H23" t="s">
        <v>40600</v>
      </c>
      <c r="I23" t="s">
        <v>40552</v>
      </c>
      <c r="J23" t="s">
        <v>40553</v>
      </c>
      <c r="K23" t="s">
        <v>40738</v>
      </c>
      <c r="L23">
        <v>60000</v>
      </c>
      <c r="M23" s="1">
        <v>43191</v>
      </c>
      <c r="N23" t="s">
        <v>40736</v>
      </c>
      <c r="O23" t="s">
        <v>41041</v>
      </c>
      <c r="Q23" s="1">
        <v>43852</v>
      </c>
    </row>
    <row r="24" spans="1:17" x14ac:dyDescent="0.3">
      <c r="A24" t="s">
        <v>40773</v>
      </c>
      <c r="B24" t="s">
        <v>40932</v>
      </c>
      <c r="C24" t="s">
        <v>25</v>
      </c>
      <c r="D24" s="1">
        <v>43556</v>
      </c>
      <c r="E24" s="1">
        <v>43921</v>
      </c>
      <c r="F24" t="s">
        <v>40554</v>
      </c>
      <c r="G24">
        <v>10</v>
      </c>
      <c r="H24" t="s">
        <v>40600</v>
      </c>
      <c r="I24" t="s">
        <v>40552</v>
      </c>
      <c r="J24" t="s">
        <v>40553</v>
      </c>
      <c r="K24" t="s">
        <v>40738</v>
      </c>
      <c r="L24">
        <v>60000</v>
      </c>
      <c r="M24" s="1">
        <v>43556</v>
      </c>
      <c r="N24" t="s">
        <v>40736</v>
      </c>
      <c r="O24" t="s">
        <v>40738</v>
      </c>
      <c r="Q24" s="1">
        <v>43852</v>
      </c>
    </row>
    <row r="25" spans="1:17" x14ac:dyDescent="0.3">
      <c r="A25" t="s">
        <v>40775</v>
      </c>
      <c r="B25" t="s">
        <v>40932</v>
      </c>
      <c r="C25" t="s">
        <v>25</v>
      </c>
      <c r="D25" s="1">
        <v>43556</v>
      </c>
      <c r="E25" s="1">
        <v>43921</v>
      </c>
      <c r="F25" t="s">
        <v>40554</v>
      </c>
      <c r="G25">
        <v>10</v>
      </c>
      <c r="H25" t="s">
        <v>40600</v>
      </c>
      <c r="I25" t="s">
        <v>40552</v>
      </c>
      <c r="J25" t="s">
        <v>40553</v>
      </c>
      <c r="K25" t="s">
        <v>40738</v>
      </c>
      <c r="L25">
        <v>60000</v>
      </c>
      <c r="M25" s="1">
        <v>43556</v>
      </c>
      <c r="N25" t="s">
        <v>40736</v>
      </c>
      <c r="O25" t="s">
        <v>40738</v>
      </c>
      <c r="Q25" s="1">
        <v>43852</v>
      </c>
    </row>
    <row r="26" spans="1:17" x14ac:dyDescent="0.3">
      <c r="A26" t="s">
        <v>40777</v>
      </c>
      <c r="B26">
        <v>2250002346</v>
      </c>
      <c r="C26" t="s">
        <v>25</v>
      </c>
      <c r="D26" s="1">
        <v>43191</v>
      </c>
      <c r="E26" s="1">
        <v>43555</v>
      </c>
      <c r="F26" t="s">
        <v>40571</v>
      </c>
      <c r="G26">
        <v>3</v>
      </c>
      <c r="H26" t="s">
        <v>40550</v>
      </c>
      <c r="I26" t="s">
        <v>40552</v>
      </c>
      <c r="J26" t="s">
        <v>40737</v>
      </c>
      <c r="K26" t="s">
        <v>40738</v>
      </c>
      <c r="L26">
        <v>4715.63</v>
      </c>
      <c r="M26" s="1">
        <v>43191</v>
      </c>
      <c r="N26" t="s">
        <v>40736</v>
      </c>
      <c r="O26" t="s">
        <v>41041</v>
      </c>
      <c r="Q26" s="1">
        <v>43852</v>
      </c>
    </row>
    <row r="27" spans="1:17" x14ac:dyDescent="0.3">
      <c r="A27" t="s">
        <v>40779</v>
      </c>
      <c r="B27">
        <v>3.1242014203059999E+18</v>
      </c>
      <c r="C27" t="s">
        <v>25</v>
      </c>
      <c r="D27" s="1">
        <v>43191</v>
      </c>
      <c r="E27" s="1">
        <v>43555</v>
      </c>
      <c r="F27" t="s">
        <v>40575</v>
      </c>
      <c r="G27">
        <v>3</v>
      </c>
      <c r="H27" t="s">
        <v>40550</v>
      </c>
      <c r="I27" t="s">
        <v>40552</v>
      </c>
      <c r="J27" t="s">
        <v>40737</v>
      </c>
      <c r="K27" t="s">
        <v>40738</v>
      </c>
      <c r="L27">
        <v>22755.25</v>
      </c>
      <c r="M27" s="1">
        <v>43191</v>
      </c>
      <c r="N27" t="s">
        <v>40736</v>
      </c>
      <c r="O27" t="s">
        <v>41041</v>
      </c>
      <c r="Q27" s="1">
        <v>43852</v>
      </c>
    </row>
    <row r="28" spans="1:17" x14ac:dyDescent="0.3">
      <c r="A28" t="s">
        <v>40781</v>
      </c>
      <c r="B28" t="s">
        <v>41052</v>
      </c>
      <c r="C28" t="s">
        <v>25</v>
      </c>
      <c r="D28" s="1">
        <v>43191</v>
      </c>
      <c r="E28" s="1">
        <v>43555</v>
      </c>
      <c r="F28" t="s">
        <v>40575</v>
      </c>
      <c r="G28">
        <v>12</v>
      </c>
      <c r="H28" t="s">
        <v>40586</v>
      </c>
      <c r="I28" t="s">
        <v>40552</v>
      </c>
      <c r="J28" t="s">
        <v>40737</v>
      </c>
      <c r="K28" t="s">
        <v>40738</v>
      </c>
      <c r="L28">
        <v>26443.63</v>
      </c>
      <c r="M28" s="1">
        <v>43191</v>
      </c>
      <c r="N28" t="s">
        <v>40736</v>
      </c>
      <c r="O28" t="s">
        <v>41041</v>
      </c>
      <c r="Q28" s="1">
        <v>43852</v>
      </c>
    </row>
    <row r="29" spans="1:17" x14ac:dyDescent="0.3">
      <c r="A29" t="s">
        <v>40782</v>
      </c>
      <c r="B29" t="s">
        <v>41053</v>
      </c>
      <c r="C29" t="s">
        <v>41043</v>
      </c>
      <c r="D29" s="1">
        <v>43196</v>
      </c>
      <c r="E29" s="1">
        <v>43560</v>
      </c>
      <c r="F29" t="s">
        <v>40563</v>
      </c>
      <c r="G29">
        <v>1</v>
      </c>
      <c r="H29" t="s">
        <v>40559</v>
      </c>
      <c r="I29" t="s">
        <v>40552</v>
      </c>
      <c r="J29" t="s">
        <v>40563</v>
      </c>
      <c r="K29" t="s">
        <v>40738</v>
      </c>
      <c r="L29">
        <v>49499.839999999997</v>
      </c>
      <c r="M29" s="1">
        <v>43196</v>
      </c>
      <c r="N29" t="s">
        <v>40736</v>
      </c>
      <c r="O29" t="s">
        <v>41044</v>
      </c>
      <c r="Q29" s="1">
        <v>43852</v>
      </c>
    </row>
    <row r="30" spans="1:17" x14ac:dyDescent="0.3">
      <c r="A30" t="s">
        <v>40783</v>
      </c>
      <c r="B30" t="s">
        <v>41053</v>
      </c>
      <c r="C30" t="s">
        <v>41043</v>
      </c>
      <c r="D30" s="1">
        <v>43196</v>
      </c>
      <c r="E30" s="1">
        <v>43560</v>
      </c>
      <c r="F30" t="s">
        <v>40563</v>
      </c>
      <c r="G30">
        <v>1</v>
      </c>
      <c r="H30" t="s">
        <v>40559</v>
      </c>
      <c r="I30" t="s">
        <v>40552</v>
      </c>
      <c r="J30" t="s">
        <v>40563</v>
      </c>
      <c r="K30" t="s">
        <v>40738</v>
      </c>
      <c r="M30" s="1">
        <v>43384</v>
      </c>
      <c r="N30" t="s">
        <v>41045</v>
      </c>
      <c r="O30" t="s">
        <v>41044</v>
      </c>
      <c r="Q30" s="1">
        <v>43852</v>
      </c>
    </row>
    <row r="31" spans="1:17" x14ac:dyDescent="0.3">
      <c r="A31" t="s">
        <v>40785</v>
      </c>
      <c r="B31" t="s">
        <v>41053</v>
      </c>
      <c r="C31" t="s">
        <v>41043</v>
      </c>
      <c r="D31" s="1">
        <v>43196</v>
      </c>
      <c r="E31" s="1">
        <v>43560</v>
      </c>
      <c r="F31" t="s">
        <v>40563</v>
      </c>
      <c r="G31">
        <v>1</v>
      </c>
      <c r="H31" t="s">
        <v>40559</v>
      </c>
      <c r="I31" t="s">
        <v>40552</v>
      </c>
      <c r="J31" t="s">
        <v>40563</v>
      </c>
      <c r="K31" t="s">
        <v>40738</v>
      </c>
      <c r="L31">
        <v>16500</v>
      </c>
      <c r="M31" s="1">
        <v>43482</v>
      </c>
      <c r="N31" t="s">
        <v>41045</v>
      </c>
      <c r="O31" t="s">
        <v>41044</v>
      </c>
      <c r="Q31" s="1">
        <v>43852</v>
      </c>
    </row>
    <row r="32" spans="1:17" x14ac:dyDescent="0.3">
      <c r="A32" t="s">
        <v>40787</v>
      </c>
      <c r="B32" t="s">
        <v>41054</v>
      </c>
      <c r="C32" t="s">
        <v>25</v>
      </c>
      <c r="D32" s="1">
        <v>43561</v>
      </c>
      <c r="E32" s="1">
        <v>43926</v>
      </c>
      <c r="F32" t="s">
        <v>40563</v>
      </c>
      <c r="G32">
        <v>1</v>
      </c>
      <c r="H32" t="s">
        <v>40559</v>
      </c>
      <c r="I32" t="s">
        <v>40552</v>
      </c>
      <c r="J32" t="s">
        <v>40563</v>
      </c>
      <c r="K32" t="s">
        <v>40738</v>
      </c>
      <c r="L32">
        <v>26400</v>
      </c>
      <c r="M32" s="1">
        <v>43561</v>
      </c>
      <c r="N32" t="s">
        <v>40736</v>
      </c>
      <c r="O32" t="s">
        <v>40738</v>
      </c>
      <c r="Q32" s="1">
        <v>43852</v>
      </c>
    </row>
    <row r="33" spans="1:17" x14ac:dyDescent="0.3">
      <c r="A33" t="s">
        <v>40788</v>
      </c>
      <c r="B33" t="s">
        <v>41055</v>
      </c>
      <c r="C33" t="s">
        <v>25</v>
      </c>
      <c r="D33" s="1">
        <v>43332</v>
      </c>
      <c r="E33" s="1">
        <v>43696</v>
      </c>
      <c r="F33" t="s">
        <v>40563</v>
      </c>
      <c r="G33">
        <v>1</v>
      </c>
      <c r="H33" t="s">
        <v>40559</v>
      </c>
      <c r="I33" t="s">
        <v>40552</v>
      </c>
      <c r="J33" t="s">
        <v>40563</v>
      </c>
      <c r="K33" t="s">
        <v>40738</v>
      </c>
      <c r="L33">
        <v>3300</v>
      </c>
      <c r="M33" s="1">
        <v>43332</v>
      </c>
      <c r="N33" t="s">
        <v>40736</v>
      </c>
      <c r="O33" t="s">
        <v>41041</v>
      </c>
      <c r="Q33" s="1">
        <v>43852</v>
      </c>
    </row>
    <row r="34" spans="1:17" x14ac:dyDescent="0.3">
      <c r="A34" t="s">
        <v>40790</v>
      </c>
      <c r="B34" t="s">
        <v>41056</v>
      </c>
      <c r="C34" t="s">
        <v>25</v>
      </c>
      <c r="D34" s="1">
        <v>43354</v>
      </c>
      <c r="E34" s="1">
        <v>43718</v>
      </c>
      <c r="F34" t="s">
        <v>40563</v>
      </c>
      <c r="G34">
        <v>1</v>
      </c>
      <c r="H34" t="s">
        <v>40559</v>
      </c>
      <c r="I34" t="s">
        <v>40552</v>
      </c>
      <c r="J34" t="s">
        <v>40563</v>
      </c>
      <c r="K34" t="s">
        <v>40738</v>
      </c>
      <c r="L34">
        <v>1072.5</v>
      </c>
      <c r="M34" s="1">
        <v>43354</v>
      </c>
      <c r="N34" t="s">
        <v>40736</v>
      </c>
      <c r="O34" t="s">
        <v>41041</v>
      </c>
      <c r="Q34" s="1">
        <v>43852</v>
      </c>
    </row>
    <row r="35" spans="1:17" x14ac:dyDescent="0.3">
      <c r="A35" t="s">
        <v>40792</v>
      </c>
      <c r="B35" t="s">
        <v>41057</v>
      </c>
      <c r="C35" t="s">
        <v>25</v>
      </c>
      <c r="D35" s="1">
        <v>43186</v>
      </c>
      <c r="E35" s="1">
        <v>43550</v>
      </c>
      <c r="F35" t="s">
        <v>40630</v>
      </c>
      <c r="G35">
        <v>1</v>
      </c>
      <c r="H35" t="s">
        <v>40559</v>
      </c>
      <c r="I35" t="s">
        <v>40552</v>
      </c>
      <c r="J35" t="s">
        <v>40629</v>
      </c>
      <c r="K35" t="s">
        <v>40738</v>
      </c>
      <c r="L35">
        <v>4002.46</v>
      </c>
      <c r="M35" s="1">
        <v>43186</v>
      </c>
      <c r="N35" t="s">
        <v>40736</v>
      </c>
      <c r="O35" t="s">
        <v>41041</v>
      </c>
      <c r="Q35" s="1">
        <v>43852</v>
      </c>
    </row>
    <row r="36" spans="1:17" x14ac:dyDescent="0.3">
      <c r="A36" t="s">
        <v>40793</v>
      </c>
      <c r="B36">
        <v>3.1030411181E+17</v>
      </c>
      <c r="C36" t="s">
        <v>25</v>
      </c>
      <c r="D36" s="1">
        <v>43326</v>
      </c>
      <c r="E36" s="1">
        <v>43690</v>
      </c>
      <c r="F36" t="s">
        <v>40630</v>
      </c>
      <c r="G36">
        <v>1</v>
      </c>
      <c r="H36" t="s">
        <v>40559</v>
      </c>
      <c r="I36" t="s">
        <v>40552</v>
      </c>
      <c r="J36" t="s">
        <v>40629</v>
      </c>
      <c r="K36" t="s">
        <v>40738</v>
      </c>
      <c r="L36">
        <v>1374.25</v>
      </c>
      <c r="M36" s="1">
        <v>43326</v>
      </c>
      <c r="N36" t="s">
        <v>40736</v>
      </c>
      <c r="O36" t="s">
        <v>41041</v>
      </c>
      <c r="Q36" s="1">
        <v>43852</v>
      </c>
    </row>
    <row r="37" spans="1:17" x14ac:dyDescent="0.3">
      <c r="A37" t="s">
        <v>40794</v>
      </c>
      <c r="B37">
        <v>3.1030459171000003E+18</v>
      </c>
      <c r="C37" t="s">
        <v>25</v>
      </c>
      <c r="D37" s="1">
        <v>43186</v>
      </c>
      <c r="E37" s="1">
        <v>43550</v>
      </c>
      <c r="F37" t="s">
        <v>40630</v>
      </c>
      <c r="G37">
        <v>1</v>
      </c>
      <c r="H37" t="s">
        <v>40559</v>
      </c>
      <c r="I37" t="s">
        <v>40552</v>
      </c>
      <c r="J37" t="s">
        <v>40629</v>
      </c>
      <c r="K37" t="s">
        <v>40742</v>
      </c>
      <c r="L37">
        <v>566.25</v>
      </c>
      <c r="M37" s="1">
        <v>43186</v>
      </c>
      <c r="N37" t="s">
        <v>40736</v>
      </c>
      <c r="O37" t="s">
        <v>41041</v>
      </c>
      <c r="Q37" s="1">
        <v>43852</v>
      </c>
    </row>
    <row r="38" spans="1:17" x14ac:dyDescent="0.3">
      <c r="A38" t="s">
        <v>40796</v>
      </c>
      <c r="B38" t="s">
        <v>41058</v>
      </c>
      <c r="C38" t="s">
        <v>25</v>
      </c>
      <c r="D38" s="1">
        <v>43326</v>
      </c>
      <c r="E38" s="1">
        <v>43690</v>
      </c>
      <c r="F38" t="s">
        <v>40571</v>
      </c>
      <c r="G38">
        <v>1</v>
      </c>
      <c r="H38" t="s">
        <v>40559</v>
      </c>
      <c r="I38" t="s">
        <v>40552</v>
      </c>
      <c r="J38" t="s">
        <v>40629</v>
      </c>
      <c r="K38" t="s">
        <v>40738</v>
      </c>
      <c r="L38">
        <v>445</v>
      </c>
      <c r="M38" s="1">
        <v>43326</v>
      </c>
      <c r="N38" t="s">
        <v>40736</v>
      </c>
      <c r="O38" t="s">
        <v>41041</v>
      </c>
      <c r="Q38" s="1">
        <v>43852</v>
      </c>
    </row>
    <row r="39" spans="1:17" x14ac:dyDescent="0.3">
      <c r="A39" t="s">
        <v>40798</v>
      </c>
      <c r="B39" t="s">
        <v>41059</v>
      </c>
      <c r="C39" t="s">
        <v>25</v>
      </c>
      <c r="D39" s="1">
        <v>43709</v>
      </c>
      <c r="E39" s="1">
        <v>44074</v>
      </c>
      <c r="F39" t="s">
        <v>40630</v>
      </c>
      <c r="G39">
        <v>1</v>
      </c>
      <c r="H39" t="s">
        <v>40559</v>
      </c>
      <c r="I39" t="s">
        <v>40552</v>
      </c>
      <c r="J39" t="s">
        <v>40629</v>
      </c>
      <c r="K39" t="s">
        <v>40738</v>
      </c>
      <c r="L39">
        <v>13114.95</v>
      </c>
      <c r="M39" s="1">
        <v>43709</v>
      </c>
      <c r="N39" t="s">
        <v>40736</v>
      </c>
      <c r="O39" t="s">
        <v>40738</v>
      </c>
      <c r="Q39" s="1">
        <v>43852</v>
      </c>
    </row>
    <row r="40" spans="1:17" x14ac:dyDescent="0.3">
      <c r="A40" t="s">
        <v>40800</v>
      </c>
      <c r="B40">
        <v>3.1030411181E+17</v>
      </c>
      <c r="C40" t="s">
        <v>41043</v>
      </c>
      <c r="D40" s="1">
        <v>43344</v>
      </c>
      <c r="E40" s="1">
        <v>43708</v>
      </c>
      <c r="F40" t="s">
        <v>40630</v>
      </c>
      <c r="G40">
        <v>1</v>
      </c>
      <c r="H40" t="s">
        <v>40559</v>
      </c>
      <c r="I40" t="s">
        <v>40552</v>
      </c>
      <c r="J40" t="s">
        <v>40629</v>
      </c>
      <c r="K40" t="s">
        <v>40738</v>
      </c>
      <c r="L40">
        <v>2049.42</v>
      </c>
      <c r="M40" s="1">
        <v>43344</v>
      </c>
      <c r="N40" t="s">
        <v>40736</v>
      </c>
      <c r="O40" t="s">
        <v>41041</v>
      </c>
      <c r="Q40" s="1">
        <v>43852</v>
      </c>
    </row>
    <row r="41" spans="1:17" x14ac:dyDescent="0.3">
      <c r="A41" t="s">
        <v>40802</v>
      </c>
      <c r="B41">
        <v>301002850</v>
      </c>
      <c r="C41" t="s">
        <v>25</v>
      </c>
      <c r="D41" s="1">
        <v>43313</v>
      </c>
      <c r="E41" s="1">
        <v>43677</v>
      </c>
      <c r="F41" t="s">
        <v>40575</v>
      </c>
      <c r="G41">
        <v>6</v>
      </c>
      <c r="H41" t="s">
        <v>40638</v>
      </c>
      <c r="I41" t="s">
        <v>40552</v>
      </c>
      <c r="J41" t="s">
        <v>40575</v>
      </c>
      <c r="K41" t="s">
        <v>40738</v>
      </c>
      <c r="L41">
        <v>61425</v>
      </c>
      <c r="M41" s="1">
        <v>43313</v>
      </c>
      <c r="N41" t="s">
        <v>40736</v>
      </c>
      <c r="O41" t="s">
        <v>41041</v>
      </c>
      <c r="Q41" s="1">
        <v>43852</v>
      </c>
    </row>
    <row r="42" spans="1:17" x14ac:dyDescent="0.3">
      <c r="A42" t="s">
        <v>40804</v>
      </c>
      <c r="B42">
        <v>2.4122019374572001E+18</v>
      </c>
      <c r="C42" t="s">
        <v>25</v>
      </c>
      <c r="D42" s="1">
        <v>43370</v>
      </c>
      <c r="E42" s="1">
        <v>43734</v>
      </c>
      <c r="F42" t="s">
        <v>40563</v>
      </c>
      <c r="G42">
        <v>1</v>
      </c>
      <c r="H42" t="s">
        <v>40559</v>
      </c>
      <c r="I42" t="s">
        <v>40552</v>
      </c>
      <c r="J42" t="s">
        <v>40563</v>
      </c>
      <c r="K42" t="s">
        <v>40738</v>
      </c>
      <c r="L42">
        <v>1650</v>
      </c>
      <c r="M42" s="1">
        <v>43370</v>
      </c>
      <c r="N42" t="s">
        <v>40736</v>
      </c>
      <c r="O42" t="s">
        <v>41041</v>
      </c>
      <c r="Q42" s="1">
        <v>43852</v>
      </c>
    </row>
    <row r="43" spans="1:17" x14ac:dyDescent="0.3">
      <c r="A43" t="s">
        <v>40806</v>
      </c>
      <c r="B43" t="s">
        <v>41060</v>
      </c>
      <c r="C43" t="s">
        <v>41043</v>
      </c>
      <c r="D43" s="1">
        <v>43160</v>
      </c>
      <c r="E43" s="1">
        <v>43524</v>
      </c>
      <c r="F43" t="s">
        <v>40563</v>
      </c>
      <c r="G43">
        <v>3</v>
      </c>
      <c r="H43" t="s">
        <v>40550</v>
      </c>
      <c r="I43" t="s">
        <v>40552</v>
      </c>
      <c r="J43" t="s">
        <v>40737</v>
      </c>
      <c r="K43" t="s">
        <v>40738</v>
      </c>
      <c r="L43">
        <v>16335</v>
      </c>
      <c r="M43" s="1">
        <v>43160</v>
      </c>
      <c r="N43" t="s">
        <v>40736</v>
      </c>
      <c r="O43" t="s">
        <v>41041</v>
      </c>
      <c r="Q43" s="1">
        <v>43852</v>
      </c>
    </row>
    <row r="44" spans="1:17" x14ac:dyDescent="0.3">
      <c r="A44" t="s">
        <v>40807</v>
      </c>
      <c r="B44" t="s">
        <v>40786</v>
      </c>
      <c r="C44" t="s">
        <v>25</v>
      </c>
      <c r="D44" s="1">
        <v>43525</v>
      </c>
      <c r="E44" s="1">
        <v>43890</v>
      </c>
      <c r="F44" t="s">
        <v>40563</v>
      </c>
      <c r="G44">
        <v>3</v>
      </c>
      <c r="H44" t="s">
        <v>40550</v>
      </c>
      <c r="I44" t="s">
        <v>40552</v>
      </c>
      <c r="J44" t="s">
        <v>40737</v>
      </c>
      <c r="K44" t="s">
        <v>40738</v>
      </c>
      <c r="L44">
        <v>18562.5</v>
      </c>
      <c r="M44" s="1">
        <v>43525</v>
      </c>
      <c r="N44" t="s">
        <v>40736</v>
      </c>
      <c r="O44" t="s">
        <v>40738</v>
      </c>
      <c r="Q44" s="1">
        <v>43852</v>
      </c>
    </row>
    <row r="45" spans="1:17" x14ac:dyDescent="0.3">
      <c r="A45" t="s">
        <v>40808</v>
      </c>
      <c r="B45" t="s">
        <v>41061</v>
      </c>
      <c r="C45" t="s">
        <v>25</v>
      </c>
      <c r="D45" s="1">
        <v>43192</v>
      </c>
      <c r="E45" s="1">
        <v>43556</v>
      </c>
      <c r="F45" t="s">
        <v>40575</v>
      </c>
      <c r="G45">
        <v>12</v>
      </c>
      <c r="H45" t="s">
        <v>40586</v>
      </c>
      <c r="I45" t="s">
        <v>40552</v>
      </c>
      <c r="J45" t="s">
        <v>40737</v>
      </c>
      <c r="K45" t="s">
        <v>40738</v>
      </c>
      <c r="L45">
        <v>0</v>
      </c>
      <c r="M45" s="1">
        <v>43314</v>
      </c>
      <c r="N45" t="s">
        <v>40736</v>
      </c>
      <c r="O45" t="s">
        <v>41041</v>
      </c>
      <c r="Q45" s="1">
        <v>43852</v>
      </c>
    </row>
    <row r="46" spans="1:17" x14ac:dyDescent="0.3">
      <c r="A46" t="s">
        <v>40810</v>
      </c>
      <c r="B46" t="s">
        <v>41062</v>
      </c>
      <c r="C46" t="s">
        <v>41043</v>
      </c>
      <c r="D46" s="1">
        <v>43280</v>
      </c>
      <c r="E46" s="1">
        <v>43644</v>
      </c>
      <c r="F46" t="s">
        <v>40554</v>
      </c>
      <c r="G46">
        <v>10</v>
      </c>
      <c r="H46" t="s">
        <v>40600</v>
      </c>
      <c r="I46" t="s">
        <v>40552</v>
      </c>
      <c r="J46" t="s">
        <v>40553</v>
      </c>
      <c r="K46" t="s">
        <v>40738</v>
      </c>
      <c r="L46">
        <v>4330.05</v>
      </c>
      <c r="M46" s="1">
        <v>43280</v>
      </c>
      <c r="N46" t="s">
        <v>40736</v>
      </c>
      <c r="O46" t="s">
        <v>41044</v>
      </c>
      <c r="Q46" s="1">
        <v>43852</v>
      </c>
    </row>
    <row r="47" spans="1:17" x14ac:dyDescent="0.3">
      <c r="A47" t="s">
        <v>40811</v>
      </c>
      <c r="B47" t="s">
        <v>41062</v>
      </c>
      <c r="C47" t="s">
        <v>41043</v>
      </c>
      <c r="D47" s="1">
        <v>43280</v>
      </c>
      <c r="E47" s="1">
        <v>43644</v>
      </c>
      <c r="F47" t="s">
        <v>40554</v>
      </c>
      <c r="G47">
        <v>10</v>
      </c>
      <c r="H47" t="s">
        <v>40600</v>
      </c>
      <c r="I47" t="s">
        <v>40552</v>
      </c>
      <c r="J47" t="s">
        <v>40553</v>
      </c>
      <c r="K47" t="s">
        <v>40738</v>
      </c>
      <c r="M47" s="1">
        <v>43286</v>
      </c>
      <c r="N47" t="s">
        <v>41045</v>
      </c>
      <c r="O47" t="s">
        <v>41044</v>
      </c>
      <c r="Q47" s="1">
        <v>43852</v>
      </c>
    </row>
    <row r="48" spans="1:17" x14ac:dyDescent="0.3">
      <c r="A48" t="s">
        <v>40813</v>
      </c>
      <c r="B48" t="s">
        <v>40868</v>
      </c>
      <c r="C48" t="s">
        <v>25</v>
      </c>
      <c r="D48" s="1">
        <v>43645</v>
      </c>
      <c r="E48" s="1">
        <v>44010</v>
      </c>
      <c r="F48" t="s">
        <v>40554</v>
      </c>
      <c r="G48">
        <v>10</v>
      </c>
      <c r="H48" t="s">
        <v>40600</v>
      </c>
      <c r="I48" t="s">
        <v>40552</v>
      </c>
      <c r="J48" t="s">
        <v>40553</v>
      </c>
      <c r="K48" t="s">
        <v>40738</v>
      </c>
      <c r="L48">
        <v>8604.68</v>
      </c>
      <c r="M48" s="1">
        <v>43645</v>
      </c>
      <c r="N48" t="s">
        <v>40736</v>
      </c>
      <c r="O48" t="s">
        <v>40738</v>
      </c>
      <c r="Q48" s="1">
        <v>43852</v>
      </c>
    </row>
    <row r="49" spans="1:17" x14ac:dyDescent="0.3">
      <c r="A49" t="s">
        <v>40815</v>
      </c>
      <c r="B49" t="s">
        <v>41063</v>
      </c>
      <c r="C49" t="s">
        <v>41043</v>
      </c>
      <c r="D49" s="1">
        <v>43280</v>
      </c>
      <c r="E49" s="1">
        <v>43644</v>
      </c>
      <c r="F49" t="s">
        <v>40554</v>
      </c>
      <c r="G49">
        <v>10</v>
      </c>
      <c r="H49" t="s">
        <v>40600</v>
      </c>
      <c r="I49" t="s">
        <v>40552</v>
      </c>
      <c r="J49" t="s">
        <v>40553</v>
      </c>
      <c r="K49" t="s">
        <v>40738</v>
      </c>
      <c r="L49">
        <v>41313.599999999999</v>
      </c>
      <c r="M49" s="1">
        <v>43280</v>
      </c>
      <c r="N49" t="s">
        <v>40736</v>
      </c>
      <c r="O49" t="s">
        <v>41044</v>
      </c>
      <c r="Q49" s="1">
        <v>43852</v>
      </c>
    </row>
    <row r="50" spans="1:17" x14ac:dyDescent="0.3">
      <c r="A50" t="s">
        <v>40816</v>
      </c>
      <c r="B50" t="s">
        <v>41063</v>
      </c>
      <c r="C50" t="s">
        <v>41043</v>
      </c>
      <c r="D50" s="1">
        <v>43280</v>
      </c>
      <c r="E50" s="1">
        <v>43644</v>
      </c>
      <c r="F50" t="s">
        <v>40554</v>
      </c>
      <c r="G50">
        <v>10</v>
      </c>
      <c r="H50" t="s">
        <v>40600</v>
      </c>
      <c r="I50" t="s">
        <v>40552</v>
      </c>
      <c r="J50" t="s">
        <v>40553</v>
      </c>
      <c r="K50" t="s">
        <v>40738</v>
      </c>
      <c r="M50" s="1">
        <v>43312</v>
      </c>
      <c r="N50" t="s">
        <v>41045</v>
      </c>
      <c r="O50" t="s">
        <v>41044</v>
      </c>
      <c r="Q50" s="1">
        <v>43852</v>
      </c>
    </row>
    <row r="51" spans="1:17" x14ac:dyDescent="0.3">
      <c r="A51" t="s">
        <v>40817</v>
      </c>
      <c r="B51" t="s">
        <v>40861</v>
      </c>
      <c r="C51" t="s">
        <v>25</v>
      </c>
      <c r="D51" s="1">
        <v>43645</v>
      </c>
      <c r="E51" s="1">
        <v>44010</v>
      </c>
      <c r="F51" t="s">
        <v>40554</v>
      </c>
      <c r="G51">
        <v>10</v>
      </c>
      <c r="H51" t="s">
        <v>40600</v>
      </c>
      <c r="I51" t="s">
        <v>40552</v>
      </c>
      <c r="J51" t="s">
        <v>40553</v>
      </c>
      <c r="K51" t="s">
        <v>40738</v>
      </c>
      <c r="L51">
        <v>74672.78</v>
      </c>
      <c r="M51" s="1">
        <v>43645</v>
      </c>
      <c r="N51" t="s">
        <v>40736</v>
      </c>
      <c r="O51" t="s">
        <v>40738</v>
      </c>
      <c r="Q51" s="1">
        <v>43852</v>
      </c>
    </row>
    <row r="52" spans="1:17" x14ac:dyDescent="0.3">
      <c r="A52" t="s">
        <v>40818</v>
      </c>
      <c r="B52" t="s">
        <v>41064</v>
      </c>
      <c r="C52" t="s">
        <v>25</v>
      </c>
      <c r="D52" s="1">
        <v>43103</v>
      </c>
      <c r="E52" s="1">
        <v>43467</v>
      </c>
      <c r="F52" t="s">
        <v>40563</v>
      </c>
      <c r="G52">
        <v>12</v>
      </c>
      <c r="H52" t="s">
        <v>40586</v>
      </c>
      <c r="I52" t="s">
        <v>40552</v>
      </c>
      <c r="J52" t="s">
        <v>40737</v>
      </c>
      <c r="K52" t="s">
        <v>40738</v>
      </c>
      <c r="L52">
        <v>66622.350000000006</v>
      </c>
      <c r="M52" s="1">
        <v>43103</v>
      </c>
      <c r="N52" t="s">
        <v>40736</v>
      </c>
      <c r="O52" t="s">
        <v>41041</v>
      </c>
      <c r="Q52" s="1">
        <v>43852</v>
      </c>
    </row>
    <row r="53" spans="1:17" x14ac:dyDescent="0.3">
      <c r="A53" t="s">
        <v>40819</v>
      </c>
      <c r="B53" t="s">
        <v>41065</v>
      </c>
      <c r="C53" t="s">
        <v>25</v>
      </c>
      <c r="D53" s="1">
        <v>43191</v>
      </c>
      <c r="E53" s="1">
        <v>43555</v>
      </c>
      <c r="F53" t="s">
        <v>40575</v>
      </c>
      <c r="G53">
        <v>12</v>
      </c>
      <c r="H53" t="s">
        <v>40586</v>
      </c>
      <c r="I53" t="s">
        <v>40552</v>
      </c>
      <c r="J53" t="s">
        <v>40737</v>
      </c>
      <c r="K53" t="s">
        <v>40738</v>
      </c>
      <c r="L53">
        <v>0</v>
      </c>
      <c r="M53" s="1">
        <v>43191</v>
      </c>
      <c r="N53" t="s">
        <v>40736</v>
      </c>
      <c r="O53" t="s">
        <v>41041</v>
      </c>
      <c r="Q53" s="1">
        <v>43852</v>
      </c>
    </row>
    <row r="54" spans="1:17" x14ac:dyDescent="0.3">
      <c r="A54" t="s">
        <v>40820</v>
      </c>
      <c r="B54" t="s">
        <v>41066</v>
      </c>
      <c r="C54" t="s">
        <v>41043</v>
      </c>
      <c r="D54" s="1">
        <v>43405</v>
      </c>
      <c r="E54" s="1">
        <v>43769</v>
      </c>
      <c r="F54" t="s">
        <v>40563</v>
      </c>
      <c r="G54">
        <v>1</v>
      </c>
      <c r="H54" t="s">
        <v>40559</v>
      </c>
      <c r="I54" t="s">
        <v>40552</v>
      </c>
      <c r="J54" t="s">
        <v>40563</v>
      </c>
      <c r="K54" t="s">
        <v>40738</v>
      </c>
      <c r="L54">
        <v>92812.5</v>
      </c>
      <c r="M54" s="1">
        <v>43405</v>
      </c>
      <c r="N54" t="s">
        <v>40736</v>
      </c>
      <c r="O54" t="s">
        <v>40738</v>
      </c>
      <c r="Q54" s="1">
        <v>43852</v>
      </c>
    </row>
    <row r="55" spans="1:17" x14ac:dyDescent="0.3">
      <c r="A55" t="s">
        <v>40822</v>
      </c>
      <c r="B55" t="s">
        <v>41067</v>
      </c>
      <c r="C55" t="s">
        <v>25</v>
      </c>
      <c r="D55" s="1">
        <v>43783</v>
      </c>
      <c r="E55" s="1">
        <v>44148</v>
      </c>
      <c r="F55" t="s">
        <v>40563</v>
      </c>
      <c r="G55">
        <v>1</v>
      </c>
      <c r="H55" t="s">
        <v>40559</v>
      </c>
      <c r="I55" t="s">
        <v>40552</v>
      </c>
      <c r="J55" t="s">
        <v>40563</v>
      </c>
      <c r="K55" t="s">
        <v>40738</v>
      </c>
      <c r="L55">
        <v>18562.5</v>
      </c>
      <c r="M55" s="1">
        <v>43783</v>
      </c>
      <c r="N55" t="s">
        <v>40736</v>
      </c>
      <c r="O55" t="s">
        <v>40738</v>
      </c>
      <c r="Q55" s="1">
        <v>43852</v>
      </c>
    </row>
    <row r="56" spans="1:17" x14ac:dyDescent="0.3">
      <c r="A56" t="s">
        <v>40824</v>
      </c>
      <c r="B56" t="s">
        <v>41068</v>
      </c>
      <c r="C56" t="s">
        <v>25</v>
      </c>
      <c r="D56" s="1">
        <v>43381</v>
      </c>
      <c r="E56" s="1">
        <v>43745</v>
      </c>
      <c r="F56" t="s">
        <v>40563</v>
      </c>
      <c r="G56">
        <v>1</v>
      </c>
      <c r="H56" t="s">
        <v>40559</v>
      </c>
      <c r="I56" t="s">
        <v>40552</v>
      </c>
      <c r="J56" t="s">
        <v>40563</v>
      </c>
      <c r="K56" t="s">
        <v>40738</v>
      </c>
      <c r="L56">
        <v>3526.88</v>
      </c>
      <c r="M56" s="1">
        <v>43746</v>
      </c>
      <c r="N56" t="s">
        <v>40736</v>
      </c>
      <c r="O56" t="s">
        <v>40738</v>
      </c>
      <c r="Q56" s="1">
        <v>43852</v>
      </c>
    </row>
    <row r="57" spans="1:17" x14ac:dyDescent="0.3">
      <c r="A57" t="s">
        <v>40826</v>
      </c>
      <c r="B57" t="s">
        <v>41069</v>
      </c>
      <c r="C57" t="s">
        <v>25</v>
      </c>
      <c r="D57" s="1">
        <v>43016</v>
      </c>
      <c r="E57" s="1">
        <v>43380</v>
      </c>
      <c r="F57" t="s">
        <v>40563</v>
      </c>
      <c r="G57">
        <v>5</v>
      </c>
      <c r="H57" t="s">
        <v>40747</v>
      </c>
      <c r="I57" t="s">
        <v>40552</v>
      </c>
      <c r="J57" t="s">
        <v>40563</v>
      </c>
      <c r="K57" t="s">
        <v>40738</v>
      </c>
      <c r="L57">
        <v>34950.980000000003</v>
      </c>
      <c r="M57" s="1">
        <v>43016</v>
      </c>
      <c r="N57" t="s">
        <v>40736</v>
      </c>
      <c r="O57" t="s">
        <v>41041</v>
      </c>
      <c r="Q57" s="1">
        <v>43852</v>
      </c>
    </row>
    <row r="58" spans="1:17" x14ac:dyDescent="0.3">
      <c r="A58" t="s">
        <v>40828</v>
      </c>
      <c r="B58">
        <v>22214272</v>
      </c>
      <c r="C58" t="s">
        <v>25</v>
      </c>
      <c r="D58" s="1">
        <v>43040</v>
      </c>
      <c r="E58" s="1">
        <v>43404</v>
      </c>
      <c r="F58" t="s">
        <v>40563</v>
      </c>
      <c r="G58">
        <v>5</v>
      </c>
      <c r="H58" t="s">
        <v>40747</v>
      </c>
      <c r="I58" t="s">
        <v>40552</v>
      </c>
      <c r="J58" t="s">
        <v>40563</v>
      </c>
      <c r="K58" t="s">
        <v>40738</v>
      </c>
      <c r="L58">
        <v>55687.5</v>
      </c>
      <c r="M58" s="1">
        <v>43040</v>
      </c>
      <c r="N58" t="s">
        <v>40736</v>
      </c>
      <c r="O58" t="s">
        <v>41041</v>
      </c>
      <c r="Q58" s="1">
        <v>43852</v>
      </c>
    </row>
    <row r="59" spans="1:17" x14ac:dyDescent="0.3">
      <c r="A59" t="s">
        <v>40829</v>
      </c>
      <c r="B59" t="s">
        <v>41070</v>
      </c>
      <c r="C59" t="s">
        <v>25</v>
      </c>
      <c r="D59" s="1">
        <v>43567</v>
      </c>
      <c r="E59" s="1">
        <v>43932</v>
      </c>
      <c r="F59" t="s">
        <v>40630</v>
      </c>
      <c r="G59">
        <v>11</v>
      </c>
      <c r="H59" t="s">
        <v>40719</v>
      </c>
      <c r="I59" t="s">
        <v>40552</v>
      </c>
      <c r="J59" t="s">
        <v>40629</v>
      </c>
      <c r="K59" t="s">
        <v>40738</v>
      </c>
      <c r="L59">
        <v>5187.3100000000004</v>
      </c>
      <c r="M59" s="1">
        <v>43567</v>
      </c>
      <c r="N59" t="s">
        <v>40736</v>
      </c>
      <c r="O59" t="s">
        <v>41041</v>
      </c>
      <c r="Q59" s="1">
        <v>43852</v>
      </c>
    </row>
    <row r="60" spans="1:17" x14ac:dyDescent="0.3">
      <c r="A60" t="s">
        <v>40831</v>
      </c>
      <c r="B60" t="s">
        <v>41071</v>
      </c>
      <c r="C60" t="s">
        <v>25</v>
      </c>
      <c r="D60" s="1">
        <v>43337</v>
      </c>
      <c r="E60" s="1">
        <v>43701</v>
      </c>
      <c r="F60" t="s">
        <v>40630</v>
      </c>
      <c r="G60">
        <v>1</v>
      </c>
      <c r="H60" t="s">
        <v>40559</v>
      </c>
      <c r="I60" t="s">
        <v>40552</v>
      </c>
      <c r="J60" t="s">
        <v>40629</v>
      </c>
      <c r="K60" t="s">
        <v>40742</v>
      </c>
      <c r="L60">
        <v>2116.48</v>
      </c>
      <c r="M60" s="1">
        <v>43337</v>
      </c>
      <c r="N60" t="s">
        <v>40736</v>
      </c>
      <c r="O60" t="s">
        <v>41041</v>
      </c>
      <c r="Q60" s="1">
        <v>43852</v>
      </c>
    </row>
    <row r="61" spans="1:17" x14ac:dyDescent="0.3">
      <c r="A61" t="s">
        <v>40833</v>
      </c>
      <c r="B61" t="s">
        <v>41072</v>
      </c>
      <c r="C61" t="s">
        <v>25</v>
      </c>
      <c r="D61" s="1">
        <v>43434</v>
      </c>
      <c r="E61" s="1">
        <v>43798</v>
      </c>
      <c r="F61" t="s">
        <v>40630</v>
      </c>
      <c r="G61">
        <v>1</v>
      </c>
      <c r="H61" t="s">
        <v>40559</v>
      </c>
      <c r="I61" t="s">
        <v>40552</v>
      </c>
      <c r="J61" t="s">
        <v>40629</v>
      </c>
      <c r="K61" t="s">
        <v>40738</v>
      </c>
      <c r="L61">
        <v>810.28</v>
      </c>
      <c r="M61" s="1">
        <v>43434</v>
      </c>
      <c r="N61" t="s">
        <v>40736</v>
      </c>
      <c r="O61" t="s">
        <v>41041</v>
      </c>
      <c r="Q61" s="1">
        <v>43852</v>
      </c>
    </row>
    <row r="62" spans="1:17" x14ac:dyDescent="0.3">
      <c r="A62" t="s">
        <v>40835</v>
      </c>
      <c r="B62">
        <v>30003393</v>
      </c>
      <c r="C62" t="s">
        <v>25</v>
      </c>
      <c r="D62" s="1">
        <v>43586</v>
      </c>
      <c r="E62" s="1">
        <v>43951</v>
      </c>
      <c r="F62" t="s">
        <v>40571</v>
      </c>
      <c r="G62">
        <v>6</v>
      </c>
      <c r="H62" t="s">
        <v>40638</v>
      </c>
      <c r="I62" t="s">
        <v>40552</v>
      </c>
      <c r="J62" t="s">
        <v>40570</v>
      </c>
      <c r="K62" t="s">
        <v>40734</v>
      </c>
      <c r="L62">
        <v>379836.08</v>
      </c>
      <c r="M62" s="1">
        <v>43586</v>
      </c>
      <c r="N62" t="s">
        <v>40736</v>
      </c>
      <c r="O62" t="s">
        <v>41041</v>
      </c>
      <c r="Q62" s="1">
        <v>43852</v>
      </c>
    </row>
    <row r="63" spans="1:17" x14ac:dyDescent="0.3">
      <c r="A63" t="s">
        <v>40837</v>
      </c>
      <c r="B63" t="s">
        <v>41073</v>
      </c>
      <c r="C63" t="s">
        <v>25</v>
      </c>
      <c r="D63" s="1">
        <v>43555</v>
      </c>
      <c r="E63" s="1">
        <v>43920</v>
      </c>
      <c r="F63" t="s">
        <v>40575</v>
      </c>
      <c r="G63">
        <v>6</v>
      </c>
      <c r="H63" t="s">
        <v>40638</v>
      </c>
      <c r="I63" t="s">
        <v>40552</v>
      </c>
      <c r="J63" t="s">
        <v>40575</v>
      </c>
      <c r="K63" t="s">
        <v>40742</v>
      </c>
      <c r="L63">
        <v>28087.5</v>
      </c>
      <c r="M63" s="1">
        <v>43555</v>
      </c>
      <c r="N63" t="s">
        <v>40736</v>
      </c>
      <c r="O63" t="s">
        <v>41041</v>
      </c>
      <c r="Q63" s="1">
        <v>43852</v>
      </c>
    </row>
    <row r="64" spans="1:17" x14ac:dyDescent="0.3">
      <c r="A64" t="s">
        <v>40839</v>
      </c>
      <c r="B64" t="s">
        <v>40990</v>
      </c>
      <c r="C64" t="s">
        <v>25</v>
      </c>
      <c r="D64" s="1">
        <v>43466</v>
      </c>
      <c r="E64" s="1">
        <v>43830</v>
      </c>
      <c r="F64" t="s">
        <v>40575</v>
      </c>
      <c r="G64">
        <v>1</v>
      </c>
      <c r="H64" t="s">
        <v>40559</v>
      </c>
      <c r="I64" t="s">
        <v>40552</v>
      </c>
      <c r="J64" t="s">
        <v>40575</v>
      </c>
      <c r="K64" t="s">
        <v>40738</v>
      </c>
      <c r="L64">
        <v>137500</v>
      </c>
      <c r="M64" s="1">
        <v>43466</v>
      </c>
      <c r="N64" t="s">
        <v>40736</v>
      </c>
      <c r="O64" t="s">
        <v>41041</v>
      </c>
      <c r="Q64" s="1">
        <v>43852</v>
      </c>
    </row>
    <row r="65" spans="1:17" x14ac:dyDescent="0.3">
      <c r="A65" t="s">
        <v>40841</v>
      </c>
      <c r="B65" t="s">
        <v>41074</v>
      </c>
      <c r="C65" t="s">
        <v>25</v>
      </c>
      <c r="D65" s="1">
        <v>43377</v>
      </c>
      <c r="E65" s="1">
        <v>43741</v>
      </c>
      <c r="F65" t="s">
        <v>40575</v>
      </c>
      <c r="G65">
        <v>1</v>
      </c>
      <c r="H65" t="s">
        <v>40559</v>
      </c>
      <c r="I65" t="s">
        <v>40552</v>
      </c>
      <c r="J65" t="s">
        <v>40575</v>
      </c>
      <c r="K65" t="s">
        <v>40742</v>
      </c>
      <c r="L65">
        <v>18750</v>
      </c>
      <c r="M65" s="1">
        <v>43377</v>
      </c>
      <c r="N65" t="s">
        <v>40736</v>
      </c>
      <c r="O65" t="s">
        <v>41041</v>
      </c>
      <c r="Q65" s="1">
        <v>43852</v>
      </c>
    </row>
    <row r="66" spans="1:17" x14ac:dyDescent="0.3">
      <c r="A66" t="s">
        <v>40843</v>
      </c>
      <c r="B66" t="s">
        <v>41075</v>
      </c>
      <c r="C66" t="s">
        <v>25</v>
      </c>
      <c r="D66" s="1">
        <v>43801</v>
      </c>
      <c r="E66" s="1">
        <v>44166</v>
      </c>
      <c r="F66" t="s">
        <v>40575</v>
      </c>
      <c r="G66">
        <v>1</v>
      </c>
      <c r="H66" t="s">
        <v>40559</v>
      </c>
      <c r="I66" t="s">
        <v>40552</v>
      </c>
      <c r="J66" t="s">
        <v>40575</v>
      </c>
      <c r="K66" t="s">
        <v>40738</v>
      </c>
      <c r="L66">
        <v>8125</v>
      </c>
      <c r="M66" s="1">
        <v>43801</v>
      </c>
      <c r="N66" t="s">
        <v>40736</v>
      </c>
      <c r="O66" t="s">
        <v>41041</v>
      </c>
      <c r="Q66" s="1">
        <v>43852</v>
      </c>
    </row>
    <row r="67" spans="1:17" x14ac:dyDescent="0.3">
      <c r="A67" t="s">
        <v>40845</v>
      </c>
      <c r="B67" t="s">
        <v>41076</v>
      </c>
      <c r="C67" t="s">
        <v>25</v>
      </c>
      <c r="D67" s="1">
        <v>43160</v>
      </c>
      <c r="E67" s="1">
        <v>43524</v>
      </c>
      <c r="F67" t="s">
        <v>40630</v>
      </c>
      <c r="G67">
        <v>5</v>
      </c>
      <c r="H67" t="s">
        <v>40747</v>
      </c>
      <c r="I67" t="s">
        <v>40552</v>
      </c>
      <c r="J67" t="s">
        <v>40909</v>
      </c>
      <c r="K67" t="s">
        <v>40734</v>
      </c>
      <c r="L67">
        <v>116487.03999999999</v>
      </c>
      <c r="M67" s="1">
        <v>43160</v>
      </c>
      <c r="N67" t="s">
        <v>40736</v>
      </c>
      <c r="O67" t="s">
        <v>41041</v>
      </c>
      <c r="Q67" s="1">
        <v>43852</v>
      </c>
    </row>
    <row r="68" spans="1:17" x14ac:dyDescent="0.3">
      <c r="A68" t="s">
        <v>40846</v>
      </c>
      <c r="B68" t="s">
        <v>41077</v>
      </c>
      <c r="C68" t="s">
        <v>25</v>
      </c>
      <c r="D68" s="1">
        <v>43160</v>
      </c>
      <c r="E68" s="1">
        <v>43524</v>
      </c>
      <c r="F68" t="s">
        <v>40630</v>
      </c>
      <c r="G68">
        <v>5</v>
      </c>
      <c r="H68" t="s">
        <v>40747</v>
      </c>
      <c r="I68" t="s">
        <v>40552</v>
      </c>
      <c r="J68" t="s">
        <v>40909</v>
      </c>
      <c r="K68" t="s">
        <v>40734</v>
      </c>
      <c r="L68">
        <v>2988.62</v>
      </c>
      <c r="M68" s="1">
        <v>43160</v>
      </c>
      <c r="N68" t="s">
        <v>40736</v>
      </c>
      <c r="O68" t="s">
        <v>41041</v>
      </c>
      <c r="Q68" s="1">
        <v>43852</v>
      </c>
    </row>
    <row r="69" spans="1:17" x14ac:dyDescent="0.3">
      <c r="A69" t="s">
        <v>40848</v>
      </c>
      <c r="B69" t="s">
        <v>41078</v>
      </c>
      <c r="C69" t="s">
        <v>25</v>
      </c>
      <c r="D69" s="1">
        <v>43160</v>
      </c>
      <c r="E69" s="1">
        <v>43524</v>
      </c>
      <c r="F69" t="s">
        <v>40571</v>
      </c>
      <c r="G69">
        <v>5</v>
      </c>
      <c r="H69" t="s">
        <v>40747</v>
      </c>
      <c r="I69" t="s">
        <v>40552</v>
      </c>
      <c r="J69" t="s">
        <v>40909</v>
      </c>
      <c r="K69" t="s">
        <v>40734</v>
      </c>
      <c r="L69">
        <v>14627.5</v>
      </c>
      <c r="M69" s="1">
        <v>43160</v>
      </c>
      <c r="N69" t="s">
        <v>40736</v>
      </c>
      <c r="O69" t="s">
        <v>41041</v>
      </c>
      <c r="Q69" s="1">
        <v>43852</v>
      </c>
    </row>
    <row r="70" spans="1:17" x14ac:dyDescent="0.3">
      <c r="A70" t="s">
        <v>40849</v>
      </c>
      <c r="B70" t="s">
        <v>41079</v>
      </c>
      <c r="C70" t="s">
        <v>25</v>
      </c>
      <c r="D70" s="1">
        <v>43160</v>
      </c>
      <c r="E70" s="1">
        <v>43524</v>
      </c>
      <c r="F70" t="s">
        <v>40571</v>
      </c>
      <c r="G70">
        <v>5</v>
      </c>
      <c r="H70" t="s">
        <v>40747</v>
      </c>
      <c r="I70" t="s">
        <v>40552</v>
      </c>
      <c r="J70" t="s">
        <v>40909</v>
      </c>
      <c r="K70" t="s">
        <v>40734</v>
      </c>
      <c r="L70">
        <v>2020.5</v>
      </c>
      <c r="M70" s="1">
        <v>43160</v>
      </c>
      <c r="N70" t="s">
        <v>40736</v>
      </c>
      <c r="O70" t="s">
        <v>41041</v>
      </c>
      <c r="Q70" s="1">
        <v>43852</v>
      </c>
    </row>
    <row r="71" spans="1:17" x14ac:dyDescent="0.3">
      <c r="A71" t="s">
        <v>40850</v>
      </c>
      <c r="B71" t="s">
        <v>41080</v>
      </c>
      <c r="C71" t="s">
        <v>25</v>
      </c>
      <c r="D71" s="1">
        <v>43160</v>
      </c>
      <c r="E71" s="1">
        <v>43524</v>
      </c>
      <c r="F71" t="s">
        <v>40571</v>
      </c>
      <c r="G71">
        <v>5</v>
      </c>
      <c r="H71" t="s">
        <v>40747</v>
      </c>
      <c r="I71" t="s">
        <v>40552</v>
      </c>
      <c r="J71" t="s">
        <v>40909</v>
      </c>
      <c r="K71" t="s">
        <v>40734</v>
      </c>
      <c r="L71">
        <v>625.13</v>
      </c>
      <c r="M71" s="1">
        <v>43160</v>
      </c>
      <c r="N71" t="s">
        <v>40736</v>
      </c>
      <c r="O71" t="s">
        <v>41041</v>
      </c>
      <c r="Q71" s="1">
        <v>43852</v>
      </c>
    </row>
    <row r="72" spans="1:17" x14ac:dyDescent="0.3">
      <c r="A72" t="s">
        <v>40852</v>
      </c>
      <c r="B72" t="s">
        <v>41081</v>
      </c>
      <c r="C72" t="s">
        <v>25</v>
      </c>
      <c r="D72" s="1">
        <v>43160</v>
      </c>
      <c r="E72" s="1">
        <v>43524</v>
      </c>
      <c r="F72" t="s">
        <v>40571</v>
      </c>
      <c r="G72">
        <v>5</v>
      </c>
      <c r="H72" t="s">
        <v>40747</v>
      </c>
      <c r="I72" t="s">
        <v>40552</v>
      </c>
      <c r="J72" t="s">
        <v>40909</v>
      </c>
      <c r="K72" t="s">
        <v>40742</v>
      </c>
      <c r="L72">
        <v>417</v>
      </c>
      <c r="M72" s="1">
        <v>43160</v>
      </c>
      <c r="N72" t="s">
        <v>40736</v>
      </c>
      <c r="O72" t="s">
        <v>41041</v>
      </c>
      <c r="Q72" s="1">
        <v>43852</v>
      </c>
    </row>
    <row r="73" spans="1:17" x14ac:dyDescent="0.3">
      <c r="A73" t="s">
        <v>40854</v>
      </c>
      <c r="B73" t="s">
        <v>41082</v>
      </c>
      <c r="C73" t="s">
        <v>25</v>
      </c>
      <c r="D73" s="1">
        <v>43160</v>
      </c>
      <c r="E73" s="1">
        <v>43524</v>
      </c>
      <c r="F73" t="s">
        <v>40571</v>
      </c>
      <c r="G73">
        <v>5</v>
      </c>
      <c r="H73" t="s">
        <v>40747</v>
      </c>
      <c r="I73" t="s">
        <v>40552</v>
      </c>
      <c r="J73" t="s">
        <v>40909</v>
      </c>
      <c r="K73" t="s">
        <v>40734</v>
      </c>
      <c r="L73">
        <v>687.63</v>
      </c>
      <c r="M73" s="1">
        <v>43160</v>
      </c>
      <c r="N73" t="s">
        <v>40736</v>
      </c>
      <c r="O73" t="s">
        <v>41041</v>
      </c>
      <c r="Q73" s="1">
        <v>43852</v>
      </c>
    </row>
    <row r="74" spans="1:17" x14ac:dyDescent="0.3">
      <c r="A74" t="s">
        <v>40856</v>
      </c>
      <c r="B74" t="s">
        <v>41083</v>
      </c>
      <c r="C74" t="s">
        <v>25</v>
      </c>
      <c r="D74" s="1">
        <v>43160</v>
      </c>
      <c r="E74" s="1">
        <v>43524</v>
      </c>
      <c r="F74" t="s">
        <v>40575</v>
      </c>
      <c r="G74">
        <v>5</v>
      </c>
      <c r="H74" t="s">
        <v>40747</v>
      </c>
      <c r="I74" t="s">
        <v>40552</v>
      </c>
      <c r="J74" t="s">
        <v>40909</v>
      </c>
      <c r="K74" t="s">
        <v>40734</v>
      </c>
      <c r="L74">
        <v>374.88</v>
      </c>
      <c r="M74" s="1">
        <v>43160</v>
      </c>
      <c r="N74" t="s">
        <v>40736</v>
      </c>
      <c r="O74" t="s">
        <v>41041</v>
      </c>
      <c r="Q74" s="1">
        <v>43852</v>
      </c>
    </row>
    <row r="75" spans="1:17" x14ac:dyDescent="0.3">
      <c r="A75" t="s">
        <v>40857</v>
      </c>
      <c r="B75" t="s">
        <v>41084</v>
      </c>
      <c r="C75" t="s">
        <v>25</v>
      </c>
      <c r="D75" s="1">
        <v>43160</v>
      </c>
      <c r="E75" s="1">
        <v>43524</v>
      </c>
      <c r="F75" t="s">
        <v>40571</v>
      </c>
      <c r="G75">
        <v>5</v>
      </c>
      <c r="H75" t="s">
        <v>40747</v>
      </c>
      <c r="I75" t="s">
        <v>40552</v>
      </c>
      <c r="J75" t="s">
        <v>40909</v>
      </c>
      <c r="K75" t="s">
        <v>40734</v>
      </c>
      <c r="L75">
        <v>3537.25</v>
      </c>
      <c r="M75" s="1">
        <v>43160</v>
      </c>
      <c r="N75" t="s">
        <v>40736</v>
      </c>
      <c r="O75" t="s">
        <v>41041</v>
      </c>
      <c r="Q75" s="1">
        <v>43852</v>
      </c>
    </row>
    <row r="76" spans="1:17" x14ac:dyDescent="0.3">
      <c r="A76" t="s">
        <v>40858</v>
      </c>
      <c r="B76" t="s">
        <v>41085</v>
      </c>
      <c r="C76" t="s">
        <v>25</v>
      </c>
      <c r="D76" s="1">
        <v>43160</v>
      </c>
      <c r="E76" s="1">
        <v>43524</v>
      </c>
      <c r="F76" t="s">
        <v>40571</v>
      </c>
      <c r="G76">
        <v>5</v>
      </c>
      <c r="H76" t="s">
        <v>40747</v>
      </c>
      <c r="I76" t="s">
        <v>40552</v>
      </c>
      <c r="J76" t="s">
        <v>40909</v>
      </c>
      <c r="K76" t="s">
        <v>40734</v>
      </c>
      <c r="L76">
        <v>8881.5</v>
      </c>
      <c r="M76" s="1">
        <v>43160</v>
      </c>
      <c r="N76" t="s">
        <v>40736</v>
      </c>
      <c r="O76" t="s">
        <v>41041</v>
      </c>
      <c r="Q76" s="1">
        <v>43852</v>
      </c>
    </row>
    <row r="77" spans="1:17" x14ac:dyDescent="0.3">
      <c r="A77" t="s">
        <v>40860</v>
      </c>
      <c r="B77" t="s">
        <v>41086</v>
      </c>
      <c r="C77" t="s">
        <v>25</v>
      </c>
      <c r="D77" s="1">
        <v>43608</v>
      </c>
      <c r="E77" s="1">
        <v>43973</v>
      </c>
      <c r="F77" t="s">
        <v>40575</v>
      </c>
      <c r="G77">
        <v>1</v>
      </c>
      <c r="H77" t="s">
        <v>40559</v>
      </c>
      <c r="I77" t="s">
        <v>40552</v>
      </c>
      <c r="J77" t="s">
        <v>40575</v>
      </c>
      <c r="K77" t="s">
        <v>40738</v>
      </c>
      <c r="L77">
        <v>28125</v>
      </c>
      <c r="M77" s="1">
        <v>43608</v>
      </c>
      <c r="N77" t="s">
        <v>40736</v>
      </c>
      <c r="O77" t="s">
        <v>41041</v>
      </c>
      <c r="Q77" s="1">
        <v>43852</v>
      </c>
    </row>
    <row r="78" spans="1:17" x14ac:dyDescent="0.3">
      <c r="A78" t="s">
        <v>40862</v>
      </c>
      <c r="B78" t="s">
        <v>40994</v>
      </c>
      <c r="C78" t="s">
        <v>25</v>
      </c>
      <c r="D78" s="1">
        <v>43608</v>
      </c>
      <c r="E78" s="1">
        <v>43973</v>
      </c>
      <c r="F78" t="s">
        <v>40575</v>
      </c>
      <c r="G78">
        <v>1</v>
      </c>
      <c r="H78" t="s">
        <v>40559</v>
      </c>
      <c r="I78" t="s">
        <v>40552</v>
      </c>
      <c r="J78" t="s">
        <v>40575</v>
      </c>
      <c r="K78" t="s">
        <v>40738</v>
      </c>
      <c r="L78">
        <v>131250</v>
      </c>
      <c r="M78" s="1">
        <v>43608</v>
      </c>
      <c r="N78" t="s">
        <v>40736</v>
      </c>
      <c r="O78" t="s">
        <v>41041</v>
      </c>
      <c r="Q78" s="1">
        <v>43852</v>
      </c>
    </row>
    <row r="79" spans="1:17" x14ac:dyDescent="0.3">
      <c r="A79" t="s">
        <v>40864</v>
      </c>
      <c r="B79">
        <v>302102591</v>
      </c>
      <c r="C79" t="s">
        <v>41043</v>
      </c>
      <c r="D79" s="1">
        <v>43348</v>
      </c>
      <c r="E79" s="1">
        <v>43712</v>
      </c>
      <c r="F79" t="s">
        <v>40571</v>
      </c>
      <c r="G79">
        <v>3</v>
      </c>
      <c r="H79" t="s">
        <v>40550</v>
      </c>
      <c r="I79" t="s">
        <v>40552</v>
      </c>
      <c r="J79" t="s">
        <v>40737</v>
      </c>
      <c r="K79" t="s">
        <v>40738</v>
      </c>
      <c r="L79">
        <v>6058.38</v>
      </c>
      <c r="M79" s="1">
        <v>43348</v>
      </c>
      <c r="N79" t="s">
        <v>40736</v>
      </c>
      <c r="O79" t="s">
        <v>41041</v>
      </c>
      <c r="Q79" s="1">
        <v>43852</v>
      </c>
    </row>
    <row r="80" spans="1:17" x14ac:dyDescent="0.3">
      <c r="A80" t="s">
        <v>40866</v>
      </c>
      <c r="B80">
        <v>668111383</v>
      </c>
      <c r="C80" t="s">
        <v>25</v>
      </c>
      <c r="D80" s="1">
        <v>43025</v>
      </c>
      <c r="E80" s="1">
        <v>43389</v>
      </c>
      <c r="F80" t="s">
        <v>40630</v>
      </c>
      <c r="G80">
        <v>3</v>
      </c>
      <c r="H80" t="s">
        <v>40550</v>
      </c>
      <c r="I80" t="s">
        <v>40552</v>
      </c>
      <c r="J80" t="s">
        <v>40737</v>
      </c>
      <c r="K80" t="s">
        <v>40738</v>
      </c>
      <c r="L80">
        <v>29608.99</v>
      </c>
      <c r="M80" s="1">
        <v>43025</v>
      </c>
      <c r="N80" t="s">
        <v>40736</v>
      </c>
      <c r="O80" t="s">
        <v>41041</v>
      </c>
      <c r="Q80" s="1">
        <v>43852</v>
      </c>
    </row>
    <row r="81" spans="1:17" x14ac:dyDescent="0.3">
      <c r="A81" t="s">
        <v>40867</v>
      </c>
      <c r="B81">
        <v>668111383</v>
      </c>
      <c r="C81" t="s">
        <v>25</v>
      </c>
      <c r="D81" s="1">
        <v>43025</v>
      </c>
      <c r="E81" s="1">
        <v>43389</v>
      </c>
      <c r="F81" t="s">
        <v>40630</v>
      </c>
      <c r="G81">
        <v>3</v>
      </c>
      <c r="H81" t="s">
        <v>40550</v>
      </c>
      <c r="I81" t="s">
        <v>40552</v>
      </c>
      <c r="J81" t="s">
        <v>40737</v>
      </c>
      <c r="K81" t="s">
        <v>40738</v>
      </c>
      <c r="L81">
        <v>29638.400000000001</v>
      </c>
      <c r="M81" s="1">
        <v>43025</v>
      </c>
      <c r="N81" t="s">
        <v>40736</v>
      </c>
      <c r="O81" t="s">
        <v>41041</v>
      </c>
      <c r="Q81" s="1">
        <v>43852</v>
      </c>
    </row>
    <row r="82" spans="1:17" x14ac:dyDescent="0.3">
      <c r="A82" t="s">
        <v>40869</v>
      </c>
      <c r="B82">
        <v>668111383</v>
      </c>
      <c r="C82" t="s">
        <v>25</v>
      </c>
      <c r="D82" s="1">
        <v>43025</v>
      </c>
      <c r="E82" s="1">
        <v>43389</v>
      </c>
      <c r="F82" t="s">
        <v>40630</v>
      </c>
      <c r="G82">
        <v>3</v>
      </c>
      <c r="H82" t="s">
        <v>40550</v>
      </c>
      <c r="I82" t="s">
        <v>40552</v>
      </c>
      <c r="J82" t="s">
        <v>40737</v>
      </c>
      <c r="K82" t="s">
        <v>40738</v>
      </c>
      <c r="L82">
        <v>237107.16</v>
      </c>
      <c r="M82" s="1">
        <v>43025</v>
      </c>
      <c r="N82" t="s">
        <v>40736</v>
      </c>
      <c r="O82" t="s">
        <v>41041</v>
      </c>
      <c r="Q82" s="1">
        <v>43852</v>
      </c>
    </row>
    <row r="83" spans="1:17" x14ac:dyDescent="0.3">
      <c r="A83" t="s">
        <v>40871</v>
      </c>
      <c r="B83" t="s">
        <v>41087</v>
      </c>
      <c r="C83" t="s">
        <v>25</v>
      </c>
      <c r="D83" s="1">
        <v>43390</v>
      </c>
      <c r="E83" s="1">
        <v>43754</v>
      </c>
      <c r="F83" t="s">
        <v>40571</v>
      </c>
      <c r="G83">
        <v>3</v>
      </c>
      <c r="H83" t="s">
        <v>40550</v>
      </c>
      <c r="I83" t="s">
        <v>40552</v>
      </c>
      <c r="J83" t="s">
        <v>40737</v>
      </c>
      <c r="K83" t="s">
        <v>40738</v>
      </c>
      <c r="L83">
        <v>295501.76</v>
      </c>
      <c r="M83" s="1">
        <v>43390</v>
      </c>
      <c r="N83" t="s">
        <v>40736</v>
      </c>
      <c r="O83" t="s">
        <v>41041</v>
      </c>
      <c r="Q83" s="1">
        <v>43852</v>
      </c>
    </row>
    <row r="84" spans="1:17" x14ac:dyDescent="0.3">
      <c r="A84" t="s">
        <v>40873</v>
      </c>
      <c r="B84">
        <v>2250015394</v>
      </c>
      <c r="C84" t="s">
        <v>25</v>
      </c>
      <c r="D84" s="1">
        <v>43713</v>
      </c>
      <c r="E84" s="1">
        <v>44078</v>
      </c>
      <c r="F84" t="s">
        <v>40571</v>
      </c>
      <c r="G84">
        <v>3</v>
      </c>
      <c r="H84" t="s">
        <v>40550</v>
      </c>
      <c r="I84" t="s">
        <v>40552</v>
      </c>
      <c r="J84" t="s">
        <v>40737</v>
      </c>
      <c r="K84" t="s">
        <v>40738</v>
      </c>
      <c r="L84">
        <v>5612.25</v>
      </c>
      <c r="M84" s="1">
        <v>43713</v>
      </c>
      <c r="N84" t="s">
        <v>40736</v>
      </c>
      <c r="O84" t="s">
        <v>40738</v>
      </c>
      <c r="Q84" s="1">
        <v>43852</v>
      </c>
    </row>
    <row r="85" spans="1:17" x14ac:dyDescent="0.3">
      <c r="A85" t="s">
        <v>40874</v>
      </c>
      <c r="B85">
        <v>2309002394</v>
      </c>
      <c r="C85" t="s">
        <v>25</v>
      </c>
      <c r="D85" s="1">
        <v>43101</v>
      </c>
      <c r="E85" s="1">
        <v>43465</v>
      </c>
      <c r="F85" t="s">
        <v>40575</v>
      </c>
      <c r="G85">
        <v>3</v>
      </c>
      <c r="H85" t="s">
        <v>40550</v>
      </c>
      <c r="I85" t="s">
        <v>40552</v>
      </c>
      <c r="J85" t="s">
        <v>40737</v>
      </c>
      <c r="K85" t="s">
        <v>40738</v>
      </c>
      <c r="L85">
        <v>30875</v>
      </c>
      <c r="M85" s="1">
        <v>43101</v>
      </c>
      <c r="N85" t="s">
        <v>40736</v>
      </c>
      <c r="O85" t="s">
        <v>41041</v>
      </c>
      <c r="Q85" s="1">
        <v>43852</v>
      </c>
    </row>
    <row r="86" spans="1:17" x14ac:dyDescent="0.3">
      <c r="A86" t="s">
        <v>40875</v>
      </c>
      <c r="B86">
        <v>3.1142029633600998E+18</v>
      </c>
      <c r="C86" t="s">
        <v>25</v>
      </c>
      <c r="D86" s="1">
        <v>43703</v>
      </c>
      <c r="E86" s="1">
        <v>44068</v>
      </c>
      <c r="F86" t="s">
        <v>40571</v>
      </c>
      <c r="G86">
        <v>3</v>
      </c>
      <c r="H86" t="s">
        <v>40550</v>
      </c>
      <c r="I86" t="s">
        <v>40552</v>
      </c>
      <c r="J86" t="s">
        <v>40737</v>
      </c>
      <c r="K86" t="s">
        <v>40742</v>
      </c>
      <c r="L86">
        <v>7022.25</v>
      </c>
      <c r="M86" s="1">
        <v>43703</v>
      </c>
      <c r="N86" t="s">
        <v>40736</v>
      </c>
      <c r="O86" t="s">
        <v>41041</v>
      </c>
      <c r="Q86" s="1">
        <v>43852</v>
      </c>
    </row>
    <row r="87" spans="1:17" x14ac:dyDescent="0.3">
      <c r="A87" t="s">
        <v>40877</v>
      </c>
      <c r="B87" t="s">
        <v>40801</v>
      </c>
      <c r="C87" t="s">
        <v>25</v>
      </c>
      <c r="D87" s="1">
        <v>43466</v>
      </c>
      <c r="E87" s="1">
        <v>43830</v>
      </c>
      <c r="F87" t="s">
        <v>40563</v>
      </c>
      <c r="G87">
        <v>3</v>
      </c>
      <c r="H87" t="s">
        <v>40550</v>
      </c>
      <c r="I87" t="s">
        <v>40552</v>
      </c>
      <c r="J87" t="s">
        <v>40737</v>
      </c>
      <c r="K87" t="s">
        <v>40742</v>
      </c>
      <c r="L87">
        <v>77787.360000000001</v>
      </c>
      <c r="M87" s="1">
        <v>43466</v>
      </c>
      <c r="N87" t="s">
        <v>40736</v>
      </c>
      <c r="O87" t="s">
        <v>41041</v>
      </c>
      <c r="Q87" s="1">
        <v>43852</v>
      </c>
    </row>
    <row r="88" spans="1:17" x14ac:dyDescent="0.3">
      <c r="A88" t="s">
        <v>40878</v>
      </c>
      <c r="B88" t="s">
        <v>40752</v>
      </c>
      <c r="C88" t="s">
        <v>25</v>
      </c>
      <c r="D88" s="1">
        <v>43466</v>
      </c>
      <c r="E88" s="1">
        <v>43830</v>
      </c>
      <c r="F88" t="s">
        <v>40575</v>
      </c>
      <c r="G88">
        <v>3</v>
      </c>
      <c r="H88" t="s">
        <v>40550</v>
      </c>
      <c r="I88" t="s">
        <v>40552</v>
      </c>
      <c r="J88" t="s">
        <v>40737</v>
      </c>
      <c r="K88" t="s">
        <v>40742</v>
      </c>
      <c r="L88">
        <v>30048.080000000002</v>
      </c>
      <c r="M88" s="1">
        <v>43466</v>
      </c>
      <c r="N88" t="s">
        <v>40736</v>
      </c>
      <c r="O88" t="s">
        <v>41041</v>
      </c>
      <c r="Q88" s="1">
        <v>43852</v>
      </c>
    </row>
    <row r="89" spans="1:17" x14ac:dyDescent="0.3">
      <c r="A89" t="s">
        <v>40880</v>
      </c>
      <c r="B89" t="s">
        <v>41088</v>
      </c>
      <c r="C89" t="s">
        <v>25</v>
      </c>
      <c r="D89" s="1">
        <v>43724</v>
      </c>
      <c r="E89" s="1">
        <v>44089</v>
      </c>
      <c r="F89" t="s">
        <v>40554</v>
      </c>
      <c r="G89">
        <v>3</v>
      </c>
      <c r="H89" t="s">
        <v>40550</v>
      </c>
      <c r="I89" t="s">
        <v>40552</v>
      </c>
      <c r="J89" t="s">
        <v>40737</v>
      </c>
      <c r="K89" t="s">
        <v>40742</v>
      </c>
      <c r="L89">
        <v>7690.95</v>
      </c>
      <c r="M89" s="1">
        <v>43724</v>
      </c>
      <c r="N89" t="s">
        <v>40736</v>
      </c>
      <c r="O89" t="s">
        <v>41041</v>
      </c>
      <c r="Q89" s="1">
        <v>43852</v>
      </c>
    </row>
    <row r="90" spans="1:17" x14ac:dyDescent="0.3">
      <c r="A90" t="s">
        <v>40882</v>
      </c>
      <c r="B90">
        <v>1.2030046182479999E+19</v>
      </c>
      <c r="C90" t="s">
        <v>41043</v>
      </c>
      <c r="D90" s="1">
        <v>43322</v>
      </c>
      <c r="E90" s="1">
        <v>43686</v>
      </c>
      <c r="F90" t="s">
        <v>40571</v>
      </c>
      <c r="G90">
        <v>12</v>
      </c>
      <c r="H90" t="s">
        <v>40586</v>
      </c>
      <c r="I90" t="s">
        <v>40552</v>
      </c>
      <c r="J90" t="s">
        <v>40737</v>
      </c>
      <c r="K90" t="s">
        <v>40738</v>
      </c>
      <c r="L90">
        <v>86400</v>
      </c>
      <c r="M90" s="1">
        <v>43322</v>
      </c>
      <c r="N90" t="s">
        <v>40736</v>
      </c>
      <c r="O90" t="s">
        <v>41041</v>
      </c>
      <c r="Q90" s="1">
        <v>43852</v>
      </c>
    </row>
    <row r="91" spans="1:17" x14ac:dyDescent="0.3">
      <c r="A91" t="s">
        <v>40883</v>
      </c>
      <c r="B91">
        <v>1.2030046182479999E+19</v>
      </c>
      <c r="C91" t="s">
        <v>41043</v>
      </c>
      <c r="D91" s="1">
        <v>43322</v>
      </c>
      <c r="E91" s="1">
        <v>43686</v>
      </c>
      <c r="F91" t="s">
        <v>40571</v>
      </c>
      <c r="G91">
        <v>12</v>
      </c>
      <c r="H91" t="s">
        <v>40586</v>
      </c>
      <c r="I91" t="s">
        <v>40552</v>
      </c>
      <c r="J91" t="s">
        <v>40737</v>
      </c>
      <c r="K91" t="s">
        <v>40738</v>
      </c>
      <c r="L91">
        <v>345705</v>
      </c>
      <c r="M91" s="1">
        <v>43322</v>
      </c>
      <c r="N91" t="s">
        <v>40736</v>
      </c>
      <c r="O91" t="s">
        <v>41041</v>
      </c>
      <c r="Q91" s="1">
        <v>43852</v>
      </c>
    </row>
    <row r="92" spans="1:17" x14ac:dyDescent="0.3">
      <c r="A92" t="s">
        <v>40884</v>
      </c>
      <c r="B92">
        <v>1.203004619248E+19</v>
      </c>
      <c r="C92" t="s">
        <v>25</v>
      </c>
      <c r="D92" s="1">
        <v>43687</v>
      </c>
      <c r="E92" s="1">
        <v>44052</v>
      </c>
      <c r="F92" t="s">
        <v>40571</v>
      </c>
      <c r="G92">
        <v>3</v>
      </c>
      <c r="H92" t="s">
        <v>40550</v>
      </c>
      <c r="I92" t="s">
        <v>40552</v>
      </c>
      <c r="J92" t="s">
        <v>40737</v>
      </c>
      <c r="K92" t="s">
        <v>40738</v>
      </c>
      <c r="L92">
        <v>77400</v>
      </c>
      <c r="M92" s="1">
        <v>43687</v>
      </c>
      <c r="N92" t="s">
        <v>40736</v>
      </c>
      <c r="O92" t="s">
        <v>40738</v>
      </c>
      <c r="Q92" s="1">
        <v>43852</v>
      </c>
    </row>
    <row r="93" spans="1:17" x14ac:dyDescent="0.3">
      <c r="A93" t="s">
        <v>40885</v>
      </c>
      <c r="B93">
        <v>1.203004619248E+19</v>
      </c>
      <c r="C93" t="s">
        <v>25</v>
      </c>
      <c r="D93" s="1">
        <v>43687</v>
      </c>
      <c r="E93" s="1">
        <v>44052</v>
      </c>
      <c r="F93" t="s">
        <v>40571</v>
      </c>
      <c r="G93">
        <v>3</v>
      </c>
      <c r="H93" t="s">
        <v>40550</v>
      </c>
      <c r="I93" t="s">
        <v>40552</v>
      </c>
      <c r="J93" t="s">
        <v>40737</v>
      </c>
      <c r="K93" t="s">
        <v>40738</v>
      </c>
      <c r="L93">
        <v>302811.08</v>
      </c>
      <c r="M93" s="1">
        <v>43687</v>
      </c>
      <c r="N93" t="s">
        <v>40736</v>
      </c>
      <c r="O93" t="s">
        <v>40738</v>
      </c>
      <c r="Q93" s="1">
        <v>43852</v>
      </c>
    </row>
    <row r="94" spans="1:17" x14ac:dyDescent="0.3">
      <c r="A94" t="s">
        <v>40886</v>
      </c>
      <c r="B94" t="s">
        <v>41089</v>
      </c>
      <c r="C94" t="s">
        <v>25</v>
      </c>
      <c r="D94" s="1">
        <v>43282</v>
      </c>
      <c r="E94" s="1">
        <v>43646</v>
      </c>
      <c r="F94" t="s">
        <v>40575</v>
      </c>
      <c r="G94">
        <v>12</v>
      </c>
      <c r="H94" t="s">
        <v>40586</v>
      </c>
      <c r="I94" t="s">
        <v>40552</v>
      </c>
      <c r="J94" t="s">
        <v>40737</v>
      </c>
      <c r="K94" t="s">
        <v>40738</v>
      </c>
      <c r="L94">
        <v>1183.3800000000001</v>
      </c>
      <c r="M94" s="1">
        <v>43282</v>
      </c>
      <c r="N94" t="s">
        <v>40736</v>
      </c>
      <c r="O94" t="s">
        <v>41041</v>
      </c>
      <c r="Q94" s="1">
        <v>43852</v>
      </c>
    </row>
    <row r="95" spans="1:17" x14ac:dyDescent="0.3">
      <c r="A95" t="s">
        <v>40887</v>
      </c>
      <c r="B95" t="s">
        <v>41090</v>
      </c>
      <c r="C95" t="s">
        <v>25</v>
      </c>
      <c r="D95" s="1">
        <v>43359</v>
      </c>
      <c r="E95" s="1">
        <v>43723</v>
      </c>
      <c r="F95" t="s">
        <v>40630</v>
      </c>
      <c r="G95">
        <v>1</v>
      </c>
      <c r="H95" t="s">
        <v>40559</v>
      </c>
      <c r="I95" t="s">
        <v>40552</v>
      </c>
      <c r="J95" t="s">
        <v>40629</v>
      </c>
      <c r="K95" t="s">
        <v>40738</v>
      </c>
      <c r="L95">
        <v>33977.82</v>
      </c>
      <c r="M95" s="1">
        <v>43359</v>
      </c>
      <c r="N95" t="s">
        <v>40736</v>
      </c>
      <c r="O95" t="s">
        <v>41041</v>
      </c>
      <c r="Q95" s="1">
        <v>43852</v>
      </c>
    </row>
    <row r="96" spans="1:17" x14ac:dyDescent="0.3">
      <c r="A96" t="s">
        <v>40888</v>
      </c>
      <c r="B96" t="s">
        <v>41091</v>
      </c>
      <c r="C96" t="s">
        <v>25</v>
      </c>
      <c r="D96" s="1">
        <v>43066</v>
      </c>
      <c r="E96" s="1">
        <v>44161</v>
      </c>
      <c r="F96" t="s">
        <v>40643</v>
      </c>
      <c r="G96">
        <v>11</v>
      </c>
      <c r="H96" t="s">
        <v>40719</v>
      </c>
      <c r="I96" t="s">
        <v>40552</v>
      </c>
      <c r="J96" t="s">
        <v>40642</v>
      </c>
      <c r="K96" t="s">
        <v>40742</v>
      </c>
      <c r="L96">
        <v>25303.02</v>
      </c>
      <c r="M96" s="1">
        <v>43247</v>
      </c>
      <c r="N96" t="s">
        <v>40736</v>
      </c>
      <c r="O96" t="s">
        <v>41041</v>
      </c>
      <c r="Q96" s="1">
        <v>43852</v>
      </c>
    </row>
    <row r="97" spans="1:17" x14ac:dyDescent="0.3">
      <c r="A97" t="s">
        <v>40889</v>
      </c>
      <c r="B97" t="s">
        <v>41091</v>
      </c>
      <c r="C97" t="s">
        <v>25</v>
      </c>
      <c r="D97" s="1">
        <v>43066</v>
      </c>
      <c r="E97" s="1">
        <v>44161</v>
      </c>
      <c r="F97" t="s">
        <v>40643</v>
      </c>
      <c r="G97">
        <v>11</v>
      </c>
      <c r="H97" t="s">
        <v>40719</v>
      </c>
      <c r="I97" t="s">
        <v>40552</v>
      </c>
      <c r="J97" t="s">
        <v>40642</v>
      </c>
      <c r="K97" t="s">
        <v>40742</v>
      </c>
      <c r="L97">
        <v>25302.959999999999</v>
      </c>
      <c r="M97" s="1">
        <v>43612</v>
      </c>
      <c r="N97" t="s">
        <v>40736</v>
      </c>
      <c r="O97" t="s">
        <v>41041</v>
      </c>
      <c r="Q97" s="1">
        <v>43852</v>
      </c>
    </row>
    <row r="98" spans="1:17" x14ac:dyDescent="0.3">
      <c r="A98" t="s">
        <v>40890</v>
      </c>
      <c r="B98" t="s">
        <v>41091</v>
      </c>
      <c r="C98" t="s">
        <v>25</v>
      </c>
      <c r="D98" s="1">
        <v>43066</v>
      </c>
      <c r="E98" s="1">
        <v>44161</v>
      </c>
      <c r="F98" t="s">
        <v>40643</v>
      </c>
      <c r="G98">
        <v>11</v>
      </c>
      <c r="H98" t="s">
        <v>40719</v>
      </c>
      <c r="I98" t="s">
        <v>40552</v>
      </c>
      <c r="J98" t="s">
        <v>40642</v>
      </c>
      <c r="K98" t="s">
        <v>40742</v>
      </c>
      <c r="L98">
        <v>25302.959999999999</v>
      </c>
      <c r="M98" s="1">
        <v>43704</v>
      </c>
      <c r="N98" t="s">
        <v>40736</v>
      </c>
      <c r="O98" t="s">
        <v>41041</v>
      </c>
      <c r="Q98" s="1">
        <v>43852</v>
      </c>
    </row>
    <row r="99" spans="1:17" x14ac:dyDescent="0.3">
      <c r="A99" t="s">
        <v>40891</v>
      </c>
      <c r="B99" t="s">
        <v>41091</v>
      </c>
      <c r="C99" t="s">
        <v>25</v>
      </c>
      <c r="D99" s="1">
        <v>43066</v>
      </c>
      <c r="E99" s="1">
        <v>44161</v>
      </c>
      <c r="F99" t="s">
        <v>40643</v>
      </c>
      <c r="G99">
        <v>11</v>
      </c>
      <c r="H99" t="s">
        <v>40719</v>
      </c>
      <c r="I99" t="s">
        <v>40552</v>
      </c>
      <c r="J99" t="s">
        <v>40642</v>
      </c>
      <c r="K99" t="s">
        <v>40742</v>
      </c>
      <c r="L99">
        <v>25302.959999999999</v>
      </c>
      <c r="M99" s="1">
        <v>43796</v>
      </c>
      <c r="N99" t="s">
        <v>40736</v>
      </c>
      <c r="O99" t="s">
        <v>41041</v>
      </c>
      <c r="Q99" s="1">
        <v>43852</v>
      </c>
    </row>
    <row r="100" spans="1:17" x14ac:dyDescent="0.3">
      <c r="A100" t="s">
        <v>40893</v>
      </c>
      <c r="B100" t="s">
        <v>41091</v>
      </c>
      <c r="C100" t="s">
        <v>25</v>
      </c>
      <c r="D100" s="1">
        <v>43066</v>
      </c>
      <c r="E100" s="1">
        <v>44161</v>
      </c>
      <c r="F100" t="s">
        <v>40643</v>
      </c>
      <c r="G100">
        <v>11</v>
      </c>
      <c r="H100" t="s">
        <v>40719</v>
      </c>
      <c r="I100" t="s">
        <v>40552</v>
      </c>
      <c r="J100" t="s">
        <v>40642</v>
      </c>
      <c r="K100" t="s">
        <v>40742</v>
      </c>
      <c r="L100">
        <v>25302.959999999999</v>
      </c>
      <c r="M100" s="1">
        <v>43888</v>
      </c>
      <c r="N100" t="s">
        <v>40736</v>
      </c>
      <c r="O100" t="s">
        <v>41041</v>
      </c>
      <c r="Q100" s="1">
        <v>43852</v>
      </c>
    </row>
    <row r="101" spans="1:17" x14ac:dyDescent="0.3">
      <c r="A101" t="s">
        <v>40894</v>
      </c>
      <c r="B101" t="s">
        <v>41091</v>
      </c>
      <c r="C101" t="s">
        <v>25</v>
      </c>
      <c r="D101" s="1">
        <v>43066</v>
      </c>
      <c r="E101" s="1">
        <v>44161</v>
      </c>
      <c r="F101" t="s">
        <v>40643</v>
      </c>
      <c r="G101">
        <v>11</v>
      </c>
      <c r="H101" t="s">
        <v>40719</v>
      </c>
      <c r="I101" t="s">
        <v>40552</v>
      </c>
      <c r="J101" t="s">
        <v>40642</v>
      </c>
      <c r="K101" t="s">
        <v>40742</v>
      </c>
      <c r="L101">
        <v>25302.959999999999</v>
      </c>
      <c r="M101" s="1">
        <v>43978</v>
      </c>
      <c r="N101" t="s">
        <v>40736</v>
      </c>
      <c r="O101" t="s">
        <v>41041</v>
      </c>
      <c r="Q101" s="1">
        <v>43852</v>
      </c>
    </row>
    <row r="102" spans="1:17" x14ac:dyDescent="0.3">
      <c r="A102" t="s">
        <v>40895</v>
      </c>
      <c r="B102" t="s">
        <v>41091</v>
      </c>
      <c r="C102" t="s">
        <v>25</v>
      </c>
      <c r="D102" s="1">
        <v>43066</v>
      </c>
      <c r="E102" s="1">
        <v>44161</v>
      </c>
      <c r="F102" t="s">
        <v>40643</v>
      </c>
      <c r="G102">
        <v>11</v>
      </c>
      <c r="H102" t="s">
        <v>40719</v>
      </c>
      <c r="I102" t="s">
        <v>40552</v>
      </c>
      <c r="J102" t="s">
        <v>40642</v>
      </c>
      <c r="K102" t="s">
        <v>40742</v>
      </c>
      <c r="L102">
        <v>25302.959999999999</v>
      </c>
      <c r="M102" s="1">
        <v>43339</v>
      </c>
      <c r="N102" t="s">
        <v>40736</v>
      </c>
      <c r="O102" t="s">
        <v>41041</v>
      </c>
      <c r="Q102" s="1">
        <v>43852</v>
      </c>
    </row>
    <row r="103" spans="1:17" x14ac:dyDescent="0.3">
      <c r="A103" t="s">
        <v>41092</v>
      </c>
      <c r="B103" t="s">
        <v>41091</v>
      </c>
      <c r="C103" t="s">
        <v>25</v>
      </c>
      <c r="D103" s="1">
        <v>43066</v>
      </c>
      <c r="E103" s="1">
        <v>44161</v>
      </c>
      <c r="F103" t="s">
        <v>40643</v>
      </c>
      <c r="G103">
        <v>11</v>
      </c>
      <c r="H103" t="s">
        <v>40719</v>
      </c>
      <c r="I103" t="s">
        <v>40552</v>
      </c>
      <c r="J103" t="s">
        <v>40642</v>
      </c>
      <c r="K103" t="s">
        <v>40742</v>
      </c>
      <c r="L103">
        <v>25302.959999999999</v>
      </c>
      <c r="M103" s="1">
        <v>43431</v>
      </c>
      <c r="N103" t="s">
        <v>40736</v>
      </c>
      <c r="O103" t="s">
        <v>41041</v>
      </c>
      <c r="Q103" s="1">
        <v>43852</v>
      </c>
    </row>
    <row r="104" spans="1:17" x14ac:dyDescent="0.3">
      <c r="A104" t="s">
        <v>41092</v>
      </c>
      <c r="B104" t="s">
        <v>41091</v>
      </c>
      <c r="C104" t="s">
        <v>25</v>
      </c>
      <c r="D104" s="1">
        <v>43066</v>
      </c>
      <c r="E104" s="1">
        <v>44161</v>
      </c>
      <c r="F104" t="s">
        <v>40643</v>
      </c>
      <c r="G104">
        <v>11</v>
      </c>
      <c r="H104" t="s">
        <v>40719</v>
      </c>
      <c r="I104" t="s">
        <v>40552</v>
      </c>
      <c r="J104" t="s">
        <v>40642</v>
      </c>
      <c r="K104" t="s">
        <v>40742</v>
      </c>
      <c r="L104">
        <v>25302.959999999999</v>
      </c>
      <c r="M104" s="1">
        <v>43523</v>
      </c>
      <c r="N104" t="s">
        <v>40736</v>
      </c>
      <c r="O104" t="s">
        <v>41041</v>
      </c>
      <c r="Q104" s="1">
        <v>43852</v>
      </c>
    </row>
    <row r="105" spans="1:17" x14ac:dyDescent="0.3">
      <c r="A105" t="s">
        <v>41092</v>
      </c>
      <c r="B105" t="s">
        <v>41091</v>
      </c>
      <c r="C105" t="s">
        <v>25</v>
      </c>
      <c r="D105" s="1">
        <v>43066</v>
      </c>
      <c r="E105" s="1">
        <v>44161</v>
      </c>
      <c r="F105" t="s">
        <v>40643</v>
      </c>
      <c r="G105">
        <v>11</v>
      </c>
      <c r="H105" t="s">
        <v>40719</v>
      </c>
      <c r="I105" t="s">
        <v>40552</v>
      </c>
      <c r="J105" t="s">
        <v>40642</v>
      </c>
      <c r="K105" t="s">
        <v>40742</v>
      </c>
      <c r="L105">
        <v>25303.02</v>
      </c>
      <c r="M105" s="1">
        <v>43158</v>
      </c>
      <c r="N105" t="s">
        <v>40736</v>
      </c>
      <c r="O105" t="s">
        <v>41041</v>
      </c>
      <c r="Q105" s="1">
        <v>43852</v>
      </c>
    </row>
    <row r="106" spans="1:17" x14ac:dyDescent="0.3">
      <c r="A106" t="s">
        <v>41092</v>
      </c>
      <c r="B106" t="s">
        <v>41091</v>
      </c>
      <c r="C106" t="s">
        <v>25</v>
      </c>
      <c r="D106" s="1">
        <v>43066</v>
      </c>
      <c r="E106" s="1">
        <v>44161</v>
      </c>
      <c r="F106" t="s">
        <v>40643</v>
      </c>
      <c r="G106">
        <v>11</v>
      </c>
      <c r="H106" t="s">
        <v>40719</v>
      </c>
      <c r="I106" t="s">
        <v>40552</v>
      </c>
      <c r="J106" t="s">
        <v>40642</v>
      </c>
      <c r="K106" t="s">
        <v>40742</v>
      </c>
      <c r="L106">
        <v>39952.080000000002</v>
      </c>
      <c r="M106" s="1">
        <v>43066</v>
      </c>
      <c r="N106" t="s">
        <v>40736</v>
      </c>
      <c r="O106" t="s">
        <v>41041</v>
      </c>
      <c r="Q106" s="1">
        <v>43852</v>
      </c>
    </row>
    <row r="107" spans="1:17" x14ac:dyDescent="0.3">
      <c r="A107" t="s">
        <v>41092</v>
      </c>
      <c r="B107">
        <v>8540162</v>
      </c>
      <c r="C107" t="s">
        <v>41043</v>
      </c>
      <c r="D107" s="1">
        <v>43158</v>
      </c>
      <c r="E107" s="1">
        <v>43522</v>
      </c>
      <c r="F107" t="s">
        <v>40630</v>
      </c>
      <c r="G107">
        <v>1</v>
      </c>
      <c r="H107" t="s">
        <v>40559</v>
      </c>
      <c r="I107" t="s">
        <v>40552</v>
      </c>
      <c r="J107" t="s">
        <v>40629</v>
      </c>
      <c r="K107" t="s">
        <v>40738</v>
      </c>
      <c r="L107">
        <v>562.24</v>
      </c>
      <c r="M107" s="1">
        <v>43158</v>
      </c>
      <c r="N107" t="s">
        <v>40736</v>
      </c>
      <c r="O107" t="s">
        <v>41041</v>
      </c>
      <c r="Q107" s="1">
        <v>43852</v>
      </c>
    </row>
    <row r="108" spans="1:17" x14ac:dyDescent="0.3">
      <c r="A108" t="s">
        <v>41092</v>
      </c>
      <c r="B108" t="s">
        <v>41093</v>
      </c>
      <c r="C108" t="s">
        <v>25</v>
      </c>
      <c r="D108" s="1">
        <v>43523</v>
      </c>
      <c r="E108" s="1">
        <v>43887</v>
      </c>
      <c r="F108" t="s">
        <v>40630</v>
      </c>
      <c r="G108">
        <v>1</v>
      </c>
      <c r="H108" t="s">
        <v>40559</v>
      </c>
      <c r="I108" t="s">
        <v>40552</v>
      </c>
      <c r="J108" t="s">
        <v>40629</v>
      </c>
      <c r="K108" t="s">
        <v>40738</v>
      </c>
      <c r="L108">
        <v>628.70000000000005</v>
      </c>
      <c r="M108" s="1">
        <v>43526</v>
      </c>
      <c r="N108" t="s">
        <v>40736</v>
      </c>
      <c r="O108" t="s">
        <v>40738</v>
      </c>
      <c r="Q108" s="1">
        <v>43852</v>
      </c>
    </row>
    <row r="109" spans="1:17" x14ac:dyDescent="0.3">
      <c r="A109" t="s">
        <v>41092</v>
      </c>
      <c r="B109">
        <v>304001926</v>
      </c>
      <c r="C109" t="s">
        <v>41043</v>
      </c>
      <c r="D109" s="1">
        <v>43191</v>
      </c>
      <c r="E109" s="1">
        <v>43555</v>
      </c>
      <c r="F109" t="s">
        <v>40575</v>
      </c>
      <c r="G109">
        <v>12</v>
      </c>
      <c r="H109" t="s">
        <v>40586</v>
      </c>
      <c r="I109" t="s">
        <v>40552</v>
      </c>
      <c r="J109" t="s">
        <v>40737</v>
      </c>
      <c r="K109" t="s">
        <v>40738</v>
      </c>
      <c r="L109">
        <v>5075.5</v>
      </c>
      <c r="M109" s="1">
        <v>43191</v>
      </c>
      <c r="N109" t="s">
        <v>40736</v>
      </c>
      <c r="O109" t="s">
        <v>41041</v>
      </c>
      <c r="Q109" s="1">
        <v>43852</v>
      </c>
    </row>
    <row r="110" spans="1:17" x14ac:dyDescent="0.3">
      <c r="A110" t="s">
        <v>41092</v>
      </c>
      <c r="B110">
        <v>304003761</v>
      </c>
      <c r="C110" t="s">
        <v>25</v>
      </c>
      <c r="D110" s="1">
        <v>43556</v>
      </c>
      <c r="E110" s="1">
        <v>43921</v>
      </c>
      <c r="F110" t="s">
        <v>40575</v>
      </c>
      <c r="G110">
        <v>3</v>
      </c>
      <c r="H110" t="s">
        <v>40550</v>
      </c>
      <c r="I110" t="s">
        <v>40552</v>
      </c>
      <c r="J110" t="s">
        <v>40737</v>
      </c>
      <c r="K110" t="s">
        <v>40738</v>
      </c>
      <c r="L110">
        <v>5206</v>
      </c>
      <c r="M110" s="1">
        <v>43556</v>
      </c>
      <c r="N110" t="s">
        <v>40736</v>
      </c>
      <c r="O110" t="s">
        <v>40738</v>
      </c>
      <c r="Q110" s="1">
        <v>43852</v>
      </c>
    </row>
    <row r="111" spans="1:17" x14ac:dyDescent="0.3">
      <c r="A111" t="s">
        <v>40735</v>
      </c>
      <c r="B111" t="s">
        <v>41094</v>
      </c>
      <c r="C111" t="s">
        <v>25</v>
      </c>
      <c r="D111" s="1">
        <v>43494</v>
      </c>
      <c r="E111" s="1">
        <v>43858</v>
      </c>
      <c r="F111" t="s">
        <v>40630</v>
      </c>
      <c r="G111">
        <v>13</v>
      </c>
      <c r="H111" t="s">
        <v>41095</v>
      </c>
      <c r="I111" t="s">
        <v>40552</v>
      </c>
      <c r="J111" t="s">
        <v>40629</v>
      </c>
      <c r="K111" t="s">
        <v>40734</v>
      </c>
      <c r="L111">
        <v>5462.5</v>
      </c>
      <c r="M111" s="1">
        <v>43494</v>
      </c>
      <c r="N111" t="s">
        <v>40736</v>
      </c>
      <c r="O111" t="s">
        <v>41041</v>
      </c>
      <c r="Q111" s="1">
        <v>43852</v>
      </c>
    </row>
    <row r="112" spans="1:17" x14ac:dyDescent="0.3">
      <c r="A112" t="s">
        <v>40739</v>
      </c>
      <c r="B112" t="s">
        <v>40879</v>
      </c>
      <c r="C112" t="s">
        <v>25</v>
      </c>
      <c r="D112" s="1">
        <v>43472</v>
      </c>
      <c r="E112" s="1">
        <v>43836</v>
      </c>
      <c r="F112" t="s">
        <v>40563</v>
      </c>
      <c r="G112">
        <v>1</v>
      </c>
      <c r="H112" t="s">
        <v>40559</v>
      </c>
      <c r="I112" t="s">
        <v>40552</v>
      </c>
      <c r="J112" t="s">
        <v>40563</v>
      </c>
      <c r="K112" t="s">
        <v>40738</v>
      </c>
      <c r="L112">
        <v>13612.5</v>
      </c>
      <c r="M112" s="1">
        <v>43472</v>
      </c>
      <c r="N112" t="s">
        <v>40736</v>
      </c>
      <c r="O112" t="s">
        <v>41044</v>
      </c>
      <c r="Q112" s="1">
        <v>43852</v>
      </c>
    </row>
    <row r="113" spans="1:17" x14ac:dyDescent="0.3">
      <c r="A113" t="s">
        <v>40740</v>
      </c>
      <c r="B113" t="s">
        <v>40879</v>
      </c>
      <c r="C113" t="s">
        <v>25</v>
      </c>
      <c r="D113" s="1">
        <v>43472</v>
      </c>
      <c r="E113" s="1">
        <v>43836</v>
      </c>
      <c r="F113" t="s">
        <v>40563</v>
      </c>
      <c r="G113">
        <v>1</v>
      </c>
      <c r="H113" t="s">
        <v>40559</v>
      </c>
      <c r="I113" t="s">
        <v>40552</v>
      </c>
      <c r="J113" t="s">
        <v>40563</v>
      </c>
      <c r="K113" t="s">
        <v>40738</v>
      </c>
      <c r="L113">
        <v>6991.55</v>
      </c>
      <c r="M113" s="1">
        <v>43559</v>
      </c>
      <c r="N113" t="s">
        <v>41045</v>
      </c>
      <c r="O113" t="s">
        <v>41044</v>
      </c>
      <c r="Q113" s="1">
        <v>43852</v>
      </c>
    </row>
    <row r="114" spans="1:17" x14ac:dyDescent="0.3">
      <c r="A114" t="s">
        <v>40743</v>
      </c>
      <c r="B114">
        <v>2302003012</v>
      </c>
      <c r="C114" t="s">
        <v>25</v>
      </c>
      <c r="D114" s="1">
        <v>43339</v>
      </c>
      <c r="E114" s="1">
        <v>43703</v>
      </c>
      <c r="F114" t="s">
        <v>40575</v>
      </c>
      <c r="G114">
        <v>1</v>
      </c>
      <c r="H114" t="s">
        <v>40559</v>
      </c>
      <c r="I114" t="s">
        <v>40552</v>
      </c>
      <c r="J114" t="s">
        <v>40575</v>
      </c>
      <c r="K114" t="s">
        <v>40738</v>
      </c>
      <c r="L114">
        <v>13750</v>
      </c>
      <c r="M114" s="1">
        <v>43339</v>
      </c>
      <c r="N114" t="s">
        <v>40736</v>
      </c>
      <c r="O114" t="s">
        <v>41041</v>
      </c>
      <c r="Q114" s="1">
        <v>43852</v>
      </c>
    </row>
    <row r="115" spans="1:17" x14ac:dyDescent="0.3">
      <c r="A115" t="s">
        <v>40745</v>
      </c>
      <c r="B115">
        <v>41045400</v>
      </c>
      <c r="C115" t="s">
        <v>25</v>
      </c>
      <c r="D115" s="1">
        <v>43543</v>
      </c>
      <c r="E115" s="1">
        <v>43908</v>
      </c>
      <c r="F115" t="s">
        <v>40575</v>
      </c>
      <c r="G115">
        <v>13</v>
      </c>
      <c r="H115" t="s">
        <v>41095</v>
      </c>
      <c r="I115" t="s">
        <v>40552</v>
      </c>
      <c r="J115" t="s">
        <v>40575</v>
      </c>
      <c r="K115" t="s">
        <v>40734</v>
      </c>
      <c r="L115">
        <v>70125</v>
      </c>
      <c r="M115" s="1">
        <v>43543</v>
      </c>
      <c r="N115" t="s">
        <v>40736</v>
      </c>
      <c r="O115" t="s">
        <v>41041</v>
      </c>
      <c r="Q115" s="1">
        <v>43852</v>
      </c>
    </row>
    <row r="116" spans="1:17" x14ac:dyDescent="0.3">
      <c r="A116" t="s">
        <v>40748</v>
      </c>
      <c r="B116">
        <v>41045403</v>
      </c>
      <c r="C116" t="s">
        <v>25</v>
      </c>
      <c r="D116" s="1">
        <v>43543</v>
      </c>
      <c r="E116" s="1">
        <v>43908</v>
      </c>
      <c r="F116" t="s">
        <v>40575</v>
      </c>
      <c r="G116">
        <v>13</v>
      </c>
      <c r="H116" t="s">
        <v>41095</v>
      </c>
      <c r="I116" t="s">
        <v>40552</v>
      </c>
      <c r="J116" t="s">
        <v>40575</v>
      </c>
      <c r="K116" t="s">
        <v>40734</v>
      </c>
      <c r="L116">
        <v>70125</v>
      </c>
      <c r="M116" s="1">
        <v>43543</v>
      </c>
      <c r="N116" t="s">
        <v>40736</v>
      </c>
      <c r="O116" t="s">
        <v>41041</v>
      </c>
      <c r="Q116" s="1">
        <v>43852</v>
      </c>
    </row>
    <row r="117" spans="1:17" x14ac:dyDescent="0.3">
      <c r="A117" t="s">
        <v>40749</v>
      </c>
      <c r="B117" t="s">
        <v>41096</v>
      </c>
      <c r="C117" t="s">
        <v>41043</v>
      </c>
      <c r="D117" s="1">
        <v>43191</v>
      </c>
      <c r="E117" s="1">
        <v>43555</v>
      </c>
      <c r="F117" t="s">
        <v>40563</v>
      </c>
      <c r="G117">
        <v>3</v>
      </c>
      <c r="H117" t="s">
        <v>40550</v>
      </c>
      <c r="I117" t="s">
        <v>40552</v>
      </c>
      <c r="J117" t="s">
        <v>40737</v>
      </c>
      <c r="K117" t="s">
        <v>40738</v>
      </c>
      <c r="L117">
        <v>208122.92</v>
      </c>
      <c r="M117" s="1">
        <v>43191</v>
      </c>
      <c r="N117" t="s">
        <v>40736</v>
      </c>
      <c r="O117" t="s">
        <v>41041</v>
      </c>
      <c r="Q117" s="1">
        <v>43852</v>
      </c>
    </row>
    <row r="118" spans="1:17" x14ac:dyDescent="0.3">
      <c r="A118" t="s">
        <v>40751</v>
      </c>
      <c r="B118">
        <v>8502066</v>
      </c>
      <c r="C118" t="s">
        <v>41043</v>
      </c>
      <c r="D118" s="1">
        <v>43160</v>
      </c>
      <c r="E118" s="1">
        <v>43524</v>
      </c>
      <c r="F118" t="s">
        <v>40563</v>
      </c>
      <c r="G118">
        <v>3</v>
      </c>
      <c r="H118" t="s">
        <v>40550</v>
      </c>
      <c r="I118" t="s">
        <v>40552</v>
      </c>
      <c r="J118" t="s">
        <v>40737</v>
      </c>
      <c r="K118" t="s">
        <v>40738</v>
      </c>
      <c r="L118">
        <v>45375.15</v>
      </c>
      <c r="M118" s="1">
        <v>43160</v>
      </c>
      <c r="N118" t="s">
        <v>40736</v>
      </c>
      <c r="O118" t="s">
        <v>41044</v>
      </c>
      <c r="Q118" s="1">
        <v>43852</v>
      </c>
    </row>
    <row r="119" spans="1:17" x14ac:dyDescent="0.3">
      <c r="A119" t="s">
        <v>40753</v>
      </c>
      <c r="B119">
        <v>8502066</v>
      </c>
      <c r="C119" t="s">
        <v>41043</v>
      </c>
      <c r="D119" s="1">
        <v>43160</v>
      </c>
      <c r="E119" s="1">
        <v>43524</v>
      </c>
      <c r="F119" t="s">
        <v>40563</v>
      </c>
      <c r="G119">
        <v>3</v>
      </c>
      <c r="H119" t="s">
        <v>40550</v>
      </c>
      <c r="I119" t="s">
        <v>40552</v>
      </c>
      <c r="J119" t="s">
        <v>40737</v>
      </c>
      <c r="K119" t="s">
        <v>40738</v>
      </c>
      <c r="L119">
        <v>18150</v>
      </c>
      <c r="M119" s="1">
        <v>43468</v>
      </c>
      <c r="N119" t="s">
        <v>41045</v>
      </c>
      <c r="O119" t="s">
        <v>41044</v>
      </c>
      <c r="Q119" s="1">
        <v>43852</v>
      </c>
    </row>
    <row r="120" spans="1:17" x14ac:dyDescent="0.3">
      <c r="A120" t="s">
        <v>40754</v>
      </c>
      <c r="B120" t="s">
        <v>40780</v>
      </c>
      <c r="C120" t="s">
        <v>25</v>
      </c>
      <c r="D120" s="1">
        <v>43525</v>
      </c>
      <c r="E120" s="1">
        <v>44012</v>
      </c>
      <c r="F120" t="s">
        <v>40563</v>
      </c>
      <c r="G120">
        <v>3</v>
      </c>
      <c r="H120" t="s">
        <v>40550</v>
      </c>
      <c r="I120" t="s">
        <v>40552</v>
      </c>
      <c r="J120" t="s">
        <v>40737</v>
      </c>
      <c r="K120" t="s">
        <v>40738</v>
      </c>
      <c r="L120">
        <v>45375.15</v>
      </c>
      <c r="M120" s="1">
        <v>43525</v>
      </c>
      <c r="N120" t="s">
        <v>40736</v>
      </c>
      <c r="O120" t="s">
        <v>41044</v>
      </c>
      <c r="Q120" s="1">
        <v>43852</v>
      </c>
    </row>
    <row r="121" spans="1:17" x14ac:dyDescent="0.3">
      <c r="A121" t="s">
        <v>40757</v>
      </c>
      <c r="B121" t="s">
        <v>40780</v>
      </c>
      <c r="C121" t="s">
        <v>25</v>
      </c>
      <c r="D121" s="1">
        <v>43525</v>
      </c>
      <c r="E121" s="1">
        <v>43890</v>
      </c>
      <c r="F121" t="s">
        <v>40563</v>
      </c>
      <c r="G121">
        <v>3</v>
      </c>
      <c r="H121" t="s">
        <v>40550</v>
      </c>
      <c r="I121" t="s">
        <v>40552</v>
      </c>
      <c r="J121" t="s">
        <v>40737</v>
      </c>
      <c r="K121" t="s">
        <v>40738</v>
      </c>
      <c r="L121">
        <v>45375</v>
      </c>
      <c r="M121" s="1">
        <v>43666</v>
      </c>
      <c r="N121" t="s">
        <v>41045</v>
      </c>
      <c r="O121" t="s">
        <v>41044</v>
      </c>
      <c r="Q121" s="1">
        <v>43852</v>
      </c>
    </row>
    <row r="122" spans="1:17" x14ac:dyDescent="0.3">
      <c r="A122" t="s">
        <v>40759</v>
      </c>
      <c r="B122" t="s">
        <v>40780</v>
      </c>
      <c r="C122" t="s">
        <v>25</v>
      </c>
      <c r="D122" s="1">
        <v>43525</v>
      </c>
      <c r="E122" s="1">
        <v>43890</v>
      </c>
      <c r="F122" t="s">
        <v>40563</v>
      </c>
      <c r="G122">
        <v>3</v>
      </c>
      <c r="H122" t="s">
        <v>40550</v>
      </c>
      <c r="I122" t="s">
        <v>40552</v>
      </c>
      <c r="J122" t="s">
        <v>40737</v>
      </c>
      <c r="K122" t="s">
        <v>40738</v>
      </c>
      <c r="L122">
        <v>0</v>
      </c>
      <c r="M122" s="1"/>
      <c r="N122" t="s">
        <v>41045</v>
      </c>
      <c r="O122" t="s">
        <v>41044</v>
      </c>
      <c r="Q122" s="1">
        <v>43852</v>
      </c>
    </row>
    <row r="123" spans="1:17" x14ac:dyDescent="0.3">
      <c r="A123" t="s">
        <v>40761</v>
      </c>
      <c r="B123">
        <v>2.9992015408021002E+18</v>
      </c>
      <c r="C123" t="s">
        <v>41043</v>
      </c>
      <c r="D123" s="1">
        <v>43405</v>
      </c>
      <c r="E123" s="1">
        <v>43769</v>
      </c>
      <c r="F123" t="s">
        <v>40554</v>
      </c>
      <c r="G123">
        <v>10</v>
      </c>
      <c r="H123" t="s">
        <v>40600</v>
      </c>
      <c r="I123" t="s">
        <v>40552</v>
      </c>
      <c r="J123" t="s">
        <v>40553</v>
      </c>
      <c r="K123" t="s">
        <v>40738</v>
      </c>
      <c r="L123">
        <v>6157.88</v>
      </c>
      <c r="M123" s="1">
        <v>43405</v>
      </c>
      <c r="N123" t="s">
        <v>40736</v>
      </c>
      <c r="O123" t="s">
        <v>41044</v>
      </c>
      <c r="Q123" s="1">
        <v>43852</v>
      </c>
    </row>
    <row r="124" spans="1:17" x14ac:dyDescent="0.3">
      <c r="A124" t="s">
        <v>40762</v>
      </c>
      <c r="B124">
        <v>2.9992015408021002E+18</v>
      </c>
      <c r="C124" t="s">
        <v>41043</v>
      </c>
      <c r="D124" s="1">
        <v>43405</v>
      </c>
      <c r="E124" s="1">
        <v>43769</v>
      </c>
      <c r="F124" t="s">
        <v>40554</v>
      </c>
      <c r="G124">
        <v>10</v>
      </c>
      <c r="H124" t="s">
        <v>40600</v>
      </c>
      <c r="I124" t="s">
        <v>40552</v>
      </c>
      <c r="J124" t="s">
        <v>40553</v>
      </c>
      <c r="K124" t="s">
        <v>40738</v>
      </c>
      <c r="M124" s="1">
        <v>43439</v>
      </c>
      <c r="N124" t="s">
        <v>41045</v>
      </c>
      <c r="O124" t="s">
        <v>41044</v>
      </c>
      <c r="Q124" s="1">
        <v>43852</v>
      </c>
    </row>
    <row r="125" spans="1:17" x14ac:dyDescent="0.3">
      <c r="A125" t="s">
        <v>40763</v>
      </c>
      <c r="B125">
        <v>2.9992015408021002E+18</v>
      </c>
      <c r="C125" t="s">
        <v>41043</v>
      </c>
      <c r="D125" s="1">
        <v>43405</v>
      </c>
      <c r="E125" s="1">
        <v>43769</v>
      </c>
      <c r="F125" t="s">
        <v>40554</v>
      </c>
      <c r="G125">
        <v>10</v>
      </c>
      <c r="H125" t="s">
        <v>40600</v>
      </c>
      <c r="I125" t="s">
        <v>40552</v>
      </c>
      <c r="J125" t="s">
        <v>40553</v>
      </c>
      <c r="K125" t="s">
        <v>40738</v>
      </c>
      <c r="L125">
        <v>113.48</v>
      </c>
      <c r="M125" s="1">
        <v>43504</v>
      </c>
      <c r="N125" t="s">
        <v>41045</v>
      </c>
      <c r="O125" t="s">
        <v>41044</v>
      </c>
      <c r="Q125" s="1">
        <v>43852</v>
      </c>
    </row>
    <row r="126" spans="1:17" x14ac:dyDescent="0.3">
      <c r="A126" t="s">
        <v>40765</v>
      </c>
      <c r="B126">
        <v>2.9992015408021002E+18</v>
      </c>
      <c r="C126" t="s">
        <v>25</v>
      </c>
      <c r="D126" s="1">
        <v>43770</v>
      </c>
      <c r="E126" s="1">
        <v>44135</v>
      </c>
      <c r="F126" t="s">
        <v>40554</v>
      </c>
      <c r="G126">
        <v>10</v>
      </c>
      <c r="H126" t="s">
        <v>40600</v>
      </c>
      <c r="I126" t="s">
        <v>40552</v>
      </c>
      <c r="J126" t="s">
        <v>40553</v>
      </c>
      <c r="K126" t="s">
        <v>40738</v>
      </c>
      <c r="L126">
        <v>4302.3</v>
      </c>
      <c r="M126" s="1">
        <v>43770</v>
      </c>
      <c r="N126" t="s">
        <v>40736</v>
      </c>
      <c r="O126" t="s">
        <v>40738</v>
      </c>
      <c r="Q126" s="1">
        <v>43852</v>
      </c>
    </row>
    <row r="127" spans="1:17" x14ac:dyDescent="0.3">
      <c r="A127" t="s">
        <v>40766</v>
      </c>
      <c r="B127" t="s">
        <v>40870</v>
      </c>
      <c r="C127" t="s">
        <v>25</v>
      </c>
      <c r="D127" s="1">
        <v>43602</v>
      </c>
      <c r="E127" s="1">
        <v>43967</v>
      </c>
      <c r="F127" t="s">
        <v>40554</v>
      </c>
      <c r="G127">
        <v>10</v>
      </c>
      <c r="H127" t="s">
        <v>40600</v>
      </c>
      <c r="I127" t="s">
        <v>40552</v>
      </c>
      <c r="J127" t="s">
        <v>40553</v>
      </c>
      <c r="K127" t="s">
        <v>40738</v>
      </c>
      <c r="L127">
        <v>52500</v>
      </c>
      <c r="M127" s="1">
        <v>43602</v>
      </c>
      <c r="N127" t="s">
        <v>40736</v>
      </c>
      <c r="O127" t="s">
        <v>41041</v>
      </c>
      <c r="Q127" s="1">
        <v>43852</v>
      </c>
    </row>
    <row r="128" spans="1:17" x14ac:dyDescent="0.3">
      <c r="A128" t="s">
        <v>40767</v>
      </c>
      <c r="B128" t="s">
        <v>41097</v>
      </c>
      <c r="C128" t="s">
        <v>41043</v>
      </c>
      <c r="D128" s="1">
        <v>43282</v>
      </c>
      <c r="E128" s="1">
        <v>43646</v>
      </c>
      <c r="F128" t="s">
        <v>40571</v>
      </c>
      <c r="G128">
        <v>3</v>
      </c>
      <c r="H128" t="s">
        <v>40550</v>
      </c>
      <c r="I128" t="s">
        <v>40552</v>
      </c>
      <c r="J128" t="s">
        <v>40737</v>
      </c>
      <c r="K128" t="s">
        <v>40742</v>
      </c>
      <c r="L128">
        <v>1147.82</v>
      </c>
      <c r="M128" s="1">
        <v>43646</v>
      </c>
      <c r="N128" t="s">
        <v>40736</v>
      </c>
      <c r="O128" t="s">
        <v>41041</v>
      </c>
      <c r="Q128" s="1">
        <v>43852</v>
      </c>
    </row>
    <row r="129" spans="1:17" x14ac:dyDescent="0.3">
      <c r="A129" t="s">
        <v>40768</v>
      </c>
      <c r="B129" t="s">
        <v>41098</v>
      </c>
      <c r="C129" t="s">
        <v>41043</v>
      </c>
      <c r="D129" s="1">
        <v>43282</v>
      </c>
      <c r="E129" s="1">
        <v>43646</v>
      </c>
      <c r="F129" t="s">
        <v>40575</v>
      </c>
      <c r="G129">
        <v>3</v>
      </c>
      <c r="H129" t="s">
        <v>40550</v>
      </c>
      <c r="I129" t="s">
        <v>40552</v>
      </c>
      <c r="J129" t="s">
        <v>40737</v>
      </c>
      <c r="K129" t="s">
        <v>40738</v>
      </c>
      <c r="L129">
        <v>1896.63</v>
      </c>
      <c r="M129" s="1">
        <v>43282</v>
      </c>
      <c r="N129" t="s">
        <v>40736</v>
      </c>
      <c r="O129" t="s">
        <v>41041</v>
      </c>
      <c r="Q129" s="1">
        <v>43852</v>
      </c>
    </row>
    <row r="130" spans="1:17" x14ac:dyDescent="0.3">
      <c r="A130" t="s">
        <v>40770</v>
      </c>
      <c r="B130" t="s">
        <v>41099</v>
      </c>
      <c r="C130" t="s">
        <v>41043</v>
      </c>
      <c r="D130" s="1">
        <v>43283</v>
      </c>
      <c r="E130" s="1">
        <v>43646</v>
      </c>
      <c r="F130" t="s">
        <v>40575</v>
      </c>
      <c r="G130">
        <v>3</v>
      </c>
      <c r="H130" t="s">
        <v>40550</v>
      </c>
      <c r="I130" t="s">
        <v>40552</v>
      </c>
      <c r="J130" t="s">
        <v>40737</v>
      </c>
      <c r="K130" t="s">
        <v>40738</v>
      </c>
      <c r="L130">
        <v>0</v>
      </c>
      <c r="M130" s="1">
        <v>43646</v>
      </c>
      <c r="N130" t="s">
        <v>40736</v>
      </c>
      <c r="O130" t="s">
        <v>41041</v>
      </c>
      <c r="Q130" s="1">
        <v>43852</v>
      </c>
    </row>
    <row r="131" spans="1:17" x14ac:dyDescent="0.3">
      <c r="A131" t="s">
        <v>40772</v>
      </c>
      <c r="B131" t="s">
        <v>41100</v>
      </c>
      <c r="C131" t="s">
        <v>41043</v>
      </c>
      <c r="D131" s="1">
        <v>43282</v>
      </c>
      <c r="E131" s="1">
        <v>43646</v>
      </c>
      <c r="F131" t="s">
        <v>40575</v>
      </c>
      <c r="G131">
        <v>3</v>
      </c>
      <c r="H131" t="s">
        <v>40550</v>
      </c>
      <c r="I131" t="s">
        <v>40552</v>
      </c>
      <c r="J131" t="s">
        <v>40737</v>
      </c>
      <c r="K131" t="s">
        <v>40738</v>
      </c>
      <c r="L131">
        <v>48125</v>
      </c>
      <c r="M131" s="1">
        <v>43282</v>
      </c>
      <c r="N131" t="s">
        <v>40736</v>
      </c>
      <c r="O131" t="s">
        <v>41041</v>
      </c>
      <c r="Q131" s="1">
        <v>43852</v>
      </c>
    </row>
    <row r="132" spans="1:17" x14ac:dyDescent="0.3">
      <c r="A132" t="s">
        <v>40773</v>
      </c>
      <c r="B132" t="s">
        <v>41101</v>
      </c>
      <c r="C132" t="s">
        <v>41043</v>
      </c>
      <c r="D132" s="1">
        <v>43282</v>
      </c>
      <c r="E132" s="1">
        <v>43646</v>
      </c>
      <c r="F132" t="s">
        <v>40630</v>
      </c>
      <c r="G132">
        <v>3</v>
      </c>
      <c r="H132" t="s">
        <v>40550</v>
      </c>
      <c r="I132" t="s">
        <v>40552</v>
      </c>
      <c r="J132" t="s">
        <v>40737</v>
      </c>
      <c r="K132" t="s">
        <v>40738</v>
      </c>
      <c r="L132">
        <v>13560.92</v>
      </c>
      <c r="M132" s="1">
        <v>43282</v>
      </c>
      <c r="N132" t="s">
        <v>40736</v>
      </c>
      <c r="O132" t="s">
        <v>41041</v>
      </c>
      <c r="Q132" s="1">
        <v>43852</v>
      </c>
    </row>
    <row r="133" spans="1:17" x14ac:dyDescent="0.3">
      <c r="A133" t="s">
        <v>40775</v>
      </c>
      <c r="B133" t="s">
        <v>41102</v>
      </c>
      <c r="C133" t="s">
        <v>41043</v>
      </c>
      <c r="D133" s="1">
        <v>43282</v>
      </c>
      <c r="E133" s="1">
        <v>43646</v>
      </c>
      <c r="F133" t="s">
        <v>40630</v>
      </c>
      <c r="G133">
        <v>3</v>
      </c>
      <c r="H133" t="s">
        <v>40550</v>
      </c>
      <c r="I133" t="s">
        <v>40552</v>
      </c>
      <c r="J133" t="s">
        <v>40737</v>
      </c>
      <c r="K133" t="s">
        <v>40738</v>
      </c>
      <c r="L133">
        <v>55052.69</v>
      </c>
      <c r="M133" s="1">
        <v>43282</v>
      </c>
      <c r="N133" t="s">
        <v>40736</v>
      </c>
      <c r="O133" t="s">
        <v>41041</v>
      </c>
      <c r="Q133" s="1">
        <v>43852</v>
      </c>
    </row>
    <row r="134" spans="1:17" x14ac:dyDescent="0.3">
      <c r="A134" t="s">
        <v>40777</v>
      </c>
      <c r="B134" t="s">
        <v>41103</v>
      </c>
      <c r="C134" t="s">
        <v>41043</v>
      </c>
      <c r="D134" s="1">
        <v>43282</v>
      </c>
      <c r="E134" s="1">
        <v>43646</v>
      </c>
      <c r="F134" t="s">
        <v>40630</v>
      </c>
      <c r="G134">
        <v>3</v>
      </c>
      <c r="H134" t="s">
        <v>40550</v>
      </c>
      <c r="I134" t="s">
        <v>40552</v>
      </c>
      <c r="J134" t="s">
        <v>40737</v>
      </c>
      <c r="K134" t="s">
        <v>40738</v>
      </c>
      <c r="L134">
        <v>14131.43</v>
      </c>
      <c r="M134" s="1">
        <v>43282</v>
      </c>
      <c r="N134" t="s">
        <v>40736</v>
      </c>
      <c r="O134" t="s">
        <v>41041</v>
      </c>
      <c r="Q134" s="1">
        <v>43852</v>
      </c>
    </row>
    <row r="135" spans="1:17" x14ac:dyDescent="0.3">
      <c r="A135" t="s">
        <v>40779</v>
      </c>
      <c r="B135" t="s">
        <v>41104</v>
      </c>
      <c r="C135" t="s">
        <v>41043</v>
      </c>
      <c r="D135" s="1">
        <v>43282</v>
      </c>
      <c r="E135" s="1">
        <v>43646</v>
      </c>
      <c r="F135" t="s">
        <v>40571</v>
      </c>
      <c r="G135">
        <v>3</v>
      </c>
      <c r="H135" t="s">
        <v>40550</v>
      </c>
      <c r="I135" t="s">
        <v>40552</v>
      </c>
      <c r="J135" t="s">
        <v>40737</v>
      </c>
      <c r="K135" t="s">
        <v>40738</v>
      </c>
      <c r="L135">
        <v>3125</v>
      </c>
      <c r="M135" s="1">
        <v>43282</v>
      </c>
      <c r="N135" t="s">
        <v>40736</v>
      </c>
      <c r="O135" t="s">
        <v>41041</v>
      </c>
      <c r="Q135" s="1">
        <v>43852</v>
      </c>
    </row>
    <row r="136" spans="1:17" x14ac:dyDescent="0.3">
      <c r="A136" t="s">
        <v>40781</v>
      </c>
      <c r="B136" t="s">
        <v>41105</v>
      </c>
      <c r="C136" t="s">
        <v>41043</v>
      </c>
      <c r="D136" s="1">
        <v>43282</v>
      </c>
      <c r="E136" s="1">
        <v>43646</v>
      </c>
      <c r="F136" t="s">
        <v>40571</v>
      </c>
      <c r="G136">
        <v>3</v>
      </c>
      <c r="H136" t="s">
        <v>40550</v>
      </c>
      <c r="I136" t="s">
        <v>40552</v>
      </c>
      <c r="J136" t="s">
        <v>40737</v>
      </c>
      <c r="K136" t="s">
        <v>40738</v>
      </c>
      <c r="L136">
        <v>1125</v>
      </c>
      <c r="M136" s="1">
        <v>43282</v>
      </c>
      <c r="N136" t="s">
        <v>40736</v>
      </c>
      <c r="O136" t="s">
        <v>41041</v>
      </c>
      <c r="Q136" s="1">
        <v>43852</v>
      </c>
    </row>
    <row r="137" spans="1:17" x14ac:dyDescent="0.3">
      <c r="A137" t="s">
        <v>40782</v>
      </c>
      <c r="B137" t="s">
        <v>41106</v>
      </c>
      <c r="C137" t="s">
        <v>41043</v>
      </c>
      <c r="D137" s="1">
        <v>43282</v>
      </c>
      <c r="E137" s="1">
        <v>43646</v>
      </c>
      <c r="F137" t="s">
        <v>40571</v>
      </c>
      <c r="G137">
        <v>3</v>
      </c>
      <c r="H137" t="s">
        <v>40550</v>
      </c>
      <c r="I137" t="s">
        <v>40552</v>
      </c>
      <c r="J137" t="s">
        <v>40737</v>
      </c>
      <c r="K137" t="s">
        <v>40738</v>
      </c>
      <c r="L137">
        <v>4706.25</v>
      </c>
      <c r="M137" s="1">
        <v>43282</v>
      </c>
      <c r="N137" t="s">
        <v>40736</v>
      </c>
      <c r="O137" t="s">
        <v>41041</v>
      </c>
      <c r="Q137" s="1">
        <v>43852</v>
      </c>
    </row>
    <row r="138" spans="1:17" x14ac:dyDescent="0.3">
      <c r="A138" t="s">
        <v>40783</v>
      </c>
      <c r="B138" t="s">
        <v>40897</v>
      </c>
      <c r="C138" t="s">
        <v>25</v>
      </c>
      <c r="D138" s="1">
        <v>43647</v>
      </c>
      <c r="E138" s="1">
        <v>44012</v>
      </c>
      <c r="F138" t="s">
        <v>40571</v>
      </c>
      <c r="G138">
        <v>3</v>
      </c>
      <c r="H138" t="s">
        <v>40550</v>
      </c>
      <c r="I138" t="s">
        <v>40552</v>
      </c>
      <c r="J138" t="s">
        <v>40737</v>
      </c>
      <c r="K138" t="s">
        <v>40738</v>
      </c>
      <c r="L138">
        <v>825</v>
      </c>
      <c r="M138" s="1">
        <v>43647</v>
      </c>
      <c r="N138" t="s">
        <v>40736</v>
      </c>
      <c r="O138" t="s">
        <v>40738</v>
      </c>
      <c r="Q138" s="1">
        <v>43852</v>
      </c>
    </row>
    <row r="139" spans="1:17" x14ac:dyDescent="0.3">
      <c r="A139" t="s">
        <v>40785</v>
      </c>
      <c r="B139" t="s">
        <v>40901</v>
      </c>
      <c r="C139" t="s">
        <v>25</v>
      </c>
      <c r="D139" s="1">
        <v>43647</v>
      </c>
      <c r="E139" s="1">
        <v>44012</v>
      </c>
      <c r="F139" t="s">
        <v>40575</v>
      </c>
      <c r="G139">
        <v>3</v>
      </c>
      <c r="H139" t="s">
        <v>40550</v>
      </c>
      <c r="I139" t="s">
        <v>40552</v>
      </c>
      <c r="J139" t="s">
        <v>40737</v>
      </c>
      <c r="K139" t="s">
        <v>40738</v>
      </c>
      <c r="L139">
        <v>1896.63</v>
      </c>
      <c r="M139" s="1">
        <v>43647</v>
      </c>
      <c r="N139" t="s">
        <v>40736</v>
      </c>
      <c r="O139" t="s">
        <v>40738</v>
      </c>
      <c r="Q139" s="1">
        <v>43852</v>
      </c>
    </row>
    <row r="140" spans="1:17" x14ac:dyDescent="0.3">
      <c r="A140" t="s">
        <v>40787</v>
      </c>
      <c r="B140" t="s">
        <v>40945</v>
      </c>
      <c r="C140" t="s">
        <v>25</v>
      </c>
      <c r="D140" s="1">
        <v>43679</v>
      </c>
      <c r="E140" s="1">
        <v>44044</v>
      </c>
      <c r="F140" t="s">
        <v>40575</v>
      </c>
      <c r="G140">
        <v>3</v>
      </c>
      <c r="H140" t="s">
        <v>40550</v>
      </c>
      <c r="I140" t="s">
        <v>40552</v>
      </c>
      <c r="J140" t="s">
        <v>40737</v>
      </c>
      <c r="K140" t="s">
        <v>40738</v>
      </c>
      <c r="L140">
        <v>19181.25</v>
      </c>
      <c r="M140" s="1">
        <v>43679</v>
      </c>
      <c r="N140" t="s">
        <v>40736</v>
      </c>
      <c r="O140" t="s">
        <v>40738</v>
      </c>
      <c r="Q140" s="1">
        <v>43852</v>
      </c>
    </row>
    <row r="141" spans="1:17" x14ac:dyDescent="0.3">
      <c r="A141" t="s">
        <v>40788</v>
      </c>
      <c r="B141" t="s">
        <v>40902</v>
      </c>
      <c r="C141" t="s">
        <v>25</v>
      </c>
      <c r="D141" s="1">
        <v>43647</v>
      </c>
      <c r="E141" s="1">
        <v>44012</v>
      </c>
      <c r="F141" t="s">
        <v>40575</v>
      </c>
      <c r="G141">
        <v>3</v>
      </c>
      <c r="H141" t="s">
        <v>40550</v>
      </c>
      <c r="I141" t="s">
        <v>40552</v>
      </c>
      <c r="J141" t="s">
        <v>40737</v>
      </c>
      <c r="K141" t="s">
        <v>40738</v>
      </c>
      <c r="L141">
        <v>42500</v>
      </c>
      <c r="M141" s="1">
        <v>43647</v>
      </c>
      <c r="N141" t="s">
        <v>40736</v>
      </c>
      <c r="O141" t="s">
        <v>40738</v>
      </c>
      <c r="Q141" s="1">
        <v>43852</v>
      </c>
    </row>
    <row r="142" spans="1:17" x14ac:dyDescent="0.3">
      <c r="A142" t="s">
        <v>40790</v>
      </c>
      <c r="B142" t="s">
        <v>40903</v>
      </c>
      <c r="C142" t="s">
        <v>25</v>
      </c>
      <c r="D142" s="1">
        <v>43647</v>
      </c>
      <c r="E142" s="1">
        <v>44012</v>
      </c>
      <c r="F142" t="s">
        <v>40630</v>
      </c>
      <c r="G142">
        <v>3</v>
      </c>
      <c r="H142" t="s">
        <v>40550</v>
      </c>
      <c r="I142" t="s">
        <v>40552</v>
      </c>
      <c r="J142" t="s">
        <v>40737</v>
      </c>
      <c r="K142" t="s">
        <v>40738</v>
      </c>
      <c r="L142">
        <v>10917.07</v>
      </c>
      <c r="M142" s="1">
        <v>43647</v>
      </c>
      <c r="N142" t="s">
        <v>40736</v>
      </c>
      <c r="O142" t="s">
        <v>40738</v>
      </c>
      <c r="Q142" s="1">
        <v>43852</v>
      </c>
    </row>
    <row r="143" spans="1:17" x14ac:dyDescent="0.3">
      <c r="A143" t="s">
        <v>40792</v>
      </c>
      <c r="B143" t="s">
        <v>40924</v>
      </c>
      <c r="C143" t="s">
        <v>25</v>
      </c>
      <c r="D143" s="1">
        <v>43647</v>
      </c>
      <c r="E143" s="1">
        <v>44012</v>
      </c>
      <c r="F143" t="s">
        <v>40630</v>
      </c>
      <c r="G143">
        <v>3</v>
      </c>
      <c r="H143" t="s">
        <v>40550</v>
      </c>
      <c r="I143" t="s">
        <v>40552</v>
      </c>
      <c r="J143" t="s">
        <v>40737</v>
      </c>
      <c r="K143" t="s">
        <v>40738</v>
      </c>
      <c r="L143">
        <v>60713.1</v>
      </c>
      <c r="M143" s="1">
        <v>43647</v>
      </c>
      <c r="N143" t="s">
        <v>40736</v>
      </c>
      <c r="O143" t="s">
        <v>40738</v>
      </c>
      <c r="Q143" s="1">
        <v>43852</v>
      </c>
    </row>
    <row r="144" spans="1:17" x14ac:dyDescent="0.3">
      <c r="A144" t="s">
        <v>40793</v>
      </c>
      <c r="B144" t="s">
        <v>40899</v>
      </c>
      <c r="C144" t="s">
        <v>25</v>
      </c>
      <c r="D144" s="1">
        <v>43647</v>
      </c>
      <c r="E144" s="1">
        <v>44012</v>
      </c>
      <c r="F144" t="s">
        <v>40630</v>
      </c>
      <c r="G144">
        <v>3</v>
      </c>
      <c r="H144" t="s">
        <v>40550</v>
      </c>
      <c r="I144" t="s">
        <v>40552</v>
      </c>
      <c r="J144" t="s">
        <v>40737</v>
      </c>
      <c r="K144" t="s">
        <v>40738</v>
      </c>
      <c r="L144">
        <v>12349.97</v>
      </c>
      <c r="M144" s="1">
        <v>43647</v>
      </c>
      <c r="N144" t="s">
        <v>40736</v>
      </c>
      <c r="O144" t="s">
        <v>40738</v>
      </c>
      <c r="Q144" s="1">
        <v>43852</v>
      </c>
    </row>
    <row r="145" spans="1:17" x14ac:dyDescent="0.3">
      <c r="A145" t="s">
        <v>40794</v>
      </c>
      <c r="B145" t="s">
        <v>40904</v>
      </c>
      <c r="C145" t="s">
        <v>25</v>
      </c>
      <c r="D145" s="1">
        <v>43647</v>
      </c>
      <c r="E145" s="1">
        <v>44012</v>
      </c>
      <c r="F145" t="s">
        <v>40571</v>
      </c>
      <c r="G145">
        <v>3</v>
      </c>
      <c r="H145" t="s">
        <v>40550</v>
      </c>
      <c r="I145" t="s">
        <v>40552</v>
      </c>
      <c r="J145" t="s">
        <v>40737</v>
      </c>
      <c r="K145" t="s">
        <v>40738</v>
      </c>
      <c r="L145">
        <v>3375</v>
      </c>
      <c r="M145" s="1">
        <v>43647</v>
      </c>
      <c r="N145" t="s">
        <v>40736</v>
      </c>
      <c r="O145" t="s">
        <v>40738</v>
      </c>
      <c r="Q145" s="1">
        <v>43852</v>
      </c>
    </row>
    <row r="146" spans="1:17" x14ac:dyDescent="0.3">
      <c r="A146" t="s">
        <v>40796</v>
      </c>
      <c r="B146" t="s">
        <v>41107</v>
      </c>
      <c r="C146" t="s">
        <v>25</v>
      </c>
      <c r="D146" s="1">
        <v>43647</v>
      </c>
      <c r="E146" s="1">
        <v>44012</v>
      </c>
      <c r="F146" t="s">
        <v>40571</v>
      </c>
      <c r="G146">
        <v>3</v>
      </c>
      <c r="H146" t="s">
        <v>40550</v>
      </c>
      <c r="I146" t="s">
        <v>40552</v>
      </c>
      <c r="J146" t="s">
        <v>40737</v>
      </c>
      <c r="K146" t="s">
        <v>40738</v>
      </c>
      <c r="L146">
        <v>875</v>
      </c>
      <c r="M146" s="1">
        <v>43647</v>
      </c>
      <c r="N146" t="s">
        <v>40736</v>
      </c>
      <c r="O146" t="s">
        <v>40738</v>
      </c>
      <c r="Q146" s="1">
        <v>43852</v>
      </c>
    </row>
    <row r="147" spans="1:17" x14ac:dyDescent="0.3">
      <c r="A147" t="s">
        <v>40798</v>
      </c>
      <c r="B147" t="s">
        <v>40898</v>
      </c>
      <c r="C147" t="s">
        <v>25</v>
      </c>
      <c r="D147" s="1">
        <v>43647</v>
      </c>
      <c r="E147" s="1">
        <v>44012</v>
      </c>
      <c r="F147" t="s">
        <v>40571</v>
      </c>
      <c r="G147">
        <v>3</v>
      </c>
      <c r="H147" t="s">
        <v>40550</v>
      </c>
      <c r="I147" t="s">
        <v>40552</v>
      </c>
      <c r="J147" t="s">
        <v>40737</v>
      </c>
      <c r="K147" t="s">
        <v>40738</v>
      </c>
      <c r="L147">
        <v>1556.25</v>
      </c>
      <c r="M147" s="1">
        <v>43647</v>
      </c>
      <c r="N147" t="s">
        <v>40736</v>
      </c>
      <c r="O147" t="s">
        <v>40738</v>
      </c>
      <c r="Q147" s="1">
        <v>43852</v>
      </c>
    </row>
    <row r="148" spans="1:17" x14ac:dyDescent="0.3">
      <c r="A148" t="s">
        <v>40800</v>
      </c>
      <c r="B148">
        <v>301004728</v>
      </c>
      <c r="C148" t="s">
        <v>41043</v>
      </c>
      <c r="D148" s="1">
        <v>43373</v>
      </c>
      <c r="E148" s="1">
        <v>43737</v>
      </c>
      <c r="F148" t="s">
        <v>40575</v>
      </c>
      <c r="G148">
        <v>3</v>
      </c>
      <c r="H148" t="s">
        <v>40550</v>
      </c>
      <c r="I148" t="s">
        <v>40552</v>
      </c>
      <c r="J148" t="s">
        <v>40737</v>
      </c>
      <c r="K148" t="s">
        <v>40738</v>
      </c>
      <c r="L148">
        <v>186534.13</v>
      </c>
      <c r="M148" s="1">
        <v>43373</v>
      </c>
      <c r="N148" t="s">
        <v>40736</v>
      </c>
      <c r="O148" t="s">
        <v>41041</v>
      </c>
      <c r="Q148" s="1">
        <v>43852</v>
      </c>
    </row>
    <row r="149" spans="1:17" x14ac:dyDescent="0.3">
      <c r="A149" t="s">
        <v>40802</v>
      </c>
      <c r="B149" t="s">
        <v>40908</v>
      </c>
      <c r="C149" t="s">
        <v>25</v>
      </c>
      <c r="D149" s="1">
        <v>43738</v>
      </c>
      <c r="E149" s="1">
        <v>44103</v>
      </c>
      <c r="F149" t="s">
        <v>40575</v>
      </c>
      <c r="G149">
        <v>3</v>
      </c>
      <c r="H149" t="s">
        <v>40550</v>
      </c>
      <c r="I149" t="s">
        <v>40552</v>
      </c>
      <c r="J149" t="s">
        <v>40737</v>
      </c>
      <c r="K149" t="s">
        <v>40738</v>
      </c>
      <c r="L149">
        <v>202350</v>
      </c>
      <c r="M149" s="1">
        <v>43738</v>
      </c>
      <c r="N149" t="s">
        <v>40736</v>
      </c>
      <c r="O149" t="s">
        <v>40738</v>
      </c>
      <c r="Q149" s="1">
        <v>43852</v>
      </c>
    </row>
    <row r="150" spans="1:17" x14ac:dyDescent="0.3">
      <c r="A150" t="s">
        <v>40804</v>
      </c>
      <c r="B150">
        <v>600010004</v>
      </c>
      <c r="C150" t="s">
        <v>41043</v>
      </c>
      <c r="D150" s="1">
        <v>43175</v>
      </c>
      <c r="E150" s="1">
        <v>43539</v>
      </c>
      <c r="F150" t="s">
        <v>40571</v>
      </c>
      <c r="G150">
        <v>3</v>
      </c>
      <c r="H150" t="s">
        <v>40550</v>
      </c>
      <c r="I150" t="s">
        <v>40552</v>
      </c>
      <c r="J150" t="s">
        <v>40737</v>
      </c>
      <c r="K150" t="s">
        <v>40742</v>
      </c>
      <c r="L150">
        <v>750.63</v>
      </c>
      <c r="M150" s="1">
        <v>43175</v>
      </c>
      <c r="N150" t="s">
        <v>40736</v>
      </c>
      <c r="O150" t="s">
        <v>41041</v>
      </c>
      <c r="Q150" s="1">
        <v>43852</v>
      </c>
    </row>
    <row r="151" spans="1:17" x14ac:dyDescent="0.3">
      <c r="A151" t="s">
        <v>40806</v>
      </c>
      <c r="B151" t="s">
        <v>40812</v>
      </c>
      <c r="C151" t="s">
        <v>41043</v>
      </c>
      <c r="D151" s="1">
        <v>43540</v>
      </c>
      <c r="E151" s="1">
        <v>43570</v>
      </c>
      <c r="F151" t="s">
        <v>40571</v>
      </c>
      <c r="G151">
        <v>3</v>
      </c>
      <c r="H151" t="s">
        <v>40550</v>
      </c>
      <c r="I151" t="s">
        <v>40552</v>
      </c>
      <c r="J151" t="s">
        <v>40737</v>
      </c>
      <c r="K151" t="s">
        <v>40738</v>
      </c>
      <c r="L151">
        <v>63.75</v>
      </c>
      <c r="M151" s="1">
        <v>43540</v>
      </c>
      <c r="N151" t="s">
        <v>40736</v>
      </c>
      <c r="O151" t="s">
        <v>40738</v>
      </c>
      <c r="Q151" s="1">
        <v>43852</v>
      </c>
    </row>
    <row r="152" spans="1:17" x14ac:dyDescent="0.3">
      <c r="A152" t="s">
        <v>40807</v>
      </c>
      <c r="B152" t="s">
        <v>40832</v>
      </c>
      <c r="C152" t="s">
        <v>25</v>
      </c>
      <c r="D152" s="1">
        <v>43571</v>
      </c>
      <c r="E152" s="1">
        <v>43936</v>
      </c>
      <c r="F152" t="s">
        <v>40571</v>
      </c>
      <c r="G152">
        <v>3</v>
      </c>
      <c r="H152" t="s">
        <v>40550</v>
      </c>
      <c r="I152" t="s">
        <v>40552</v>
      </c>
      <c r="J152" t="s">
        <v>40737</v>
      </c>
      <c r="K152" t="s">
        <v>40738</v>
      </c>
      <c r="L152">
        <v>1556.5</v>
      </c>
      <c r="M152" s="1">
        <v>43571</v>
      </c>
      <c r="N152" t="s">
        <v>40736</v>
      </c>
      <c r="O152" t="s">
        <v>40738</v>
      </c>
      <c r="Q152" s="1">
        <v>43852</v>
      </c>
    </row>
    <row r="153" spans="1:17" x14ac:dyDescent="0.3">
      <c r="A153" t="s">
        <v>40808</v>
      </c>
      <c r="B153">
        <v>640002231</v>
      </c>
      <c r="C153" t="s">
        <v>41043</v>
      </c>
      <c r="D153" s="1">
        <v>43192</v>
      </c>
      <c r="E153" s="1">
        <v>43556</v>
      </c>
      <c r="F153" t="s">
        <v>40630</v>
      </c>
      <c r="G153">
        <v>3</v>
      </c>
      <c r="H153" t="s">
        <v>40550</v>
      </c>
      <c r="I153" t="s">
        <v>40552</v>
      </c>
      <c r="J153" t="s">
        <v>40737</v>
      </c>
      <c r="K153" t="s">
        <v>40738</v>
      </c>
      <c r="L153">
        <v>46087.63</v>
      </c>
      <c r="M153" s="1">
        <v>43192</v>
      </c>
      <c r="N153" t="s">
        <v>40736</v>
      </c>
      <c r="O153" t="s">
        <v>41041</v>
      </c>
      <c r="Q153" s="1">
        <v>43852</v>
      </c>
    </row>
    <row r="154" spans="1:17" x14ac:dyDescent="0.3">
      <c r="A154" t="s">
        <v>40810</v>
      </c>
      <c r="B154" t="s">
        <v>40863</v>
      </c>
      <c r="C154" t="s">
        <v>41043</v>
      </c>
      <c r="D154" s="1">
        <v>43557</v>
      </c>
      <c r="E154" s="1">
        <v>43571</v>
      </c>
      <c r="F154" t="s">
        <v>40571</v>
      </c>
      <c r="G154">
        <v>3</v>
      </c>
      <c r="H154" t="s">
        <v>40550</v>
      </c>
      <c r="I154" t="s">
        <v>40552</v>
      </c>
      <c r="J154" t="s">
        <v>40737</v>
      </c>
      <c r="K154" t="s">
        <v>40738</v>
      </c>
      <c r="L154">
        <v>4362.38</v>
      </c>
      <c r="M154" s="1">
        <v>43557</v>
      </c>
      <c r="N154" t="s">
        <v>40736</v>
      </c>
      <c r="O154" t="s">
        <v>40738</v>
      </c>
      <c r="Q154" s="1">
        <v>43852</v>
      </c>
    </row>
    <row r="155" spans="1:17" x14ac:dyDescent="0.3">
      <c r="A155" t="s">
        <v>40811</v>
      </c>
      <c r="B155" t="s">
        <v>40827</v>
      </c>
      <c r="C155" t="s">
        <v>25</v>
      </c>
      <c r="D155" s="1">
        <v>43572</v>
      </c>
      <c r="E155" s="1">
        <v>43922</v>
      </c>
      <c r="F155" t="s">
        <v>40571</v>
      </c>
      <c r="G155">
        <v>3</v>
      </c>
      <c r="H155" t="s">
        <v>40550</v>
      </c>
      <c r="I155" t="s">
        <v>40552</v>
      </c>
      <c r="J155" t="s">
        <v>40737</v>
      </c>
      <c r="K155" t="s">
        <v>40738</v>
      </c>
      <c r="L155">
        <v>65370</v>
      </c>
      <c r="M155" s="1">
        <v>43572</v>
      </c>
      <c r="N155" t="s">
        <v>40736</v>
      </c>
      <c r="O155" t="s">
        <v>40738</v>
      </c>
      <c r="Q155" s="1">
        <v>43852</v>
      </c>
    </row>
    <row r="156" spans="1:17" x14ac:dyDescent="0.3">
      <c r="A156" t="s">
        <v>40813</v>
      </c>
      <c r="B156">
        <v>22515779</v>
      </c>
      <c r="C156" t="s">
        <v>25</v>
      </c>
      <c r="D156" s="1">
        <v>43738</v>
      </c>
      <c r="E156" s="1">
        <v>44103</v>
      </c>
      <c r="F156" t="s">
        <v>40563</v>
      </c>
      <c r="G156">
        <v>3</v>
      </c>
      <c r="H156" t="s">
        <v>40550</v>
      </c>
      <c r="I156" t="s">
        <v>40552</v>
      </c>
      <c r="J156" t="s">
        <v>40737</v>
      </c>
      <c r="K156" t="s">
        <v>40742</v>
      </c>
      <c r="L156">
        <v>44259.67</v>
      </c>
      <c r="M156" s="1">
        <v>43738</v>
      </c>
      <c r="N156" t="s">
        <v>40736</v>
      </c>
      <c r="O156" t="s">
        <v>41041</v>
      </c>
      <c r="Q156" s="1">
        <v>43852</v>
      </c>
    </row>
    <row r="157" spans="1:17" x14ac:dyDescent="0.3">
      <c r="A157" t="s">
        <v>40815</v>
      </c>
      <c r="B157">
        <v>22531899</v>
      </c>
      <c r="C157" t="s">
        <v>25</v>
      </c>
      <c r="D157" s="1">
        <v>43765</v>
      </c>
      <c r="E157" s="1">
        <v>44130</v>
      </c>
      <c r="F157" t="s">
        <v>40563</v>
      </c>
      <c r="G157">
        <v>3</v>
      </c>
      <c r="H157" t="s">
        <v>40550</v>
      </c>
      <c r="I157" t="s">
        <v>40552</v>
      </c>
      <c r="J157" t="s">
        <v>40563</v>
      </c>
      <c r="K157" t="s">
        <v>40738</v>
      </c>
      <c r="L157">
        <v>35112</v>
      </c>
      <c r="M157" s="1">
        <v>43765</v>
      </c>
      <c r="N157" t="s">
        <v>40736</v>
      </c>
      <c r="O157" t="s">
        <v>40738</v>
      </c>
      <c r="Q157" s="1">
        <v>43852</v>
      </c>
    </row>
    <row r="158" spans="1:17" x14ac:dyDescent="0.3">
      <c r="A158" t="s">
        <v>40816</v>
      </c>
      <c r="B158">
        <v>22531899</v>
      </c>
      <c r="C158" t="s">
        <v>25</v>
      </c>
      <c r="D158" s="1">
        <v>43765</v>
      </c>
      <c r="E158" s="1">
        <v>44130</v>
      </c>
      <c r="F158" t="s">
        <v>40563</v>
      </c>
      <c r="G158">
        <v>3</v>
      </c>
      <c r="H158" t="s">
        <v>40550</v>
      </c>
      <c r="I158" t="s">
        <v>40552</v>
      </c>
      <c r="J158" t="s">
        <v>40563</v>
      </c>
      <c r="K158" t="s">
        <v>40738</v>
      </c>
      <c r="L158">
        <v>15048</v>
      </c>
      <c r="M158" s="1">
        <v>43765</v>
      </c>
      <c r="N158" t="s">
        <v>40736</v>
      </c>
      <c r="O158" t="s">
        <v>40738</v>
      </c>
      <c r="Q158" s="1">
        <v>43852</v>
      </c>
    </row>
    <row r="159" spans="1:17" x14ac:dyDescent="0.3">
      <c r="A159" t="s">
        <v>40817</v>
      </c>
      <c r="B159">
        <v>32099602</v>
      </c>
      <c r="C159" t="s">
        <v>41043</v>
      </c>
      <c r="D159" s="1">
        <v>43123</v>
      </c>
      <c r="E159" s="1">
        <v>43487</v>
      </c>
      <c r="F159" t="s">
        <v>40643</v>
      </c>
      <c r="G159">
        <v>12</v>
      </c>
      <c r="H159" t="s">
        <v>40586</v>
      </c>
      <c r="I159" t="s">
        <v>40552</v>
      </c>
      <c r="J159" t="s">
        <v>40737</v>
      </c>
      <c r="K159" t="s">
        <v>40738</v>
      </c>
      <c r="L159">
        <v>1072.3399999999999</v>
      </c>
      <c r="M159" s="1">
        <v>43123</v>
      </c>
      <c r="N159" t="s">
        <v>40736</v>
      </c>
      <c r="O159" t="s">
        <v>41041</v>
      </c>
      <c r="Q159" s="1">
        <v>43852</v>
      </c>
    </row>
    <row r="160" spans="1:17" x14ac:dyDescent="0.3">
      <c r="A160" t="s">
        <v>40818</v>
      </c>
      <c r="B160" t="s">
        <v>41013</v>
      </c>
      <c r="C160" t="s">
        <v>25</v>
      </c>
      <c r="D160" s="1">
        <v>43488</v>
      </c>
      <c r="E160" s="1">
        <v>43852</v>
      </c>
      <c r="F160" t="s">
        <v>40643</v>
      </c>
      <c r="G160">
        <v>3</v>
      </c>
      <c r="H160" t="s">
        <v>40550</v>
      </c>
      <c r="I160" t="s">
        <v>40552</v>
      </c>
      <c r="J160" t="s">
        <v>40737</v>
      </c>
      <c r="K160" t="s">
        <v>40738</v>
      </c>
      <c r="L160">
        <v>1111.77</v>
      </c>
      <c r="M160" s="1">
        <v>43488</v>
      </c>
      <c r="N160" t="s">
        <v>40736</v>
      </c>
      <c r="O160" t="s">
        <v>40738</v>
      </c>
      <c r="Q160" s="1">
        <v>43852</v>
      </c>
    </row>
    <row r="161" spans="1:17" x14ac:dyDescent="0.3">
      <c r="A161" t="s">
        <v>40819</v>
      </c>
      <c r="B161">
        <v>3.2134002011810001E+23</v>
      </c>
      <c r="C161" t="s">
        <v>41043</v>
      </c>
      <c r="D161" s="1">
        <v>43312</v>
      </c>
      <c r="E161" s="1">
        <v>43676</v>
      </c>
      <c r="F161" t="s">
        <v>40643</v>
      </c>
      <c r="G161">
        <v>3</v>
      </c>
      <c r="H161" t="s">
        <v>40550</v>
      </c>
      <c r="I161" t="s">
        <v>40552</v>
      </c>
      <c r="J161" t="s">
        <v>40737</v>
      </c>
      <c r="K161" t="s">
        <v>40742</v>
      </c>
      <c r="L161">
        <v>27057.200000000001</v>
      </c>
      <c r="M161" s="1">
        <v>43312</v>
      </c>
      <c r="N161" t="s">
        <v>40736</v>
      </c>
      <c r="O161" t="s">
        <v>41041</v>
      </c>
      <c r="Q161" s="1">
        <v>43852</v>
      </c>
    </row>
    <row r="162" spans="1:17" x14ac:dyDescent="0.3">
      <c r="A162" t="s">
        <v>40820</v>
      </c>
      <c r="B162">
        <v>3.213400201191E+23</v>
      </c>
      <c r="C162" t="s">
        <v>25</v>
      </c>
      <c r="D162" s="1">
        <v>43677</v>
      </c>
      <c r="E162" s="1">
        <v>44042</v>
      </c>
      <c r="F162" t="s">
        <v>40643</v>
      </c>
      <c r="G162">
        <v>3</v>
      </c>
      <c r="H162" t="s">
        <v>40550</v>
      </c>
      <c r="I162" t="s">
        <v>40552</v>
      </c>
      <c r="J162" t="s">
        <v>40737</v>
      </c>
      <c r="K162" t="s">
        <v>40742</v>
      </c>
      <c r="L162">
        <v>87500</v>
      </c>
      <c r="M162" s="1">
        <v>43677</v>
      </c>
      <c r="N162" t="s">
        <v>40736</v>
      </c>
      <c r="O162" t="s">
        <v>40738</v>
      </c>
      <c r="Q162" s="1">
        <v>43852</v>
      </c>
    </row>
    <row r="163" spans="1:17" x14ac:dyDescent="0.3">
      <c r="A163" t="s">
        <v>40822</v>
      </c>
      <c r="B163" t="s">
        <v>41108</v>
      </c>
      <c r="C163" t="s">
        <v>41043</v>
      </c>
      <c r="D163" s="1">
        <v>43431</v>
      </c>
      <c r="E163" s="1">
        <v>43795</v>
      </c>
      <c r="F163" t="s">
        <v>40554</v>
      </c>
      <c r="G163">
        <v>10</v>
      </c>
      <c r="H163" t="s">
        <v>40600</v>
      </c>
      <c r="I163" t="s">
        <v>40552</v>
      </c>
      <c r="J163" t="s">
        <v>40553</v>
      </c>
      <c r="K163" t="s">
        <v>40738</v>
      </c>
      <c r="L163">
        <v>7647.1</v>
      </c>
      <c r="M163" s="1">
        <v>43431</v>
      </c>
      <c r="N163" t="s">
        <v>40736</v>
      </c>
      <c r="O163" t="s">
        <v>41041</v>
      </c>
      <c r="Q163" s="1">
        <v>43852</v>
      </c>
    </row>
    <row r="164" spans="1:17" x14ac:dyDescent="0.3">
      <c r="A164" t="s">
        <v>40824</v>
      </c>
      <c r="B164" t="s">
        <v>41109</v>
      </c>
      <c r="C164" t="s">
        <v>25</v>
      </c>
      <c r="D164" s="1">
        <v>43796</v>
      </c>
      <c r="E164" s="1">
        <v>44161</v>
      </c>
      <c r="F164" t="s">
        <v>40554</v>
      </c>
      <c r="G164">
        <v>10</v>
      </c>
      <c r="H164" t="s">
        <v>40600</v>
      </c>
      <c r="I164" t="s">
        <v>40552</v>
      </c>
      <c r="J164" t="s">
        <v>40553</v>
      </c>
      <c r="K164" t="s">
        <v>40738</v>
      </c>
      <c r="L164">
        <v>12491.85</v>
      </c>
      <c r="M164" s="1">
        <v>43796</v>
      </c>
      <c r="N164" t="s">
        <v>40736</v>
      </c>
      <c r="O164" t="s">
        <v>40738</v>
      </c>
      <c r="Q164" s="1">
        <v>43852</v>
      </c>
    </row>
    <row r="165" spans="1:17" x14ac:dyDescent="0.3">
      <c r="A165" t="s">
        <v>40826</v>
      </c>
      <c r="B165" t="s">
        <v>41110</v>
      </c>
      <c r="C165" t="s">
        <v>41043</v>
      </c>
      <c r="D165" s="1">
        <v>43431</v>
      </c>
      <c r="E165" s="1">
        <v>43795</v>
      </c>
      <c r="F165" t="s">
        <v>40554</v>
      </c>
      <c r="G165">
        <v>10</v>
      </c>
      <c r="H165" t="s">
        <v>40600</v>
      </c>
      <c r="I165" t="s">
        <v>40552</v>
      </c>
      <c r="J165" t="s">
        <v>40553</v>
      </c>
      <c r="K165" t="s">
        <v>40738</v>
      </c>
      <c r="L165">
        <v>30620.9</v>
      </c>
      <c r="M165" s="1">
        <v>43431</v>
      </c>
      <c r="N165" t="s">
        <v>40736</v>
      </c>
      <c r="O165" t="s">
        <v>41041</v>
      </c>
      <c r="Q165" s="1">
        <v>43852</v>
      </c>
    </row>
    <row r="166" spans="1:17" x14ac:dyDescent="0.3">
      <c r="A166" t="s">
        <v>40828</v>
      </c>
      <c r="B166" t="s">
        <v>41111</v>
      </c>
      <c r="C166" t="s">
        <v>25</v>
      </c>
      <c r="D166" s="1">
        <v>43796</v>
      </c>
      <c r="E166" s="1">
        <v>44161</v>
      </c>
      <c r="F166" t="s">
        <v>40554</v>
      </c>
      <c r="G166">
        <v>10</v>
      </c>
      <c r="H166" t="s">
        <v>40600</v>
      </c>
      <c r="I166" t="s">
        <v>40552</v>
      </c>
      <c r="J166" t="s">
        <v>40553</v>
      </c>
      <c r="K166" t="s">
        <v>40738</v>
      </c>
      <c r="L166">
        <v>61342.1</v>
      </c>
      <c r="M166" s="1">
        <v>43796</v>
      </c>
      <c r="N166" t="s">
        <v>40736</v>
      </c>
      <c r="O166" t="s">
        <v>40738</v>
      </c>
      <c r="Q166" s="1">
        <v>43852</v>
      </c>
    </row>
    <row r="167" spans="1:17" x14ac:dyDescent="0.3">
      <c r="A167" t="s">
        <v>40829</v>
      </c>
      <c r="B167" t="s">
        <v>41112</v>
      </c>
      <c r="C167" t="s">
        <v>25</v>
      </c>
      <c r="D167" s="1">
        <v>43203</v>
      </c>
      <c r="E167" s="1">
        <v>43567</v>
      </c>
      <c r="F167" t="s">
        <v>40571</v>
      </c>
      <c r="G167">
        <v>3</v>
      </c>
      <c r="H167" t="s">
        <v>40550</v>
      </c>
      <c r="I167" t="s">
        <v>40552</v>
      </c>
      <c r="J167" t="s">
        <v>40737</v>
      </c>
      <c r="K167" t="s">
        <v>40738</v>
      </c>
      <c r="L167">
        <v>3125</v>
      </c>
      <c r="M167" s="1">
        <v>43203</v>
      </c>
      <c r="N167" t="s">
        <v>40736</v>
      </c>
      <c r="O167" t="s">
        <v>41041</v>
      </c>
      <c r="Q167" s="1">
        <v>43852</v>
      </c>
    </row>
    <row r="168" spans="1:17" x14ac:dyDescent="0.3">
      <c r="A168" t="s">
        <v>40831</v>
      </c>
      <c r="B168" t="s">
        <v>41113</v>
      </c>
      <c r="C168" t="s">
        <v>25</v>
      </c>
      <c r="D168" s="1">
        <v>43035</v>
      </c>
      <c r="E168" s="1">
        <v>43399</v>
      </c>
      <c r="F168" t="s">
        <v>40563</v>
      </c>
      <c r="G168">
        <v>3</v>
      </c>
      <c r="H168" t="s">
        <v>40550</v>
      </c>
      <c r="I168" t="s">
        <v>40552</v>
      </c>
      <c r="J168" t="s">
        <v>40737</v>
      </c>
      <c r="K168" t="s">
        <v>40738</v>
      </c>
      <c r="L168">
        <v>62714.03</v>
      </c>
      <c r="M168" s="1">
        <v>43035</v>
      </c>
      <c r="N168" t="s">
        <v>40736</v>
      </c>
      <c r="O168" t="s">
        <v>41041</v>
      </c>
      <c r="Q168" s="1">
        <v>43852</v>
      </c>
    </row>
    <row r="169" spans="1:17" x14ac:dyDescent="0.3">
      <c r="A169" t="s">
        <v>40833</v>
      </c>
      <c r="B169" t="s">
        <v>40927</v>
      </c>
      <c r="C169" t="s">
        <v>41043</v>
      </c>
      <c r="D169" s="1">
        <v>43400</v>
      </c>
      <c r="E169" s="1">
        <v>43764</v>
      </c>
      <c r="F169" t="s">
        <v>40563</v>
      </c>
      <c r="G169">
        <v>3</v>
      </c>
      <c r="H169" t="s">
        <v>40550</v>
      </c>
      <c r="I169" t="s">
        <v>40552</v>
      </c>
      <c r="J169" t="s">
        <v>40737</v>
      </c>
      <c r="K169" t="s">
        <v>40738</v>
      </c>
      <c r="L169">
        <v>85800</v>
      </c>
      <c r="M169" s="1">
        <v>43400</v>
      </c>
      <c r="N169" t="s">
        <v>40736</v>
      </c>
      <c r="O169" t="s">
        <v>41044</v>
      </c>
      <c r="Q169" s="1">
        <v>43852</v>
      </c>
    </row>
    <row r="170" spans="1:17" x14ac:dyDescent="0.3">
      <c r="A170" t="s">
        <v>40835</v>
      </c>
      <c r="B170" t="s">
        <v>40927</v>
      </c>
      <c r="C170" t="s">
        <v>41043</v>
      </c>
      <c r="D170" s="1">
        <v>43400</v>
      </c>
      <c r="E170" s="1">
        <v>43764</v>
      </c>
      <c r="F170" t="s">
        <v>40563</v>
      </c>
      <c r="G170">
        <v>3</v>
      </c>
      <c r="H170" t="s">
        <v>40550</v>
      </c>
      <c r="I170" t="s">
        <v>40552</v>
      </c>
      <c r="J170" t="s">
        <v>40737</v>
      </c>
      <c r="K170" t="s">
        <v>40738</v>
      </c>
      <c r="L170">
        <v>21450</v>
      </c>
      <c r="M170" s="1">
        <v>43400</v>
      </c>
      <c r="N170" t="s">
        <v>40736</v>
      </c>
      <c r="O170" t="s">
        <v>41044</v>
      </c>
      <c r="Q170" s="1">
        <v>43852</v>
      </c>
    </row>
    <row r="171" spans="1:17" x14ac:dyDescent="0.3">
      <c r="A171" t="s">
        <v>40837</v>
      </c>
      <c r="B171" t="s">
        <v>40927</v>
      </c>
      <c r="C171" t="s">
        <v>41043</v>
      </c>
      <c r="D171" s="1">
        <v>43400</v>
      </c>
      <c r="E171" s="1">
        <v>43764</v>
      </c>
      <c r="F171" t="s">
        <v>40563</v>
      </c>
      <c r="G171">
        <v>3</v>
      </c>
      <c r="H171" t="s">
        <v>40550</v>
      </c>
      <c r="I171" t="s">
        <v>40552</v>
      </c>
      <c r="J171" t="s">
        <v>40737</v>
      </c>
      <c r="K171" t="s">
        <v>40738</v>
      </c>
      <c r="L171">
        <v>71765.36</v>
      </c>
      <c r="M171" s="1">
        <v>43764</v>
      </c>
      <c r="N171" t="s">
        <v>41045</v>
      </c>
      <c r="O171" t="s">
        <v>41044</v>
      </c>
      <c r="Q171" s="1">
        <v>43852</v>
      </c>
    </row>
    <row r="172" spans="1:17" x14ac:dyDescent="0.3">
      <c r="A172" t="s">
        <v>40839</v>
      </c>
      <c r="B172" t="s">
        <v>40927</v>
      </c>
      <c r="C172" t="s">
        <v>41043</v>
      </c>
      <c r="D172" s="1">
        <v>43400</v>
      </c>
      <c r="E172" s="1">
        <v>43764</v>
      </c>
      <c r="F172" t="s">
        <v>40563</v>
      </c>
      <c r="G172">
        <v>3</v>
      </c>
      <c r="H172" t="s">
        <v>40550</v>
      </c>
      <c r="I172" t="s">
        <v>40552</v>
      </c>
      <c r="J172" t="s">
        <v>40737</v>
      </c>
      <c r="K172" t="s">
        <v>40738</v>
      </c>
      <c r="L172">
        <v>17941.34</v>
      </c>
      <c r="M172" s="1">
        <v>43764</v>
      </c>
      <c r="N172" t="s">
        <v>41045</v>
      </c>
      <c r="O172" t="s">
        <v>41044</v>
      </c>
      <c r="Q172" s="1">
        <v>43852</v>
      </c>
    </row>
    <row r="173" spans="1:17" x14ac:dyDescent="0.3">
      <c r="A173" t="s">
        <v>40841</v>
      </c>
      <c r="B173" t="s">
        <v>41114</v>
      </c>
      <c r="C173" t="s">
        <v>25</v>
      </c>
      <c r="D173" s="1">
        <v>43518</v>
      </c>
      <c r="E173" s="1">
        <v>43882</v>
      </c>
      <c r="F173" t="s">
        <v>40554</v>
      </c>
      <c r="G173">
        <v>6</v>
      </c>
      <c r="H173" t="s">
        <v>40638</v>
      </c>
      <c r="I173" t="s">
        <v>40552</v>
      </c>
      <c r="J173" t="s">
        <v>40553</v>
      </c>
      <c r="K173" t="s">
        <v>40734</v>
      </c>
      <c r="L173">
        <v>44999.85</v>
      </c>
      <c r="M173" s="1">
        <v>43882</v>
      </c>
      <c r="N173" t="s">
        <v>40736</v>
      </c>
      <c r="O173" t="s">
        <v>41041</v>
      </c>
      <c r="Q173" s="1">
        <v>43852</v>
      </c>
    </row>
    <row r="174" spans="1:17" x14ac:dyDescent="0.3">
      <c r="A174" t="s">
        <v>40843</v>
      </c>
      <c r="B174">
        <v>2309004639</v>
      </c>
      <c r="C174" t="s">
        <v>25</v>
      </c>
      <c r="D174" s="1">
        <v>43738</v>
      </c>
      <c r="E174" s="1">
        <v>45929</v>
      </c>
      <c r="F174" t="s">
        <v>40575</v>
      </c>
      <c r="G174">
        <v>13</v>
      </c>
      <c r="H174" t="s">
        <v>41095</v>
      </c>
      <c r="I174" t="s">
        <v>40552</v>
      </c>
      <c r="J174" t="s">
        <v>40575</v>
      </c>
      <c r="K174" t="s">
        <v>40742</v>
      </c>
      <c r="L174">
        <v>47500</v>
      </c>
      <c r="M174" s="1">
        <v>43738</v>
      </c>
      <c r="N174" t="s">
        <v>40736</v>
      </c>
      <c r="O174" t="s">
        <v>41041</v>
      </c>
      <c r="Q174" s="1">
        <v>43852</v>
      </c>
    </row>
    <row r="175" spans="1:17" x14ac:dyDescent="0.3">
      <c r="A175" t="s">
        <v>40845</v>
      </c>
      <c r="B175">
        <v>43170512</v>
      </c>
      <c r="C175" t="s">
        <v>41043</v>
      </c>
      <c r="D175" s="1">
        <v>43502</v>
      </c>
      <c r="E175" s="1">
        <v>43683</v>
      </c>
      <c r="F175" t="s">
        <v>40571</v>
      </c>
      <c r="G175">
        <v>13</v>
      </c>
      <c r="H175" t="s">
        <v>41095</v>
      </c>
      <c r="I175" t="s">
        <v>40552</v>
      </c>
      <c r="J175" t="s">
        <v>40575</v>
      </c>
      <c r="K175" t="s">
        <v>40742</v>
      </c>
      <c r="L175">
        <v>6183.87</v>
      </c>
      <c r="M175" s="1">
        <v>43502</v>
      </c>
      <c r="N175" t="s">
        <v>40736</v>
      </c>
      <c r="O175" t="s">
        <v>41041</v>
      </c>
      <c r="Q175" s="1">
        <v>43852</v>
      </c>
    </row>
    <row r="176" spans="1:17" x14ac:dyDescent="0.3">
      <c r="A176" t="s">
        <v>40846</v>
      </c>
      <c r="B176">
        <v>43193940</v>
      </c>
      <c r="C176" t="s">
        <v>25</v>
      </c>
      <c r="D176" s="1">
        <v>43684</v>
      </c>
      <c r="E176" s="1">
        <v>43867</v>
      </c>
      <c r="F176" t="s">
        <v>40571</v>
      </c>
      <c r="G176">
        <v>13</v>
      </c>
      <c r="H176" t="s">
        <v>41095</v>
      </c>
      <c r="I176" t="s">
        <v>40552</v>
      </c>
      <c r="J176" t="s">
        <v>40575</v>
      </c>
      <c r="K176" t="s">
        <v>40742</v>
      </c>
      <c r="L176">
        <v>6183.87</v>
      </c>
      <c r="M176" s="1">
        <v>43684</v>
      </c>
      <c r="N176" t="s">
        <v>40736</v>
      </c>
      <c r="O176" t="s">
        <v>40738</v>
      </c>
      <c r="Q176" s="1">
        <v>43852</v>
      </c>
    </row>
    <row r="177" spans="1:17" x14ac:dyDescent="0.3">
      <c r="A177" t="s">
        <v>40848</v>
      </c>
      <c r="B177" t="s">
        <v>41115</v>
      </c>
      <c r="C177" t="s">
        <v>25</v>
      </c>
      <c r="D177" s="1">
        <v>43777</v>
      </c>
      <c r="E177" s="1">
        <v>44142</v>
      </c>
      <c r="F177" t="s">
        <v>40575</v>
      </c>
      <c r="G177">
        <v>2</v>
      </c>
      <c r="H177" t="s">
        <v>40689</v>
      </c>
      <c r="I177" t="s">
        <v>40552</v>
      </c>
      <c r="J177" t="s">
        <v>40575</v>
      </c>
      <c r="K177" t="s">
        <v>40734</v>
      </c>
      <c r="L177">
        <v>13200</v>
      </c>
      <c r="M177" s="1">
        <v>43777</v>
      </c>
      <c r="N177" t="s">
        <v>40736</v>
      </c>
      <c r="O177" t="s">
        <v>41041</v>
      </c>
      <c r="Q177" s="1">
        <v>43852</v>
      </c>
    </row>
    <row r="178" spans="1:17" x14ac:dyDescent="0.3">
      <c r="A178" t="s">
        <v>40849</v>
      </c>
      <c r="B178">
        <v>2.3060011180300001E+19</v>
      </c>
      <c r="C178" t="s">
        <v>25</v>
      </c>
      <c r="D178" s="1">
        <v>43518</v>
      </c>
      <c r="E178" s="1">
        <v>43882</v>
      </c>
      <c r="F178" t="s">
        <v>40630</v>
      </c>
      <c r="G178">
        <v>2</v>
      </c>
      <c r="H178" t="s">
        <v>40689</v>
      </c>
      <c r="I178" t="s">
        <v>40552</v>
      </c>
      <c r="J178" t="s">
        <v>40909</v>
      </c>
      <c r="K178" t="s">
        <v>40734</v>
      </c>
      <c r="L178">
        <v>16258</v>
      </c>
      <c r="M178" s="1">
        <v>43518</v>
      </c>
      <c r="N178" t="s">
        <v>40736</v>
      </c>
      <c r="O178" t="s">
        <v>41041</v>
      </c>
      <c r="Q178" s="1">
        <v>43852</v>
      </c>
    </row>
    <row r="179" spans="1:17" x14ac:dyDescent="0.3">
      <c r="A179" t="s">
        <v>40850</v>
      </c>
      <c r="B179">
        <v>2.3060011180300001E+19</v>
      </c>
      <c r="C179" t="s">
        <v>25</v>
      </c>
      <c r="D179" s="1">
        <v>43524</v>
      </c>
      <c r="E179" s="1">
        <v>43888</v>
      </c>
      <c r="F179" t="s">
        <v>40630</v>
      </c>
      <c r="G179">
        <v>2</v>
      </c>
      <c r="H179" t="s">
        <v>40689</v>
      </c>
      <c r="I179" t="s">
        <v>40552</v>
      </c>
      <c r="J179" t="s">
        <v>40909</v>
      </c>
      <c r="K179" t="s">
        <v>40734</v>
      </c>
      <c r="L179">
        <v>8227.7900000000009</v>
      </c>
      <c r="M179" s="1">
        <v>43524</v>
      </c>
      <c r="N179" t="s">
        <v>40736</v>
      </c>
      <c r="O179" t="s">
        <v>41044</v>
      </c>
      <c r="Q179" s="1">
        <v>43852</v>
      </c>
    </row>
    <row r="180" spans="1:17" x14ac:dyDescent="0.3">
      <c r="A180" t="s">
        <v>40852</v>
      </c>
      <c r="B180">
        <v>2.3060011180300001E+19</v>
      </c>
      <c r="C180" t="s">
        <v>25</v>
      </c>
      <c r="D180" s="1">
        <v>43524</v>
      </c>
      <c r="E180" s="1">
        <v>43888</v>
      </c>
      <c r="F180" t="s">
        <v>40630</v>
      </c>
      <c r="G180">
        <v>2</v>
      </c>
      <c r="H180" t="s">
        <v>40689</v>
      </c>
      <c r="I180" t="s">
        <v>40552</v>
      </c>
      <c r="J180" t="s">
        <v>40909</v>
      </c>
      <c r="K180" t="s">
        <v>40734</v>
      </c>
      <c r="L180">
        <v>2925.72</v>
      </c>
      <c r="M180" s="1">
        <v>43628</v>
      </c>
      <c r="N180" t="s">
        <v>41045</v>
      </c>
      <c r="O180" t="s">
        <v>41044</v>
      </c>
      <c r="Q180" s="1">
        <v>43852</v>
      </c>
    </row>
    <row r="181" spans="1:17" x14ac:dyDescent="0.3">
      <c r="A181" t="s">
        <v>40854</v>
      </c>
      <c r="B181">
        <v>2.3060011180300001E+19</v>
      </c>
      <c r="C181" t="s">
        <v>25</v>
      </c>
      <c r="D181" s="1">
        <v>43524</v>
      </c>
      <c r="E181" s="1">
        <v>43888</v>
      </c>
      <c r="F181" t="s">
        <v>40630</v>
      </c>
      <c r="G181">
        <v>2</v>
      </c>
      <c r="H181" t="s">
        <v>40689</v>
      </c>
      <c r="I181" t="s">
        <v>40552</v>
      </c>
      <c r="J181" t="s">
        <v>40909</v>
      </c>
      <c r="K181" t="s">
        <v>40734</v>
      </c>
      <c r="L181">
        <v>2925.72</v>
      </c>
      <c r="M181" s="1">
        <v>43628</v>
      </c>
      <c r="N181" t="s">
        <v>41045</v>
      </c>
      <c r="O181" t="s">
        <v>41044</v>
      </c>
      <c r="Q181" s="1">
        <v>43852</v>
      </c>
    </row>
    <row r="182" spans="1:17" x14ac:dyDescent="0.3">
      <c r="A182" t="s">
        <v>40856</v>
      </c>
      <c r="B182">
        <v>2.3060011180300001E+19</v>
      </c>
      <c r="C182" t="s">
        <v>25</v>
      </c>
      <c r="D182" s="1">
        <v>43524</v>
      </c>
      <c r="E182" s="1">
        <v>43888</v>
      </c>
      <c r="F182" t="s">
        <v>40630</v>
      </c>
      <c r="G182">
        <v>2</v>
      </c>
      <c r="H182" t="s">
        <v>40689</v>
      </c>
      <c r="I182" t="s">
        <v>40552</v>
      </c>
      <c r="J182" t="s">
        <v>40909</v>
      </c>
      <c r="K182" t="s">
        <v>40734</v>
      </c>
      <c r="L182">
        <v>5240.78</v>
      </c>
      <c r="M182" s="1">
        <v>43658</v>
      </c>
      <c r="N182" t="s">
        <v>41045</v>
      </c>
      <c r="O182" t="s">
        <v>41044</v>
      </c>
      <c r="Q182" s="1">
        <v>43852</v>
      </c>
    </row>
    <row r="183" spans="1:17" x14ac:dyDescent="0.3">
      <c r="A183" t="s">
        <v>40857</v>
      </c>
      <c r="B183">
        <v>3.1030011191E+17</v>
      </c>
      <c r="C183" t="s">
        <v>25</v>
      </c>
      <c r="D183" s="1">
        <v>43777</v>
      </c>
      <c r="E183" s="1">
        <v>44142</v>
      </c>
      <c r="F183" t="s">
        <v>40630</v>
      </c>
      <c r="G183">
        <v>2</v>
      </c>
      <c r="H183" t="s">
        <v>40689</v>
      </c>
      <c r="I183" t="s">
        <v>40552</v>
      </c>
      <c r="J183" t="s">
        <v>40909</v>
      </c>
      <c r="K183" t="s">
        <v>40734</v>
      </c>
      <c r="L183">
        <v>17232.75</v>
      </c>
      <c r="M183" s="1">
        <v>43777</v>
      </c>
      <c r="N183" t="s">
        <v>40736</v>
      </c>
      <c r="O183" t="s">
        <v>41041</v>
      </c>
      <c r="Q183" s="1">
        <v>43852</v>
      </c>
    </row>
    <row r="184" spans="1:17" x14ac:dyDescent="0.3">
      <c r="A184" t="s">
        <v>40858</v>
      </c>
      <c r="B184">
        <v>3.1030049191E+17</v>
      </c>
      <c r="C184" t="s">
        <v>25</v>
      </c>
      <c r="D184" s="1">
        <v>43777</v>
      </c>
      <c r="E184" s="1">
        <v>44142</v>
      </c>
      <c r="F184" t="s">
        <v>40575</v>
      </c>
      <c r="G184">
        <v>2</v>
      </c>
      <c r="H184" t="s">
        <v>40689</v>
      </c>
      <c r="I184" t="s">
        <v>40552</v>
      </c>
      <c r="J184" t="s">
        <v>40575</v>
      </c>
      <c r="K184" t="s">
        <v>40734</v>
      </c>
      <c r="L184">
        <v>6250</v>
      </c>
      <c r="M184" s="1">
        <v>43777</v>
      </c>
      <c r="N184" t="s">
        <v>40736</v>
      </c>
      <c r="O184" t="s">
        <v>41041</v>
      </c>
      <c r="Q184" s="1">
        <v>43852</v>
      </c>
    </row>
    <row r="185" spans="1:17" x14ac:dyDescent="0.3">
      <c r="A185" t="s">
        <v>40860</v>
      </c>
      <c r="B185">
        <v>9.90000111903E+19</v>
      </c>
      <c r="C185" t="s">
        <v>25</v>
      </c>
      <c r="D185" s="1">
        <v>43716</v>
      </c>
      <c r="E185" s="1">
        <v>44081</v>
      </c>
      <c r="F185" t="s">
        <v>40630</v>
      </c>
      <c r="G185">
        <v>2</v>
      </c>
      <c r="H185" t="s">
        <v>40689</v>
      </c>
      <c r="I185" t="s">
        <v>40552</v>
      </c>
      <c r="J185" t="s">
        <v>40909</v>
      </c>
      <c r="K185" t="s">
        <v>40734</v>
      </c>
      <c r="L185">
        <v>72138.929999999993</v>
      </c>
      <c r="M185" s="1">
        <v>43716</v>
      </c>
      <c r="N185" t="s">
        <v>40736</v>
      </c>
      <c r="O185" t="s">
        <v>41041</v>
      </c>
      <c r="Q185" s="1">
        <v>43852</v>
      </c>
    </row>
    <row r="186" spans="1:17" x14ac:dyDescent="0.3">
      <c r="A186" t="s">
        <v>40862</v>
      </c>
      <c r="B186">
        <v>9.90000111903E+19</v>
      </c>
      <c r="C186" t="s">
        <v>25</v>
      </c>
      <c r="D186" s="1">
        <v>43716</v>
      </c>
      <c r="E186" s="1">
        <v>44081</v>
      </c>
      <c r="F186" t="s">
        <v>40630</v>
      </c>
      <c r="G186">
        <v>2</v>
      </c>
      <c r="H186" t="s">
        <v>40689</v>
      </c>
      <c r="I186" t="s">
        <v>40552</v>
      </c>
      <c r="J186" t="s">
        <v>40909</v>
      </c>
      <c r="K186" t="s">
        <v>40734</v>
      </c>
      <c r="L186">
        <v>43032.54</v>
      </c>
      <c r="M186" s="1">
        <v>43716</v>
      </c>
      <c r="N186" t="s">
        <v>40736</v>
      </c>
      <c r="O186" t="s">
        <v>41041</v>
      </c>
      <c r="Q186" s="1">
        <v>43852</v>
      </c>
    </row>
    <row r="187" spans="1:17" x14ac:dyDescent="0.3">
      <c r="A187" t="s">
        <v>40864</v>
      </c>
      <c r="B187">
        <v>9.9000046190100005E+19</v>
      </c>
      <c r="C187" t="s">
        <v>25</v>
      </c>
      <c r="D187" s="1">
        <v>43716</v>
      </c>
      <c r="E187" s="1">
        <v>44081</v>
      </c>
      <c r="F187" t="s">
        <v>40571</v>
      </c>
      <c r="G187">
        <v>2</v>
      </c>
      <c r="H187" t="s">
        <v>40689</v>
      </c>
      <c r="I187" t="s">
        <v>40552</v>
      </c>
      <c r="J187" t="s">
        <v>40629</v>
      </c>
      <c r="K187" t="s">
        <v>40734</v>
      </c>
      <c r="L187">
        <v>11550</v>
      </c>
      <c r="M187" s="1">
        <v>43716</v>
      </c>
      <c r="N187" t="s">
        <v>40736</v>
      </c>
      <c r="O187" t="s">
        <v>41041</v>
      </c>
      <c r="Q187" s="1">
        <v>43852</v>
      </c>
    </row>
    <row r="188" spans="1:17" x14ac:dyDescent="0.3">
      <c r="A188" t="s">
        <v>40866</v>
      </c>
      <c r="B188">
        <v>9.9000046190100005E+19</v>
      </c>
      <c r="C188" t="s">
        <v>25</v>
      </c>
      <c r="D188" s="1">
        <v>43716</v>
      </c>
      <c r="E188" s="1">
        <v>44081</v>
      </c>
      <c r="F188" t="s">
        <v>40571</v>
      </c>
      <c r="G188">
        <v>2</v>
      </c>
      <c r="H188" t="s">
        <v>40689</v>
      </c>
      <c r="I188" t="s">
        <v>40552</v>
      </c>
      <c r="J188" t="s">
        <v>40629</v>
      </c>
      <c r="K188" t="s">
        <v>40734</v>
      </c>
      <c r="L188">
        <v>7700</v>
      </c>
      <c r="M188" s="1">
        <v>43716</v>
      </c>
      <c r="N188" t="s">
        <v>40736</v>
      </c>
      <c r="O188" t="s">
        <v>41041</v>
      </c>
      <c r="Q188" s="1">
        <v>43852</v>
      </c>
    </row>
    <row r="189" spans="1:17" x14ac:dyDescent="0.3">
      <c r="A189" t="s">
        <v>40867</v>
      </c>
      <c r="B189">
        <v>9.9000046190799995E+19</v>
      </c>
      <c r="C189" t="s">
        <v>25</v>
      </c>
      <c r="D189" s="1">
        <v>43716</v>
      </c>
      <c r="E189" s="1">
        <v>44081</v>
      </c>
      <c r="F189" t="s">
        <v>40571</v>
      </c>
      <c r="G189">
        <v>2</v>
      </c>
      <c r="H189" t="s">
        <v>40689</v>
      </c>
      <c r="I189" t="s">
        <v>40552</v>
      </c>
      <c r="J189" t="s">
        <v>40909</v>
      </c>
      <c r="K189" t="s">
        <v>40734</v>
      </c>
      <c r="L189">
        <v>14461.25</v>
      </c>
      <c r="M189" s="1">
        <v>43716</v>
      </c>
      <c r="N189" t="s">
        <v>40736</v>
      </c>
      <c r="O189" t="s">
        <v>41044</v>
      </c>
      <c r="Q189" s="1">
        <v>43852</v>
      </c>
    </row>
    <row r="190" spans="1:17" x14ac:dyDescent="0.3">
      <c r="A190" t="s">
        <v>40869</v>
      </c>
      <c r="B190">
        <v>9.9000046190799995E+19</v>
      </c>
      <c r="C190" t="s">
        <v>25</v>
      </c>
      <c r="D190" s="1">
        <v>43716</v>
      </c>
      <c r="E190" s="1">
        <v>44081</v>
      </c>
      <c r="F190" t="s">
        <v>40571</v>
      </c>
      <c r="G190">
        <v>2</v>
      </c>
      <c r="H190" t="s">
        <v>40689</v>
      </c>
      <c r="I190" t="s">
        <v>40552</v>
      </c>
      <c r="J190" t="s">
        <v>40909</v>
      </c>
      <c r="K190" t="s">
        <v>40734</v>
      </c>
      <c r="L190">
        <v>13153.63</v>
      </c>
      <c r="M190" s="1">
        <v>43748</v>
      </c>
      <c r="N190" t="s">
        <v>41045</v>
      </c>
      <c r="O190" t="s">
        <v>41044</v>
      </c>
      <c r="Q190" s="1">
        <v>43852</v>
      </c>
    </row>
    <row r="191" spans="1:17" x14ac:dyDescent="0.3">
      <c r="A191" t="s">
        <v>40871</v>
      </c>
      <c r="B191">
        <v>9.9000044180300005E+19</v>
      </c>
      <c r="C191" t="s">
        <v>41043</v>
      </c>
      <c r="D191" s="1">
        <v>43194</v>
      </c>
      <c r="E191" s="1">
        <v>45478</v>
      </c>
      <c r="F191" t="s">
        <v>40643</v>
      </c>
      <c r="G191">
        <v>13</v>
      </c>
      <c r="H191" t="s">
        <v>41095</v>
      </c>
      <c r="I191" t="s">
        <v>40552</v>
      </c>
      <c r="J191" t="s">
        <v>40642</v>
      </c>
      <c r="K191" t="s">
        <v>40734</v>
      </c>
      <c r="L191">
        <v>0</v>
      </c>
      <c r="M191" s="1">
        <v>43194</v>
      </c>
      <c r="N191" t="s">
        <v>40736</v>
      </c>
      <c r="O191" t="s">
        <v>41116</v>
      </c>
      <c r="P191" t="s">
        <v>41117</v>
      </c>
      <c r="Q191" s="1">
        <v>43852</v>
      </c>
    </row>
    <row r="192" spans="1:17" x14ac:dyDescent="0.3">
      <c r="A192" t="s">
        <v>40873</v>
      </c>
      <c r="B192">
        <v>9.9000044180300005E+19</v>
      </c>
      <c r="C192" t="s">
        <v>41043</v>
      </c>
      <c r="D192" s="1">
        <v>43273</v>
      </c>
      <c r="E192" s="1">
        <v>43729</v>
      </c>
      <c r="F192" t="s">
        <v>40643</v>
      </c>
      <c r="G192">
        <v>13</v>
      </c>
      <c r="H192" t="s">
        <v>41095</v>
      </c>
      <c r="I192" t="s">
        <v>40552</v>
      </c>
      <c r="J192" t="s">
        <v>40642</v>
      </c>
      <c r="K192" t="s">
        <v>40742</v>
      </c>
      <c r="L192">
        <v>15625</v>
      </c>
      <c r="M192" s="1">
        <v>43273</v>
      </c>
      <c r="N192" t="s">
        <v>40736</v>
      </c>
      <c r="O192" t="s">
        <v>41116</v>
      </c>
      <c r="P192" t="s">
        <v>41118</v>
      </c>
      <c r="Q192" s="1">
        <v>43852</v>
      </c>
    </row>
    <row r="193" spans="1:17" x14ac:dyDescent="0.3">
      <c r="A193" t="s">
        <v>40874</v>
      </c>
      <c r="B193">
        <v>9.9000044190299996E+19</v>
      </c>
      <c r="C193" t="s">
        <v>25</v>
      </c>
      <c r="D193" s="1">
        <v>43580</v>
      </c>
      <c r="E193" s="1">
        <v>44310</v>
      </c>
      <c r="F193" t="s">
        <v>40643</v>
      </c>
      <c r="G193">
        <v>13</v>
      </c>
      <c r="H193" t="s">
        <v>41095</v>
      </c>
      <c r="I193" t="s">
        <v>40552</v>
      </c>
      <c r="J193" t="s">
        <v>40642</v>
      </c>
      <c r="K193" t="s">
        <v>40742</v>
      </c>
      <c r="L193">
        <v>134736.13</v>
      </c>
      <c r="M193" s="1">
        <v>43580</v>
      </c>
      <c r="N193" t="s">
        <v>40736</v>
      </c>
      <c r="O193" t="s">
        <v>41041</v>
      </c>
      <c r="Q193" s="1">
        <v>43852</v>
      </c>
    </row>
    <row r="194" spans="1:17" x14ac:dyDescent="0.3">
      <c r="A194" t="s">
        <v>40875</v>
      </c>
      <c r="B194">
        <v>9.9000044190299996E+19</v>
      </c>
      <c r="C194" t="s">
        <v>25</v>
      </c>
      <c r="D194" s="1">
        <v>43719</v>
      </c>
      <c r="E194" s="1">
        <v>44084</v>
      </c>
      <c r="F194" t="s">
        <v>40643</v>
      </c>
      <c r="G194">
        <v>13</v>
      </c>
      <c r="H194" t="s">
        <v>41095</v>
      </c>
      <c r="I194" t="s">
        <v>40552</v>
      </c>
      <c r="J194" t="s">
        <v>40642</v>
      </c>
      <c r="K194" t="s">
        <v>40742</v>
      </c>
      <c r="L194">
        <v>32584.880000000001</v>
      </c>
      <c r="M194" s="1">
        <v>43719</v>
      </c>
      <c r="N194" t="s">
        <v>40736</v>
      </c>
      <c r="O194" t="s">
        <v>41041</v>
      </c>
      <c r="Q194" s="1">
        <v>43852</v>
      </c>
    </row>
    <row r="195" spans="1:17" x14ac:dyDescent="0.3">
      <c r="A195" t="s">
        <v>40877</v>
      </c>
      <c r="B195">
        <v>9.9000044190299996E+19</v>
      </c>
      <c r="C195" t="s">
        <v>25</v>
      </c>
      <c r="D195" s="1">
        <v>43730</v>
      </c>
      <c r="E195" s="1">
        <v>43911</v>
      </c>
      <c r="F195" t="s">
        <v>40643</v>
      </c>
      <c r="G195">
        <v>13</v>
      </c>
      <c r="H195" t="s">
        <v>41095</v>
      </c>
      <c r="I195" t="s">
        <v>40552</v>
      </c>
      <c r="J195" t="s">
        <v>40642</v>
      </c>
      <c r="K195" t="s">
        <v>40742</v>
      </c>
      <c r="L195">
        <v>8044.5</v>
      </c>
      <c r="M195" s="1">
        <v>43730</v>
      </c>
      <c r="N195" t="s">
        <v>40736</v>
      </c>
      <c r="O195" t="s">
        <v>41041</v>
      </c>
      <c r="Q195" s="1">
        <v>43852</v>
      </c>
    </row>
    <row r="196" spans="1:17" x14ac:dyDescent="0.3">
      <c r="A196" t="s">
        <v>40878</v>
      </c>
      <c r="B196" t="s">
        <v>41119</v>
      </c>
      <c r="C196" t="s">
        <v>41043</v>
      </c>
      <c r="D196" s="1">
        <v>43523</v>
      </c>
      <c r="E196" s="1">
        <v>43887</v>
      </c>
      <c r="F196" t="s">
        <v>40630</v>
      </c>
      <c r="G196">
        <v>1</v>
      </c>
      <c r="H196" t="s">
        <v>40559</v>
      </c>
      <c r="I196" t="s">
        <v>40552</v>
      </c>
      <c r="J196" t="s">
        <v>40629</v>
      </c>
      <c r="K196" t="s">
        <v>40738</v>
      </c>
      <c r="L196">
        <v>2141.5500000000002</v>
      </c>
      <c r="M196" s="1">
        <v>43523</v>
      </c>
      <c r="N196" t="s">
        <v>40736</v>
      </c>
      <c r="O196" t="s">
        <v>41116</v>
      </c>
      <c r="P196" t="s">
        <v>41117</v>
      </c>
      <c r="Q196" s="1">
        <v>43852</v>
      </c>
    </row>
    <row r="197" spans="1:17" x14ac:dyDescent="0.3">
      <c r="A197" t="s">
        <v>40880</v>
      </c>
      <c r="B197" t="s">
        <v>41120</v>
      </c>
      <c r="C197" t="s">
        <v>25</v>
      </c>
      <c r="D197" s="1">
        <v>43158</v>
      </c>
      <c r="E197" s="1">
        <v>43522</v>
      </c>
      <c r="F197" t="s">
        <v>40630</v>
      </c>
      <c r="G197">
        <v>1</v>
      </c>
      <c r="H197" t="s">
        <v>40559</v>
      </c>
      <c r="I197" t="s">
        <v>40552</v>
      </c>
      <c r="J197" t="s">
        <v>40629</v>
      </c>
      <c r="K197" t="s">
        <v>40738</v>
      </c>
      <c r="L197">
        <v>2486.0700000000002</v>
      </c>
      <c r="M197" s="1">
        <v>43158</v>
      </c>
      <c r="N197" t="s">
        <v>40736</v>
      </c>
      <c r="O197" t="s">
        <v>41041</v>
      </c>
      <c r="Q197" s="1">
        <v>43852</v>
      </c>
    </row>
    <row r="198" spans="1:17" x14ac:dyDescent="0.3">
      <c r="A198" t="s">
        <v>40882</v>
      </c>
      <c r="B198">
        <v>8539944</v>
      </c>
      <c r="C198" t="s">
        <v>41043</v>
      </c>
      <c r="D198" s="1">
        <v>43158</v>
      </c>
      <c r="E198" s="1">
        <v>43522</v>
      </c>
      <c r="F198" t="s">
        <v>40630</v>
      </c>
      <c r="G198">
        <v>1</v>
      </c>
      <c r="H198" t="s">
        <v>40559</v>
      </c>
      <c r="I198" t="s">
        <v>40552</v>
      </c>
      <c r="J198" t="s">
        <v>40629</v>
      </c>
      <c r="K198" t="s">
        <v>40738</v>
      </c>
      <c r="L198">
        <v>6653.1</v>
      </c>
      <c r="M198" s="1">
        <v>43158</v>
      </c>
      <c r="N198" t="s">
        <v>40736</v>
      </c>
      <c r="O198" t="s">
        <v>41041</v>
      </c>
      <c r="Q198" s="1">
        <v>43852</v>
      </c>
    </row>
    <row r="199" spans="1:17" x14ac:dyDescent="0.3">
      <c r="A199" t="s">
        <v>40883</v>
      </c>
      <c r="B199" t="s">
        <v>41121</v>
      </c>
      <c r="C199" t="s">
        <v>25</v>
      </c>
      <c r="D199" s="1">
        <v>43523</v>
      </c>
      <c r="E199" s="1">
        <v>43887</v>
      </c>
      <c r="F199" t="s">
        <v>40630</v>
      </c>
      <c r="G199">
        <v>1</v>
      </c>
      <c r="H199" t="s">
        <v>40559</v>
      </c>
      <c r="I199" t="s">
        <v>40552</v>
      </c>
      <c r="J199" t="s">
        <v>40629</v>
      </c>
      <c r="K199" t="s">
        <v>40738</v>
      </c>
      <c r="L199">
        <v>6979.74</v>
      </c>
      <c r="M199" s="1">
        <v>43523</v>
      </c>
      <c r="N199" t="s">
        <v>40736</v>
      </c>
      <c r="O199" t="s">
        <v>40738</v>
      </c>
      <c r="Q199" s="1">
        <v>43852</v>
      </c>
    </row>
    <row r="200" spans="1:17" x14ac:dyDescent="0.3">
      <c r="A200" t="s">
        <v>40884</v>
      </c>
      <c r="B200" t="s">
        <v>41122</v>
      </c>
      <c r="C200" t="s">
        <v>25</v>
      </c>
      <c r="D200" s="1">
        <v>43158</v>
      </c>
      <c r="E200" s="1">
        <v>43522</v>
      </c>
      <c r="F200" t="s">
        <v>40630</v>
      </c>
      <c r="G200">
        <v>1</v>
      </c>
      <c r="H200" t="s">
        <v>40559</v>
      </c>
      <c r="I200" t="s">
        <v>40552</v>
      </c>
      <c r="J200" t="s">
        <v>40629</v>
      </c>
      <c r="K200" t="s">
        <v>40742</v>
      </c>
      <c r="L200">
        <v>2283.33</v>
      </c>
      <c r="M200" s="1">
        <v>43158</v>
      </c>
      <c r="N200" t="s">
        <v>40736</v>
      </c>
      <c r="O200" t="s">
        <v>41041</v>
      </c>
      <c r="Q200" s="1">
        <v>43852</v>
      </c>
    </row>
    <row r="201" spans="1:17" x14ac:dyDescent="0.3">
      <c r="A201" t="s">
        <v>40885</v>
      </c>
      <c r="B201">
        <v>41045915</v>
      </c>
      <c r="C201" t="s">
        <v>25</v>
      </c>
      <c r="D201" s="1">
        <v>43554</v>
      </c>
      <c r="E201" s="1">
        <v>43919</v>
      </c>
      <c r="F201" t="s">
        <v>40575</v>
      </c>
      <c r="G201">
        <v>6</v>
      </c>
      <c r="H201" t="s">
        <v>40638</v>
      </c>
      <c r="I201" t="s">
        <v>40552</v>
      </c>
      <c r="J201" t="s">
        <v>40575</v>
      </c>
      <c r="K201" t="s">
        <v>40734</v>
      </c>
      <c r="L201">
        <v>14107.5</v>
      </c>
      <c r="M201" s="1">
        <v>43554</v>
      </c>
      <c r="N201" t="s">
        <v>40736</v>
      </c>
      <c r="O201" t="s">
        <v>41041</v>
      </c>
      <c r="Q201" s="1">
        <v>43852</v>
      </c>
    </row>
    <row r="202" spans="1:17" x14ac:dyDescent="0.3">
      <c r="A202" t="s">
        <v>40886</v>
      </c>
      <c r="B202">
        <v>2690000174</v>
      </c>
      <c r="C202" t="s">
        <v>25</v>
      </c>
      <c r="D202" s="1">
        <v>43100</v>
      </c>
      <c r="E202" s="1">
        <v>43464</v>
      </c>
      <c r="F202" t="s">
        <v>40571</v>
      </c>
      <c r="G202">
        <v>1</v>
      </c>
      <c r="H202" t="s">
        <v>40559</v>
      </c>
      <c r="I202" t="s">
        <v>40552</v>
      </c>
      <c r="J202" t="s">
        <v>40629</v>
      </c>
      <c r="K202" t="s">
        <v>40738</v>
      </c>
      <c r="L202">
        <v>2535.87</v>
      </c>
      <c r="M202" s="1">
        <v>43100</v>
      </c>
      <c r="N202" t="s">
        <v>40736</v>
      </c>
      <c r="O202" t="s">
        <v>41041</v>
      </c>
      <c r="Q202" s="1">
        <v>43852</v>
      </c>
    </row>
    <row r="203" spans="1:17" x14ac:dyDescent="0.3">
      <c r="A203" t="s">
        <v>40887</v>
      </c>
      <c r="B203">
        <v>300004329</v>
      </c>
      <c r="C203" t="s">
        <v>41043</v>
      </c>
      <c r="D203" s="1">
        <v>43131</v>
      </c>
      <c r="E203" s="1">
        <v>43495</v>
      </c>
      <c r="F203" t="s">
        <v>40575</v>
      </c>
      <c r="G203">
        <v>1</v>
      </c>
      <c r="H203" t="s">
        <v>40559</v>
      </c>
      <c r="I203" t="s">
        <v>40552</v>
      </c>
      <c r="J203" t="s">
        <v>40575</v>
      </c>
      <c r="K203" t="s">
        <v>40738</v>
      </c>
      <c r="L203">
        <v>125000</v>
      </c>
      <c r="M203" s="1">
        <v>43131</v>
      </c>
      <c r="N203" t="s">
        <v>40736</v>
      </c>
      <c r="O203" t="s">
        <v>41041</v>
      </c>
      <c r="Q203" s="1">
        <v>43852</v>
      </c>
    </row>
    <row r="204" spans="1:17" x14ac:dyDescent="0.3">
      <c r="A204" t="s">
        <v>40888</v>
      </c>
      <c r="B204" t="s">
        <v>40986</v>
      </c>
      <c r="C204" t="s">
        <v>25</v>
      </c>
      <c r="D204" s="1">
        <v>43496</v>
      </c>
      <c r="E204" s="1">
        <v>43860</v>
      </c>
      <c r="F204" t="s">
        <v>40575</v>
      </c>
      <c r="G204">
        <v>1</v>
      </c>
      <c r="H204" t="s">
        <v>40559</v>
      </c>
      <c r="I204" t="s">
        <v>40552</v>
      </c>
      <c r="J204" t="s">
        <v>40575</v>
      </c>
      <c r="K204" t="s">
        <v>40738</v>
      </c>
      <c r="L204">
        <v>125000</v>
      </c>
      <c r="M204" s="1">
        <v>43496</v>
      </c>
      <c r="N204" t="s">
        <v>40736</v>
      </c>
      <c r="O204" t="s">
        <v>40738</v>
      </c>
      <c r="Q204" s="1">
        <v>43852</v>
      </c>
    </row>
    <row r="205" spans="1:17" x14ac:dyDescent="0.3">
      <c r="A205" t="s">
        <v>40889</v>
      </c>
      <c r="B205">
        <v>304001755</v>
      </c>
      <c r="C205" t="s">
        <v>41043</v>
      </c>
      <c r="D205" s="1">
        <v>43131</v>
      </c>
      <c r="E205" s="1">
        <v>43495</v>
      </c>
      <c r="F205" t="s">
        <v>40575</v>
      </c>
      <c r="G205">
        <v>1</v>
      </c>
      <c r="H205" t="s">
        <v>40559</v>
      </c>
      <c r="I205" t="s">
        <v>40552</v>
      </c>
      <c r="J205" t="s">
        <v>40575</v>
      </c>
      <c r="K205" t="s">
        <v>40738</v>
      </c>
      <c r="L205">
        <v>80000</v>
      </c>
      <c r="M205" s="1">
        <v>43131</v>
      </c>
      <c r="N205" t="s">
        <v>40736</v>
      </c>
      <c r="O205" t="s">
        <v>41041</v>
      </c>
      <c r="Q205" s="1">
        <v>43852</v>
      </c>
    </row>
    <row r="206" spans="1:17" x14ac:dyDescent="0.3">
      <c r="A206" t="s">
        <v>40890</v>
      </c>
      <c r="B206">
        <v>304001755</v>
      </c>
      <c r="C206" t="s">
        <v>41043</v>
      </c>
      <c r="D206" s="1">
        <v>43131</v>
      </c>
      <c r="E206" s="1">
        <v>43495</v>
      </c>
      <c r="F206" t="s">
        <v>40575</v>
      </c>
      <c r="G206">
        <v>1</v>
      </c>
      <c r="H206" t="s">
        <v>40559</v>
      </c>
      <c r="I206" t="s">
        <v>40552</v>
      </c>
      <c r="J206" t="s">
        <v>40575</v>
      </c>
      <c r="K206" t="s">
        <v>40738</v>
      </c>
      <c r="L206">
        <v>320000</v>
      </c>
      <c r="M206" s="1">
        <v>43131</v>
      </c>
      <c r="N206" t="s">
        <v>40736</v>
      </c>
      <c r="O206" t="s">
        <v>41041</v>
      </c>
      <c r="Q206" s="1">
        <v>43852</v>
      </c>
    </row>
    <row r="207" spans="1:17" x14ac:dyDescent="0.3">
      <c r="A207" t="s">
        <v>40891</v>
      </c>
      <c r="B207" t="s">
        <v>40938</v>
      </c>
      <c r="C207" t="s">
        <v>25</v>
      </c>
      <c r="D207" s="1">
        <v>43496</v>
      </c>
      <c r="E207" s="1">
        <v>43860</v>
      </c>
      <c r="F207" t="s">
        <v>40575</v>
      </c>
      <c r="G207">
        <v>1</v>
      </c>
      <c r="H207" t="s">
        <v>40559</v>
      </c>
      <c r="I207" t="s">
        <v>40552</v>
      </c>
      <c r="J207" t="s">
        <v>40575</v>
      </c>
      <c r="K207" t="s">
        <v>40738</v>
      </c>
      <c r="L207">
        <v>320000</v>
      </c>
      <c r="M207" s="1">
        <v>43496</v>
      </c>
      <c r="N207" t="s">
        <v>40736</v>
      </c>
      <c r="O207" t="s">
        <v>40738</v>
      </c>
      <c r="Q207" s="1">
        <v>43852</v>
      </c>
    </row>
    <row r="208" spans="1:17" x14ac:dyDescent="0.3">
      <c r="A208" t="s">
        <v>40893</v>
      </c>
      <c r="B208">
        <v>640001622</v>
      </c>
      <c r="C208" t="s">
        <v>41043</v>
      </c>
      <c r="D208" s="1">
        <v>43100</v>
      </c>
      <c r="E208" s="1">
        <v>43464</v>
      </c>
      <c r="F208" t="s">
        <v>40571</v>
      </c>
      <c r="G208">
        <v>1</v>
      </c>
      <c r="H208" t="s">
        <v>40559</v>
      </c>
      <c r="I208" t="s">
        <v>40552</v>
      </c>
      <c r="J208" t="s">
        <v>40629</v>
      </c>
      <c r="K208" t="s">
        <v>40738</v>
      </c>
      <c r="L208">
        <v>211206.7</v>
      </c>
      <c r="M208" s="1">
        <v>43100</v>
      </c>
      <c r="N208" t="s">
        <v>40736</v>
      </c>
      <c r="O208" t="s">
        <v>41116</v>
      </c>
      <c r="P208" t="s">
        <v>41117</v>
      </c>
      <c r="Q208" s="1">
        <v>43852</v>
      </c>
    </row>
    <row r="209" spans="1:17" x14ac:dyDescent="0.3">
      <c r="A209" t="s">
        <v>40894</v>
      </c>
      <c r="B209">
        <v>655001664</v>
      </c>
      <c r="C209" t="s">
        <v>41043</v>
      </c>
      <c r="D209" s="1">
        <v>43160</v>
      </c>
      <c r="E209" s="1">
        <v>43524</v>
      </c>
      <c r="F209" t="s">
        <v>40630</v>
      </c>
      <c r="G209">
        <v>1</v>
      </c>
      <c r="H209" t="s">
        <v>40559</v>
      </c>
      <c r="I209" t="s">
        <v>40552</v>
      </c>
      <c r="J209" t="s">
        <v>40629</v>
      </c>
      <c r="K209" t="s">
        <v>40738</v>
      </c>
      <c r="L209">
        <v>275569.44</v>
      </c>
      <c r="M209" s="1">
        <v>43525</v>
      </c>
      <c r="N209" t="s">
        <v>40736</v>
      </c>
      <c r="O209" t="s">
        <v>41041</v>
      </c>
      <c r="Q209" s="1">
        <v>43852</v>
      </c>
    </row>
    <row r="210" spans="1:17" x14ac:dyDescent="0.3">
      <c r="A210" t="s">
        <v>40895</v>
      </c>
      <c r="B210" t="s">
        <v>40936</v>
      </c>
      <c r="C210" t="s">
        <v>25</v>
      </c>
      <c r="D210" s="1">
        <v>43525</v>
      </c>
      <c r="E210" s="1">
        <v>43890</v>
      </c>
      <c r="F210" t="s">
        <v>40630</v>
      </c>
      <c r="G210">
        <v>1</v>
      </c>
      <c r="H210" t="s">
        <v>40559</v>
      </c>
      <c r="I210" t="s">
        <v>40552</v>
      </c>
      <c r="J210" t="s">
        <v>40629</v>
      </c>
      <c r="K210" t="s">
        <v>40738</v>
      </c>
      <c r="L210">
        <v>275569.44</v>
      </c>
      <c r="M210" s="1">
        <v>43525</v>
      </c>
      <c r="N210" t="s">
        <v>40736</v>
      </c>
      <c r="O210" t="s">
        <v>40738</v>
      </c>
      <c r="Q210" s="1">
        <v>43852</v>
      </c>
    </row>
    <row r="211" spans="1:17" x14ac:dyDescent="0.3">
      <c r="A211" t="s">
        <v>41123</v>
      </c>
      <c r="B211" t="s">
        <v>40997</v>
      </c>
      <c r="C211" t="s">
        <v>25</v>
      </c>
      <c r="D211" s="1">
        <v>43525</v>
      </c>
      <c r="E211" s="1">
        <v>43890</v>
      </c>
      <c r="F211" t="s">
        <v>40563</v>
      </c>
      <c r="G211">
        <v>1</v>
      </c>
      <c r="H211" t="s">
        <v>40559</v>
      </c>
      <c r="I211" t="s">
        <v>40552</v>
      </c>
      <c r="J211" t="s">
        <v>40563</v>
      </c>
      <c r="K211" t="s">
        <v>40738</v>
      </c>
      <c r="L211">
        <v>50332.73</v>
      </c>
      <c r="M211" s="1">
        <v>43525</v>
      </c>
      <c r="N211" t="s">
        <v>40736</v>
      </c>
      <c r="O211" t="s">
        <v>40738</v>
      </c>
      <c r="Q211" s="1">
        <v>43852</v>
      </c>
    </row>
    <row r="212" spans="1:17" x14ac:dyDescent="0.3">
      <c r="A212" t="s">
        <v>41123</v>
      </c>
      <c r="B212" t="s">
        <v>41124</v>
      </c>
      <c r="C212" t="s">
        <v>41043</v>
      </c>
      <c r="D212" s="1">
        <v>43160</v>
      </c>
      <c r="E212" s="1">
        <v>43524</v>
      </c>
      <c r="F212" t="s">
        <v>40563</v>
      </c>
      <c r="G212">
        <v>1</v>
      </c>
      <c r="H212" t="s">
        <v>40559</v>
      </c>
      <c r="I212" t="s">
        <v>40552</v>
      </c>
      <c r="J212" t="s">
        <v>40563</v>
      </c>
      <c r="K212" t="s">
        <v>40738</v>
      </c>
      <c r="L212">
        <v>57539.3</v>
      </c>
      <c r="M212" s="1">
        <v>43160</v>
      </c>
      <c r="N212" t="s">
        <v>40736</v>
      </c>
      <c r="O212" t="s">
        <v>41041</v>
      </c>
      <c r="Q212" s="1">
        <v>43852</v>
      </c>
    </row>
    <row r="213" spans="1:17" x14ac:dyDescent="0.3">
      <c r="A213" t="s">
        <v>41123</v>
      </c>
      <c r="B213" t="s">
        <v>41125</v>
      </c>
      <c r="C213" t="s">
        <v>25</v>
      </c>
      <c r="D213" s="1">
        <v>43448</v>
      </c>
      <c r="E213" s="1">
        <v>43812</v>
      </c>
      <c r="F213" t="s">
        <v>40630</v>
      </c>
      <c r="G213">
        <v>1</v>
      </c>
      <c r="H213" t="s">
        <v>40559</v>
      </c>
      <c r="I213" t="s">
        <v>40552</v>
      </c>
      <c r="J213" t="s">
        <v>40629</v>
      </c>
      <c r="K213" t="s">
        <v>40738</v>
      </c>
      <c r="L213">
        <v>212357.74</v>
      </c>
      <c r="M213" s="1">
        <v>43448</v>
      </c>
      <c r="N213" t="s">
        <v>40736</v>
      </c>
      <c r="O213" t="s">
        <v>41041</v>
      </c>
      <c r="Q213" s="1">
        <v>43852</v>
      </c>
    </row>
    <row r="214" spans="1:17" x14ac:dyDescent="0.3">
      <c r="A214" t="s">
        <v>41123</v>
      </c>
      <c r="B214">
        <v>1.2140036170800001E+19</v>
      </c>
      <c r="C214" t="s">
        <v>41043</v>
      </c>
      <c r="D214" s="1">
        <v>43160</v>
      </c>
      <c r="E214" s="1">
        <v>43524</v>
      </c>
      <c r="F214" t="s">
        <v>40575</v>
      </c>
      <c r="G214">
        <v>1</v>
      </c>
      <c r="H214" t="s">
        <v>40559</v>
      </c>
      <c r="I214" t="s">
        <v>40552</v>
      </c>
      <c r="J214" t="s">
        <v>40575</v>
      </c>
      <c r="K214" t="s">
        <v>40742</v>
      </c>
      <c r="L214">
        <v>31250</v>
      </c>
      <c r="M214" s="1">
        <v>43160</v>
      </c>
      <c r="N214" t="s">
        <v>40736</v>
      </c>
      <c r="O214" t="s">
        <v>41041</v>
      </c>
      <c r="Q214" s="1">
        <v>43852</v>
      </c>
    </row>
    <row r="215" spans="1:17" x14ac:dyDescent="0.3">
      <c r="A215" t="s">
        <v>41123</v>
      </c>
      <c r="B215" t="s">
        <v>41126</v>
      </c>
      <c r="C215" t="s">
        <v>41043</v>
      </c>
      <c r="D215" s="1">
        <v>43160</v>
      </c>
      <c r="E215" s="1">
        <v>43524</v>
      </c>
      <c r="F215" t="s">
        <v>40575</v>
      </c>
      <c r="G215">
        <v>1</v>
      </c>
      <c r="H215" t="s">
        <v>40559</v>
      </c>
      <c r="I215" t="s">
        <v>40552</v>
      </c>
      <c r="J215" t="s">
        <v>40575</v>
      </c>
      <c r="K215" t="s">
        <v>40738</v>
      </c>
      <c r="L215">
        <v>43750</v>
      </c>
      <c r="M215" s="1">
        <v>43160</v>
      </c>
      <c r="N215" t="s">
        <v>40736</v>
      </c>
      <c r="O215" t="s">
        <v>41041</v>
      </c>
      <c r="Q215" s="1">
        <v>43852</v>
      </c>
    </row>
    <row r="216" spans="1:17" x14ac:dyDescent="0.3">
      <c r="A216" t="s">
        <v>41123</v>
      </c>
      <c r="B216" t="s">
        <v>41127</v>
      </c>
      <c r="C216" t="s">
        <v>41043</v>
      </c>
      <c r="D216" s="1">
        <v>43160</v>
      </c>
      <c r="E216" s="1">
        <v>43524</v>
      </c>
      <c r="F216" t="s">
        <v>40575</v>
      </c>
      <c r="G216">
        <v>1</v>
      </c>
      <c r="H216" t="s">
        <v>40559</v>
      </c>
      <c r="I216" t="s">
        <v>40552</v>
      </c>
      <c r="J216" t="s">
        <v>40575</v>
      </c>
      <c r="K216" t="s">
        <v>40742</v>
      </c>
      <c r="L216">
        <v>75000</v>
      </c>
      <c r="M216" s="1">
        <v>43160</v>
      </c>
      <c r="N216" t="s">
        <v>40736</v>
      </c>
      <c r="O216" t="s">
        <v>41041</v>
      </c>
      <c r="Q216" s="1">
        <v>43852</v>
      </c>
    </row>
    <row r="217" spans="1:17" x14ac:dyDescent="0.3">
      <c r="A217" t="s">
        <v>41123</v>
      </c>
      <c r="B217" t="s">
        <v>41128</v>
      </c>
      <c r="C217" t="s">
        <v>25</v>
      </c>
      <c r="D217" s="1">
        <v>43525</v>
      </c>
      <c r="E217" s="1">
        <v>43890</v>
      </c>
      <c r="F217" t="s">
        <v>40575</v>
      </c>
      <c r="G217">
        <v>1</v>
      </c>
      <c r="H217" t="s">
        <v>40559</v>
      </c>
      <c r="I217" t="s">
        <v>40552</v>
      </c>
      <c r="J217" t="s">
        <v>40575</v>
      </c>
      <c r="K217" t="s">
        <v>40742</v>
      </c>
      <c r="L217">
        <v>31250</v>
      </c>
      <c r="M217" s="1">
        <v>43525</v>
      </c>
      <c r="N217" t="s">
        <v>40736</v>
      </c>
      <c r="O217" t="s">
        <v>40738</v>
      </c>
      <c r="Q217" s="1">
        <v>43852</v>
      </c>
    </row>
    <row r="218" spans="1:17" x14ac:dyDescent="0.3">
      <c r="A218" t="s">
        <v>41123</v>
      </c>
      <c r="B218" t="s">
        <v>41129</v>
      </c>
      <c r="C218" t="s">
        <v>25</v>
      </c>
      <c r="D218" s="1">
        <v>43525</v>
      </c>
      <c r="E218" s="1">
        <v>43890</v>
      </c>
      <c r="F218" t="s">
        <v>40575</v>
      </c>
      <c r="G218">
        <v>1</v>
      </c>
      <c r="H218" t="s">
        <v>40559</v>
      </c>
      <c r="I218" t="s">
        <v>40552</v>
      </c>
      <c r="J218" t="s">
        <v>40575</v>
      </c>
      <c r="K218" t="s">
        <v>40738</v>
      </c>
      <c r="L218">
        <v>43750</v>
      </c>
      <c r="M218" s="1">
        <v>43525</v>
      </c>
      <c r="N218" t="s">
        <v>40736</v>
      </c>
      <c r="O218" t="s">
        <v>40738</v>
      </c>
      <c r="Q218" s="1">
        <v>43852</v>
      </c>
    </row>
    <row r="219" spans="1:17" x14ac:dyDescent="0.3">
      <c r="A219" t="s">
        <v>41123</v>
      </c>
      <c r="B219" t="s">
        <v>41130</v>
      </c>
      <c r="C219" t="s">
        <v>25</v>
      </c>
      <c r="D219" s="1">
        <v>43525</v>
      </c>
      <c r="E219" s="1">
        <v>43890</v>
      </c>
      <c r="F219" t="s">
        <v>40575</v>
      </c>
      <c r="G219">
        <v>1</v>
      </c>
      <c r="H219" t="s">
        <v>40559</v>
      </c>
      <c r="I219" t="s">
        <v>40552</v>
      </c>
      <c r="J219" t="s">
        <v>40575</v>
      </c>
      <c r="K219" t="s">
        <v>40742</v>
      </c>
      <c r="L219">
        <v>75000</v>
      </c>
      <c r="M219" s="1">
        <v>43525</v>
      </c>
      <c r="N219" t="s">
        <v>40736</v>
      </c>
      <c r="O219" t="s">
        <v>40738</v>
      </c>
      <c r="Q219" s="1">
        <v>43852</v>
      </c>
    </row>
    <row r="220" spans="1:17" x14ac:dyDescent="0.3">
      <c r="A220" t="s">
        <v>41123</v>
      </c>
      <c r="B220">
        <v>2302003268</v>
      </c>
      <c r="C220" t="s">
        <v>41043</v>
      </c>
      <c r="D220" s="1">
        <v>43142</v>
      </c>
      <c r="E220" s="1">
        <v>43506</v>
      </c>
      <c r="F220" t="s">
        <v>40575</v>
      </c>
      <c r="G220">
        <v>1</v>
      </c>
      <c r="H220" t="s">
        <v>40559</v>
      </c>
      <c r="I220" t="s">
        <v>40552</v>
      </c>
      <c r="J220" t="s">
        <v>40575</v>
      </c>
      <c r="K220" t="s">
        <v>40742</v>
      </c>
      <c r="L220">
        <v>23125</v>
      </c>
      <c r="M220" s="1">
        <v>43142</v>
      </c>
      <c r="N220" t="s">
        <v>40736</v>
      </c>
      <c r="O220" t="s">
        <v>41041</v>
      </c>
      <c r="Q220" s="1">
        <v>43852</v>
      </c>
    </row>
    <row r="221" spans="1:17" x14ac:dyDescent="0.3">
      <c r="A221" t="s">
        <v>41123</v>
      </c>
      <c r="B221" t="s">
        <v>41016</v>
      </c>
      <c r="C221" t="s">
        <v>25</v>
      </c>
      <c r="D221" s="1">
        <v>43507</v>
      </c>
      <c r="E221" s="1">
        <v>43871</v>
      </c>
      <c r="F221" t="s">
        <v>40575</v>
      </c>
      <c r="G221">
        <v>1</v>
      </c>
      <c r="H221" t="s">
        <v>40559</v>
      </c>
      <c r="I221" t="s">
        <v>40552</v>
      </c>
      <c r="J221" t="s">
        <v>40575</v>
      </c>
      <c r="K221" t="s">
        <v>40742</v>
      </c>
      <c r="L221">
        <v>21875</v>
      </c>
      <c r="M221" s="1">
        <v>43507</v>
      </c>
      <c r="N221" t="s">
        <v>40736</v>
      </c>
      <c r="O221" t="s">
        <v>40738</v>
      </c>
      <c r="Q221" s="1">
        <v>43852</v>
      </c>
    </row>
    <row r="222" spans="1:17" x14ac:dyDescent="0.3">
      <c r="A222" t="s">
        <v>41123</v>
      </c>
      <c r="B222">
        <v>2309003346</v>
      </c>
      <c r="C222" t="s">
        <v>25</v>
      </c>
      <c r="D222" s="1">
        <v>43332</v>
      </c>
      <c r="E222" s="1">
        <v>45523</v>
      </c>
      <c r="F222" t="s">
        <v>40575</v>
      </c>
      <c r="G222">
        <v>1</v>
      </c>
      <c r="H222" t="s">
        <v>40559</v>
      </c>
      <c r="I222" t="s">
        <v>40552</v>
      </c>
      <c r="J222" t="s">
        <v>40575</v>
      </c>
      <c r="K222" t="s">
        <v>40742</v>
      </c>
      <c r="L222">
        <v>47500</v>
      </c>
      <c r="M222" s="1">
        <v>43332</v>
      </c>
      <c r="N222" t="s">
        <v>40736</v>
      </c>
      <c r="O222" t="s">
        <v>41041</v>
      </c>
      <c r="Q222" s="1">
        <v>43852</v>
      </c>
    </row>
    <row r="223" spans="1:17" x14ac:dyDescent="0.3">
      <c r="A223" t="s">
        <v>41123</v>
      </c>
      <c r="B223">
        <v>2690000349</v>
      </c>
      <c r="C223" t="s">
        <v>25</v>
      </c>
      <c r="D223" s="1">
        <v>43100</v>
      </c>
      <c r="E223" s="1">
        <v>43464</v>
      </c>
      <c r="F223" t="s">
        <v>40571</v>
      </c>
      <c r="G223">
        <v>1</v>
      </c>
      <c r="H223" t="s">
        <v>40559</v>
      </c>
      <c r="I223" t="s">
        <v>40552</v>
      </c>
      <c r="J223" t="s">
        <v>40629</v>
      </c>
      <c r="K223" t="s">
        <v>40738</v>
      </c>
      <c r="L223">
        <v>7632.55</v>
      </c>
      <c r="M223" s="1">
        <v>43100</v>
      </c>
      <c r="N223" t="s">
        <v>40736</v>
      </c>
      <c r="O223" t="s">
        <v>41041</v>
      </c>
      <c r="Q223" s="1">
        <v>43852</v>
      </c>
    </row>
    <row r="224" spans="1:17" x14ac:dyDescent="0.3">
      <c r="A224" t="s">
        <v>41123</v>
      </c>
      <c r="B224">
        <v>55020309</v>
      </c>
      <c r="C224" t="s">
        <v>25</v>
      </c>
      <c r="D224" s="1">
        <v>43448</v>
      </c>
      <c r="E224" s="1">
        <v>43812</v>
      </c>
      <c r="F224" t="s">
        <v>40571</v>
      </c>
      <c r="G224">
        <v>1</v>
      </c>
      <c r="H224" t="s">
        <v>40559</v>
      </c>
      <c r="I224" t="s">
        <v>40552</v>
      </c>
      <c r="J224" t="s">
        <v>40629</v>
      </c>
      <c r="K224" t="s">
        <v>40738</v>
      </c>
      <c r="L224">
        <v>2563.13</v>
      </c>
      <c r="M224" s="1">
        <v>43448</v>
      </c>
      <c r="N224" t="s">
        <v>40736</v>
      </c>
      <c r="O224" t="s">
        <v>41041</v>
      </c>
      <c r="Q224" s="1">
        <v>43852</v>
      </c>
    </row>
    <row r="225" spans="1:17" x14ac:dyDescent="0.3">
      <c r="A225" t="s">
        <v>41123</v>
      </c>
      <c r="B225" t="s">
        <v>40955</v>
      </c>
      <c r="C225" t="s">
        <v>41043</v>
      </c>
      <c r="D225" s="1">
        <v>43274</v>
      </c>
      <c r="E225" s="1">
        <v>43638</v>
      </c>
      <c r="F225" t="s">
        <v>40571</v>
      </c>
      <c r="G225">
        <v>12</v>
      </c>
      <c r="H225" t="s">
        <v>40586</v>
      </c>
      <c r="I225" t="s">
        <v>40552</v>
      </c>
      <c r="J225" t="s">
        <v>40737</v>
      </c>
      <c r="K225" t="s">
        <v>40738</v>
      </c>
      <c r="L225">
        <v>8269.74</v>
      </c>
      <c r="M225" s="1">
        <v>43274</v>
      </c>
      <c r="N225" t="s">
        <v>40736</v>
      </c>
      <c r="O225" t="s">
        <v>41044</v>
      </c>
      <c r="Q225" s="1">
        <v>43852</v>
      </c>
    </row>
    <row r="226" spans="1:17" x14ac:dyDescent="0.3">
      <c r="A226" t="s">
        <v>41123</v>
      </c>
      <c r="B226" t="s">
        <v>40955</v>
      </c>
      <c r="C226" t="s">
        <v>41043</v>
      </c>
      <c r="D226" s="1">
        <v>43274</v>
      </c>
      <c r="E226" s="1">
        <v>43638</v>
      </c>
      <c r="F226" t="s">
        <v>40571</v>
      </c>
      <c r="G226">
        <v>12</v>
      </c>
      <c r="H226" t="s">
        <v>40586</v>
      </c>
      <c r="I226" t="s">
        <v>40552</v>
      </c>
      <c r="J226" t="s">
        <v>40737</v>
      </c>
      <c r="K226" t="s">
        <v>40738</v>
      </c>
      <c r="L226">
        <v>8269.74</v>
      </c>
      <c r="M226" s="1">
        <v>43274</v>
      </c>
      <c r="N226" t="s">
        <v>40736</v>
      </c>
      <c r="O226" t="s">
        <v>41044</v>
      </c>
      <c r="Q226" s="1">
        <v>43852</v>
      </c>
    </row>
    <row r="227" spans="1:17" x14ac:dyDescent="0.3">
      <c r="A227" t="s">
        <v>41123</v>
      </c>
      <c r="B227" t="s">
        <v>40955</v>
      </c>
      <c r="C227" t="s">
        <v>41043</v>
      </c>
      <c r="D227" s="1">
        <v>43274</v>
      </c>
      <c r="E227" s="1">
        <v>43638</v>
      </c>
      <c r="F227" t="s">
        <v>40571</v>
      </c>
      <c r="G227">
        <v>12</v>
      </c>
      <c r="H227" t="s">
        <v>40586</v>
      </c>
      <c r="I227" t="s">
        <v>40552</v>
      </c>
      <c r="J227" t="s">
        <v>40737</v>
      </c>
      <c r="K227" t="s">
        <v>40738</v>
      </c>
      <c r="L227">
        <v>5891</v>
      </c>
      <c r="M227" s="1">
        <v>43500</v>
      </c>
      <c r="N227" t="s">
        <v>41045</v>
      </c>
      <c r="O227" t="s">
        <v>41044</v>
      </c>
      <c r="Q227" s="1">
        <v>43852</v>
      </c>
    </row>
    <row r="228" spans="1:17" x14ac:dyDescent="0.3">
      <c r="A228" t="s">
        <v>41123</v>
      </c>
      <c r="B228" t="s">
        <v>40955</v>
      </c>
      <c r="C228" t="s">
        <v>41043</v>
      </c>
      <c r="D228" s="1">
        <v>43274</v>
      </c>
      <c r="E228" s="1">
        <v>43638</v>
      </c>
      <c r="F228" t="s">
        <v>40571</v>
      </c>
      <c r="G228">
        <v>12</v>
      </c>
      <c r="H228" t="s">
        <v>40586</v>
      </c>
      <c r="I228" t="s">
        <v>40552</v>
      </c>
      <c r="J228" t="s">
        <v>40737</v>
      </c>
      <c r="K228" t="s">
        <v>40738</v>
      </c>
      <c r="L228">
        <v>5891</v>
      </c>
      <c r="M228" s="1">
        <v>43500</v>
      </c>
      <c r="N228" t="s">
        <v>41045</v>
      </c>
      <c r="O228" t="s">
        <v>41044</v>
      </c>
      <c r="Q228" s="1">
        <v>43852</v>
      </c>
    </row>
    <row r="229" spans="1:17" x14ac:dyDescent="0.3">
      <c r="A229" t="s">
        <v>41123</v>
      </c>
      <c r="B229" t="s">
        <v>41131</v>
      </c>
      <c r="C229" t="s">
        <v>41043</v>
      </c>
      <c r="D229" s="1">
        <v>43274</v>
      </c>
      <c r="E229" s="1">
        <v>43638</v>
      </c>
      <c r="F229" t="s">
        <v>40575</v>
      </c>
      <c r="G229">
        <v>12</v>
      </c>
      <c r="H229" t="s">
        <v>40586</v>
      </c>
      <c r="I229" t="s">
        <v>40552</v>
      </c>
      <c r="J229" t="s">
        <v>40737</v>
      </c>
      <c r="K229" t="s">
        <v>40738</v>
      </c>
      <c r="L229">
        <v>2720.25</v>
      </c>
      <c r="M229" s="1">
        <v>43274</v>
      </c>
      <c r="N229" t="s">
        <v>40736</v>
      </c>
      <c r="O229" t="s">
        <v>41041</v>
      </c>
      <c r="Q229" s="1">
        <v>43852</v>
      </c>
    </row>
    <row r="230" spans="1:17" x14ac:dyDescent="0.3">
      <c r="A230" t="s">
        <v>41123</v>
      </c>
      <c r="B230" t="s">
        <v>41132</v>
      </c>
      <c r="C230" t="s">
        <v>41043</v>
      </c>
      <c r="D230" s="1">
        <v>43274</v>
      </c>
      <c r="E230" s="1">
        <v>43638</v>
      </c>
      <c r="F230" t="s">
        <v>40575</v>
      </c>
      <c r="G230">
        <v>12</v>
      </c>
      <c r="H230" t="s">
        <v>40586</v>
      </c>
      <c r="I230" t="s">
        <v>40552</v>
      </c>
      <c r="J230" t="s">
        <v>40737</v>
      </c>
      <c r="K230" t="s">
        <v>40738</v>
      </c>
      <c r="L230">
        <v>375</v>
      </c>
      <c r="M230" s="1">
        <v>43274</v>
      </c>
      <c r="N230" t="s">
        <v>40736</v>
      </c>
      <c r="O230" t="s">
        <v>41041</v>
      </c>
      <c r="Q230" s="1">
        <v>43852</v>
      </c>
    </row>
    <row r="231" spans="1:17" x14ac:dyDescent="0.3">
      <c r="A231" t="s">
        <v>41123</v>
      </c>
      <c r="B231" t="s">
        <v>41133</v>
      </c>
      <c r="C231" t="s">
        <v>25</v>
      </c>
      <c r="D231" s="1">
        <v>43639</v>
      </c>
      <c r="E231" s="1">
        <v>44004</v>
      </c>
      <c r="F231" t="s">
        <v>40571</v>
      </c>
      <c r="G231">
        <v>3</v>
      </c>
      <c r="H231" t="s">
        <v>40550</v>
      </c>
      <c r="I231" t="s">
        <v>40552</v>
      </c>
      <c r="J231" t="s">
        <v>40737</v>
      </c>
      <c r="K231" t="s">
        <v>40738</v>
      </c>
      <c r="L231">
        <v>15047.5</v>
      </c>
      <c r="M231" s="1">
        <v>43639</v>
      </c>
      <c r="N231" t="s">
        <v>40736</v>
      </c>
      <c r="O231" t="s">
        <v>40738</v>
      </c>
      <c r="Q231" s="1">
        <v>43852</v>
      </c>
    </row>
    <row r="232" spans="1:17" x14ac:dyDescent="0.3">
      <c r="A232" t="s">
        <v>41123</v>
      </c>
      <c r="B232" t="s">
        <v>40951</v>
      </c>
      <c r="C232" t="s">
        <v>25</v>
      </c>
      <c r="D232" s="1">
        <v>43639</v>
      </c>
      <c r="E232" s="1">
        <v>44004</v>
      </c>
      <c r="F232" t="s">
        <v>40575</v>
      </c>
      <c r="G232">
        <v>3</v>
      </c>
      <c r="H232" t="s">
        <v>40550</v>
      </c>
      <c r="I232" t="s">
        <v>40552</v>
      </c>
      <c r="J232" t="s">
        <v>40737</v>
      </c>
      <c r="K232" t="s">
        <v>40738</v>
      </c>
      <c r="L232">
        <v>2852.5</v>
      </c>
      <c r="M232" s="1">
        <v>43639</v>
      </c>
      <c r="N232" t="s">
        <v>40736</v>
      </c>
      <c r="O232" t="s">
        <v>40738</v>
      </c>
      <c r="Q232" s="1">
        <v>43852</v>
      </c>
    </row>
    <row r="233" spans="1:17" x14ac:dyDescent="0.3">
      <c r="A233" t="s">
        <v>41123</v>
      </c>
      <c r="B233" t="s">
        <v>40953</v>
      </c>
      <c r="C233" t="s">
        <v>25</v>
      </c>
      <c r="D233" s="1">
        <v>43639</v>
      </c>
      <c r="E233" s="1">
        <v>44004</v>
      </c>
      <c r="F233" t="s">
        <v>40575</v>
      </c>
      <c r="G233">
        <v>3</v>
      </c>
      <c r="H233" t="s">
        <v>40550</v>
      </c>
      <c r="I233" t="s">
        <v>40552</v>
      </c>
      <c r="J233" t="s">
        <v>40737</v>
      </c>
      <c r="K233" t="s">
        <v>40738</v>
      </c>
      <c r="L233">
        <v>495</v>
      </c>
      <c r="M233" s="1">
        <v>43639</v>
      </c>
      <c r="N233" t="s">
        <v>40736</v>
      </c>
      <c r="O233" t="s">
        <v>40738</v>
      </c>
      <c r="Q233" s="1">
        <v>43852</v>
      </c>
    </row>
    <row r="234" spans="1:17" x14ac:dyDescent="0.3">
      <c r="A234" t="s">
        <v>41123</v>
      </c>
      <c r="B234">
        <v>505613</v>
      </c>
      <c r="C234" t="s">
        <v>25</v>
      </c>
      <c r="D234" s="1">
        <v>43580</v>
      </c>
      <c r="E234" s="1">
        <v>43945</v>
      </c>
      <c r="F234" t="s">
        <v>40554</v>
      </c>
      <c r="G234">
        <v>10</v>
      </c>
      <c r="H234" t="s">
        <v>40600</v>
      </c>
      <c r="I234" t="s">
        <v>40552</v>
      </c>
      <c r="J234" t="s">
        <v>40553</v>
      </c>
      <c r="K234" t="s">
        <v>40738</v>
      </c>
      <c r="L234">
        <v>9294.35</v>
      </c>
      <c r="M234" s="1">
        <v>43580</v>
      </c>
      <c r="N234" t="s">
        <v>40736</v>
      </c>
      <c r="O234" t="s">
        <v>41041</v>
      </c>
      <c r="Q234" s="1">
        <v>43852</v>
      </c>
    </row>
    <row r="235" spans="1:17" x14ac:dyDescent="0.3">
      <c r="A235" t="s">
        <v>41123</v>
      </c>
      <c r="B235" t="s">
        <v>41134</v>
      </c>
      <c r="C235" t="s">
        <v>41043</v>
      </c>
      <c r="D235" s="1">
        <v>43274</v>
      </c>
      <c r="E235" s="1">
        <v>43638</v>
      </c>
      <c r="F235" t="s">
        <v>40554</v>
      </c>
      <c r="G235">
        <v>12</v>
      </c>
      <c r="H235" t="s">
        <v>40586</v>
      </c>
      <c r="I235" t="s">
        <v>40552</v>
      </c>
      <c r="J235" t="s">
        <v>40737</v>
      </c>
      <c r="K235" t="s">
        <v>40738</v>
      </c>
      <c r="L235">
        <v>2440.25</v>
      </c>
      <c r="M235" s="1">
        <v>43274</v>
      </c>
      <c r="N235" t="s">
        <v>40736</v>
      </c>
      <c r="O235" t="s">
        <v>41041</v>
      </c>
      <c r="Q235" s="1">
        <v>43852</v>
      </c>
    </row>
    <row r="236" spans="1:17" x14ac:dyDescent="0.3">
      <c r="A236" t="s">
        <v>41123</v>
      </c>
      <c r="B236" t="s">
        <v>41135</v>
      </c>
      <c r="C236" t="s">
        <v>25</v>
      </c>
      <c r="D236" s="1">
        <v>43639</v>
      </c>
      <c r="E236" s="1">
        <v>44004</v>
      </c>
      <c r="F236" t="s">
        <v>40554</v>
      </c>
      <c r="G236">
        <v>3</v>
      </c>
      <c r="H236" t="s">
        <v>40550</v>
      </c>
      <c r="I236" t="s">
        <v>40552</v>
      </c>
      <c r="J236" t="s">
        <v>40737</v>
      </c>
      <c r="K236" t="s">
        <v>40738</v>
      </c>
      <c r="L236">
        <v>1412.55</v>
      </c>
      <c r="M236" s="1">
        <v>43639</v>
      </c>
      <c r="N236" t="s">
        <v>40736</v>
      </c>
      <c r="O236" t="s">
        <v>40738</v>
      </c>
      <c r="Q236" s="1">
        <v>43852</v>
      </c>
    </row>
    <row r="237" spans="1:17" x14ac:dyDescent="0.3">
      <c r="A237" t="s">
        <v>41123</v>
      </c>
      <c r="B237" t="s">
        <v>41136</v>
      </c>
      <c r="C237" t="s">
        <v>25</v>
      </c>
      <c r="D237" s="1">
        <v>43579</v>
      </c>
      <c r="E237" s="1">
        <v>43944</v>
      </c>
      <c r="F237" t="s">
        <v>40554</v>
      </c>
      <c r="G237">
        <v>10</v>
      </c>
      <c r="H237" t="s">
        <v>40600</v>
      </c>
      <c r="I237" t="s">
        <v>40552</v>
      </c>
      <c r="J237" t="s">
        <v>40553</v>
      </c>
      <c r="K237" t="s">
        <v>40738</v>
      </c>
      <c r="L237">
        <v>63750</v>
      </c>
      <c r="M237" s="1">
        <v>43579</v>
      </c>
      <c r="N237" t="s">
        <v>40736</v>
      </c>
      <c r="O237" t="s">
        <v>41044</v>
      </c>
      <c r="Q237" s="1">
        <v>43852</v>
      </c>
    </row>
    <row r="238" spans="1:17" x14ac:dyDescent="0.3">
      <c r="A238" t="s">
        <v>41123</v>
      </c>
      <c r="B238" t="s">
        <v>41136</v>
      </c>
      <c r="C238" t="s">
        <v>25</v>
      </c>
      <c r="D238" s="1">
        <v>43579</v>
      </c>
      <c r="E238" s="1">
        <v>43944</v>
      </c>
      <c r="F238" t="s">
        <v>40554</v>
      </c>
      <c r="G238">
        <v>10</v>
      </c>
      <c r="H238" t="s">
        <v>40600</v>
      </c>
      <c r="I238" t="s">
        <v>40552</v>
      </c>
      <c r="J238" t="s">
        <v>40553</v>
      </c>
      <c r="K238" t="s">
        <v>40738</v>
      </c>
      <c r="L238">
        <v>3098.63</v>
      </c>
      <c r="M238" s="1">
        <v>43659</v>
      </c>
      <c r="N238" t="s">
        <v>41045</v>
      </c>
      <c r="O238" t="s">
        <v>41044</v>
      </c>
      <c r="Q238" s="1">
        <v>43852</v>
      </c>
    </row>
    <row r="239" spans="1:17" x14ac:dyDescent="0.3">
      <c r="A239" t="s">
        <v>41123</v>
      </c>
      <c r="B239" t="s">
        <v>41136</v>
      </c>
      <c r="C239" t="s">
        <v>25</v>
      </c>
      <c r="D239" s="1">
        <v>43579</v>
      </c>
      <c r="E239" s="1">
        <v>43944</v>
      </c>
      <c r="F239" t="s">
        <v>40554</v>
      </c>
      <c r="G239">
        <v>10</v>
      </c>
      <c r="H239" t="s">
        <v>40600</v>
      </c>
      <c r="I239" t="s">
        <v>40552</v>
      </c>
      <c r="J239" t="s">
        <v>40553</v>
      </c>
      <c r="K239" t="s">
        <v>40738</v>
      </c>
      <c r="L239">
        <v>1747.2</v>
      </c>
      <c r="M239" s="1">
        <v>43663</v>
      </c>
      <c r="N239" t="s">
        <v>41045</v>
      </c>
      <c r="O239" t="s">
        <v>41044</v>
      </c>
      <c r="Q239" s="1">
        <v>43852</v>
      </c>
    </row>
    <row r="240" spans="1:17" x14ac:dyDescent="0.3">
      <c r="A240" t="s">
        <v>41123</v>
      </c>
      <c r="B240" t="s">
        <v>41136</v>
      </c>
      <c r="C240" t="s">
        <v>25</v>
      </c>
      <c r="D240" s="1">
        <v>43579</v>
      </c>
      <c r="E240" s="1">
        <v>43944</v>
      </c>
      <c r="F240" t="s">
        <v>40554</v>
      </c>
      <c r="G240">
        <v>10</v>
      </c>
      <c r="H240" t="s">
        <v>40600</v>
      </c>
      <c r="I240" t="s">
        <v>40552</v>
      </c>
      <c r="J240" t="s">
        <v>40553</v>
      </c>
      <c r="K240" t="s">
        <v>40738</v>
      </c>
      <c r="L240">
        <v>2458.58</v>
      </c>
      <c r="M240" s="1">
        <v>43599</v>
      </c>
      <c r="N240" t="s">
        <v>41045</v>
      </c>
      <c r="O240" t="s">
        <v>41044</v>
      </c>
      <c r="Q240" s="1">
        <v>43852</v>
      </c>
    </row>
    <row r="241" spans="1:17" x14ac:dyDescent="0.3">
      <c r="A241" t="s">
        <v>41123</v>
      </c>
      <c r="B241" t="s">
        <v>41137</v>
      </c>
      <c r="C241" t="s">
        <v>41043</v>
      </c>
      <c r="D241" s="1">
        <v>43191</v>
      </c>
      <c r="E241" s="1">
        <v>43555</v>
      </c>
      <c r="F241" t="s">
        <v>40554</v>
      </c>
      <c r="G241">
        <v>10</v>
      </c>
      <c r="H241" t="s">
        <v>40600</v>
      </c>
      <c r="I241" t="s">
        <v>40552</v>
      </c>
      <c r="J241" t="s">
        <v>40553</v>
      </c>
      <c r="K241" t="s">
        <v>40738</v>
      </c>
      <c r="L241">
        <v>11249.93</v>
      </c>
      <c r="M241" s="1">
        <v>43191</v>
      </c>
      <c r="N241" t="s">
        <v>40736</v>
      </c>
      <c r="O241" t="s">
        <v>41116</v>
      </c>
      <c r="P241" t="s">
        <v>41138</v>
      </c>
      <c r="Q241" s="1">
        <v>43852</v>
      </c>
    </row>
    <row r="242" spans="1:17" x14ac:dyDescent="0.3">
      <c r="A242" t="s">
        <v>41123</v>
      </c>
      <c r="B242" t="s">
        <v>41139</v>
      </c>
      <c r="C242" t="s">
        <v>41043</v>
      </c>
      <c r="D242" s="1">
        <v>43191</v>
      </c>
      <c r="E242" s="1">
        <v>43555</v>
      </c>
      <c r="F242" t="s">
        <v>40554</v>
      </c>
      <c r="G242">
        <v>10</v>
      </c>
      <c r="H242" t="s">
        <v>40600</v>
      </c>
      <c r="I242" t="s">
        <v>40552</v>
      </c>
      <c r="J242" t="s">
        <v>40553</v>
      </c>
      <c r="K242" t="s">
        <v>40738</v>
      </c>
      <c r="L242">
        <v>14603.3</v>
      </c>
      <c r="M242" s="1">
        <v>43191</v>
      </c>
      <c r="N242" t="s">
        <v>40736</v>
      </c>
      <c r="O242" t="s">
        <v>41116</v>
      </c>
      <c r="P242" t="s">
        <v>41138</v>
      </c>
      <c r="Q242" s="1">
        <v>43852</v>
      </c>
    </row>
    <row r="243" spans="1:17" x14ac:dyDescent="0.3">
      <c r="A243" t="s">
        <v>41123</v>
      </c>
      <c r="B243" t="s">
        <v>41140</v>
      </c>
      <c r="C243" t="s">
        <v>41043</v>
      </c>
      <c r="D243" s="1">
        <v>43264</v>
      </c>
      <c r="E243" s="1">
        <v>43628</v>
      </c>
      <c r="F243" t="s">
        <v>40554</v>
      </c>
      <c r="G243">
        <v>10</v>
      </c>
      <c r="H243" t="s">
        <v>40600</v>
      </c>
      <c r="I243" t="s">
        <v>40552</v>
      </c>
      <c r="J243" t="s">
        <v>40553</v>
      </c>
      <c r="K243" t="s">
        <v>40738</v>
      </c>
      <c r="L243">
        <v>28940.65</v>
      </c>
      <c r="M243" s="1">
        <v>43264</v>
      </c>
      <c r="N243" t="s">
        <v>40736</v>
      </c>
      <c r="O243" t="s">
        <v>41116</v>
      </c>
      <c r="P243" t="s">
        <v>41138</v>
      </c>
      <c r="Q243" s="1">
        <v>43852</v>
      </c>
    </row>
    <row r="244" spans="1:17" x14ac:dyDescent="0.3">
      <c r="A244" t="s">
        <v>41123</v>
      </c>
      <c r="B244" t="s">
        <v>41141</v>
      </c>
      <c r="C244" t="s">
        <v>41043</v>
      </c>
      <c r="D244" s="1">
        <v>43191</v>
      </c>
      <c r="E244" s="1">
        <v>43555</v>
      </c>
      <c r="F244" t="s">
        <v>40554</v>
      </c>
      <c r="G244">
        <v>10</v>
      </c>
      <c r="H244" t="s">
        <v>40600</v>
      </c>
      <c r="I244" t="s">
        <v>40552</v>
      </c>
      <c r="J244" t="s">
        <v>40553</v>
      </c>
      <c r="K244" t="s">
        <v>40738</v>
      </c>
      <c r="L244">
        <v>146052.65</v>
      </c>
      <c r="M244" s="1">
        <v>43191</v>
      </c>
      <c r="N244" t="s">
        <v>40736</v>
      </c>
      <c r="O244" t="s">
        <v>41116</v>
      </c>
      <c r="P244" t="s">
        <v>41138</v>
      </c>
      <c r="Q244" s="1">
        <v>43852</v>
      </c>
    </row>
    <row r="245" spans="1:17" x14ac:dyDescent="0.3">
      <c r="A245" t="s">
        <v>41123</v>
      </c>
      <c r="B245">
        <v>2309002897</v>
      </c>
      <c r="C245" t="s">
        <v>25</v>
      </c>
      <c r="D245" s="1">
        <v>43587</v>
      </c>
      <c r="E245" s="1">
        <v>43952</v>
      </c>
      <c r="F245" t="s">
        <v>40575</v>
      </c>
      <c r="G245">
        <v>1</v>
      </c>
      <c r="H245" t="s">
        <v>40559</v>
      </c>
      <c r="I245" t="s">
        <v>40552</v>
      </c>
      <c r="J245" t="s">
        <v>40575</v>
      </c>
      <c r="K245" t="s">
        <v>40738</v>
      </c>
      <c r="L245">
        <v>25000</v>
      </c>
      <c r="M245" s="1">
        <v>43587</v>
      </c>
      <c r="N245" t="s">
        <v>40736</v>
      </c>
      <c r="O245" t="s">
        <v>41041</v>
      </c>
      <c r="Q245" s="1">
        <v>43852</v>
      </c>
    </row>
    <row r="246" spans="1:17" x14ac:dyDescent="0.3">
      <c r="A246" t="s">
        <v>40735</v>
      </c>
      <c r="B246">
        <v>206312000000</v>
      </c>
      <c r="C246" t="s">
        <v>25</v>
      </c>
      <c r="D246" s="1">
        <v>43512</v>
      </c>
      <c r="E246" s="1">
        <v>43876</v>
      </c>
      <c r="F246" t="s">
        <v>40554</v>
      </c>
      <c r="G246">
        <v>13</v>
      </c>
      <c r="H246" t="s">
        <v>41095</v>
      </c>
      <c r="I246" t="s">
        <v>40552</v>
      </c>
      <c r="J246" t="s">
        <v>40553</v>
      </c>
      <c r="K246" t="s">
        <v>40734</v>
      </c>
      <c r="L246">
        <v>1148.93</v>
      </c>
      <c r="M246" s="1">
        <v>43512</v>
      </c>
      <c r="N246" t="s">
        <v>40736</v>
      </c>
      <c r="O246" t="s">
        <v>41041</v>
      </c>
      <c r="Q246" s="1">
        <v>43852</v>
      </c>
    </row>
    <row r="247" spans="1:17" x14ac:dyDescent="0.3">
      <c r="A247" t="s">
        <v>40739</v>
      </c>
      <c r="B247">
        <v>206314000000</v>
      </c>
      <c r="C247" t="s">
        <v>25</v>
      </c>
      <c r="D247" s="1">
        <v>43512</v>
      </c>
      <c r="E247" s="1">
        <v>43876</v>
      </c>
      <c r="F247" t="s">
        <v>40554</v>
      </c>
      <c r="G247">
        <v>13</v>
      </c>
      <c r="H247" t="s">
        <v>41095</v>
      </c>
      <c r="I247" t="s">
        <v>40552</v>
      </c>
      <c r="J247" t="s">
        <v>40553</v>
      </c>
      <c r="K247" t="s">
        <v>40734</v>
      </c>
      <c r="L247">
        <v>58300</v>
      </c>
      <c r="M247" s="1">
        <v>43512</v>
      </c>
      <c r="N247" t="s">
        <v>40736</v>
      </c>
      <c r="O247" t="s">
        <v>41041</v>
      </c>
      <c r="Q247" s="1">
        <v>43852</v>
      </c>
    </row>
    <row r="248" spans="1:17" x14ac:dyDescent="0.3">
      <c r="A248" t="s">
        <v>40740</v>
      </c>
      <c r="B248">
        <v>8907502</v>
      </c>
      <c r="C248" t="s">
        <v>41043</v>
      </c>
      <c r="D248" s="1">
        <v>43155</v>
      </c>
      <c r="E248" s="1">
        <v>43519</v>
      </c>
      <c r="F248" t="s">
        <v>40575</v>
      </c>
      <c r="G248">
        <v>12</v>
      </c>
      <c r="H248" t="s">
        <v>40586</v>
      </c>
      <c r="I248" t="s">
        <v>40552</v>
      </c>
      <c r="J248" t="s">
        <v>40737</v>
      </c>
      <c r="K248" t="s">
        <v>40738</v>
      </c>
      <c r="L248">
        <v>6250</v>
      </c>
      <c r="M248" s="1">
        <v>43155</v>
      </c>
      <c r="N248" t="s">
        <v>40736</v>
      </c>
      <c r="O248" t="s">
        <v>41041</v>
      </c>
      <c r="Q248" s="1">
        <v>43852</v>
      </c>
    </row>
    <row r="249" spans="1:17" x14ac:dyDescent="0.3">
      <c r="A249" t="s">
        <v>40743</v>
      </c>
      <c r="B249" t="s">
        <v>40814</v>
      </c>
      <c r="C249" t="s">
        <v>25</v>
      </c>
      <c r="D249" s="1">
        <v>43520</v>
      </c>
      <c r="E249" s="1">
        <v>43884</v>
      </c>
      <c r="F249" t="s">
        <v>40575</v>
      </c>
      <c r="G249">
        <v>3</v>
      </c>
      <c r="H249" t="s">
        <v>40550</v>
      </c>
      <c r="I249" t="s">
        <v>40552</v>
      </c>
      <c r="J249" t="s">
        <v>40737</v>
      </c>
      <c r="K249" t="s">
        <v>40738</v>
      </c>
      <c r="L249">
        <v>6250</v>
      </c>
      <c r="M249" s="1">
        <v>43520</v>
      </c>
      <c r="N249" t="s">
        <v>40736</v>
      </c>
      <c r="O249" t="s">
        <v>40738</v>
      </c>
      <c r="Q249" s="1">
        <v>43852</v>
      </c>
    </row>
    <row r="250" spans="1:17" x14ac:dyDescent="0.3">
      <c r="A250" t="s">
        <v>40745</v>
      </c>
      <c r="B250" t="s">
        <v>41142</v>
      </c>
      <c r="C250" t="s">
        <v>41043</v>
      </c>
      <c r="D250" s="1">
        <v>43157</v>
      </c>
      <c r="E250" s="1">
        <v>43521</v>
      </c>
      <c r="F250" t="s">
        <v>40575</v>
      </c>
      <c r="G250">
        <v>12</v>
      </c>
      <c r="H250" t="s">
        <v>40586</v>
      </c>
      <c r="I250" t="s">
        <v>40552</v>
      </c>
      <c r="J250" t="s">
        <v>40737</v>
      </c>
      <c r="K250" t="s">
        <v>40738</v>
      </c>
      <c r="L250">
        <v>12500</v>
      </c>
      <c r="M250" s="1">
        <v>43157</v>
      </c>
      <c r="N250" t="s">
        <v>40736</v>
      </c>
      <c r="O250" t="s">
        <v>41041</v>
      </c>
      <c r="Q250" s="1">
        <v>43852</v>
      </c>
    </row>
    <row r="251" spans="1:17" x14ac:dyDescent="0.3">
      <c r="A251" t="s">
        <v>40748</v>
      </c>
      <c r="B251" t="s">
        <v>40746</v>
      </c>
      <c r="C251" t="s">
        <v>25</v>
      </c>
      <c r="D251" s="1">
        <v>43522</v>
      </c>
      <c r="E251" s="1">
        <v>43886</v>
      </c>
      <c r="F251" t="s">
        <v>40575</v>
      </c>
      <c r="G251">
        <v>3</v>
      </c>
      <c r="H251" t="s">
        <v>40550</v>
      </c>
      <c r="I251" t="s">
        <v>40552</v>
      </c>
      <c r="J251" t="s">
        <v>40737</v>
      </c>
      <c r="K251" t="s">
        <v>40738</v>
      </c>
      <c r="L251">
        <v>12500</v>
      </c>
      <c r="M251" s="1">
        <v>43522</v>
      </c>
      <c r="N251" t="s">
        <v>40736</v>
      </c>
      <c r="O251" t="s">
        <v>40738</v>
      </c>
      <c r="Q251" s="1">
        <v>43852</v>
      </c>
    </row>
    <row r="252" spans="1:17" x14ac:dyDescent="0.3">
      <c r="A252" t="s">
        <v>40749</v>
      </c>
      <c r="B252">
        <v>2280082714</v>
      </c>
      <c r="C252" t="s">
        <v>25</v>
      </c>
      <c r="D252" s="1">
        <v>43535</v>
      </c>
      <c r="E252" s="1">
        <v>43900</v>
      </c>
      <c r="F252" t="s">
        <v>40571</v>
      </c>
      <c r="G252">
        <v>3</v>
      </c>
      <c r="H252" t="s">
        <v>40550</v>
      </c>
      <c r="I252" t="s">
        <v>40552</v>
      </c>
      <c r="J252" t="s">
        <v>40737</v>
      </c>
      <c r="K252" t="s">
        <v>40742</v>
      </c>
      <c r="L252">
        <v>2645.75</v>
      </c>
      <c r="M252" s="1">
        <v>43535</v>
      </c>
      <c r="N252" t="s">
        <v>40736</v>
      </c>
      <c r="O252" t="s">
        <v>41041</v>
      </c>
      <c r="Q252" s="1">
        <v>43852</v>
      </c>
    </row>
    <row r="253" spans="1:17" x14ac:dyDescent="0.3">
      <c r="A253" t="s">
        <v>40751</v>
      </c>
      <c r="B253" t="s">
        <v>41143</v>
      </c>
      <c r="C253" t="s">
        <v>41043</v>
      </c>
      <c r="D253" s="1">
        <v>43158</v>
      </c>
      <c r="E253" s="1">
        <v>43522</v>
      </c>
      <c r="F253" t="s">
        <v>40630</v>
      </c>
      <c r="G253">
        <v>1</v>
      </c>
      <c r="H253" t="s">
        <v>40559</v>
      </c>
      <c r="I253" t="s">
        <v>40552</v>
      </c>
      <c r="J253" t="s">
        <v>40629</v>
      </c>
      <c r="K253" t="s">
        <v>40734</v>
      </c>
      <c r="L253">
        <v>2939.29</v>
      </c>
      <c r="M253" s="1">
        <v>43158</v>
      </c>
      <c r="N253" t="s">
        <v>40736</v>
      </c>
      <c r="O253" t="s">
        <v>41041</v>
      </c>
      <c r="Q253" s="1">
        <v>43852</v>
      </c>
    </row>
    <row r="254" spans="1:17" x14ac:dyDescent="0.3">
      <c r="A254" t="s">
        <v>40753</v>
      </c>
      <c r="B254">
        <v>8539756</v>
      </c>
      <c r="C254" t="s">
        <v>41043</v>
      </c>
      <c r="D254" s="1">
        <v>43158</v>
      </c>
      <c r="E254" s="1">
        <v>43522</v>
      </c>
      <c r="F254" t="s">
        <v>40630</v>
      </c>
      <c r="G254">
        <v>1</v>
      </c>
      <c r="H254" t="s">
        <v>40559</v>
      </c>
      <c r="I254" t="s">
        <v>40552</v>
      </c>
      <c r="J254" t="s">
        <v>40629</v>
      </c>
      <c r="K254" t="s">
        <v>40738</v>
      </c>
      <c r="L254">
        <v>5207.66</v>
      </c>
      <c r="M254" s="1">
        <v>43158</v>
      </c>
      <c r="N254" t="s">
        <v>40736</v>
      </c>
      <c r="O254" t="s">
        <v>41041</v>
      </c>
      <c r="Q254" s="1">
        <v>43852</v>
      </c>
    </row>
    <row r="255" spans="1:17" x14ac:dyDescent="0.3">
      <c r="A255" t="s">
        <v>40754</v>
      </c>
      <c r="B255" t="s">
        <v>41144</v>
      </c>
      <c r="C255" t="s">
        <v>25</v>
      </c>
      <c r="D255" s="1">
        <v>43523</v>
      </c>
      <c r="E255" s="1">
        <v>43887</v>
      </c>
      <c r="F255" t="s">
        <v>40630</v>
      </c>
      <c r="G255">
        <v>1</v>
      </c>
      <c r="H255" t="s">
        <v>40559</v>
      </c>
      <c r="I255" t="s">
        <v>40552</v>
      </c>
      <c r="J255" t="s">
        <v>40629</v>
      </c>
      <c r="K255" t="s">
        <v>40738</v>
      </c>
      <c r="L255">
        <v>5601.1</v>
      </c>
      <c r="M255" s="1">
        <v>43523</v>
      </c>
      <c r="N255" t="s">
        <v>40736</v>
      </c>
      <c r="O255" t="s">
        <v>40738</v>
      </c>
      <c r="Q255" s="1">
        <v>43852</v>
      </c>
    </row>
    <row r="256" spans="1:17" x14ac:dyDescent="0.3">
      <c r="A256" t="s">
        <v>40757</v>
      </c>
      <c r="B256" t="s">
        <v>41145</v>
      </c>
      <c r="C256" t="s">
        <v>41043</v>
      </c>
      <c r="D256" s="1">
        <v>43158</v>
      </c>
      <c r="E256" s="1">
        <v>43522</v>
      </c>
      <c r="F256" t="s">
        <v>40630</v>
      </c>
      <c r="G256">
        <v>1</v>
      </c>
      <c r="H256" t="s">
        <v>40559</v>
      </c>
      <c r="I256" t="s">
        <v>40552</v>
      </c>
      <c r="J256" t="s">
        <v>40629</v>
      </c>
      <c r="K256" t="s">
        <v>40742</v>
      </c>
      <c r="L256">
        <v>1972.37</v>
      </c>
      <c r="M256" s="1">
        <v>43158</v>
      </c>
      <c r="N256" t="s">
        <v>40736</v>
      </c>
      <c r="O256" t="s">
        <v>41041</v>
      </c>
      <c r="Q256" s="1">
        <v>43852</v>
      </c>
    </row>
    <row r="257" spans="1:17" x14ac:dyDescent="0.3">
      <c r="A257" t="s">
        <v>40759</v>
      </c>
      <c r="B257" t="s">
        <v>41119</v>
      </c>
      <c r="C257" t="s">
        <v>25</v>
      </c>
      <c r="D257" s="1">
        <v>43523</v>
      </c>
      <c r="E257" s="1">
        <v>43887</v>
      </c>
      <c r="F257" t="s">
        <v>40630</v>
      </c>
      <c r="G257">
        <v>1</v>
      </c>
      <c r="H257" t="s">
        <v>40559</v>
      </c>
      <c r="I257" t="s">
        <v>40552</v>
      </c>
      <c r="J257" t="s">
        <v>40629</v>
      </c>
      <c r="K257" t="s">
        <v>40742</v>
      </c>
      <c r="L257">
        <v>2141.5500000000002</v>
      </c>
      <c r="M257" s="1">
        <v>43523</v>
      </c>
      <c r="N257" t="s">
        <v>40736</v>
      </c>
      <c r="O257" t="s">
        <v>40738</v>
      </c>
      <c r="Q257" s="1">
        <v>43852</v>
      </c>
    </row>
    <row r="258" spans="1:17" x14ac:dyDescent="0.3">
      <c r="A258" t="s">
        <v>40761</v>
      </c>
      <c r="B258" t="s">
        <v>41146</v>
      </c>
      <c r="C258" t="s">
        <v>25</v>
      </c>
      <c r="D258" s="1">
        <v>43523</v>
      </c>
      <c r="E258" s="1">
        <v>43887</v>
      </c>
      <c r="F258" t="s">
        <v>40630</v>
      </c>
      <c r="G258">
        <v>1</v>
      </c>
      <c r="H258" t="s">
        <v>40559</v>
      </c>
      <c r="I258" t="s">
        <v>40552</v>
      </c>
      <c r="J258" t="s">
        <v>40629</v>
      </c>
      <c r="K258" t="s">
        <v>40738</v>
      </c>
      <c r="L258">
        <v>3136.39</v>
      </c>
      <c r="M258" s="1">
        <v>43526</v>
      </c>
      <c r="N258" t="s">
        <v>40736</v>
      </c>
      <c r="O258" t="s">
        <v>40738</v>
      </c>
      <c r="Q258" s="1">
        <v>43852</v>
      </c>
    </row>
    <row r="259" spans="1:17" x14ac:dyDescent="0.3">
      <c r="A259" t="s">
        <v>40762</v>
      </c>
      <c r="B259">
        <v>1.6026192112042202E+17</v>
      </c>
      <c r="C259" t="s">
        <v>25</v>
      </c>
      <c r="D259" s="1">
        <v>43784</v>
      </c>
      <c r="E259" s="1">
        <v>44149</v>
      </c>
      <c r="F259" t="s">
        <v>40630</v>
      </c>
      <c r="G259">
        <v>1</v>
      </c>
      <c r="H259" t="s">
        <v>40559</v>
      </c>
      <c r="I259" t="s">
        <v>40552</v>
      </c>
      <c r="J259" t="s">
        <v>40909</v>
      </c>
      <c r="K259" t="s">
        <v>40738</v>
      </c>
      <c r="L259">
        <v>35127.9</v>
      </c>
      <c r="M259" s="1">
        <v>43784</v>
      </c>
      <c r="N259" t="s">
        <v>40736</v>
      </c>
      <c r="O259" t="s">
        <v>41041</v>
      </c>
      <c r="Q259" s="1">
        <v>43852</v>
      </c>
    </row>
    <row r="260" spans="1:17" x14ac:dyDescent="0.3">
      <c r="A260" t="s">
        <v>40763</v>
      </c>
      <c r="B260" t="s">
        <v>41147</v>
      </c>
      <c r="C260" t="s">
        <v>25</v>
      </c>
      <c r="D260" s="1">
        <v>43536</v>
      </c>
      <c r="E260" s="1">
        <v>43901</v>
      </c>
      <c r="F260" t="s">
        <v>40643</v>
      </c>
      <c r="G260">
        <v>11</v>
      </c>
      <c r="H260" t="s">
        <v>40719</v>
      </c>
      <c r="I260" t="s">
        <v>40552</v>
      </c>
      <c r="J260" t="s">
        <v>40642</v>
      </c>
      <c r="K260" t="s">
        <v>40742</v>
      </c>
      <c r="L260">
        <v>18229.13</v>
      </c>
      <c r="M260" s="1">
        <v>43536</v>
      </c>
      <c r="N260" t="s">
        <v>40736</v>
      </c>
      <c r="O260" t="s">
        <v>41041</v>
      </c>
      <c r="Q260" s="1">
        <v>43852</v>
      </c>
    </row>
    <row r="261" spans="1:17" x14ac:dyDescent="0.3">
      <c r="A261" t="s">
        <v>40765</v>
      </c>
      <c r="B261" t="s">
        <v>41148</v>
      </c>
      <c r="C261" t="s">
        <v>25</v>
      </c>
      <c r="D261" s="1">
        <v>43175</v>
      </c>
      <c r="E261" s="1">
        <v>43539</v>
      </c>
      <c r="F261" t="s">
        <v>40571</v>
      </c>
      <c r="G261">
        <v>11</v>
      </c>
      <c r="H261" t="s">
        <v>40719</v>
      </c>
      <c r="I261" t="s">
        <v>40552</v>
      </c>
      <c r="J261" t="s">
        <v>40575</v>
      </c>
      <c r="K261" t="s">
        <v>40742</v>
      </c>
      <c r="L261">
        <v>6158.75</v>
      </c>
      <c r="M261" s="1">
        <v>43175</v>
      </c>
      <c r="N261" t="s">
        <v>40736</v>
      </c>
      <c r="O261" t="s">
        <v>41041</v>
      </c>
      <c r="Q261" s="1">
        <v>43852</v>
      </c>
    </row>
    <row r="262" spans="1:17" x14ac:dyDescent="0.3">
      <c r="A262" t="s">
        <v>40766</v>
      </c>
      <c r="B262" t="s">
        <v>41149</v>
      </c>
      <c r="C262" t="s">
        <v>25</v>
      </c>
      <c r="D262" s="1">
        <v>43122</v>
      </c>
      <c r="E262" s="1">
        <v>43486</v>
      </c>
      <c r="F262" t="s">
        <v>40563</v>
      </c>
      <c r="G262">
        <v>1</v>
      </c>
      <c r="H262" t="s">
        <v>40559</v>
      </c>
      <c r="I262" t="s">
        <v>40552</v>
      </c>
      <c r="J262" t="s">
        <v>40563</v>
      </c>
      <c r="K262" t="s">
        <v>40742</v>
      </c>
      <c r="L262">
        <v>825</v>
      </c>
      <c r="M262" s="1">
        <v>43122</v>
      </c>
      <c r="N262" t="s">
        <v>40736</v>
      </c>
      <c r="O262" t="s">
        <v>41041</v>
      </c>
      <c r="Q262" s="1">
        <v>43852</v>
      </c>
    </row>
    <row r="263" spans="1:17" x14ac:dyDescent="0.3">
      <c r="A263" t="s">
        <v>40767</v>
      </c>
      <c r="B263" t="s">
        <v>41150</v>
      </c>
      <c r="C263" t="s">
        <v>41043</v>
      </c>
      <c r="D263" s="1">
        <v>43151</v>
      </c>
      <c r="E263" s="1">
        <v>43515</v>
      </c>
      <c r="F263" t="s">
        <v>40571</v>
      </c>
      <c r="G263">
        <v>9</v>
      </c>
      <c r="H263" t="s">
        <v>40715</v>
      </c>
      <c r="I263" t="s">
        <v>40552</v>
      </c>
      <c r="J263" t="s">
        <v>40629</v>
      </c>
      <c r="K263" t="s">
        <v>40738</v>
      </c>
      <c r="L263">
        <v>8452.1299999999992</v>
      </c>
      <c r="M263" s="1">
        <v>43151</v>
      </c>
      <c r="N263" t="s">
        <v>40736</v>
      </c>
      <c r="O263" t="s">
        <v>41041</v>
      </c>
      <c r="Q263" s="1">
        <v>43852</v>
      </c>
    </row>
    <row r="264" spans="1:17" x14ac:dyDescent="0.3">
      <c r="A264" t="s">
        <v>40768</v>
      </c>
      <c r="B264" t="s">
        <v>41151</v>
      </c>
      <c r="C264" t="s">
        <v>25</v>
      </c>
      <c r="D264" s="1">
        <v>43466</v>
      </c>
      <c r="E264" s="1">
        <v>43830</v>
      </c>
      <c r="F264" t="s">
        <v>40630</v>
      </c>
      <c r="G264">
        <v>9</v>
      </c>
      <c r="H264" t="s">
        <v>40715</v>
      </c>
      <c r="I264" t="s">
        <v>40552</v>
      </c>
      <c r="J264" t="s">
        <v>40629</v>
      </c>
      <c r="K264" t="s">
        <v>40742</v>
      </c>
      <c r="L264">
        <v>7475</v>
      </c>
      <c r="M264" s="1">
        <v>43466</v>
      </c>
      <c r="N264" t="s">
        <v>40736</v>
      </c>
      <c r="O264" t="s">
        <v>41041</v>
      </c>
      <c r="Q264" s="1">
        <v>43852</v>
      </c>
    </row>
    <row r="265" spans="1:17" x14ac:dyDescent="0.3">
      <c r="A265" t="s">
        <v>40770</v>
      </c>
      <c r="B265" t="s">
        <v>41152</v>
      </c>
      <c r="C265" t="s">
        <v>25</v>
      </c>
      <c r="D265" s="1">
        <v>43507</v>
      </c>
      <c r="E265" s="1">
        <v>43871</v>
      </c>
      <c r="F265" t="s">
        <v>40571</v>
      </c>
      <c r="G265">
        <v>9</v>
      </c>
      <c r="H265" t="s">
        <v>40715</v>
      </c>
      <c r="I265" t="s">
        <v>40552</v>
      </c>
      <c r="J265" t="s">
        <v>40629</v>
      </c>
      <c r="K265" t="s">
        <v>40742</v>
      </c>
      <c r="L265">
        <v>15563.87</v>
      </c>
      <c r="M265" s="1">
        <v>43507</v>
      </c>
      <c r="N265" t="s">
        <v>40736</v>
      </c>
      <c r="O265" t="s">
        <v>41041</v>
      </c>
      <c r="Q265" s="1">
        <v>43852</v>
      </c>
    </row>
    <row r="266" spans="1:17" x14ac:dyDescent="0.3">
      <c r="A266" t="s">
        <v>40772</v>
      </c>
      <c r="B266">
        <v>43177302</v>
      </c>
      <c r="C266" t="s">
        <v>25</v>
      </c>
      <c r="D266" s="1">
        <v>43432</v>
      </c>
      <c r="E266" s="1">
        <v>43612</v>
      </c>
      <c r="F266" t="s">
        <v>40571</v>
      </c>
      <c r="G266">
        <v>9</v>
      </c>
      <c r="H266" t="s">
        <v>40715</v>
      </c>
      <c r="I266" t="s">
        <v>40552</v>
      </c>
      <c r="J266" t="s">
        <v>40553</v>
      </c>
      <c r="K266" t="s">
        <v>40742</v>
      </c>
      <c r="L266">
        <v>2739.83</v>
      </c>
      <c r="M266" s="1">
        <v>43432</v>
      </c>
      <c r="N266" t="s">
        <v>40736</v>
      </c>
      <c r="O266" t="s">
        <v>41041</v>
      </c>
      <c r="Q266" s="1">
        <v>43852</v>
      </c>
    </row>
    <row r="267" spans="1:17" x14ac:dyDescent="0.3">
      <c r="A267" t="s">
        <v>40773</v>
      </c>
      <c r="B267">
        <v>43179225</v>
      </c>
      <c r="C267" t="s">
        <v>25</v>
      </c>
      <c r="D267" s="1">
        <v>43463</v>
      </c>
      <c r="E267" s="1">
        <v>43644</v>
      </c>
      <c r="F267" t="s">
        <v>40571</v>
      </c>
      <c r="G267">
        <v>9</v>
      </c>
      <c r="H267" t="s">
        <v>40715</v>
      </c>
      <c r="I267" t="s">
        <v>40552</v>
      </c>
      <c r="J267" t="s">
        <v>40553</v>
      </c>
      <c r="K267" t="s">
        <v>40738</v>
      </c>
      <c r="L267">
        <v>2228.33</v>
      </c>
      <c r="M267" s="1">
        <v>43463</v>
      </c>
      <c r="N267" t="s">
        <v>40736</v>
      </c>
      <c r="O267" t="s">
        <v>41041</v>
      </c>
      <c r="Q267" s="1">
        <v>43852</v>
      </c>
    </row>
    <row r="268" spans="1:17" x14ac:dyDescent="0.3">
      <c r="A268" t="s">
        <v>40775</v>
      </c>
      <c r="B268" t="s">
        <v>41153</v>
      </c>
      <c r="C268" t="s">
        <v>25</v>
      </c>
      <c r="D268" s="1">
        <v>43516</v>
      </c>
      <c r="E268" s="1">
        <v>43880</v>
      </c>
      <c r="F268" t="s">
        <v>40571</v>
      </c>
      <c r="G268">
        <v>9</v>
      </c>
      <c r="H268" t="s">
        <v>40715</v>
      </c>
      <c r="I268" t="s">
        <v>40552</v>
      </c>
      <c r="J268" t="s">
        <v>40629</v>
      </c>
      <c r="K268" t="s">
        <v>40738</v>
      </c>
      <c r="L268">
        <v>7162.88</v>
      </c>
      <c r="M268" s="1">
        <v>43516</v>
      </c>
      <c r="N268" t="s">
        <v>40736</v>
      </c>
      <c r="O268" t="s">
        <v>40738</v>
      </c>
      <c r="Q268" s="1">
        <v>43852</v>
      </c>
    </row>
    <row r="269" spans="1:17" x14ac:dyDescent="0.3">
      <c r="A269" t="s">
        <v>40777</v>
      </c>
      <c r="B269" t="s">
        <v>40892</v>
      </c>
      <c r="C269" t="s">
        <v>25</v>
      </c>
      <c r="D269" s="1">
        <v>43504</v>
      </c>
      <c r="E269" s="1">
        <v>43868</v>
      </c>
      <c r="F269" t="s">
        <v>40630</v>
      </c>
      <c r="G269">
        <v>13</v>
      </c>
      <c r="H269" t="s">
        <v>41095</v>
      </c>
      <c r="I269" t="s">
        <v>40552</v>
      </c>
      <c r="J269" t="s">
        <v>40629</v>
      </c>
      <c r="K269" t="s">
        <v>40734</v>
      </c>
      <c r="L269">
        <v>1569.64</v>
      </c>
      <c r="M269" s="1">
        <v>43504</v>
      </c>
      <c r="N269" t="s">
        <v>40736</v>
      </c>
      <c r="O269" t="s">
        <v>41041</v>
      </c>
      <c r="Q269" s="1">
        <v>43852</v>
      </c>
    </row>
    <row r="270" spans="1:17" x14ac:dyDescent="0.3">
      <c r="A270" t="s">
        <v>40779</v>
      </c>
      <c r="B270" t="s">
        <v>41154</v>
      </c>
      <c r="C270" t="s">
        <v>25</v>
      </c>
      <c r="D270" s="1">
        <v>43169</v>
      </c>
      <c r="E270" s="1">
        <v>43533</v>
      </c>
      <c r="F270" t="s">
        <v>40630</v>
      </c>
      <c r="G270">
        <v>1</v>
      </c>
      <c r="H270" t="s">
        <v>40559</v>
      </c>
      <c r="I270" t="s">
        <v>40552</v>
      </c>
      <c r="J270" t="s">
        <v>40629</v>
      </c>
      <c r="K270" t="s">
        <v>40734</v>
      </c>
      <c r="L270">
        <v>2340.25</v>
      </c>
      <c r="M270" s="1">
        <v>43169</v>
      </c>
      <c r="N270" t="s">
        <v>40736</v>
      </c>
      <c r="O270" t="s">
        <v>41041</v>
      </c>
      <c r="Q270" s="1">
        <v>43852</v>
      </c>
    </row>
    <row r="271" spans="1:17" x14ac:dyDescent="0.3">
      <c r="A271" t="s">
        <v>40781</v>
      </c>
      <c r="B271" t="s">
        <v>41155</v>
      </c>
      <c r="C271" t="s">
        <v>25</v>
      </c>
      <c r="D271" s="1">
        <v>43169</v>
      </c>
      <c r="E271" s="1">
        <v>43533</v>
      </c>
      <c r="F271" t="s">
        <v>40571</v>
      </c>
      <c r="G271">
        <v>1</v>
      </c>
      <c r="H271" t="s">
        <v>40559</v>
      </c>
      <c r="I271" t="s">
        <v>40552</v>
      </c>
      <c r="J271" t="s">
        <v>40629</v>
      </c>
      <c r="K271" t="s">
        <v>40734</v>
      </c>
      <c r="L271">
        <v>125</v>
      </c>
      <c r="M271" s="1">
        <v>43169</v>
      </c>
      <c r="N271" t="s">
        <v>40736</v>
      </c>
      <c r="O271" t="s">
        <v>41041</v>
      </c>
      <c r="Q271" s="1">
        <v>43852</v>
      </c>
    </row>
    <row r="272" spans="1:17" x14ac:dyDescent="0.3">
      <c r="A272" t="s">
        <v>40782</v>
      </c>
      <c r="B272" t="s">
        <v>41156</v>
      </c>
      <c r="C272" t="s">
        <v>25</v>
      </c>
      <c r="D272" s="1">
        <v>43252</v>
      </c>
      <c r="E272" s="1">
        <v>43616</v>
      </c>
      <c r="F272" t="s">
        <v>40575</v>
      </c>
      <c r="G272">
        <v>11</v>
      </c>
      <c r="H272" t="s">
        <v>40719</v>
      </c>
      <c r="I272" t="s">
        <v>40552</v>
      </c>
      <c r="J272" t="s">
        <v>40575</v>
      </c>
      <c r="K272" t="s">
        <v>40734</v>
      </c>
      <c r="L272">
        <v>100000</v>
      </c>
      <c r="M272" s="1">
        <v>43252</v>
      </c>
      <c r="N272" t="s">
        <v>40736</v>
      </c>
      <c r="O272" t="s">
        <v>41044</v>
      </c>
      <c r="Q272" s="1">
        <v>43852</v>
      </c>
    </row>
    <row r="273" spans="1:17" x14ac:dyDescent="0.3">
      <c r="A273" t="s">
        <v>40783</v>
      </c>
      <c r="B273" t="s">
        <v>41156</v>
      </c>
      <c r="C273" t="s">
        <v>25</v>
      </c>
      <c r="D273" s="1">
        <v>43252</v>
      </c>
      <c r="E273" s="1">
        <v>43616</v>
      </c>
      <c r="F273" t="s">
        <v>40575</v>
      </c>
      <c r="G273">
        <v>11</v>
      </c>
      <c r="H273" t="s">
        <v>40719</v>
      </c>
      <c r="I273" t="s">
        <v>40552</v>
      </c>
      <c r="J273" t="s">
        <v>40575</v>
      </c>
      <c r="K273" t="s">
        <v>40734</v>
      </c>
      <c r="M273" s="1">
        <v>43315</v>
      </c>
      <c r="N273" t="s">
        <v>41045</v>
      </c>
      <c r="O273" t="s">
        <v>41044</v>
      </c>
      <c r="Q273" s="1">
        <v>43852</v>
      </c>
    </row>
    <row r="274" spans="1:17" x14ac:dyDescent="0.3">
      <c r="A274" t="s">
        <v>40785</v>
      </c>
      <c r="B274" t="s">
        <v>40764</v>
      </c>
      <c r="C274" t="s">
        <v>25</v>
      </c>
      <c r="D274" s="1">
        <v>43577</v>
      </c>
      <c r="E274" s="1">
        <v>43942</v>
      </c>
      <c r="F274" t="s">
        <v>40575</v>
      </c>
      <c r="G274">
        <v>11</v>
      </c>
      <c r="H274" t="s">
        <v>40719</v>
      </c>
      <c r="I274" t="s">
        <v>40552</v>
      </c>
      <c r="J274" t="s">
        <v>40575</v>
      </c>
      <c r="K274" t="s">
        <v>40742</v>
      </c>
      <c r="L274">
        <v>60025</v>
      </c>
      <c r="M274" s="1">
        <v>43577</v>
      </c>
      <c r="N274" t="s">
        <v>40736</v>
      </c>
      <c r="O274" t="s">
        <v>41041</v>
      </c>
      <c r="Q274" s="1">
        <v>43852</v>
      </c>
    </row>
    <row r="275" spans="1:17" x14ac:dyDescent="0.3">
      <c r="A275" t="s">
        <v>40787</v>
      </c>
      <c r="B275">
        <v>2.9992028732742001E+18</v>
      </c>
      <c r="C275" t="s">
        <v>25</v>
      </c>
      <c r="D275" s="1">
        <v>43654</v>
      </c>
      <c r="E275" s="1">
        <v>44019</v>
      </c>
      <c r="F275" t="s">
        <v>40575</v>
      </c>
      <c r="G275">
        <v>11</v>
      </c>
      <c r="H275" t="s">
        <v>40719</v>
      </c>
      <c r="I275" t="s">
        <v>40552</v>
      </c>
      <c r="J275" t="s">
        <v>40575</v>
      </c>
      <c r="K275" t="s">
        <v>40742</v>
      </c>
      <c r="L275">
        <v>60025</v>
      </c>
      <c r="M275" s="1">
        <v>43654</v>
      </c>
      <c r="N275" t="s">
        <v>40736</v>
      </c>
      <c r="O275" t="s">
        <v>41041</v>
      </c>
      <c r="Q275" s="1">
        <v>43852</v>
      </c>
    </row>
    <row r="276" spans="1:17" x14ac:dyDescent="0.3">
      <c r="A276" t="s">
        <v>40788</v>
      </c>
      <c r="B276">
        <v>2.9992028733097999E+18</v>
      </c>
      <c r="C276" t="s">
        <v>25</v>
      </c>
      <c r="D276" s="1">
        <v>43654</v>
      </c>
      <c r="E276" s="1">
        <v>44019</v>
      </c>
      <c r="F276" t="s">
        <v>40575</v>
      </c>
      <c r="G276">
        <v>11</v>
      </c>
      <c r="H276" t="s">
        <v>40719</v>
      </c>
      <c r="I276" t="s">
        <v>40552</v>
      </c>
      <c r="J276" t="s">
        <v>40575</v>
      </c>
      <c r="K276" t="s">
        <v>40742</v>
      </c>
      <c r="L276">
        <v>60025</v>
      </c>
      <c r="M276" s="1">
        <v>43654</v>
      </c>
      <c r="N276" t="s">
        <v>40736</v>
      </c>
      <c r="O276" t="s">
        <v>41041</v>
      </c>
      <c r="Q276" s="1">
        <v>43852</v>
      </c>
    </row>
    <row r="277" spans="1:17" x14ac:dyDescent="0.3">
      <c r="A277" t="s">
        <v>40790</v>
      </c>
      <c r="B277" t="s">
        <v>41157</v>
      </c>
      <c r="C277" t="s">
        <v>41043</v>
      </c>
      <c r="D277" s="1">
        <v>43280</v>
      </c>
      <c r="E277" s="1">
        <v>43644</v>
      </c>
      <c r="F277" t="s">
        <v>40554</v>
      </c>
      <c r="G277">
        <v>10</v>
      </c>
      <c r="H277" t="s">
        <v>40600</v>
      </c>
      <c r="I277" t="s">
        <v>40552</v>
      </c>
      <c r="J277" t="s">
        <v>40553</v>
      </c>
      <c r="K277" t="s">
        <v>40738</v>
      </c>
      <c r="L277">
        <v>5839.35</v>
      </c>
      <c r="M277" s="1">
        <v>43280</v>
      </c>
      <c r="N277" t="s">
        <v>40736</v>
      </c>
      <c r="O277" t="s">
        <v>41116</v>
      </c>
      <c r="P277" t="s">
        <v>41138</v>
      </c>
      <c r="Q277" s="1">
        <v>43852</v>
      </c>
    </row>
    <row r="278" spans="1:17" x14ac:dyDescent="0.3">
      <c r="A278" t="s">
        <v>40792</v>
      </c>
      <c r="B278" t="s">
        <v>41158</v>
      </c>
      <c r="C278" t="s">
        <v>25</v>
      </c>
      <c r="D278" s="1">
        <v>43466</v>
      </c>
      <c r="E278" s="1">
        <v>43830</v>
      </c>
      <c r="F278" t="s">
        <v>40563</v>
      </c>
      <c r="G278">
        <v>3</v>
      </c>
      <c r="H278" t="s">
        <v>40550</v>
      </c>
      <c r="I278" t="s">
        <v>40552</v>
      </c>
      <c r="J278" t="s">
        <v>40737</v>
      </c>
      <c r="K278" t="s">
        <v>40738</v>
      </c>
      <c r="L278">
        <v>36833.85</v>
      </c>
      <c r="M278" s="1">
        <v>43466</v>
      </c>
      <c r="N278" t="s">
        <v>40736</v>
      </c>
      <c r="O278" t="s">
        <v>40738</v>
      </c>
      <c r="Q278" s="1">
        <v>43852</v>
      </c>
    </row>
    <row r="279" spans="1:17" x14ac:dyDescent="0.3">
      <c r="A279" t="s">
        <v>40793</v>
      </c>
      <c r="B279" t="s">
        <v>41159</v>
      </c>
      <c r="C279" t="s">
        <v>25</v>
      </c>
      <c r="D279" s="1">
        <v>43282</v>
      </c>
      <c r="E279" s="1">
        <v>43646</v>
      </c>
      <c r="F279" t="s">
        <v>40571</v>
      </c>
      <c r="G279">
        <v>3</v>
      </c>
      <c r="H279" t="s">
        <v>40550</v>
      </c>
      <c r="I279" t="s">
        <v>40552</v>
      </c>
      <c r="J279" t="s">
        <v>40737</v>
      </c>
      <c r="K279" t="s">
        <v>40738</v>
      </c>
      <c r="L279">
        <v>6268.75</v>
      </c>
      <c r="M279" s="1">
        <v>43646</v>
      </c>
      <c r="N279" t="s">
        <v>40736</v>
      </c>
      <c r="O279" t="s">
        <v>41041</v>
      </c>
      <c r="Q279" s="1">
        <v>43852</v>
      </c>
    </row>
    <row r="280" spans="1:17" x14ac:dyDescent="0.3">
      <c r="A280" t="s">
        <v>40794</v>
      </c>
      <c r="B280" t="s">
        <v>41160</v>
      </c>
      <c r="C280" t="s">
        <v>25</v>
      </c>
      <c r="D280" s="1">
        <v>43282</v>
      </c>
      <c r="E280" s="1">
        <v>43646</v>
      </c>
      <c r="F280" t="s">
        <v>40630</v>
      </c>
      <c r="G280">
        <v>3</v>
      </c>
      <c r="H280" t="s">
        <v>40550</v>
      </c>
      <c r="I280" t="s">
        <v>40552</v>
      </c>
      <c r="J280" t="s">
        <v>40737</v>
      </c>
      <c r="K280" t="s">
        <v>40738</v>
      </c>
      <c r="L280">
        <v>45473.07</v>
      </c>
      <c r="M280" s="1">
        <v>43646</v>
      </c>
      <c r="N280" t="s">
        <v>40736</v>
      </c>
      <c r="O280" t="s">
        <v>41041</v>
      </c>
      <c r="Q280" s="1">
        <v>43852</v>
      </c>
    </row>
    <row r="281" spans="1:17" x14ac:dyDescent="0.3">
      <c r="A281" t="s">
        <v>40796</v>
      </c>
      <c r="B281" t="s">
        <v>41161</v>
      </c>
      <c r="C281" t="s">
        <v>25</v>
      </c>
      <c r="D281" s="1">
        <v>43282</v>
      </c>
      <c r="E281" s="1">
        <v>43646</v>
      </c>
      <c r="F281" t="s">
        <v>40571</v>
      </c>
      <c r="G281">
        <v>3</v>
      </c>
      <c r="H281" t="s">
        <v>40550</v>
      </c>
      <c r="I281" t="s">
        <v>40552</v>
      </c>
      <c r="J281" t="s">
        <v>40737</v>
      </c>
      <c r="K281" t="s">
        <v>40738</v>
      </c>
      <c r="L281">
        <v>9436.56</v>
      </c>
      <c r="M281" s="1">
        <v>43646</v>
      </c>
      <c r="N281" t="s">
        <v>40736</v>
      </c>
      <c r="O281" t="s">
        <v>41041</v>
      </c>
      <c r="Q281" s="1">
        <v>43852</v>
      </c>
    </row>
    <row r="282" spans="1:17" x14ac:dyDescent="0.3">
      <c r="A282" t="s">
        <v>40798</v>
      </c>
      <c r="B282" t="s">
        <v>41162</v>
      </c>
      <c r="C282" t="s">
        <v>25</v>
      </c>
      <c r="D282" s="1">
        <v>43282</v>
      </c>
      <c r="E282" s="1">
        <v>43646</v>
      </c>
      <c r="F282" t="s">
        <v>40575</v>
      </c>
      <c r="G282">
        <v>3</v>
      </c>
      <c r="H282" t="s">
        <v>40550</v>
      </c>
      <c r="I282" t="s">
        <v>40552</v>
      </c>
      <c r="J282" t="s">
        <v>40737</v>
      </c>
      <c r="K282" t="s">
        <v>40738</v>
      </c>
      <c r="L282">
        <v>30030.63</v>
      </c>
      <c r="M282" s="1">
        <v>43646</v>
      </c>
      <c r="N282" t="s">
        <v>40736</v>
      </c>
      <c r="O282" t="s">
        <v>41041</v>
      </c>
      <c r="Q282" s="1">
        <v>43852</v>
      </c>
    </row>
    <row r="283" spans="1:17" x14ac:dyDescent="0.3">
      <c r="A283" t="s">
        <v>40800</v>
      </c>
      <c r="B283" t="s">
        <v>41163</v>
      </c>
      <c r="C283" t="s">
        <v>25</v>
      </c>
      <c r="D283" s="1">
        <v>43369</v>
      </c>
      <c r="E283" s="1">
        <v>43733</v>
      </c>
      <c r="F283" t="s">
        <v>40563</v>
      </c>
      <c r="G283">
        <v>1</v>
      </c>
      <c r="H283" t="s">
        <v>40559</v>
      </c>
      <c r="I283" t="s">
        <v>40552</v>
      </c>
      <c r="J283" t="s">
        <v>40563</v>
      </c>
      <c r="K283" t="s">
        <v>40742</v>
      </c>
      <c r="L283">
        <v>2722.5</v>
      </c>
      <c r="M283" s="1">
        <v>43369</v>
      </c>
      <c r="N283" t="s">
        <v>40736</v>
      </c>
      <c r="O283" t="s">
        <v>41041</v>
      </c>
      <c r="Q283" s="1">
        <v>43852</v>
      </c>
    </row>
    <row r="284" spans="1:17" x14ac:dyDescent="0.3">
      <c r="A284" t="s">
        <v>40802</v>
      </c>
      <c r="B284">
        <v>9.1000036171699995E+19</v>
      </c>
      <c r="C284" t="s">
        <v>41043</v>
      </c>
      <c r="D284" s="1">
        <v>43081</v>
      </c>
      <c r="E284" s="1">
        <v>43445</v>
      </c>
      <c r="F284" t="s">
        <v>40575</v>
      </c>
      <c r="G284">
        <v>6</v>
      </c>
      <c r="H284" t="s">
        <v>40638</v>
      </c>
      <c r="I284" t="s">
        <v>40552</v>
      </c>
      <c r="J284" t="s">
        <v>40575</v>
      </c>
      <c r="K284" t="s">
        <v>40734</v>
      </c>
      <c r="L284">
        <v>71875</v>
      </c>
      <c r="M284" s="1">
        <v>43081</v>
      </c>
      <c r="N284" t="s">
        <v>40736</v>
      </c>
      <c r="O284" t="s">
        <v>41041</v>
      </c>
      <c r="Q284" s="1">
        <v>43852</v>
      </c>
    </row>
    <row r="285" spans="1:17" x14ac:dyDescent="0.3">
      <c r="A285" t="s">
        <v>40804</v>
      </c>
      <c r="B285">
        <v>9.1000036181700002E+19</v>
      </c>
      <c r="C285" t="s">
        <v>25</v>
      </c>
      <c r="D285" s="1">
        <v>43446</v>
      </c>
      <c r="E285" s="1">
        <v>43810</v>
      </c>
      <c r="F285" t="s">
        <v>40575</v>
      </c>
      <c r="G285">
        <v>6</v>
      </c>
      <c r="H285" t="s">
        <v>40638</v>
      </c>
      <c r="I285" t="s">
        <v>40552</v>
      </c>
      <c r="J285" t="s">
        <v>40575</v>
      </c>
      <c r="K285" t="s">
        <v>40738</v>
      </c>
      <c r="L285">
        <v>62500</v>
      </c>
      <c r="M285" s="1">
        <v>43446</v>
      </c>
      <c r="N285" t="s">
        <v>40736</v>
      </c>
      <c r="O285" t="s">
        <v>40738</v>
      </c>
      <c r="Q285" s="1">
        <v>43852</v>
      </c>
    </row>
    <row r="286" spans="1:17" x14ac:dyDescent="0.3">
      <c r="A286" t="s">
        <v>40806</v>
      </c>
      <c r="B286">
        <v>304001140</v>
      </c>
      <c r="C286" t="s">
        <v>25</v>
      </c>
      <c r="D286" s="1">
        <v>43313</v>
      </c>
      <c r="E286" s="1">
        <v>43677</v>
      </c>
      <c r="F286" t="s">
        <v>40575</v>
      </c>
      <c r="G286">
        <v>6</v>
      </c>
      <c r="H286" t="s">
        <v>40638</v>
      </c>
      <c r="I286" t="s">
        <v>40552</v>
      </c>
      <c r="J286" t="s">
        <v>40575</v>
      </c>
      <c r="K286" t="s">
        <v>40738</v>
      </c>
      <c r="L286">
        <v>84375</v>
      </c>
      <c r="M286" s="1">
        <v>43313</v>
      </c>
      <c r="N286" t="s">
        <v>40736</v>
      </c>
      <c r="O286" t="s">
        <v>41041</v>
      </c>
      <c r="Q286" s="1">
        <v>43852</v>
      </c>
    </row>
    <row r="287" spans="1:17" x14ac:dyDescent="0.3">
      <c r="A287" t="s">
        <v>40807</v>
      </c>
      <c r="B287">
        <v>635003567</v>
      </c>
      <c r="C287" t="s">
        <v>41043</v>
      </c>
      <c r="D287" s="1">
        <v>43070</v>
      </c>
      <c r="E287" s="1">
        <v>43434</v>
      </c>
      <c r="F287" t="s">
        <v>40571</v>
      </c>
      <c r="G287">
        <v>3</v>
      </c>
      <c r="H287" t="s">
        <v>40550</v>
      </c>
      <c r="I287" t="s">
        <v>40552</v>
      </c>
      <c r="J287" t="s">
        <v>40737</v>
      </c>
      <c r="K287" t="s">
        <v>40734</v>
      </c>
      <c r="L287">
        <v>55107.13</v>
      </c>
      <c r="M287" s="1">
        <v>43070</v>
      </c>
      <c r="N287" t="s">
        <v>40736</v>
      </c>
      <c r="O287" t="s">
        <v>41041</v>
      </c>
      <c r="Q287" s="1">
        <v>43852</v>
      </c>
    </row>
    <row r="288" spans="1:17" x14ac:dyDescent="0.3">
      <c r="A288" t="s">
        <v>40808</v>
      </c>
      <c r="B288" t="s">
        <v>41164</v>
      </c>
      <c r="C288" t="s">
        <v>25</v>
      </c>
      <c r="D288" s="1">
        <v>43435</v>
      </c>
      <c r="E288" s="1">
        <v>43799</v>
      </c>
      <c r="F288" t="s">
        <v>40571</v>
      </c>
      <c r="G288">
        <v>12</v>
      </c>
      <c r="H288" t="s">
        <v>40586</v>
      </c>
      <c r="I288" t="s">
        <v>40552</v>
      </c>
      <c r="J288" t="s">
        <v>40737</v>
      </c>
      <c r="K288" t="s">
        <v>40738</v>
      </c>
      <c r="L288">
        <v>231094.04</v>
      </c>
      <c r="M288" s="1">
        <v>43435</v>
      </c>
      <c r="N288" t="s">
        <v>40736</v>
      </c>
      <c r="O288" t="s">
        <v>40738</v>
      </c>
      <c r="Q288" s="1">
        <v>43852</v>
      </c>
    </row>
    <row r="289" spans="1:17" x14ac:dyDescent="0.3">
      <c r="A289" t="s">
        <v>40810</v>
      </c>
      <c r="B289" t="s">
        <v>41165</v>
      </c>
      <c r="C289" t="s">
        <v>25</v>
      </c>
      <c r="D289" s="1">
        <v>43245</v>
      </c>
      <c r="E289" s="1">
        <v>43609</v>
      </c>
      <c r="F289" t="s">
        <v>40571</v>
      </c>
      <c r="G289">
        <v>1</v>
      </c>
      <c r="H289" t="s">
        <v>40559</v>
      </c>
      <c r="I289" t="s">
        <v>40552</v>
      </c>
      <c r="J289" t="s">
        <v>40575</v>
      </c>
      <c r="K289" t="s">
        <v>40742</v>
      </c>
      <c r="L289">
        <v>943.5</v>
      </c>
      <c r="M289" s="1">
        <v>43246</v>
      </c>
      <c r="N289" t="s">
        <v>40736</v>
      </c>
      <c r="O289" t="s">
        <v>41041</v>
      </c>
      <c r="Q289" s="1">
        <v>43852</v>
      </c>
    </row>
    <row r="290" spans="1:17" x14ac:dyDescent="0.3">
      <c r="A290" t="s">
        <v>40811</v>
      </c>
      <c r="B290" t="s">
        <v>41166</v>
      </c>
      <c r="C290" t="s">
        <v>25</v>
      </c>
      <c r="D290" s="1">
        <v>43245</v>
      </c>
      <c r="E290" s="1">
        <v>43609</v>
      </c>
      <c r="F290" t="s">
        <v>40571</v>
      </c>
      <c r="G290">
        <v>1</v>
      </c>
      <c r="H290" t="s">
        <v>40559</v>
      </c>
      <c r="I290" t="s">
        <v>40552</v>
      </c>
      <c r="J290" t="s">
        <v>40575</v>
      </c>
      <c r="K290" t="s">
        <v>40742</v>
      </c>
      <c r="L290">
        <v>2809.13</v>
      </c>
      <c r="M290" s="1">
        <v>43245</v>
      </c>
      <c r="N290" t="s">
        <v>40736</v>
      </c>
      <c r="O290" t="s">
        <v>41041</v>
      </c>
      <c r="Q290" s="1">
        <v>43852</v>
      </c>
    </row>
    <row r="291" spans="1:17" x14ac:dyDescent="0.3">
      <c r="A291" t="s">
        <v>40813</v>
      </c>
      <c r="B291" t="s">
        <v>41167</v>
      </c>
      <c r="C291" t="s">
        <v>25</v>
      </c>
      <c r="D291" s="1">
        <v>43245</v>
      </c>
      <c r="E291" s="1">
        <v>43609</v>
      </c>
      <c r="F291" t="s">
        <v>40571</v>
      </c>
      <c r="G291">
        <v>1</v>
      </c>
      <c r="H291" t="s">
        <v>40559</v>
      </c>
      <c r="I291" t="s">
        <v>40552</v>
      </c>
      <c r="J291" t="s">
        <v>40575</v>
      </c>
      <c r="K291" t="s">
        <v>40738</v>
      </c>
      <c r="L291">
        <v>2809.25</v>
      </c>
      <c r="M291" s="1">
        <v>43245</v>
      </c>
      <c r="N291" t="s">
        <v>40736</v>
      </c>
      <c r="O291" t="s">
        <v>41041</v>
      </c>
      <c r="Q291" s="1">
        <v>43852</v>
      </c>
    </row>
    <row r="292" spans="1:17" x14ac:dyDescent="0.3">
      <c r="A292" t="s">
        <v>40815</v>
      </c>
      <c r="B292">
        <v>15552994</v>
      </c>
      <c r="C292" t="s">
        <v>25</v>
      </c>
      <c r="D292" s="1">
        <v>43801</v>
      </c>
      <c r="E292" s="1">
        <v>44166</v>
      </c>
      <c r="F292" t="s">
        <v>40563</v>
      </c>
      <c r="G292">
        <v>2</v>
      </c>
      <c r="H292" t="s">
        <v>40689</v>
      </c>
      <c r="I292" t="s">
        <v>40552</v>
      </c>
      <c r="J292" t="s">
        <v>40563</v>
      </c>
      <c r="K292" t="s">
        <v>40734</v>
      </c>
      <c r="L292">
        <v>20625</v>
      </c>
      <c r="M292" s="1">
        <v>43801</v>
      </c>
      <c r="N292" t="s">
        <v>40736</v>
      </c>
      <c r="O292" t="s">
        <v>41041</v>
      </c>
      <c r="Q292" s="1">
        <v>43852</v>
      </c>
    </row>
    <row r="293" spans="1:17" x14ac:dyDescent="0.3">
      <c r="A293" t="s">
        <v>40816</v>
      </c>
      <c r="B293">
        <v>9.9000011190100001E+19</v>
      </c>
      <c r="C293" t="s">
        <v>25</v>
      </c>
      <c r="D293" s="1">
        <v>43675</v>
      </c>
      <c r="E293" s="1">
        <v>44040</v>
      </c>
      <c r="F293" t="s">
        <v>40630</v>
      </c>
      <c r="G293">
        <v>2</v>
      </c>
      <c r="H293" t="s">
        <v>40689</v>
      </c>
      <c r="I293" t="s">
        <v>40552</v>
      </c>
      <c r="J293" t="s">
        <v>40909</v>
      </c>
      <c r="K293" t="s">
        <v>40734</v>
      </c>
      <c r="L293">
        <v>32683</v>
      </c>
      <c r="M293" s="1">
        <v>43675</v>
      </c>
      <c r="N293" t="s">
        <v>40736</v>
      </c>
      <c r="O293" t="s">
        <v>41041</v>
      </c>
      <c r="Q293" s="1">
        <v>43852</v>
      </c>
    </row>
    <row r="294" spans="1:17" x14ac:dyDescent="0.3">
      <c r="A294" t="s">
        <v>40817</v>
      </c>
      <c r="B294">
        <v>9.9000011190100001E+19</v>
      </c>
      <c r="C294" t="s">
        <v>25</v>
      </c>
      <c r="D294" s="1">
        <v>43675</v>
      </c>
      <c r="E294" s="1">
        <v>44040</v>
      </c>
      <c r="F294" t="s">
        <v>40630</v>
      </c>
      <c r="G294">
        <v>2</v>
      </c>
      <c r="H294" t="s">
        <v>40689</v>
      </c>
      <c r="I294" t="s">
        <v>40552</v>
      </c>
      <c r="J294" t="s">
        <v>40909</v>
      </c>
      <c r="K294" t="s">
        <v>40734</v>
      </c>
      <c r="L294">
        <v>84590.55</v>
      </c>
      <c r="M294" s="1">
        <v>43675</v>
      </c>
      <c r="N294" t="s">
        <v>40736</v>
      </c>
      <c r="O294" t="s">
        <v>41041</v>
      </c>
      <c r="Q294" s="1">
        <v>43852</v>
      </c>
    </row>
    <row r="295" spans="1:17" x14ac:dyDescent="0.3">
      <c r="A295" t="s">
        <v>40818</v>
      </c>
      <c r="B295">
        <v>9.9000046190100005E+19</v>
      </c>
      <c r="C295" t="s">
        <v>25</v>
      </c>
      <c r="D295" s="1">
        <v>43675</v>
      </c>
      <c r="E295" s="1">
        <v>44040</v>
      </c>
      <c r="F295" t="s">
        <v>40571</v>
      </c>
      <c r="G295">
        <v>2</v>
      </c>
      <c r="H295" t="s">
        <v>40689</v>
      </c>
      <c r="I295" t="s">
        <v>40552</v>
      </c>
      <c r="J295" t="s">
        <v>40909</v>
      </c>
      <c r="K295" t="s">
        <v>40734</v>
      </c>
      <c r="L295">
        <v>10547.63</v>
      </c>
      <c r="M295" s="1">
        <v>43675</v>
      </c>
      <c r="N295" t="s">
        <v>40736</v>
      </c>
      <c r="O295" t="s">
        <v>41041</v>
      </c>
      <c r="Q295" s="1">
        <v>43852</v>
      </c>
    </row>
    <row r="296" spans="1:17" x14ac:dyDescent="0.3">
      <c r="A296" t="s">
        <v>40819</v>
      </c>
      <c r="B296">
        <v>14055133</v>
      </c>
      <c r="C296" t="s">
        <v>25</v>
      </c>
      <c r="D296" s="1">
        <v>43672</v>
      </c>
      <c r="E296" s="1">
        <v>44037</v>
      </c>
      <c r="F296" t="s">
        <v>40575</v>
      </c>
      <c r="G296">
        <v>2</v>
      </c>
      <c r="H296" t="s">
        <v>40689</v>
      </c>
      <c r="I296" t="s">
        <v>40552</v>
      </c>
      <c r="J296" t="s">
        <v>40575</v>
      </c>
      <c r="K296" t="s">
        <v>40742</v>
      </c>
      <c r="L296">
        <v>63000</v>
      </c>
      <c r="M296" s="1">
        <v>43672</v>
      </c>
      <c r="N296" t="s">
        <v>40736</v>
      </c>
      <c r="O296" t="s">
        <v>41041</v>
      </c>
      <c r="Q296" s="1">
        <v>43852</v>
      </c>
    </row>
    <row r="297" spans="1:17" x14ac:dyDescent="0.3">
      <c r="A297" t="s">
        <v>40820</v>
      </c>
      <c r="B297">
        <v>2000010048</v>
      </c>
      <c r="C297" t="s">
        <v>41043</v>
      </c>
      <c r="D297" s="1">
        <v>43309</v>
      </c>
      <c r="E297" s="1">
        <v>43673</v>
      </c>
      <c r="F297" t="s">
        <v>40571</v>
      </c>
      <c r="G297">
        <v>8</v>
      </c>
      <c r="H297" t="s">
        <v>41026</v>
      </c>
      <c r="I297" t="s">
        <v>40552</v>
      </c>
      <c r="J297" t="s">
        <v>40570</v>
      </c>
      <c r="K297" t="s">
        <v>40738</v>
      </c>
      <c r="L297">
        <v>121875</v>
      </c>
      <c r="M297" s="1">
        <v>43309</v>
      </c>
      <c r="N297" t="s">
        <v>40736</v>
      </c>
      <c r="O297" t="s">
        <v>41044</v>
      </c>
      <c r="Q297" s="1">
        <v>43852</v>
      </c>
    </row>
    <row r="298" spans="1:17" x14ac:dyDescent="0.3">
      <c r="A298" t="s">
        <v>40822</v>
      </c>
      <c r="B298">
        <v>2000010048</v>
      </c>
      <c r="C298" t="s">
        <v>41043</v>
      </c>
      <c r="D298" s="1">
        <v>43309</v>
      </c>
      <c r="E298" s="1">
        <v>43673</v>
      </c>
      <c r="F298" t="s">
        <v>40571</v>
      </c>
      <c r="G298">
        <v>8</v>
      </c>
      <c r="H298" t="s">
        <v>41026</v>
      </c>
      <c r="I298" t="s">
        <v>40552</v>
      </c>
      <c r="J298" t="s">
        <v>40570</v>
      </c>
      <c r="K298" t="s">
        <v>40738</v>
      </c>
      <c r="L298">
        <v>8174.5</v>
      </c>
      <c r="M298" s="1">
        <v>43664</v>
      </c>
      <c r="N298" t="s">
        <v>41045</v>
      </c>
      <c r="O298" t="s">
        <v>41044</v>
      </c>
      <c r="Q298" s="1">
        <v>43852</v>
      </c>
    </row>
    <row r="299" spans="1:17" x14ac:dyDescent="0.3">
      <c r="A299" t="s">
        <v>40824</v>
      </c>
      <c r="B299">
        <v>2000010048</v>
      </c>
      <c r="C299" t="s">
        <v>25</v>
      </c>
      <c r="D299" s="1">
        <v>43674</v>
      </c>
      <c r="E299" s="1">
        <v>44039</v>
      </c>
      <c r="F299" t="s">
        <v>40571</v>
      </c>
      <c r="G299">
        <v>4</v>
      </c>
      <c r="H299" t="s">
        <v>40707</v>
      </c>
      <c r="I299" t="s">
        <v>40552</v>
      </c>
      <c r="J299" t="s">
        <v>40570</v>
      </c>
      <c r="K299" t="s">
        <v>40738</v>
      </c>
      <c r="L299">
        <v>115781.25</v>
      </c>
      <c r="M299" s="1">
        <v>43674</v>
      </c>
      <c r="N299" t="s">
        <v>40736</v>
      </c>
      <c r="O299" t="s">
        <v>40738</v>
      </c>
      <c r="Q299" s="1">
        <v>43852</v>
      </c>
    </row>
    <row r="300" spans="1:17" x14ac:dyDescent="0.3">
      <c r="A300" t="s">
        <v>40826</v>
      </c>
      <c r="B300">
        <v>304001925</v>
      </c>
      <c r="C300" t="s">
        <v>41043</v>
      </c>
      <c r="D300" s="1">
        <v>43191</v>
      </c>
      <c r="E300" s="1">
        <v>43555</v>
      </c>
      <c r="F300" t="s">
        <v>40575</v>
      </c>
      <c r="G300">
        <v>3</v>
      </c>
      <c r="H300" t="s">
        <v>40550</v>
      </c>
      <c r="I300" t="s">
        <v>40552</v>
      </c>
      <c r="J300" t="s">
        <v>40737</v>
      </c>
      <c r="K300" t="s">
        <v>40738</v>
      </c>
      <c r="L300">
        <v>318411.5</v>
      </c>
      <c r="M300" s="1">
        <v>43555</v>
      </c>
      <c r="N300" t="s">
        <v>40736</v>
      </c>
      <c r="O300" t="s">
        <v>41041</v>
      </c>
      <c r="Q300" s="1">
        <v>43852</v>
      </c>
    </row>
    <row r="301" spans="1:17" x14ac:dyDescent="0.3">
      <c r="A301" t="s">
        <v>40828</v>
      </c>
      <c r="B301">
        <v>304003763</v>
      </c>
      <c r="C301" t="s">
        <v>25</v>
      </c>
      <c r="D301" s="1">
        <v>43556</v>
      </c>
      <c r="E301" s="1">
        <v>43921</v>
      </c>
      <c r="F301" t="s">
        <v>40575</v>
      </c>
      <c r="G301">
        <v>3</v>
      </c>
      <c r="H301" t="s">
        <v>40550</v>
      </c>
      <c r="I301" t="s">
        <v>40552</v>
      </c>
      <c r="J301" t="s">
        <v>40737</v>
      </c>
      <c r="K301" t="s">
        <v>40738</v>
      </c>
      <c r="L301">
        <v>344794.13</v>
      </c>
      <c r="M301" s="1">
        <v>43556</v>
      </c>
      <c r="N301" t="s">
        <v>40736</v>
      </c>
      <c r="O301" t="s">
        <v>40738</v>
      </c>
      <c r="Q301" s="1">
        <v>43852</v>
      </c>
    </row>
    <row r="302" spans="1:17" x14ac:dyDescent="0.3">
      <c r="A302" t="s">
        <v>40829</v>
      </c>
      <c r="B302" t="s">
        <v>41168</v>
      </c>
      <c r="C302" t="s">
        <v>25</v>
      </c>
      <c r="D302" s="1">
        <v>43291</v>
      </c>
      <c r="E302" s="1">
        <v>43655</v>
      </c>
      <c r="F302" t="s">
        <v>40571</v>
      </c>
      <c r="G302">
        <v>3</v>
      </c>
      <c r="H302" t="s">
        <v>40550</v>
      </c>
      <c r="I302" t="s">
        <v>40552</v>
      </c>
      <c r="J302" t="s">
        <v>40737</v>
      </c>
      <c r="K302" t="s">
        <v>40738</v>
      </c>
      <c r="L302">
        <v>140949.5</v>
      </c>
      <c r="M302" s="1">
        <v>43291</v>
      </c>
      <c r="N302" t="s">
        <v>40736</v>
      </c>
      <c r="O302" t="s">
        <v>41041</v>
      </c>
      <c r="Q302" s="1">
        <v>43852</v>
      </c>
    </row>
    <row r="303" spans="1:17" x14ac:dyDescent="0.3">
      <c r="A303" t="s">
        <v>40831</v>
      </c>
      <c r="B303" t="s">
        <v>41169</v>
      </c>
      <c r="C303" t="s">
        <v>41043</v>
      </c>
      <c r="D303" s="1">
        <v>43101</v>
      </c>
      <c r="E303" s="1">
        <v>43465</v>
      </c>
      <c r="F303" t="s">
        <v>40630</v>
      </c>
      <c r="G303">
        <v>3</v>
      </c>
      <c r="H303" t="s">
        <v>40550</v>
      </c>
      <c r="I303" t="s">
        <v>40552</v>
      </c>
      <c r="J303" t="s">
        <v>40737</v>
      </c>
      <c r="K303" t="s">
        <v>40738</v>
      </c>
      <c r="L303">
        <v>460832.14</v>
      </c>
      <c r="M303" s="1">
        <v>43101</v>
      </c>
      <c r="N303" t="s">
        <v>40736</v>
      </c>
      <c r="O303" t="s">
        <v>41041</v>
      </c>
      <c r="Q303" s="1">
        <v>43852</v>
      </c>
    </row>
    <row r="304" spans="1:17" x14ac:dyDescent="0.3">
      <c r="A304" t="s">
        <v>40833</v>
      </c>
      <c r="B304" t="s">
        <v>40915</v>
      </c>
      <c r="C304" t="s">
        <v>25</v>
      </c>
      <c r="D304" s="1">
        <v>43466</v>
      </c>
      <c r="E304" s="1">
        <v>43555</v>
      </c>
      <c r="F304" t="s">
        <v>40630</v>
      </c>
      <c r="G304">
        <v>3</v>
      </c>
      <c r="H304" t="s">
        <v>40550</v>
      </c>
      <c r="I304" t="s">
        <v>40552</v>
      </c>
      <c r="J304" t="s">
        <v>40737</v>
      </c>
      <c r="K304" t="s">
        <v>40738</v>
      </c>
      <c r="L304">
        <v>257590.8</v>
      </c>
      <c r="M304" s="1">
        <v>43466</v>
      </c>
      <c r="N304" t="s">
        <v>40736</v>
      </c>
      <c r="O304" t="s">
        <v>41044</v>
      </c>
      <c r="Q304" s="1">
        <v>43852</v>
      </c>
    </row>
    <row r="305" spans="1:17" x14ac:dyDescent="0.3">
      <c r="A305" t="s">
        <v>40835</v>
      </c>
      <c r="B305" t="s">
        <v>40915</v>
      </c>
      <c r="C305" t="s">
        <v>25</v>
      </c>
      <c r="D305" s="1">
        <v>43466</v>
      </c>
      <c r="E305" s="1">
        <v>43555</v>
      </c>
      <c r="F305" t="s">
        <v>40630</v>
      </c>
      <c r="G305">
        <v>3</v>
      </c>
      <c r="H305" t="s">
        <v>40550</v>
      </c>
      <c r="I305" t="s">
        <v>40552</v>
      </c>
      <c r="J305" t="s">
        <v>40737</v>
      </c>
      <c r="K305" t="s">
        <v>40738</v>
      </c>
      <c r="L305">
        <v>-98802.02</v>
      </c>
      <c r="M305" s="1">
        <v>43466</v>
      </c>
      <c r="N305" t="s">
        <v>41045</v>
      </c>
      <c r="O305" t="s">
        <v>41044</v>
      </c>
      <c r="Q305" s="1">
        <v>43852</v>
      </c>
    </row>
    <row r="306" spans="1:17" x14ac:dyDescent="0.3">
      <c r="A306" t="s">
        <v>40837</v>
      </c>
      <c r="B306">
        <v>11988092</v>
      </c>
      <c r="C306" t="s">
        <v>25</v>
      </c>
      <c r="D306" s="1">
        <v>43138</v>
      </c>
      <c r="E306" s="1">
        <v>43143</v>
      </c>
      <c r="F306" t="s">
        <v>40571</v>
      </c>
      <c r="G306">
        <v>3</v>
      </c>
      <c r="H306" t="s">
        <v>40550</v>
      </c>
      <c r="I306" t="s">
        <v>40552</v>
      </c>
      <c r="J306" t="s">
        <v>40737</v>
      </c>
      <c r="K306" t="s">
        <v>40742</v>
      </c>
      <c r="L306">
        <v>338.55</v>
      </c>
      <c r="M306" s="1">
        <v>43138</v>
      </c>
      <c r="N306" t="s">
        <v>40736</v>
      </c>
      <c r="O306" t="s">
        <v>41041</v>
      </c>
      <c r="Q306" s="1">
        <v>43852</v>
      </c>
    </row>
    <row r="307" spans="1:17" x14ac:dyDescent="0.3">
      <c r="A307" t="s">
        <v>40839</v>
      </c>
      <c r="B307">
        <v>2304001082</v>
      </c>
      <c r="C307" t="s">
        <v>41043</v>
      </c>
      <c r="D307" s="1">
        <v>43191</v>
      </c>
      <c r="E307" s="1">
        <v>43555</v>
      </c>
      <c r="F307" t="s">
        <v>40575</v>
      </c>
      <c r="G307">
        <v>3</v>
      </c>
      <c r="H307" t="s">
        <v>40550</v>
      </c>
      <c r="I307" t="s">
        <v>40552</v>
      </c>
      <c r="J307" t="s">
        <v>40737</v>
      </c>
      <c r="K307" t="s">
        <v>40738</v>
      </c>
      <c r="L307">
        <v>40625</v>
      </c>
      <c r="M307" s="1">
        <v>43555</v>
      </c>
      <c r="N307" t="s">
        <v>40736</v>
      </c>
      <c r="O307" t="s">
        <v>41041</v>
      </c>
      <c r="Q307" s="1">
        <v>43852</v>
      </c>
    </row>
    <row r="308" spans="1:17" x14ac:dyDescent="0.3">
      <c r="A308" t="s">
        <v>40841</v>
      </c>
      <c r="B308" t="s">
        <v>40809</v>
      </c>
      <c r="C308" t="s">
        <v>25</v>
      </c>
      <c r="D308" s="1">
        <v>43556</v>
      </c>
      <c r="E308" s="1">
        <v>43921</v>
      </c>
      <c r="F308" t="s">
        <v>40575</v>
      </c>
      <c r="G308">
        <v>3</v>
      </c>
      <c r="H308" t="s">
        <v>40550</v>
      </c>
      <c r="I308" t="s">
        <v>40552</v>
      </c>
      <c r="J308" t="s">
        <v>40737</v>
      </c>
      <c r="K308" t="s">
        <v>40738</v>
      </c>
      <c r="L308">
        <v>37500</v>
      </c>
      <c r="M308" s="1">
        <v>43556</v>
      </c>
      <c r="N308" t="s">
        <v>40736</v>
      </c>
      <c r="O308" t="s">
        <v>40738</v>
      </c>
      <c r="Q308" s="1">
        <v>43852</v>
      </c>
    </row>
    <row r="309" spans="1:17" x14ac:dyDescent="0.3">
      <c r="A309" t="s">
        <v>40843</v>
      </c>
      <c r="B309">
        <v>2.4142020928135997E+18</v>
      </c>
      <c r="C309" t="s">
        <v>41043</v>
      </c>
      <c r="D309" s="1">
        <v>43101</v>
      </c>
      <c r="E309" s="1">
        <v>43465</v>
      </c>
      <c r="F309" t="s">
        <v>40563</v>
      </c>
      <c r="G309">
        <v>3</v>
      </c>
      <c r="H309" t="s">
        <v>40550</v>
      </c>
      <c r="I309" t="s">
        <v>40552</v>
      </c>
      <c r="J309" t="s">
        <v>40737</v>
      </c>
      <c r="K309" t="s">
        <v>40738</v>
      </c>
      <c r="L309">
        <v>55361.599999999999</v>
      </c>
      <c r="M309" s="1">
        <v>43101</v>
      </c>
      <c r="N309" t="s">
        <v>40736</v>
      </c>
      <c r="O309" t="s">
        <v>41041</v>
      </c>
      <c r="Q309" s="1">
        <v>43852</v>
      </c>
    </row>
    <row r="310" spans="1:17" x14ac:dyDescent="0.3">
      <c r="A310" t="s">
        <v>40845</v>
      </c>
      <c r="B310">
        <v>2.4142020928135997E+18</v>
      </c>
      <c r="C310" t="s">
        <v>41043</v>
      </c>
      <c r="D310" s="1">
        <v>43466</v>
      </c>
      <c r="E310" s="1">
        <v>43830</v>
      </c>
      <c r="F310" t="s">
        <v>40563</v>
      </c>
      <c r="G310">
        <v>3</v>
      </c>
      <c r="H310" t="s">
        <v>40550</v>
      </c>
      <c r="I310" t="s">
        <v>40552</v>
      </c>
      <c r="J310" t="s">
        <v>40737</v>
      </c>
      <c r="K310" t="s">
        <v>40738</v>
      </c>
      <c r="L310">
        <v>86723.5</v>
      </c>
      <c r="M310" s="1">
        <v>43466</v>
      </c>
      <c r="N310" t="s">
        <v>40736</v>
      </c>
      <c r="O310" t="s">
        <v>40738</v>
      </c>
      <c r="Q310" s="1">
        <v>43852</v>
      </c>
    </row>
    <row r="311" spans="1:17" x14ac:dyDescent="0.3">
      <c r="A311" t="s">
        <v>40846</v>
      </c>
      <c r="B311">
        <v>2.4142020928135997E+18</v>
      </c>
      <c r="C311" t="s">
        <v>25</v>
      </c>
      <c r="D311" s="1">
        <v>43831</v>
      </c>
      <c r="E311" s="1">
        <v>43921</v>
      </c>
      <c r="F311" t="s">
        <v>40563</v>
      </c>
      <c r="G311">
        <v>3</v>
      </c>
      <c r="H311" t="s">
        <v>40550</v>
      </c>
      <c r="I311" t="s">
        <v>40552</v>
      </c>
      <c r="J311" t="s">
        <v>40737</v>
      </c>
      <c r="K311" t="s">
        <v>40738</v>
      </c>
      <c r="L311">
        <v>21680.799999999999</v>
      </c>
      <c r="M311" s="1">
        <v>43831</v>
      </c>
      <c r="N311" t="s">
        <v>40736</v>
      </c>
      <c r="O311" t="s">
        <v>40738</v>
      </c>
      <c r="Q311" s="1">
        <v>43852</v>
      </c>
    </row>
    <row r="312" spans="1:17" x14ac:dyDescent="0.3">
      <c r="A312" t="s">
        <v>40848</v>
      </c>
      <c r="B312" t="s">
        <v>41170</v>
      </c>
      <c r="C312" t="s">
        <v>25</v>
      </c>
      <c r="D312" s="1">
        <v>43301</v>
      </c>
      <c r="E312" s="1">
        <v>43392</v>
      </c>
      <c r="F312" t="s">
        <v>40643</v>
      </c>
      <c r="G312">
        <v>3</v>
      </c>
      <c r="H312" t="s">
        <v>40550</v>
      </c>
      <c r="I312" t="s">
        <v>40552</v>
      </c>
      <c r="J312" t="s">
        <v>40737</v>
      </c>
      <c r="K312" t="s">
        <v>40742</v>
      </c>
      <c r="L312">
        <v>17419.13</v>
      </c>
      <c r="M312" s="1">
        <v>43301</v>
      </c>
      <c r="N312" t="s">
        <v>40736</v>
      </c>
      <c r="O312" t="s">
        <v>41041</v>
      </c>
      <c r="Q312" s="1">
        <v>43852</v>
      </c>
    </row>
    <row r="313" spans="1:17" x14ac:dyDescent="0.3">
      <c r="A313" t="s">
        <v>40849</v>
      </c>
      <c r="B313" t="s">
        <v>41171</v>
      </c>
      <c r="C313" t="s">
        <v>25</v>
      </c>
      <c r="D313" s="1">
        <v>43348</v>
      </c>
      <c r="E313" s="1">
        <v>43438</v>
      </c>
      <c r="F313" t="s">
        <v>40643</v>
      </c>
      <c r="G313">
        <v>3</v>
      </c>
      <c r="H313" t="s">
        <v>40550</v>
      </c>
      <c r="I313" t="s">
        <v>40552</v>
      </c>
      <c r="J313" t="s">
        <v>40737</v>
      </c>
      <c r="K313" t="s">
        <v>40742</v>
      </c>
      <c r="L313">
        <v>5165.63</v>
      </c>
      <c r="M313" s="1">
        <v>43348</v>
      </c>
      <c r="N313" t="s">
        <v>40736</v>
      </c>
      <c r="O313" t="s">
        <v>41041</v>
      </c>
      <c r="Q313" s="1">
        <v>43852</v>
      </c>
    </row>
    <row r="314" spans="1:17" x14ac:dyDescent="0.3">
      <c r="A314" t="s">
        <v>40850</v>
      </c>
      <c r="B314" t="s">
        <v>40859</v>
      </c>
      <c r="C314" t="s">
        <v>25</v>
      </c>
      <c r="D314" s="1">
        <v>43608</v>
      </c>
      <c r="E314" s="1">
        <v>43921</v>
      </c>
      <c r="F314" t="s">
        <v>40643</v>
      </c>
      <c r="G314">
        <v>3</v>
      </c>
      <c r="H314" t="s">
        <v>40550</v>
      </c>
      <c r="I314" t="s">
        <v>40552</v>
      </c>
      <c r="J314" t="s">
        <v>40737</v>
      </c>
      <c r="K314" t="s">
        <v>40742</v>
      </c>
      <c r="L314">
        <v>9990.15</v>
      </c>
      <c r="M314" s="1">
        <v>43608</v>
      </c>
      <c r="N314" t="s">
        <v>40736</v>
      </c>
      <c r="O314" t="s">
        <v>41041</v>
      </c>
      <c r="Q314" s="1">
        <v>43852</v>
      </c>
    </row>
    <row r="315" spans="1:17" x14ac:dyDescent="0.3">
      <c r="A315" t="s">
        <v>40852</v>
      </c>
      <c r="B315">
        <v>2640011190</v>
      </c>
      <c r="C315" t="s">
        <v>25</v>
      </c>
      <c r="D315" s="1">
        <v>43262</v>
      </c>
      <c r="E315" s="1">
        <v>43353</v>
      </c>
      <c r="F315" t="s">
        <v>40643</v>
      </c>
      <c r="G315">
        <v>3</v>
      </c>
      <c r="H315" t="s">
        <v>40550</v>
      </c>
      <c r="I315" t="s">
        <v>40552</v>
      </c>
      <c r="J315" t="s">
        <v>40737</v>
      </c>
      <c r="K315" t="s">
        <v>40742</v>
      </c>
      <c r="L315">
        <v>10625</v>
      </c>
      <c r="M315" s="1">
        <v>43262</v>
      </c>
      <c r="N315" t="s">
        <v>40736</v>
      </c>
      <c r="O315" t="s">
        <v>41041</v>
      </c>
      <c r="Q315" s="1">
        <v>43852</v>
      </c>
    </row>
    <row r="316" spans="1:17" x14ac:dyDescent="0.3">
      <c r="A316" t="s">
        <v>40854</v>
      </c>
      <c r="B316">
        <v>3.1142011248201999E+18</v>
      </c>
      <c r="C316" t="s">
        <v>41043</v>
      </c>
      <c r="D316" s="1">
        <v>42917</v>
      </c>
      <c r="E316" s="1">
        <v>43281</v>
      </c>
      <c r="F316" t="s">
        <v>40571</v>
      </c>
      <c r="G316">
        <v>3</v>
      </c>
      <c r="H316" t="s">
        <v>40550</v>
      </c>
      <c r="I316" t="s">
        <v>40552</v>
      </c>
      <c r="J316" t="s">
        <v>40737</v>
      </c>
      <c r="K316" t="s">
        <v>40738</v>
      </c>
      <c r="L316">
        <v>14399.88</v>
      </c>
      <c r="M316" s="1">
        <v>42917</v>
      </c>
      <c r="N316" t="s">
        <v>40736</v>
      </c>
      <c r="O316" t="s">
        <v>41041</v>
      </c>
      <c r="Q316" s="1">
        <v>43852</v>
      </c>
    </row>
    <row r="317" spans="1:17" x14ac:dyDescent="0.3">
      <c r="A317" t="s">
        <v>40856</v>
      </c>
      <c r="B317">
        <v>3.1142011248201999E+18</v>
      </c>
      <c r="C317" t="s">
        <v>25</v>
      </c>
      <c r="D317" s="1">
        <v>43647</v>
      </c>
      <c r="E317" s="1">
        <v>44012</v>
      </c>
      <c r="F317" t="s">
        <v>40571</v>
      </c>
      <c r="G317">
        <v>3</v>
      </c>
      <c r="H317" t="s">
        <v>40550</v>
      </c>
      <c r="I317" t="s">
        <v>40552</v>
      </c>
      <c r="J317" t="s">
        <v>40737</v>
      </c>
      <c r="K317" t="s">
        <v>40738</v>
      </c>
      <c r="L317">
        <v>20165.5</v>
      </c>
      <c r="M317" s="1">
        <v>43647</v>
      </c>
      <c r="N317" t="s">
        <v>40736</v>
      </c>
      <c r="O317" t="s">
        <v>40738</v>
      </c>
      <c r="Q317" s="1">
        <v>43852</v>
      </c>
    </row>
    <row r="318" spans="1:17" x14ac:dyDescent="0.3">
      <c r="A318" t="s">
        <v>40857</v>
      </c>
      <c r="B318">
        <v>32119154</v>
      </c>
      <c r="C318" t="s">
        <v>25</v>
      </c>
      <c r="D318" s="1">
        <v>43556</v>
      </c>
      <c r="E318" s="1">
        <v>43616</v>
      </c>
      <c r="F318" t="s">
        <v>40643</v>
      </c>
      <c r="G318">
        <v>3</v>
      </c>
      <c r="H318" t="s">
        <v>40550</v>
      </c>
      <c r="I318" t="s">
        <v>40552</v>
      </c>
      <c r="J318" t="s">
        <v>40737</v>
      </c>
      <c r="K318" t="s">
        <v>40742</v>
      </c>
      <c r="L318">
        <v>11593.27</v>
      </c>
      <c r="M318" s="1">
        <v>43556</v>
      </c>
      <c r="N318" t="s">
        <v>40736</v>
      </c>
      <c r="O318" t="s">
        <v>41041</v>
      </c>
      <c r="Q318" s="1">
        <v>43852</v>
      </c>
    </row>
    <row r="319" spans="1:17" x14ac:dyDescent="0.3">
      <c r="A319" t="s">
        <v>40858</v>
      </c>
      <c r="B319" t="s">
        <v>41172</v>
      </c>
      <c r="C319" t="s">
        <v>41043</v>
      </c>
      <c r="D319" s="1">
        <v>43221</v>
      </c>
      <c r="E319" s="1">
        <v>43585</v>
      </c>
      <c r="F319" t="s">
        <v>40571</v>
      </c>
      <c r="G319">
        <v>3</v>
      </c>
      <c r="H319" t="s">
        <v>40550</v>
      </c>
      <c r="I319" t="s">
        <v>40552</v>
      </c>
      <c r="J319" t="s">
        <v>40737</v>
      </c>
      <c r="K319" t="s">
        <v>40738</v>
      </c>
      <c r="L319">
        <v>1185.9000000000001</v>
      </c>
      <c r="M319" s="1">
        <v>43221</v>
      </c>
      <c r="N319" t="s">
        <v>40736</v>
      </c>
      <c r="O319" t="s">
        <v>41041</v>
      </c>
      <c r="Q319" s="1">
        <v>43852</v>
      </c>
    </row>
    <row r="320" spans="1:17" x14ac:dyDescent="0.3">
      <c r="A320" t="s">
        <v>40860</v>
      </c>
      <c r="B320" t="s">
        <v>40855</v>
      </c>
      <c r="C320" t="s">
        <v>25</v>
      </c>
      <c r="D320" s="1">
        <v>43586</v>
      </c>
      <c r="E320" s="1">
        <v>43951</v>
      </c>
      <c r="F320" t="s">
        <v>40571</v>
      </c>
      <c r="G320">
        <v>3</v>
      </c>
      <c r="H320" t="s">
        <v>40550</v>
      </c>
      <c r="I320" t="s">
        <v>40552</v>
      </c>
      <c r="J320" t="s">
        <v>40737</v>
      </c>
      <c r="K320" t="s">
        <v>40738</v>
      </c>
      <c r="L320">
        <v>1005</v>
      </c>
      <c r="M320" s="1">
        <v>43586</v>
      </c>
      <c r="N320" t="s">
        <v>40736</v>
      </c>
      <c r="O320" t="s">
        <v>40738</v>
      </c>
      <c r="Q320" s="1">
        <v>43852</v>
      </c>
    </row>
    <row r="321" spans="1:17" x14ac:dyDescent="0.3">
      <c r="A321" t="s">
        <v>40862</v>
      </c>
      <c r="B321" t="s">
        <v>41173</v>
      </c>
      <c r="C321" t="s">
        <v>41043</v>
      </c>
      <c r="D321" s="1">
        <v>43006</v>
      </c>
      <c r="E321" s="1">
        <v>43370</v>
      </c>
      <c r="F321" t="s">
        <v>40571</v>
      </c>
      <c r="G321">
        <v>3</v>
      </c>
      <c r="H321" t="s">
        <v>40550</v>
      </c>
      <c r="I321" t="s">
        <v>40552</v>
      </c>
      <c r="J321" t="s">
        <v>40737</v>
      </c>
      <c r="K321" t="s">
        <v>40738</v>
      </c>
      <c r="L321">
        <v>1050.3800000000001</v>
      </c>
      <c r="M321" s="1">
        <v>43006</v>
      </c>
      <c r="N321" t="s">
        <v>40736</v>
      </c>
      <c r="O321" t="s">
        <v>41041</v>
      </c>
      <c r="Q321" s="1">
        <v>43852</v>
      </c>
    </row>
    <row r="322" spans="1:17" x14ac:dyDescent="0.3">
      <c r="A322" t="s">
        <v>40864</v>
      </c>
      <c r="B322" t="s">
        <v>41174</v>
      </c>
      <c r="C322" t="s">
        <v>25</v>
      </c>
      <c r="D322" s="1">
        <v>43371</v>
      </c>
      <c r="E322" s="1">
        <v>43735</v>
      </c>
      <c r="F322" t="s">
        <v>40571</v>
      </c>
      <c r="G322">
        <v>3</v>
      </c>
      <c r="H322" t="s">
        <v>40550</v>
      </c>
      <c r="I322" t="s">
        <v>40552</v>
      </c>
      <c r="J322" t="s">
        <v>40737</v>
      </c>
      <c r="K322" t="s">
        <v>40738</v>
      </c>
      <c r="L322">
        <v>6250</v>
      </c>
      <c r="M322" s="1">
        <v>43371</v>
      </c>
      <c r="N322" t="s">
        <v>40736</v>
      </c>
      <c r="O322" t="s">
        <v>41044</v>
      </c>
      <c r="Q322" s="1">
        <v>43852</v>
      </c>
    </row>
    <row r="323" spans="1:17" x14ac:dyDescent="0.3">
      <c r="A323" t="s">
        <v>40866</v>
      </c>
      <c r="B323" t="s">
        <v>41174</v>
      </c>
      <c r="C323" t="s">
        <v>25</v>
      </c>
      <c r="D323" s="1">
        <v>43371</v>
      </c>
      <c r="E323" s="1">
        <v>43735</v>
      </c>
      <c r="F323" t="s">
        <v>40571</v>
      </c>
      <c r="G323">
        <v>3</v>
      </c>
      <c r="H323" t="s">
        <v>40550</v>
      </c>
      <c r="I323" t="s">
        <v>40552</v>
      </c>
      <c r="J323" t="s">
        <v>40737</v>
      </c>
      <c r="K323" t="s">
        <v>40738</v>
      </c>
      <c r="M323" s="1">
        <v>43402</v>
      </c>
      <c r="N323" t="s">
        <v>41045</v>
      </c>
      <c r="O323" t="s">
        <v>41044</v>
      </c>
      <c r="Q323" s="1">
        <v>43852</v>
      </c>
    </row>
    <row r="324" spans="1:17" x14ac:dyDescent="0.3">
      <c r="A324" t="s">
        <v>40867</v>
      </c>
      <c r="B324" t="s">
        <v>41175</v>
      </c>
      <c r="C324" t="s">
        <v>41043</v>
      </c>
      <c r="D324" s="1">
        <v>43371</v>
      </c>
      <c r="E324" s="1">
        <v>43735</v>
      </c>
      <c r="F324" t="s">
        <v>40571</v>
      </c>
      <c r="G324">
        <v>3</v>
      </c>
      <c r="H324" t="s">
        <v>40550</v>
      </c>
      <c r="I324" t="s">
        <v>40552</v>
      </c>
      <c r="J324" t="s">
        <v>40737</v>
      </c>
      <c r="K324" t="s">
        <v>40738</v>
      </c>
      <c r="L324">
        <v>6250</v>
      </c>
      <c r="M324" s="1">
        <v>43371</v>
      </c>
      <c r="N324" t="s">
        <v>40736</v>
      </c>
      <c r="O324" t="s">
        <v>40738</v>
      </c>
      <c r="Q324" s="1">
        <v>43852</v>
      </c>
    </row>
    <row r="325" spans="1:17" x14ac:dyDescent="0.3">
      <c r="A325" t="s">
        <v>40869</v>
      </c>
      <c r="B325" t="s">
        <v>41176</v>
      </c>
      <c r="C325" t="s">
        <v>25</v>
      </c>
      <c r="D325" s="1">
        <v>43736</v>
      </c>
      <c r="E325" s="1">
        <v>44101</v>
      </c>
      <c r="F325" t="s">
        <v>40571</v>
      </c>
      <c r="G325">
        <v>3</v>
      </c>
      <c r="H325" t="s">
        <v>40550</v>
      </c>
      <c r="I325" t="s">
        <v>40552</v>
      </c>
      <c r="J325" t="s">
        <v>40737</v>
      </c>
      <c r="K325" t="s">
        <v>40738</v>
      </c>
      <c r="L325">
        <v>18814.25</v>
      </c>
      <c r="M325" s="1">
        <v>43736</v>
      </c>
      <c r="N325" t="s">
        <v>40736</v>
      </c>
      <c r="O325" t="s">
        <v>40738</v>
      </c>
      <c r="Q325" s="1">
        <v>43852</v>
      </c>
    </row>
    <row r="326" spans="1:17" x14ac:dyDescent="0.3">
      <c r="A326" t="s">
        <v>40871</v>
      </c>
      <c r="B326" t="s">
        <v>41177</v>
      </c>
      <c r="C326" t="s">
        <v>41043</v>
      </c>
      <c r="D326" s="1">
        <v>43199</v>
      </c>
      <c r="E326" s="1">
        <v>43548</v>
      </c>
      <c r="F326" t="s">
        <v>40575</v>
      </c>
      <c r="G326">
        <v>3</v>
      </c>
      <c r="H326" t="s">
        <v>40550</v>
      </c>
      <c r="I326" t="s">
        <v>40552</v>
      </c>
      <c r="J326" t="s">
        <v>40737</v>
      </c>
      <c r="K326" t="s">
        <v>40738</v>
      </c>
      <c r="L326">
        <v>200659.63</v>
      </c>
      <c r="M326" s="1">
        <v>43555</v>
      </c>
      <c r="N326" t="s">
        <v>40736</v>
      </c>
      <c r="O326" t="s">
        <v>41041</v>
      </c>
      <c r="Q326" s="1">
        <v>43852</v>
      </c>
    </row>
    <row r="327" spans="1:17" x14ac:dyDescent="0.3">
      <c r="A327" t="s">
        <v>40873</v>
      </c>
      <c r="B327" t="s">
        <v>40842</v>
      </c>
      <c r="C327" t="s">
        <v>25</v>
      </c>
      <c r="D327" s="1">
        <v>43556</v>
      </c>
      <c r="E327" s="1">
        <v>43921</v>
      </c>
      <c r="F327" t="s">
        <v>40575</v>
      </c>
      <c r="G327">
        <v>3</v>
      </c>
      <c r="H327" t="s">
        <v>40550</v>
      </c>
      <c r="I327" t="s">
        <v>40552</v>
      </c>
      <c r="J327" t="s">
        <v>40737</v>
      </c>
      <c r="K327" t="s">
        <v>40738</v>
      </c>
      <c r="L327">
        <v>215165</v>
      </c>
      <c r="M327" s="1">
        <v>43556</v>
      </c>
      <c r="N327" t="s">
        <v>40736</v>
      </c>
      <c r="O327" t="s">
        <v>40738</v>
      </c>
      <c r="Q327" s="1">
        <v>43852</v>
      </c>
    </row>
    <row r="328" spans="1:17" x14ac:dyDescent="0.3">
      <c r="A328" t="s">
        <v>40874</v>
      </c>
      <c r="B328">
        <v>44180169</v>
      </c>
      <c r="C328" t="s">
        <v>25</v>
      </c>
      <c r="D328" s="1">
        <v>43119</v>
      </c>
      <c r="E328" s="1">
        <v>43483</v>
      </c>
      <c r="F328" t="s">
        <v>40571</v>
      </c>
      <c r="G328">
        <v>3</v>
      </c>
      <c r="H328" t="s">
        <v>40550</v>
      </c>
      <c r="I328" t="s">
        <v>40552</v>
      </c>
      <c r="J328" t="s">
        <v>40737</v>
      </c>
      <c r="K328" t="s">
        <v>40742</v>
      </c>
      <c r="L328">
        <v>97.35</v>
      </c>
      <c r="M328" s="1">
        <v>43138</v>
      </c>
      <c r="N328" t="s">
        <v>40736</v>
      </c>
      <c r="O328" t="s">
        <v>41041</v>
      </c>
      <c r="Q328" s="1">
        <v>43852</v>
      </c>
    </row>
    <row r="329" spans="1:17" x14ac:dyDescent="0.3">
      <c r="A329" t="s">
        <v>40875</v>
      </c>
      <c r="B329" t="s">
        <v>40913</v>
      </c>
      <c r="C329" t="s">
        <v>25</v>
      </c>
      <c r="D329" s="1">
        <v>43585</v>
      </c>
      <c r="E329" s="1">
        <v>43646</v>
      </c>
      <c r="F329" t="s">
        <v>40643</v>
      </c>
      <c r="G329">
        <v>3</v>
      </c>
      <c r="H329" t="s">
        <v>40550</v>
      </c>
      <c r="I329" t="s">
        <v>40552</v>
      </c>
      <c r="J329" t="s">
        <v>40737</v>
      </c>
      <c r="K329" t="s">
        <v>40742</v>
      </c>
      <c r="L329">
        <v>3854.23</v>
      </c>
      <c r="M329" s="1">
        <v>43585</v>
      </c>
      <c r="N329" t="s">
        <v>40736</v>
      </c>
      <c r="O329" t="s">
        <v>41041</v>
      </c>
      <c r="Q329" s="1">
        <v>43852</v>
      </c>
    </row>
    <row r="330" spans="1:17" x14ac:dyDescent="0.3">
      <c r="A330" t="s">
        <v>40877</v>
      </c>
      <c r="B330" t="s">
        <v>40771</v>
      </c>
      <c r="C330" t="s">
        <v>25</v>
      </c>
      <c r="D330" s="1">
        <v>43513</v>
      </c>
      <c r="E330" s="1">
        <v>43518</v>
      </c>
      <c r="F330" t="s">
        <v>40563</v>
      </c>
      <c r="G330">
        <v>3</v>
      </c>
      <c r="H330" t="s">
        <v>40550</v>
      </c>
      <c r="I330" t="s">
        <v>40552</v>
      </c>
      <c r="J330" t="s">
        <v>40737</v>
      </c>
      <c r="K330" t="s">
        <v>40738</v>
      </c>
      <c r="L330">
        <v>6739.76</v>
      </c>
      <c r="M330" s="1">
        <v>43513</v>
      </c>
      <c r="N330" t="s">
        <v>40736</v>
      </c>
      <c r="O330" t="s">
        <v>41041</v>
      </c>
      <c r="Q330" s="1">
        <v>43852</v>
      </c>
    </row>
    <row r="331" spans="1:17" x14ac:dyDescent="0.3">
      <c r="A331" t="s">
        <v>40878</v>
      </c>
      <c r="B331" t="s">
        <v>40769</v>
      </c>
      <c r="C331" t="s">
        <v>25</v>
      </c>
      <c r="D331" s="1">
        <v>43528</v>
      </c>
      <c r="E331" s="1">
        <v>43534</v>
      </c>
      <c r="F331" t="s">
        <v>40571</v>
      </c>
      <c r="G331">
        <v>3</v>
      </c>
      <c r="H331" t="s">
        <v>40550</v>
      </c>
      <c r="I331" t="s">
        <v>40552</v>
      </c>
      <c r="J331" t="s">
        <v>40737</v>
      </c>
      <c r="K331" t="s">
        <v>40742</v>
      </c>
      <c r="L331">
        <v>6739.76</v>
      </c>
      <c r="M331" s="1">
        <v>43528</v>
      </c>
      <c r="N331" t="s">
        <v>40736</v>
      </c>
      <c r="O331" t="s">
        <v>41041</v>
      </c>
      <c r="Q331" s="1">
        <v>43852</v>
      </c>
    </row>
    <row r="332" spans="1:17" x14ac:dyDescent="0.3">
      <c r="A332" t="s">
        <v>40880</v>
      </c>
      <c r="B332" t="s">
        <v>40803</v>
      </c>
      <c r="C332" t="s">
        <v>25</v>
      </c>
      <c r="D332" s="1">
        <v>43514</v>
      </c>
      <c r="E332" s="1">
        <v>43529</v>
      </c>
      <c r="F332" t="s">
        <v>40571</v>
      </c>
      <c r="G332">
        <v>3</v>
      </c>
      <c r="H332" t="s">
        <v>40550</v>
      </c>
      <c r="I332" t="s">
        <v>40552</v>
      </c>
      <c r="J332" t="s">
        <v>40737</v>
      </c>
      <c r="K332" t="s">
        <v>40742</v>
      </c>
      <c r="L332">
        <v>8468.49</v>
      </c>
      <c r="M332" s="1">
        <v>43514</v>
      </c>
      <c r="N332" t="s">
        <v>40736</v>
      </c>
      <c r="O332" t="s">
        <v>41041</v>
      </c>
      <c r="Q332" s="1">
        <v>43852</v>
      </c>
    </row>
    <row r="333" spans="1:17" x14ac:dyDescent="0.3">
      <c r="A333" t="s">
        <v>40882</v>
      </c>
      <c r="B333" t="s">
        <v>40784</v>
      </c>
      <c r="C333" t="s">
        <v>25</v>
      </c>
      <c r="D333" s="1">
        <v>43514</v>
      </c>
      <c r="E333" s="1">
        <v>43529</v>
      </c>
      <c r="F333" t="s">
        <v>40571</v>
      </c>
      <c r="G333">
        <v>3</v>
      </c>
      <c r="H333" t="s">
        <v>40550</v>
      </c>
      <c r="I333" t="s">
        <v>40552</v>
      </c>
      <c r="J333" t="s">
        <v>40737</v>
      </c>
      <c r="K333" t="s">
        <v>40742</v>
      </c>
      <c r="L333">
        <v>529.13</v>
      </c>
      <c r="M333" s="1">
        <v>43514</v>
      </c>
      <c r="N333" t="s">
        <v>40736</v>
      </c>
      <c r="O333" t="s">
        <v>41041</v>
      </c>
      <c r="Q333" s="1">
        <v>43852</v>
      </c>
    </row>
    <row r="334" spans="1:17" x14ac:dyDescent="0.3">
      <c r="A334" t="s">
        <v>40883</v>
      </c>
      <c r="B334" t="s">
        <v>40758</v>
      </c>
      <c r="C334" t="s">
        <v>25</v>
      </c>
      <c r="D334" s="1">
        <v>43560</v>
      </c>
      <c r="E334" s="1">
        <v>46116</v>
      </c>
      <c r="F334" t="s">
        <v>40575</v>
      </c>
      <c r="G334">
        <v>1</v>
      </c>
      <c r="H334" t="s">
        <v>40559</v>
      </c>
      <c r="I334" t="s">
        <v>40552</v>
      </c>
      <c r="J334" t="s">
        <v>40575</v>
      </c>
      <c r="K334" t="s">
        <v>40742</v>
      </c>
      <c r="L334">
        <v>162500</v>
      </c>
      <c r="M334" s="1">
        <v>43560</v>
      </c>
      <c r="N334" t="s">
        <v>40736</v>
      </c>
      <c r="O334" t="s">
        <v>41041</v>
      </c>
      <c r="Q334" s="1">
        <v>43852</v>
      </c>
    </row>
    <row r="335" spans="1:17" x14ac:dyDescent="0.3">
      <c r="A335" t="s">
        <v>40884</v>
      </c>
      <c r="B335" t="s">
        <v>40760</v>
      </c>
      <c r="C335" t="s">
        <v>25</v>
      </c>
      <c r="D335" s="1">
        <v>43573</v>
      </c>
      <c r="E335" s="1">
        <v>45947</v>
      </c>
      <c r="F335" t="s">
        <v>40575</v>
      </c>
      <c r="G335">
        <v>1</v>
      </c>
      <c r="H335" t="s">
        <v>40559</v>
      </c>
      <c r="I335" t="s">
        <v>40552</v>
      </c>
      <c r="J335" t="s">
        <v>40575</v>
      </c>
      <c r="K335" t="s">
        <v>40742</v>
      </c>
      <c r="L335">
        <v>250000</v>
      </c>
      <c r="M335" s="1">
        <v>43573</v>
      </c>
      <c r="N335" t="s">
        <v>40736</v>
      </c>
      <c r="O335" t="s">
        <v>41041</v>
      </c>
      <c r="Q335" s="1">
        <v>43852</v>
      </c>
    </row>
    <row r="336" spans="1:17" x14ac:dyDescent="0.3">
      <c r="A336" t="s">
        <v>40885</v>
      </c>
      <c r="B336" t="s">
        <v>41178</v>
      </c>
      <c r="C336" t="s">
        <v>41043</v>
      </c>
      <c r="D336" s="1">
        <v>42949</v>
      </c>
      <c r="E336" s="1">
        <v>43313</v>
      </c>
      <c r="F336" t="s">
        <v>40630</v>
      </c>
      <c r="G336">
        <v>1</v>
      </c>
      <c r="H336" t="s">
        <v>40559</v>
      </c>
      <c r="I336" t="s">
        <v>40552</v>
      </c>
      <c r="J336" t="s">
        <v>40642</v>
      </c>
      <c r="K336" t="s">
        <v>40742</v>
      </c>
      <c r="L336">
        <v>78837.100000000006</v>
      </c>
      <c r="M336" s="1">
        <v>42949</v>
      </c>
      <c r="N336" t="s">
        <v>40736</v>
      </c>
      <c r="O336" t="s">
        <v>41116</v>
      </c>
      <c r="P336" t="s">
        <v>41179</v>
      </c>
      <c r="Q336" s="1">
        <v>43852</v>
      </c>
    </row>
    <row r="337" spans="1:17" x14ac:dyDescent="0.3">
      <c r="A337" t="s">
        <v>40886</v>
      </c>
      <c r="B337">
        <v>1.1120036171000001E+19</v>
      </c>
      <c r="C337" t="s">
        <v>41043</v>
      </c>
      <c r="D337" s="1">
        <v>43182</v>
      </c>
      <c r="E337" s="1">
        <v>43546</v>
      </c>
      <c r="F337" t="s">
        <v>40575</v>
      </c>
      <c r="G337">
        <v>1</v>
      </c>
      <c r="H337" t="s">
        <v>40559</v>
      </c>
      <c r="I337" t="s">
        <v>40552</v>
      </c>
      <c r="J337" t="s">
        <v>40575</v>
      </c>
      <c r="K337" t="s">
        <v>40738</v>
      </c>
      <c r="L337">
        <v>21875</v>
      </c>
      <c r="M337" s="1">
        <v>43182</v>
      </c>
      <c r="N337" t="s">
        <v>40736</v>
      </c>
      <c r="O337" t="s">
        <v>41041</v>
      </c>
      <c r="Q337" s="1">
        <v>43852</v>
      </c>
    </row>
    <row r="338" spans="1:17" x14ac:dyDescent="0.3">
      <c r="A338" t="s">
        <v>40887</v>
      </c>
      <c r="B338" t="s">
        <v>41180</v>
      </c>
      <c r="C338" t="s">
        <v>25</v>
      </c>
      <c r="D338" s="1">
        <v>43547</v>
      </c>
      <c r="E338" s="1">
        <v>43912</v>
      </c>
      <c r="F338" t="s">
        <v>40575</v>
      </c>
      <c r="G338">
        <v>1</v>
      </c>
      <c r="H338" t="s">
        <v>40559</v>
      </c>
      <c r="I338" t="s">
        <v>40552</v>
      </c>
      <c r="J338" t="s">
        <v>40575</v>
      </c>
      <c r="K338" t="s">
        <v>40738</v>
      </c>
      <c r="L338">
        <v>59322</v>
      </c>
      <c r="M338" s="1">
        <v>43577</v>
      </c>
      <c r="N338" t="s">
        <v>40736</v>
      </c>
      <c r="O338" t="s">
        <v>40738</v>
      </c>
      <c r="Q338" s="1">
        <v>43852</v>
      </c>
    </row>
    <row r="339" spans="1:17" x14ac:dyDescent="0.3">
      <c r="A339" t="s">
        <v>40888</v>
      </c>
      <c r="B339" t="s">
        <v>41181</v>
      </c>
      <c r="C339" t="s">
        <v>25</v>
      </c>
      <c r="D339" s="1">
        <v>43182</v>
      </c>
      <c r="E339" s="1">
        <v>44096</v>
      </c>
      <c r="F339" t="s">
        <v>40643</v>
      </c>
      <c r="G339">
        <v>1</v>
      </c>
      <c r="H339" t="s">
        <v>40559</v>
      </c>
      <c r="I339" t="s">
        <v>40552</v>
      </c>
      <c r="J339" t="s">
        <v>40642</v>
      </c>
      <c r="K339" t="s">
        <v>40742</v>
      </c>
      <c r="L339">
        <v>26763.4</v>
      </c>
      <c r="M339" s="1">
        <v>43822</v>
      </c>
      <c r="N339" t="s">
        <v>40736</v>
      </c>
      <c r="O339" t="s">
        <v>41041</v>
      </c>
      <c r="Q339" s="1">
        <v>43852</v>
      </c>
    </row>
    <row r="340" spans="1:17" x14ac:dyDescent="0.3">
      <c r="A340" t="s">
        <v>40889</v>
      </c>
      <c r="B340" t="s">
        <v>41181</v>
      </c>
      <c r="C340" t="s">
        <v>25</v>
      </c>
      <c r="D340" s="1">
        <v>43182</v>
      </c>
      <c r="E340" s="1">
        <v>44096</v>
      </c>
      <c r="F340" t="s">
        <v>40643</v>
      </c>
      <c r="G340">
        <v>1</v>
      </c>
      <c r="H340" t="s">
        <v>40559</v>
      </c>
      <c r="I340" t="s">
        <v>40552</v>
      </c>
      <c r="J340" t="s">
        <v>40642</v>
      </c>
      <c r="K340" t="s">
        <v>40742</v>
      </c>
      <c r="L340">
        <v>26763.4</v>
      </c>
      <c r="M340" s="1">
        <v>43913</v>
      </c>
      <c r="N340" t="s">
        <v>40736</v>
      </c>
      <c r="O340" t="s">
        <v>41041</v>
      </c>
      <c r="Q340" s="1">
        <v>43852</v>
      </c>
    </row>
    <row r="341" spans="1:17" x14ac:dyDescent="0.3">
      <c r="A341" t="s">
        <v>40890</v>
      </c>
      <c r="B341" t="s">
        <v>41181</v>
      </c>
      <c r="C341" t="s">
        <v>25</v>
      </c>
      <c r="D341" s="1">
        <v>43182</v>
      </c>
      <c r="E341" s="1">
        <v>44096</v>
      </c>
      <c r="F341" t="s">
        <v>40643</v>
      </c>
      <c r="G341">
        <v>1</v>
      </c>
      <c r="H341" t="s">
        <v>40559</v>
      </c>
      <c r="I341" t="s">
        <v>40552</v>
      </c>
      <c r="J341" t="s">
        <v>40642</v>
      </c>
      <c r="K341" t="s">
        <v>40742</v>
      </c>
      <c r="L341">
        <v>26763.439999999999</v>
      </c>
      <c r="M341" s="1">
        <v>43274</v>
      </c>
      <c r="N341" t="s">
        <v>40736</v>
      </c>
      <c r="O341" t="s">
        <v>41041</v>
      </c>
      <c r="Q341" s="1">
        <v>43852</v>
      </c>
    </row>
    <row r="342" spans="1:17" x14ac:dyDescent="0.3">
      <c r="A342" t="s">
        <v>40891</v>
      </c>
      <c r="B342" t="s">
        <v>41181</v>
      </c>
      <c r="C342" t="s">
        <v>25</v>
      </c>
      <c r="D342" s="1">
        <v>43182</v>
      </c>
      <c r="E342" s="1">
        <v>44096</v>
      </c>
      <c r="F342" t="s">
        <v>40643</v>
      </c>
      <c r="G342">
        <v>1</v>
      </c>
      <c r="H342" t="s">
        <v>40559</v>
      </c>
      <c r="I342" t="s">
        <v>40552</v>
      </c>
      <c r="J342" t="s">
        <v>40642</v>
      </c>
      <c r="K342" t="s">
        <v>40742</v>
      </c>
      <c r="L342">
        <v>26763.439999999999</v>
      </c>
      <c r="M342" s="1">
        <v>43366</v>
      </c>
      <c r="N342" t="s">
        <v>40736</v>
      </c>
      <c r="O342" t="s">
        <v>41041</v>
      </c>
      <c r="Q342" s="1">
        <v>43852</v>
      </c>
    </row>
    <row r="343" spans="1:17" x14ac:dyDescent="0.3">
      <c r="A343" t="s">
        <v>40893</v>
      </c>
      <c r="B343" t="s">
        <v>41181</v>
      </c>
      <c r="C343" t="s">
        <v>25</v>
      </c>
      <c r="D343" s="1">
        <v>43182</v>
      </c>
      <c r="E343" s="1">
        <v>44096</v>
      </c>
      <c r="F343" t="s">
        <v>40643</v>
      </c>
      <c r="G343">
        <v>1</v>
      </c>
      <c r="H343" t="s">
        <v>40559</v>
      </c>
      <c r="I343" t="s">
        <v>40552</v>
      </c>
      <c r="J343" t="s">
        <v>40642</v>
      </c>
      <c r="K343" t="s">
        <v>40742</v>
      </c>
      <c r="L343">
        <v>26763.439999999999</v>
      </c>
      <c r="M343" s="1">
        <v>43457</v>
      </c>
      <c r="N343" t="s">
        <v>40736</v>
      </c>
      <c r="O343" t="s">
        <v>41041</v>
      </c>
      <c r="Q343" s="1">
        <v>43852</v>
      </c>
    </row>
    <row r="344" spans="1:17" x14ac:dyDescent="0.3">
      <c r="A344" t="s">
        <v>40894</v>
      </c>
      <c r="B344" t="s">
        <v>41181</v>
      </c>
      <c r="C344" t="s">
        <v>25</v>
      </c>
      <c r="D344" s="1">
        <v>43182</v>
      </c>
      <c r="E344" s="1">
        <v>44096</v>
      </c>
      <c r="F344" t="s">
        <v>40643</v>
      </c>
      <c r="G344">
        <v>1</v>
      </c>
      <c r="H344" t="s">
        <v>40559</v>
      </c>
      <c r="I344" t="s">
        <v>40552</v>
      </c>
      <c r="J344" t="s">
        <v>40642</v>
      </c>
      <c r="K344" t="s">
        <v>40742</v>
      </c>
      <c r="L344">
        <v>26763.439999999999</v>
      </c>
      <c r="M344" s="1">
        <v>43547</v>
      </c>
      <c r="N344" t="s">
        <v>40736</v>
      </c>
      <c r="O344" t="s">
        <v>41041</v>
      </c>
      <c r="Q344" s="1">
        <v>43852</v>
      </c>
    </row>
    <row r="345" spans="1:17" x14ac:dyDescent="0.3">
      <c r="A345" t="s">
        <v>40895</v>
      </c>
      <c r="B345" t="s">
        <v>41181</v>
      </c>
      <c r="C345" t="s">
        <v>25</v>
      </c>
      <c r="D345" s="1">
        <v>43182</v>
      </c>
      <c r="E345" s="1">
        <v>44096</v>
      </c>
      <c r="F345" t="s">
        <v>40643</v>
      </c>
      <c r="G345">
        <v>1</v>
      </c>
      <c r="H345" t="s">
        <v>40559</v>
      </c>
      <c r="I345" t="s">
        <v>40552</v>
      </c>
      <c r="J345" t="s">
        <v>40642</v>
      </c>
      <c r="K345" t="s">
        <v>40742</v>
      </c>
      <c r="L345">
        <v>26763.439999999999</v>
      </c>
      <c r="M345" s="1">
        <v>43639</v>
      </c>
      <c r="N345" t="s">
        <v>40736</v>
      </c>
      <c r="O345" t="s">
        <v>41041</v>
      </c>
      <c r="Q345" s="1">
        <v>43852</v>
      </c>
    </row>
    <row r="346" spans="1:17" x14ac:dyDescent="0.3">
      <c r="A346" t="s">
        <v>41182</v>
      </c>
      <c r="B346" t="s">
        <v>41181</v>
      </c>
      <c r="C346" t="s">
        <v>25</v>
      </c>
      <c r="D346" s="1">
        <v>43182</v>
      </c>
      <c r="E346" s="1">
        <v>44096</v>
      </c>
      <c r="F346" t="s">
        <v>40643</v>
      </c>
      <c r="G346">
        <v>1</v>
      </c>
      <c r="H346" t="s">
        <v>40559</v>
      </c>
      <c r="I346" t="s">
        <v>40552</v>
      </c>
      <c r="J346" t="s">
        <v>40642</v>
      </c>
      <c r="K346" t="s">
        <v>40742</v>
      </c>
      <c r="L346">
        <v>26763.439999999999</v>
      </c>
      <c r="M346" s="1">
        <v>43731</v>
      </c>
      <c r="N346" t="s">
        <v>40736</v>
      </c>
      <c r="O346" t="s">
        <v>41041</v>
      </c>
      <c r="Q346" s="1">
        <v>43852</v>
      </c>
    </row>
    <row r="347" spans="1:17" x14ac:dyDescent="0.3">
      <c r="A347" t="s">
        <v>41182</v>
      </c>
      <c r="B347" t="s">
        <v>41181</v>
      </c>
      <c r="C347" t="s">
        <v>25</v>
      </c>
      <c r="D347" s="1">
        <v>43182</v>
      </c>
      <c r="E347" s="1">
        <v>44096</v>
      </c>
      <c r="F347" t="s">
        <v>40643</v>
      </c>
      <c r="G347">
        <v>1</v>
      </c>
      <c r="H347" t="s">
        <v>40559</v>
      </c>
      <c r="I347" t="s">
        <v>40552</v>
      </c>
      <c r="J347" t="s">
        <v>40642</v>
      </c>
      <c r="K347" t="s">
        <v>40742</v>
      </c>
      <c r="L347">
        <v>39440.839999999997</v>
      </c>
      <c r="M347" s="1">
        <v>43182</v>
      </c>
      <c r="N347" t="s">
        <v>40736</v>
      </c>
      <c r="O347" t="s">
        <v>41041</v>
      </c>
      <c r="Q347" s="1">
        <v>43852</v>
      </c>
    </row>
    <row r="348" spans="1:17" x14ac:dyDescent="0.3">
      <c r="A348" t="s">
        <v>41182</v>
      </c>
      <c r="B348" t="s">
        <v>41183</v>
      </c>
      <c r="C348" t="s">
        <v>25</v>
      </c>
      <c r="D348" s="1">
        <v>43321</v>
      </c>
      <c r="E348" s="1">
        <v>44416</v>
      </c>
      <c r="F348" t="s">
        <v>40643</v>
      </c>
      <c r="G348">
        <v>1</v>
      </c>
      <c r="H348" t="s">
        <v>40559</v>
      </c>
      <c r="I348" t="s">
        <v>40552</v>
      </c>
      <c r="J348" t="s">
        <v>40642</v>
      </c>
      <c r="K348" t="s">
        <v>40742</v>
      </c>
      <c r="L348">
        <v>14274.76</v>
      </c>
      <c r="M348" s="1">
        <v>43778</v>
      </c>
      <c r="N348" t="s">
        <v>40736</v>
      </c>
      <c r="O348" t="s">
        <v>41041</v>
      </c>
      <c r="Q348" s="1">
        <v>43852</v>
      </c>
    </row>
    <row r="349" spans="1:17" x14ac:dyDescent="0.3">
      <c r="A349" t="s">
        <v>41182</v>
      </c>
      <c r="B349" t="s">
        <v>41183</v>
      </c>
      <c r="C349" t="s">
        <v>25</v>
      </c>
      <c r="D349" s="1">
        <v>43321</v>
      </c>
      <c r="E349" s="1">
        <v>44416</v>
      </c>
      <c r="F349" t="s">
        <v>40643</v>
      </c>
      <c r="G349">
        <v>1</v>
      </c>
      <c r="H349" t="s">
        <v>40559</v>
      </c>
      <c r="I349" t="s">
        <v>40552</v>
      </c>
      <c r="J349" t="s">
        <v>40642</v>
      </c>
      <c r="K349" t="s">
        <v>40742</v>
      </c>
      <c r="L349">
        <v>14274.76</v>
      </c>
      <c r="M349" s="1">
        <v>43870</v>
      </c>
      <c r="N349" t="s">
        <v>40736</v>
      </c>
      <c r="O349" t="s">
        <v>41041</v>
      </c>
      <c r="Q349" s="1">
        <v>43852</v>
      </c>
    </row>
    <row r="350" spans="1:17" x14ac:dyDescent="0.3">
      <c r="A350" t="s">
        <v>41182</v>
      </c>
      <c r="B350" t="s">
        <v>41183</v>
      </c>
      <c r="C350" t="s">
        <v>25</v>
      </c>
      <c r="D350" s="1">
        <v>43321</v>
      </c>
      <c r="E350" s="1">
        <v>44416</v>
      </c>
      <c r="F350" t="s">
        <v>40643</v>
      </c>
      <c r="G350">
        <v>1</v>
      </c>
      <c r="H350" t="s">
        <v>40559</v>
      </c>
      <c r="I350" t="s">
        <v>40552</v>
      </c>
      <c r="J350" t="s">
        <v>40642</v>
      </c>
      <c r="K350" t="s">
        <v>40742</v>
      </c>
      <c r="L350">
        <v>14274.76</v>
      </c>
      <c r="M350" s="1">
        <v>43960</v>
      </c>
      <c r="N350" t="s">
        <v>40736</v>
      </c>
      <c r="O350" t="s">
        <v>41041</v>
      </c>
      <c r="Q350" s="1">
        <v>43852</v>
      </c>
    </row>
    <row r="351" spans="1:17" x14ac:dyDescent="0.3">
      <c r="A351" t="s">
        <v>41182</v>
      </c>
      <c r="B351" t="s">
        <v>41183</v>
      </c>
      <c r="C351" t="s">
        <v>25</v>
      </c>
      <c r="D351" s="1">
        <v>43321</v>
      </c>
      <c r="E351" s="1">
        <v>44416</v>
      </c>
      <c r="F351" t="s">
        <v>40643</v>
      </c>
      <c r="G351">
        <v>1</v>
      </c>
      <c r="H351" t="s">
        <v>40559</v>
      </c>
      <c r="I351" t="s">
        <v>40552</v>
      </c>
      <c r="J351" t="s">
        <v>40642</v>
      </c>
      <c r="K351" t="s">
        <v>40742</v>
      </c>
      <c r="L351">
        <v>14274.76</v>
      </c>
      <c r="M351" s="1">
        <v>44052</v>
      </c>
      <c r="N351" t="s">
        <v>40736</v>
      </c>
      <c r="O351" t="s">
        <v>41041</v>
      </c>
      <c r="Q351" s="1">
        <v>43852</v>
      </c>
    </row>
    <row r="352" spans="1:17" x14ac:dyDescent="0.3">
      <c r="A352" t="s">
        <v>41182</v>
      </c>
      <c r="B352" t="s">
        <v>41183</v>
      </c>
      <c r="C352" t="s">
        <v>25</v>
      </c>
      <c r="D352" s="1">
        <v>43321</v>
      </c>
      <c r="E352" s="1">
        <v>44416</v>
      </c>
      <c r="F352" t="s">
        <v>40643</v>
      </c>
      <c r="G352">
        <v>1</v>
      </c>
      <c r="H352" t="s">
        <v>40559</v>
      </c>
      <c r="I352" t="s">
        <v>40552</v>
      </c>
      <c r="J352" t="s">
        <v>40642</v>
      </c>
      <c r="K352" t="s">
        <v>40742</v>
      </c>
      <c r="L352">
        <v>14274.76</v>
      </c>
      <c r="M352" s="1">
        <v>44144</v>
      </c>
      <c r="N352" t="s">
        <v>40736</v>
      </c>
      <c r="O352" t="s">
        <v>41041</v>
      </c>
      <c r="Q352" s="1">
        <v>43852</v>
      </c>
    </row>
    <row r="353" spans="1:17" x14ac:dyDescent="0.3">
      <c r="A353" t="s">
        <v>41182</v>
      </c>
      <c r="B353" t="s">
        <v>41183</v>
      </c>
      <c r="C353" t="s">
        <v>25</v>
      </c>
      <c r="D353" s="1">
        <v>43321</v>
      </c>
      <c r="E353" s="1">
        <v>44416</v>
      </c>
      <c r="F353" t="s">
        <v>40643</v>
      </c>
      <c r="G353">
        <v>1</v>
      </c>
      <c r="H353" t="s">
        <v>40559</v>
      </c>
      <c r="I353" t="s">
        <v>40552</v>
      </c>
      <c r="J353" t="s">
        <v>40642</v>
      </c>
      <c r="K353" t="s">
        <v>40742</v>
      </c>
      <c r="L353">
        <v>14274.76</v>
      </c>
      <c r="M353" s="1">
        <v>44236</v>
      </c>
      <c r="N353" t="s">
        <v>40736</v>
      </c>
      <c r="O353" t="s">
        <v>41041</v>
      </c>
      <c r="Q353" s="1">
        <v>43852</v>
      </c>
    </row>
    <row r="354" spans="1:17" x14ac:dyDescent="0.3">
      <c r="A354" t="s">
        <v>41182</v>
      </c>
      <c r="B354" t="s">
        <v>41183</v>
      </c>
      <c r="C354" t="s">
        <v>25</v>
      </c>
      <c r="D354" s="1">
        <v>43321</v>
      </c>
      <c r="E354" s="1">
        <v>44416</v>
      </c>
      <c r="F354" t="s">
        <v>40643</v>
      </c>
      <c r="G354">
        <v>1</v>
      </c>
      <c r="H354" t="s">
        <v>40559</v>
      </c>
      <c r="I354" t="s">
        <v>40552</v>
      </c>
      <c r="J354" t="s">
        <v>40642</v>
      </c>
      <c r="K354" t="s">
        <v>40742</v>
      </c>
      <c r="L354">
        <v>14274.76</v>
      </c>
      <c r="M354" s="1">
        <v>43505</v>
      </c>
      <c r="N354" t="s">
        <v>40736</v>
      </c>
      <c r="O354" t="s">
        <v>41041</v>
      </c>
      <c r="Q354" s="1">
        <v>43852</v>
      </c>
    </row>
    <row r="355" spans="1:17" x14ac:dyDescent="0.3">
      <c r="A355" t="s">
        <v>41182</v>
      </c>
      <c r="B355" t="s">
        <v>41183</v>
      </c>
      <c r="C355" t="s">
        <v>25</v>
      </c>
      <c r="D355" s="1">
        <v>43321</v>
      </c>
      <c r="E355" s="1">
        <v>44416</v>
      </c>
      <c r="F355" t="s">
        <v>40643</v>
      </c>
      <c r="G355">
        <v>1</v>
      </c>
      <c r="H355" t="s">
        <v>40559</v>
      </c>
      <c r="I355" t="s">
        <v>40552</v>
      </c>
      <c r="J355" t="s">
        <v>40642</v>
      </c>
      <c r="K355" t="s">
        <v>40742</v>
      </c>
      <c r="L355">
        <v>14274.76</v>
      </c>
      <c r="M355" s="1">
        <v>43505</v>
      </c>
      <c r="N355" t="s">
        <v>40736</v>
      </c>
      <c r="O355" t="s">
        <v>41041</v>
      </c>
      <c r="Q355" s="1">
        <v>43852</v>
      </c>
    </row>
    <row r="356" spans="1:17" x14ac:dyDescent="0.3">
      <c r="A356" t="s">
        <v>41182</v>
      </c>
      <c r="B356" t="s">
        <v>41183</v>
      </c>
      <c r="C356" t="s">
        <v>25</v>
      </c>
      <c r="D356" s="1">
        <v>43321</v>
      </c>
      <c r="E356" s="1">
        <v>44416</v>
      </c>
      <c r="F356" t="s">
        <v>40643</v>
      </c>
      <c r="G356">
        <v>1</v>
      </c>
      <c r="H356" t="s">
        <v>40559</v>
      </c>
      <c r="I356" t="s">
        <v>40552</v>
      </c>
      <c r="J356" t="s">
        <v>40642</v>
      </c>
      <c r="K356" t="s">
        <v>40742</v>
      </c>
      <c r="L356">
        <v>14274.76</v>
      </c>
      <c r="M356" s="1">
        <v>43594</v>
      </c>
      <c r="N356" t="s">
        <v>40736</v>
      </c>
      <c r="O356" t="s">
        <v>41041</v>
      </c>
      <c r="Q356" s="1">
        <v>43852</v>
      </c>
    </row>
    <row r="357" spans="1:17" x14ac:dyDescent="0.3">
      <c r="A357" t="s">
        <v>41182</v>
      </c>
      <c r="B357" t="s">
        <v>41183</v>
      </c>
      <c r="C357" t="s">
        <v>25</v>
      </c>
      <c r="D357" s="1">
        <v>43321</v>
      </c>
      <c r="E357" s="1">
        <v>44416</v>
      </c>
      <c r="F357" t="s">
        <v>40643</v>
      </c>
      <c r="G357">
        <v>1</v>
      </c>
      <c r="H357" t="s">
        <v>40559</v>
      </c>
      <c r="I357" t="s">
        <v>40552</v>
      </c>
      <c r="J357" t="s">
        <v>40642</v>
      </c>
      <c r="K357" t="s">
        <v>40742</v>
      </c>
      <c r="L357">
        <v>14274.76</v>
      </c>
      <c r="M357" s="1">
        <v>43686</v>
      </c>
      <c r="N357" t="s">
        <v>40736</v>
      </c>
      <c r="O357" t="s">
        <v>41041</v>
      </c>
      <c r="Q357" s="1">
        <v>43852</v>
      </c>
    </row>
    <row r="358" spans="1:17" x14ac:dyDescent="0.3">
      <c r="A358" t="s">
        <v>41182</v>
      </c>
      <c r="B358" t="s">
        <v>41183</v>
      </c>
      <c r="C358" t="s">
        <v>25</v>
      </c>
      <c r="D358" s="1">
        <v>43321</v>
      </c>
      <c r="E358" s="1">
        <v>44416</v>
      </c>
      <c r="F358" t="s">
        <v>40643</v>
      </c>
      <c r="G358">
        <v>1</v>
      </c>
      <c r="H358" t="s">
        <v>40559</v>
      </c>
      <c r="I358" t="s">
        <v>40552</v>
      </c>
      <c r="J358" t="s">
        <v>40642</v>
      </c>
      <c r="K358" t="s">
        <v>40742</v>
      </c>
      <c r="L358">
        <v>14274.8</v>
      </c>
      <c r="M358" s="1">
        <v>43413</v>
      </c>
      <c r="N358" t="s">
        <v>40736</v>
      </c>
      <c r="O358" t="s">
        <v>41041</v>
      </c>
      <c r="Q358" s="1">
        <v>43852</v>
      </c>
    </row>
    <row r="359" spans="1:17" x14ac:dyDescent="0.3">
      <c r="A359" t="s">
        <v>41182</v>
      </c>
      <c r="B359" t="s">
        <v>41183</v>
      </c>
      <c r="C359" t="s">
        <v>25</v>
      </c>
      <c r="D359" s="1">
        <v>43321</v>
      </c>
      <c r="E359" s="1">
        <v>44416</v>
      </c>
      <c r="F359" t="s">
        <v>40643</v>
      </c>
      <c r="G359">
        <v>1</v>
      </c>
      <c r="H359" t="s">
        <v>40559</v>
      </c>
      <c r="I359" t="s">
        <v>40552</v>
      </c>
      <c r="J359" t="s">
        <v>40642</v>
      </c>
      <c r="K359" t="s">
        <v>40742</v>
      </c>
      <c r="L359">
        <v>22539.08</v>
      </c>
      <c r="M359" s="1">
        <v>43321</v>
      </c>
      <c r="N359" t="s">
        <v>40736</v>
      </c>
      <c r="O359" t="s">
        <v>41041</v>
      </c>
      <c r="Q359" s="1">
        <v>43852</v>
      </c>
    </row>
    <row r="360" spans="1:17" x14ac:dyDescent="0.3">
      <c r="A360" t="s">
        <v>41182</v>
      </c>
      <c r="B360" t="s">
        <v>41005</v>
      </c>
      <c r="C360" t="s">
        <v>25</v>
      </c>
      <c r="D360" s="1">
        <v>43447</v>
      </c>
      <c r="E360" s="1">
        <v>44359</v>
      </c>
      <c r="F360" t="s">
        <v>40643</v>
      </c>
      <c r="G360">
        <v>1</v>
      </c>
      <c r="H360" t="s">
        <v>40559</v>
      </c>
      <c r="I360" t="s">
        <v>40552</v>
      </c>
      <c r="J360" t="s">
        <v>40642</v>
      </c>
      <c r="K360" t="s">
        <v>40742</v>
      </c>
      <c r="L360">
        <v>24072.23</v>
      </c>
      <c r="M360" s="1">
        <v>43812</v>
      </c>
      <c r="N360" t="s">
        <v>40736</v>
      </c>
      <c r="O360" t="s">
        <v>41041</v>
      </c>
      <c r="Q360" s="1">
        <v>43852</v>
      </c>
    </row>
    <row r="361" spans="1:17" x14ac:dyDescent="0.3">
      <c r="A361" t="s">
        <v>41182</v>
      </c>
      <c r="B361" t="s">
        <v>41005</v>
      </c>
      <c r="C361" t="s">
        <v>25</v>
      </c>
      <c r="D361" s="1">
        <v>43447</v>
      </c>
      <c r="E361" s="1">
        <v>44359</v>
      </c>
      <c r="F361" t="s">
        <v>40643</v>
      </c>
      <c r="G361">
        <v>1</v>
      </c>
      <c r="H361" t="s">
        <v>40559</v>
      </c>
      <c r="I361" t="s">
        <v>40552</v>
      </c>
      <c r="J361" t="s">
        <v>40642</v>
      </c>
      <c r="K361" t="s">
        <v>40742</v>
      </c>
      <c r="L361">
        <v>24072.23</v>
      </c>
      <c r="M361" s="1">
        <v>43903</v>
      </c>
      <c r="N361" t="s">
        <v>40736</v>
      </c>
      <c r="O361" t="s">
        <v>41041</v>
      </c>
      <c r="Q361" s="1">
        <v>43852</v>
      </c>
    </row>
    <row r="362" spans="1:17" x14ac:dyDescent="0.3">
      <c r="A362" t="s">
        <v>41182</v>
      </c>
      <c r="B362" t="s">
        <v>41005</v>
      </c>
      <c r="C362" t="s">
        <v>25</v>
      </c>
      <c r="D362" s="1">
        <v>43447</v>
      </c>
      <c r="E362" s="1">
        <v>44359</v>
      </c>
      <c r="F362" t="s">
        <v>40643</v>
      </c>
      <c r="G362">
        <v>1</v>
      </c>
      <c r="H362" t="s">
        <v>40559</v>
      </c>
      <c r="I362" t="s">
        <v>40552</v>
      </c>
      <c r="J362" t="s">
        <v>40642</v>
      </c>
      <c r="K362" t="s">
        <v>40742</v>
      </c>
      <c r="L362">
        <v>24072.23</v>
      </c>
      <c r="M362" s="1">
        <v>43995</v>
      </c>
      <c r="N362" t="s">
        <v>40736</v>
      </c>
      <c r="O362" t="s">
        <v>41041</v>
      </c>
      <c r="Q362" s="1">
        <v>43852</v>
      </c>
    </row>
    <row r="363" spans="1:17" x14ac:dyDescent="0.3">
      <c r="A363" t="s">
        <v>41182</v>
      </c>
      <c r="B363" t="s">
        <v>41005</v>
      </c>
      <c r="C363" t="s">
        <v>25</v>
      </c>
      <c r="D363" s="1">
        <v>43447</v>
      </c>
      <c r="E363" s="1">
        <v>44359</v>
      </c>
      <c r="F363" t="s">
        <v>40643</v>
      </c>
      <c r="G363">
        <v>1</v>
      </c>
      <c r="H363" t="s">
        <v>40559</v>
      </c>
      <c r="I363" t="s">
        <v>40552</v>
      </c>
      <c r="J363" t="s">
        <v>40642</v>
      </c>
      <c r="K363" t="s">
        <v>40742</v>
      </c>
      <c r="L363">
        <v>24072.23</v>
      </c>
      <c r="M363" s="1">
        <v>44087</v>
      </c>
      <c r="N363" t="s">
        <v>40736</v>
      </c>
      <c r="O363" t="s">
        <v>41041</v>
      </c>
      <c r="Q363" s="1">
        <v>43852</v>
      </c>
    </row>
    <row r="364" spans="1:17" x14ac:dyDescent="0.3">
      <c r="A364" t="s">
        <v>41182</v>
      </c>
      <c r="B364" t="s">
        <v>41005</v>
      </c>
      <c r="C364" t="s">
        <v>25</v>
      </c>
      <c r="D364" s="1">
        <v>43447</v>
      </c>
      <c r="E364" s="1">
        <v>44359</v>
      </c>
      <c r="F364" t="s">
        <v>40643</v>
      </c>
      <c r="G364">
        <v>1</v>
      </c>
      <c r="H364" t="s">
        <v>40559</v>
      </c>
      <c r="I364" t="s">
        <v>40552</v>
      </c>
      <c r="J364" t="s">
        <v>40642</v>
      </c>
      <c r="K364" t="s">
        <v>40742</v>
      </c>
      <c r="L364">
        <v>24072.23</v>
      </c>
      <c r="M364" s="1">
        <v>44178</v>
      </c>
      <c r="N364" t="s">
        <v>40736</v>
      </c>
      <c r="O364" t="s">
        <v>41041</v>
      </c>
      <c r="Q364" s="1">
        <v>43852</v>
      </c>
    </row>
    <row r="365" spans="1:17" x14ac:dyDescent="0.3">
      <c r="A365" t="s">
        <v>41182</v>
      </c>
      <c r="B365" t="s">
        <v>41005</v>
      </c>
      <c r="C365" t="s">
        <v>25</v>
      </c>
      <c r="D365" s="1">
        <v>43447</v>
      </c>
      <c r="E365" s="1">
        <v>44359</v>
      </c>
      <c r="F365" t="s">
        <v>40643</v>
      </c>
      <c r="G365">
        <v>1</v>
      </c>
      <c r="H365" t="s">
        <v>40559</v>
      </c>
      <c r="I365" t="s">
        <v>40552</v>
      </c>
      <c r="J365" t="s">
        <v>40642</v>
      </c>
      <c r="K365" t="s">
        <v>40742</v>
      </c>
      <c r="L365">
        <v>24072.23</v>
      </c>
      <c r="M365" s="1">
        <v>43629</v>
      </c>
      <c r="N365" t="s">
        <v>40736</v>
      </c>
      <c r="O365" t="s">
        <v>41041</v>
      </c>
      <c r="Q365" s="1">
        <v>43852</v>
      </c>
    </row>
    <row r="366" spans="1:17" x14ac:dyDescent="0.3">
      <c r="A366" t="s">
        <v>41182</v>
      </c>
      <c r="B366" t="s">
        <v>41005</v>
      </c>
      <c r="C366" t="s">
        <v>25</v>
      </c>
      <c r="D366" s="1">
        <v>43447</v>
      </c>
      <c r="E366" s="1">
        <v>44359</v>
      </c>
      <c r="F366" t="s">
        <v>40643</v>
      </c>
      <c r="G366">
        <v>1</v>
      </c>
      <c r="H366" t="s">
        <v>40559</v>
      </c>
      <c r="I366" t="s">
        <v>40552</v>
      </c>
      <c r="J366" t="s">
        <v>40642</v>
      </c>
      <c r="K366" t="s">
        <v>40742</v>
      </c>
      <c r="L366">
        <v>24072.23</v>
      </c>
      <c r="M366" s="1">
        <v>43721</v>
      </c>
      <c r="N366" t="s">
        <v>40736</v>
      </c>
      <c r="O366" t="s">
        <v>41041</v>
      </c>
      <c r="Q366" s="1">
        <v>43852</v>
      </c>
    </row>
    <row r="367" spans="1:17" x14ac:dyDescent="0.3">
      <c r="A367" t="s">
        <v>41182</v>
      </c>
      <c r="B367" t="s">
        <v>41005</v>
      </c>
      <c r="C367" t="s">
        <v>25</v>
      </c>
      <c r="D367" s="1">
        <v>43447</v>
      </c>
      <c r="E367" s="1">
        <v>44359</v>
      </c>
      <c r="F367" t="s">
        <v>40643</v>
      </c>
      <c r="G367">
        <v>1</v>
      </c>
      <c r="H367" t="s">
        <v>40559</v>
      </c>
      <c r="I367" t="s">
        <v>40552</v>
      </c>
      <c r="J367" t="s">
        <v>40642</v>
      </c>
      <c r="K367" t="s">
        <v>40742</v>
      </c>
      <c r="L367">
        <v>24072.26</v>
      </c>
      <c r="M367" s="1">
        <v>43537</v>
      </c>
      <c r="N367" t="s">
        <v>40736</v>
      </c>
      <c r="O367" t="s">
        <v>41041</v>
      </c>
      <c r="Q367" s="1">
        <v>43852</v>
      </c>
    </row>
    <row r="368" spans="1:17" x14ac:dyDescent="0.3">
      <c r="A368" t="s">
        <v>41182</v>
      </c>
      <c r="B368" t="s">
        <v>41005</v>
      </c>
      <c r="C368" t="s">
        <v>25</v>
      </c>
      <c r="D368" s="1">
        <v>43447</v>
      </c>
      <c r="E368" s="1">
        <v>44359</v>
      </c>
      <c r="F368" t="s">
        <v>40643</v>
      </c>
      <c r="G368">
        <v>1</v>
      </c>
      <c r="H368" t="s">
        <v>40559</v>
      </c>
      <c r="I368" t="s">
        <v>40552</v>
      </c>
      <c r="J368" t="s">
        <v>40642</v>
      </c>
      <c r="K368" t="s">
        <v>40742</v>
      </c>
      <c r="L368">
        <v>24072.26</v>
      </c>
      <c r="M368" s="1">
        <v>43537</v>
      </c>
      <c r="N368" t="s">
        <v>40736</v>
      </c>
      <c r="O368" t="s">
        <v>41041</v>
      </c>
      <c r="Q368" s="1">
        <v>43852</v>
      </c>
    </row>
    <row r="369" spans="1:17" x14ac:dyDescent="0.3">
      <c r="A369" t="s">
        <v>41182</v>
      </c>
      <c r="B369" t="s">
        <v>41005</v>
      </c>
      <c r="C369" t="s">
        <v>25</v>
      </c>
      <c r="D369" s="1">
        <v>43447</v>
      </c>
      <c r="E369" s="1">
        <v>44359</v>
      </c>
      <c r="F369" t="s">
        <v>40643</v>
      </c>
      <c r="G369">
        <v>1</v>
      </c>
      <c r="H369" t="s">
        <v>40559</v>
      </c>
      <c r="I369" t="s">
        <v>40552</v>
      </c>
      <c r="J369" t="s">
        <v>40642</v>
      </c>
      <c r="K369" t="s">
        <v>40742</v>
      </c>
      <c r="L369">
        <v>35521.53</v>
      </c>
      <c r="M369" s="1">
        <v>43447</v>
      </c>
      <c r="N369" t="s">
        <v>40736</v>
      </c>
      <c r="O369" t="s">
        <v>41041</v>
      </c>
      <c r="Q369" s="1">
        <v>43852</v>
      </c>
    </row>
    <row r="370" spans="1:17" x14ac:dyDescent="0.3">
      <c r="A370" t="s">
        <v>41182</v>
      </c>
      <c r="B370" t="s">
        <v>41184</v>
      </c>
      <c r="C370" t="s">
        <v>25</v>
      </c>
      <c r="D370" s="1">
        <v>43445</v>
      </c>
      <c r="E370" s="1">
        <v>44357</v>
      </c>
      <c r="F370" t="s">
        <v>40643</v>
      </c>
      <c r="G370">
        <v>1</v>
      </c>
      <c r="H370" t="s">
        <v>40559</v>
      </c>
      <c r="I370" t="s">
        <v>40552</v>
      </c>
      <c r="J370" t="s">
        <v>40642</v>
      </c>
      <c r="K370" t="s">
        <v>40742</v>
      </c>
      <c r="L370">
        <v>31816.79</v>
      </c>
      <c r="M370" s="1">
        <v>43810</v>
      </c>
      <c r="N370" t="s">
        <v>40736</v>
      </c>
      <c r="O370" t="s">
        <v>41041</v>
      </c>
      <c r="Q370" s="1">
        <v>43852</v>
      </c>
    </row>
    <row r="371" spans="1:17" x14ac:dyDescent="0.3">
      <c r="A371" t="s">
        <v>41182</v>
      </c>
      <c r="B371" t="s">
        <v>41184</v>
      </c>
      <c r="C371" t="s">
        <v>25</v>
      </c>
      <c r="D371" s="1">
        <v>43445</v>
      </c>
      <c r="E371" s="1">
        <v>44357</v>
      </c>
      <c r="F371" t="s">
        <v>40643</v>
      </c>
      <c r="G371">
        <v>1</v>
      </c>
      <c r="H371" t="s">
        <v>40559</v>
      </c>
      <c r="I371" t="s">
        <v>40552</v>
      </c>
      <c r="J371" t="s">
        <v>40642</v>
      </c>
      <c r="K371" t="s">
        <v>40742</v>
      </c>
      <c r="L371">
        <v>31816.79</v>
      </c>
      <c r="M371" s="1">
        <v>43901</v>
      </c>
      <c r="N371" t="s">
        <v>40736</v>
      </c>
      <c r="O371" t="s">
        <v>41041</v>
      </c>
      <c r="Q371" s="1">
        <v>43852</v>
      </c>
    </row>
    <row r="372" spans="1:17" x14ac:dyDescent="0.3">
      <c r="A372" t="s">
        <v>41182</v>
      </c>
      <c r="B372" t="s">
        <v>41184</v>
      </c>
      <c r="C372" t="s">
        <v>25</v>
      </c>
      <c r="D372" s="1">
        <v>43445</v>
      </c>
      <c r="E372" s="1">
        <v>44357</v>
      </c>
      <c r="F372" t="s">
        <v>40643</v>
      </c>
      <c r="G372">
        <v>1</v>
      </c>
      <c r="H372" t="s">
        <v>40559</v>
      </c>
      <c r="I372" t="s">
        <v>40552</v>
      </c>
      <c r="J372" t="s">
        <v>40642</v>
      </c>
      <c r="K372" t="s">
        <v>40742</v>
      </c>
      <c r="L372">
        <v>31816.79</v>
      </c>
      <c r="M372" s="1">
        <v>43993</v>
      </c>
      <c r="N372" t="s">
        <v>40736</v>
      </c>
      <c r="O372" t="s">
        <v>41041</v>
      </c>
      <c r="Q372" s="1">
        <v>43852</v>
      </c>
    </row>
    <row r="373" spans="1:17" x14ac:dyDescent="0.3">
      <c r="A373" t="s">
        <v>41182</v>
      </c>
      <c r="B373" t="s">
        <v>41184</v>
      </c>
      <c r="C373" t="s">
        <v>25</v>
      </c>
      <c r="D373" s="1">
        <v>43445</v>
      </c>
      <c r="E373" s="1">
        <v>44357</v>
      </c>
      <c r="F373" t="s">
        <v>40643</v>
      </c>
      <c r="G373">
        <v>1</v>
      </c>
      <c r="H373" t="s">
        <v>40559</v>
      </c>
      <c r="I373" t="s">
        <v>40552</v>
      </c>
      <c r="J373" t="s">
        <v>40642</v>
      </c>
      <c r="K373" t="s">
        <v>40742</v>
      </c>
      <c r="L373">
        <v>31816.79</v>
      </c>
      <c r="M373" s="1">
        <v>44085</v>
      </c>
      <c r="N373" t="s">
        <v>40736</v>
      </c>
      <c r="O373" t="s">
        <v>41041</v>
      </c>
      <c r="Q373" s="1">
        <v>43852</v>
      </c>
    </row>
    <row r="374" spans="1:17" x14ac:dyDescent="0.3">
      <c r="A374" t="s">
        <v>41182</v>
      </c>
      <c r="B374" t="s">
        <v>41184</v>
      </c>
      <c r="C374" t="s">
        <v>25</v>
      </c>
      <c r="D374" s="1">
        <v>43445</v>
      </c>
      <c r="E374" s="1">
        <v>44357</v>
      </c>
      <c r="F374" t="s">
        <v>40643</v>
      </c>
      <c r="G374">
        <v>1</v>
      </c>
      <c r="H374" t="s">
        <v>40559</v>
      </c>
      <c r="I374" t="s">
        <v>40552</v>
      </c>
      <c r="J374" t="s">
        <v>40642</v>
      </c>
      <c r="K374" t="s">
        <v>40742</v>
      </c>
      <c r="L374">
        <v>31816.79</v>
      </c>
      <c r="M374" s="1">
        <v>44176</v>
      </c>
      <c r="N374" t="s">
        <v>40736</v>
      </c>
      <c r="O374" t="s">
        <v>41041</v>
      </c>
      <c r="Q374" s="1">
        <v>43852</v>
      </c>
    </row>
    <row r="375" spans="1:17" x14ac:dyDescent="0.3">
      <c r="A375" t="s">
        <v>41182</v>
      </c>
      <c r="B375" t="s">
        <v>41184</v>
      </c>
      <c r="C375" t="s">
        <v>25</v>
      </c>
      <c r="D375" s="1">
        <v>43445</v>
      </c>
      <c r="E375" s="1">
        <v>44357</v>
      </c>
      <c r="F375" t="s">
        <v>40643</v>
      </c>
      <c r="G375">
        <v>1</v>
      </c>
      <c r="H375" t="s">
        <v>40559</v>
      </c>
      <c r="I375" t="s">
        <v>40552</v>
      </c>
      <c r="J375" t="s">
        <v>40642</v>
      </c>
      <c r="K375" t="s">
        <v>40742</v>
      </c>
      <c r="L375">
        <v>31816.79</v>
      </c>
      <c r="M375" s="1">
        <v>43719</v>
      </c>
      <c r="N375" t="s">
        <v>40736</v>
      </c>
      <c r="O375" t="s">
        <v>41041</v>
      </c>
      <c r="Q375" s="1">
        <v>43852</v>
      </c>
    </row>
    <row r="376" spans="1:17" x14ac:dyDescent="0.3">
      <c r="A376" t="s">
        <v>41182</v>
      </c>
      <c r="B376" t="s">
        <v>41184</v>
      </c>
      <c r="C376" t="s">
        <v>25</v>
      </c>
      <c r="D376" s="1">
        <v>43445</v>
      </c>
      <c r="E376" s="1">
        <v>44357</v>
      </c>
      <c r="F376" t="s">
        <v>40643</v>
      </c>
      <c r="G376">
        <v>1</v>
      </c>
      <c r="H376" t="s">
        <v>40559</v>
      </c>
      <c r="I376" t="s">
        <v>40552</v>
      </c>
      <c r="J376" t="s">
        <v>40642</v>
      </c>
      <c r="K376" t="s">
        <v>40742</v>
      </c>
      <c r="L376">
        <v>31816.79</v>
      </c>
      <c r="M376" s="1">
        <v>43719</v>
      </c>
      <c r="N376" t="s">
        <v>40736</v>
      </c>
      <c r="O376" t="s">
        <v>41041</v>
      </c>
      <c r="Q376" s="1">
        <v>43852</v>
      </c>
    </row>
    <row r="377" spans="1:17" x14ac:dyDescent="0.3">
      <c r="A377" t="s">
        <v>41182</v>
      </c>
      <c r="B377" t="s">
        <v>41184</v>
      </c>
      <c r="C377" t="s">
        <v>25</v>
      </c>
      <c r="D377" s="1">
        <v>43445</v>
      </c>
      <c r="E377" s="1">
        <v>44357</v>
      </c>
      <c r="F377" t="s">
        <v>40643</v>
      </c>
      <c r="G377">
        <v>1</v>
      </c>
      <c r="H377" t="s">
        <v>40559</v>
      </c>
      <c r="I377" t="s">
        <v>40552</v>
      </c>
      <c r="J377" t="s">
        <v>40642</v>
      </c>
      <c r="K377" t="s">
        <v>40742</v>
      </c>
      <c r="L377">
        <v>31816.83</v>
      </c>
      <c r="M377" s="1">
        <v>43535</v>
      </c>
      <c r="N377" t="s">
        <v>40736</v>
      </c>
      <c r="O377" t="s">
        <v>41041</v>
      </c>
      <c r="Q377" s="1">
        <v>43852</v>
      </c>
    </row>
    <row r="378" spans="1:17" x14ac:dyDescent="0.3">
      <c r="A378" t="s">
        <v>41182</v>
      </c>
      <c r="B378" t="s">
        <v>41184</v>
      </c>
      <c r="C378" t="s">
        <v>25</v>
      </c>
      <c r="D378" s="1">
        <v>43445</v>
      </c>
      <c r="E378" s="1">
        <v>44357</v>
      </c>
      <c r="F378" t="s">
        <v>40643</v>
      </c>
      <c r="G378">
        <v>1</v>
      </c>
      <c r="H378" t="s">
        <v>40559</v>
      </c>
      <c r="I378" t="s">
        <v>40552</v>
      </c>
      <c r="J378" t="s">
        <v>40642</v>
      </c>
      <c r="K378" t="s">
        <v>40742</v>
      </c>
      <c r="L378">
        <v>31816.83</v>
      </c>
      <c r="M378" s="1">
        <v>43535</v>
      </c>
      <c r="N378" t="s">
        <v>40736</v>
      </c>
      <c r="O378" t="s">
        <v>41041</v>
      </c>
      <c r="Q378" s="1">
        <v>43852</v>
      </c>
    </row>
    <row r="379" spans="1:17" x14ac:dyDescent="0.3">
      <c r="A379" t="s">
        <v>41182</v>
      </c>
      <c r="B379" t="s">
        <v>41184</v>
      </c>
      <c r="C379" t="s">
        <v>25</v>
      </c>
      <c r="D379" s="1">
        <v>43445</v>
      </c>
      <c r="E379" s="1">
        <v>44357</v>
      </c>
      <c r="F379" t="s">
        <v>40643</v>
      </c>
      <c r="G379">
        <v>1</v>
      </c>
      <c r="H379" t="s">
        <v>40559</v>
      </c>
      <c r="I379" t="s">
        <v>40552</v>
      </c>
      <c r="J379" t="s">
        <v>40642</v>
      </c>
      <c r="K379" t="s">
        <v>40742</v>
      </c>
      <c r="L379">
        <v>31816.83</v>
      </c>
      <c r="M379" s="1">
        <v>43535</v>
      </c>
      <c r="N379" t="s">
        <v>40736</v>
      </c>
      <c r="O379" t="s">
        <v>41041</v>
      </c>
      <c r="Q379" s="1">
        <v>43852</v>
      </c>
    </row>
    <row r="380" spans="1:17" x14ac:dyDescent="0.3">
      <c r="A380" t="s">
        <v>41182</v>
      </c>
      <c r="B380" t="s">
        <v>41184</v>
      </c>
      <c r="C380" t="s">
        <v>25</v>
      </c>
      <c r="D380" s="1">
        <v>43445</v>
      </c>
      <c r="E380" s="1">
        <v>44357</v>
      </c>
      <c r="F380" t="s">
        <v>40643</v>
      </c>
      <c r="G380">
        <v>1</v>
      </c>
      <c r="H380" t="s">
        <v>40559</v>
      </c>
      <c r="I380" t="s">
        <v>40552</v>
      </c>
      <c r="J380" t="s">
        <v>40642</v>
      </c>
      <c r="K380" t="s">
        <v>40742</v>
      </c>
      <c r="L380">
        <v>31816.83</v>
      </c>
      <c r="M380" s="1">
        <v>43627</v>
      </c>
      <c r="N380" t="s">
        <v>40736</v>
      </c>
      <c r="O380" t="s">
        <v>41041</v>
      </c>
      <c r="Q380" s="1">
        <v>43852</v>
      </c>
    </row>
    <row r="381" spans="1:17" x14ac:dyDescent="0.3">
      <c r="A381" t="s">
        <v>41182</v>
      </c>
      <c r="B381" t="s">
        <v>41184</v>
      </c>
      <c r="C381" t="s">
        <v>25</v>
      </c>
      <c r="D381" s="1">
        <v>43445</v>
      </c>
      <c r="E381" s="1">
        <v>44357</v>
      </c>
      <c r="F381" t="s">
        <v>40643</v>
      </c>
      <c r="G381">
        <v>1</v>
      </c>
      <c r="H381" t="s">
        <v>40559</v>
      </c>
      <c r="I381" t="s">
        <v>40552</v>
      </c>
      <c r="J381" t="s">
        <v>40642</v>
      </c>
      <c r="K381" t="s">
        <v>40742</v>
      </c>
      <c r="L381">
        <v>31816.83</v>
      </c>
      <c r="M381" s="1">
        <v>43627</v>
      </c>
      <c r="N381" t="s">
        <v>40736</v>
      </c>
      <c r="O381" t="s">
        <v>41041</v>
      </c>
      <c r="Q381" s="1">
        <v>43852</v>
      </c>
    </row>
    <row r="382" spans="1:17" x14ac:dyDescent="0.3">
      <c r="A382" t="s">
        <v>41182</v>
      </c>
      <c r="B382" t="s">
        <v>41184</v>
      </c>
      <c r="C382" t="s">
        <v>25</v>
      </c>
      <c r="D382" s="1">
        <v>43445</v>
      </c>
      <c r="E382" s="1">
        <v>44357</v>
      </c>
      <c r="F382" t="s">
        <v>40643</v>
      </c>
      <c r="G382">
        <v>1</v>
      </c>
      <c r="H382" t="s">
        <v>40559</v>
      </c>
      <c r="I382" t="s">
        <v>40552</v>
      </c>
      <c r="J382" t="s">
        <v>40642</v>
      </c>
      <c r="K382" t="s">
        <v>40742</v>
      </c>
      <c r="L382">
        <v>46888.34</v>
      </c>
      <c r="M382" s="1">
        <v>43445</v>
      </c>
      <c r="N382" t="s">
        <v>40736</v>
      </c>
      <c r="O382" t="s">
        <v>41041</v>
      </c>
      <c r="Q382" s="1">
        <v>43852</v>
      </c>
    </row>
    <row r="383" spans="1:17" x14ac:dyDescent="0.3">
      <c r="A383" t="s">
        <v>41182</v>
      </c>
      <c r="B383" t="s">
        <v>41184</v>
      </c>
      <c r="C383" t="s">
        <v>25</v>
      </c>
      <c r="D383" s="1">
        <v>43445</v>
      </c>
      <c r="E383" s="1">
        <v>44357</v>
      </c>
      <c r="F383" t="s">
        <v>40643</v>
      </c>
      <c r="G383">
        <v>1</v>
      </c>
      <c r="H383" t="s">
        <v>40559</v>
      </c>
      <c r="I383" t="s">
        <v>40552</v>
      </c>
      <c r="J383" t="s">
        <v>40642</v>
      </c>
      <c r="K383" t="s">
        <v>40742</v>
      </c>
      <c r="L383">
        <v>46888.34</v>
      </c>
      <c r="M383" s="1">
        <v>43445</v>
      </c>
      <c r="N383" t="s">
        <v>40736</v>
      </c>
      <c r="O383" t="s">
        <v>41041</v>
      </c>
      <c r="Q383" s="1">
        <v>43852</v>
      </c>
    </row>
    <row r="384" spans="1:17" x14ac:dyDescent="0.3">
      <c r="A384" t="s">
        <v>41182</v>
      </c>
      <c r="B384" t="s">
        <v>41184</v>
      </c>
      <c r="C384" t="s">
        <v>25</v>
      </c>
      <c r="D384" s="1">
        <v>43445</v>
      </c>
      <c r="E384" s="1">
        <v>44357</v>
      </c>
      <c r="F384" t="s">
        <v>40643</v>
      </c>
      <c r="G384">
        <v>1</v>
      </c>
      <c r="H384" t="s">
        <v>40559</v>
      </c>
      <c r="I384" t="s">
        <v>40552</v>
      </c>
      <c r="J384" t="s">
        <v>40642</v>
      </c>
      <c r="K384" t="s">
        <v>40742</v>
      </c>
      <c r="L384">
        <v>46888.34</v>
      </c>
      <c r="M384" s="1">
        <v>43445</v>
      </c>
      <c r="N384" t="s">
        <v>40736</v>
      </c>
      <c r="O384" t="s">
        <v>41041</v>
      </c>
      <c r="Q384" s="1">
        <v>43852</v>
      </c>
    </row>
    <row r="385" spans="1:17" x14ac:dyDescent="0.3">
      <c r="A385" t="s">
        <v>41182</v>
      </c>
      <c r="B385" t="s">
        <v>41184</v>
      </c>
      <c r="C385" t="s">
        <v>25</v>
      </c>
      <c r="D385" s="1">
        <v>43445</v>
      </c>
      <c r="E385" s="1">
        <v>44357</v>
      </c>
      <c r="F385" t="s">
        <v>40643</v>
      </c>
      <c r="G385">
        <v>1</v>
      </c>
      <c r="H385" t="s">
        <v>40559</v>
      </c>
      <c r="I385" t="s">
        <v>40552</v>
      </c>
      <c r="J385" t="s">
        <v>40642</v>
      </c>
      <c r="K385" t="s">
        <v>40742</v>
      </c>
      <c r="L385">
        <v>46888.34</v>
      </c>
      <c r="M385" s="1">
        <v>43445</v>
      </c>
      <c r="N385" t="s">
        <v>40736</v>
      </c>
      <c r="O385" t="s">
        <v>41041</v>
      </c>
      <c r="Q385" s="1">
        <v>43852</v>
      </c>
    </row>
    <row r="386" spans="1:17" x14ac:dyDescent="0.3">
      <c r="A386" t="s">
        <v>41182</v>
      </c>
      <c r="B386" t="s">
        <v>41185</v>
      </c>
      <c r="C386" t="s">
        <v>25</v>
      </c>
      <c r="D386" s="1">
        <v>43295</v>
      </c>
      <c r="E386" s="1">
        <v>44574</v>
      </c>
      <c r="F386" t="s">
        <v>40643</v>
      </c>
      <c r="G386">
        <v>1</v>
      </c>
      <c r="H386" t="s">
        <v>40559</v>
      </c>
      <c r="I386" t="s">
        <v>40552</v>
      </c>
      <c r="J386" t="s">
        <v>40642</v>
      </c>
      <c r="K386" t="s">
        <v>40742</v>
      </c>
      <c r="L386">
        <v>5712.04</v>
      </c>
      <c r="M386" s="1">
        <v>43752</v>
      </c>
      <c r="N386" t="s">
        <v>40736</v>
      </c>
      <c r="O386" t="s">
        <v>41041</v>
      </c>
      <c r="Q386" s="1">
        <v>43852</v>
      </c>
    </row>
    <row r="387" spans="1:17" x14ac:dyDescent="0.3">
      <c r="A387" t="s">
        <v>41182</v>
      </c>
      <c r="B387" t="s">
        <v>41185</v>
      </c>
      <c r="C387" t="s">
        <v>25</v>
      </c>
      <c r="D387" s="1">
        <v>43295</v>
      </c>
      <c r="E387" s="1">
        <v>44574</v>
      </c>
      <c r="F387" t="s">
        <v>40643</v>
      </c>
      <c r="G387">
        <v>1</v>
      </c>
      <c r="H387" t="s">
        <v>40559</v>
      </c>
      <c r="I387" t="s">
        <v>40552</v>
      </c>
      <c r="J387" t="s">
        <v>40642</v>
      </c>
      <c r="K387" t="s">
        <v>40742</v>
      </c>
      <c r="L387">
        <v>5712.04</v>
      </c>
      <c r="M387" s="1">
        <v>43844</v>
      </c>
      <c r="N387" t="s">
        <v>40736</v>
      </c>
      <c r="O387" t="s">
        <v>41041</v>
      </c>
      <c r="Q387" s="1">
        <v>43852</v>
      </c>
    </row>
    <row r="388" spans="1:17" x14ac:dyDescent="0.3">
      <c r="A388" t="s">
        <v>41182</v>
      </c>
      <c r="B388" t="s">
        <v>41185</v>
      </c>
      <c r="C388" t="s">
        <v>25</v>
      </c>
      <c r="D388" s="1">
        <v>43295</v>
      </c>
      <c r="E388" s="1">
        <v>44574</v>
      </c>
      <c r="F388" t="s">
        <v>40643</v>
      </c>
      <c r="G388">
        <v>1</v>
      </c>
      <c r="H388" t="s">
        <v>40559</v>
      </c>
      <c r="I388" t="s">
        <v>40552</v>
      </c>
      <c r="J388" t="s">
        <v>40642</v>
      </c>
      <c r="K388" t="s">
        <v>40742</v>
      </c>
      <c r="L388">
        <v>5712.04</v>
      </c>
      <c r="M388" s="1">
        <v>43935</v>
      </c>
      <c r="N388" t="s">
        <v>40736</v>
      </c>
      <c r="O388" t="s">
        <v>41041</v>
      </c>
      <c r="Q388" s="1">
        <v>43852</v>
      </c>
    </row>
    <row r="389" spans="1:17" x14ac:dyDescent="0.3">
      <c r="A389" t="s">
        <v>41182</v>
      </c>
      <c r="B389" t="s">
        <v>41185</v>
      </c>
      <c r="C389" t="s">
        <v>25</v>
      </c>
      <c r="D389" s="1">
        <v>43295</v>
      </c>
      <c r="E389" s="1">
        <v>44574</v>
      </c>
      <c r="F389" t="s">
        <v>40643</v>
      </c>
      <c r="G389">
        <v>1</v>
      </c>
      <c r="H389" t="s">
        <v>40559</v>
      </c>
      <c r="I389" t="s">
        <v>40552</v>
      </c>
      <c r="J389" t="s">
        <v>40642</v>
      </c>
      <c r="K389" t="s">
        <v>40742</v>
      </c>
      <c r="L389">
        <v>5712.04</v>
      </c>
      <c r="M389" s="1">
        <v>44026</v>
      </c>
      <c r="N389" t="s">
        <v>40736</v>
      </c>
      <c r="O389" t="s">
        <v>41041</v>
      </c>
      <c r="Q389" s="1">
        <v>43852</v>
      </c>
    </row>
    <row r="390" spans="1:17" x14ac:dyDescent="0.3">
      <c r="A390" t="s">
        <v>41182</v>
      </c>
      <c r="B390" t="s">
        <v>41185</v>
      </c>
      <c r="C390" t="s">
        <v>25</v>
      </c>
      <c r="D390" s="1">
        <v>43295</v>
      </c>
      <c r="E390" s="1">
        <v>44574</v>
      </c>
      <c r="F390" t="s">
        <v>40643</v>
      </c>
      <c r="G390">
        <v>1</v>
      </c>
      <c r="H390" t="s">
        <v>40559</v>
      </c>
      <c r="I390" t="s">
        <v>40552</v>
      </c>
      <c r="J390" t="s">
        <v>40642</v>
      </c>
      <c r="K390" t="s">
        <v>40742</v>
      </c>
      <c r="L390">
        <v>5712.04</v>
      </c>
      <c r="M390" s="1">
        <v>44118</v>
      </c>
      <c r="N390" t="s">
        <v>40736</v>
      </c>
      <c r="O390" t="s">
        <v>41041</v>
      </c>
      <c r="Q390" s="1">
        <v>43852</v>
      </c>
    </row>
    <row r="391" spans="1:17" x14ac:dyDescent="0.3">
      <c r="A391" t="s">
        <v>41182</v>
      </c>
      <c r="B391" t="s">
        <v>41185</v>
      </c>
      <c r="C391" t="s">
        <v>25</v>
      </c>
      <c r="D391" s="1">
        <v>43295</v>
      </c>
      <c r="E391" s="1">
        <v>44574</v>
      </c>
      <c r="F391" t="s">
        <v>40643</v>
      </c>
      <c r="G391">
        <v>1</v>
      </c>
      <c r="H391" t="s">
        <v>40559</v>
      </c>
      <c r="I391" t="s">
        <v>40552</v>
      </c>
      <c r="J391" t="s">
        <v>40642</v>
      </c>
      <c r="K391" t="s">
        <v>40742</v>
      </c>
      <c r="L391">
        <v>5712.04</v>
      </c>
      <c r="M391" s="1">
        <v>44210</v>
      </c>
      <c r="N391" t="s">
        <v>40736</v>
      </c>
      <c r="O391" t="s">
        <v>41041</v>
      </c>
      <c r="Q391" s="1">
        <v>43852</v>
      </c>
    </row>
    <row r="392" spans="1:17" x14ac:dyDescent="0.3">
      <c r="A392" t="s">
        <v>41182</v>
      </c>
      <c r="B392" t="s">
        <v>41185</v>
      </c>
      <c r="C392" t="s">
        <v>25</v>
      </c>
      <c r="D392" s="1">
        <v>43295</v>
      </c>
      <c r="E392" s="1">
        <v>44574</v>
      </c>
      <c r="F392" t="s">
        <v>40643</v>
      </c>
      <c r="G392">
        <v>1</v>
      </c>
      <c r="H392" t="s">
        <v>40559</v>
      </c>
      <c r="I392" t="s">
        <v>40552</v>
      </c>
      <c r="J392" t="s">
        <v>40642</v>
      </c>
      <c r="K392" t="s">
        <v>40742</v>
      </c>
      <c r="L392">
        <v>5712.04</v>
      </c>
      <c r="M392" s="1">
        <v>44300</v>
      </c>
      <c r="N392" t="s">
        <v>40736</v>
      </c>
      <c r="O392" t="s">
        <v>41041</v>
      </c>
      <c r="Q392" s="1">
        <v>43852</v>
      </c>
    </row>
    <row r="393" spans="1:17" x14ac:dyDescent="0.3">
      <c r="A393" t="s">
        <v>41182</v>
      </c>
      <c r="B393" t="s">
        <v>41185</v>
      </c>
      <c r="C393" t="s">
        <v>25</v>
      </c>
      <c r="D393" s="1">
        <v>43295</v>
      </c>
      <c r="E393" s="1">
        <v>44574</v>
      </c>
      <c r="F393" t="s">
        <v>40643</v>
      </c>
      <c r="G393">
        <v>1</v>
      </c>
      <c r="H393" t="s">
        <v>40559</v>
      </c>
      <c r="I393" t="s">
        <v>40552</v>
      </c>
      <c r="J393" t="s">
        <v>40642</v>
      </c>
      <c r="K393" t="s">
        <v>40742</v>
      </c>
      <c r="L393">
        <v>5712.04</v>
      </c>
      <c r="M393" s="1">
        <v>44391</v>
      </c>
      <c r="N393" t="s">
        <v>40736</v>
      </c>
      <c r="O393" t="s">
        <v>41041</v>
      </c>
      <c r="Q393" s="1">
        <v>43852</v>
      </c>
    </row>
    <row r="394" spans="1:17" x14ac:dyDescent="0.3">
      <c r="A394" t="s">
        <v>41182</v>
      </c>
      <c r="B394" t="s">
        <v>41185</v>
      </c>
      <c r="C394" t="s">
        <v>25</v>
      </c>
      <c r="D394" s="1">
        <v>43295</v>
      </c>
      <c r="E394" s="1">
        <v>44574</v>
      </c>
      <c r="F394" t="s">
        <v>40643</v>
      </c>
      <c r="G394">
        <v>1</v>
      </c>
      <c r="H394" t="s">
        <v>40559</v>
      </c>
      <c r="I394" t="s">
        <v>40552</v>
      </c>
      <c r="J394" t="s">
        <v>40642</v>
      </c>
      <c r="K394" t="s">
        <v>40742</v>
      </c>
      <c r="L394">
        <v>5712.04</v>
      </c>
      <c r="M394" s="1">
        <v>44391</v>
      </c>
      <c r="N394" t="s">
        <v>40736</v>
      </c>
      <c r="O394" t="s">
        <v>41041</v>
      </c>
      <c r="Q394" s="1">
        <v>43852</v>
      </c>
    </row>
    <row r="395" spans="1:17" x14ac:dyDescent="0.3">
      <c r="A395" t="s">
        <v>41182</v>
      </c>
      <c r="B395" t="s">
        <v>41185</v>
      </c>
      <c r="C395" t="s">
        <v>25</v>
      </c>
      <c r="D395" s="1">
        <v>43295</v>
      </c>
      <c r="E395" s="1">
        <v>44574</v>
      </c>
      <c r="F395" t="s">
        <v>40643</v>
      </c>
      <c r="G395">
        <v>1</v>
      </c>
      <c r="H395" t="s">
        <v>40559</v>
      </c>
      <c r="I395" t="s">
        <v>40552</v>
      </c>
      <c r="J395" t="s">
        <v>40642</v>
      </c>
      <c r="K395" t="s">
        <v>40742</v>
      </c>
      <c r="L395">
        <v>5712.04</v>
      </c>
      <c r="M395" s="1">
        <v>44391</v>
      </c>
      <c r="N395" t="s">
        <v>40736</v>
      </c>
      <c r="O395" t="s">
        <v>41041</v>
      </c>
      <c r="Q395" s="1">
        <v>43852</v>
      </c>
    </row>
    <row r="396" spans="1:17" x14ac:dyDescent="0.3">
      <c r="A396" t="s">
        <v>41182</v>
      </c>
      <c r="B396" t="s">
        <v>41185</v>
      </c>
      <c r="C396" t="s">
        <v>25</v>
      </c>
      <c r="D396" s="1">
        <v>43295</v>
      </c>
      <c r="E396" s="1">
        <v>44574</v>
      </c>
      <c r="F396" t="s">
        <v>40643</v>
      </c>
      <c r="G396">
        <v>1</v>
      </c>
      <c r="H396" t="s">
        <v>40559</v>
      </c>
      <c r="I396" t="s">
        <v>40552</v>
      </c>
      <c r="J396" t="s">
        <v>40642</v>
      </c>
      <c r="K396" t="s">
        <v>40742</v>
      </c>
      <c r="L396">
        <v>5712.04</v>
      </c>
      <c r="M396" s="1">
        <v>44391</v>
      </c>
      <c r="N396" t="s">
        <v>40736</v>
      </c>
      <c r="O396" t="s">
        <v>41041</v>
      </c>
      <c r="Q396" s="1">
        <v>43852</v>
      </c>
    </row>
    <row r="397" spans="1:17" x14ac:dyDescent="0.3">
      <c r="A397" t="s">
        <v>41182</v>
      </c>
      <c r="B397" t="s">
        <v>41185</v>
      </c>
      <c r="C397" t="s">
        <v>25</v>
      </c>
      <c r="D397" s="1">
        <v>43295</v>
      </c>
      <c r="E397" s="1">
        <v>44574</v>
      </c>
      <c r="F397" t="s">
        <v>40643</v>
      </c>
      <c r="G397">
        <v>1</v>
      </c>
      <c r="H397" t="s">
        <v>40559</v>
      </c>
      <c r="I397" t="s">
        <v>40552</v>
      </c>
      <c r="J397" t="s">
        <v>40642</v>
      </c>
      <c r="K397" t="s">
        <v>40742</v>
      </c>
      <c r="L397">
        <v>5712.04</v>
      </c>
      <c r="M397" s="1">
        <v>43387</v>
      </c>
      <c r="N397" t="s">
        <v>40736</v>
      </c>
      <c r="O397" t="s">
        <v>41041</v>
      </c>
      <c r="Q397" s="1">
        <v>43852</v>
      </c>
    </row>
    <row r="398" spans="1:17" x14ac:dyDescent="0.3">
      <c r="A398" t="s">
        <v>41182</v>
      </c>
      <c r="B398" t="s">
        <v>41185</v>
      </c>
      <c r="C398" t="s">
        <v>25</v>
      </c>
      <c r="D398" s="1">
        <v>43295</v>
      </c>
      <c r="E398" s="1">
        <v>44574</v>
      </c>
      <c r="F398" t="s">
        <v>40643</v>
      </c>
      <c r="G398">
        <v>1</v>
      </c>
      <c r="H398" t="s">
        <v>40559</v>
      </c>
      <c r="I398" t="s">
        <v>40552</v>
      </c>
      <c r="J398" t="s">
        <v>40642</v>
      </c>
      <c r="K398" t="s">
        <v>40742</v>
      </c>
      <c r="L398">
        <v>5712.04</v>
      </c>
      <c r="M398" s="1">
        <v>43479</v>
      </c>
      <c r="N398" t="s">
        <v>40736</v>
      </c>
      <c r="O398" t="s">
        <v>41041</v>
      </c>
      <c r="Q398" s="1">
        <v>43852</v>
      </c>
    </row>
    <row r="399" spans="1:17" x14ac:dyDescent="0.3">
      <c r="A399" t="s">
        <v>41182</v>
      </c>
      <c r="B399" t="s">
        <v>41185</v>
      </c>
      <c r="C399" t="s">
        <v>25</v>
      </c>
      <c r="D399" s="1">
        <v>43295</v>
      </c>
      <c r="E399" s="1">
        <v>44574</v>
      </c>
      <c r="F399" t="s">
        <v>40643</v>
      </c>
      <c r="G399">
        <v>1</v>
      </c>
      <c r="H399" t="s">
        <v>40559</v>
      </c>
      <c r="I399" t="s">
        <v>40552</v>
      </c>
      <c r="J399" t="s">
        <v>40642</v>
      </c>
      <c r="K399" t="s">
        <v>40742</v>
      </c>
      <c r="L399">
        <v>5712.04</v>
      </c>
      <c r="M399" s="1">
        <v>43569</v>
      </c>
      <c r="N399" t="s">
        <v>40736</v>
      </c>
      <c r="O399" t="s">
        <v>41041</v>
      </c>
      <c r="Q399" s="1">
        <v>43852</v>
      </c>
    </row>
    <row r="400" spans="1:17" x14ac:dyDescent="0.3">
      <c r="A400" t="s">
        <v>41182</v>
      </c>
      <c r="B400" t="s">
        <v>41185</v>
      </c>
      <c r="C400" t="s">
        <v>25</v>
      </c>
      <c r="D400" s="1">
        <v>43295</v>
      </c>
      <c r="E400" s="1">
        <v>44574</v>
      </c>
      <c r="F400" t="s">
        <v>40643</v>
      </c>
      <c r="G400">
        <v>1</v>
      </c>
      <c r="H400" t="s">
        <v>40559</v>
      </c>
      <c r="I400" t="s">
        <v>40552</v>
      </c>
      <c r="J400" t="s">
        <v>40642</v>
      </c>
      <c r="K400" t="s">
        <v>40742</v>
      </c>
      <c r="L400">
        <v>5712.04</v>
      </c>
      <c r="M400" s="1">
        <v>43660</v>
      </c>
      <c r="N400" t="s">
        <v>40736</v>
      </c>
      <c r="O400" t="s">
        <v>41041</v>
      </c>
      <c r="Q400" s="1">
        <v>43852</v>
      </c>
    </row>
    <row r="401" spans="1:17" x14ac:dyDescent="0.3">
      <c r="A401" t="s">
        <v>41182</v>
      </c>
      <c r="B401" t="s">
        <v>41185</v>
      </c>
      <c r="C401" t="s">
        <v>25</v>
      </c>
      <c r="D401" s="1">
        <v>43295</v>
      </c>
      <c r="E401" s="1">
        <v>44574</v>
      </c>
      <c r="F401" t="s">
        <v>40643</v>
      </c>
      <c r="G401">
        <v>1</v>
      </c>
      <c r="H401" t="s">
        <v>40559</v>
      </c>
      <c r="I401" t="s">
        <v>40552</v>
      </c>
      <c r="J401" t="s">
        <v>40642</v>
      </c>
      <c r="K401" t="s">
        <v>40742</v>
      </c>
      <c r="L401">
        <v>15832.08</v>
      </c>
      <c r="M401" s="1">
        <v>43295</v>
      </c>
      <c r="N401" t="s">
        <v>40736</v>
      </c>
      <c r="O401" t="s">
        <v>41041</v>
      </c>
      <c r="Q401" s="1">
        <v>43852</v>
      </c>
    </row>
    <row r="402" spans="1:17" x14ac:dyDescent="0.3">
      <c r="A402" t="s">
        <v>41182</v>
      </c>
      <c r="B402" t="s">
        <v>41186</v>
      </c>
      <c r="C402" t="s">
        <v>25</v>
      </c>
      <c r="D402" s="1">
        <v>43295</v>
      </c>
      <c r="E402" s="1">
        <v>44574</v>
      </c>
      <c r="F402" t="s">
        <v>40643</v>
      </c>
      <c r="G402">
        <v>1</v>
      </c>
      <c r="H402" t="s">
        <v>40559</v>
      </c>
      <c r="I402" t="s">
        <v>40552</v>
      </c>
      <c r="J402" t="s">
        <v>40642</v>
      </c>
      <c r="K402" t="s">
        <v>40742</v>
      </c>
      <c r="L402">
        <v>11198.33</v>
      </c>
      <c r="M402" s="1">
        <v>44391</v>
      </c>
      <c r="N402" t="s">
        <v>40736</v>
      </c>
      <c r="O402" t="s">
        <v>41041</v>
      </c>
      <c r="Q402" s="1">
        <v>43852</v>
      </c>
    </row>
    <row r="403" spans="1:17" x14ac:dyDescent="0.3">
      <c r="A403" t="s">
        <v>41182</v>
      </c>
      <c r="B403" t="s">
        <v>41186</v>
      </c>
      <c r="C403" t="s">
        <v>25</v>
      </c>
      <c r="D403" s="1">
        <v>43295</v>
      </c>
      <c r="E403" s="1">
        <v>44574</v>
      </c>
      <c r="F403" t="s">
        <v>40643</v>
      </c>
      <c r="G403">
        <v>1</v>
      </c>
      <c r="H403" t="s">
        <v>40559</v>
      </c>
      <c r="I403" t="s">
        <v>40552</v>
      </c>
      <c r="J403" t="s">
        <v>40642</v>
      </c>
      <c r="K403" t="s">
        <v>40742</v>
      </c>
      <c r="L403">
        <v>11279.55</v>
      </c>
      <c r="M403" s="1">
        <v>43844</v>
      </c>
      <c r="N403" t="s">
        <v>40736</v>
      </c>
      <c r="O403" t="s">
        <v>41041</v>
      </c>
      <c r="Q403" s="1">
        <v>43852</v>
      </c>
    </row>
    <row r="404" spans="1:17" x14ac:dyDescent="0.3">
      <c r="A404" t="s">
        <v>41182</v>
      </c>
      <c r="B404" t="s">
        <v>41186</v>
      </c>
      <c r="C404" t="s">
        <v>25</v>
      </c>
      <c r="D404" s="1">
        <v>43295</v>
      </c>
      <c r="E404" s="1">
        <v>44574</v>
      </c>
      <c r="F404" t="s">
        <v>40643</v>
      </c>
      <c r="G404">
        <v>1</v>
      </c>
      <c r="H404" t="s">
        <v>40559</v>
      </c>
      <c r="I404" t="s">
        <v>40552</v>
      </c>
      <c r="J404" t="s">
        <v>40642</v>
      </c>
      <c r="K404" t="s">
        <v>40742</v>
      </c>
      <c r="L404">
        <v>11279.55</v>
      </c>
      <c r="M404" s="1">
        <v>43935</v>
      </c>
      <c r="N404" t="s">
        <v>40736</v>
      </c>
      <c r="O404" t="s">
        <v>41041</v>
      </c>
      <c r="Q404" s="1">
        <v>43852</v>
      </c>
    </row>
    <row r="405" spans="1:17" x14ac:dyDescent="0.3">
      <c r="A405" t="s">
        <v>41182</v>
      </c>
      <c r="B405" t="s">
        <v>41186</v>
      </c>
      <c r="C405" t="s">
        <v>25</v>
      </c>
      <c r="D405" s="1">
        <v>43295</v>
      </c>
      <c r="E405" s="1">
        <v>44574</v>
      </c>
      <c r="F405" t="s">
        <v>40643</v>
      </c>
      <c r="G405">
        <v>1</v>
      </c>
      <c r="H405" t="s">
        <v>40559</v>
      </c>
      <c r="I405" t="s">
        <v>40552</v>
      </c>
      <c r="J405" t="s">
        <v>40642</v>
      </c>
      <c r="K405" t="s">
        <v>40742</v>
      </c>
      <c r="L405">
        <v>11279.55</v>
      </c>
      <c r="M405" s="1">
        <v>44026</v>
      </c>
      <c r="N405" t="s">
        <v>40736</v>
      </c>
      <c r="O405" t="s">
        <v>41041</v>
      </c>
      <c r="Q405" s="1">
        <v>43852</v>
      </c>
    </row>
    <row r="406" spans="1:17" x14ac:dyDescent="0.3">
      <c r="A406" t="s">
        <v>41182</v>
      </c>
      <c r="B406" t="s">
        <v>41186</v>
      </c>
      <c r="C406" t="s">
        <v>25</v>
      </c>
      <c r="D406" s="1">
        <v>43295</v>
      </c>
      <c r="E406" s="1">
        <v>44574</v>
      </c>
      <c r="F406" t="s">
        <v>40643</v>
      </c>
      <c r="G406">
        <v>1</v>
      </c>
      <c r="H406" t="s">
        <v>40559</v>
      </c>
      <c r="I406" t="s">
        <v>40552</v>
      </c>
      <c r="J406" t="s">
        <v>40642</v>
      </c>
      <c r="K406" t="s">
        <v>40742</v>
      </c>
      <c r="L406">
        <v>11279.55</v>
      </c>
      <c r="M406" s="1">
        <v>44118</v>
      </c>
      <c r="N406" t="s">
        <v>40736</v>
      </c>
      <c r="O406" t="s">
        <v>41041</v>
      </c>
      <c r="Q406" s="1">
        <v>43852</v>
      </c>
    </row>
    <row r="407" spans="1:17" x14ac:dyDescent="0.3">
      <c r="A407" t="s">
        <v>41182</v>
      </c>
      <c r="B407" t="s">
        <v>41186</v>
      </c>
      <c r="C407" t="s">
        <v>25</v>
      </c>
      <c r="D407" s="1">
        <v>43295</v>
      </c>
      <c r="E407" s="1">
        <v>44574</v>
      </c>
      <c r="F407" t="s">
        <v>40643</v>
      </c>
      <c r="G407">
        <v>1</v>
      </c>
      <c r="H407" t="s">
        <v>40559</v>
      </c>
      <c r="I407" t="s">
        <v>40552</v>
      </c>
      <c r="J407" t="s">
        <v>40642</v>
      </c>
      <c r="K407" t="s">
        <v>40742</v>
      </c>
      <c r="L407">
        <v>11279.55</v>
      </c>
      <c r="M407" s="1">
        <v>44210</v>
      </c>
      <c r="N407" t="s">
        <v>40736</v>
      </c>
      <c r="O407" t="s">
        <v>41041</v>
      </c>
      <c r="Q407" s="1">
        <v>43852</v>
      </c>
    </row>
    <row r="408" spans="1:17" x14ac:dyDescent="0.3">
      <c r="A408" t="s">
        <v>41182</v>
      </c>
      <c r="B408" t="s">
        <v>41186</v>
      </c>
      <c r="C408" t="s">
        <v>25</v>
      </c>
      <c r="D408" s="1">
        <v>43295</v>
      </c>
      <c r="E408" s="1">
        <v>44574</v>
      </c>
      <c r="F408" t="s">
        <v>40643</v>
      </c>
      <c r="G408">
        <v>1</v>
      </c>
      <c r="H408" t="s">
        <v>40559</v>
      </c>
      <c r="I408" t="s">
        <v>40552</v>
      </c>
      <c r="J408" t="s">
        <v>40642</v>
      </c>
      <c r="K408" t="s">
        <v>40742</v>
      </c>
      <c r="L408">
        <v>11279.55</v>
      </c>
      <c r="M408" s="1">
        <v>44300</v>
      </c>
      <c r="N408" t="s">
        <v>40736</v>
      </c>
      <c r="O408" t="s">
        <v>41041</v>
      </c>
      <c r="Q408" s="1">
        <v>43852</v>
      </c>
    </row>
    <row r="409" spans="1:17" x14ac:dyDescent="0.3">
      <c r="A409" t="s">
        <v>41182</v>
      </c>
      <c r="B409" t="s">
        <v>41186</v>
      </c>
      <c r="C409" t="s">
        <v>25</v>
      </c>
      <c r="D409" s="1">
        <v>43295</v>
      </c>
      <c r="E409" s="1">
        <v>44574</v>
      </c>
      <c r="F409" t="s">
        <v>40643</v>
      </c>
      <c r="G409">
        <v>1</v>
      </c>
      <c r="H409" t="s">
        <v>40559</v>
      </c>
      <c r="I409" t="s">
        <v>40552</v>
      </c>
      <c r="J409" t="s">
        <v>40642</v>
      </c>
      <c r="K409" t="s">
        <v>40742</v>
      </c>
      <c r="L409">
        <v>11279.55</v>
      </c>
      <c r="M409" s="1">
        <v>43387</v>
      </c>
      <c r="N409" t="s">
        <v>40736</v>
      </c>
      <c r="O409" t="s">
        <v>41041</v>
      </c>
      <c r="Q409" s="1">
        <v>43852</v>
      </c>
    </row>
    <row r="410" spans="1:17" x14ac:dyDescent="0.3">
      <c r="A410" t="s">
        <v>41182</v>
      </c>
      <c r="B410" t="s">
        <v>41186</v>
      </c>
      <c r="C410" t="s">
        <v>25</v>
      </c>
      <c r="D410" s="1">
        <v>43295</v>
      </c>
      <c r="E410" s="1">
        <v>44574</v>
      </c>
      <c r="F410" t="s">
        <v>40643</v>
      </c>
      <c r="G410">
        <v>1</v>
      </c>
      <c r="H410" t="s">
        <v>40559</v>
      </c>
      <c r="I410" t="s">
        <v>40552</v>
      </c>
      <c r="J410" t="s">
        <v>40642</v>
      </c>
      <c r="K410" t="s">
        <v>40742</v>
      </c>
      <c r="L410">
        <v>11279.55</v>
      </c>
      <c r="M410" s="1">
        <v>43479</v>
      </c>
      <c r="N410" t="s">
        <v>40736</v>
      </c>
      <c r="O410" t="s">
        <v>41041</v>
      </c>
      <c r="Q410" s="1">
        <v>43852</v>
      </c>
    </row>
    <row r="411" spans="1:17" x14ac:dyDescent="0.3">
      <c r="A411" t="s">
        <v>41182</v>
      </c>
      <c r="B411" t="s">
        <v>41186</v>
      </c>
      <c r="C411" t="s">
        <v>25</v>
      </c>
      <c r="D411" s="1">
        <v>43295</v>
      </c>
      <c r="E411" s="1">
        <v>44574</v>
      </c>
      <c r="F411" t="s">
        <v>40643</v>
      </c>
      <c r="G411">
        <v>1</v>
      </c>
      <c r="H411" t="s">
        <v>40559</v>
      </c>
      <c r="I411" t="s">
        <v>40552</v>
      </c>
      <c r="J411" t="s">
        <v>40642</v>
      </c>
      <c r="K411" t="s">
        <v>40742</v>
      </c>
      <c r="L411">
        <v>11279.55</v>
      </c>
      <c r="M411" s="1">
        <v>43569</v>
      </c>
      <c r="N411" t="s">
        <v>40736</v>
      </c>
      <c r="O411" t="s">
        <v>41041</v>
      </c>
      <c r="Q411" s="1">
        <v>43852</v>
      </c>
    </row>
    <row r="412" spans="1:17" x14ac:dyDescent="0.3">
      <c r="A412" t="s">
        <v>41182</v>
      </c>
      <c r="B412" t="s">
        <v>41186</v>
      </c>
      <c r="C412" t="s">
        <v>25</v>
      </c>
      <c r="D412" s="1">
        <v>43295</v>
      </c>
      <c r="E412" s="1">
        <v>44574</v>
      </c>
      <c r="F412" t="s">
        <v>40643</v>
      </c>
      <c r="G412">
        <v>1</v>
      </c>
      <c r="H412" t="s">
        <v>40559</v>
      </c>
      <c r="I412" t="s">
        <v>40552</v>
      </c>
      <c r="J412" t="s">
        <v>40642</v>
      </c>
      <c r="K412" t="s">
        <v>40742</v>
      </c>
      <c r="L412">
        <v>11279.55</v>
      </c>
      <c r="M412" s="1">
        <v>43660</v>
      </c>
      <c r="N412" t="s">
        <v>40736</v>
      </c>
      <c r="O412" t="s">
        <v>41041</v>
      </c>
      <c r="Q412" s="1">
        <v>43852</v>
      </c>
    </row>
    <row r="413" spans="1:17" x14ac:dyDescent="0.3">
      <c r="A413" t="s">
        <v>41182</v>
      </c>
      <c r="B413" t="s">
        <v>41186</v>
      </c>
      <c r="C413" t="s">
        <v>25</v>
      </c>
      <c r="D413" s="1">
        <v>43295</v>
      </c>
      <c r="E413" s="1">
        <v>44574</v>
      </c>
      <c r="F413" t="s">
        <v>40643</v>
      </c>
      <c r="G413">
        <v>1</v>
      </c>
      <c r="H413" t="s">
        <v>40559</v>
      </c>
      <c r="I413" t="s">
        <v>40552</v>
      </c>
      <c r="J413" t="s">
        <v>40642</v>
      </c>
      <c r="K413" t="s">
        <v>40742</v>
      </c>
      <c r="L413">
        <v>11279.55</v>
      </c>
      <c r="M413" s="1">
        <v>43752</v>
      </c>
      <c r="N413" t="s">
        <v>40736</v>
      </c>
      <c r="O413" t="s">
        <v>41041</v>
      </c>
      <c r="Q413" s="1">
        <v>43852</v>
      </c>
    </row>
    <row r="414" spans="1:17" x14ac:dyDescent="0.3">
      <c r="A414" t="s">
        <v>41182</v>
      </c>
      <c r="B414" t="s">
        <v>41186</v>
      </c>
      <c r="C414" t="s">
        <v>25</v>
      </c>
      <c r="D414" s="1">
        <v>43295</v>
      </c>
      <c r="E414" s="1">
        <v>44574</v>
      </c>
      <c r="F414" t="s">
        <v>40643</v>
      </c>
      <c r="G414">
        <v>1</v>
      </c>
      <c r="H414" t="s">
        <v>40559</v>
      </c>
      <c r="I414" t="s">
        <v>40552</v>
      </c>
      <c r="J414" t="s">
        <v>40642</v>
      </c>
      <c r="K414" t="s">
        <v>40742</v>
      </c>
      <c r="L414">
        <v>27256.2</v>
      </c>
      <c r="M414" s="1">
        <v>43295</v>
      </c>
      <c r="N414" t="s">
        <v>40736</v>
      </c>
      <c r="O414" t="s">
        <v>41041</v>
      </c>
      <c r="Q414" s="1">
        <v>43852</v>
      </c>
    </row>
    <row r="415" spans="1:17" x14ac:dyDescent="0.3">
      <c r="A415" t="s">
        <v>41182</v>
      </c>
      <c r="B415" t="s">
        <v>41187</v>
      </c>
      <c r="C415" t="s">
        <v>25</v>
      </c>
      <c r="D415" s="1">
        <v>43448</v>
      </c>
      <c r="E415" s="1">
        <v>44360</v>
      </c>
      <c r="F415" t="s">
        <v>40643</v>
      </c>
      <c r="G415">
        <v>1</v>
      </c>
      <c r="H415" t="s">
        <v>40559</v>
      </c>
      <c r="I415" t="s">
        <v>40552</v>
      </c>
      <c r="J415" t="s">
        <v>40642</v>
      </c>
      <c r="K415" t="s">
        <v>40742</v>
      </c>
      <c r="L415">
        <v>2426.0300000000002</v>
      </c>
      <c r="M415" s="1">
        <v>44179</v>
      </c>
      <c r="N415" t="s">
        <v>40736</v>
      </c>
      <c r="O415" t="s">
        <v>41041</v>
      </c>
      <c r="Q415" s="1">
        <v>43852</v>
      </c>
    </row>
    <row r="416" spans="1:17" x14ac:dyDescent="0.3">
      <c r="A416" t="s">
        <v>41182</v>
      </c>
      <c r="B416" t="s">
        <v>41187</v>
      </c>
      <c r="C416" t="s">
        <v>25</v>
      </c>
      <c r="D416" s="1">
        <v>43448</v>
      </c>
      <c r="E416" s="1">
        <v>44360</v>
      </c>
      <c r="F416" t="s">
        <v>40643</v>
      </c>
      <c r="G416">
        <v>1</v>
      </c>
      <c r="H416" t="s">
        <v>40559</v>
      </c>
      <c r="I416" t="s">
        <v>40552</v>
      </c>
      <c r="J416" t="s">
        <v>40642</v>
      </c>
      <c r="K416" t="s">
        <v>40742</v>
      </c>
      <c r="L416">
        <v>2426.06</v>
      </c>
      <c r="M416" s="1">
        <v>43813</v>
      </c>
      <c r="N416" t="s">
        <v>40736</v>
      </c>
      <c r="O416" t="s">
        <v>41041</v>
      </c>
      <c r="Q416" s="1">
        <v>43852</v>
      </c>
    </row>
    <row r="417" spans="1:17" x14ac:dyDescent="0.3">
      <c r="A417" t="s">
        <v>41182</v>
      </c>
      <c r="B417" t="s">
        <v>41187</v>
      </c>
      <c r="C417" t="s">
        <v>25</v>
      </c>
      <c r="D417" s="1">
        <v>43448</v>
      </c>
      <c r="E417" s="1">
        <v>44360</v>
      </c>
      <c r="F417" t="s">
        <v>40643</v>
      </c>
      <c r="G417">
        <v>1</v>
      </c>
      <c r="H417" t="s">
        <v>40559</v>
      </c>
      <c r="I417" t="s">
        <v>40552</v>
      </c>
      <c r="J417" t="s">
        <v>40642</v>
      </c>
      <c r="K417" t="s">
        <v>40742</v>
      </c>
      <c r="L417">
        <v>2426.06</v>
      </c>
      <c r="M417" s="1">
        <v>43904</v>
      </c>
      <c r="N417" t="s">
        <v>40736</v>
      </c>
      <c r="O417" t="s">
        <v>41041</v>
      </c>
      <c r="Q417" s="1">
        <v>43852</v>
      </c>
    </row>
    <row r="418" spans="1:17" x14ac:dyDescent="0.3">
      <c r="A418" t="s">
        <v>41182</v>
      </c>
      <c r="B418" t="s">
        <v>41187</v>
      </c>
      <c r="C418" t="s">
        <v>25</v>
      </c>
      <c r="D418" s="1">
        <v>43448</v>
      </c>
      <c r="E418" s="1">
        <v>44360</v>
      </c>
      <c r="F418" t="s">
        <v>40643</v>
      </c>
      <c r="G418">
        <v>1</v>
      </c>
      <c r="H418" t="s">
        <v>40559</v>
      </c>
      <c r="I418" t="s">
        <v>40552</v>
      </c>
      <c r="J418" t="s">
        <v>40642</v>
      </c>
      <c r="K418" t="s">
        <v>40742</v>
      </c>
      <c r="L418">
        <v>2426.06</v>
      </c>
      <c r="M418" s="1">
        <v>43996</v>
      </c>
      <c r="N418" t="s">
        <v>40736</v>
      </c>
      <c r="O418" t="s">
        <v>41041</v>
      </c>
      <c r="Q418" s="1">
        <v>43852</v>
      </c>
    </row>
    <row r="419" spans="1:17" x14ac:dyDescent="0.3">
      <c r="A419" t="s">
        <v>41182</v>
      </c>
      <c r="B419" t="s">
        <v>41187</v>
      </c>
      <c r="C419" t="s">
        <v>25</v>
      </c>
      <c r="D419" s="1">
        <v>43448</v>
      </c>
      <c r="E419" s="1">
        <v>44360</v>
      </c>
      <c r="F419" t="s">
        <v>40643</v>
      </c>
      <c r="G419">
        <v>1</v>
      </c>
      <c r="H419" t="s">
        <v>40559</v>
      </c>
      <c r="I419" t="s">
        <v>40552</v>
      </c>
      <c r="J419" t="s">
        <v>40642</v>
      </c>
      <c r="K419" t="s">
        <v>40742</v>
      </c>
      <c r="L419">
        <v>2426.06</v>
      </c>
      <c r="M419" s="1">
        <v>44088</v>
      </c>
      <c r="N419" t="s">
        <v>40736</v>
      </c>
      <c r="O419" t="s">
        <v>41041</v>
      </c>
      <c r="Q419" s="1">
        <v>43852</v>
      </c>
    </row>
    <row r="420" spans="1:17" x14ac:dyDescent="0.3">
      <c r="A420" t="s">
        <v>41182</v>
      </c>
      <c r="B420" t="s">
        <v>41187</v>
      </c>
      <c r="C420" t="s">
        <v>25</v>
      </c>
      <c r="D420" s="1">
        <v>43448</v>
      </c>
      <c r="E420" s="1">
        <v>44360</v>
      </c>
      <c r="F420" t="s">
        <v>40643</v>
      </c>
      <c r="G420">
        <v>1</v>
      </c>
      <c r="H420" t="s">
        <v>40559</v>
      </c>
      <c r="I420" t="s">
        <v>40552</v>
      </c>
      <c r="J420" t="s">
        <v>40642</v>
      </c>
      <c r="K420" t="s">
        <v>40742</v>
      </c>
      <c r="L420">
        <v>2426.06</v>
      </c>
      <c r="M420" s="1">
        <v>43538</v>
      </c>
      <c r="N420" t="s">
        <v>40736</v>
      </c>
      <c r="O420" t="s">
        <v>41041</v>
      </c>
      <c r="Q420" s="1">
        <v>43852</v>
      </c>
    </row>
    <row r="421" spans="1:17" x14ac:dyDescent="0.3">
      <c r="A421" t="s">
        <v>41182</v>
      </c>
      <c r="B421" t="s">
        <v>41187</v>
      </c>
      <c r="C421" t="s">
        <v>25</v>
      </c>
      <c r="D421" s="1">
        <v>43448</v>
      </c>
      <c r="E421" s="1">
        <v>44360</v>
      </c>
      <c r="F421" t="s">
        <v>40643</v>
      </c>
      <c r="G421">
        <v>1</v>
      </c>
      <c r="H421" t="s">
        <v>40559</v>
      </c>
      <c r="I421" t="s">
        <v>40552</v>
      </c>
      <c r="J421" t="s">
        <v>40642</v>
      </c>
      <c r="K421" t="s">
        <v>40742</v>
      </c>
      <c r="L421">
        <v>2426.06</v>
      </c>
      <c r="M421" s="1">
        <v>43630</v>
      </c>
      <c r="N421" t="s">
        <v>40736</v>
      </c>
      <c r="O421" t="s">
        <v>41041</v>
      </c>
      <c r="Q421" s="1">
        <v>43852</v>
      </c>
    </row>
    <row r="422" spans="1:17" x14ac:dyDescent="0.3">
      <c r="A422" t="s">
        <v>41182</v>
      </c>
      <c r="B422" t="s">
        <v>41187</v>
      </c>
      <c r="C422" t="s">
        <v>25</v>
      </c>
      <c r="D422" s="1">
        <v>43448</v>
      </c>
      <c r="E422" s="1">
        <v>44360</v>
      </c>
      <c r="F422" t="s">
        <v>40643</v>
      </c>
      <c r="G422">
        <v>1</v>
      </c>
      <c r="H422" t="s">
        <v>40559</v>
      </c>
      <c r="I422" t="s">
        <v>40552</v>
      </c>
      <c r="J422" t="s">
        <v>40642</v>
      </c>
      <c r="K422" t="s">
        <v>40742</v>
      </c>
      <c r="L422">
        <v>2426.06</v>
      </c>
      <c r="M422" s="1">
        <v>43722</v>
      </c>
      <c r="N422" t="s">
        <v>40736</v>
      </c>
      <c r="O422" t="s">
        <v>41041</v>
      </c>
      <c r="Q422" s="1">
        <v>43852</v>
      </c>
    </row>
    <row r="423" spans="1:17" x14ac:dyDescent="0.3">
      <c r="A423" t="s">
        <v>41182</v>
      </c>
      <c r="B423" t="s">
        <v>41187</v>
      </c>
      <c r="C423" t="s">
        <v>25</v>
      </c>
      <c r="D423" s="1">
        <v>43448</v>
      </c>
      <c r="E423" s="1">
        <v>44360</v>
      </c>
      <c r="F423" t="s">
        <v>40643</v>
      </c>
      <c r="G423">
        <v>1</v>
      </c>
      <c r="H423" t="s">
        <v>40559</v>
      </c>
      <c r="I423" t="s">
        <v>40552</v>
      </c>
      <c r="J423" t="s">
        <v>40642</v>
      </c>
      <c r="K423" t="s">
        <v>40742</v>
      </c>
      <c r="L423">
        <v>6203.49</v>
      </c>
      <c r="M423" s="1">
        <v>43448</v>
      </c>
      <c r="N423" t="s">
        <v>40736</v>
      </c>
      <c r="O423" t="s">
        <v>41041</v>
      </c>
      <c r="Q423" s="1">
        <v>43852</v>
      </c>
    </row>
    <row r="424" spans="1:17" x14ac:dyDescent="0.3">
      <c r="A424" t="s">
        <v>41182</v>
      </c>
      <c r="B424" t="s">
        <v>41188</v>
      </c>
      <c r="C424" t="s">
        <v>25</v>
      </c>
      <c r="D424" s="1">
        <v>43642</v>
      </c>
      <c r="E424" s="1">
        <v>44007</v>
      </c>
      <c r="F424" t="s">
        <v>40630</v>
      </c>
      <c r="G424">
        <v>11</v>
      </c>
      <c r="H424" t="s">
        <v>40719</v>
      </c>
      <c r="I424" t="s">
        <v>40552</v>
      </c>
      <c r="J424" t="s">
        <v>40642</v>
      </c>
      <c r="K424" t="s">
        <v>40742</v>
      </c>
      <c r="L424">
        <v>137712.39000000001</v>
      </c>
      <c r="M424" s="1">
        <v>43642</v>
      </c>
      <c r="N424" t="s">
        <v>40736</v>
      </c>
      <c r="O424" t="s">
        <v>41041</v>
      </c>
      <c r="Q424" s="1">
        <v>43852</v>
      </c>
    </row>
    <row r="425" spans="1:17" x14ac:dyDescent="0.3">
      <c r="A425" t="s">
        <v>41182</v>
      </c>
      <c r="B425" t="s">
        <v>41189</v>
      </c>
      <c r="C425" t="s">
        <v>25</v>
      </c>
      <c r="D425" s="1">
        <v>43524</v>
      </c>
      <c r="E425" s="1">
        <v>43612</v>
      </c>
      <c r="F425" t="s">
        <v>40643</v>
      </c>
      <c r="G425">
        <v>1</v>
      </c>
      <c r="H425" t="s">
        <v>40559</v>
      </c>
      <c r="I425" t="s">
        <v>40552</v>
      </c>
      <c r="J425" t="s">
        <v>40642</v>
      </c>
      <c r="K425" t="s">
        <v>40742</v>
      </c>
      <c r="L425">
        <v>21929.45</v>
      </c>
      <c r="M425" s="1">
        <v>43525</v>
      </c>
      <c r="N425" t="s">
        <v>40736</v>
      </c>
      <c r="O425" t="s">
        <v>40738</v>
      </c>
      <c r="Q425" s="1">
        <v>43852</v>
      </c>
    </row>
    <row r="426" spans="1:17" x14ac:dyDescent="0.3">
      <c r="A426" t="s">
        <v>41182</v>
      </c>
      <c r="B426" t="s">
        <v>41190</v>
      </c>
      <c r="C426" t="s">
        <v>41043</v>
      </c>
      <c r="D426" s="1">
        <v>42611</v>
      </c>
      <c r="E426" s="1">
        <v>43524</v>
      </c>
      <c r="F426" t="s">
        <v>40643</v>
      </c>
      <c r="G426">
        <v>1</v>
      </c>
      <c r="H426" t="s">
        <v>40559</v>
      </c>
      <c r="I426" t="s">
        <v>40552</v>
      </c>
      <c r="J426" t="s">
        <v>40642</v>
      </c>
      <c r="K426" t="s">
        <v>40742</v>
      </c>
      <c r="L426">
        <v>55777.3</v>
      </c>
      <c r="M426" s="1">
        <v>42611</v>
      </c>
      <c r="N426" t="s">
        <v>40736</v>
      </c>
      <c r="O426" t="s">
        <v>41041</v>
      </c>
      <c r="Q426" s="1">
        <v>43852</v>
      </c>
    </row>
    <row r="427" spans="1:17" x14ac:dyDescent="0.3">
      <c r="A427" t="s">
        <v>41182</v>
      </c>
      <c r="B427" t="s">
        <v>41191</v>
      </c>
      <c r="C427" t="s">
        <v>41043</v>
      </c>
      <c r="D427" s="1">
        <v>42608</v>
      </c>
      <c r="E427" s="1">
        <v>43337</v>
      </c>
      <c r="F427" t="s">
        <v>40643</v>
      </c>
      <c r="G427">
        <v>1</v>
      </c>
      <c r="H427" t="s">
        <v>40559</v>
      </c>
      <c r="I427" t="s">
        <v>40552</v>
      </c>
      <c r="J427" t="s">
        <v>40642</v>
      </c>
      <c r="K427" t="s">
        <v>40742</v>
      </c>
      <c r="L427">
        <v>101109.75</v>
      </c>
      <c r="M427" s="1">
        <v>43337</v>
      </c>
      <c r="N427" t="s">
        <v>40736</v>
      </c>
      <c r="O427" t="s">
        <v>41116</v>
      </c>
      <c r="P427" t="s">
        <v>41192</v>
      </c>
      <c r="Q427" s="1">
        <v>43852</v>
      </c>
    </row>
    <row r="428" spans="1:17" x14ac:dyDescent="0.3">
      <c r="A428" t="s">
        <v>40735</v>
      </c>
      <c r="B428" t="s">
        <v>41193</v>
      </c>
      <c r="C428" t="s">
        <v>25</v>
      </c>
      <c r="D428" s="1">
        <v>42636</v>
      </c>
      <c r="E428" s="1">
        <v>43730</v>
      </c>
      <c r="F428" t="s">
        <v>40643</v>
      </c>
      <c r="G428">
        <v>1</v>
      </c>
      <c r="H428" t="s">
        <v>40559</v>
      </c>
      <c r="I428" t="s">
        <v>40552</v>
      </c>
      <c r="J428" t="s">
        <v>40642</v>
      </c>
      <c r="K428" t="s">
        <v>40734</v>
      </c>
      <c r="L428">
        <v>31589.25</v>
      </c>
      <c r="M428" s="1">
        <v>43092</v>
      </c>
      <c r="N428" t="s">
        <v>40736</v>
      </c>
      <c r="O428" t="s">
        <v>41044</v>
      </c>
      <c r="Q428" s="1">
        <v>43852</v>
      </c>
    </row>
    <row r="429" spans="1:17" x14ac:dyDescent="0.3">
      <c r="A429" t="s">
        <v>40739</v>
      </c>
      <c r="B429" t="s">
        <v>41193</v>
      </c>
      <c r="C429" t="s">
        <v>25</v>
      </c>
      <c r="D429" s="1">
        <v>42636</v>
      </c>
      <c r="E429" s="1">
        <v>43730</v>
      </c>
      <c r="F429" t="s">
        <v>40643</v>
      </c>
      <c r="G429">
        <v>1</v>
      </c>
      <c r="H429" t="s">
        <v>40559</v>
      </c>
      <c r="I429" t="s">
        <v>40552</v>
      </c>
      <c r="J429" t="s">
        <v>40642</v>
      </c>
      <c r="K429" t="s">
        <v>40734</v>
      </c>
      <c r="L429">
        <v>31589.25</v>
      </c>
      <c r="M429" s="1">
        <v>43182</v>
      </c>
      <c r="N429" t="s">
        <v>40736</v>
      </c>
      <c r="O429" t="s">
        <v>41044</v>
      </c>
      <c r="Q429" s="1">
        <v>43852</v>
      </c>
    </row>
    <row r="430" spans="1:17" x14ac:dyDescent="0.3">
      <c r="A430" t="s">
        <v>40740</v>
      </c>
      <c r="B430" t="s">
        <v>41193</v>
      </c>
      <c r="C430" t="s">
        <v>25</v>
      </c>
      <c r="D430" s="1">
        <v>42636</v>
      </c>
      <c r="E430" s="1">
        <v>43730</v>
      </c>
      <c r="F430" t="s">
        <v>40643</v>
      </c>
      <c r="G430">
        <v>1</v>
      </c>
      <c r="H430" t="s">
        <v>40559</v>
      </c>
      <c r="I430" t="s">
        <v>40552</v>
      </c>
      <c r="J430" t="s">
        <v>40642</v>
      </c>
      <c r="K430" t="s">
        <v>40734</v>
      </c>
      <c r="L430">
        <v>31589.25</v>
      </c>
      <c r="M430" s="1">
        <v>43274</v>
      </c>
      <c r="N430" t="s">
        <v>40736</v>
      </c>
      <c r="O430" t="s">
        <v>41044</v>
      </c>
      <c r="Q430" s="1">
        <v>43852</v>
      </c>
    </row>
    <row r="431" spans="1:17" x14ac:dyDescent="0.3">
      <c r="A431" t="s">
        <v>40743</v>
      </c>
      <c r="B431" t="s">
        <v>41193</v>
      </c>
      <c r="C431" t="s">
        <v>25</v>
      </c>
      <c r="D431" s="1">
        <v>42636</v>
      </c>
      <c r="E431" s="1">
        <v>43730</v>
      </c>
      <c r="F431" t="s">
        <v>40643</v>
      </c>
      <c r="G431">
        <v>1</v>
      </c>
      <c r="H431" t="s">
        <v>40559</v>
      </c>
      <c r="I431" t="s">
        <v>40552</v>
      </c>
      <c r="J431" t="s">
        <v>40642</v>
      </c>
      <c r="K431" t="s">
        <v>40734</v>
      </c>
      <c r="L431">
        <v>31589.25</v>
      </c>
      <c r="M431" s="1">
        <v>43366</v>
      </c>
      <c r="N431" t="s">
        <v>40736</v>
      </c>
      <c r="O431" t="s">
        <v>41044</v>
      </c>
      <c r="Q431" s="1">
        <v>43852</v>
      </c>
    </row>
    <row r="432" spans="1:17" x14ac:dyDescent="0.3">
      <c r="A432" t="s">
        <v>40745</v>
      </c>
      <c r="B432" t="s">
        <v>41193</v>
      </c>
      <c r="C432" t="s">
        <v>25</v>
      </c>
      <c r="D432" s="1">
        <v>42636</v>
      </c>
      <c r="E432" s="1">
        <v>43730</v>
      </c>
      <c r="F432" t="s">
        <v>40643</v>
      </c>
      <c r="G432">
        <v>1</v>
      </c>
      <c r="H432" t="s">
        <v>40559</v>
      </c>
      <c r="I432" t="s">
        <v>40552</v>
      </c>
      <c r="J432" t="s">
        <v>40642</v>
      </c>
      <c r="K432" t="s">
        <v>40734</v>
      </c>
      <c r="L432">
        <v>31589.25</v>
      </c>
      <c r="M432" s="1">
        <v>43457</v>
      </c>
      <c r="N432" t="s">
        <v>40736</v>
      </c>
      <c r="O432" t="s">
        <v>41044</v>
      </c>
      <c r="Q432" s="1">
        <v>43852</v>
      </c>
    </row>
    <row r="433" spans="1:17" x14ac:dyDescent="0.3">
      <c r="A433" t="s">
        <v>40748</v>
      </c>
      <c r="B433" t="s">
        <v>41193</v>
      </c>
      <c r="C433" t="s">
        <v>25</v>
      </c>
      <c r="D433" s="1">
        <v>42636</v>
      </c>
      <c r="E433" s="1">
        <v>43730</v>
      </c>
      <c r="F433" t="s">
        <v>40643</v>
      </c>
      <c r="G433">
        <v>1</v>
      </c>
      <c r="H433" t="s">
        <v>40559</v>
      </c>
      <c r="I433" t="s">
        <v>40552</v>
      </c>
      <c r="J433" t="s">
        <v>40642</v>
      </c>
      <c r="K433" t="s">
        <v>40734</v>
      </c>
      <c r="L433">
        <v>31589.25</v>
      </c>
      <c r="M433" s="1">
        <v>43547</v>
      </c>
      <c r="N433" t="s">
        <v>40736</v>
      </c>
      <c r="O433" t="s">
        <v>41044</v>
      </c>
      <c r="Q433" s="1">
        <v>43852</v>
      </c>
    </row>
    <row r="434" spans="1:17" x14ac:dyDescent="0.3">
      <c r="A434" t="s">
        <v>40749</v>
      </c>
      <c r="B434" t="s">
        <v>41193</v>
      </c>
      <c r="C434" t="s">
        <v>25</v>
      </c>
      <c r="D434" s="1">
        <v>42636</v>
      </c>
      <c r="E434" s="1">
        <v>43730</v>
      </c>
      <c r="F434" t="s">
        <v>40643</v>
      </c>
      <c r="G434">
        <v>1</v>
      </c>
      <c r="H434" t="s">
        <v>40559</v>
      </c>
      <c r="I434" t="s">
        <v>40552</v>
      </c>
      <c r="J434" t="s">
        <v>40642</v>
      </c>
      <c r="K434" t="s">
        <v>40734</v>
      </c>
      <c r="L434">
        <v>31589.3</v>
      </c>
      <c r="M434" s="1">
        <v>42727</v>
      </c>
      <c r="N434" t="s">
        <v>40736</v>
      </c>
      <c r="O434" t="s">
        <v>41044</v>
      </c>
      <c r="Q434" s="1">
        <v>43852</v>
      </c>
    </row>
    <row r="435" spans="1:17" x14ac:dyDescent="0.3">
      <c r="A435" t="s">
        <v>40751</v>
      </c>
      <c r="B435" t="s">
        <v>41193</v>
      </c>
      <c r="C435" t="s">
        <v>25</v>
      </c>
      <c r="D435" s="1">
        <v>42636</v>
      </c>
      <c r="E435" s="1">
        <v>43730</v>
      </c>
      <c r="F435" t="s">
        <v>40643</v>
      </c>
      <c r="G435">
        <v>1</v>
      </c>
      <c r="H435" t="s">
        <v>40559</v>
      </c>
      <c r="I435" t="s">
        <v>40552</v>
      </c>
      <c r="J435" t="s">
        <v>40642</v>
      </c>
      <c r="K435" t="s">
        <v>40734</v>
      </c>
      <c r="L435">
        <v>31589.3</v>
      </c>
      <c r="M435" s="1">
        <v>42817</v>
      </c>
      <c r="N435" t="s">
        <v>40736</v>
      </c>
      <c r="O435" t="s">
        <v>41044</v>
      </c>
      <c r="Q435" s="1">
        <v>43852</v>
      </c>
    </row>
    <row r="436" spans="1:17" x14ac:dyDescent="0.3">
      <c r="A436" t="s">
        <v>40753</v>
      </c>
      <c r="B436" t="s">
        <v>41193</v>
      </c>
      <c r="C436" t="s">
        <v>25</v>
      </c>
      <c r="D436" s="1">
        <v>42636</v>
      </c>
      <c r="E436" s="1">
        <v>43730</v>
      </c>
      <c r="F436" t="s">
        <v>40643</v>
      </c>
      <c r="G436">
        <v>1</v>
      </c>
      <c r="H436" t="s">
        <v>40559</v>
      </c>
      <c r="I436" t="s">
        <v>40552</v>
      </c>
      <c r="J436" t="s">
        <v>40642</v>
      </c>
      <c r="K436" t="s">
        <v>40734</v>
      </c>
      <c r="L436">
        <v>31589.3</v>
      </c>
      <c r="M436" s="1">
        <v>42909</v>
      </c>
      <c r="N436" t="s">
        <v>40736</v>
      </c>
      <c r="O436" t="s">
        <v>41044</v>
      </c>
      <c r="Q436" s="1">
        <v>43852</v>
      </c>
    </row>
    <row r="437" spans="1:17" x14ac:dyDescent="0.3">
      <c r="A437" t="s">
        <v>40754</v>
      </c>
      <c r="B437" t="s">
        <v>41193</v>
      </c>
      <c r="C437" t="s">
        <v>25</v>
      </c>
      <c r="D437" s="1">
        <v>42636</v>
      </c>
      <c r="E437" s="1">
        <v>43730</v>
      </c>
      <c r="F437" t="s">
        <v>40643</v>
      </c>
      <c r="G437">
        <v>1</v>
      </c>
      <c r="H437" t="s">
        <v>40559</v>
      </c>
      <c r="I437" t="s">
        <v>40552</v>
      </c>
      <c r="J437" t="s">
        <v>40642</v>
      </c>
      <c r="K437" t="s">
        <v>40734</v>
      </c>
      <c r="L437">
        <v>31589.3</v>
      </c>
      <c r="M437" s="1">
        <v>43001</v>
      </c>
      <c r="N437" t="s">
        <v>40736</v>
      </c>
      <c r="O437" t="s">
        <v>41044</v>
      </c>
      <c r="Q437" s="1">
        <v>43852</v>
      </c>
    </row>
    <row r="438" spans="1:17" x14ac:dyDescent="0.3">
      <c r="A438" t="s">
        <v>40757</v>
      </c>
      <c r="B438" t="s">
        <v>41193</v>
      </c>
      <c r="C438" t="s">
        <v>25</v>
      </c>
      <c r="D438" s="1">
        <v>42636</v>
      </c>
      <c r="E438" s="1">
        <v>43730</v>
      </c>
      <c r="F438" t="s">
        <v>40643</v>
      </c>
      <c r="G438">
        <v>1</v>
      </c>
      <c r="H438" t="s">
        <v>40559</v>
      </c>
      <c r="I438" t="s">
        <v>40552</v>
      </c>
      <c r="J438" t="s">
        <v>40642</v>
      </c>
      <c r="K438" t="s">
        <v>40734</v>
      </c>
      <c r="L438">
        <v>183374.9</v>
      </c>
      <c r="M438" s="1">
        <v>42636</v>
      </c>
      <c r="N438" t="s">
        <v>40736</v>
      </c>
      <c r="O438" t="s">
        <v>41044</v>
      </c>
      <c r="Q438" s="1">
        <v>43852</v>
      </c>
    </row>
    <row r="439" spans="1:17" x14ac:dyDescent="0.3">
      <c r="A439" t="s">
        <v>40759</v>
      </c>
      <c r="B439" t="s">
        <v>41193</v>
      </c>
      <c r="C439" t="s">
        <v>25</v>
      </c>
      <c r="D439" s="1">
        <v>42636</v>
      </c>
      <c r="E439" s="1">
        <v>43730</v>
      </c>
      <c r="F439" t="s">
        <v>40643</v>
      </c>
      <c r="G439">
        <v>1</v>
      </c>
      <c r="H439" t="s">
        <v>40559</v>
      </c>
      <c r="I439" t="s">
        <v>40552</v>
      </c>
      <c r="J439" t="s">
        <v>40642</v>
      </c>
      <c r="K439" t="s">
        <v>40734</v>
      </c>
      <c r="L439">
        <v>0</v>
      </c>
      <c r="M439" s="1"/>
      <c r="N439" t="s">
        <v>41045</v>
      </c>
      <c r="O439" t="s">
        <v>41044</v>
      </c>
      <c r="Q439" s="1">
        <v>43852</v>
      </c>
    </row>
    <row r="440" spans="1:17" x14ac:dyDescent="0.3">
      <c r="A440" t="s">
        <v>40761</v>
      </c>
      <c r="B440" t="s">
        <v>41193</v>
      </c>
      <c r="C440" t="s">
        <v>25</v>
      </c>
      <c r="D440" s="1">
        <v>42636</v>
      </c>
      <c r="E440" s="1">
        <v>43730</v>
      </c>
      <c r="F440" t="s">
        <v>40643</v>
      </c>
      <c r="G440">
        <v>1</v>
      </c>
      <c r="H440" t="s">
        <v>40559</v>
      </c>
      <c r="I440" t="s">
        <v>40552</v>
      </c>
      <c r="J440" t="s">
        <v>40642</v>
      </c>
      <c r="K440" t="s">
        <v>40734</v>
      </c>
      <c r="L440">
        <v>0</v>
      </c>
      <c r="M440" s="1"/>
      <c r="N440" t="s">
        <v>41045</v>
      </c>
      <c r="O440" t="s">
        <v>41044</v>
      </c>
      <c r="Q440" s="1">
        <v>43852</v>
      </c>
    </row>
    <row r="441" spans="1:17" x14ac:dyDescent="0.3">
      <c r="A441" t="s">
        <v>40762</v>
      </c>
      <c r="B441" t="s">
        <v>41193</v>
      </c>
      <c r="C441" t="s">
        <v>25</v>
      </c>
      <c r="D441" s="1">
        <v>42636</v>
      </c>
      <c r="E441" s="1">
        <v>43730</v>
      </c>
      <c r="F441" t="s">
        <v>40643</v>
      </c>
      <c r="G441">
        <v>1</v>
      </c>
      <c r="H441" t="s">
        <v>40559</v>
      </c>
      <c r="I441" t="s">
        <v>40552</v>
      </c>
      <c r="J441" t="s">
        <v>40642</v>
      </c>
      <c r="K441" t="s">
        <v>40734</v>
      </c>
      <c r="L441">
        <v>0</v>
      </c>
      <c r="M441" s="1"/>
      <c r="N441" t="s">
        <v>41045</v>
      </c>
      <c r="O441" t="s">
        <v>41044</v>
      </c>
      <c r="Q441" s="1">
        <v>43852</v>
      </c>
    </row>
    <row r="442" spans="1:17" x14ac:dyDescent="0.3">
      <c r="A442" t="s">
        <v>40763</v>
      </c>
      <c r="B442" t="s">
        <v>41194</v>
      </c>
      <c r="C442" t="s">
        <v>25</v>
      </c>
      <c r="D442" s="1">
        <v>43029</v>
      </c>
      <c r="E442" s="1">
        <v>43393</v>
      </c>
      <c r="F442" t="s">
        <v>40630</v>
      </c>
      <c r="G442">
        <v>1</v>
      </c>
      <c r="H442" t="s">
        <v>40559</v>
      </c>
      <c r="I442" t="s">
        <v>40552</v>
      </c>
      <c r="J442" t="s">
        <v>40642</v>
      </c>
      <c r="K442" t="s">
        <v>40742</v>
      </c>
      <c r="L442">
        <v>10118.39</v>
      </c>
      <c r="M442" s="1">
        <v>43029</v>
      </c>
      <c r="N442" t="s">
        <v>40736</v>
      </c>
      <c r="O442" t="s">
        <v>41041</v>
      </c>
      <c r="Q442" s="1">
        <v>43852</v>
      </c>
    </row>
    <row r="443" spans="1:17" x14ac:dyDescent="0.3">
      <c r="A443" t="s">
        <v>40765</v>
      </c>
      <c r="B443" t="s">
        <v>41195</v>
      </c>
      <c r="C443" t="s">
        <v>25</v>
      </c>
      <c r="D443" s="1">
        <v>43029</v>
      </c>
      <c r="E443" s="1">
        <v>43393</v>
      </c>
      <c r="F443" t="s">
        <v>40571</v>
      </c>
      <c r="G443">
        <v>1</v>
      </c>
      <c r="H443" t="s">
        <v>40559</v>
      </c>
      <c r="I443" t="s">
        <v>40552</v>
      </c>
      <c r="J443" t="s">
        <v>40642</v>
      </c>
      <c r="K443" t="s">
        <v>40742</v>
      </c>
      <c r="L443">
        <v>2254.63</v>
      </c>
      <c r="M443" s="1">
        <v>43029</v>
      </c>
      <c r="N443" t="s">
        <v>40736</v>
      </c>
      <c r="O443" t="s">
        <v>41041</v>
      </c>
      <c r="Q443" s="1">
        <v>43852</v>
      </c>
    </row>
    <row r="444" spans="1:17" x14ac:dyDescent="0.3">
      <c r="A444" t="s">
        <v>40766</v>
      </c>
      <c r="B444" t="s">
        <v>41196</v>
      </c>
      <c r="C444" t="s">
        <v>25</v>
      </c>
      <c r="D444" s="1">
        <v>42290</v>
      </c>
      <c r="E444" s="1">
        <v>43750</v>
      </c>
      <c r="F444" t="s">
        <v>40643</v>
      </c>
      <c r="G444">
        <v>11</v>
      </c>
      <c r="H444" t="s">
        <v>40719</v>
      </c>
      <c r="I444" t="s">
        <v>40552</v>
      </c>
      <c r="J444" t="s">
        <v>40642</v>
      </c>
      <c r="K444" t="s">
        <v>40742</v>
      </c>
      <c r="L444">
        <v>0</v>
      </c>
      <c r="M444" s="1">
        <v>42290</v>
      </c>
      <c r="N444" t="s">
        <v>40736</v>
      </c>
      <c r="O444" t="s">
        <v>41041</v>
      </c>
      <c r="Q444" s="1">
        <v>43852</v>
      </c>
    </row>
    <row r="445" spans="1:17" x14ac:dyDescent="0.3">
      <c r="A445" t="s">
        <v>40767</v>
      </c>
      <c r="B445" t="s">
        <v>41197</v>
      </c>
      <c r="C445" t="s">
        <v>25</v>
      </c>
      <c r="D445" s="1">
        <v>42874</v>
      </c>
      <c r="E445" s="1">
        <v>43787</v>
      </c>
      <c r="F445" t="s">
        <v>40643</v>
      </c>
      <c r="G445">
        <v>11</v>
      </c>
      <c r="H445" t="s">
        <v>40719</v>
      </c>
      <c r="I445" t="s">
        <v>40552</v>
      </c>
      <c r="J445" t="s">
        <v>40642</v>
      </c>
      <c r="K445" t="s">
        <v>40742</v>
      </c>
      <c r="L445">
        <v>0</v>
      </c>
      <c r="M445" s="1">
        <v>42874</v>
      </c>
      <c r="N445" t="s">
        <v>40736</v>
      </c>
      <c r="O445" t="s">
        <v>41041</v>
      </c>
      <c r="Q445" s="1">
        <v>43852</v>
      </c>
    </row>
    <row r="446" spans="1:17" x14ac:dyDescent="0.3">
      <c r="A446" t="s">
        <v>40768</v>
      </c>
      <c r="B446">
        <v>2309003004</v>
      </c>
      <c r="C446" t="s">
        <v>25</v>
      </c>
      <c r="D446" s="1">
        <v>43249</v>
      </c>
      <c r="E446" s="1">
        <v>46535</v>
      </c>
      <c r="F446" t="s">
        <v>40575</v>
      </c>
      <c r="G446">
        <v>1</v>
      </c>
      <c r="H446" t="s">
        <v>40559</v>
      </c>
      <c r="I446" t="s">
        <v>40552</v>
      </c>
      <c r="J446" t="s">
        <v>40575</v>
      </c>
      <c r="K446" t="s">
        <v>40742</v>
      </c>
      <c r="L446">
        <v>118750</v>
      </c>
      <c r="M446" s="1">
        <v>43249</v>
      </c>
      <c r="N446" t="s">
        <v>40736</v>
      </c>
      <c r="O446" t="s">
        <v>41041</v>
      </c>
      <c r="Q446" s="1">
        <v>43852</v>
      </c>
    </row>
    <row r="447" spans="1:17" x14ac:dyDescent="0.3">
      <c r="A447" t="s">
        <v>40770</v>
      </c>
      <c r="B447" t="s">
        <v>41198</v>
      </c>
      <c r="C447" t="s">
        <v>25</v>
      </c>
      <c r="D447" s="1">
        <v>43340</v>
      </c>
      <c r="E447" s="1">
        <v>44066</v>
      </c>
      <c r="F447" t="s">
        <v>40643</v>
      </c>
      <c r="G447">
        <v>1</v>
      </c>
      <c r="H447" t="s">
        <v>40559</v>
      </c>
      <c r="I447" t="s">
        <v>40552</v>
      </c>
      <c r="J447" t="s">
        <v>40642</v>
      </c>
      <c r="K447" t="s">
        <v>40734</v>
      </c>
      <c r="L447">
        <v>93516.75</v>
      </c>
      <c r="M447" s="1">
        <v>43958</v>
      </c>
      <c r="N447" t="s">
        <v>40736</v>
      </c>
      <c r="O447" t="s">
        <v>41041</v>
      </c>
      <c r="Q447" s="1">
        <v>43852</v>
      </c>
    </row>
    <row r="448" spans="1:17" x14ac:dyDescent="0.3">
      <c r="A448" t="s">
        <v>40772</v>
      </c>
      <c r="B448" t="s">
        <v>41198</v>
      </c>
      <c r="C448" t="s">
        <v>25</v>
      </c>
      <c r="D448" s="1">
        <v>43340</v>
      </c>
      <c r="E448" s="1">
        <v>44066</v>
      </c>
      <c r="F448" t="s">
        <v>40643</v>
      </c>
      <c r="G448">
        <v>1</v>
      </c>
      <c r="H448" t="s">
        <v>40559</v>
      </c>
      <c r="I448" t="s">
        <v>40552</v>
      </c>
      <c r="J448" t="s">
        <v>40642</v>
      </c>
      <c r="K448" t="s">
        <v>40734</v>
      </c>
      <c r="L448">
        <v>93516.75</v>
      </c>
      <c r="M448" s="1">
        <v>43958</v>
      </c>
      <c r="N448" t="s">
        <v>40736</v>
      </c>
      <c r="O448" t="s">
        <v>41041</v>
      </c>
      <c r="Q448" s="1">
        <v>43852</v>
      </c>
    </row>
    <row r="449" spans="1:17" x14ac:dyDescent="0.3">
      <c r="A449" t="s">
        <v>40773</v>
      </c>
      <c r="B449" t="s">
        <v>41198</v>
      </c>
      <c r="C449" t="s">
        <v>25</v>
      </c>
      <c r="D449" s="1">
        <v>43340</v>
      </c>
      <c r="E449" s="1">
        <v>44066</v>
      </c>
      <c r="F449" t="s">
        <v>40643</v>
      </c>
      <c r="G449">
        <v>1</v>
      </c>
      <c r="H449" t="s">
        <v>40559</v>
      </c>
      <c r="I449" t="s">
        <v>40552</v>
      </c>
      <c r="J449" t="s">
        <v>40642</v>
      </c>
      <c r="K449" t="s">
        <v>40734</v>
      </c>
      <c r="L449">
        <v>93516.75</v>
      </c>
      <c r="M449" s="1">
        <v>43958</v>
      </c>
      <c r="N449" t="s">
        <v>40736</v>
      </c>
      <c r="O449" t="s">
        <v>41041</v>
      </c>
      <c r="Q449" s="1">
        <v>43852</v>
      </c>
    </row>
    <row r="450" spans="1:17" x14ac:dyDescent="0.3">
      <c r="A450" t="s">
        <v>40775</v>
      </c>
      <c r="B450" t="s">
        <v>41198</v>
      </c>
      <c r="C450" t="s">
        <v>25</v>
      </c>
      <c r="D450" s="1">
        <v>43340</v>
      </c>
      <c r="E450" s="1">
        <v>44066</v>
      </c>
      <c r="F450" t="s">
        <v>40643</v>
      </c>
      <c r="G450">
        <v>1</v>
      </c>
      <c r="H450" t="s">
        <v>40559</v>
      </c>
      <c r="I450" t="s">
        <v>40552</v>
      </c>
      <c r="J450" t="s">
        <v>40642</v>
      </c>
      <c r="K450" t="s">
        <v>40734</v>
      </c>
      <c r="L450">
        <v>93517.25</v>
      </c>
      <c r="M450" s="1">
        <v>43855</v>
      </c>
      <c r="N450" t="s">
        <v>40736</v>
      </c>
      <c r="O450" t="s">
        <v>41041</v>
      </c>
      <c r="Q450" s="1">
        <v>43852</v>
      </c>
    </row>
    <row r="451" spans="1:17" x14ac:dyDescent="0.3">
      <c r="A451" t="s">
        <v>40777</v>
      </c>
      <c r="B451" t="s">
        <v>41198</v>
      </c>
      <c r="C451" t="s">
        <v>25</v>
      </c>
      <c r="D451" s="1">
        <v>43340</v>
      </c>
      <c r="E451" s="1">
        <v>44066</v>
      </c>
      <c r="F451" t="s">
        <v>40643</v>
      </c>
      <c r="G451">
        <v>1</v>
      </c>
      <c r="H451" t="s">
        <v>40559</v>
      </c>
      <c r="I451" t="s">
        <v>40552</v>
      </c>
      <c r="J451" t="s">
        <v>40642</v>
      </c>
      <c r="K451" t="s">
        <v>40734</v>
      </c>
      <c r="L451">
        <v>100710.88</v>
      </c>
      <c r="M451" s="1">
        <v>43443</v>
      </c>
      <c r="N451" t="s">
        <v>40736</v>
      </c>
      <c r="O451" t="s">
        <v>41041</v>
      </c>
      <c r="Q451" s="1">
        <v>43852</v>
      </c>
    </row>
    <row r="452" spans="1:17" x14ac:dyDescent="0.3">
      <c r="A452" t="s">
        <v>40779</v>
      </c>
      <c r="B452" t="s">
        <v>41198</v>
      </c>
      <c r="C452" t="s">
        <v>25</v>
      </c>
      <c r="D452" s="1">
        <v>43340</v>
      </c>
      <c r="E452" s="1">
        <v>44066</v>
      </c>
      <c r="F452" t="s">
        <v>40643</v>
      </c>
      <c r="G452">
        <v>1</v>
      </c>
      <c r="H452" t="s">
        <v>40559</v>
      </c>
      <c r="I452" t="s">
        <v>40552</v>
      </c>
      <c r="J452" t="s">
        <v>40642</v>
      </c>
      <c r="K452" t="s">
        <v>40734</v>
      </c>
      <c r="L452">
        <v>100710.88</v>
      </c>
      <c r="M452" s="1">
        <v>43546</v>
      </c>
      <c r="N452" t="s">
        <v>40736</v>
      </c>
      <c r="O452" t="s">
        <v>41041</v>
      </c>
      <c r="Q452" s="1">
        <v>43852</v>
      </c>
    </row>
    <row r="453" spans="1:17" x14ac:dyDescent="0.3">
      <c r="A453" t="s">
        <v>40781</v>
      </c>
      <c r="B453" t="s">
        <v>41198</v>
      </c>
      <c r="C453" t="s">
        <v>25</v>
      </c>
      <c r="D453" s="1">
        <v>43340</v>
      </c>
      <c r="E453" s="1">
        <v>44066</v>
      </c>
      <c r="F453" t="s">
        <v>40643</v>
      </c>
      <c r="G453">
        <v>1</v>
      </c>
      <c r="H453" t="s">
        <v>40559</v>
      </c>
      <c r="I453" t="s">
        <v>40552</v>
      </c>
      <c r="J453" t="s">
        <v>40642</v>
      </c>
      <c r="K453" t="s">
        <v>40734</v>
      </c>
      <c r="L453">
        <v>100710.88</v>
      </c>
      <c r="M453" s="1">
        <v>43649</v>
      </c>
      <c r="N453" t="s">
        <v>40736</v>
      </c>
      <c r="O453" t="s">
        <v>41041</v>
      </c>
      <c r="Q453" s="1">
        <v>43852</v>
      </c>
    </row>
    <row r="454" spans="1:17" x14ac:dyDescent="0.3">
      <c r="A454" t="s">
        <v>40782</v>
      </c>
      <c r="B454" t="s">
        <v>41198</v>
      </c>
      <c r="C454" t="s">
        <v>25</v>
      </c>
      <c r="D454" s="1">
        <v>43340</v>
      </c>
      <c r="E454" s="1">
        <v>44066</v>
      </c>
      <c r="F454" t="s">
        <v>40643</v>
      </c>
      <c r="G454">
        <v>1</v>
      </c>
      <c r="H454" t="s">
        <v>40559</v>
      </c>
      <c r="I454" t="s">
        <v>40552</v>
      </c>
      <c r="J454" t="s">
        <v>40642</v>
      </c>
      <c r="K454" t="s">
        <v>40734</v>
      </c>
      <c r="L454">
        <v>100710.88</v>
      </c>
      <c r="M454" s="1">
        <v>43752</v>
      </c>
      <c r="N454" t="s">
        <v>40736</v>
      </c>
      <c r="O454" t="s">
        <v>41041</v>
      </c>
      <c r="Q454" s="1">
        <v>43852</v>
      </c>
    </row>
    <row r="455" spans="1:17" x14ac:dyDescent="0.3">
      <c r="A455" t="s">
        <v>40783</v>
      </c>
      <c r="B455" t="s">
        <v>41198</v>
      </c>
      <c r="C455" t="s">
        <v>25</v>
      </c>
      <c r="D455" s="1">
        <v>43340</v>
      </c>
      <c r="E455" s="1">
        <v>44066</v>
      </c>
      <c r="F455" t="s">
        <v>40643</v>
      </c>
      <c r="G455">
        <v>1</v>
      </c>
      <c r="H455" t="s">
        <v>40559</v>
      </c>
      <c r="I455" t="s">
        <v>40552</v>
      </c>
      <c r="J455" t="s">
        <v>40642</v>
      </c>
      <c r="K455" t="s">
        <v>40734</v>
      </c>
      <c r="L455">
        <v>129485.38</v>
      </c>
      <c r="M455" s="1">
        <v>43340</v>
      </c>
      <c r="N455" t="s">
        <v>40736</v>
      </c>
      <c r="O455" t="s">
        <v>41041</v>
      </c>
      <c r="Q455" s="1">
        <v>43852</v>
      </c>
    </row>
    <row r="456" spans="1:17" x14ac:dyDescent="0.3">
      <c r="A456" t="s">
        <v>40785</v>
      </c>
      <c r="B456" t="s">
        <v>41199</v>
      </c>
      <c r="C456" t="s">
        <v>25</v>
      </c>
      <c r="D456" s="1">
        <v>43440</v>
      </c>
      <c r="E456" s="1">
        <v>43804</v>
      </c>
      <c r="F456" t="s">
        <v>40643</v>
      </c>
      <c r="G456">
        <v>1</v>
      </c>
      <c r="H456" t="s">
        <v>40559</v>
      </c>
      <c r="I456" t="s">
        <v>40552</v>
      </c>
      <c r="J456" t="s">
        <v>40642</v>
      </c>
      <c r="K456" t="s">
        <v>40742</v>
      </c>
      <c r="L456">
        <v>53711</v>
      </c>
      <c r="M456" s="1">
        <v>43440</v>
      </c>
      <c r="N456" t="s">
        <v>40736</v>
      </c>
      <c r="O456" t="s">
        <v>41041</v>
      </c>
      <c r="Q456" s="1">
        <v>43852</v>
      </c>
    </row>
    <row r="457" spans="1:17" x14ac:dyDescent="0.3">
      <c r="A457" t="s">
        <v>40787</v>
      </c>
      <c r="B457" t="s">
        <v>41200</v>
      </c>
      <c r="C457" t="s">
        <v>25</v>
      </c>
      <c r="D457" s="1">
        <v>43550</v>
      </c>
      <c r="E457" s="1">
        <v>44099</v>
      </c>
      <c r="F457" t="s">
        <v>40643</v>
      </c>
      <c r="G457">
        <v>1</v>
      </c>
      <c r="H457" t="s">
        <v>40559</v>
      </c>
      <c r="I457" t="s">
        <v>40552</v>
      </c>
      <c r="J457" t="s">
        <v>40642</v>
      </c>
      <c r="K457" t="s">
        <v>40742</v>
      </c>
      <c r="L457">
        <v>49576</v>
      </c>
      <c r="M457" s="1">
        <v>43550</v>
      </c>
      <c r="N457" t="s">
        <v>40736</v>
      </c>
      <c r="O457" t="s">
        <v>41041</v>
      </c>
      <c r="Q457" s="1">
        <v>43852</v>
      </c>
    </row>
    <row r="458" spans="1:17" x14ac:dyDescent="0.3">
      <c r="A458" t="s">
        <v>40788</v>
      </c>
      <c r="B458" t="s">
        <v>41201</v>
      </c>
      <c r="C458" t="s">
        <v>25</v>
      </c>
      <c r="D458" s="1">
        <v>42634</v>
      </c>
      <c r="E458" s="1">
        <v>44002</v>
      </c>
      <c r="F458" t="s">
        <v>40643</v>
      </c>
      <c r="G458">
        <v>1</v>
      </c>
      <c r="H458" t="s">
        <v>40559</v>
      </c>
      <c r="I458" t="s">
        <v>40552</v>
      </c>
      <c r="J458" t="s">
        <v>40642</v>
      </c>
      <c r="K458" t="s">
        <v>40742</v>
      </c>
      <c r="L458">
        <v>0</v>
      </c>
      <c r="M458" s="1">
        <v>42634</v>
      </c>
      <c r="N458" t="s">
        <v>40736</v>
      </c>
      <c r="O458" t="s">
        <v>41044</v>
      </c>
      <c r="Q458" s="1">
        <v>43852</v>
      </c>
    </row>
    <row r="459" spans="1:17" x14ac:dyDescent="0.3">
      <c r="A459" t="s">
        <v>40790</v>
      </c>
      <c r="B459" t="s">
        <v>41201</v>
      </c>
      <c r="C459" t="s">
        <v>25</v>
      </c>
      <c r="D459" s="1">
        <v>42634</v>
      </c>
      <c r="E459" s="1">
        <v>44002</v>
      </c>
      <c r="F459" t="s">
        <v>40643</v>
      </c>
      <c r="G459">
        <v>1</v>
      </c>
      <c r="H459" t="s">
        <v>40559</v>
      </c>
      <c r="I459" t="s">
        <v>40552</v>
      </c>
      <c r="J459" t="s">
        <v>40642</v>
      </c>
      <c r="K459" t="s">
        <v>40742</v>
      </c>
      <c r="M459" s="1">
        <v>43364</v>
      </c>
      <c r="N459" t="s">
        <v>41045</v>
      </c>
      <c r="O459" t="s">
        <v>41044</v>
      </c>
      <c r="Q459" s="1">
        <v>43852</v>
      </c>
    </row>
    <row r="460" spans="1:17" x14ac:dyDescent="0.3">
      <c r="A460" t="s">
        <v>40792</v>
      </c>
      <c r="B460" t="s">
        <v>41201</v>
      </c>
      <c r="C460" t="s">
        <v>25</v>
      </c>
      <c r="D460" s="1">
        <v>42634</v>
      </c>
      <c r="E460" s="1">
        <v>44002</v>
      </c>
      <c r="F460" t="s">
        <v>40643</v>
      </c>
      <c r="G460">
        <v>1</v>
      </c>
      <c r="H460" t="s">
        <v>40559</v>
      </c>
      <c r="I460" t="s">
        <v>40552</v>
      </c>
      <c r="J460" t="s">
        <v>40642</v>
      </c>
      <c r="K460" t="s">
        <v>40742</v>
      </c>
      <c r="M460" s="1">
        <v>43455</v>
      </c>
      <c r="N460" t="s">
        <v>41045</v>
      </c>
      <c r="O460" t="s">
        <v>41044</v>
      </c>
      <c r="Q460" s="1">
        <v>43852</v>
      </c>
    </row>
    <row r="461" spans="1:17" x14ac:dyDescent="0.3">
      <c r="A461" t="s">
        <v>40793</v>
      </c>
      <c r="B461" t="s">
        <v>41202</v>
      </c>
      <c r="C461" t="s">
        <v>25</v>
      </c>
      <c r="D461" s="1">
        <v>42887</v>
      </c>
      <c r="E461" s="1">
        <v>43616</v>
      </c>
      <c r="F461" t="s">
        <v>40643</v>
      </c>
      <c r="G461">
        <v>1</v>
      </c>
      <c r="H461" t="s">
        <v>40559</v>
      </c>
      <c r="I461" t="s">
        <v>40552</v>
      </c>
      <c r="J461" t="s">
        <v>40642</v>
      </c>
      <c r="K461" t="s">
        <v>40742</v>
      </c>
      <c r="L461">
        <v>64971</v>
      </c>
      <c r="M461" s="1">
        <v>43435</v>
      </c>
      <c r="N461" t="s">
        <v>40736</v>
      </c>
      <c r="O461" t="s">
        <v>41041</v>
      </c>
      <c r="Q461" s="1">
        <v>43852</v>
      </c>
    </row>
    <row r="462" spans="1:17" x14ac:dyDescent="0.3">
      <c r="A462" t="s">
        <v>40794</v>
      </c>
      <c r="B462" t="s">
        <v>41203</v>
      </c>
      <c r="C462" t="s">
        <v>25</v>
      </c>
      <c r="D462" s="1">
        <v>43646</v>
      </c>
      <c r="E462" s="1">
        <v>44011</v>
      </c>
      <c r="F462" t="s">
        <v>40563</v>
      </c>
      <c r="G462">
        <v>1</v>
      </c>
      <c r="H462" t="s">
        <v>40559</v>
      </c>
      <c r="I462" t="s">
        <v>40552</v>
      </c>
      <c r="J462" t="s">
        <v>40563</v>
      </c>
      <c r="K462" t="s">
        <v>40738</v>
      </c>
      <c r="L462">
        <v>66188.759999999995</v>
      </c>
      <c r="M462" s="1">
        <v>43646</v>
      </c>
      <c r="N462" t="s">
        <v>40736</v>
      </c>
      <c r="O462" t="s">
        <v>40738</v>
      </c>
      <c r="Q462" s="1">
        <v>43852</v>
      </c>
    </row>
    <row r="463" spans="1:17" x14ac:dyDescent="0.3">
      <c r="A463" t="s">
        <v>40796</v>
      </c>
      <c r="B463" t="s">
        <v>41204</v>
      </c>
      <c r="C463" t="s">
        <v>25</v>
      </c>
      <c r="D463" s="1">
        <v>42916</v>
      </c>
      <c r="E463" s="1">
        <v>43280</v>
      </c>
      <c r="F463" t="s">
        <v>40563</v>
      </c>
      <c r="G463">
        <v>1</v>
      </c>
      <c r="H463" t="s">
        <v>40559</v>
      </c>
      <c r="I463" t="s">
        <v>40552</v>
      </c>
      <c r="J463" t="s">
        <v>40563</v>
      </c>
      <c r="K463" t="s">
        <v>40742</v>
      </c>
      <c r="L463">
        <v>37754.15</v>
      </c>
      <c r="M463" s="1">
        <v>43281</v>
      </c>
      <c r="N463" t="s">
        <v>40736</v>
      </c>
      <c r="O463" t="s">
        <v>41041</v>
      </c>
      <c r="Q463" s="1">
        <v>43852</v>
      </c>
    </row>
    <row r="464" spans="1:17" x14ac:dyDescent="0.3">
      <c r="A464" t="s">
        <v>40798</v>
      </c>
      <c r="B464" t="s">
        <v>41205</v>
      </c>
      <c r="C464" t="s">
        <v>25</v>
      </c>
      <c r="D464" s="1">
        <v>43709</v>
      </c>
      <c r="E464" s="1">
        <v>44074</v>
      </c>
      <c r="F464" t="s">
        <v>40630</v>
      </c>
      <c r="G464">
        <v>1</v>
      </c>
      <c r="H464" t="s">
        <v>40559</v>
      </c>
      <c r="I464" t="s">
        <v>40552</v>
      </c>
      <c r="J464" t="s">
        <v>40629</v>
      </c>
      <c r="K464" t="s">
        <v>40738</v>
      </c>
      <c r="L464">
        <v>48325.760000000002</v>
      </c>
      <c r="M464" s="1">
        <v>43709</v>
      </c>
      <c r="N464" t="s">
        <v>40736</v>
      </c>
      <c r="O464" t="s">
        <v>40738</v>
      </c>
      <c r="Q464" s="1">
        <v>43852</v>
      </c>
    </row>
    <row r="465" spans="1:17" x14ac:dyDescent="0.3">
      <c r="A465" t="s">
        <v>40800</v>
      </c>
      <c r="B465">
        <v>3.1030411181E+17</v>
      </c>
      <c r="C465" t="s">
        <v>25</v>
      </c>
      <c r="D465" s="1">
        <v>43344</v>
      </c>
      <c r="E465" s="1">
        <v>43708</v>
      </c>
      <c r="F465" t="s">
        <v>40630</v>
      </c>
      <c r="G465">
        <v>1</v>
      </c>
      <c r="H465" t="s">
        <v>40559</v>
      </c>
      <c r="I465" t="s">
        <v>40552</v>
      </c>
      <c r="J465" t="s">
        <v>40629</v>
      </c>
      <c r="K465" t="s">
        <v>40738</v>
      </c>
      <c r="L465">
        <v>5763.57</v>
      </c>
      <c r="M465" s="1">
        <v>43344</v>
      </c>
      <c r="N465" t="s">
        <v>40736</v>
      </c>
      <c r="O465" t="s">
        <v>41041</v>
      </c>
      <c r="Q465" s="1">
        <v>43852</v>
      </c>
    </row>
    <row r="466" spans="1:17" x14ac:dyDescent="0.3">
      <c r="A466" t="s">
        <v>40802</v>
      </c>
      <c r="B466">
        <v>3.1030411181E+17</v>
      </c>
      <c r="C466" t="s">
        <v>41043</v>
      </c>
      <c r="D466" s="1">
        <v>43344</v>
      </c>
      <c r="E466" s="1">
        <v>43708</v>
      </c>
      <c r="F466" t="s">
        <v>40630</v>
      </c>
      <c r="G466">
        <v>1</v>
      </c>
      <c r="H466" t="s">
        <v>40559</v>
      </c>
      <c r="I466" t="s">
        <v>40552</v>
      </c>
      <c r="J466" t="s">
        <v>40629</v>
      </c>
      <c r="K466" t="s">
        <v>40738</v>
      </c>
      <c r="L466">
        <v>5721.71</v>
      </c>
      <c r="M466" s="1">
        <v>43344</v>
      </c>
      <c r="N466" t="s">
        <v>40736</v>
      </c>
      <c r="O466" t="s">
        <v>41041</v>
      </c>
      <c r="Q466" s="1">
        <v>43852</v>
      </c>
    </row>
    <row r="467" spans="1:17" x14ac:dyDescent="0.3">
      <c r="A467" t="s">
        <v>40804</v>
      </c>
      <c r="B467" t="s">
        <v>41206</v>
      </c>
      <c r="C467" t="s">
        <v>41043</v>
      </c>
      <c r="D467" s="1">
        <v>43281</v>
      </c>
      <c r="E467" s="1">
        <v>43645</v>
      </c>
      <c r="F467" t="s">
        <v>40563</v>
      </c>
      <c r="G467">
        <v>5</v>
      </c>
      <c r="H467" t="s">
        <v>40747</v>
      </c>
      <c r="I467" t="s">
        <v>40552</v>
      </c>
      <c r="J467" t="s">
        <v>40563</v>
      </c>
      <c r="K467" t="s">
        <v>40738</v>
      </c>
      <c r="L467">
        <v>50101.73</v>
      </c>
      <c r="M467" s="1">
        <v>43281</v>
      </c>
      <c r="N467" t="s">
        <v>40736</v>
      </c>
      <c r="O467" t="s">
        <v>41041</v>
      </c>
      <c r="Q467" s="1">
        <v>43852</v>
      </c>
    </row>
    <row r="468" spans="1:17" x14ac:dyDescent="0.3">
      <c r="A468" t="s">
        <v>40806</v>
      </c>
      <c r="B468" t="s">
        <v>41207</v>
      </c>
      <c r="C468" t="s">
        <v>41043</v>
      </c>
      <c r="D468" s="1">
        <v>43112</v>
      </c>
      <c r="E468" s="1">
        <v>43476</v>
      </c>
      <c r="F468" t="s">
        <v>40571</v>
      </c>
      <c r="G468">
        <v>1</v>
      </c>
      <c r="H468" t="s">
        <v>40559</v>
      </c>
      <c r="I468" t="s">
        <v>40552</v>
      </c>
      <c r="J468" t="s">
        <v>41208</v>
      </c>
      <c r="K468" t="s">
        <v>40738</v>
      </c>
      <c r="L468">
        <v>2940.49</v>
      </c>
      <c r="M468" s="1">
        <v>43112</v>
      </c>
      <c r="N468" t="s">
        <v>40736</v>
      </c>
      <c r="O468" t="s">
        <v>41116</v>
      </c>
      <c r="P468" t="s">
        <v>41117</v>
      </c>
      <c r="Q468" s="1">
        <v>43852</v>
      </c>
    </row>
    <row r="469" spans="1:17" x14ac:dyDescent="0.3">
      <c r="A469" t="s">
        <v>40807</v>
      </c>
      <c r="B469" t="s">
        <v>41209</v>
      </c>
      <c r="C469" t="s">
        <v>25</v>
      </c>
      <c r="D469" s="1">
        <v>43477</v>
      </c>
      <c r="E469" s="1">
        <v>43841</v>
      </c>
      <c r="F469" t="s">
        <v>40571</v>
      </c>
      <c r="G469">
        <v>1</v>
      </c>
      <c r="H469" t="s">
        <v>40559</v>
      </c>
      <c r="I469" t="s">
        <v>40552</v>
      </c>
      <c r="J469" t="s">
        <v>41208</v>
      </c>
      <c r="K469" t="s">
        <v>40738</v>
      </c>
      <c r="L469">
        <v>3073.94</v>
      </c>
      <c r="M469" s="1">
        <v>43477</v>
      </c>
      <c r="N469" t="s">
        <v>40736</v>
      </c>
      <c r="O469" t="s">
        <v>40738</v>
      </c>
      <c r="Q469" s="1">
        <v>43852</v>
      </c>
    </row>
    <row r="470" spans="1:17" x14ac:dyDescent="0.3">
      <c r="A470" t="s">
        <v>40808</v>
      </c>
      <c r="B470" t="s">
        <v>41210</v>
      </c>
      <c r="C470" t="s">
        <v>41043</v>
      </c>
      <c r="D470" s="1">
        <v>43116</v>
      </c>
      <c r="E470" s="1">
        <v>43480</v>
      </c>
      <c r="F470" t="s">
        <v>40563</v>
      </c>
      <c r="G470">
        <v>1</v>
      </c>
      <c r="H470" t="s">
        <v>40559</v>
      </c>
      <c r="I470" t="s">
        <v>40552</v>
      </c>
      <c r="J470" t="s">
        <v>40563</v>
      </c>
      <c r="K470" t="s">
        <v>40742</v>
      </c>
      <c r="L470">
        <v>330</v>
      </c>
      <c r="M470" s="1">
        <v>43116</v>
      </c>
      <c r="N470" t="s">
        <v>40736</v>
      </c>
      <c r="O470" t="s">
        <v>41116</v>
      </c>
      <c r="P470" t="s">
        <v>41117</v>
      </c>
      <c r="Q470" s="1">
        <v>43852</v>
      </c>
    </row>
    <row r="471" spans="1:17" x14ac:dyDescent="0.3">
      <c r="A471" t="s">
        <v>40810</v>
      </c>
      <c r="B471" t="s">
        <v>41211</v>
      </c>
      <c r="C471" t="s">
        <v>25</v>
      </c>
      <c r="D471" s="1">
        <v>43709</v>
      </c>
      <c r="E471" s="1">
        <v>44074</v>
      </c>
      <c r="F471" t="s">
        <v>40630</v>
      </c>
      <c r="G471">
        <v>1</v>
      </c>
      <c r="H471" t="s">
        <v>40559</v>
      </c>
      <c r="I471" t="s">
        <v>40552</v>
      </c>
      <c r="J471" t="s">
        <v>40629</v>
      </c>
      <c r="K471" t="s">
        <v>40738</v>
      </c>
      <c r="L471">
        <v>20327.63</v>
      </c>
      <c r="M471" s="1">
        <v>43709</v>
      </c>
      <c r="N471" t="s">
        <v>40736</v>
      </c>
      <c r="O471" t="s">
        <v>40738</v>
      </c>
      <c r="Q471" s="1">
        <v>43852</v>
      </c>
    </row>
    <row r="472" spans="1:17" x14ac:dyDescent="0.3">
      <c r="A472" t="s">
        <v>40811</v>
      </c>
      <c r="B472">
        <v>3.1030411181E+17</v>
      </c>
      <c r="C472" t="s">
        <v>41043</v>
      </c>
      <c r="D472" s="1">
        <v>43344</v>
      </c>
      <c r="E472" s="1">
        <v>43708</v>
      </c>
      <c r="F472" t="s">
        <v>40630</v>
      </c>
      <c r="G472">
        <v>1</v>
      </c>
      <c r="H472" t="s">
        <v>40559</v>
      </c>
      <c r="I472" t="s">
        <v>40552</v>
      </c>
      <c r="J472" t="s">
        <v>40629</v>
      </c>
      <c r="K472" t="s">
        <v>40738</v>
      </c>
      <c r="L472">
        <v>2164.3000000000002</v>
      </c>
      <c r="M472" s="1">
        <v>43344</v>
      </c>
      <c r="N472" t="s">
        <v>40736</v>
      </c>
      <c r="O472" t="s">
        <v>41041</v>
      </c>
      <c r="Q472" s="1">
        <v>43852</v>
      </c>
    </row>
    <row r="473" spans="1:17" x14ac:dyDescent="0.3">
      <c r="A473" t="s">
        <v>40813</v>
      </c>
      <c r="B473" t="s">
        <v>41212</v>
      </c>
      <c r="C473" t="s">
        <v>25</v>
      </c>
      <c r="D473" s="1">
        <v>43709</v>
      </c>
      <c r="E473" s="1">
        <v>44074</v>
      </c>
      <c r="F473" t="s">
        <v>40630</v>
      </c>
      <c r="G473">
        <v>1</v>
      </c>
      <c r="H473" t="s">
        <v>40559</v>
      </c>
      <c r="I473" t="s">
        <v>40552</v>
      </c>
      <c r="J473" t="s">
        <v>40629</v>
      </c>
      <c r="K473" t="s">
        <v>40738</v>
      </c>
      <c r="L473">
        <v>27258.799999999999</v>
      </c>
      <c r="M473" s="1">
        <v>43709</v>
      </c>
      <c r="N473" t="s">
        <v>40736</v>
      </c>
      <c r="O473" t="s">
        <v>40738</v>
      </c>
      <c r="Q473" s="1">
        <v>43852</v>
      </c>
    </row>
    <row r="474" spans="1:17" x14ac:dyDescent="0.3">
      <c r="A474" t="s">
        <v>40815</v>
      </c>
      <c r="B474">
        <v>3.1030411181E+17</v>
      </c>
      <c r="C474" t="s">
        <v>41043</v>
      </c>
      <c r="D474" s="1">
        <v>43344</v>
      </c>
      <c r="E474" s="1">
        <v>43708</v>
      </c>
      <c r="F474" t="s">
        <v>40630</v>
      </c>
      <c r="G474">
        <v>1</v>
      </c>
      <c r="H474" t="s">
        <v>40559</v>
      </c>
      <c r="I474" t="s">
        <v>40552</v>
      </c>
      <c r="J474" t="s">
        <v>40629</v>
      </c>
      <c r="K474" t="s">
        <v>40738</v>
      </c>
      <c r="L474">
        <v>5105.2</v>
      </c>
      <c r="M474" s="1">
        <v>43344</v>
      </c>
      <c r="N474" t="s">
        <v>40736</v>
      </c>
      <c r="O474" t="s">
        <v>41041</v>
      </c>
      <c r="Q474" s="1">
        <v>43852</v>
      </c>
    </row>
    <row r="475" spans="1:17" x14ac:dyDescent="0.3">
      <c r="A475" t="s">
        <v>40816</v>
      </c>
      <c r="B475" t="s">
        <v>41213</v>
      </c>
      <c r="C475" t="s">
        <v>25</v>
      </c>
      <c r="D475" s="1">
        <v>43847</v>
      </c>
      <c r="E475" s="1">
        <v>43852</v>
      </c>
      <c r="F475" t="s">
        <v>40554</v>
      </c>
      <c r="G475">
        <v>1</v>
      </c>
      <c r="H475" t="s">
        <v>40559</v>
      </c>
      <c r="I475" t="s">
        <v>40552</v>
      </c>
      <c r="J475" t="s">
        <v>40909</v>
      </c>
      <c r="K475" t="s">
        <v>40742</v>
      </c>
      <c r="L475">
        <v>95.85</v>
      </c>
      <c r="M475" s="1">
        <v>43847</v>
      </c>
      <c r="N475" t="s">
        <v>40736</v>
      </c>
      <c r="O475" t="s">
        <v>41041</v>
      </c>
      <c r="Q475" s="1">
        <v>43852</v>
      </c>
    </row>
    <row r="476" spans="1:17" x14ac:dyDescent="0.3">
      <c r="A476" t="s">
        <v>40817</v>
      </c>
      <c r="B476">
        <v>3.1030411181E+17</v>
      </c>
      <c r="C476" t="s">
        <v>25</v>
      </c>
      <c r="D476" s="1">
        <v>43344</v>
      </c>
      <c r="E476" s="1">
        <v>43708</v>
      </c>
      <c r="F476" t="s">
        <v>40630</v>
      </c>
      <c r="G476">
        <v>1</v>
      </c>
      <c r="H476" t="s">
        <v>40559</v>
      </c>
      <c r="I476" t="s">
        <v>40552</v>
      </c>
      <c r="J476" t="s">
        <v>40629</v>
      </c>
      <c r="K476" t="s">
        <v>40738</v>
      </c>
      <c r="L476">
        <v>153.76</v>
      </c>
      <c r="M476" s="1">
        <v>43344</v>
      </c>
      <c r="N476" t="s">
        <v>40736</v>
      </c>
      <c r="O476" t="s">
        <v>41041</v>
      </c>
      <c r="Q476" s="1">
        <v>43852</v>
      </c>
    </row>
    <row r="477" spans="1:17" x14ac:dyDescent="0.3">
      <c r="A477" t="s">
        <v>40818</v>
      </c>
      <c r="B477">
        <v>3.1030411181E+17</v>
      </c>
      <c r="C477" t="s">
        <v>25</v>
      </c>
      <c r="D477" s="1">
        <v>43344</v>
      </c>
      <c r="E477" s="1">
        <v>43708</v>
      </c>
      <c r="F477" t="s">
        <v>40630</v>
      </c>
      <c r="G477">
        <v>1</v>
      </c>
      <c r="H477" t="s">
        <v>40559</v>
      </c>
      <c r="I477" t="s">
        <v>40552</v>
      </c>
      <c r="J477" t="s">
        <v>40629</v>
      </c>
      <c r="K477" t="s">
        <v>40738</v>
      </c>
      <c r="L477">
        <v>3842.38</v>
      </c>
      <c r="M477" s="1">
        <v>43344</v>
      </c>
      <c r="N477" t="s">
        <v>40736</v>
      </c>
      <c r="O477" t="s">
        <v>41041</v>
      </c>
      <c r="Q477" s="1">
        <v>43852</v>
      </c>
    </row>
    <row r="478" spans="1:17" x14ac:dyDescent="0.3">
      <c r="A478" t="s">
        <v>40819</v>
      </c>
      <c r="B478" t="s">
        <v>41214</v>
      </c>
      <c r="C478" t="s">
        <v>25</v>
      </c>
      <c r="D478" s="1">
        <v>43720</v>
      </c>
      <c r="E478" s="1">
        <v>44085</v>
      </c>
      <c r="F478" t="s">
        <v>40563</v>
      </c>
      <c r="G478">
        <v>1</v>
      </c>
      <c r="H478" t="s">
        <v>40559</v>
      </c>
      <c r="I478" t="s">
        <v>40552</v>
      </c>
      <c r="J478" t="s">
        <v>40909</v>
      </c>
      <c r="K478" t="s">
        <v>40738</v>
      </c>
      <c r="L478">
        <v>3300</v>
      </c>
      <c r="M478" s="1">
        <v>43720</v>
      </c>
      <c r="N478" t="s">
        <v>40736</v>
      </c>
      <c r="O478" t="s">
        <v>41041</v>
      </c>
      <c r="Q478" s="1">
        <v>43852</v>
      </c>
    </row>
    <row r="479" spans="1:17" x14ac:dyDescent="0.3">
      <c r="A479" t="s">
        <v>40820</v>
      </c>
      <c r="B479" t="s">
        <v>41215</v>
      </c>
      <c r="C479" t="s">
        <v>25</v>
      </c>
      <c r="D479" s="1">
        <v>43405</v>
      </c>
      <c r="E479" s="1">
        <v>43769</v>
      </c>
      <c r="F479" t="s">
        <v>40563</v>
      </c>
      <c r="G479">
        <v>1</v>
      </c>
      <c r="H479" t="s">
        <v>40559</v>
      </c>
      <c r="I479" t="s">
        <v>40552</v>
      </c>
      <c r="J479" t="s">
        <v>40563</v>
      </c>
      <c r="K479" t="s">
        <v>40738</v>
      </c>
      <c r="L479">
        <v>7424.84</v>
      </c>
      <c r="M479" s="1">
        <v>43405</v>
      </c>
      <c r="N479" t="s">
        <v>40736</v>
      </c>
      <c r="O479" t="s">
        <v>40738</v>
      </c>
      <c r="Q479" s="1">
        <v>43852</v>
      </c>
    </row>
    <row r="480" spans="1:17" x14ac:dyDescent="0.3">
      <c r="A480" t="s">
        <v>40822</v>
      </c>
      <c r="B480">
        <v>22214171</v>
      </c>
      <c r="C480" t="s">
        <v>41043</v>
      </c>
      <c r="D480" s="1">
        <v>43040</v>
      </c>
      <c r="E480" s="1">
        <v>43404</v>
      </c>
      <c r="F480" t="s">
        <v>40563</v>
      </c>
      <c r="G480">
        <v>1</v>
      </c>
      <c r="H480" t="s">
        <v>40559</v>
      </c>
      <c r="I480" t="s">
        <v>40552</v>
      </c>
      <c r="J480" t="s">
        <v>40563</v>
      </c>
      <c r="K480" t="s">
        <v>40738</v>
      </c>
      <c r="L480">
        <v>55687.5</v>
      </c>
      <c r="M480" s="1">
        <v>43040</v>
      </c>
      <c r="N480" t="s">
        <v>40736</v>
      </c>
      <c r="O480" t="s">
        <v>41116</v>
      </c>
      <c r="P480" t="s">
        <v>41117</v>
      </c>
      <c r="Q480" s="1">
        <v>43852</v>
      </c>
    </row>
    <row r="481" spans="1:17" x14ac:dyDescent="0.3">
      <c r="A481" t="s">
        <v>40824</v>
      </c>
      <c r="B481">
        <v>22341873</v>
      </c>
      <c r="C481" t="s">
        <v>25</v>
      </c>
      <c r="D481" s="1">
        <v>43355</v>
      </c>
      <c r="E481" s="1">
        <v>43719</v>
      </c>
      <c r="F481" t="s">
        <v>40563</v>
      </c>
      <c r="G481">
        <v>5</v>
      </c>
      <c r="H481" t="s">
        <v>40747</v>
      </c>
      <c r="I481" t="s">
        <v>40552</v>
      </c>
      <c r="J481" t="s">
        <v>40563</v>
      </c>
      <c r="K481" t="s">
        <v>40738</v>
      </c>
      <c r="L481">
        <v>8745.18</v>
      </c>
      <c r="M481" s="1">
        <v>43355</v>
      </c>
      <c r="N481" t="s">
        <v>40736</v>
      </c>
      <c r="O481" t="s">
        <v>41041</v>
      </c>
      <c r="Q481" s="1">
        <v>43852</v>
      </c>
    </row>
    <row r="482" spans="1:17" x14ac:dyDescent="0.3">
      <c r="A482" t="s">
        <v>40826</v>
      </c>
      <c r="B482" t="s">
        <v>41216</v>
      </c>
      <c r="C482" t="s">
        <v>25</v>
      </c>
      <c r="D482" s="1">
        <v>43511</v>
      </c>
      <c r="E482" s="1">
        <v>43875</v>
      </c>
      <c r="F482" t="s">
        <v>41217</v>
      </c>
      <c r="G482">
        <v>9</v>
      </c>
      <c r="H482" t="s">
        <v>40715</v>
      </c>
      <c r="I482" t="s">
        <v>40552</v>
      </c>
      <c r="J482" t="s">
        <v>41217</v>
      </c>
      <c r="K482" t="s">
        <v>40742</v>
      </c>
      <c r="L482">
        <v>10578.39</v>
      </c>
      <c r="M482" s="1">
        <v>43511</v>
      </c>
      <c r="N482" t="s">
        <v>40736</v>
      </c>
      <c r="O482" t="s">
        <v>41041</v>
      </c>
      <c r="Q482" s="1">
        <v>43852</v>
      </c>
    </row>
    <row r="483" spans="1:17" x14ac:dyDescent="0.3">
      <c r="A483" t="s">
        <v>40828</v>
      </c>
      <c r="B483" t="s">
        <v>41218</v>
      </c>
      <c r="C483" t="s">
        <v>25</v>
      </c>
      <c r="D483" s="1">
        <v>43709</v>
      </c>
      <c r="E483" s="1">
        <v>44074</v>
      </c>
      <c r="F483" t="s">
        <v>40630</v>
      </c>
      <c r="G483">
        <v>1</v>
      </c>
      <c r="H483" t="s">
        <v>40559</v>
      </c>
      <c r="I483" t="s">
        <v>40552</v>
      </c>
      <c r="J483" t="s">
        <v>40629</v>
      </c>
      <c r="K483" t="s">
        <v>40738</v>
      </c>
      <c r="L483">
        <v>10279.51</v>
      </c>
      <c r="M483" s="1">
        <v>43709</v>
      </c>
      <c r="N483" t="s">
        <v>40736</v>
      </c>
      <c r="O483" t="s">
        <v>40738</v>
      </c>
      <c r="Q483" s="1">
        <v>43852</v>
      </c>
    </row>
    <row r="484" spans="1:17" x14ac:dyDescent="0.3">
      <c r="A484" t="s">
        <v>40829</v>
      </c>
      <c r="B484">
        <v>3.1030411181E+17</v>
      </c>
      <c r="C484" t="s">
        <v>41043</v>
      </c>
      <c r="D484" s="1">
        <v>43344</v>
      </c>
      <c r="E484" s="1">
        <v>43708</v>
      </c>
      <c r="F484" t="s">
        <v>40630</v>
      </c>
      <c r="G484">
        <v>1</v>
      </c>
      <c r="H484" t="s">
        <v>40559</v>
      </c>
      <c r="I484" t="s">
        <v>40552</v>
      </c>
      <c r="J484" t="s">
        <v>40629</v>
      </c>
      <c r="K484" t="s">
        <v>40738</v>
      </c>
      <c r="L484">
        <v>610.77</v>
      </c>
      <c r="M484" s="1">
        <v>43344</v>
      </c>
      <c r="N484" t="s">
        <v>40736</v>
      </c>
      <c r="O484" t="s">
        <v>41041</v>
      </c>
      <c r="Q484" s="1">
        <v>43852</v>
      </c>
    </row>
    <row r="485" spans="1:17" x14ac:dyDescent="0.3">
      <c r="A485" t="s">
        <v>40831</v>
      </c>
      <c r="B485">
        <v>301004265</v>
      </c>
      <c r="C485" t="s">
        <v>41043</v>
      </c>
      <c r="D485" s="1">
        <v>43168</v>
      </c>
      <c r="E485" s="1">
        <v>43532</v>
      </c>
      <c r="F485" t="s">
        <v>40575</v>
      </c>
      <c r="G485">
        <v>12</v>
      </c>
      <c r="H485" t="s">
        <v>40586</v>
      </c>
      <c r="I485" t="s">
        <v>40552</v>
      </c>
      <c r="J485" t="s">
        <v>40737</v>
      </c>
      <c r="K485" t="s">
        <v>40738</v>
      </c>
      <c r="L485">
        <v>25000</v>
      </c>
      <c r="M485" s="1">
        <v>43168</v>
      </c>
      <c r="N485" t="s">
        <v>40736</v>
      </c>
      <c r="O485" t="s">
        <v>41041</v>
      </c>
      <c r="Q485" s="1">
        <v>43852</v>
      </c>
    </row>
    <row r="486" spans="1:17" x14ac:dyDescent="0.3">
      <c r="A486" t="s">
        <v>40833</v>
      </c>
      <c r="B486" t="s">
        <v>40830</v>
      </c>
      <c r="C486" t="s">
        <v>25</v>
      </c>
      <c r="D486" s="1">
        <v>43533</v>
      </c>
      <c r="E486" s="1">
        <v>43898</v>
      </c>
      <c r="F486" t="s">
        <v>40575</v>
      </c>
      <c r="G486">
        <v>3</v>
      </c>
      <c r="H486" t="s">
        <v>40550</v>
      </c>
      <c r="I486" t="s">
        <v>40552</v>
      </c>
      <c r="J486" t="s">
        <v>40737</v>
      </c>
      <c r="K486" t="s">
        <v>40738</v>
      </c>
      <c r="L486">
        <v>23750</v>
      </c>
      <c r="M486" s="1">
        <v>43533</v>
      </c>
      <c r="N486" t="s">
        <v>40736</v>
      </c>
      <c r="O486" t="s">
        <v>40738</v>
      </c>
      <c r="Q486" s="1">
        <v>43852</v>
      </c>
    </row>
    <row r="487" spans="1:17" x14ac:dyDescent="0.3">
      <c r="A487" t="s">
        <v>40835</v>
      </c>
      <c r="B487">
        <v>195269000000</v>
      </c>
      <c r="C487" t="s">
        <v>41043</v>
      </c>
      <c r="D487" s="1">
        <v>43414</v>
      </c>
      <c r="E487" s="1">
        <v>43778</v>
      </c>
      <c r="F487" t="s">
        <v>40554</v>
      </c>
      <c r="G487">
        <v>13</v>
      </c>
      <c r="H487" t="s">
        <v>41095</v>
      </c>
      <c r="I487" t="s">
        <v>40552</v>
      </c>
      <c r="J487" t="s">
        <v>40553</v>
      </c>
      <c r="K487" t="s">
        <v>40742</v>
      </c>
      <c r="L487">
        <v>0</v>
      </c>
      <c r="M487" s="1">
        <v>43414</v>
      </c>
      <c r="N487" t="s">
        <v>40736</v>
      </c>
      <c r="O487" t="s">
        <v>41041</v>
      </c>
      <c r="Q487" s="1">
        <v>43852</v>
      </c>
    </row>
    <row r="488" spans="1:17" x14ac:dyDescent="0.3">
      <c r="A488" t="s">
        <v>40837</v>
      </c>
      <c r="B488">
        <v>2.4122020718290002E+18</v>
      </c>
      <c r="C488" t="s">
        <v>41043</v>
      </c>
      <c r="D488" s="1">
        <v>43112</v>
      </c>
      <c r="E488" s="1">
        <v>43476</v>
      </c>
      <c r="F488" t="s">
        <v>40563</v>
      </c>
      <c r="G488">
        <v>13</v>
      </c>
      <c r="H488" t="s">
        <v>41095</v>
      </c>
      <c r="I488" t="s">
        <v>40552</v>
      </c>
      <c r="J488" t="s">
        <v>40563</v>
      </c>
      <c r="K488" t="s">
        <v>40742</v>
      </c>
      <c r="L488">
        <v>10395</v>
      </c>
      <c r="M488" s="1">
        <v>43112</v>
      </c>
      <c r="N488" t="s">
        <v>40736</v>
      </c>
      <c r="O488" t="s">
        <v>41044</v>
      </c>
      <c r="Q488" s="1">
        <v>43852</v>
      </c>
    </row>
    <row r="489" spans="1:17" x14ac:dyDescent="0.3">
      <c r="A489" t="s">
        <v>40839</v>
      </c>
      <c r="B489">
        <v>2.4122020718290002E+18</v>
      </c>
      <c r="C489" t="s">
        <v>41043</v>
      </c>
      <c r="D489" s="1">
        <v>43112</v>
      </c>
      <c r="E489" s="1">
        <v>43476</v>
      </c>
      <c r="F489" t="s">
        <v>40563</v>
      </c>
      <c r="G489">
        <v>13</v>
      </c>
      <c r="H489" t="s">
        <v>41095</v>
      </c>
      <c r="I489" t="s">
        <v>40552</v>
      </c>
      <c r="J489" t="s">
        <v>40563</v>
      </c>
      <c r="K489" t="s">
        <v>40742</v>
      </c>
      <c r="L489">
        <v>0</v>
      </c>
      <c r="M489" s="1"/>
      <c r="N489" t="s">
        <v>41045</v>
      </c>
      <c r="O489" t="s">
        <v>41044</v>
      </c>
      <c r="Q489" s="1">
        <v>43852</v>
      </c>
    </row>
    <row r="490" spans="1:17" x14ac:dyDescent="0.3">
      <c r="A490" t="s">
        <v>40841</v>
      </c>
      <c r="B490" t="s">
        <v>40900</v>
      </c>
      <c r="C490" t="s">
        <v>41043</v>
      </c>
      <c r="D490" s="1">
        <v>43477</v>
      </c>
      <c r="E490" s="1">
        <v>43841</v>
      </c>
      <c r="F490" t="s">
        <v>40563</v>
      </c>
      <c r="G490">
        <v>13</v>
      </c>
      <c r="H490" t="s">
        <v>41095</v>
      </c>
      <c r="I490" t="s">
        <v>40552</v>
      </c>
      <c r="J490" t="s">
        <v>40563</v>
      </c>
      <c r="K490" t="s">
        <v>40742</v>
      </c>
      <c r="L490">
        <v>15592.5</v>
      </c>
      <c r="M490" s="1">
        <v>43477</v>
      </c>
      <c r="N490" t="s">
        <v>40736</v>
      </c>
      <c r="O490" t="s">
        <v>40738</v>
      </c>
      <c r="Q490" s="1">
        <v>43852</v>
      </c>
    </row>
    <row r="491" spans="1:17" x14ac:dyDescent="0.3">
      <c r="A491" t="s">
        <v>40843</v>
      </c>
      <c r="B491">
        <v>2.4122020718290002E+18</v>
      </c>
      <c r="C491" t="s">
        <v>25</v>
      </c>
      <c r="D491" s="1">
        <v>43842</v>
      </c>
      <c r="E491" s="1">
        <v>44207</v>
      </c>
      <c r="F491" t="s">
        <v>40563</v>
      </c>
      <c r="G491">
        <v>13</v>
      </c>
      <c r="H491" t="s">
        <v>41095</v>
      </c>
      <c r="I491" t="s">
        <v>40552</v>
      </c>
      <c r="J491" t="s">
        <v>40563</v>
      </c>
      <c r="K491" t="s">
        <v>40742</v>
      </c>
      <c r="L491">
        <v>11310.75</v>
      </c>
      <c r="M491" s="1">
        <v>43842</v>
      </c>
      <c r="N491" t="s">
        <v>40736</v>
      </c>
      <c r="O491" t="s">
        <v>40738</v>
      </c>
      <c r="Q491" s="1">
        <v>43852</v>
      </c>
    </row>
    <row r="492" spans="1:17" x14ac:dyDescent="0.3">
      <c r="A492" t="s">
        <v>40845</v>
      </c>
      <c r="B492" t="s">
        <v>41000</v>
      </c>
      <c r="C492" t="s">
        <v>25</v>
      </c>
      <c r="D492" s="1">
        <v>43779</v>
      </c>
      <c r="E492" s="1">
        <v>44144</v>
      </c>
      <c r="F492" t="s">
        <v>40554</v>
      </c>
      <c r="G492">
        <v>13</v>
      </c>
      <c r="H492" t="s">
        <v>41095</v>
      </c>
      <c r="I492" t="s">
        <v>40552</v>
      </c>
      <c r="J492" t="s">
        <v>40553</v>
      </c>
      <c r="K492" t="s">
        <v>40738</v>
      </c>
      <c r="L492">
        <v>48928.73</v>
      </c>
      <c r="M492" s="1">
        <v>43779</v>
      </c>
      <c r="N492" t="s">
        <v>40736</v>
      </c>
      <c r="O492" t="s">
        <v>40738</v>
      </c>
      <c r="Q492" s="1">
        <v>43852</v>
      </c>
    </row>
    <row r="493" spans="1:17" x14ac:dyDescent="0.3">
      <c r="A493" t="s">
        <v>40846</v>
      </c>
      <c r="B493">
        <v>41050127</v>
      </c>
      <c r="C493" t="s">
        <v>25</v>
      </c>
      <c r="D493" s="1">
        <v>43794</v>
      </c>
      <c r="E493" s="1">
        <v>44159</v>
      </c>
      <c r="F493" t="s">
        <v>40575</v>
      </c>
      <c r="G493">
        <v>13</v>
      </c>
      <c r="H493" t="s">
        <v>41095</v>
      </c>
      <c r="I493" t="s">
        <v>40552</v>
      </c>
      <c r="J493" t="s">
        <v>40575</v>
      </c>
      <c r="K493" t="s">
        <v>40738</v>
      </c>
      <c r="L493">
        <v>18975</v>
      </c>
      <c r="M493" s="1">
        <v>43794</v>
      </c>
      <c r="N493" t="s">
        <v>40736</v>
      </c>
      <c r="O493" t="s">
        <v>41041</v>
      </c>
      <c r="Q493" s="1">
        <v>43852</v>
      </c>
    </row>
    <row r="494" spans="1:17" x14ac:dyDescent="0.3">
      <c r="A494" t="s">
        <v>40848</v>
      </c>
      <c r="B494">
        <v>43169018</v>
      </c>
      <c r="C494" t="s">
        <v>41043</v>
      </c>
      <c r="D494" s="1">
        <v>43292</v>
      </c>
      <c r="E494" s="1">
        <v>43656</v>
      </c>
      <c r="F494" t="s">
        <v>40571</v>
      </c>
      <c r="G494">
        <v>13</v>
      </c>
      <c r="H494" t="s">
        <v>41095</v>
      </c>
      <c r="I494" t="s">
        <v>40552</v>
      </c>
      <c r="J494" t="s">
        <v>40575</v>
      </c>
      <c r="K494" t="s">
        <v>40742</v>
      </c>
      <c r="L494">
        <v>16170</v>
      </c>
      <c r="M494" s="1">
        <v>43292</v>
      </c>
      <c r="N494" t="s">
        <v>40736</v>
      </c>
      <c r="O494" t="s">
        <v>41116</v>
      </c>
      <c r="P494" t="s">
        <v>41192</v>
      </c>
      <c r="Q494" s="1">
        <v>43852</v>
      </c>
    </row>
    <row r="495" spans="1:17" x14ac:dyDescent="0.3">
      <c r="A495" t="s">
        <v>40849</v>
      </c>
      <c r="B495">
        <v>54522170</v>
      </c>
      <c r="C495" t="s">
        <v>25</v>
      </c>
      <c r="D495" s="1">
        <v>43655</v>
      </c>
      <c r="E495" s="1">
        <v>44020</v>
      </c>
      <c r="F495" t="s">
        <v>40554</v>
      </c>
      <c r="G495">
        <v>13</v>
      </c>
      <c r="H495" t="s">
        <v>41095</v>
      </c>
      <c r="I495" t="s">
        <v>40552</v>
      </c>
      <c r="J495" t="s">
        <v>40553</v>
      </c>
      <c r="K495" t="s">
        <v>40742</v>
      </c>
      <c r="L495">
        <v>9056.48</v>
      </c>
      <c r="M495" s="1">
        <v>43655</v>
      </c>
      <c r="N495" t="s">
        <v>40736</v>
      </c>
      <c r="O495" t="s">
        <v>41041</v>
      </c>
      <c r="Q495" s="1">
        <v>43852</v>
      </c>
    </row>
    <row r="496" spans="1:17" x14ac:dyDescent="0.3">
      <c r="A496" t="s">
        <v>40850</v>
      </c>
      <c r="B496" t="s">
        <v>41219</v>
      </c>
      <c r="C496" t="s">
        <v>41043</v>
      </c>
      <c r="D496" s="1">
        <v>43291</v>
      </c>
      <c r="E496" s="1">
        <v>43655</v>
      </c>
      <c r="F496" t="s">
        <v>40630</v>
      </c>
      <c r="G496">
        <v>13</v>
      </c>
      <c r="H496" t="s">
        <v>41095</v>
      </c>
      <c r="I496" t="s">
        <v>40552</v>
      </c>
      <c r="J496" t="s">
        <v>40629</v>
      </c>
      <c r="K496" t="s">
        <v>40742</v>
      </c>
      <c r="L496">
        <v>18357</v>
      </c>
      <c r="M496" s="1">
        <v>43291</v>
      </c>
      <c r="N496" t="s">
        <v>40736</v>
      </c>
      <c r="O496" t="s">
        <v>41116</v>
      </c>
      <c r="P496" t="s">
        <v>41117</v>
      </c>
      <c r="Q496" s="1">
        <v>43852</v>
      </c>
    </row>
    <row r="497" spans="1:17" x14ac:dyDescent="0.3">
      <c r="A497" t="s">
        <v>40852</v>
      </c>
      <c r="B497" t="s">
        <v>41220</v>
      </c>
      <c r="C497" t="s">
        <v>41043</v>
      </c>
      <c r="D497" s="1">
        <v>43291</v>
      </c>
      <c r="E497" s="1">
        <v>43655</v>
      </c>
      <c r="F497" t="s">
        <v>40630</v>
      </c>
      <c r="G497">
        <v>13</v>
      </c>
      <c r="H497" t="s">
        <v>41095</v>
      </c>
      <c r="I497" t="s">
        <v>40552</v>
      </c>
      <c r="J497" t="s">
        <v>40629</v>
      </c>
      <c r="K497" t="s">
        <v>40742</v>
      </c>
      <c r="L497">
        <v>10416.75</v>
      </c>
      <c r="M497" s="1">
        <v>43291</v>
      </c>
      <c r="N497" t="s">
        <v>40736</v>
      </c>
      <c r="O497" t="s">
        <v>41041</v>
      </c>
      <c r="Q497" s="1">
        <v>43852</v>
      </c>
    </row>
    <row r="498" spans="1:17" x14ac:dyDescent="0.3">
      <c r="A498" t="s">
        <v>40854</v>
      </c>
      <c r="B498" t="s">
        <v>41221</v>
      </c>
      <c r="C498" t="s">
        <v>41043</v>
      </c>
      <c r="D498" s="1">
        <v>43291</v>
      </c>
      <c r="E498" s="1">
        <v>43655</v>
      </c>
      <c r="F498" t="s">
        <v>40571</v>
      </c>
      <c r="G498">
        <v>13</v>
      </c>
      <c r="H498" t="s">
        <v>41095</v>
      </c>
      <c r="I498" t="s">
        <v>40552</v>
      </c>
      <c r="J498" t="s">
        <v>40629</v>
      </c>
      <c r="K498" t="s">
        <v>40742</v>
      </c>
      <c r="L498">
        <v>1232</v>
      </c>
      <c r="M498" s="1">
        <v>43291</v>
      </c>
      <c r="N498" t="s">
        <v>40736</v>
      </c>
      <c r="O498" t="s">
        <v>41041</v>
      </c>
      <c r="Q498" s="1">
        <v>43852</v>
      </c>
    </row>
    <row r="499" spans="1:17" x14ac:dyDescent="0.3">
      <c r="A499" t="s">
        <v>40856</v>
      </c>
      <c r="B499" t="s">
        <v>41222</v>
      </c>
      <c r="C499" t="s">
        <v>41043</v>
      </c>
      <c r="D499" s="1">
        <v>43291</v>
      </c>
      <c r="E499" s="1">
        <v>43655</v>
      </c>
      <c r="F499" t="s">
        <v>40571</v>
      </c>
      <c r="G499">
        <v>13</v>
      </c>
      <c r="H499" t="s">
        <v>41095</v>
      </c>
      <c r="I499" t="s">
        <v>40552</v>
      </c>
      <c r="J499" t="s">
        <v>40629</v>
      </c>
      <c r="K499" t="s">
        <v>40742</v>
      </c>
      <c r="L499">
        <v>242.5</v>
      </c>
      <c r="M499" s="1">
        <v>43291</v>
      </c>
      <c r="N499" t="s">
        <v>40736</v>
      </c>
      <c r="O499" t="s">
        <v>41116</v>
      </c>
      <c r="P499" t="s">
        <v>41192</v>
      </c>
      <c r="Q499" s="1">
        <v>43852</v>
      </c>
    </row>
    <row r="500" spans="1:17" x14ac:dyDescent="0.3">
      <c r="A500" t="s">
        <v>40857</v>
      </c>
      <c r="B500" t="s">
        <v>41223</v>
      </c>
      <c r="C500" t="s">
        <v>25</v>
      </c>
      <c r="D500" s="1">
        <v>43474</v>
      </c>
      <c r="E500" s="1">
        <v>43838</v>
      </c>
      <c r="F500" t="s">
        <v>40571</v>
      </c>
      <c r="G500">
        <v>13</v>
      </c>
      <c r="H500" t="s">
        <v>41095</v>
      </c>
      <c r="I500" t="s">
        <v>40552</v>
      </c>
      <c r="J500" t="s">
        <v>40629</v>
      </c>
      <c r="K500" t="s">
        <v>40742</v>
      </c>
      <c r="L500">
        <v>643.75</v>
      </c>
      <c r="M500" s="1">
        <v>43474</v>
      </c>
      <c r="N500" t="s">
        <v>40736</v>
      </c>
      <c r="O500" t="s">
        <v>41041</v>
      </c>
      <c r="Q500" s="1">
        <v>43852</v>
      </c>
    </row>
    <row r="501" spans="1:17" x14ac:dyDescent="0.3">
      <c r="A501" t="s">
        <v>40858</v>
      </c>
      <c r="B501" t="s">
        <v>40957</v>
      </c>
      <c r="C501" t="s">
        <v>25</v>
      </c>
      <c r="D501" s="1">
        <v>43601</v>
      </c>
      <c r="E501" s="1">
        <v>43966</v>
      </c>
      <c r="F501" t="s">
        <v>40630</v>
      </c>
      <c r="G501">
        <v>13</v>
      </c>
      <c r="H501" t="s">
        <v>41095</v>
      </c>
      <c r="I501" t="s">
        <v>40552</v>
      </c>
      <c r="J501" t="s">
        <v>40629</v>
      </c>
      <c r="K501" t="s">
        <v>40742</v>
      </c>
      <c r="L501">
        <v>4595.75</v>
      </c>
      <c r="M501" s="1">
        <v>43601</v>
      </c>
      <c r="N501" t="s">
        <v>40736</v>
      </c>
      <c r="O501" t="s">
        <v>41041</v>
      </c>
      <c r="Q501" s="1">
        <v>43852</v>
      </c>
    </row>
    <row r="502" spans="1:17" x14ac:dyDescent="0.3">
      <c r="A502" t="s">
        <v>40860</v>
      </c>
      <c r="B502" t="s">
        <v>41224</v>
      </c>
      <c r="C502" t="s">
        <v>25</v>
      </c>
      <c r="D502" s="1">
        <v>43657</v>
      </c>
      <c r="E502" s="1">
        <v>44022</v>
      </c>
      <c r="F502" t="s">
        <v>40630</v>
      </c>
      <c r="G502">
        <v>13</v>
      </c>
      <c r="H502" t="s">
        <v>41095</v>
      </c>
      <c r="I502" t="s">
        <v>40552</v>
      </c>
      <c r="J502" t="s">
        <v>40629</v>
      </c>
      <c r="K502" t="s">
        <v>40742</v>
      </c>
      <c r="L502">
        <v>21905.200000000001</v>
      </c>
      <c r="M502" s="1">
        <v>43657</v>
      </c>
      <c r="N502" t="s">
        <v>40736</v>
      </c>
      <c r="O502" t="s">
        <v>40738</v>
      </c>
      <c r="Q502" s="1">
        <v>43852</v>
      </c>
    </row>
    <row r="503" spans="1:17" x14ac:dyDescent="0.3">
      <c r="A503" t="s">
        <v>40862</v>
      </c>
      <c r="B503" t="s">
        <v>41225</v>
      </c>
      <c r="C503" t="s">
        <v>25</v>
      </c>
      <c r="D503" s="1">
        <v>43656</v>
      </c>
      <c r="E503" s="1">
        <v>44021</v>
      </c>
      <c r="F503" t="s">
        <v>40571</v>
      </c>
      <c r="G503">
        <v>13</v>
      </c>
      <c r="H503" t="s">
        <v>41095</v>
      </c>
      <c r="I503" t="s">
        <v>40552</v>
      </c>
      <c r="J503" t="s">
        <v>40629</v>
      </c>
      <c r="K503" t="s">
        <v>40742</v>
      </c>
      <c r="L503">
        <v>337.5</v>
      </c>
      <c r="M503" s="1">
        <v>43656</v>
      </c>
      <c r="N503" t="s">
        <v>40736</v>
      </c>
      <c r="O503" t="s">
        <v>40738</v>
      </c>
      <c r="Q503" s="1">
        <v>43852</v>
      </c>
    </row>
    <row r="504" spans="1:17" x14ac:dyDescent="0.3">
      <c r="A504" t="s">
        <v>40864</v>
      </c>
      <c r="B504" t="s">
        <v>41226</v>
      </c>
      <c r="C504" t="s">
        <v>25</v>
      </c>
      <c r="D504" s="1">
        <v>43462</v>
      </c>
      <c r="E504" s="1">
        <v>43826</v>
      </c>
      <c r="F504" t="s">
        <v>40563</v>
      </c>
      <c r="G504">
        <v>1</v>
      </c>
      <c r="H504" t="s">
        <v>40559</v>
      </c>
      <c r="I504" t="s">
        <v>40552</v>
      </c>
      <c r="J504" t="s">
        <v>40563</v>
      </c>
      <c r="K504" t="s">
        <v>40742</v>
      </c>
      <c r="L504">
        <v>6112.76</v>
      </c>
      <c r="M504" s="1">
        <v>43462</v>
      </c>
      <c r="N504" t="s">
        <v>40736</v>
      </c>
      <c r="O504" t="s">
        <v>41044</v>
      </c>
      <c r="Q504" s="1">
        <v>43852</v>
      </c>
    </row>
    <row r="505" spans="1:17" x14ac:dyDescent="0.3">
      <c r="A505" t="s">
        <v>40866</v>
      </c>
      <c r="B505" t="s">
        <v>41226</v>
      </c>
      <c r="C505" t="s">
        <v>25</v>
      </c>
      <c r="D505" s="1">
        <v>43462</v>
      </c>
      <c r="E505" s="1">
        <v>43826</v>
      </c>
      <c r="F505" t="s">
        <v>40563</v>
      </c>
      <c r="G505">
        <v>1</v>
      </c>
      <c r="H505" t="s">
        <v>40559</v>
      </c>
      <c r="I505" t="s">
        <v>40552</v>
      </c>
      <c r="J505" t="s">
        <v>40563</v>
      </c>
      <c r="K505" t="s">
        <v>40742</v>
      </c>
      <c r="L505">
        <v>0</v>
      </c>
      <c r="M505" s="1"/>
      <c r="N505" t="s">
        <v>41045</v>
      </c>
      <c r="O505" t="s">
        <v>41044</v>
      </c>
      <c r="Q505" s="1">
        <v>43852</v>
      </c>
    </row>
    <row r="506" spans="1:17" x14ac:dyDescent="0.3">
      <c r="A506" t="s">
        <v>40867</v>
      </c>
      <c r="B506" t="s">
        <v>41227</v>
      </c>
      <c r="C506" t="s">
        <v>25</v>
      </c>
      <c r="D506" s="1">
        <v>43440</v>
      </c>
      <c r="E506" s="1">
        <v>43804</v>
      </c>
      <c r="F506" t="s">
        <v>40563</v>
      </c>
      <c r="G506">
        <v>1</v>
      </c>
      <c r="H506" t="s">
        <v>40559</v>
      </c>
      <c r="I506" t="s">
        <v>40552</v>
      </c>
      <c r="J506" t="s">
        <v>40563</v>
      </c>
      <c r="K506" t="s">
        <v>40742</v>
      </c>
      <c r="L506">
        <v>10725</v>
      </c>
      <c r="M506" s="1">
        <v>43440</v>
      </c>
      <c r="N506" t="s">
        <v>40736</v>
      </c>
      <c r="O506" t="s">
        <v>41041</v>
      </c>
      <c r="Q506" s="1">
        <v>43852</v>
      </c>
    </row>
    <row r="507" spans="1:17" x14ac:dyDescent="0.3">
      <c r="A507" t="s">
        <v>40869</v>
      </c>
      <c r="B507">
        <v>2280014070</v>
      </c>
      <c r="C507" t="s">
        <v>25</v>
      </c>
      <c r="D507" s="1">
        <v>43533</v>
      </c>
      <c r="E507" s="1">
        <v>43898</v>
      </c>
      <c r="F507" t="s">
        <v>40575</v>
      </c>
      <c r="G507">
        <v>2</v>
      </c>
      <c r="H507" t="s">
        <v>40689</v>
      </c>
      <c r="I507" t="s">
        <v>40552</v>
      </c>
      <c r="J507" t="s">
        <v>40575</v>
      </c>
      <c r="K507" t="s">
        <v>40742</v>
      </c>
      <c r="L507">
        <v>27530.38</v>
      </c>
      <c r="M507" s="1">
        <v>43533</v>
      </c>
      <c r="N507" t="s">
        <v>40736</v>
      </c>
      <c r="O507" t="s">
        <v>41041</v>
      </c>
      <c r="Q507" s="1">
        <v>43852</v>
      </c>
    </row>
    <row r="508" spans="1:17" x14ac:dyDescent="0.3">
      <c r="A508" t="s">
        <v>40871</v>
      </c>
      <c r="B508">
        <v>3.1030411181E+17</v>
      </c>
      <c r="C508" t="s">
        <v>41043</v>
      </c>
      <c r="D508" s="1">
        <v>43191</v>
      </c>
      <c r="E508" s="1">
        <v>43555</v>
      </c>
      <c r="F508" t="s">
        <v>40571</v>
      </c>
      <c r="G508">
        <v>1</v>
      </c>
      <c r="H508" t="s">
        <v>40559</v>
      </c>
      <c r="I508" t="s">
        <v>40552</v>
      </c>
      <c r="J508" t="s">
        <v>40629</v>
      </c>
      <c r="K508" t="s">
        <v>40742</v>
      </c>
      <c r="L508">
        <v>106033.91</v>
      </c>
      <c r="M508" s="1">
        <v>43191</v>
      </c>
      <c r="N508" t="s">
        <v>40736</v>
      </c>
      <c r="O508" t="s">
        <v>41116</v>
      </c>
      <c r="P508" t="s">
        <v>41228</v>
      </c>
      <c r="Q508" s="1">
        <v>43852</v>
      </c>
    </row>
    <row r="509" spans="1:17" x14ac:dyDescent="0.3">
      <c r="A509" t="s">
        <v>40873</v>
      </c>
      <c r="B509">
        <v>3.1030411181E+17</v>
      </c>
      <c r="C509" t="s">
        <v>25</v>
      </c>
      <c r="D509" s="1">
        <v>43473</v>
      </c>
      <c r="E509" s="1">
        <v>43562</v>
      </c>
      <c r="F509" t="s">
        <v>40630</v>
      </c>
      <c r="G509">
        <v>2</v>
      </c>
      <c r="H509" t="s">
        <v>40689</v>
      </c>
      <c r="I509" t="s">
        <v>40552</v>
      </c>
      <c r="J509" t="s">
        <v>40909</v>
      </c>
      <c r="K509" t="s">
        <v>40742</v>
      </c>
      <c r="L509">
        <v>3978.77</v>
      </c>
      <c r="M509" s="1">
        <v>43473</v>
      </c>
      <c r="N509" t="s">
        <v>40736</v>
      </c>
      <c r="O509" t="s">
        <v>41041</v>
      </c>
      <c r="Q509" s="1">
        <v>43852</v>
      </c>
    </row>
    <row r="510" spans="1:17" x14ac:dyDescent="0.3">
      <c r="A510" t="s">
        <v>40874</v>
      </c>
      <c r="B510">
        <v>3.1030411181E+17</v>
      </c>
      <c r="C510" t="s">
        <v>25</v>
      </c>
      <c r="D510" s="1">
        <v>43484</v>
      </c>
      <c r="E510" s="1">
        <v>43573</v>
      </c>
      <c r="F510" t="s">
        <v>40630</v>
      </c>
      <c r="G510">
        <v>2</v>
      </c>
      <c r="H510" t="s">
        <v>40689</v>
      </c>
      <c r="I510" t="s">
        <v>40552</v>
      </c>
      <c r="J510" t="s">
        <v>40909</v>
      </c>
      <c r="K510" t="s">
        <v>40742</v>
      </c>
      <c r="L510">
        <v>9453.35</v>
      </c>
      <c r="M510" s="1">
        <v>43484</v>
      </c>
      <c r="N510" t="s">
        <v>40736</v>
      </c>
      <c r="O510" t="s">
        <v>41041</v>
      </c>
      <c r="Q510" s="1">
        <v>43852</v>
      </c>
    </row>
    <row r="511" spans="1:17" x14ac:dyDescent="0.3">
      <c r="A511" t="s">
        <v>40875</v>
      </c>
      <c r="B511">
        <v>3.1030411181E+17</v>
      </c>
      <c r="C511" t="s">
        <v>25</v>
      </c>
      <c r="D511" s="1">
        <v>43522</v>
      </c>
      <c r="E511" s="1">
        <v>43580</v>
      </c>
      <c r="F511" t="s">
        <v>40630</v>
      </c>
      <c r="G511">
        <v>2</v>
      </c>
      <c r="H511" t="s">
        <v>40689</v>
      </c>
      <c r="I511" t="s">
        <v>40552</v>
      </c>
      <c r="J511" t="s">
        <v>40909</v>
      </c>
      <c r="K511" t="s">
        <v>40742</v>
      </c>
      <c r="L511">
        <v>4156.79</v>
      </c>
      <c r="M511" s="1">
        <v>43522</v>
      </c>
      <c r="N511" t="s">
        <v>40736</v>
      </c>
      <c r="O511" t="s">
        <v>41041</v>
      </c>
      <c r="Q511" s="1">
        <v>43852</v>
      </c>
    </row>
    <row r="512" spans="1:17" x14ac:dyDescent="0.3">
      <c r="A512" t="s">
        <v>40877</v>
      </c>
      <c r="B512">
        <v>43187020</v>
      </c>
      <c r="C512" t="s">
        <v>25</v>
      </c>
      <c r="D512" s="1">
        <v>43577</v>
      </c>
      <c r="E512" s="1">
        <v>43942</v>
      </c>
      <c r="F512" t="s">
        <v>40571</v>
      </c>
      <c r="G512">
        <v>13</v>
      </c>
      <c r="H512" t="s">
        <v>41095</v>
      </c>
      <c r="I512" t="s">
        <v>40552</v>
      </c>
      <c r="J512" t="s">
        <v>40575</v>
      </c>
      <c r="K512" t="s">
        <v>40734</v>
      </c>
      <c r="L512">
        <v>7451.24</v>
      </c>
      <c r="M512" s="1">
        <v>43577</v>
      </c>
      <c r="N512" t="s">
        <v>40736</v>
      </c>
      <c r="O512" t="s">
        <v>41041</v>
      </c>
      <c r="Q512" s="1">
        <v>43852</v>
      </c>
    </row>
    <row r="513" spans="1:17" x14ac:dyDescent="0.3">
      <c r="A513" t="s">
        <v>40878</v>
      </c>
      <c r="B513" t="s">
        <v>41229</v>
      </c>
      <c r="C513" t="s">
        <v>25</v>
      </c>
      <c r="D513" s="1">
        <v>43441</v>
      </c>
      <c r="E513" s="1">
        <v>43805</v>
      </c>
      <c r="F513" t="s">
        <v>40563</v>
      </c>
      <c r="G513">
        <v>1</v>
      </c>
      <c r="H513" t="s">
        <v>40559</v>
      </c>
      <c r="I513" t="s">
        <v>40552</v>
      </c>
      <c r="J513" t="s">
        <v>40563</v>
      </c>
      <c r="K513" t="s">
        <v>40742</v>
      </c>
      <c r="L513">
        <v>3630</v>
      </c>
      <c r="M513" s="1">
        <v>43816</v>
      </c>
      <c r="N513" t="s">
        <v>40736</v>
      </c>
      <c r="O513" t="s">
        <v>41041</v>
      </c>
      <c r="Q513" s="1">
        <v>43852</v>
      </c>
    </row>
    <row r="514" spans="1:17" x14ac:dyDescent="0.3">
      <c r="A514" t="s">
        <v>40880</v>
      </c>
      <c r="B514" t="s">
        <v>41056</v>
      </c>
      <c r="C514" t="s">
        <v>25</v>
      </c>
      <c r="D514" s="1">
        <v>43354</v>
      </c>
      <c r="E514" s="1">
        <v>43718</v>
      </c>
      <c r="F514" t="s">
        <v>40563</v>
      </c>
      <c r="G514">
        <v>1</v>
      </c>
      <c r="H514" t="s">
        <v>40559</v>
      </c>
      <c r="I514" t="s">
        <v>40552</v>
      </c>
      <c r="J514" t="s">
        <v>40563</v>
      </c>
      <c r="K514" t="s">
        <v>40738</v>
      </c>
      <c r="L514">
        <v>1072.5</v>
      </c>
      <c r="M514" s="1">
        <v>43719</v>
      </c>
      <c r="N514" t="s">
        <v>40736</v>
      </c>
      <c r="O514" t="s">
        <v>41041</v>
      </c>
      <c r="Q514" s="1">
        <v>43852</v>
      </c>
    </row>
    <row r="515" spans="1:17" x14ac:dyDescent="0.3">
      <c r="A515" t="s">
        <v>40882</v>
      </c>
      <c r="B515">
        <v>1.11200441808E+19</v>
      </c>
      <c r="C515" t="s">
        <v>25</v>
      </c>
      <c r="D515" s="1">
        <v>43468</v>
      </c>
      <c r="E515" s="1">
        <v>43740</v>
      </c>
      <c r="F515" t="s">
        <v>40643</v>
      </c>
      <c r="G515">
        <v>3</v>
      </c>
      <c r="H515" t="s">
        <v>40550</v>
      </c>
      <c r="I515" t="s">
        <v>40552</v>
      </c>
      <c r="J515" t="s">
        <v>40737</v>
      </c>
      <c r="K515" t="s">
        <v>40742</v>
      </c>
      <c r="L515">
        <v>49401.25</v>
      </c>
      <c r="M515" s="1">
        <v>43468</v>
      </c>
      <c r="N515" t="s">
        <v>40736</v>
      </c>
      <c r="O515" t="s">
        <v>41041</v>
      </c>
      <c r="Q515" s="1">
        <v>43852</v>
      </c>
    </row>
    <row r="516" spans="1:17" x14ac:dyDescent="0.3">
      <c r="A516" t="s">
        <v>40883</v>
      </c>
      <c r="B516">
        <v>1.11200441808E+19</v>
      </c>
      <c r="C516" t="s">
        <v>25</v>
      </c>
      <c r="D516" s="1">
        <v>43468</v>
      </c>
      <c r="E516" s="1">
        <v>43740</v>
      </c>
      <c r="F516" t="s">
        <v>40643</v>
      </c>
      <c r="G516">
        <v>3</v>
      </c>
      <c r="H516" t="s">
        <v>40550</v>
      </c>
      <c r="I516" t="s">
        <v>40552</v>
      </c>
      <c r="J516" t="s">
        <v>40737</v>
      </c>
      <c r="K516" t="s">
        <v>40742</v>
      </c>
      <c r="L516">
        <v>49401.25</v>
      </c>
      <c r="M516" s="1">
        <v>43468</v>
      </c>
      <c r="N516" t="s">
        <v>40736</v>
      </c>
      <c r="O516" t="s">
        <v>41041</v>
      </c>
      <c r="Q516" s="1">
        <v>43852</v>
      </c>
    </row>
    <row r="517" spans="1:17" x14ac:dyDescent="0.3">
      <c r="A517" t="s">
        <v>40884</v>
      </c>
      <c r="B517">
        <v>1.1120044185899999E+19</v>
      </c>
      <c r="C517" t="s">
        <v>25</v>
      </c>
      <c r="D517" s="1">
        <v>43468</v>
      </c>
      <c r="E517" s="1">
        <v>43740</v>
      </c>
      <c r="F517" t="s">
        <v>40643</v>
      </c>
      <c r="G517">
        <v>3</v>
      </c>
      <c r="H517" t="s">
        <v>40550</v>
      </c>
      <c r="I517" t="s">
        <v>40552</v>
      </c>
      <c r="J517" t="s">
        <v>40737</v>
      </c>
      <c r="K517" t="s">
        <v>40742</v>
      </c>
      <c r="L517">
        <v>45000</v>
      </c>
      <c r="M517" s="1">
        <v>43468</v>
      </c>
      <c r="N517" t="s">
        <v>40736</v>
      </c>
      <c r="O517" t="s">
        <v>41041</v>
      </c>
      <c r="Q517" s="1">
        <v>43852</v>
      </c>
    </row>
    <row r="518" spans="1:17" x14ac:dyDescent="0.3">
      <c r="A518" t="s">
        <v>40885</v>
      </c>
      <c r="B518" t="s">
        <v>41230</v>
      </c>
      <c r="C518" t="s">
        <v>41043</v>
      </c>
      <c r="D518" s="1">
        <v>43373</v>
      </c>
      <c r="E518" s="1">
        <v>43737</v>
      </c>
      <c r="F518" t="s">
        <v>40554</v>
      </c>
      <c r="G518">
        <v>10</v>
      </c>
      <c r="H518" t="s">
        <v>40600</v>
      </c>
      <c r="I518" t="s">
        <v>40552</v>
      </c>
      <c r="J518" t="s">
        <v>40553</v>
      </c>
      <c r="K518" t="s">
        <v>40738</v>
      </c>
      <c r="L518">
        <v>54000</v>
      </c>
      <c r="M518" s="1">
        <v>43373</v>
      </c>
      <c r="N518" t="s">
        <v>40736</v>
      </c>
      <c r="O518" t="s">
        <v>41041</v>
      </c>
      <c r="Q518" s="1">
        <v>43852</v>
      </c>
    </row>
    <row r="519" spans="1:17" x14ac:dyDescent="0.3">
      <c r="A519" t="s">
        <v>40886</v>
      </c>
      <c r="B519" t="s">
        <v>41231</v>
      </c>
      <c r="C519" t="s">
        <v>25</v>
      </c>
      <c r="D519" s="1">
        <v>43448</v>
      </c>
      <c r="E519" s="1">
        <v>43812</v>
      </c>
      <c r="F519" t="s">
        <v>40563</v>
      </c>
      <c r="G519">
        <v>12</v>
      </c>
      <c r="H519" t="s">
        <v>40586</v>
      </c>
      <c r="I519" t="s">
        <v>40552</v>
      </c>
      <c r="J519" t="s">
        <v>40737</v>
      </c>
      <c r="K519" t="s">
        <v>40742</v>
      </c>
      <c r="L519">
        <v>5659.5</v>
      </c>
      <c r="M519" s="1">
        <v>43448</v>
      </c>
      <c r="N519" t="s">
        <v>40736</v>
      </c>
      <c r="O519" t="s">
        <v>41041</v>
      </c>
      <c r="Q519" s="1">
        <v>43852</v>
      </c>
    </row>
    <row r="520" spans="1:17" x14ac:dyDescent="0.3">
      <c r="A520" t="s">
        <v>40887</v>
      </c>
      <c r="B520">
        <v>3.1142027482102001E+18</v>
      </c>
      <c r="C520" t="s">
        <v>25</v>
      </c>
      <c r="D520" s="1">
        <v>43566</v>
      </c>
      <c r="E520" s="1">
        <v>43930</v>
      </c>
      <c r="F520" t="s">
        <v>40571</v>
      </c>
      <c r="G520">
        <v>3</v>
      </c>
      <c r="H520" t="s">
        <v>40550</v>
      </c>
      <c r="I520" t="s">
        <v>40552</v>
      </c>
      <c r="J520" t="s">
        <v>40737</v>
      </c>
      <c r="K520" t="s">
        <v>40742</v>
      </c>
      <c r="L520">
        <v>2942.25</v>
      </c>
      <c r="M520" s="1">
        <v>43566</v>
      </c>
      <c r="N520" t="s">
        <v>40736</v>
      </c>
      <c r="O520" t="s">
        <v>41041</v>
      </c>
      <c r="Q520" s="1">
        <v>43852</v>
      </c>
    </row>
    <row r="521" spans="1:17" x14ac:dyDescent="0.3">
      <c r="A521" t="s">
        <v>40888</v>
      </c>
      <c r="B521" t="s">
        <v>41232</v>
      </c>
      <c r="C521" t="s">
        <v>41043</v>
      </c>
      <c r="D521" s="1">
        <v>43397</v>
      </c>
      <c r="E521" s="1">
        <v>43761</v>
      </c>
      <c r="F521" t="s">
        <v>40571</v>
      </c>
      <c r="G521">
        <v>3</v>
      </c>
      <c r="H521" t="s">
        <v>40550</v>
      </c>
      <c r="I521" t="s">
        <v>40552</v>
      </c>
      <c r="J521" t="s">
        <v>40737</v>
      </c>
      <c r="K521" t="s">
        <v>40738</v>
      </c>
      <c r="L521">
        <v>6335.5</v>
      </c>
      <c r="M521" s="1">
        <v>43761</v>
      </c>
      <c r="N521" t="s">
        <v>40736</v>
      </c>
      <c r="O521" t="s">
        <v>41041</v>
      </c>
      <c r="Q521" s="1">
        <v>43852</v>
      </c>
    </row>
    <row r="522" spans="1:17" x14ac:dyDescent="0.3">
      <c r="A522" t="s">
        <v>40889</v>
      </c>
      <c r="B522" t="s">
        <v>40911</v>
      </c>
      <c r="C522" t="s">
        <v>25</v>
      </c>
      <c r="D522" s="1">
        <v>43764</v>
      </c>
      <c r="E522" s="1">
        <v>44129</v>
      </c>
      <c r="F522" t="s">
        <v>40571</v>
      </c>
      <c r="G522">
        <v>3</v>
      </c>
      <c r="H522" t="s">
        <v>40550</v>
      </c>
      <c r="I522" t="s">
        <v>40552</v>
      </c>
      <c r="J522" t="s">
        <v>40737</v>
      </c>
      <c r="K522" t="s">
        <v>40738</v>
      </c>
      <c r="L522">
        <v>2436.75</v>
      </c>
      <c r="M522" s="1">
        <v>43764</v>
      </c>
      <c r="N522" t="s">
        <v>40736</v>
      </c>
      <c r="O522" t="s">
        <v>40738</v>
      </c>
      <c r="Q522" s="1">
        <v>43852</v>
      </c>
    </row>
    <row r="523" spans="1:17" x14ac:dyDescent="0.3">
      <c r="A523" t="s">
        <v>40890</v>
      </c>
      <c r="B523">
        <v>10619837</v>
      </c>
      <c r="C523" t="s">
        <v>41043</v>
      </c>
      <c r="D523" s="1">
        <v>43397</v>
      </c>
      <c r="E523" s="1">
        <v>43761</v>
      </c>
      <c r="F523" t="s">
        <v>40630</v>
      </c>
      <c r="G523">
        <v>3</v>
      </c>
      <c r="H523" t="s">
        <v>40550</v>
      </c>
      <c r="I523" t="s">
        <v>40552</v>
      </c>
      <c r="J523" t="s">
        <v>40737</v>
      </c>
      <c r="K523" t="s">
        <v>40738</v>
      </c>
      <c r="L523">
        <v>18321.23</v>
      </c>
      <c r="M523" s="1">
        <v>43397</v>
      </c>
      <c r="N523" t="s">
        <v>40736</v>
      </c>
      <c r="O523" t="s">
        <v>41041</v>
      </c>
      <c r="Q523" s="1">
        <v>43852</v>
      </c>
    </row>
    <row r="524" spans="1:17" x14ac:dyDescent="0.3">
      <c r="A524" t="s">
        <v>40891</v>
      </c>
      <c r="B524" t="s">
        <v>40910</v>
      </c>
      <c r="C524" t="s">
        <v>25</v>
      </c>
      <c r="D524" s="1">
        <v>43763</v>
      </c>
      <c r="E524" s="1">
        <v>44128</v>
      </c>
      <c r="F524" t="s">
        <v>40630</v>
      </c>
      <c r="G524">
        <v>3</v>
      </c>
      <c r="H524" t="s">
        <v>40550</v>
      </c>
      <c r="I524" t="s">
        <v>40552</v>
      </c>
      <c r="J524" t="s">
        <v>40737</v>
      </c>
      <c r="K524" t="s">
        <v>40738</v>
      </c>
      <c r="L524">
        <v>26967.39</v>
      </c>
      <c r="M524" s="1">
        <v>43763</v>
      </c>
      <c r="N524" t="s">
        <v>40736</v>
      </c>
      <c r="O524" t="s">
        <v>40738</v>
      </c>
      <c r="Q524" s="1">
        <v>43852</v>
      </c>
    </row>
    <row r="525" spans="1:17" x14ac:dyDescent="0.3">
      <c r="A525" t="s">
        <v>40893</v>
      </c>
      <c r="B525" t="s">
        <v>41233</v>
      </c>
      <c r="C525" t="s">
        <v>25</v>
      </c>
      <c r="D525" s="1">
        <v>43101</v>
      </c>
      <c r="E525" s="1">
        <v>43465</v>
      </c>
      <c r="F525" t="s">
        <v>40571</v>
      </c>
      <c r="G525">
        <v>3</v>
      </c>
      <c r="H525" t="s">
        <v>40550</v>
      </c>
      <c r="I525" t="s">
        <v>40552</v>
      </c>
      <c r="J525" t="s">
        <v>40737</v>
      </c>
      <c r="K525" t="s">
        <v>40738</v>
      </c>
      <c r="L525">
        <v>159956.76</v>
      </c>
      <c r="M525" s="1">
        <v>43101</v>
      </c>
      <c r="N525" t="s">
        <v>40736</v>
      </c>
      <c r="O525" t="s">
        <v>41041</v>
      </c>
      <c r="Q525" s="1">
        <v>43852</v>
      </c>
    </row>
    <row r="526" spans="1:17" x14ac:dyDescent="0.3">
      <c r="A526" t="s">
        <v>40894</v>
      </c>
      <c r="B526" t="s">
        <v>40905</v>
      </c>
      <c r="C526" t="s">
        <v>25</v>
      </c>
      <c r="D526" s="1">
        <v>43466</v>
      </c>
      <c r="E526" s="1">
        <v>43830</v>
      </c>
      <c r="F526" t="s">
        <v>40630</v>
      </c>
      <c r="G526">
        <v>3</v>
      </c>
      <c r="H526" t="s">
        <v>40550</v>
      </c>
      <c r="I526" t="s">
        <v>40552</v>
      </c>
      <c r="J526" t="s">
        <v>40737</v>
      </c>
      <c r="K526" t="s">
        <v>40738</v>
      </c>
      <c r="L526">
        <v>0</v>
      </c>
      <c r="M526" s="1">
        <v>43466</v>
      </c>
      <c r="N526" t="s">
        <v>40736</v>
      </c>
      <c r="O526" t="s">
        <v>41041</v>
      </c>
      <c r="Q526" s="1">
        <v>43852</v>
      </c>
    </row>
    <row r="527" spans="1:17" x14ac:dyDescent="0.3">
      <c r="A527" t="s">
        <v>40895</v>
      </c>
      <c r="B527">
        <v>1.60261822110088E+17</v>
      </c>
      <c r="C527" t="s">
        <v>25</v>
      </c>
      <c r="D527" s="1">
        <v>43251</v>
      </c>
      <c r="E527" s="1">
        <v>43373</v>
      </c>
      <c r="F527" t="s">
        <v>40643</v>
      </c>
      <c r="G527">
        <v>3</v>
      </c>
      <c r="H527" t="s">
        <v>40550</v>
      </c>
      <c r="I527" t="s">
        <v>40552</v>
      </c>
      <c r="J527" t="s">
        <v>40737</v>
      </c>
      <c r="K527" t="s">
        <v>40738</v>
      </c>
      <c r="L527">
        <v>8268.1299999999992</v>
      </c>
      <c r="M527" s="1">
        <v>43373</v>
      </c>
      <c r="N527" t="s">
        <v>40736</v>
      </c>
      <c r="O527" t="s">
        <v>41041</v>
      </c>
      <c r="Q527" s="1">
        <v>43852</v>
      </c>
    </row>
    <row r="528" spans="1:17" x14ac:dyDescent="0.3">
      <c r="A528" t="s">
        <v>41234</v>
      </c>
      <c r="B528">
        <v>3.1142029974272998E+18</v>
      </c>
      <c r="C528" t="s">
        <v>25</v>
      </c>
      <c r="D528" s="1">
        <v>43727</v>
      </c>
      <c r="E528" s="1">
        <v>44092</v>
      </c>
      <c r="F528" t="s">
        <v>40571</v>
      </c>
      <c r="G528">
        <v>3</v>
      </c>
      <c r="H528" t="s">
        <v>40550</v>
      </c>
      <c r="I528" t="s">
        <v>40552</v>
      </c>
      <c r="J528" t="s">
        <v>40737</v>
      </c>
      <c r="K528" t="s">
        <v>40738</v>
      </c>
      <c r="L528">
        <v>12500.13</v>
      </c>
      <c r="M528" s="1">
        <v>43727</v>
      </c>
      <c r="N528" t="s">
        <v>40736</v>
      </c>
      <c r="O528" t="s">
        <v>40738</v>
      </c>
      <c r="Q528" s="1">
        <v>43852</v>
      </c>
    </row>
    <row r="529" spans="1:17" x14ac:dyDescent="0.3">
      <c r="A529" t="s">
        <v>41234</v>
      </c>
      <c r="B529">
        <v>3.1242015891005998E+18</v>
      </c>
      <c r="C529" t="s">
        <v>25</v>
      </c>
      <c r="D529" s="1">
        <v>43186</v>
      </c>
      <c r="E529" s="1">
        <v>43550</v>
      </c>
      <c r="F529" t="s">
        <v>40571</v>
      </c>
      <c r="G529">
        <v>3</v>
      </c>
      <c r="H529" t="s">
        <v>40550</v>
      </c>
      <c r="I529" t="s">
        <v>40552</v>
      </c>
      <c r="J529" t="s">
        <v>40737</v>
      </c>
      <c r="K529" t="s">
        <v>40738</v>
      </c>
      <c r="L529">
        <v>10584.15</v>
      </c>
      <c r="M529" s="1">
        <v>43186</v>
      </c>
      <c r="N529" t="s">
        <v>40736</v>
      </c>
      <c r="O529" t="s">
        <v>41041</v>
      </c>
      <c r="Q529" s="1">
        <v>43852</v>
      </c>
    </row>
    <row r="530" spans="1:17" x14ac:dyDescent="0.3">
      <c r="A530" t="s">
        <v>41234</v>
      </c>
      <c r="B530">
        <v>3.1242015891005998E+18</v>
      </c>
      <c r="C530" t="s">
        <v>25</v>
      </c>
      <c r="D530" s="1">
        <v>43467</v>
      </c>
      <c r="E530" s="1">
        <v>43830</v>
      </c>
      <c r="F530" t="s">
        <v>40575</v>
      </c>
      <c r="G530">
        <v>3</v>
      </c>
      <c r="H530" t="s">
        <v>40550</v>
      </c>
      <c r="I530" t="s">
        <v>40552</v>
      </c>
      <c r="J530" t="s">
        <v>40737</v>
      </c>
      <c r="K530" t="s">
        <v>40738</v>
      </c>
      <c r="L530">
        <v>14393.8</v>
      </c>
      <c r="M530" s="1">
        <v>43467</v>
      </c>
      <c r="N530" t="s">
        <v>40736</v>
      </c>
      <c r="O530" t="s">
        <v>41041</v>
      </c>
      <c r="Q530" s="1">
        <v>43852</v>
      </c>
    </row>
    <row r="531" spans="1:17" x14ac:dyDescent="0.3">
      <c r="A531" t="s">
        <v>41234</v>
      </c>
      <c r="B531" t="s">
        <v>41235</v>
      </c>
      <c r="C531" t="s">
        <v>41043</v>
      </c>
      <c r="D531" s="1">
        <v>43235</v>
      </c>
      <c r="E531" s="1">
        <v>43599</v>
      </c>
      <c r="F531" t="s">
        <v>40571</v>
      </c>
      <c r="G531">
        <v>3</v>
      </c>
      <c r="H531" t="s">
        <v>40550</v>
      </c>
      <c r="I531" t="s">
        <v>40552</v>
      </c>
      <c r="J531" t="s">
        <v>40737</v>
      </c>
      <c r="K531" t="s">
        <v>40738</v>
      </c>
      <c r="L531">
        <v>691.85</v>
      </c>
      <c r="M531" s="1">
        <v>43235</v>
      </c>
      <c r="N531" t="s">
        <v>40736</v>
      </c>
      <c r="O531" t="s">
        <v>41041</v>
      </c>
      <c r="Q531" s="1">
        <v>43852</v>
      </c>
    </row>
    <row r="532" spans="1:17" x14ac:dyDescent="0.3">
      <c r="A532" t="s">
        <v>41234</v>
      </c>
      <c r="B532" t="s">
        <v>40851</v>
      </c>
      <c r="C532" t="s">
        <v>25</v>
      </c>
      <c r="D532" s="1">
        <v>43600</v>
      </c>
      <c r="E532" s="1">
        <v>43965</v>
      </c>
      <c r="F532" t="s">
        <v>40571</v>
      </c>
      <c r="G532">
        <v>3</v>
      </c>
      <c r="H532" t="s">
        <v>40550</v>
      </c>
      <c r="I532" t="s">
        <v>40552</v>
      </c>
      <c r="J532" t="s">
        <v>40737</v>
      </c>
      <c r="K532" t="s">
        <v>40738</v>
      </c>
      <c r="L532">
        <v>691.85</v>
      </c>
      <c r="M532" s="1">
        <v>43600</v>
      </c>
      <c r="N532" t="s">
        <v>40736</v>
      </c>
      <c r="O532" t="s">
        <v>40738</v>
      </c>
      <c r="Q532" s="1">
        <v>43852</v>
      </c>
    </row>
    <row r="533" spans="1:17" x14ac:dyDescent="0.3">
      <c r="A533" t="s">
        <v>41234</v>
      </c>
      <c r="B533" t="s">
        <v>41236</v>
      </c>
      <c r="C533" t="s">
        <v>25</v>
      </c>
      <c r="D533" s="1">
        <v>42969</v>
      </c>
      <c r="E533" s="1">
        <v>43333</v>
      </c>
      <c r="F533" t="s">
        <v>40571</v>
      </c>
      <c r="G533">
        <v>3</v>
      </c>
      <c r="H533" t="s">
        <v>40550</v>
      </c>
      <c r="I533" t="s">
        <v>40552</v>
      </c>
      <c r="J533" t="s">
        <v>40737</v>
      </c>
      <c r="K533" t="s">
        <v>40738</v>
      </c>
      <c r="L533">
        <v>10964.79</v>
      </c>
      <c r="M533" s="1">
        <v>42969</v>
      </c>
      <c r="N533" t="s">
        <v>40736</v>
      </c>
      <c r="O533" t="s">
        <v>41041</v>
      </c>
      <c r="Q533" s="1">
        <v>43852</v>
      </c>
    </row>
    <row r="534" spans="1:17" x14ac:dyDescent="0.3">
      <c r="A534" t="s">
        <v>41234</v>
      </c>
      <c r="B534" t="s">
        <v>41237</v>
      </c>
      <c r="C534" t="s">
        <v>41043</v>
      </c>
      <c r="D534" s="1">
        <v>43334</v>
      </c>
      <c r="E534" s="1">
        <v>43698</v>
      </c>
      <c r="F534" t="s">
        <v>40571</v>
      </c>
      <c r="G534">
        <v>3</v>
      </c>
      <c r="H534" t="s">
        <v>40550</v>
      </c>
      <c r="I534" t="s">
        <v>40552</v>
      </c>
      <c r="J534" t="s">
        <v>40737</v>
      </c>
      <c r="K534" t="s">
        <v>40738</v>
      </c>
      <c r="L534">
        <v>13630.7</v>
      </c>
      <c r="M534" s="1">
        <v>43698</v>
      </c>
      <c r="N534" t="s">
        <v>40736</v>
      </c>
      <c r="O534" t="s">
        <v>41041</v>
      </c>
      <c r="Q534" s="1">
        <v>43852</v>
      </c>
    </row>
    <row r="535" spans="1:17" x14ac:dyDescent="0.3">
      <c r="A535" t="s">
        <v>41234</v>
      </c>
      <c r="B535" t="s">
        <v>40896</v>
      </c>
      <c r="C535" t="s">
        <v>25</v>
      </c>
      <c r="D535" s="1">
        <v>43738</v>
      </c>
      <c r="E535" s="1">
        <v>44103</v>
      </c>
      <c r="F535" t="s">
        <v>40554</v>
      </c>
      <c r="G535">
        <v>10</v>
      </c>
      <c r="H535" t="s">
        <v>40600</v>
      </c>
      <c r="I535" t="s">
        <v>40552</v>
      </c>
      <c r="J535" t="s">
        <v>40553</v>
      </c>
      <c r="K535" t="s">
        <v>40738</v>
      </c>
      <c r="L535">
        <v>123750</v>
      </c>
      <c r="M535" s="1">
        <v>43738</v>
      </c>
      <c r="N535" t="s">
        <v>40736</v>
      </c>
      <c r="O535" t="s">
        <v>40738</v>
      </c>
      <c r="Q535" s="1">
        <v>43852</v>
      </c>
    </row>
    <row r="536" spans="1:17" x14ac:dyDescent="0.3">
      <c r="A536" t="s">
        <v>41234</v>
      </c>
      <c r="B536" t="s">
        <v>41238</v>
      </c>
      <c r="C536" t="s">
        <v>41043</v>
      </c>
      <c r="D536" s="1">
        <v>43246</v>
      </c>
      <c r="E536" s="1">
        <v>43610</v>
      </c>
      <c r="F536" t="s">
        <v>40643</v>
      </c>
      <c r="G536">
        <v>12</v>
      </c>
      <c r="H536" t="s">
        <v>40586</v>
      </c>
      <c r="I536" t="s">
        <v>40552</v>
      </c>
      <c r="J536" t="s">
        <v>40737</v>
      </c>
      <c r="K536" t="s">
        <v>40738</v>
      </c>
      <c r="L536">
        <v>869.63</v>
      </c>
      <c r="M536" s="1">
        <v>43246</v>
      </c>
      <c r="N536" t="s">
        <v>40736</v>
      </c>
      <c r="O536" t="s">
        <v>41041</v>
      </c>
      <c r="Q536" s="1">
        <v>43852</v>
      </c>
    </row>
    <row r="537" spans="1:17" x14ac:dyDescent="0.3">
      <c r="A537" t="s">
        <v>41234</v>
      </c>
      <c r="B537" t="s">
        <v>40844</v>
      </c>
      <c r="C537" t="s">
        <v>25</v>
      </c>
      <c r="D537" s="1">
        <v>43611</v>
      </c>
      <c r="E537" s="1">
        <v>43976</v>
      </c>
      <c r="F537" t="s">
        <v>40643</v>
      </c>
      <c r="G537">
        <v>3</v>
      </c>
      <c r="H537" t="s">
        <v>40550</v>
      </c>
      <c r="I537" t="s">
        <v>40552</v>
      </c>
      <c r="J537" t="s">
        <v>40737</v>
      </c>
      <c r="K537" t="s">
        <v>40738</v>
      </c>
      <c r="L537">
        <v>869.63</v>
      </c>
      <c r="M537" s="1">
        <v>43611</v>
      </c>
      <c r="N537" t="s">
        <v>40736</v>
      </c>
      <c r="O537" t="s">
        <v>40738</v>
      </c>
      <c r="Q537" s="1">
        <v>43852</v>
      </c>
    </row>
    <row r="538" spans="1:17" x14ac:dyDescent="0.3">
      <c r="A538" t="s">
        <v>41234</v>
      </c>
      <c r="B538" t="s">
        <v>41239</v>
      </c>
      <c r="C538" t="s">
        <v>25</v>
      </c>
      <c r="D538" s="1">
        <v>43147</v>
      </c>
      <c r="E538" s="1">
        <v>43511</v>
      </c>
      <c r="F538" t="s">
        <v>40575</v>
      </c>
      <c r="G538">
        <v>3</v>
      </c>
      <c r="H538" t="s">
        <v>40550</v>
      </c>
      <c r="I538" t="s">
        <v>40552</v>
      </c>
      <c r="J538" t="s">
        <v>40737</v>
      </c>
      <c r="K538" t="s">
        <v>40738</v>
      </c>
      <c r="L538">
        <v>1562.5</v>
      </c>
      <c r="M538" s="1">
        <v>43512</v>
      </c>
      <c r="N538" t="s">
        <v>40736</v>
      </c>
      <c r="O538" t="s">
        <v>41041</v>
      </c>
      <c r="Q538" s="1">
        <v>43852</v>
      </c>
    </row>
    <row r="539" spans="1:17" x14ac:dyDescent="0.3">
      <c r="A539" t="s">
        <v>41234</v>
      </c>
      <c r="B539" t="s">
        <v>40853</v>
      </c>
      <c r="C539" t="s">
        <v>41043</v>
      </c>
      <c r="D539" s="1">
        <v>43466</v>
      </c>
      <c r="E539" s="1">
        <v>43830</v>
      </c>
      <c r="F539" t="s">
        <v>40571</v>
      </c>
      <c r="G539">
        <v>4</v>
      </c>
      <c r="H539" t="s">
        <v>40707</v>
      </c>
      <c r="I539" t="s">
        <v>40552</v>
      </c>
      <c r="J539" t="s">
        <v>40570</v>
      </c>
      <c r="K539" t="s">
        <v>40738</v>
      </c>
      <c r="L539">
        <v>43367</v>
      </c>
      <c r="M539" s="1">
        <v>43647</v>
      </c>
      <c r="N539" t="s">
        <v>40736</v>
      </c>
      <c r="O539" t="s">
        <v>41116</v>
      </c>
      <c r="P539" t="s">
        <v>41138</v>
      </c>
      <c r="Q539" s="1">
        <v>43852</v>
      </c>
    </row>
    <row r="540" spans="1:17" x14ac:dyDescent="0.3">
      <c r="A540" t="s">
        <v>41234</v>
      </c>
      <c r="B540" t="s">
        <v>40853</v>
      </c>
      <c r="C540" t="s">
        <v>41043</v>
      </c>
      <c r="D540" s="1">
        <v>43466</v>
      </c>
      <c r="E540" s="1">
        <v>43830</v>
      </c>
      <c r="F540" t="s">
        <v>40571</v>
      </c>
      <c r="G540">
        <v>4</v>
      </c>
      <c r="H540" t="s">
        <v>40707</v>
      </c>
      <c r="I540" t="s">
        <v>40552</v>
      </c>
      <c r="J540" t="s">
        <v>40570</v>
      </c>
      <c r="K540" t="s">
        <v>40738</v>
      </c>
      <c r="L540">
        <v>43367</v>
      </c>
      <c r="M540" s="1">
        <v>43739</v>
      </c>
      <c r="N540" t="s">
        <v>40736</v>
      </c>
      <c r="O540" t="s">
        <v>41116</v>
      </c>
      <c r="P540" t="s">
        <v>41138</v>
      </c>
      <c r="Q540" s="1">
        <v>43852</v>
      </c>
    </row>
    <row r="541" spans="1:17" x14ac:dyDescent="0.3">
      <c r="A541" t="s">
        <v>41234</v>
      </c>
      <c r="B541" t="s">
        <v>40853</v>
      </c>
      <c r="C541" t="s">
        <v>41043</v>
      </c>
      <c r="D541" s="1">
        <v>43466</v>
      </c>
      <c r="E541" s="1">
        <v>43830</v>
      </c>
      <c r="F541" t="s">
        <v>40571</v>
      </c>
      <c r="G541">
        <v>4</v>
      </c>
      <c r="H541" t="s">
        <v>40707</v>
      </c>
      <c r="I541" t="s">
        <v>40552</v>
      </c>
      <c r="J541" t="s">
        <v>40570</v>
      </c>
      <c r="K541" t="s">
        <v>40738</v>
      </c>
      <c r="L541">
        <v>65050.5</v>
      </c>
      <c r="M541" s="1">
        <v>43466</v>
      </c>
      <c r="N541" t="s">
        <v>40736</v>
      </c>
      <c r="O541" t="s">
        <v>41116</v>
      </c>
      <c r="P541" t="s">
        <v>41138</v>
      </c>
      <c r="Q541" s="1">
        <v>43852</v>
      </c>
    </row>
    <row r="542" spans="1:17" x14ac:dyDescent="0.3">
      <c r="A542" t="s">
        <v>41234</v>
      </c>
      <c r="B542" t="s">
        <v>40853</v>
      </c>
      <c r="C542" t="s">
        <v>41043</v>
      </c>
      <c r="D542" s="1">
        <v>43466</v>
      </c>
      <c r="E542" s="1">
        <v>43830</v>
      </c>
      <c r="F542" t="s">
        <v>40571</v>
      </c>
      <c r="G542">
        <v>4</v>
      </c>
      <c r="H542" t="s">
        <v>40707</v>
      </c>
      <c r="I542" t="s">
        <v>40552</v>
      </c>
      <c r="J542" t="s">
        <v>40570</v>
      </c>
      <c r="K542" t="s">
        <v>40738</v>
      </c>
      <c r="L542">
        <v>65050.5</v>
      </c>
      <c r="M542" s="1">
        <v>43556</v>
      </c>
      <c r="N542" t="s">
        <v>40736</v>
      </c>
      <c r="O542" t="s">
        <v>41116</v>
      </c>
      <c r="P542" t="s">
        <v>41138</v>
      </c>
      <c r="Q542" s="1">
        <v>43852</v>
      </c>
    </row>
    <row r="543" spans="1:17" x14ac:dyDescent="0.3">
      <c r="A543" t="s">
        <v>41234</v>
      </c>
      <c r="B543" t="s">
        <v>41240</v>
      </c>
      <c r="C543" t="s">
        <v>41043</v>
      </c>
      <c r="D543" s="1">
        <v>43466</v>
      </c>
      <c r="E543" s="1">
        <v>43830</v>
      </c>
      <c r="F543" t="s">
        <v>40571</v>
      </c>
      <c r="G543">
        <v>4</v>
      </c>
      <c r="H543" t="s">
        <v>40707</v>
      </c>
      <c r="I543" t="s">
        <v>40552</v>
      </c>
      <c r="J543" t="s">
        <v>40570</v>
      </c>
      <c r="K543" t="s">
        <v>40738</v>
      </c>
      <c r="L543">
        <v>10824.4</v>
      </c>
      <c r="M543" s="1">
        <v>43647</v>
      </c>
      <c r="N543" t="s">
        <v>40736</v>
      </c>
      <c r="O543" t="s">
        <v>41116</v>
      </c>
      <c r="P543" t="s">
        <v>41138</v>
      </c>
      <c r="Q543" s="1">
        <v>43852</v>
      </c>
    </row>
    <row r="544" spans="1:17" x14ac:dyDescent="0.3">
      <c r="A544" t="s">
        <v>41234</v>
      </c>
      <c r="B544" t="s">
        <v>41240</v>
      </c>
      <c r="C544" t="s">
        <v>41043</v>
      </c>
      <c r="D544" s="1">
        <v>43466</v>
      </c>
      <c r="E544" s="1">
        <v>43830</v>
      </c>
      <c r="F544" t="s">
        <v>40571</v>
      </c>
      <c r="G544">
        <v>4</v>
      </c>
      <c r="H544" t="s">
        <v>40707</v>
      </c>
      <c r="I544" t="s">
        <v>40552</v>
      </c>
      <c r="J544" t="s">
        <v>40570</v>
      </c>
      <c r="K544" t="s">
        <v>40738</v>
      </c>
      <c r="L544">
        <v>10824.4</v>
      </c>
      <c r="M544" s="1">
        <v>43739</v>
      </c>
      <c r="N544" t="s">
        <v>40736</v>
      </c>
      <c r="O544" t="s">
        <v>41116</v>
      </c>
      <c r="P544" t="s">
        <v>41138</v>
      </c>
      <c r="Q544" s="1">
        <v>43852</v>
      </c>
    </row>
    <row r="545" spans="1:17" x14ac:dyDescent="0.3">
      <c r="A545" t="s">
        <v>41234</v>
      </c>
      <c r="B545" t="s">
        <v>41240</v>
      </c>
      <c r="C545" t="s">
        <v>41043</v>
      </c>
      <c r="D545" s="1">
        <v>43466</v>
      </c>
      <c r="E545" s="1">
        <v>43830</v>
      </c>
      <c r="F545" t="s">
        <v>40571</v>
      </c>
      <c r="G545">
        <v>4</v>
      </c>
      <c r="H545" t="s">
        <v>40707</v>
      </c>
      <c r="I545" t="s">
        <v>40552</v>
      </c>
      <c r="J545" t="s">
        <v>40570</v>
      </c>
      <c r="K545" t="s">
        <v>40738</v>
      </c>
      <c r="L545">
        <v>16236.6</v>
      </c>
      <c r="M545" s="1">
        <v>43466</v>
      </c>
      <c r="N545" t="s">
        <v>40736</v>
      </c>
      <c r="O545" t="s">
        <v>41116</v>
      </c>
      <c r="P545" t="s">
        <v>41138</v>
      </c>
      <c r="Q545" s="1">
        <v>43852</v>
      </c>
    </row>
    <row r="546" spans="1:17" x14ac:dyDescent="0.3">
      <c r="A546" t="s">
        <v>41234</v>
      </c>
      <c r="B546" t="s">
        <v>41240</v>
      </c>
      <c r="C546" t="s">
        <v>41043</v>
      </c>
      <c r="D546" s="1">
        <v>43466</v>
      </c>
      <c r="E546" s="1">
        <v>43830</v>
      </c>
      <c r="F546" t="s">
        <v>40571</v>
      </c>
      <c r="G546">
        <v>4</v>
      </c>
      <c r="H546" t="s">
        <v>40707</v>
      </c>
      <c r="I546" t="s">
        <v>40552</v>
      </c>
      <c r="J546" t="s">
        <v>40570</v>
      </c>
      <c r="K546" t="s">
        <v>40738</v>
      </c>
      <c r="L546">
        <v>16236.6</v>
      </c>
      <c r="M546" s="1">
        <v>43556</v>
      </c>
      <c r="N546" t="s">
        <v>40736</v>
      </c>
      <c r="O546" t="s">
        <v>41116</v>
      </c>
      <c r="P546" t="s">
        <v>41138</v>
      </c>
      <c r="Q546" s="1">
        <v>43852</v>
      </c>
    </row>
    <row r="547" spans="1:17" x14ac:dyDescent="0.3">
      <c r="A547" t="s">
        <v>41234</v>
      </c>
      <c r="B547" t="s">
        <v>41241</v>
      </c>
      <c r="C547" t="s">
        <v>41043</v>
      </c>
      <c r="D547" s="1">
        <v>43101</v>
      </c>
      <c r="E547" s="1">
        <v>43465</v>
      </c>
      <c r="F547" t="s">
        <v>40563</v>
      </c>
      <c r="G547">
        <v>3</v>
      </c>
      <c r="H547" t="s">
        <v>40550</v>
      </c>
      <c r="I547" t="s">
        <v>40552</v>
      </c>
      <c r="J547" t="s">
        <v>40737</v>
      </c>
      <c r="K547" t="s">
        <v>40738</v>
      </c>
      <c r="L547">
        <v>36612.18</v>
      </c>
      <c r="M547" s="1">
        <v>43101</v>
      </c>
      <c r="N547" t="s">
        <v>40736</v>
      </c>
      <c r="O547" t="s">
        <v>41041</v>
      </c>
      <c r="Q547" s="1">
        <v>43852</v>
      </c>
    </row>
    <row r="548" spans="1:17" x14ac:dyDescent="0.3">
      <c r="A548" t="s">
        <v>41234</v>
      </c>
      <c r="B548" t="s">
        <v>41242</v>
      </c>
      <c r="C548" t="s">
        <v>41043</v>
      </c>
      <c r="D548" s="1">
        <v>43101</v>
      </c>
      <c r="E548" s="1">
        <v>43465</v>
      </c>
      <c r="F548" t="s">
        <v>40575</v>
      </c>
      <c r="G548">
        <v>3</v>
      </c>
      <c r="H548" t="s">
        <v>40550</v>
      </c>
      <c r="I548" t="s">
        <v>40552</v>
      </c>
      <c r="J548" t="s">
        <v>40737</v>
      </c>
      <c r="K548" t="s">
        <v>40738</v>
      </c>
      <c r="L548">
        <v>28735.65</v>
      </c>
      <c r="M548" s="1">
        <v>43101</v>
      </c>
      <c r="N548" t="s">
        <v>40736</v>
      </c>
      <c r="O548" t="s">
        <v>41041</v>
      </c>
      <c r="Q548" s="1">
        <v>43852</v>
      </c>
    </row>
    <row r="549" spans="1:17" x14ac:dyDescent="0.3">
      <c r="A549" t="s">
        <v>41234</v>
      </c>
      <c r="B549" t="s">
        <v>40906</v>
      </c>
      <c r="C549" t="s">
        <v>25</v>
      </c>
      <c r="D549" s="1">
        <v>43466</v>
      </c>
      <c r="E549" s="1">
        <v>43830</v>
      </c>
      <c r="F549" t="s">
        <v>40563</v>
      </c>
      <c r="G549">
        <v>3</v>
      </c>
      <c r="H549" t="s">
        <v>40550</v>
      </c>
      <c r="I549" t="s">
        <v>40552</v>
      </c>
      <c r="J549" t="s">
        <v>40737</v>
      </c>
      <c r="K549" t="s">
        <v>40738</v>
      </c>
      <c r="L549">
        <v>53277.919999999998</v>
      </c>
      <c r="M549" s="1">
        <v>43466</v>
      </c>
      <c r="N549" t="s">
        <v>40736</v>
      </c>
      <c r="O549" t="s">
        <v>40738</v>
      </c>
      <c r="Q549" s="1">
        <v>43852</v>
      </c>
    </row>
    <row r="550" spans="1:17" x14ac:dyDescent="0.3">
      <c r="A550" t="s">
        <v>41234</v>
      </c>
      <c r="B550" t="s">
        <v>40912</v>
      </c>
      <c r="C550" t="s">
        <v>25</v>
      </c>
      <c r="D550" s="1">
        <v>43466</v>
      </c>
      <c r="E550" s="1">
        <v>43830</v>
      </c>
      <c r="F550" t="s">
        <v>40575</v>
      </c>
      <c r="G550">
        <v>3</v>
      </c>
      <c r="H550" t="s">
        <v>40550</v>
      </c>
      <c r="I550" t="s">
        <v>40552</v>
      </c>
      <c r="J550" t="s">
        <v>40737</v>
      </c>
      <c r="K550" t="s">
        <v>40738</v>
      </c>
      <c r="L550">
        <v>30048.080000000002</v>
      </c>
      <c r="M550" s="1">
        <v>43466</v>
      </c>
      <c r="N550" t="s">
        <v>40736</v>
      </c>
      <c r="O550" t="s">
        <v>40738</v>
      </c>
      <c r="Q550" s="1">
        <v>43852</v>
      </c>
    </row>
    <row r="551" spans="1:17" x14ac:dyDescent="0.3">
      <c r="A551" t="s">
        <v>41234</v>
      </c>
      <c r="B551" t="s">
        <v>41243</v>
      </c>
      <c r="C551" t="s">
        <v>25</v>
      </c>
      <c r="D551" s="1">
        <v>43486</v>
      </c>
      <c r="E551" s="1">
        <v>43850</v>
      </c>
      <c r="F551" t="s">
        <v>40554</v>
      </c>
      <c r="G551">
        <v>3</v>
      </c>
      <c r="H551" t="s">
        <v>40550</v>
      </c>
      <c r="I551" t="s">
        <v>40552</v>
      </c>
      <c r="J551" t="s">
        <v>40737</v>
      </c>
      <c r="K551" t="s">
        <v>40742</v>
      </c>
      <c r="L551">
        <v>15084.15</v>
      </c>
      <c r="M551" s="1">
        <v>43486</v>
      </c>
      <c r="N551" t="s">
        <v>40736</v>
      </c>
      <c r="O551" t="s">
        <v>41041</v>
      </c>
      <c r="Q551" s="1">
        <v>43852</v>
      </c>
    </row>
    <row r="552" spans="1:17" x14ac:dyDescent="0.3">
      <c r="A552" t="s">
        <v>41234</v>
      </c>
      <c r="B552">
        <v>2250007836</v>
      </c>
      <c r="C552" t="s">
        <v>41043</v>
      </c>
      <c r="D552" s="1">
        <v>43138</v>
      </c>
      <c r="E552" s="1">
        <v>43502</v>
      </c>
      <c r="F552" t="s">
        <v>40571</v>
      </c>
      <c r="G552">
        <v>1</v>
      </c>
      <c r="H552" t="s">
        <v>40559</v>
      </c>
      <c r="I552" t="s">
        <v>40552</v>
      </c>
      <c r="J552" t="s">
        <v>40575</v>
      </c>
      <c r="K552" t="s">
        <v>40742</v>
      </c>
      <c r="L552">
        <v>1013.88</v>
      </c>
      <c r="M552" s="1">
        <v>43138</v>
      </c>
      <c r="N552" t="s">
        <v>40736</v>
      </c>
      <c r="O552" t="s">
        <v>41116</v>
      </c>
      <c r="P552" t="s">
        <v>41192</v>
      </c>
      <c r="Q552" s="1">
        <v>43852</v>
      </c>
    </row>
    <row r="553" spans="1:17" x14ac:dyDescent="0.3">
      <c r="A553" t="s">
        <v>41234</v>
      </c>
      <c r="B553">
        <v>2250007837</v>
      </c>
      <c r="C553" t="s">
        <v>41043</v>
      </c>
      <c r="D553" s="1">
        <v>43138</v>
      </c>
      <c r="E553" s="1">
        <v>43502</v>
      </c>
      <c r="F553" t="s">
        <v>40571</v>
      </c>
      <c r="G553">
        <v>1</v>
      </c>
      <c r="H553" t="s">
        <v>40559</v>
      </c>
      <c r="I553" t="s">
        <v>40552</v>
      </c>
      <c r="J553" t="s">
        <v>40575</v>
      </c>
      <c r="K553" t="s">
        <v>40742</v>
      </c>
      <c r="L553">
        <v>1601.5</v>
      </c>
      <c r="M553" s="1">
        <v>43138</v>
      </c>
      <c r="N553" t="s">
        <v>40736</v>
      </c>
      <c r="O553" t="s">
        <v>41116</v>
      </c>
      <c r="P553" t="s">
        <v>41244</v>
      </c>
      <c r="Q553" s="1">
        <v>43852</v>
      </c>
    </row>
    <row r="554" spans="1:17" x14ac:dyDescent="0.3">
      <c r="A554" t="s">
        <v>41234</v>
      </c>
      <c r="B554" t="s">
        <v>41245</v>
      </c>
      <c r="C554" t="s">
        <v>41043</v>
      </c>
      <c r="D554" s="1">
        <v>43284</v>
      </c>
      <c r="E554" s="1">
        <v>43648</v>
      </c>
      <c r="F554" t="s">
        <v>40575</v>
      </c>
      <c r="G554">
        <v>1</v>
      </c>
      <c r="H554" t="s">
        <v>40559</v>
      </c>
      <c r="I554" t="s">
        <v>40552</v>
      </c>
      <c r="J554" t="s">
        <v>40575</v>
      </c>
      <c r="K554" t="s">
        <v>40738</v>
      </c>
      <c r="L554">
        <v>37500</v>
      </c>
      <c r="M554" s="1">
        <v>43284</v>
      </c>
      <c r="N554" t="s">
        <v>40736</v>
      </c>
      <c r="O554" t="s">
        <v>41041</v>
      </c>
      <c r="Q554" s="1">
        <v>43852</v>
      </c>
    </row>
    <row r="555" spans="1:17" x14ac:dyDescent="0.3">
      <c r="A555" t="s">
        <v>41234</v>
      </c>
      <c r="B555" t="s">
        <v>41246</v>
      </c>
      <c r="C555" t="s">
        <v>25</v>
      </c>
      <c r="D555" s="1">
        <v>43649</v>
      </c>
      <c r="E555" s="1">
        <v>44014</v>
      </c>
      <c r="F555" t="s">
        <v>40575</v>
      </c>
      <c r="G555">
        <v>1</v>
      </c>
      <c r="H555" t="s">
        <v>40559</v>
      </c>
      <c r="I555" t="s">
        <v>40552</v>
      </c>
      <c r="J555" t="s">
        <v>40575</v>
      </c>
      <c r="K555" t="s">
        <v>40738</v>
      </c>
      <c r="L555">
        <v>35000</v>
      </c>
      <c r="M555" s="1">
        <v>43649</v>
      </c>
      <c r="N555" t="s">
        <v>40736</v>
      </c>
      <c r="O555" t="s">
        <v>40738</v>
      </c>
      <c r="Q555" s="1">
        <v>43852</v>
      </c>
    </row>
    <row r="556" spans="1:17" x14ac:dyDescent="0.3">
      <c r="A556" t="s">
        <v>41234</v>
      </c>
      <c r="B556">
        <v>9.9000011160099996E+19</v>
      </c>
      <c r="C556" t="s">
        <v>41043</v>
      </c>
      <c r="D556" s="1">
        <v>42792</v>
      </c>
      <c r="E556" s="1">
        <v>43156</v>
      </c>
      <c r="F556" t="s">
        <v>40630</v>
      </c>
      <c r="G556">
        <v>1</v>
      </c>
      <c r="H556" t="s">
        <v>40559</v>
      </c>
      <c r="I556" t="s">
        <v>40552</v>
      </c>
      <c r="J556" t="s">
        <v>40642</v>
      </c>
      <c r="K556" t="s">
        <v>40742</v>
      </c>
      <c r="L556">
        <v>992.51</v>
      </c>
      <c r="M556" s="1">
        <v>43156</v>
      </c>
      <c r="N556" t="s">
        <v>40736</v>
      </c>
      <c r="O556" t="s">
        <v>41116</v>
      </c>
      <c r="P556" t="s">
        <v>41117</v>
      </c>
      <c r="Q556" s="1">
        <v>43852</v>
      </c>
    </row>
    <row r="557" spans="1:17" x14ac:dyDescent="0.3">
      <c r="A557" t="s">
        <v>41234</v>
      </c>
      <c r="B557">
        <v>9.9000011160099996E+19</v>
      </c>
      <c r="C557" t="s">
        <v>25</v>
      </c>
      <c r="D557" s="1">
        <v>42792</v>
      </c>
      <c r="E557" s="1">
        <v>43156</v>
      </c>
      <c r="F557" t="s">
        <v>40630</v>
      </c>
      <c r="G557">
        <v>1</v>
      </c>
      <c r="H557" t="s">
        <v>40559</v>
      </c>
      <c r="I557" t="s">
        <v>40552</v>
      </c>
      <c r="J557" t="s">
        <v>40642</v>
      </c>
      <c r="K557" t="s">
        <v>40742</v>
      </c>
      <c r="L557">
        <v>992.51</v>
      </c>
      <c r="M557" s="1">
        <v>43156</v>
      </c>
      <c r="N557" t="s">
        <v>40736</v>
      </c>
      <c r="O557" t="s">
        <v>41041</v>
      </c>
      <c r="Q557" s="1">
        <v>43852</v>
      </c>
    </row>
    <row r="558" spans="1:17" x14ac:dyDescent="0.3">
      <c r="A558" t="s">
        <v>41234</v>
      </c>
      <c r="B558">
        <v>9.9000011160099996E+19</v>
      </c>
      <c r="C558" t="s">
        <v>41043</v>
      </c>
      <c r="D558" s="1">
        <v>42735</v>
      </c>
      <c r="E558" s="1">
        <v>43099</v>
      </c>
      <c r="F558" t="s">
        <v>40630</v>
      </c>
      <c r="G558">
        <v>1</v>
      </c>
      <c r="H558" t="s">
        <v>40559</v>
      </c>
      <c r="I558" t="s">
        <v>40552</v>
      </c>
      <c r="J558" t="s">
        <v>40642</v>
      </c>
      <c r="K558" t="s">
        <v>40742</v>
      </c>
      <c r="L558">
        <v>377079.15</v>
      </c>
      <c r="M558" s="1">
        <v>42735</v>
      </c>
      <c r="N558" t="s">
        <v>40736</v>
      </c>
      <c r="O558" t="s">
        <v>41116</v>
      </c>
      <c r="P558" t="s">
        <v>41117</v>
      </c>
      <c r="Q558" s="1">
        <v>43852</v>
      </c>
    </row>
    <row r="559" spans="1:17" x14ac:dyDescent="0.3">
      <c r="A559" t="s">
        <v>41234</v>
      </c>
      <c r="B559">
        <v>9.9000011170100003E+19</v>
      </c>
      <c r="C559" t="s">
        <v>41043</v>
      </c>
      <c r="D559" s="1">
        <v>42914</v>
      </c>
      <c r="E559" s="1">
        <v>43278</v>
      </c>
      <c r="F559" t="s">
        <v>40630</v>
      </c>
      <c r="G559">
        <v>1</v>
      </c>
      <c r="H559" t="s">
        <v>40559</v>
      </c>
      <c r="I559" t="s">
        <v>40552</v>
      </c>
      <c r="J559" t="s">
        <v>40642</v>
      </c>
      <c r="K559" t="s">
        <v>40742</v>
      </c>
      <c r="L559">
        <v>61251.58</v>
      </c>
      <c r="M559" s="1">
        <v>42914</v>
      </c>
      <c r="N559" t="s">
        <v>40736</v>
      </c>
      <c r="O559" t="s">
        <v>41041</v>
      </c>
      <c r="Q559" s="1">
        <v>43852</v>
      </c>
    </row>
    <row r="560" spans="1:17" x14ac:dyDescent="0.3">
      <c r="A560" t="s">
        <v>41234</v>
      </c>
      <c r="B560" t="s">
        <v>41247</v>
      </c>
      <c r="C560" t="s">
        <v>41043</v>
      </c>
      <c r="D560" s="1">
        <v>42914</v>
      </c>
      <c r="E560" s="1">
        <v>43278</v>
      </c>
      <c r="F560" t="s">
        <v>40630</v>
      </c>
      <c r="G560">
        <v>1</v>
      </c>
      <c r="H560" t="s">
        <v>40559</v>
      </c>
      <c r="I560" t="s">
        <v>40552</v>
      </c>
      <c r="J560" t="s">
        <v>40642</v>
      </c>
      <c r="K560" t="s">
        <v>40742</v>
      </c>
      <c r="L560">
        <v>62070.81</v>
      </c>
      <c r="M560" s="1">
        <v>42914</v>
      </c>
      <c r="N560" t="s">
        <v>40736</v>
      </c>
      <c r="O560" t="s">
        <v>41041</v>
      </c>
      <c r="Q560" s="1">
        <v>43852</v>
      </c>
    </row>
    <row r="561" spans="1:17" x14ac:dyDescent="0.3">
      <c r="A561" t="s">
        <v>41234</v>
      </c>
      <c r="B561">
        <v>9.9000011170100003E+19</v>
      </c>
      <c r="C561" t="s">
        <v>25</v>
      </c>
      <c r="D561" s="1">
        <v>42922</v>
      </c>
      <c r="E561" s="1">
        <v>43286</v>
      </c>
      <c r="F561" t="s">
        <v>40630</v>
      </c>
      <c r="G561">
        <v>1</v>
      </c>
      <c r="H561" t="s">
        <v>40559</v>
      </c>
      <c r="I561" t="s">
        <v>40552</v>
      </c>
      <c r="J561" t="s">
        <v>40642</v>
      </c>
      <c r="K561" t="s">
        <v>40742</v>
      </c>
      <c r="L561">
        <v>1261.8399999999999</v>
      </c>
      <c r="M561" s="1">
        <v>42922</v>
      </c>
      <c r="N561" t="s">
        <v>40736</v>
      </c>
      <c r="O561" t="s">
        <v>41041</v>
      </c>
      <c r="Q561" s="1">
        <v>43852</v>
      </c>
    </row>
    <row r="562" spans="1:17" x14ac:dyDescent="0.3">
      <c r="A562" t="s">
        <v>41234</v>
      </c>
      <c r="B562">
        <v>9.9000011170100003E+19</v>
      </c>
      <c r="C562" t="s">
        <v>41043</v>
      </c>
      <c r="D562" s="1">
        <v>43101</v>
      </c>
      <c r="E562" s="1">
        <v>43465</v>
      </c>
      <c r="F562" t="s">
        <v>40630</v>
      </c>
      <c r="G562">
        <v>1</v>
      </c>
      <c r="H562" t="s">
        <v>40559</v>
      </c>
      <c r="I562" t="s">
        <v>40552</v>
      </c>
      <c r="J562" t="s">
        <v>40642</v>
      </c>
      <c r="K562" t="s">
        <v>40742</v>
      </c>
      <c r="L562">
        <v>349157.16</v>
      </c>
      <c r="M562" s="1">
        <v>43101</v>
      </c>
      <c r="N562" t="s">
        <v>40736</v>
      </c>
      <c r="O562" t="s">
        <v>41116</v>
      </c>
      <c r="P562" t="s">
        <v>41117</v>
      </c>
      <c r="Q562" s="1">
        <v>43852</v>
      </c>
    </row>
    <row r="563" spans="1:17" x14ac:dyDescent="0.3">
      <c r="A563" t="s">
        <v>41234</v>
      </c>
      <c r="B563" t="s">
        <v>41248</v>
      </c>
      <c r="C563" t="s">
        <v>41043</v>
      </c>
      <c r="D563" s="1">
        <v>43145</v>
      </c>
      <c r="E563" s="1">
        <v>43509</v>
      </c>
      <c r="F563" t="s">
        <v>40630</v>
      </c>
      <c r="G563">
        <v>1</v>
      </c>
      <c r="H563" t="s">
        <v>40559</v>
      </c>
      <c r="I563" t="s">
        <v>40552</v>
      </c>
      <c r="J563" t="s">
        <v>40629</v>
      </c>
      <c r="K563" t="s">
        <v>40738</v>
      </c>
      <c r="L563">
        <v>107689.68</v>
      </c>
      <c r="M563" s="1">
        <v>43145</v>
      </c>
      <c r="N563" t="s">
        <v>40736</v>
      </c>
      <c r="O563" t="s">
        <v>41041</v>
      </c>
      <c r="Q563" s="1">
        <v>43852</v>
      </c>
    </row>
    <row r="564" spans="1:17" x14ac:dyDescent="0.3">
      <c r="A564" t="s">
        <v>41234</v>
      </c>
      <c r="B564" t="s">
        <v>41249</v>
      </c>
      <c r="C564" t="s">
        <v>41043</v>
      </c>
      <c r="D564" s="1">
        <v>43301</v>
      </c>
      <c r="E564" s="1">
        <v>43665</v>
      </c>
      <c r="F564" t="s">
        <v>40630</v>
      </c>
      <c r="G564">
        <v>1</v>
      </c>
      <c r="H564" t="s">
        <v>40559</v>
      </c>
      <c r="I564" t="s">
        <v>40552</v>
      </c>
      <c r="J564" t="s">
        <v>40629</v>
      </c>
      <c r="K564" t="s">
        <v>40738</v>
      </c>
      <c r="L564">
        <v>5417.97</v>
      </c>
      <c r="M564" s="1">
        <v>43301</v>
      </c>
      <c r="N564" t="s">
        <v>40736</v>
      </c>
      <c r="O564" t="s">
        <v>41041</v>
      </c>
      <c r="Q564" s="1">
        <v>43852</v>
      </c>
    </row>
    <row r="565" spans="1:17" x14ac:dyDescent="0.3">
      <c r="A565" t="s">
        <v>41234</v>
      </c>
      <c r="B565">
        <v>9.9000011180099994E+19</v>
      </c>
      <c r="C565" t="s">
        <v>41043</v>
      </c>
      <c r="D565" s="1">
        <v>43279</v>
      </c>
      <c r="E565" s="1">
        <v>43643</v>
      </c>
      <c r="F565" t="s">
        <v>40630</v>
      </c>
      <c r="G565">
        <v>1</v>
      </c>
      <c r="H565" t="s">
        <v>40559</v>
      </c>
      <c r="I565" t="s">
        <v>40552</v>
      </c>
      <c r="J565" t="s">
        <v>40642</v>
      </c>
      <c r="K565" t="s">
        <v>40742</v>
      </c>
      <c r="L565">
        <v>61936.46</v>
      </c>
      <c r="M565" s="1">
        <v>43279</v>
      </c>
      <c r="N565" t="s">
        <v>40736</v>
      </c>
      <c r="O565" t="s">
        <v>40738</v>
      </c>
      <c r="Q565" s="1">
        <v>43852</v>
      </c>
    </row>
    <row r="566" spans="1:17" x14ac:dyDescent="0.3">
      <c r="A566" t="s">
        <v>41234</v>
      </c>
      <c r="B566">
        <v>9.9000011180099994E+19</v>
      </c>
      <c r="C566" t="s">
        <v>41043</v>
      </c>
      <c r="D566" s="1">
        <v>43279</v>
      </c>
      <c r="E566" s="1">
        <v>43643</v>
      </c>
      <c r="F566" t="s">
        <v>40630</v>
      </c>
      <c r="G566">
        <v>1</v>
      </c>
      <c r="H566" t="s">
        <v>40559</v>
      </c>
      <c r="I566" t="s">
        <v>40552</v>
      </c>
      <c r="J566" t="s">
        <v>40642</v>
      </c>
      <c r="K566" t="s">
        <v>40742</v>
      </c>
      <c r="L566">
        <v>56276.26</v>
      </c>
      <c r="M566" s="1">
        <v>43279</v>
      </c>
      <c r="N566" t="s">
        <v>40736</v>
      </c>
      <c r="O566" t="s">
        <v>40738</v>
      </c>
      <c r="Q566" s="1">
        <v>43852</v>
      </c>
    </row>
    <row r="567" spans="1:17" x14ac:dyDescent="0.3">
      <c r="A567" t="s">
        <v>41234</v>
      </c>
      <c r="B567" t="s">
        <v>41250</v>
      </c>
      <c r="C567" t="s">
        <v>25</v>
      </c>
      <c r="D567" s="1">
        <v>43466</v>
      </c>
      <c r="E567" s="1">
        <v>43830</v>
      </c>
      <c r="F567" t="s">
        <v>40630</v>
      </c>
      <c r="G567">
        <v>1</v>
      </c>
      <c r="H567" t="s">
        <v>40559</v>
      </c>
      <c r="I567" t="s">
        <v>40552</v>
      </c>
      <c r="J567" t="s">
        <v>40642</v>
      </c>
      <c r="K567" t="s">
        <v>40742</v>
      </c>
      <c r="L567">
        <v>399509.89</v>
      </c>
      <c r="M567" s="1">
        <v>43466</v>
      </c>
      <c r="N567" t="s">
        <v>40736</v>
      </c>
      <c r="O567" t="s">
        <v>40738</v>
      </c>
      <c r="Q567" s="1">
        <v>43852</v>
      </c>
    </row>
    <row r="568" spans="1:17" x14ac:dyDescent="0.3">
      <c r="A568" t="s">
        <v>41234</v>
      </c>
      <c r="B568" t="s">
        <v>40823</v>
      </c>
      <c r="C568" t="s">
        <v>25</v>
      </c>
      <c r="D568" s="1">
        <v>43481</v>
      </c>
      <c r="E568" s="1">
        <v>43845</v>
      </c>
      <c r="F568" t="s">
        <v>40630</v>
      </c>
      <c r="G568">
        <v>1</v>
      </c>
      <c r="H568" t="s">
        <v>40559</v>
      </c>
      <c r="I568" t="s">
        <v>40552</v>
      </c>
      <c r="J568" t="s">
        <v>40629</v>
      </c>
      <c r="K568" t="s">
        <v>40738</v>
      </c>
      <c r="L568">
        <v>98931.05</v>
      </c>
      <c r="M568" s="1">
        <v>43481</v>
      </c>
      <c r="N568" t="s">
        <v>40736</v>
      </c>
      <c r="O568" t="s">
        <v>41041</v>
      </c>
      <c r="Q568" s="1">
        <v>43852</v>
      </c>
    </row>
    <row r="569" spans="1:17" x14ac:dyDescent="0.3">
      <c r="A569" t="s">
        <v>41234</v>
      </c>
      <c r="B569" t="s">
        <v>40865</v>
      </c>
      <c r="C569" t="s">
        <v>25</v>
      </c>
      <c r="D569" s="1">
        <v>43510</v>
      </c>
      <c r="E569" s="1">
        <v>43874</v>
      </c>
      <c r="F569" t="s">
        <v>40630</v>
      </c>
      <c r="G569">
        <v>1</v>
      </c>
      <c r="H569" t="s">
        <v>40559</v>
      </c>
      <c r="I569" t="s">
        <v>40552</v>
      </c>
      <c r="J569" t="s">
        <v>40629</v>
      </c>
      <c r="K569" t="s">
        <v>40738</v>
      </c>
      <c r="L569">
        <v>1610</v>
      </c>
      <c r="M569" s="1">
        <v>43510</v>
      </c>
      <c r="N569" t="s">
        <v>40736</v>
      </c>
      <c r="O569" t="s">
        <v>41041</v>
      </c>
      <c r="Q569" s="1">
        <v>43852</v>
      </c>
    </row>
    <row r="570" spans="1:17" x14ac:dyDescent="0.3">
      <c r="A570" t="s">
        <v>41234</v>
      </c>
      <c r="B570" t="s">
        <v>40838</v>
      </c>
      <c r="C570" t="s">
        <v>25</v>
      </c>
      <c r="D570" s="1">
        <v>43510</v>
      </c>
      <c r="E570" s="1">
        <v>43874</v>
      </c>
      <c r="F570" t="s">
        <v>40630</v>
      </c>
      <c r="G570">
        <v>1</v>
      </c>
      <c r="H570" t="s">
        <v>40559</v>
      </c>
      <c r="I570" t="s">
        <v>40552</v>
      </c>
      <c r="J570" t="s">
        <v>40629</v>
      </c>
      <c r="K570" t="s">
        <v>40738</v>
      </c>
      <c r="L570">
        <v>131090.46</v>
      </c>
      <c r="M570" s="1">
        <v>43522</v>
      </c>
      <c r="N570" t="s">
        <v>40736</v>
      </c>
      <c r="O570" t="s">
        <v>40738</v>
      </c>
      <c r="Q570" s="1">
        <v>43852</v>
      </c>
    </row>
    <row r="571" spans="1:17" x14ac:dyDescent="0.3">
      <c r="A571" t="s">
        <v>41234</v>
      </c>
      <c r="B571" t="s">
        <v>41251</v>
      </c>
      <c r="C571" t="s">
        <v>25</v>
      </c>
      <c r="D571" s="1">
        <v>43540</v>
      </c>
      <c r="E571" s="1">
        <v>43905</v>
      </c>
      <c r="F571" t="s">
        <v>40630</v>
      </c>
      <c r="G571">
        <v>1</v>
      </c>
      <c r="H571" t="s">
        <v>40559</v>
      </c>
      <c r="I571" t="s">
        <v>40552</v>
      </c>
      <c r="J571" t="s">
        <v>40629</v>
      </c>
      <c r="K571" t="s">
        <v>40738</v>
      </c>
      <c r="L571">
        <v>2056.4299999999998</v>
      </c>
      <c r="M571" s="1">
        <v>43540</v>
      </c>
      <c r="N571" t="s">
        <v>40736</v>
      </c>
      <c r="O571" t="s">
        <v>41041</v>
      </c>
      <c r="Q571" s="1">
        <v>43852</v>
      </c>
    </row>
    <row r="572" spans="1:17" x14ac:dyDescent="0.3">
      <c r="A572" t="s">
        <v>41234</v>
      </c>
      <c r="B572" t="s">
        <v>41252</v>
      </c>
      <c r="C572" t="s">
        <v>25</v>
      </c>
      <c r="D572" s="1">
        <v>43536</v>
      </c>
      <c r="E572" s="1">
        <v>43901</v>
      </c>
      <c r="F572" t="s">
        <v>40630</v>
      </c>
      <c r="G572">
        <v>1</v>
      </c>
      <c r="H572" t="s">
        <v>40559</v>
      </c>
      <c r="I572" t="s">
        <v>40552</v>
      </c>
      <c r="J572" t="s">
        <v>40629</v>
      </c>
      <c r="K572" t="s">
        <v>40738</v>
      </c>
      <c r="L572">
        <v>1194.28</v>
      </c>
      <c r="M572" s="1">
        <v>43536</v>
      </c>
      <c r="N572" t="s">
        <v>40736</v>
      </c>
      <c r="O572" t="s">
        <v>41041</v>
      </c>
      <c r="Q572" s="1">
        <v>43852</v>
      </c>
    </row>
    <row r="573" spans="1:17" x14ac:dyDescent="0.3">
      <c r="A573" t="s">
        <v>41234</v>
      </c>
      <c r="B573" t="s">
        <v>41253</v>
      </c>
      <c r="C573" t="s">
        <v>25</v>
      </c>
      <c r="D573" s="1">
        <v>43644</v>
      </c>
      <c r="E573" s="1">
        <v>44009</v>
      </c>
      <c r="F573" t="s">
        <v>40630</v>
      </c>
      <c r="G573">
        <v>1</v>
      </c>
      <c r="H573" t="s">
        <v>40559</v>
      </c>
      <c r="I573" t="s">
        <v>40552</v>
      </c>
      <c r="J573" t="s">
        <v>40642</v>
      </c>
      <c r="K573" t="s">
        <v>40742</v>
      </c>
      <c r="L573">
        <v>75395.039999999994</v>
      </c>
      <c r="M573" s="1">
        <v>43644</v>
      </c>
      <c r="N573" t="s">
        <v>40736</v>
      </c>
      <c r="O573" t="s">
        <v>40738</v>
      </c>
      <c r="Q573" s="1">
        <v>43852</v>
      </c>
    </row>
    <row r="574" spans="1:17" x14ac:dyDescent="0.3">
      <c r="A574" t="s">
        <v>41234</v>
      </c>
      <c r="B574" t="s">
        <v>41254</v>
      </c>
      <c r="C574" t="s">
        <v>25</v>
      </c>
      <c r="D574" s="1">
        <v>43644</v>
      </c>
      <c r="E574" s="1">
        <v>44009</v>
      </c>
      <c r="F574" t="s">
        <v>40630</v>
      </c>
      <c r="G574">
        <v>1</v>
      </c>
      <c r="H574" t="s">
        <v>40559</v>
      </c>
      <c r="I574" t="s">
        <v>40552</v>
      </c>
      <c r="J574" t="s">
        <v>40642</v>
      </c>
      <c r="K574" t="s">
        <v>40742</v>
      </c>
      <c r="L574">
        <v>53595</v>
      </c>
      <c r="M574" s="1">
        <v>43644</v>
      </c>
      <c r="N574" t="s">
        <v>40736</v>
      </c>
      <c r="O574" t="s">
        <v>40738</v>
      </c>
      <c r="Q574" s="1">
        <v>43852</v>
      </c>
    </row>
    <row r="575" spans="1:17" x14ac:dyDescent="0.3">
      <c r="A575" t="s">
        <v>41234</v>
      </c>
      <c r="B575" t="s">
        <v>41255</v>
      </c>
      <c r="C575" t="s">
        <v>25</v>
      </c>
      <c r="D575" s="1">
        <v>43666</v>
      </c>
      <c r="E575" s="1">
        <v>44031</v>
      </c>
      <c r="F575" t="s">
        <v>40630</v>
      </c>
      <c r="G575">
        <v>1</v>
      </c>
      <c r="H575" t="s">
        <v>40559</v>
      </c>
      <c r="I575" t="s">
        <v>40552</v>
      </c>
      <c r="J575" t="s">
        <v>40629</v>
      </c>
      <c r="K575" t="s">
        <v>40738</v>
      </c>
      <c r="L575">
        <v>6595.25</v>
      </c>
      <c r="M575" s="1">
        <v>43666</v>
      </c>
      <c r="N575" t="s">
        <v>40736</v>
      </c>
      <c r="O575" t="s">
        <v>40738</v>
      </c>
      <c r="Q575" s="1">
        <v>43852</v>
      </c>
    </row>
    <row r="576" spans="1:17" x14ac:dyDescent="0.3">
      <c r="A576" t="s">
        <v>41234</v>
      </c>
      <c r="B576">
        <v>9.9000021170200003E+19</v>
      </c>
      <c r="C576" t="s">
        <v>25</v>
      </c>
      <c r="D576" s="1">
        <v>42892</v>
      </c>
      <c r="E576" s="1">
        <v>43256</v>
      </c>
      <c r="F576" t="s">
        <v>40563</v>
      </c>
      <c r="G576">
        <v>1</v>
      </c>
      <c r="H576" t="s">
        <v>40559</v>
      </c>
      <c r="I576" t="s">
        <v>40552</v>
      </c>
      <c r="J576" t="s">
        <v>40642</v>
      </c>
      <c r="K576" t="s">
        <v>40742</v>
      </c>
      <c r="L576">
        <v>2887.38</v>
      </c>
      <c r="M576" s="1">
        <v>42922</v>
      </c>
      <c r="N576" t="s">
        <v>40736</v>
      </c>
      <c r="O576" t="s">
        <v>41041</v>
      </c>
      <c r="Q576" s="1">
        <v>43852</v>
      </c>
    </row>
    <row r="577" spans="1:17" x14ac:dyDescent="0.3">
      <c r="A577" t="s">
        <v>41234</v>
      </c>
      <c r="B577" t="s">
        <v>40776</v>
      </c>
      <c r="C577" t="s">
        <v>25</v>
      </c>
      <c r="D577" s="1">
        <v>43494</v>
      </c>
      <c r="E577" s="1">
        <v>43858</v>
      </c>
      <c r="F577" t="s">
        <v>40563</v>
      </c>
      <c r="G577">
        <v>1</v>
      </c>
      <c r="H577" t="s">
        <v>40559</v>
      </c>
      <c r="I577" t="s">
        <v>40552</v>
      </c>
      <c r="J577" t="s">
        <v>40563</v>
      </c>
      <c r="K577" t="s">
        <v>40742</v>
      </c>
      <c r="L577">
        <v>11539.77</v>
      </c>
      <c r="M577" s="1">
        <v>43494</v>
      </c>
      <c r="N577" t="s">
        <v>40736</v>
      </c>
      <c r="O577" t="s">
        <v>41041</v>
      </c>
      <c r="Q577" s="1">
        <v>43852</v>
      </c>
    </row>
    <row r="578" spans="1:17" x14ac:dyDescent="0.3">
      <c r="A578" t="s">
        <v>41234</v>
      </c>
      <c r="B578" t="s">
        <v>40872</v>
      </c>
      <c r="C578" t="s">
        <v>25</v>
      </c>
      <c r="D578" s="1">
        <v>43497</v>
      </c>
      <c r="E578" s="1">
        <v>43861</v>
      </c>
      <c r="F578" t="s">
        <v>40575</v>
      </c>
      <c r="G578">
        <v>1</v>
      </c>
      <c r="H578" t="s">
        <v>40559</v>
      </c>
      <c r="I578" t="s">
        <v>40552</v>
      </c>
      <c r="J578" t="s">
        <v>40575</v>
      </c>
      <c r="K578" t="s">
        <v>40742</v>
      </c>
      <c r="L578">
        <v>21875</v>
      </c>
      <c r="M578" s="1">
        <v>43497</v>
      </c>
      <c r="N578" t="s">
        <v>40736</v>
      </c>
      <c r="O578" t="s">
        <v>41041</v>
      </c>
      <c r="Q578" s="1">
        <v>43852</v>
      </c>
    </row>
    <row r="579" spans="1:17" x14ac:dyDescent="0.3">
      <c r="A579" t="s">
        <v>41234</v>
      </c>
      <c r="B579">
        <v>9.9000044160300007E+19</v>
      </c>
      <c r="C579" t="s">
        <v>25</v>
      </c>
      <c r="D579" s="1">
        <v>42744</v>
      </c>
      <c r="E579" s="1">
        <v>43473</v>
      </c>
      <c r="F579" t="s">
        <v>40643</v>
      </c>
      <c r="G579">
        <v>1</v>
      </c>
      <c r="H579" t="s">
        <v>40559</v>
      </c>
      <c r="I579" t="s">
        <v>40552</v>
      </c>
      <c r="J579" t="s">
        <v>40642</v>
      </c>
      <c r="K579" t="s">
        <v>40742</v>
      </c>
      <c r="L579">
        <v>8588.56</v>
      </c>
      <c r="M579" s="1">
        <v>42835</v>
      </c>
      <c r="N579" t="s">
        <v>40736</v>
      </c>
      <c r="O579" t="s">
        <v>41041</v>
      </c>
      <c r="Q579" s="1">
        <v>43852</v>
      </c>
    </row>
    <row r="580" spans="1:17" x14ac:dyDescent="0.3">
      <c r="A580" t="s">
        <v>41234</v>
      </c>
      <c r="B580">
        <v>9.9000044160300007E+19</v>
      </c>
      <c r="C580" t="s">
        <v>25</v>
      </c>
      <c r="D580" s="1">
        <v>42774</v>
      </c>
      <c r="E580" s="1">
        <v>43319</v>
      </c>
      <c r="F580" t="s">
        <v>40643</v>
      </c>
      <c r="G580">
        <v>1</v>
      </c>
      <c r="H580" t="s">
        <v>40559</v>
      </c>
      <c r="I580" t="s">
        <v>40552</v>
      </c>
      <c r="J580" t="s">
        <v>40642</v>
      </c>
      <c r="K580" t="s">
        <v>40742</v>
      </c>
      <c r="L580">
        <v>3050.6</v>
      </c>
      <c r="M580" s="1">
        <v>42774</v>
      </c>
      <c r="N580" t="s">
        <v>40736</v>
      </c>
      <c r="O580" t="s">
        <v>41041</v>
      </c>
      <c r="Q580" s="1">
        <v>43852</v>
      </c>
    </row>
    <row r="581" spans="1:17" x14ac:dyDescent="0.3">
      <c r="A581" t="s">
        <v>41234</v>
      </c>
      <c r="B581">
        <v>9.9000044160300007E+19</v>
      </c>
      <c r="C581" t="s">
        <v>25</v>
      </c>
      <c r="D581" s="1">
        <v>42774</v>
      </c>
      <c r="E581" s="1">
        <v>43319</v>
      </c>
      <c r="F581" t="s">
        <v>40643</v>
      </c>
      <c r="G581">
        <v>1</v>
      </c>
      <c r="H581" t="s">
        <v>40559</v>
      </c>
      <c r="I581" t="s">
        <v>40552</v>
      </c>
      <c r="J581" t="s">
        <v>40642</v>
      </c>
      <c r="K581" t="s">
        <v>40742</v>
      </c>
      <c r="L581">
        <v>3050.6</v>
      </c>
      <c r="M581" s="1">
        <v>42954</v>
      </c>
      <c r="N581" t="s">
        <v>40736</v>
      </c>
      <c r="O581" t="s">
        <v>41041</v>
      </c>
      <c r="Q581" s="1">
        <v>43852</v>
      </c>
    </row>
    <row r="582" spans="1:17" x14ac:dyDescent="0.3">
      <c r="A582" t="s">
        <v>41234</v>
      </c>
      <c r="B582">
        <v>9.9000044160300007E+19</v>
      </c>
      <c r="C582" t="s">
        <v>25</v>
      </c>
      <c r="D582" s="1">
        <v>42663</v>
      </c>
      <c r="E582" s="1">
        <v>43209</v>
      </c>
      <c r="F582" t="s">
        <v>40643</v>
      </c>
      <c r="G582">
        <v>1</v>
      </c>
      <c r="H582" t="s">
        <v>40559</v>
      </c>
      <c r="I582" t="s">
        <v>40552</v>
      </c>
      <c r="J582" t="s">
        <v>40642</v>
      </c>
      <c r="K582" t="s">
        <v>40742</v>
      </c>
      <c r="L582">
        <v>40309.5</v>
      </c>
      <c r="M582" s="1">
        <v>43099</v>
      </c>
      <c r="N582" t="s">
        <v>40736</v>
      </c>
      <c r="O582" t="s">
        <v>41041</v>
      </c>
      <c r="Q582" s="1">
        <v>43852</v>
      </c>
    </row>
    <row r="583" spans="1:17" x14ac:dyDescent="0.3">
      <c r="A583" t="s">
        <v>41234</v>
      </c>
      <c r="B583">
        <v>9.9000044160300007E+19</v>
      </c>
      <c r="C583" t="s">
        <v>25</v>
      </c>
      <c r="D583" s="1">
        <v>42663</v>
      </c>
      <c r="E583" s="1">
        <v>43209</v>
      </c>
      <c r="F583" t="s">
        <v>40643</v>
      </c>
      <c r="G583">
        <v>1</v>
      </c>
      <c r="H583" t="s">
        <v>40559</v>
      </c>
      <c r="I583" t="s">
        <v>40552</v>
      </c>
      <c r="J583" t="s">
        <v>40642</v>
      </c>
      <c r="K583" t="s">
        <v>40742</v>
      </c>
      <c r="L583">
        <v>40309.68</v>
      </c>
      <c r="M583" s="1">
        <v>42772</v>
      </c>
      <c r="N583" t="s">
        <v>40736</v>
      </c>
      <c r="O583" t="s">
        <v>41041</v>
      </c>
      <c r="Q583" s="1">
        <v>43852</v>
      </c>
    </row>
    <row r="584" spans="1:17" x14ac:dyDescent="0.3">
      <c r="A584" t="s">
        <v>41234</v>
      </c>
      <c r="B584">
        <v>9.9000044160300007E+19</v>
      </c>
      <c r="C584" t="s">
        <v>25</v>
      </c>
      <c r="D584" s="1">
        <v>42663</v>
      </c>
      <c r="E584" s="1">
        <v>43209</v>
      </c>
      <c r="F584" t="s">
        <v>40643</v>
      </c>
      <c r="G584">
        <v>1</v>
      </c>
      <c r="H584" t="s">
        <v>40559</v>
      </c>
      <c r="I584" t="s">
        <v>40552</v>
      </c>
      <c r="J584" t="s">
        <v>40642</v>
      </c>
      <c r="K584" t="s">
        <v>40742</v>
      </c>
      <c r="L584">
        <v>40309.68</v>
      </c>
      <c r="M584" s="1">
        <v>42880</v>
      </c>
      <c r="N584" t="s">
        <v>40736</v>
      </c>
      <c r="O584" t="s">
        <v>41041</v>
      </c>
      <c r="Q584" s="1">
        <v>43852</v>
      </c>
    </row>
    <row r="585" spans="1:17" x14ac:dyDescent="0.3">
      <c r="A585" t="s">
        <v>41234</v>
      </c>
      <c r="B585">
        <v>9.9000044160300007E+19</v>
      </c>
      <c r="C585" t="s">
        <v>25</v>
      </c>
      <c r="D585" s="1">
        <v>42663</v>
      </c>
      <c r="E585" s="1">
        <v>43209</v>
      </c>
      <c r="F585" t="s">
        <v>40643</v>
      </c>
      <c r="G585">
        <v>1</v>
      </c>
      <c r="H585" t="s">
        <v>40559</v>
      </c>
      <c r="I585" t="s">
        <v>40552</v>
      </c>
      <c r="J585" t="s">
        <v>40642</v>
      </c>
      <c r="K585" t="s">
        <v>40742</v>
      </c>
      <c r="L585">
        <v>40309.68</v>
      </c>
      <c r="M585" s="1">
        <v>42990</v>
      </c>
      <c r="N585" t="s">
        <v>40736</v>
      </c>
      <c r="O585" t="s">
        <v>41041</v>
      </c>
      <c r="Q585" s="1">
        <v>43852</v>
      </c>
    </row>
    <row r="586" spans="1:17" x14ac:dyDescent="0.3">
      <c r="A586" t="s">
        <v>41234</v>
      </c>
      <c r="B586">
        <v>9.9000044160300007E+19</v>
      </c>
      <c r="C586" t="s">
        <v>25</v>
      </c>
      <c r="D586" s="1">
        <v>42663</v>
      </c>
      <c r="E586" s="1">
        <v>43209</v>
      </c>
      <c r="F586" t="s">
        <v>40643</v>
      </c>
      <c r="G586">
        <v>1</v>
      </c>
      <c r="H586" t="s">
        <v>40559</v>
      </c>
      <c r="I586" t="s">
        <v>40552</v>
      </c>
      <c r="J586" t="s">
        <v>40642</v>
      </c>
      <c r="K586" t="s">
        <v>40742</v>
      </c>
      <c r="L586">
        <v>50909.599999999999</v>
      </c>
      <c r="M586" s="1">
        <v>42663</v>
      </c>
      <c r="N586" t="s">
        <v>40736</v>
      </c>
      <c r="O586" t="s">
        <v>41041</v>
      </c>
      <c r="Q586" s="1">
        <v>43852</v>
      </c>
    </row>
    <row r="587" spans="1:17" x14ac:dyDescent="0.3">
      <c r="A587" t="s">
        <v>41234</v>
      </c>
      <c r="B587">
        <v>9.9000044160300007E+19</v>
      </c>
      <c r="C587" t="s">
        <v>25</v>
      </c>
      <c r="D587" s="1">
        <v>42731</v>
      </c>
      <c r="E587" s="1">
        <v>43307</v>
      </c>
      <c r="F587" t="s">
        <v>40643</v>
      </c>
      <c r="G587">
        <v>1</v>
      </c>
      <c r="H587" t="s">
        <v>40559</v>
      </c>
      <c r="I587" t="s">
        <v>40552</v>
      </c>
      <c r="J587" t="s">
        <v>40642</v>
      </c>
      <c r="K587" t="s">
        <v>40742</v>
      </c>
      <c r="L587">
        <v>31079.56</v>
      </c>
      <c r="M587" s="1">
        <v>42821</v>
      </c>
      <c r="N587" t="s">
        <v>40736</v>
      </c>
      <c r="O587" t="s">
        <v>41041</v>
      </c>
      <c r="Q587" s="1">
        <v>43852</v>
      </c>
    </row>
    <row r="588" spans="1:17" x14ac:dyDescent="0.3">
      <c r="A588" t="s">
        <v>41234</v>
      </c>
      <c r="B588">
        <v>9.9000044160300007E+19</v>
      </c>
      <c r="C588" t="s">
        <v>25</v>
      </c>
      <c r="D588" s="1">
        <v>42731</v>
      </c>
      <c r="E588" s="1">
        <v>43307</v>
      </c>
      <c r="F588" t="s">
        <v>40643</v>
      </c>
      <c r="G588">
        <v>1</v>
      </c>
      <c r="H588" t="s">
        <v>40559</v>
      </c>
      <c r="I588" t="s">
        <v>40552</v>
      </c>
      <c r="J588" t="s">
        <v>40642</v>
      </c>
      <c r="K588" t="s">
        <v>40742</v>
      </c>
      <c r="L588">
        <v>31079.56</v>
      </c>
      <c r="M588" s="1">
        <v>42913</v>
      </c>
      <c r="N588" t="s">
        <v>40736</v>
      </c>
      <c r="O588" t="s">
        <v>41041</v>
      </c>
      <c r="Q588" s="1">
        <v>43852</v>
      </c>
    </row>
    <row r="589" spans="1:17" x14ac:dyDescent="0.3">
      <c r="A589" t="s">
        <v>41234</v>
      </c>
      <c r="B589">
        <v>9.9000044160300007E+19</v>
      </c>
      <c r="C589" t="s">
        <v>25</v>
      </c>
      <c r="D589" s="1">
        <v>42731</v>
      </c>
      <c r="E589" s="1">
        <v>43307</v>
      </c>
      <c r="F589" t="s">
        <v>40643</v>
      </c>
      <c r="G589">
        <v>1</v>
      </c>
      <c r="H589" t="s">
        <v>40559</v>
      </c>
      <c r="I589" t="s">
        <v>40552</v>
      </c>
      <c r="J589" t="s">
        <v>40642</v>
      </c>
      <c r="K589" t="s">
        <v>40742</v>
      </c>
      <c r="L589">
        <v>31079.56</v>
      </c>
      <c r="M589" s="1">
        <v>43005</v>
      </c>
      <c r="N589" t="s">
        <v>40736</v>
      </c>
      <c r="O589" t="s">
        <v>41041</v>
      </c>
      <c r="Q589" s="1">
        <v>43852</v>
      </c>
    </row>
    <row r="590" spans="1:17" x14ac:dyDescent="0.3">
      <c r="A590" t="s">
        <v>41234</v>
      </c>
      <c r="B590">
        <v>9.9000044160300007E+19</v>
      </c>
      <c r="C590" t="s">
        <v>25</v>
      </c>
      <c r="D590" s="1">
        <v>42731</v>
      </c>
      <c r="E590" s="1">
        <v>43307</v>
      </c>
      <c r="F590" t="s">
        <v>40643</v>
      </c>
      <c r="G590">
        <v>1</v>
      </c>
      <c r="H590" t="s">
        <v>40559</v>
      </c>
      <c r="I590" t="s">
        <v>40552</v>
      </c>
      <c r="J590" t="s">
        <v>40642</v>
      </c>
      <c r="K590" t="s">
        <v>40742</v>
      </c>
      <c r="L590">
        <v>31088.49</v>
      </c>
      <c r="M590" s="1">
        <v>43096</v>
      </c>
      <c r="N590" t="s">
        <v>40736</v>
      </c>
      <c r="O590" t="s">
        <v>41041</v>
      </c>
      <c r="Q590" s="1">
        <v>43852</v>
      </c>
    </row>
    <row r="591" spans="1:17" x14ac:dyDescent="0.3">
      <c r="A591" t="s">
        <v>41234</v>
      </c>
      <c r="B591">
        <v>9.9000044160300007E+19</v>
      </c>
      <c r="C591" t="s">
        <v>25</v>
      </c>
      <c r="D591" s="1">
        <v>42731</v>
      </c>
      <c r="E591" s="1">
        <v>43307</v>
      </c>
      <c r="F591" t="s">
        <v>40643</v>
      </c>
      <c r="G591">
        <v>1</v>
      </c>
      <c r="H591" t="s">
        <v>40559</v>
      </c>
      <c r="I591" t="s">
        <v>40552</v>
      </c>
      <c r="J591" t="s">
        <v>40642</v>
      </c>
      <c r="K591" t="s">
        <v>40742</v>
      </c>
      <c r="L591">
        <v>39249.53</v>
      </c>
      <c r="M591" s="1">
        <v>42731</v>
      </c>
      <c r="N591" t="s">
        <v>40736</v>
      </c>
      <c r="O591" t="s">
        <v>41041</v>
      </c>
      <c r="Q591" s="1">
        <v>43852</v>
      </c>
    </row>
    <row r="592" spans="1:17" x14ac:dyDescent="0.3">
      <c r="A592" t="s">
        <v>41234</v>
      </c>
      <c r="B592">
        <v>9.9000044165800002E+19</v>
      </c>
      <c r="C592" t="s">
        <v>25</v>
      </c>
      <c r="D592" s="1">
        <v>42823</v>
      </c>
      <c r="E592" s="1">
        <v>43187</v>
      </c>
      <c r="F592" t="s">
        <v>40571</v>
      </c>
      <c r="G592">
        <v>1</v>
      </c>
      <c r="H592" t="s">
        <v>40559</v>
      </c>
      <c r="I592" t="s">
        <v>40552</v>
      </c>
      <c r="J592" t="s">
        <v>40642</v>
      </c>
      <c r="K592" t="s">
        <v>40742</v>
      </c>
      <c r="L592">
        <v>8961.75</v>
      </c>
      <c r="M592" s="1">
        <v>42823</v>
      </c>
      <c r="N592" t="s">
        <v>40736</v>
      </c>
      <c r="O592" t="s">
        <v>41041</v>
      </c>
      <c r="Q592" s="1">
        <v>43852</v>
      </c>
    </row>
    <row r="593" spans="1:17" x14ac:dyDescent="0.3">
      <c r="A593" t="s">
        <v>41234</v>
      </c>
      <c r="B593">
        <v>9.9000044170400006E+19</v>
      </c>
      <c r="C593" t="s">
        <v>25</v>
      </c>
      <c r="D593" s="1">
        <v>42954</v>
      </c>
      <c r="E593" s="1">
        <v>43318</v>
      </c>
      <c r="F593" t="s">
        <v>40643</v>
      </c>
      <c r="G593">
        <v>1</v>
      </c>
      <c r="H593" t="s">
        <v>40559</v>
      </c>
      <c r="I593" t="s">
        <v>40552</v>
      </c>
      <c r="J593" t="s">
        <v>40642</v>
      </c>
      <c r="K593" t="s">
        <v>40742</v>
      </c>
      <c r="L593">
        <v>877.71</v>
      </c>
      <c r="M593" s="1">
        <v>43318</v>
      </c>
      <c r="N593" t="s">
        <v>40736</v>
      </c>
      <c r="O593" t="s">
        <v>41041</v>
      </c>
      <c r="Q593" s="1">
        <v>43852</v>
      </c>
    </row>
    <row r="594" spans="1:17" x14ac:dyDescent="0.3">
      <c r="A594" t="s">
        <v>41234</v>
      </c>
      <c r="B594">
        <v>9.9000044170699997E+19</v>
      </c>
      <c r="C594" t="s">
        <v>41043</v>
      </c>
      <c r="D594" s="1">
        <v>42903</v>
      </c>
      <c r="E594" s="1">
        <v>43267</v>
      </c>
      <c r="F594" t="s">
        <v>40643</v>
      </c>
      <c r="G594">
        <v>1</v>
      </c>
      <c r="H594" t="s">
        <v>40559</v>
      </c>
      <c r="I594" t="s">
        <v>40552</v>
      </c>
      <c r="J594" t="s">
        <v>40642</v>
      </c>
      <c r="K594" t="s">
        <v>40742</v>
      </c>
      <c r="L594">
        <v>8107.49</v>
      </c>
      <c r="M594" s="1">
        <v>43297</v>
      </c>
      <c r="N594" t="s">
        <v>40736</v>
      </c>
      <c r="O594" t="s">
        <v>41041</v>
      </c>
      <c r="Q594" s="1">
        <v>43852</v>
      </c>
    </row>
    <row r="595" spans="1:17" x14ac:dyDescent="0.3">
      <c r="A595" t="s">
        <v>41234</v>
      </c>
      <c r="B595">
        <v>9.9000044170699997E+19</v>
      </c>
      <c r="C595" t="s">
        <v>25</v>
      </c>
      <c r="D595" s="1">
        <v>42922</v>
      </c>
      <c r="E595" s="1">
        <v>43286</v>
      </c>
      <c r="F595" t="s">
        <v>40643</v>
      </c>
      <c r="G595">
        <v>1</v>
      </c>
      <c r="H595" t="s">
        <v>40559</v>
      </c>
      <c r="I595" t="s">
        <v>40552</v>
      </c>
      <c r="J595" t="s">
        <v>40642</v>
      </c>
      <c r="K595" t="s">
        <v>40742</v>
      </c>
      <c r="L595">
        <v>7398.74</v>
      </c>
      <c r="M595" s="1">
        <v>43286</v>
      </c>
      <c r="N595" t="s">
        <v>40736</v>
      </c>
      <c r="O595" t="s">
        <v>41041</v>
      </c>
      <c r="Q595" s="1">
        <v>43852</v>
      </c>
    </row>
    <row r="596" spans="1:17" x14ac:dyDescent="0.3">
      <c r="A596" t="s">
        <v>41234</v>
      </c>
      <c r="B596">
        <v>9.9000044170699997E+19</v>
      </c>
      <c r="C596" t="s">
        <v>25</v>
      </c>
      <c r="D596" s="1">
        <v>43017</v>
      </c>
      <c r="E596" s="1">
        <v>43381</v>
      </c>
      <c r="F596" t="s">
        <v>40643</v>
      </c>
      <c r="G596">
        <v>1</v>
      </c>
      <c r="H596" t="s">
        <v>40559</v>
      </c>
      <c r="I596" t="s">
        <v>40552</v>
      </c>
      <c r="J596" t="s">
        <v>40642</v>
      </c>
      <c r="K596" t="s">
        <v>40742</v>
      </c>
      <c r="L596">
        <v>15429.84</v>
      </c>
      <c r="M596" s="1">
        <v>43017</v>
      </c>
      <c r="N596" t="s">
        <v>40736</v>
      </c>
      <c r="O596" t="s">
        <v>41041</v>
      </c>
      <c r="Q596" s="1">
        <v>43852</v>
      </c>
    </row>
    <row r="597" spans="1:17" x14ac:dyDescent="0.3">
      <c r="A597" t="s">
        <v>41234</v>
      </c>
      <c r="B597" t="s">
        <v>41256</v>
      </c>
      <c r="C597" t="s">
        <v>41043</v>
      </c>
      <c r="D597" s="1">
        <v>43145</v>
      </c>
      <c r="E597" s="1">
        <v>43509</v>
      </c>
      <c r="F597" t="s">
        <v>40571</v>
      </c>
      <c r="G597">
        <v>1</v>
      </c>
      <c r="H597" t="s">
        <v>40559</v>
      </c>
      <c r="I597" t="s">
        <v>40552</v>
      </c>
      <c r="J597" t="s">
        <v>40642</v>
      </c>
      <c r="K597" t="s">
        <v>40742</v>
      </c>
      <c r="L597">
        <v>3120.25</v>
      </c>
      <c r="M597" s="1">
        <v>43145</v>
      </c>
      <c r="N597" t="s">
        <v>40736</v>
      </c>
      <c r="O597" t="s">
        <v>41041</v>
      </c>
      <c r="Q597" s="1">
        <v>43852</v>
      </c>
    </row>
    <row r="598" spans="1:17" x14ac:dyDescent="0.3">
      <c r="A598" t="s">
        <v>41234</v>
      </c>
      <c r="B598" t="s">
        <v>41257</v>
      </c>
      <c r="C598" t="s">
        <v>41043</v>
      </c>
      <c r="D598" s="1">
        <v>43210</v>
      </c>
      <c r="E598" s="1">
        <v>43574</v>
      </c>
      <c r="F598" t="s">
        <v>40643</v>
      </c>
      <c r="G598">
        <v>1</v>
      </c>
      <c r="H598" t="s">
        <v>40559</v>
      </c>
      <c r="I598" t="s">
        <v>40552</v>
      </c>
      <c r="J598" t="s">
        <v>40642</v>
      </c>
      <c r="K598" t="s">
        <v>40742</v>
      </c>
      <c r="L598">
        <v>70725.990000000005</v>
      </c>
      <c r="M598" s="1">
        <v>43210</v>
      </c>
      <c r="N598" t="s">
        <v>40736</v>
      </c>
      <c r="O598" t="s">
        <v>41116</v>
      </c>
      <c r="P598" t="s">
        <v>41244</v>
      </c>
      <c r="Q598" s="1">
        <v>43852</v>
      </c>
    </row>
    <row r="599" spans="1:17" x14ac:dyDescent="0.3">
      <c r="A599" t="s">
        <v>41234</v>
      </c>
      <c r="B599" t="s">
        <v>41258</v>
      </c>
      <c r="C599" t="s">
        <v>25</v>
      </c>
      <c r="D599" s="1">
        <v>43220</v>
      </c>
      <c r="E599" s="1">
        <v>44134</v>
      </c>
      <c r="F599" t="s">
        <v>40643</v>
      </c>
      <c r="G599">
        <v>1</v>
      </c>
      <c r="H599" t="s">
        <v>40559</v>
      </c>
      <c r="I599" t="s">
        <v>40552</v>
      </c>
      <c r="J599" t="s">
        <v>40642</v>
      </c>
      <c r="K599" t="s">
        <v>40742</v>
      </c>
      <c r="L599">
        <v>4278.13</v>
      </c>
      <c r="M599" s="1">
        <v>43826</v>
      </c>
      <c r="N599" t="s">
        <v>40736</v>
      </c>
      <c r="O599" t="s">
        <v>41041</v>
      </c>
      <c r="Q599" s="1">
        <v>43852</v>
      </c>
    </row>
    <row r="600" spans="1:17" x14ac:dyDescent="0.3">
      <c r="A600" t="s">
        <v>41234</v>
      </c>
      <c r="B600" t="s">
        <v>41258</v>
      </c>
      <c r="C600" t="s">
        <v>25</v>
      </c>
      <c r="D600" s="1">
        <v>43220</v>
      </c>
      <c r="E600" s="1">
        <v>44134</v>
      </c>
      <c r="F600" t="s">
        <v>40643</v>
      </c>
      <c r="G600">
        <v>1</v>
      </c>
      <c r="H600" t="s">
        <v>40559</v>
      </c>
      <c r="I600" t="s">
        <v>40552</v>
      </c>
      <c r="J600" t="s">
        <v>40642</v>
      </c>
      <c r="K600" t="s">
        <v>40742</v>
      </c>
      <c r="L600">
        <v>4278.13</v>
      </c>
      <c r="M600" s="1">
        <v>43927</v>
      </c>
      <c r="N600" t="s">
        <v>40736</v>
      </c>
      <c r="O600" t="s">
        <v>41041</v>
      </c>
      <c r="Q600" s="1">
        <v>43852</v>
      </c>
    </row>
    <row r="601" spans="1:17" x14ac:dyDescent="0.3">
      <c r="A601" t="s">
        <v>41234</v>
      </c>
      <c r="B601" t="s">
        <v>41258</v>
      </c>
      <c r="C601" t="s">
        <v>25</v>
      </c>
      <c r="D601" s="1">
        <v>43220</v>
      </c>
      <c r="E601" s="1">
        <v>44134</v>
      </c>
      <c r="F601" t="s">
        <v>40643</v>
      </c>
      <c r="G601">
        <v>1</v>
      </c>
      <c r="H601" t="s">
        <v>40559</v>
      </c>
      <c r="I601" t="s">
        <v>40552</v>
      </c>
      <c r="J601" t="s">
        <v>40642</v>
      </c>
      <c r="K601" t="s">
        <v>40742</v>
      </c>
      <c r="L601">
        <v>4278.25</v>
      </c>
      <c r="M601" s="1">
        <v>44028</v>
      </c>
      <c r="N601" t="s">
        <v>40736</v>
      </c>
      <c r="O601" t="s">
        <v>41041</v>
      </c>
      <c r="Q601" s="1">
        <v>43852</v>
      </c>
    </row>
    <row r="602" spans="1:17" x14ac:dyDescent="0.3">
      <c r="A602" t="s">
        <v>41234</v>
      </c>
      <c r="B602" t="s">
        <v>41258</v>
      </c>
      <c r="C602" t="s">
        <v>25</v>
      </c>
      <c r="D602" s="1">
        <v>43220</v>
      </c>
      <c r="E602" s="1">
        <v>44134</v>
      </c>
      <c r="F602" t="s">
        <v>40643</v>
      </c>
      <c r="G602">
        <v>1</v>
      </c>
      <c r="H602" t="s">
        <v>40559</v>
      </c>
      <c r="I602" t="s">
        <v>40552</v>
      </c>
      <c r="J602" t="s">
        <v>40642</v>
      </c>
      <c r="K602" t="s">
        <v>40742</v>
      </c>
      <c r="L602">
        <v>4278.25</v>
      </c>
      <c r="M602" s="1">
        <v>44028</v>
      </c>
      <c r="N602" t="s">
        <v>40736</v>
      </c>
      <c r="O602" t="s">
        <v>41041</v>
      </c>
      <c r="Q602" s="1">
        <v>43852</v>
      </c>
    </row>
    <row r="603" spans="1:17" x14ac:dyDescent="0.3">
      <c r="A603" t="s">
        <v>41234</v>
      </c>
      <c r="B603" t="s">
        <v>41258</v>
      </c>
      <c r="C603" t="s">
        <v>25</v>
      </c>
      <c r="D603" s="1">
        <v>43220</v>
      </c>
      <c r="E603" s="1">
        <v>44134</v>
      </c>
      <c r="F603" t="s">
        <v>40643</v>
      </c>
      <c r="G603">
        <v>1</v>
      </c>
      <c r="H603" t="s">
        <v>40559</v>
      </c>
      <c r="I603" t="s">
        <v>40552</v>
      </c>
      <c r="J603" t="s">
        <v>40642</v>
      </c>
      <c r="K603" t="s">
        <v>40742</v>
      </c>
      <c r="L603">
        <v>4278.25</v>
      </c>
      <c r="M603" s="1">
        <v>44028</v>
      </c>
      <c r="N603" t="s">
        <v>40736</v>
      </c>
      <c r="O603" t="s">
        <v>41041</v>
      </c>
      <c r="Q603" s="1">
        <v>43852</v>
      </c>
    </row>
    <row r="604" spans="1:17" x14ac:dyDescent="0.3">
      <c r="A604" t="s">
        <v>41234</v>
      </c>
      <c r="B604" t="s">
        <v>41258</v>
      </c>
      <c r="C604" t="s">
        <v>25</v>
      </c>
      <c r="D604" s="1">
        <v>43220</v>
      </c>
      <c r="E604" s="1">
        <v>44134</v>
      </c>
      <c r="F604" t="s">
        <v>40643</v>
      </c>
      <c r="G604">
        <v>1</v>
      </c>
      <c r="H604" t="s">
        <v>40559</v>
      </c>
      <c r="I604" t="s">
        <v>40552</v>
      </c>
      <c r="J604" t="s">
        <v>40642</v>
      </c>
      <c r="K604" t="s">
        <v>40742</v>
      </c>
      <c r="L604">
        <v>4278.25</v>
      </c>
      <c r="M604" s="1">
        <v>44028</v>
      </c>
      <c r="N604" t="s">
        <v>40736</v>
      </c>
      <c r="O604" t="s">
        <v>41041</v>
      </c>
      <c r="Q604" s="1">
        <v>43852</v>
      </c>
    </row>
    <row r="605" spans="1:17" x14ac:dyDescent="0.3">
      <c r="A605" t="s">
        <v>41234</v>
      </c>
      <c r="B605" t="s">
        <v>41258</v>
      </c>
      <c r="C605" t="s">
        <v>25</v>
      </c>
      <c r="D605" s="1">
        <v>43220</v>
      </c>
      <c r="E605" s="1">
        <v>44134</v>
      </c>
      <c r="F605" t="s">
        <v>40643</v>
      </c>
      <c r="G605">
        <v>1</v>
      </c>
      <c r="H605" t="s">
        <v>40559</v>
      </c>
      <c r="I605" t="s">
        <v>40552</v>
      </c>
      <c r="J605" t="s">
        <v>40642</v>
      </c>
      <c r="K605" t="s">
        <v>40742</v>
      </c>
      <c r="L605">
        <v>4705.88</v>
      </c>
      <c r="M605" s="1">
        <v>43321</v>
      </c>
      <c r="N605" t="s">
        <v>40736</v>
      </c>
      <c r="O605" t="s">
        <v>41041</v>
      </c>
      <c r="Q605" s="1">
        <v>43852</v>
      </c>
    </row>
    <row r="606" spans="1:17" x14ac:dyDescent="0.3">
      <c r="A606" t="s">
        <v>41234</v>
      </c>
      <c r="B606" t="s">
        <v>41258</v>
      </c>
      <c r="C606" t="s">
        <v>25</v>
      </c>
      <c r="D606" s="1">
        <v>43220</v>
      </c>
      <c r="E606" s="1">
        <v>44134</v>
      </c>
      <c r="F606" t="s">
        <v>40643</v>
      </c>
      <c r="G606">
        <v>1</v>
      </c>
      <c r="H606" t="s">
        <v>40559</v>
      </c>
      <c r="I606" t="s">
        <v>40552</v>
      </c>
      <c r="J606" t="s">
        <v>40642</v>
      </c>
      <c r="K606" t="s">
        <v>40742</v>
      </c>
      <c r="L606">
        <v>4705.88</v>
      </c>
      <c r="M606" s="1">
        <v>43422</v>
      </c>
      <c r="N606" t="s">
        <v>40736</v>
      </c>
      <c r="O606" t="s">
        <v>41041</v>
      </c>
      <c r="Q606" s="1">
        <v>43852</v>
      </c>
    </row>
    <row r="607" spans="1:17" x14ac:dyDescent="0.3">
      <c r="A607" t="s">
        <v>41234</v>
      </c>
      <c r="B607" t="s">
        <v>41258</v>
      </c>
      <c r="C607" t="s">
        <v>25</v>
      </c>
      <c r="D607" s="1">
        <v>43220</v>
      </c>
      <c r="E607" s="1">
        <v>44134</v>
      </c>
      <c r="F607" t="s">
        <v>40643</v>
      </c>
      <c r="G607">
        <v>1</v>
      </c>
      <c r="H607" t="s">
        <v>40559</v>
      </c>
      <c r="I607" t="s">
        <v>40552</v>
      </c>
      <c r="J607" t="s">
        <v>40642</v>
      </c>
      <c r="K607" t="s">
        <v>40742</v>
      </c>
      <c r="L607">
        <v>4705.88</v>
      </c>
      <c r="M607" s="1">
        <v>43523</v>
      </c>
      <c r="N607" t="s">
        <v>40736</v>
      </c>
      <c r="O607" t="s">
        <v>41041</v>
      </c>
      <c r="Q607" s="1">
        <v>43852</v>
      </c>
    </row>
    <row r="608" spans="1:17" x14ac:dyDescent="0.3">
      <c r="A608" t="s">
        <v>41234</v>
      </c>
      <c r="B608" t="s">
        <v>41258</v>
      </c>
      <c r="C608" t="s">
        <v>25</v>
      </c>
      <c r="D608" s="1">
        <v>43220</v>
      </c>
      <c r="E608" s="1">
        <v>44134</v>
      </c>
      <c r="F608" t="s">
        <v>40643</v>
      </c>
      <c r="G608">
        <v>1</v>
      </c>
      <c r="H608" t="s">
        <v>40559</v>
      </c>
      <c r="I608" t="s">
        <v>40552</v>
      </c>
      <c r="J608" t="s">
        <v>40642</v>
      </c>
      <c r="K608" t="s">
        <v>40742</v>
      </c>
      <c r="L608">
        <v>4705.88</v>
      </c>
      <c r="M608" s="1">
        <v>43624</v>
      </c>
      <c r="N608" t="s">
        <v>40736</v>
      </c>
      <c r="O608" t="s">
        <v>41041</v>
      </c>
      <c r="Q608" s="1">
        <v>43852</v>
      </c>
    </row>
    <row r="609" spans="1:17" x14ac:dyDescent="0.3">
      <c r="A609" t="s">
        <v>41234</v>
      </c>
      <c r="B609" t="s">
        <v>41258</v>
      </c>
      <c r="C609" t="s">
        <v>25</v>
      </c>
      <c r="D609" s="1">
        <v>43220</v>
      </c>
      <c r="E609" s="1">
        <v>44134</v>
      </c>
      <c r="F609" t="s">
        <v>40643</v>
      </c>
      <c r="G609">
        <v>1</v>
      </c>
      <c r="H609" t="s">
        <v>40559</v>
      </c>
      <c r="I609" t="s">
        <v>40552</v>
      </c>
      <c r="J609" t="s">
        <v>40642</v>
      </c>
      <c r="K609" t="s">
        <v>40742</v>
      </c>
      <c r="L609">
        <v>4705.88</v>
      </c>
      <c r="M609" s="1">
        <v>43725</v>
      </c>
      <c r="N609" t="s">
        <v>40736</v>
      </c>
      <c r="O609" t="s">
        <v>41041</v>
      </c>
      <c r="Q609" s="1">
        <v>43852</v>
      </c>
    </row>
    <row r="610" spans="1:17" x14ac:dyDescent="0.3">
      <c r="A610" t="s">
        <v>41234</v>
      </c>
      <c r="B610" t="s">
        <v>41258</v>
      </c>
      <c r="C610" t="s">
        <v>25</v>
      </c>
      <c r="D610" s="1">
        <v>43220</v>
      </c>
      <c r="E610" s="1">
        <v>44134</v>
      </c>
      <c r="F610" t="s">
        <v>40643</v>
      </c>
      <c r="G610">
        <v>1</v>
      </c>
      <c r="H610" t="s">
        <v>40559</v>
      </c>
      <c r="I610" t="s">
        <v>40552</v>
      </c>
      <c r="J610" t="s">
        <v>40642</v>
      </c>
      <c r="K610" t="s">
        <v>40742</v>
      </c>
      <c r="L610">
        <v>6417.13</v>
      </c>
      <c r="M610" s="1">
        <v>43220</v>
      </c>
      <c r="N610" t="s">
        <v>40736</v>
      </c>
      <c r="O610" t="s">
        <v>41041</v>
      </c>
      <c r="Q610" s="1">
        <v>43852</v>
      </c>
    </row>
    <row r="611" spans="1:17" x14ac:dyDescent="0.3">
      <c r="A611" t="s">
        <v>41234</v>
      </c>
      <c r="B611" t="s">
        <v>41259</v>
      </c>
      <c r="C611" t="s">
        <v>41043</v>
      </c>
      <c r="D611" s="1">
        <v>43278</v>
      </c>
      <c r="E611" s="1">
        <v>43642</v>
      </c>
      <c r="F611" t="s">
        <v>40643</v>
      </c>
      <c r="G611">
        <v>1</v>
      </c>
      <c r="H611" t="s">
        <v>40559</v>
      </c>
      <c r="I611" t="s">
        <v>40552</v>
      </c>
      <c r="J611" t="s">
        <v>40642</v>
      </c>
      <c r="K611" t="s">
        <v>40742</v>
      </c>
      <c r="L611">
        <v>81783.89</v>
      </c>
      <c r="M611" s="1">
        <v>43278</v>
      </c>
      <c r="N611" t="s">
        <v>40736</v>
      </c>
      <c r="O611" t="s">
        <v>41116</v>
      </c>
      <c r="P611" t="s">
        <v>41117</v>
      </c>
      <c r="Q611" s="1">
        <v>43852</v>
      </c>
    </row>
    <row r="612" spans="1:17" x14ac:dyDescent="0.3">
      <c r="A612" t="s">
        <v>41234</v>
      </c>
      <c r="B612" t="s">
        <v>40979</v>
      </c>
      <c r="C612" t="s">
        <v>25</v>
      </c>
      <c r="D612" s="1">
        <v>43339</v>
      </c>
      <c r="E612" s="1">
        <v>44069</v>
      </c>
      <c r="F612" t="s">
        <v>40643</v>
      </c>
      <c r="G612">
        <v>1</v>
      </c>
      <c r="H612" t="s">
        <v>40559</v>
      </c>
      <c r="I612" t="s">
        <v>40552</v>
      </c>
      <c r="J612" t="s">
        <v>40642</v>
      </c>
      <c r="K612" t="s">
        <v>40742</v>
      </c>
      <c r="L612">
        <v>70935.55</v>
      </c>
      <c r="M612" s="1">
        <v>43888</v>
      </c>
      <c r="N612" t="s">
        <v>40736</v>
      </c>
      <c r="O612" t="s">
        <v>41041</v>
      </c>
      <c r="Q612" s="1">
        <v>43852</v>
      </c>
    </row>
    <row r="613" spans="1:17" x14ac:dyDescent="0.3">
      <c r="A613" t="s">
        <v>41234</v>
      </c>
      <c r="B613" t="s">
        <v>40979</v>
      </c>
      <c r="C613" t="s">
        <v>25</v>
      </c>
      <c r="D613" s="1">
        <v>43339</v>
      </c>
      <c r="E613" s="1">
        <v>44069</v>
      </c>
      <c r="F613" t="s">
        <v>40643</v>
      </c>
      <c r="G613">
        <v>1</v>
      </c>
      <c r="H613" t="s">
        <v>40559</v>
      </c>
      <c r="I613" t="s">
        <v>40552</v>
      </c>
      <c r="J613" t="s">
        <v>40642</v>
      </c>
      <c r="K613" t="s">
        <v>40742</v>
      </c>
      <c r="L613">
        <v>70935.55</v>
      </c>
      <c r="M613" s="1">
        <v>43888</v>
      </c>
      <c r="N613" t="s">
        <v>40736</v>
      </c>
      <c r="O613" t="s">
        <v>41041</v>
      </c>
      <c r="Q613" s="1">
        <v>43852</v>
      </c>
    </row>
    <row r="614" spans="1:17" x14ac:dyDescent="0.3">
      <c r="A614" t="s">
        <v>41234</v>
      </c>
      <c r="B614" t="s">
        <v>40979</v>
      </c>
      <c r="C614" t="s">
        <v>25</v>
      </c>
      <c r="D614" s="1">
        <v>43339</v>
      </c>
      <c r="E614" s="1">
        <v>44069</v>
      </c>
      <c r="F614" t="s">
        <v>40643</v>
      </c>
      <c r="G614">
        <v>1</v>
      </c>
      <c r="H614" t="s">
        <v>40559</v>
      </c>
      <c r="I614" t="s">
        <v>40552</v>
      </c>
      <c r="J614" t="s">
        <v>40642</v>
      </c>
      <c r="K614" t="s">
        <v>40742</v>
      </c>
      <c r="L614">
        <v>70935.55</v>
      </c>
      <c r="M614" s="1">
        <v>43888</v>
      </c>
      <c r="N614" t="s">
        <v>40736</v>
      </c>
      <c r="O614" t="s">
        <v>41041</v>
      </c>
      <c r="Q614" s="1">
        <v>43852</v>
      </c>
    </row>
    <row r="615" spans="1:17" x14ac:dyDescent="0.3">
      <c r="A615" t="s">
        <v>41234</v>
      </c>
      <c r="B615" t="s">
        <v>40979</v>
      </c>
      <c r="C615" t="s">
        <v>25</v>
      </c>
      <c r="D615" s="1">
        <v>43339</v>
      </c>
      <c r="E615" s="1">
        <v>44069</v>
      </c>
      <c r="F615" t="s">
        <v>40643</v>
      </c>
      <c r="G615">
        <v>1</v>
      </c>
      <c r="H615" t="s">
        <v>40559</v>
      </c>
      <c r="I615" t="s">
        <v>40552</v>
      </c>
      <c r="J615" t="s">
        <v>40642</v>
      </c>
      <c r="K615" t="s">
        <v>40742</v>
      </c>
      <c r="L615">
        <v>70935.55</v>
      </c>
      <c r="M615" s="1">
        <v>43888</v>
      </c>
      <c r="N615" t="s">
        <v>40736</v>
      </c>
      <c r="O615" t="s">
        <v>41041</v>
      </c>
      <c r="Q615" s="1">
        <v>43852</v>
      </c>
    </row>
    <row r="616" spans="1:17" x14ac:dyDescent="0.3">
      <c r="A616" t="s">
        <v>41234</v>
      </c>
      <c r="B616" t="s">
        <v>40979</v>
      </c>
      <c r="C616" t="s">
        <v>25</v>
      </c>
      <c r="D616" s="1">
        <v>43339</v>
      </c>
      <c r="E616" s="1">
        <v>44069</v>
      </c>
      <c r="F616" t="s">
        <v>40643</v>
      </c>
      <c r="G616">
        <v>1</v>
      </c>
      <c r="H616" t="s">
        <v>40559</v>
      </c>
      <c r="I616" t="s">
        <v>40552</v>
      </c>
      <c r="J616" t="s">
        <v>40642</v>
      </c>
      <c r="K616" t="s">
        <v>40742</v>
      </c>
      <c r="L616">
        <v>90281.89</v>
      </c>
      <c r="M616" s="1">
        <v>43431</v>
      </c>
      <c r="N616" t="s">
        <v>40736</v>
      </c>
      <c r="O616" t="s">
        <v>41041</v>
      </c>
      <c r="Q616" s="1">
        <v>43852</v>
      </c>
    </row>
    <row r="617" spans="1:17" x14ac:dyDescent="0.3">
      <c r="A617" t="s">
        <v>41234</v>
      </c>
      <c r="B617" t="s">
        <v>40979</v>
      </c>
      <c r="C617" t="s">
        <v>25</v>
      </c>
      <c r="D617" s="1">
        <v>43339</v>
      </c>
      <c r="E617" s="1">
        <v>44069</v>
      </c>
      <c r="F617" t="s">
        <v>40643</v>
      </c>
      <c r="G617">
        <v>1</v>
      </c>
      <c r="H617" t="s">
        <v>40559</v>
      </c>
      <c r="I617" t="s">
        <v>40552</v>
      </c>
      <c r="J617" t="s">
        <v>40642</v>
      </c>
      <c r="K617" t="s">
        <v>40742</v>
      </c>
      <c r="L617">
        <v>90281.89</v>
      </c>
      <c r="M617" s="1">
        <v>43523</v>
      </c>
      <c r="N617" t="s">
        <v>40736</v>
      </c>
      <c r="O617" t="s">
        <v>41041</v>
      </c>
      <c r="Q617" s="1">
        <v>43852</v>
      </c>
    </row>
    <row r="618" spans="1:17" x14ac:dyDescent="0.3">
      <c r="A618" t="s">
        <v>41234</v>
      </c>
      <c r="B618" t="s">
        <v>40979</v>
      </c>
      <c r="C618" t="s">
        <v>25</v>
      </c>
      <c r="D618" s="1">
        <v>43339</v>
      </c>
      <c r="E618" s="1">
        <v>44069</v>
      </c>
      <c r="F618" t="s">
        <v>40643</v>
      </c>
      <c r="G618">
        <v>1</v>
      </c>
      <c r="H618" t="s">
        <v>40559</v>
      </c>
      <c r="I618" t="s">
        <v>40552</v>
      </c>
      <c r="J618" t="s">
        <v>40642</v>
      </c>
      <c r="K618" t="s">
        <v>40742</v>
      </c>
      <c r="L618">
        <v>90281.89</v>
      </c>
      <c r="M618" s="1">
        <v>43612</v>
      </c>
      <c r="N618" t="s">
        <v>40736</v>
      </c>
      <c r="O618" t="s">
        <v>41041</v>
      </c>
      <c r="Q618" s="1">
        <v>43852</v>
      </c>
    </row>
    <row r="619" spans="1:17" x14ac:dyDescent="0.3">
      <c r="A619" t="s">
        <v>41234</v>
      </c>
      <c r="B619" t="s">
        <v>40979</v>
      </c>
      <c r="C619" t="s">
        <v>25</v>
      </c>
      <c r="D619" s="1">
        <v>43339</v>
      </c>
      <c r="E619" s="1">
        <v>44069</v>
      </c>
      <c r="F619" t="s">
        <v>40643</v>
      </c>
      <c r="G619">
        <v>1</v>
      </c>
      <c r="H619" t="s">
        <v>40559</v>
      </c>
      <c r="I619" t="s">
        <v>40552</v>
      </c>
      <c r="J619" t="s">
        <v>40642</v>
      </c>
      <c r="K619" t="s">
        <v>40742</v>
      </c>
      <c r="L619">
        <v>90281.89</v>
      </c>
      <c r="M619" s="1">
        <v>43704</v>
      </c>
      <c r="N619" t="s">
        <v>40736</v>
      </c>
      <c r="O619" t="s">
        <v>41041</v>
      </c>
      <c r="Q619" s="1">
        <v>43852</v>
      </c>
    </row>
    <row r="620" spans="1:17" x14ac:dyDescent="0.3">
      <c r="A620" t="s">
        <v>41234</v>
      </c>
      <c r="B620" t="s">
        <v>40979</v>
      </c>
      <c r="C620" t="s">
        <v>25</v>
      </c>
      <c r="D620" s="1">
        <v>43339</v>
      </c>
      <c r="E620" s="1">
        <v>44069</v>
      </c>
      <c r="F620" t="s">
        <v>40643</v>
      </c>
      <c r="G620">
        <v>1</v>
      </c>
      <c r="H620" t="s">
        <v>40559</v>
      </c>
      <c r="I620" t="s">
        <v>40552</v>
      </c>
      <c r="J620" t="s">
        <v>40642</v>
      </c>
      <c r="K620" t="s">
        <v>40742</v>
      </c>
      <c r="L620">
        <v>90281.89</v>
      </c>
      <c r="M620" s="1">
        <v>43796</v>
      </c>
      <c r="N620" t="s">
        <v>40736</v>
      </c>
      <c r="O620" t="s">
        <v>41041</v>
      </c>
      <c r="Q620" s="1">
        <v>43852</v>
      </c>
    </row>
    <row r="621" spans="1:17" x14ac:dyDescent="0.3">
      <c r="A621" t="s">
        <v>41234</v>
      </c>
      <c r="B621" t="s">
        <v>40979</v>
      </c>
      <c r="C621" t="s">
        <v>25</v>
      </c>
      <c r="D621" s="1">
        <v>43339</v>
      </c>
      <c r="E621" s="1">
        <v>44069</v>
      </c>
      <c r="F621" t="s">
        <v>40643</v>
      </c>
      <c r="G621">
        <v>1</v>
      </c>
      <c r="H621" t="s">
        <v>40559</v>
      </c>
      <c r="I621" t="s">
        <v>40552</v>
      </c>
      <c r="J621" t="s">
        <v>40642</v>
      </c>
      <c r="K621" t="s">
        <v>40742</v>
      </c>
      <c r="L621">
        <v>122525.38</v>
      </c>
      <c r="M621" s="1">
        <v>43339</v>
      </c>
      <c r="N621" t="s">
        <v>40736</v>
      </c>
      <c r="O621" t="s">
        <v>41041</v>
      </c>
      <c r="Q621" s="1">
        <v>43852</v>
      </c>
    </row>
    <row r="622" spans="1:17" x14ac:dyDescent="0.3">
      <c r="A622" t="s">
        <v>41234</v>
      </c>
      <c r="B622" t="s">
        <v>40979</v>
      </c>
      <c r="C622" t="s">
        <v>25</v>
      </c>
      <c r="D622" s="1">
        <v>43339</v>
      </c>
      <c r="E622" s="1">
        <v>44069</v>
      </c>
      <c r="F622" t="s">
        <v>40643</v>
      </c>
      <c r="G622">
        <v>1</v>
      </c>
      <c r="H622" t="s">
        <v>40559</v>
      </c>
      <c r="I622" t="s">
        <v>40552</v>
      </c>
      <c r="J622" t="s">
        <v>40642</v>
      </c>
      <c r="K622" t="s">
        <v>40742</v>
      </c>
      <c r="L622">
        <v>0</v>
      </c>
      <c r="M622" s="1">
        <v>43888</v>
      </c>
      <c r="N622" t="s">
        <v>40736</v>
      </c>
      <c r="O622" t="s">
        <v>41041</v>
      </c>
      <c r="Q622" s="1">
        <v>43852</v>
      </c>
    </row>
    <row r="623" spans="1:17" x14ac:dyDescent="0.3">
      <c r="A623" t="s">
        <v>41234</v>
      </c>
      <c r="B623" t="s">
        <v>40979</v>
      </c>
      <c r="C623" t="s">
        <v>25</v>
      </c>
      <c r="D623" s="1">
        <v>43339</v>
      </c>
      <c r="E623" s="1">
        <v>44069</v>
      </c>
      <c r="F623" t="s">
        <v>40643</v>
      </c>
      <c r="G623">
        <v>1</v>
      </c>
      <c r="H623" t="s">
        <v>40559</v>
      </c>
      <c r="I623" t="s">
        <v>40552</v>
      </c>
      <c r="J623" t="s">
        <v>40642</v>
      </c>
      <c r="K623" t="s">
        <v>40742</v>
      </c>
      <c r="L623">
        <v>0</v>
      </c>
      <c r="M623" s="1">
        <v>43888</v>
      </c>
      <c r="N623" t="s">
        <v>40736</v>
      </c>
      <c r="O623" t="s">
        <v>41041</v>
      </c>
      <c r="Q623" s="1">
        <v>43852</v>
      </c>
    </row>
    <row r="624" spans="1:17" x14ac:dyDescent="0.3">
      <c r="A624" t="s">
        <v>41234</v>
      </c>
      <c r="B624" t="s">
        <v>40979</v>
      </c>
      <c r="C624" t="s">
        <v>25</v>
      </c>
      <c r="D624" s="1">
        <v>43339</v>
      </c>
      <c r="E624" s="1">
        <v>44069</v>
      </c>
      <c r="F624" t="s">
        <v>40643</v>
      </c>
      <c r="G624">
        <v>1</v>
      </c>
      <c r="H624" t="s">
        <v>40559</v>
      </c>
      <c r="I624" t="s">
        <v>40552</v>
      </c>
      <c r="J624" t="s">
        <v>40642</v>
      </c>
      <c r="K624" t="s">
        <v>40742</v>
      </c>
      <c r="L624">
        <v>0</v>
      </c>
      <c r="M624" s="1">
        <v>43888</v>
      </c>
      <c r="N624" t="s">
        <v>40736</v>
      </c>
      <c r="O624" t="s">
        <v>41041</v>
      </c>
      <c r="Q624" s="1">
        <v>43852</v>
      </c>
    </row>
    <row r="625" spans="1:17" x14ac:dyDescent="0.3">
      <c r="A625" t="s">
        <v>41234</v>
      </c>
      <c r="B625" t="s">
        <v>40979</v>
      </c>
      <c r="C625" t="s">
        <v>25</v>
      </c>
      <c r="D625" s="1">
        <v>43339</v>
      </c>
      <c r="E625" s="1">
        <v>44069</v>
      </c>
      <c r="F625" t="s">
        <v>40643</v>
      </c>
      <c r="G625">
        <v>1</v>
      </c>
      <c r="H625" t="s">
        <v>40559</v>
      </c>
      <c r="I625" t="s">
        <v>40552</v>
      </c>
      <c r="J625" t="s">
        <v>40642</v>
      </c>
      <c r="K625" t="s">
        <v>40742</v>
      </c>
      <c r="L625">
        <v>0</v>
      </c>
      <c r="M625" s="1">
        <v>43888</v>
      </c>
      <c r="N625" t="s">
        <v>40736</v>
      </c>
      <c r="O625" t="s">
        <v>41041</v>
      </c>
      <c r="Q625" s="1">
        <v>43852</v>
      </c>
    </row>
    <row r="626" spans="1:17" x14ac:dyDescent="0.3">
      <c r="A626" t="s">
        <v>41234</v>
      </c>
      <c r="B626" t="s">
        <v>40979</v>
      </c>
      <c r="C626" t="s">
        <v>25</v>
      </c>
      <c r="D626" s="1">
        <v>43339</v>
      </c>
      <c r="E626" s="1">
        <v>44069</v>
      </c>
      <c r="F626" t="s">
        <v>40643</v>
      </c>
      <c r="G626">
        <v>1</v>
      </c>
      <c r="H626" t="s">
        <v>40559</v>
      </c>
      <c r="I626" t="s">
        <v>40552</v>
      </c>
      <c r="J626" t="s">
        <v>40642</v>
      </c>
      <c r="K626" t="s">
        <v>40742</v>
      </c>
      <c r="L626">
        <v>0</v>
      </c>
      <c r="M626" s="1">
        <v>43431</v>
      </c>
      <c r="N626" t="s">
        <v>40736</v>
      </c>
      <c r="O626" t="s">
        <v>41041</v>
      </c>
      <c r="Q626" s="1">
        <v>43852</v>
      </c>
    </row>
    <row r="627" spans="1:17" x14ac:dyDescent="0.3">
      <c r="A627" t="s">
        <v>41234</v>
      </c>
      <c r="B627" t="s">
        <v>40979</v>
      </c>
      <c r="C627" t="s">
        <v>25</v>
      </c>
      <c r="D627" s="1">
        <v>43339</v>
      </c>
      <c r="E627" s="1">
        <v>44069</v>
      </c>
      <c r="F627" t="s">
        <v>40643</v>
      </c>
      <c r="G627">
        <v>1</v>
      </c>
      <c r="H627" t="s">
        <v>40559</v>
      </c>
      <c r="I627" t="s">
        <v>40552</v>
      </c>
      <c r="J627" t="s">
        <v>40642</v>
      </c>
      <c r="K627" t="s">
        <v>40742</v>
      </c>
      <c r="L627">
        <v>0</v>
      </c>
      <c r="M627" s="1">
        <v>43523</v>
      </c>
      <c r="N627" t="s">
        <v>40736</v>
      </c>
      <c r="O627" t="s">
        <v>41041</v>
      </c>
      <c r="Q627" s="1">
        <v>43852</v>
      </c>
    </row>
    <row r="628" spans="1:17" x14ac:dyDescent="0.3">
      <c r="A628" t="s">
        <v>41234</v>
      </c>
      <c r="B628" t="s">
        <v>40979</v>
      </c>
      <c r="C628" t="s">
        <v>25</v>
      </c>
      <c r="D628" s="1">
        <v>43339</v>
      </c>
      <c r="E628" s="1">
        <v>44069</v>
      </c>
      <c r="F628" t="s">
        <v>40643</v>
      </c>
      <c r="G628">
        <v>1</v>
      </c>
      <c r="H628" t="s">
        <v>40559</v>
      </c>
      <c r="I628" t="s">
        <v>40552</v>
      </c>
      <c r="J628" t="s">
        <v>40642</v>
      </c>
      <c r="K628" t="s">
        <v>40742</v>
      </c>
      <c r="L628">
        <v>0</v>
      </c>
      <c r="M628" s="1">
        <v>43612</v>
      </c>
      <c r="N628" t="s">
        <v>40736</v>
      </c>
      <c r="O628" t="s">
        <v>41041</v>
      </c>
      <c r="Q628" s="1">
        <v>43852</v>
      </c>
    </row>
    <row r="629" spans="1:17" x14ac:dyDescent="0.3">
      <c r="A629" t="s">
        <v>41234</v>
      </c>
      <c r="B629" t="s">
        <v>40979</v>
      </c>
      <c r="C629" t="s">
        <v>25</v>
      </c>
      <c r="D629" s="1">
        <v>43339</v>
      </c>
      <c r="E629" s="1">
        <v>44069</v>
      </c>
      <c r="F629" t="s">
        <v>40643</v>
      </c>
      <c r="G629">
        <v>1</v>
      </c>
      <c r="H629" t="s">
        <v>40559</v>
      </c>
      <c r="I629" t="s">
        <v>40552</v>
      </c>
      <c r="J629" t="s">
        <v>40642</v>
      </c>
      <c r="K629" t="s">
        <v>40742</v>
      </c>
      <c r="L629">
        <v>0</v>
      </c>
      <c r="M629" s="1">
        <v>43704</v>
      </c>
      <c r="N629" t="s">
        <v>40736</v>
      </c>
      <c r="O629" t="s">
        <v>41041</v>
      </c>
      <c r="Q629" s="1">
        <v>43852</v>
      </c>
    </row>
    <row r="630" spans="1:17" x14ac:dyDescent="0.3">
      <c r="A630" t="s">
        <v>41234</v>
      </c>
      <c r="B630" t="s">
        <v>40979</v>
      </c>
      <c r="C630" t="s">
        <v>25</v>
      </c>
      <c r="D630" s="1">
        <v>43339</v>
      </c>
      <c r="E630" s="1">
        <v>44069</v>
      </c>
      <c r="F630" t="s">
        <v>40643</v>
      </c>
      <c r="G630">
        <v>1</v>
      </c>
      <c r="H630" t="s">
        <v>40559</v>
      </c>
      <c r="I630" t="s">
        <v>40552</v>
      </c>
      <c r="J630" t="s">
        <v>40642</v>
      </c>
      <c r="K630" t="s">
        <v>40742</v>
      </c>
      <c r="L630">
        <v>0</v>
      </c>
      <c r="M630" s="1">
        <v>43796</v>
      </c>
      <c r="N630" t="s">
        <v>40736</v>
      </c>
      <c r="O630" t="s">
        <v>41041</v>
      </c>
      <c r="Q630" s="1">
        <v>43852</v>
      </c>
    </row>
    <row r="631" spans="1:17" x14ac:dyDescent="0.3">
      <c r="A631" t="s">
        <v>41234</v>
      </c>
      <c r="B631" t="s">
        <v>40979</v>
      </c>
      <c r="C631" t="s">
        <v>25</v>
      </c>
      <c r="D631" s="1">
        <v>43339</v>
      </c>
      <c r="E631" s="1">
        <v>44069</v>
      </c>
      <c r="F631" t="s">
        <v>40643</v>
      </c>
      <c r="G631">
        <v>1</v>
      </c>
      <c r="H631" t="s">
        <v>40559</v>
      </c>
      <c r="I631" t="s">
        <v>40552</v>
      </c>
      <c r="J631" t="s">
        <v>40642</v>
      </c>
      <c r="K631" t="s">
        <v>40742</v>
      </c>
      <c r="L631">
        <v>0</v>
      </c>
      <c r="M631" s="1">
        <v>43339</v>
      </c>
      <c r="N631" t="s">
        <v>40736</v>
      </c>
      <c r="O631" t="s">
        <v>41041</v>
      </c>
      <c r="Q631" s="1">
        <v>43852</v>
      </c>
    </row>
    <row r="632" spans="1:17" x14ac:dyDescent="0.3">
      <c r="A632" t="s">
        <v>41234</v>
      </c>
      <c r="B632" t="s">
        <v>40929</v>
      </c>
      <c r="C632" t="s">
        <v>25</v>
      </c>
      <c r="D632" s="1">
        <v>43326</v>
      </c>
      <c r="E632" s="1">
        <v>44240</v>
      </c>
      <c r="F632" t="s">
        <v>40643</v>
      </c>
      <c r="G632">
        <v>1</v>
      </c>
      <c r="H632" t="s">
        <v>40559</v>
      </c>
      <c r="I632" t="s">
        <v>40552</v>
      </c>
      <c r="J632" t="s">
        <v>40642</v>
      </c>
      <c r="K632" t="s">
        <v>40742</v>
      </c>
      <c r="L632">
        <v>62399.23</v>
      </c>
      <c r="M632" s="1">
        <v>44057</v>
      </c>
      <c r="N632" t="s">
        <v>40736</v>
      </c>
      <c r="O632" t="s">
        <v>41041</v>
      </c>
      <c r="Q632" s="1">
        <v>43852</v>
      </c>
    </row>
    <row r="633" spans="1:17" x14ac:dyDescent="0.3">
      <c r="A633" t="s">
        <v>41234</v>
      </c>
      <c r="B633" t="s">
        <v>40929</v>
      </c>
      <c r="C633" t="s">
        <v>25</v>
      </c>
      <c r="D633" s="1">
        <v>43326</v>
      </c>
      <c r="E633" s="1">
        <v>44240</v>
      </c>
      <c r="F633" t="s">
        <v>40643</v>
      </c>
      <c r="G633">
        <v>1</v>
      </c>
      <c r="H633" t="s">
        <v>40559</v>
      </c>
      <c r="I633" t="s">
        <v>40552</v>
      </c>
      <c r="J633" t="s">
        <v>40642</v>
      </c>
      <c r="K633" t="s">
        <v>40742</v>
      </c>
      <c r="L633">
        <v>62399.23</v>
      </c>
      <c r="M633" s="1">
        <v>44057</v>
      </c>
      <c r="N633" t="s">
        <v>40736</v>
      </c>
      <c r="O633" t="s">
        <v>41041</v>
      </c>
      <c r="Q633" s="1">
        <v>43852</v>
      </c>
    </row>
    <row r="634" spans="1:17" x14ac:dyDescent="0.3">
      <c r="A634" t="s">
        <v>41234</v>
      </c>
      <c r="B634" t="s">
        <v>40929</v>
      </c>
      <c r="C634" t="s">
        <v>25</v>
      </c>
      <c r="D634" s="1">
        <v>43326</v>
      </c>
      <c r="E634" s="1">
        <v>44240</v>
      </c>
      <c r="F634" t="s">
        <v>40643</v>
      </c>
      <c r="G634">
        <v>1</v>
      </c>
      <c r="H634" t="s">
        <v>40559</v>
      </c>
      <c r="I634" t="s">
        <v>40552</v>
      </c>
      <c r="J634" t="s">
        <v>40642</v>
      </c>
      <c r="K634" t="s">
        <v>40742</v>
      </c>
      <c r="L634">
        <v>62399.23</v>
      </c>
      <c r="M634" s="1">
        <v>44057</v>
      </c>
      <c r="N634" t="s">
        <v>40736</v>
      </c>
      <c r="O634" t="s">
        <v>41041</v>
      </c>
      <c r="Q634" s="1">
        <v>43852</v>
      </c>
    </row>
    <row r="635" spans="1:17" x14ac:dyDescent="0.3">
      <c r="A635" t="s">
        <v>41234</v>
      </c>
      <c r="B635" t="s">
        <v>40929</v>
      </c>
      <c r="C635" t="s">
        <v>25</v>
      </c>
      <c r="D635" s="1">
        <v>43326</v>
      </c>
      <c r="E635" s="1">
        <v>44240</v>
      </c>
      <c r="F635" t="s">
        <v>40643</v>
      </c>
      <c r="G635">
        <v>1</v>
      </c>
      <c r="H635" t="s">
        <v>40559</v>
      </c>
      <c r="I635" t="s">
        <v>40552</v>
      </c>
      <c r="J635" t="s">
        <v>40642</v>
      </c>
      <c r="K635" t="s">
        <v>40742</v>
      </c>
      <c r="L635">
        <v>62399.23</v>
      </c>
      <c r="M635" s="1">
        <v>44057</v>
      </c>
      <c r="N635" t="s">
        <v>40736</v>
      </c>
      <c r="O635" t="s">
        <v>41041</v>
      </c>
      <c r="Q635" s="1">
        <v>43852</v>
      </c>
    </row>
    <row r="636" spans="1:17" x14ac:dyDescent="0.3">
      <c r="A636" t="s">
        <v>41234</v>
      </c>
      <c r="B636" t="s">
        <v>40929</v>
      </c>
      <c r="C636" t="s">
        <v>25</v>
      </c>
      <c r="D636" s="1">
        <v>43326</v>
      </c>
      <c r="E636" s="1">
        <v>44240</v>
      </c>
      <c r="F636" t="s">
        <v>40643</v>
      </c>
      <c r="G636">
        <v>1</v>
      </c>
      <c r="H636" t="s">
        <v>40559</v>
      </c>
      <c r="I636" t="s">
        <v>40552</v>
      </c>
      <c r="J636" t="s">
        <v>40642</v>
      </c>
      <c r="K636" t="s">
        <v>40742</v>
      </c>
      <c r="L636">
        <v>62399.23</v>
      </c>
      <c r="M636" s="1">
        <v>44057</v>
      </c>
      <c r="N636" t="s">
        <v>40736</v>
      </c>
      <c r="O636" t="s">
        <v>41041</v>
      </c>
      <c r="Q636" s="1">
        <v>43852</v>
      </c>
    </row>
    <row r="637" spans="1:17" x14ac:dyDescent="0.3">
      <c r="A637" t="s">
        <v>41234</v>
      </c>
      <c r="B637" t="s">
        <v>40929</v>
      </c>
      <c r="C637" t="s">
        <v>25</v>
      </c>
      <c r="D637" s="1">
        <v>43326</v>
      </c>
      <c r="E637" s="1">
        <v>44240</v>
      </c>
      <c r="F637" t="s">
        <v>40643</v>
      </c>
      <c r="G637">
        <v>1</v>
      </c>
      <c r="H637" t="s">
        <v>40559</v>
      </c>
      <c r="I637" t="s">
        <v>40552</v>
      </c>
      <c r="J637" t="s">
        <v>40642</v>
      </c>
      <c r="K637" t="s">
        <v>40742</v>
      </c>
      <c r="L637">
        <v>62399.23</v>
      </c>
      <c r="M637" s="1">
        <v>44057</v>
      </c>
      <c r="N637" t="s">
        <v>40736</v>
      </c>
      <c r="O637" t="s">
        <v>41041</v>
      </c>
      <c r="Q637" s="1">
        <v>43852</v>
      </c>
    </row>
    <row r="638" spans="1:17" x14ac:dyDescent="0.3">
      <c r="A638" t="s">
        <v>41234</v>
      </c>
      <c r="B638" t="s">
        <v>40929</v>
      </c>
      <c r="C638" t="s">
        <v>25</v>
      </c>
      <c r="D638" s="1">
        <v>43326</v>
      </c>
      <c r="E638" s="1">
        <v>44240</v>
      </c>
      <c r="F638" t="s">
        <v>40643</v>
      </c>
      <c r="G638">
        <v>1</v>
      </c>
      <c r="H638" t="s">
        <v>40559</v>
      </c>
      <c r="I638" t="s">
        <v>40552</v>
      </c>
      <c r="J638" t="s">
        <v>40642</v>
      </c>
      <c r="K638" t="s">
        <v>40742</v>
      </c>
      <c r="L638">
        <v>62399.23</v>
      </c>
      <c r="M638" s="1">
        <v>44057</v>
      </c>
      <c r="N638" t="s">
        <v>40736</v>
      </c>
      <c r="O638" t="s">
        <v>41041</v>
      </c>
      <c r="Q638" s="1">
        <v>43852</v>
      </c>
    </row>
    <row r="639" spans="1:17" x14ac:dyDescent="0.3">
      <c r="A639" t="s">
        <v>41234</v>
      </c>
      <c r="B639" t="s">
        <v>40929</v>
      </c>
      <c r="C639" t="s">
        <v>25</v>
      </c>
      <c r="D639" s="1">
        <v>43326</v>
      </c>
      <c r="E639" s="1">
        <v>44240</v>
      </c>
      <c r="F639" t="s">
        <v>40643</v>
      </c>
      <c r="G639">
        <v>1</v>
      </c>
      <c r="H639" t="s">
        <v>40559</v>
      </c>
      <c r="I639" t="s">
        <v>40552</v>
      </c>
      <c r="J639" t="s">
        <v>40642</v>
      </c>
      <c r="K639" t="s">
        <v>40742</v>
      </c>
      <c r="L639">
        <v>62399.23</v>
      </c>
      <c r="M639" s="1">
        <v>44057</v>
      </c>
      <c r="N639" t="s">
        <v>40736</v>
      </c>
      <c r="O639" t="s">
        <v>41041</v>
      </c>
      <c r="Q639" s="1">
        <v>43852</v>
      </c>
    </row>
    <row r="640" spans="1:17" x14ac:dyDescent="0.3">
      <c r="A640" t="s">
        <v>41234</v>
      </c>
      <c r="B640" t="s">
        <v>40929</v>
      </c>
      <c r="C640" t="s">
        <v>25</v>
      </c>
      <c r="D640" s="1">
        <v>43326</v>
      </c>
      <c r="E640" s="1">
        <v>44240</v>
      </c>
      <c r="F640" t="s">
        <v>40643</v>
      </c>
      <c r="G640">
        <v>1</v>
      </c>
      <c r="H640" t="s">
        <v>40559</v>
      </c>
      <c r="I640" t="s">
        <v>40552</v>
      </c>
      <c r="J640" t="s">
        <v>40642</v>
      </c>
      <c r="K640" t="s">
        <v>40742</v>
      </c>
      <c r="L640">
        <v>62399.4</v>
      </c>
      <c r="M640" s="1">
        <v>43875</v>
      </c>
      <c r="N640" t="s">
        <v>40736</v>
      </c>
      <c r="O640" t="s">
        <v>41041</v>
      </c>
      <c r="Q640" s="1">
        <v>43852</v>
      </c>
    </row>
    <row r="641" spans="1:17" x14ac:dyDescent="0.3">
      <c r="A641" t="s">
        <v>41234</v>
      </c>
      <c r="B641" t="s">
        <v>40929</v>
      </c>
      <c r="C641" t="s">
        <v>25</v>
      </c>
      <c r="D641" s="1">
        <v>43326</v>
      </c>
      <c r="E641" s="1">
        <v>44240</v>
      </c>
      <c r="F641" t="s">
        <v>40643</v>
      </c>
      <c r="G641">
        <v>1</v>
      </c>
      <c r="H641" t="s">
        <v>40559</v>
      </c>
      <c r="I641" t="s">
        <v>40552</v>
      </c>
      <c r="J641" t="s">
        <v>40642</v>
      </c>
      <c r="K641" t="s">
        <v>40742</v>
      </c>
      <c r="L641">
        <v>62399.4</v>
      </c>
      <c r="M641" s="1">
        <v>43965</v>
      </c>
      <c r="N641" t="s">
        <v>40736</v>
      </c>
      <c r="O641" t="s">
        <v>41041</v>
      </c>
      <c r="Q641" s="1">
        <v>43852</v>
      </c>
    </row>
    <row r="642" spans="1:17" x14ac:dyDescent="0.3">
      <c r="A642" t="s">
        <v>41234</v>
      </c>
      <c r="B642" t="s">
        <v>40929</v>
      </c>
      <c r="C642" t="s">
        <v>25</v>
      </c>
      <c r="D642" s="1">
        <v>43326</v>
      </c>
      <c r="E642" s="1">
        <v>44240</v>
      </c>
      <c r="F642" t="s">
        <v>40643</v>
      </c>
      <c r="G642">
        <v>1</v>
      </c>
      <c r="H642" t="s">
        <v>40559</v>
      </c>
      <c r="I642" t="s">
        <v>40552</v>
      </c>
      <c r="J642" t="s">
        <v>40642</v>
      </c>
      <c r="K642" t="s">
        <v>40742</v>
      </c>
      <c r="L642">
        <v>62399.4</v>
      </c>
      <c r="M642" s="1">
        <v>43783</v>
      </c>
      <c r="N642" t="s">
        <v>40736</v>
      </c>
      <c r="O642" t="s">
        <v>41041</v>
      </c>
      <c r="Q642" s="1">
        <v>43852</v>
      </c>
    </row>
    <row r="643" spans="1:17" x14ac:dyDescent="0.3">
      <c r="A643" t="s">
        <v>41234</v>
      </c>
      <c r="B643" t="s">
        <v>40929</v>
      </c>
      <c r="C643" t="s">
        <v>25</v>
      </c>
      <c r="D643" s="1">
        <v>43326</v>
      </c>
      <c r="E643" s="1">
        <v>44240</v>
      </c>
      <c r="F643" t="s">
        <v>40643</v>
      </c>
      <c r="G643">
        <v>1</v>
      </c>
      <c r="H643" t="s">
        <v>40559</v>
      </c>
      <c r="I643" t="s">
        <v>40552</v>
      </c>
      <c r="J643" t="s">
        <v>40642</v>
      </c>
      <c r="K643" t="s">
        <v>40742</v>
      </c>
      <c r="L643">
        <v>68639.38</v>
      </c>
      <c r="M643" s="1">
        <v>43418</v>
      </c>
      <c r="N643" t="s">
        <v>40736</v>
      </c>
      <c r="O643" t="s">
        <v>41041</v>
      </c>
      <c r="Q643" s="1">
        <v>43852</v>
      </c>
    </row>
    <row r="644" spans="1:17" x14ac:dyDescent="0.3">
      <c r="A644" t="s">
        <v>41234</v>
      </c>
      <c r="B644" t="s">
        <v>40929</v>
      </c>
      <c r="C644" t="s">
        <v>25</v>
      </c>
      <c r="D644" s="1">
        <v>43326</v>
      </c>
      <c r="E644" s="1">
        <v>44240</v>
      </c>
      <c r="F644" t="s">
        <v>40643</v>
      </c>
      <c r="G644">
        <v>1</v>
      </c>
      <c r="H644" t="s">
        <v>40559</v>
      </c>
      <c r="I644" t="s">
        <v>40552</v>
      </c>
      <c r="J644" t="s">
        <v>40642</v>
      </c>
      <c r="K644" t="s">
        <v>40742</v>
      </c>
      <c r="L644">
        <v>68639.38</v>
      </c>
      <c r="M644" s="1">
        <v>43510</v>
      </c>
      <c r="N644" t="s">
        <v>40736</v>
      </c>
      <c r="O644" t="s">
        <v>41041</v>
      </c>
      <c r="Q644" s="1">
        <v>43852</v>
      </c>
    </row>
    <row r="645" spans="1:17" x14ac:dyDescent="0.3">
      <c r="A645" t="s">
        <v>41234</v>
      </c>
      <c r="B645" t="s">
        <v>40929</v>
      </c>
      <c r="C645" t="s">
        <v>25</v>
      </c>
      <c r="D645" s="1">
        <v>43326</v>
      </c>
      <c r="E645" s="1">
        <v>44240</v>
      </c>
      <c r="F645" t="s">
        <v>40643</v>
      </c>
      <c r="G645">
        <v>1</v>
      </c>
      <c r="H645" t="s">
        <v>40559</v>
      </c>
      <c r="I645" t="s">
        <v>40552</v>
      </c>
      <c r="J645" t="s">
        <v>40642</v>
      </c>
      <c r="K645" t="s">
        <v>40742</v>
      </c>
      <c r="L645">
        <v>68639.38</v>
      </c>
      <c r="M645" s="1">
        <v>43599</v>
      </c>
      <c r="N645" t="s">
        <v>40736</v>
      </c>
      <c r="O645" t="s">
        <v>41041</v>
      </c>
      <c r="Q645" s="1">
        <v>43852</v>
      </c>
    </row>
    <row r="646" spans="1:17" x14ac:dyDescent="0.3">
      <c r="A646" t="s">
        <v>41234</v>
      </c>
      <c r="B646" t="s">
        <v>40929</v>
      </c>
      <c r="C646" t="s">
        <v>25</v>
      </c>
      <c r="D646" s="1">
        <v>43326</v>
      </c>
      <c r="E646" s="1">
        <v>44240</v>
      </c>
      <c r="F646" t="s">
        <v>40643</v>
      </c>
      <c r="G646">
        <v>1</v>
      </c>
      <c r="H646" t="s">
        <v>40559</v>
      </c>
      <c r="I646" t="s">
        <v>40552</v>
      </c>
      <c r="J646" t="s">
        <v>40642</v>
      </c>
      <c r="K646" t="s">
        <v>40742</v>
      </c>
      <c r="L646">
        <v>68639.38</v>
      </c>
      <c r="M646" s="1">
        <v>43691</v>
      </c>
      <c r="N646" t="s">
        <v>40736</v>
      </c>
      <c r="O646" t="s">
        <v>41041</v>
      </c>
      <c r="Q646" s="1">
        <v>43852</v>
      </c>
    </row>
    <row r="647" spans="1:17" x14ac:dyDescent="0.3">
      <c r="A647" t="s">
        <v>41234</v>
      </c>
      <c r="B647" t="s">
        <v>40929</v>
      </c>
      <c r="C647" t="s">
        <v>25</v>
      </c>
      <c r="D647" s="1">
        <v>43326</v>
      </c>
      <c r="E647" s="1">
        <v>44240</v>
      </c>
      <c r="F647" t="s">
        <v>40643</v>
      </c>
      <c r="G647">
        <v>1</v>
      </c>
      <c r="H647" t="s">
        <v>40559</v>
      </c>
      <c r="I647" t="s">
        <v>40552</v>
      </c>
      <c r="J647" t="s">
        <v>40642</v>
      </c>
      <c r="K647" t="s">
        <v>40742</v>
      </c>
      <c r="L647">
        <v>99839.08</v>
      </c>
      <c r="M647" s="1">
        <v>43326</v>
      </c>
      <c r="N647" t="s">
        <v>40736</v>
      </c>
      <c r="O647" t="s">
        <v>41041</v>
      </c>
      <c r="Q647" s="1">
        <v>43852</v>
      </c>
    </row>
    <row r="648" spans="1:17" x14ac:dyDescent="0.3">
      <c r="A648" t="s">
        <v>41234</v>
      </c>
      <c r="B648" t="s">
        <v>40929</v>
      </c>
      <c r="C648" t="s">
        <v>25</v>
      </c>
      <c r="D648" s="1">
        <v>43326</v>
      </c>
      <c r="E648" s="1">
        <v>44240</v>
      </c>
      <c r="F648" t="s">
        <v>40643</v>
      </c>
      <c r="G648">
        <v>1</v>
      </c>
      <c r="H648" t="s">
        <v>40559</v>
      </c>
      <c r="I648" t="s">
        <v>40552</v>
      </c>
      <c r="J648" t="s">
        <v>40642</v>
      </c>
      <c r="K648" t="s">
        <v>40742</v>
      </c>
      <c r="L648">
        <v>0</v>
      </c>
      <c r="M648" s="1">
        <v>44057</v>
      </c>
      <c r="N648" t="s">
        <v>40736</v>
      </c>
      <c r="O648" t="s">
        <v>41041</v>
      </c>
      <c r="Q648" s="1">
        <v>43852</v>
      </c>
    </row>
    <row r="649" spans="1:17" x14ac:dyDescent="0.3">
      <c r="A649" t="s">
        <v>41234</v>
      </c>
      <c r="B649" t="s">
        <v>40929</v>
      </c>
      <c r="C649" t="s">
        <v>25</v>
      </c>
      <c r="D649" s="1">
        <v>43326</v>
      </c>
      <c r="E649" s="1">
        <v>44240</v>
      </c>
      <c r="F649" t="s">
        <v>40643</v>
      </c>
      <c r="G649">
        <v>1</v>
      </c>
      <c r="H649" t="s">
        <v>40559</v>
      </c>
      <c r="I649" t="s">
        <v>40552</v>
      </c>
      <c r="J649" t="s">
        <v>40642</v>
      </c>
      <c r="K649" t="s">
        <v>40742</v>
      </c>
      <c r="L649">
        <v>0</v>
      </c>
      <c r="M649" s="1">
        <v>44057</v>
      </c>
      <c r="N649" t="s">
        <v>40736</v>
      </c>
      <c r="O649" t="s">
        <v>41041</v>
      </c>
      <c r="Q649" s="1">
        <v>43852</v>
      </c>
    </row>
    <row r="650" spans="1:17" x14ac:dyDescent="0.3">
      <c r="A650" t="s">
        <v>41234</v>
      </c>
      <c r="B650" t="s">
        <v>40929</v>
      </c>
      <c r="C650" t="s">
        <v>25</v>
      </c>
      <c r="D650" s="1">
        <v>43326</v>
      </c>
      <c r="E650" s="1">
        <v>44240</v>
      </c>
      <c r="F650" t="s">
        <v>40643</v>
      </c>
      <c r="G650">
        <v>1</v>
      </c>
      <c r="H650" t="s">
        <v>40559</v>
      </c>
      <c r="I650" t="s">
        <v>40552</v>
      </c>
      <c r="J650" t="s">
        <v>40642</v>
      </c>
      <c r="K650" t="s">
        <v>40742</v>
      </c>
      <c r="L650">
        <v>0</v>
      </c>
      <c r="M650" s="1">
        <v>44057</v>
      </c>
      <c r="N650" t="s">
        <v>40736</v>
      </c>
      <c r="O650" t="s">
        <v>41041</v>
      </c>
      <c r="Q650" s="1">
        <v>43852</v>
      </c>
    </row>
    <row r="651" spans="1:17" x14ac:dyDescent="0.3">
      <c r="A651" t="s">
        <v>41234</v>
      </c>
      <c r="B651" t="s">
        <v>40929</v>
      </c>
      <c r="C651" t="s">
        <v>25</v>
      </c>
      <c r="D651" s="1">
        <v>43326</v>
      </c>
      <c r="E651" s="1">
        <v>44240</v>
      </c>
      <c r="F651" t="s">
        <v>40643</v>
      </c>
      <c r="G651">
        <v>1</v>
      </c>
      <c r="H651" t="s">
        <v>40559</v>
      </c>
      <c r="I651" t="s">
        <v>40552</v>
      </c>
      <c r="J651" t="s">
        <v>40642</v>
      </c>
      <c r="K651" t="s">
        <v>40742</v>
      </c>
      <c r="L651">
        <v>0</v>
      </c>
      <c r="M651" s="1">
        <v>44057</v>
      </c>
      <c r="N651" t="s">
        <v>40736</v>
      </c>
      <c r="O651" t="s">
        <v>41041</v>
      </c>
      <c r="Q651" s="1">
        <v>43852</v>
      </c>
    </row>
    <row r="652" spans="1:17" x14ac:dyDescent="0.3">
      <c r="A652" t="s">
        <v>41234</v>
      </c>
      <c r="B652" t="s">
        <v>40929</v>
      </c>
      <c r="C652" t="s">
        <v>25</v>
      </c>
      <c r="D652" s="1">
        <v>43326</v>
      </c>
      <c r="E652" s="1">
        <v>44240</v>
      </c>
      <c r="F652" t="s">
        <v>40643</v>
      </c>
      <c r="G652">
        <v>1</v>
      </c>
      <c r="H652" t="s">
        <v>40559</v>
      </c>
      <c r="I652" t="s">
        <v>40552</v>
      </c>
      <c r="J652" t="s">
        <v>40642</v>
      </c>
      <c r="K652" t="s">
        <v>40742</v>
      </c>
      <c r="L652">
        <v>0</v>
      </c>
      <c r="M652" s="1">
        <v>44057</v>
      </c>
      <c r="N652" t="s">
        <v>40736</v>
      </c>
      <c r="O652" t="s">
        <v>41041</v>
      </c>
      <c r="Q652" s="1">
        <v>43852</v>
      </c>
    </row>
    <row r="653" spans="1:17" x14ac:dyDescent="0.3">
      <c r="A653" t="s">
        <v>41234</v>
      </c>
      <c r="B653" t="s">
        <v>40929</v>
      </c>
      <c r="C653" t="s">
        <v>25</v>
      </c>
      <c r="D653" s="1">
        <v>43326</v>
      </c>
      <c r="E653" s="1">
        <v>44240</v>
      </c>
      <c r="F653" t="s">
        <v>40643</v>
      </c>
      <c r="G653">
        <v>1</v>
      </c>
      <c r="H653" t="s">
        <v>40559</v>
      </c>
      <c r="I653" t="s">
        <v>40552</v>
      </c>
      <c r="J653" t="s">
        <v>40642</v>
      </c>
      <c r="K653" t="s">
        <v>40742</v>
      </c>
      <c r="L653">
        <v>0</v>
      </c>
      <c r="M653" s="1">
        <v>44057</v>
      </c>
      <c r="N653" t="s">
        <v>40736</v>
      </c>
      <c r="O653" t="s">
        <v>41041</v>
      </c>
      <c r="Q653" s="1">
        <v>43852</v>
      </c>
    </row>
    <row r="654" spans="1:17" x14ac:dyDescent="0.3">
      <c r="A654" t="s">
        <v>41234</v>
      </c>
      <c r="B654" t="s">
        <v>40929</v>
      </c>
      <c r="C654" t="s">
        <v>25</v>
      </c>
      <c r="D654" s="1">
        <v>43326</v>
      </c>
      <c r="E654" s="1">
        <v>44240</v>
      </c>
      <c r="F654" t="s">
        <v>40643</v>
      </c>
      <c r="G654">
        <v>1</v>
      </c>
      <c r="H654" t="s">
        <v>40559</v>
      </c>
      <c r="I654" t="s">
        <v>40552</v>
      </c>
      <c r="J654" t="s">
        <v>40642</v>
      </c>
      <c r="K654" t="s">
        <v>40742</v>
      </c>
      <c r="L654">
        <v>0</v>
      </c>
      <c r="M654" s="1">
        <v>44057</v>
      </c>
      <c r="N654" t="s">
        <v>40736</v>
      </c>
      <c r="O654" t="s">
        <v>41041</v>
      </c>
      <c r="Q654" s="1">
        <v>43852</v>
      </c>
    </row>
    <row r="655" spans="1:17" x14ac:dyDescent="0.3">
      <c r="A655" t="s">
        <v>41234</v>
      </c>
      <c r="B655" t="s">
        <v>40929</v>
      </c>
      <c r="C655" t="s">
        <v>25</v>
      </c>
      <c r="D655" s="1">
        <v>43326</v>
      </c>
      <c r="E655" s="1">
        <v>44240</v>
      </c>
      <c r="F655" t="s">
        <v>40643</v>
      </c>
      <c r="G655">
        <v>1</v>
      </c>
      <c r="H655" t="s">
        <v>40559</v>
      </c>
      <c r="I655" t="s">
        <v>40552</v>
      </c>
      <c r="J655" t="s">
        <v>40642</v>
      </c>
      <c r="K655" t="s">
        <v>40742</v>
      </c>
      <c r="L655">
        <v>0</v>
      </c>
      <c r="M655" s="1">
        <v>44057</v>
      </c>
      <c r="N655" t="s">
        <v>40736</v>
      </c>
      <c r="O655" t="s">
        <v>41041</v>
      </c>
      <c r="Q655" s="1">
        <v>43852</v>
      </c>
    </row>
    <row r="656" spans="1:17" x14ac:dyDescent="0.3">
      <c r="A656" t="s">
        <v>41234</v>
      </c>
      <c r="B656" t="s">
        <v>40929</v>
      </c>
      <c r="C656" t="s">
        <v>25</v>
      </c>
      <c r="D656" s="1">
        <v>43326</v>
      </c>
      <c r="E656" s="1">
        <v>44240</v>
      </c>
      <c r="F656" t="s">
        <v>40643</v>
      </c>
      <c r="G656">
        <v>1</v>
      </c>
      <c r="H656" t="s">
        <v>40559</v>
      </c>
      <c r="I656" t="s">
        <v>40552</v>
      </c>
      <c r="J656" t="s">
        <v>40642</v>
      </c>
      <c r="K656" t="s">
        <v>40742</v>
      </c>
      <c r="L656">
        <v>0</v>
      </c>
      <c r="M656" s="1">
        <v>43875</v>
      </c>
      <c r="N656" t="s">
        <v>40736</v>
      </c>
      <c r="O656" t="s">
        <v>41041</v>
      </c>
      <c r="Q656" s="1">
        <v>43852</v>
      </c>
    </row>
    <row r="657" spans="1:17" x14ac:dyDescent="0.3">
      <c r="A657" t="s">
        <v>41234</v>
      </c>
      <c r="B657" t="s">
        <v>40929</v>
      </c>
      <c r="C657" t="s">
        <v>25</v>
      </c>
      <c r="D657" s="1">
        <v>43326</v>
      </c>
      <c r="E657" s="1">
        <v>44240</v>
      </c>
      <c r="F657" t="s">
        <v>40643</v>
      </c>
      <c r="G657">
        <v>1</v>
      </c>
      <c r="H657" t="s">
        <v>40559</v>
      </c>
      <c r="I657" t="s">
        <v>40552</v>
      </c>
      <c r="J657" t="s">
        <v>40642</v>
      </c>
      <c r="K657" t="s">
        <v>40742</v>
      </c>
      <c r="L657">
        <v>0</v>
      </c>
      <c r="M657" s="1">
        <v>43965</v>
      </c>
      <c r="N657" t="s">
        <v>40736</v>
      </c>
      <c r="O657" t="s">
        <v>41041</v>
      </c>
      <c r="Q657" s="1">
        <v>43852</v>
      </c>
    </row>
    <row r="658" spans="1:17" x14ac:dyDescent="0.3">
      <c r="A658" t="s">
        <v>41234</v>
      </c>
      <c r="B658" t="s">
        <v>40929</v>
      </c>
      <c r="C658" t="s">
        <v>25</v>
      </c>
      <c r="D658" s="1">
        <v>43326</v>
      </c>
      <c r="E658" s="1">
        <v>44240</v>
      </c>
      <c r="F658" t="s">
        <v>40643</v>
      </c>
      <c r="G658">
        <v>1</v>
      </c>
      <c r="H658" t="s">
        <v>40559</v>
      </c>
      <c r="I658" t="s">
        <v>40552</v>
      </c>
      <c r="J658" t="s">
        <v>40642</v>
      </c>
      <c r="K658" t="s">
        <v>40742</v>
      </c>
      <c r="L658">
        <v>0</v>
      </c>
      <c r="M658" s="1">
        <v>43783</v>
      </c>
      <c r="N658" t="s">
        <v>40736</v>
      </c>
      <c r="O658" t="s">
        <v>41041</v>
      </c>
      <c r="Q658" s="1">
        <v>43852</v>
      </c>
    </row>
    <row r="659" spans="1:17" x14ac:dyDescent="0.3">
      <c r="A659" t="s">
        <v>41234</v>
      </c>
      <c r="B659" t="s">
        <v>40929</v>
      </c>
      <c r="C659" t="s">
        <v>25</v>
      </c>
      <c r="D659" s="1">
        <v>43326</v>
      </c>
      <c r="E659" s="1">
        <v>44240</v>
      </c>
      <c r="F659" t="s">
        <v>40643</v>
      </c>
      <c r="G659">
        <v>1</v>
      </c>
      <c r="H659" t="s">
        <v>40559</v>
      </c>
      <c r="I659" t="s">
        <v>40552</v>
      </c>
      <c r="J659" t="s">
        <v>40642</v>
      </c>
      <c r="K659" t="s">
        <v>40742</v>
      </c>
      <c r="L659">
        <v>0</v>
      </c>
      <c r="M659" s="1">
        <v>43418</v>
      </c>
      <c r="N659" t="s">
        <v>40736</v>
      </c>
      <c r="O659" t="s">
        <v>41041</v>
      </c>
      <c r="Q659" s="1">
        <v>43852</v>
      </c>
    </row>
    <row r="660" spans="1:17" x14ac:dyDescent="0.3">
      <c r="A660" t="s">
        <v>41234</v>
      </c>
      <c r="B660" t="s">
        <v>40929</v>
      </c>
      <c r="C660" t="s">
        <v>25</v>
      </c>
      <c r="D660" s="1">
        <v>43326</v>
      </c>
      <c r="E660" s="1">
        <v>44240</v>
      </c>
      <c r="F660" t="s">
        <v>40643</v>
      </c>
      <c r="G660">
        <v>1</v>
      </c>
      <c r="H660" t="s">
        <v>40559</v>
      </c>
      <c r="I660" t="s">
        <v>40552</v>
      </c>
      <c r="J660" t="s">
        <v>40642</v>
      </c>
      <c r="K660" t="s">
        <v>40742</v>
      </c>
      <c r="L660">
        <v>0</v>
      </c>
      <c r="M660" s="1">
        <v>43510</v>
      </c>
      <c r="N660" t="s">
        <v>40736</v>
      </c>
      <c r="O660" t="s">
        <v>41041</v>
      </c>
      <c r="Q660" s="1">
        <v>43852</v>
      </c>
    </row>
    <row r="661" spans="1:17" x14ac:dyDescent="0.3">
      <c r="A661" t="s">
        <v>41234</v>
      </c>
      <c r="B661" t="s">
        <v>40929</v>
      </c>
      <c r="C661" t="s">
        <v>25</v>
      </c>
      <c r="D661" s="1">
        <v>43326</v>
      </c>
      <c r="E661" s="1">
        <v>44240</v>
      </c>
      <c r="F661" t="s">
        <v>40643</v>
      </c>
      <c r="G661">
        <v>1</v>
      </c>
      <c r="H661" t="s">
        <v>40559</v>
      </c>
      <c r="I661" t="s">
        <v>40552</v>
      </c>
      <c r="J661" t="s">
        <v>40642</v>
      </c>
      <c r="K661" t="s">
        <v>40742</v>
      </c>
      <c r="L661">
        <v>0</v>
      </c>
      <c r="M661" s="1">
        <v>43599</v>
      </c>
      <c r="N661" t="s">
        <v>40736</v>
      </c>
      <c r="O661" t="s">
        <v>41041</v>
      </c>
      <c r="Q661" s="1">
        <v>43852</v>
      </c>
    </row>
    <row r="662" spans="1:17" x14ac:dyDescent="0.3">
      <c r="A662" t="s">
        <v>41234</v>
      </c>
      <c r="B662" t="s">
        <v>40929</v>
      </c>
      <c r="C662" t="s">
        <v>25</v>
      </c>
      <c r="D662" s="1">
        <v>43326</v>
      </c>
      <c r="E662" s="1">
        <v>44240</v>
      </c>
      <c r="F662" t="s">
        <v>40643</v>
      </c>
      <c r="G662">
        <v>1</v>
      </c>
      <c r="H662" t="s">
        <v>40559</v>
      </c>
      <c r="I662" t="s">
        <v>40552</v>
      </c>
      <c r="J662" t="s">
        <v>40642</v>
      </c>
      <c r="K662" t="s">
        <v>40742</v>
      </c>
      <c r="L662">
        <v>0</v>
      </c>
      <c r="M662" s="1">
        <v>43691</v>
      </c>
      <c r="N662" t="s">
        <v>40736</v>
      </c>
      <c r="O662" t="s">
        <v>41041</v>
      </c>
      <c r="Q662" s="1">
        <v>43852</v>
      </c>
    </row>
    <row r="663" spans="1:17" x14ac:dyDescent="0.3">
      <c r="A663" t="s">
        <v>41234</v>
      </c>
      <c r="B663" t="s">
        <v>40929</v>
      </c>
      <c r="C663" t="s">
        <v>25</v>
      </c>
      <c r="D663" s="1">
        <v>43326</v>
      </c>
      <c r="E663" s="1">
        <v>44240</v>
      </c>
      <c r="F663" t="s">
        <v>40643</v>
      </c>
      <c r="G663">
        <v>1</v>
      </c>
      <c r="H663" t="s">
        <v>40559</v>
      </c>
      <c r="I663" t="s">
        <v>40552</v>
      </c>
      <c r="J663" t="s">
        <v>40642</v>
      </c>
      <c r="K663" t="s">
        <v>40742</v>
      </c>
      <c r="L663">
        <v>0</v>
      </c>
      <c r="M663" s="1">
        <v>43326</v>
      </c>
      <c r="N663" t="s">
        <v>40736</v>
      </c>
      <c r="O663" t="s">
        <v>41041</v>
      </c>
      <c r="Q663" s="1">
        <v>43852</v>
      </c>
    </row>
    <row r="664" spans="1:17" x14ac:dyDescent="0.3">
      <c r="A664" t="s">
        <v>41234</v>
      </c>
      <c r="B664" t="s">
        <v>41260</v>
      </c>
      <c r="C664" t="s">
        <v>25</v>
      </c>
      <c r="D664" s="1">
        <v>43368</v>
      </c>
      <c r="E664" s="1">
        <v>44098</v>
      </c>
      <c r="F664" t="s">
        <v>40643</v>
      </c>
      <c r="G664">
        <v>1</v>
      </c>
      <c r="H664" t="s">
        <v>40559</v>
      </c>
      <c r="I664" t="s">
        <v>40552</v>
      </c>
      <c r="J664" t="s">
        <v>40642</v>
      </c>
      <c r="K664" t="s">
        <v>40742</v>
      </c>
      <c r="L664">
        <v>65412.72</v>
      </c>
      <c r="M664" s="1">
        <v>43915</v>
      </c>
      <c r="N664" t="s">
        <v>40736</v>
      </c>
      <c r="O664" t="s">
        <v>41041</v>
      </c>
      <c r="Q664" s="1">
        <v>43852</v>
      </c>
    </row>
    <row r="665" spans="1:17" x14ac:dyDescent="0.3">
      <c r="A665" t="s">
        <v>41234</v>
      </c>
      <c r="B665" t="s">
        <v>41260</v>
      </c>
      <c r="C665" t="s">
        <v>25</v>
      </c>
      <c r="D665" s="1">
        <v>43368</v>
      </c>
      <c r="E665" s="1">
        <v>44098</v>
      </c>
      <c r="F665" t="s">
        <v>40643</v>
      </c>
      <c r="G665">
        <v>1</v>
      </c>
      <c r="H665" t="s">
        <v>40559</v>
      </c>
      <c r="I665" t="s">
        <v>40552</v>
      </c>
      <c r="J665" t="s">
        <v>40642</v>
      </c>
      <c r="K665" t="s">
        <v>40742</v>
      </c>
      <c r="L665">
        <v>83253.179999999993</v>
      </c>
      <c r="M665" s="1">
        <v>43459</v>
      </c>
      <c r="N665" t="s">
        <v>40736</v>
      </c>
      <c r="O665" t="s">
        <v>41041</v>
      </c>
      <c r="Q665" s="1">
        <v>43852</v>
      </c>
    </row>
    <row r="666" spans="1:17" x14ac:dyDescent="0.3">
      <c r="A666" t="s">
        <v>41234</v>
      </c>
      <c r="B666" t="s">
        <v>41260</v>
      </c>
      <c r="C666" t="s">
        <v>25</v>
      </c>
      <c r="D666" s="1">
        <v>43368</v>
      </c>
      <c r="E666" s="1">
        <v>44098</v>
      </c>
      <c r="F666" t="s">
        <v>40643</v>
      </c>
      <c r="G666">
        <v>1</v>
      </c>
      <c r="H666" t="s">
        <v>40559</v>
      </c>
      <c r="I666" t="s">
        <v>40552</v>
      </c>
      <c r="J666" t="s">
        <v>40642</v>
      </c>
      <c r="K666" t="s">
        <v>40742</v>
      </c>
      <c r="L666">
        <v>83253.179999999993</v>
      </c>
      <c r="M666" s="1">
        <v>43549</v>
      </c>
      <c r="N666" t="s">
        <v>40736</v>
      </c>
      <c r="O666" t="s">
        <v>41041</v>
      </c>
      <c r="Q666" s="1">
        <v>43852</v>
      </c>
    </row>
    <row r="667" spans="1:17" x14ac:dyDescent="0.3">
      <c r="A667" t="s">
        <v>41234</v>
      </c>
      <c r="B667" t="s">
        <v>41260</v>
      </c>
      <c r="C667" t="s">
        <v>25</v>
      </c>
      <c r="D667" s="1">
        <v>43368</v>
      </c>
      <c r="E667" s="1">
        <v>44098</v>
      </c>
      <c r="F667" t="s">
        <v>40643</v>
      </c>
      <c r="G667">
        <v>1</v>
      </c>
      <c r="H667" t="s">
        <v>40559</v>
      </c>
      <c r="I667" t="s">
        <v>40552</v>
      </c>
      <c r="J667" t="s">
        <v>40642</v>
      </c>
      <c r="K667" t="s">
        <v>40742</v>
      </c>
      <c r="L667">
        <v>83253.179999999993</v>
      </c>
      <c r="M667" s="1">
        <v>43641</v>
      </c>
      <c r="N667" t="s">
        <v>40736</v>
      </c>
      <c r="O667" t="s">
        <v>41041</v>
      </c>
      <c r="Q667" s="1">
        <v>43852</v>
      </c>
    </row>
    <row r="668" spans="1:17" x14ac:dyDescent="0.3">
      <c r="A668" t="s">
        <v>41234</v>
      </c>
      <c r="B668" t="s">
        <v>41260</v>
      </c>
      <c r="C668" t="s">
        <v>25</v>
      </c>
      <c r="D668" s="1">
        <v>43368</v>
      </c>
      <c r="E668" s="1">
        <v>44098</v>
      </c>
      <c r="F668" t="s">
        <v>40643</v>
      </c>
      <c r="G668">
        <v>1</v>
      </c>
      <c r="H668" t="s">
        <v>40559</v>
      </c>
      <c r="I668" t="s">
        <v>40552</v>
      </c>
      <c r="J668" t="s">
        <v>40642</v>
      </c>
      <c r="K668" t="s">
        <v>40742</v>
      </c>
      <c r="L668">
        <v>83253.179999999993</v>
      </c>
      <c r="M668" s="1">
        <v>43733</v>
      </c>
      <c r="N668" t="s">
        <v>40736</v>
      </c>
      <c r="O668" t="s">
        <v>41041</v>
      </c>
      <c r="Q668" s="1">
        <v>43852</v>
      </c>
    </row>
    <row r="669" spans="1:17" x14ac:dyDescent="0.3">
      <c r="A669" t="s">
        <v>41234</v>
      </c>
      <c r="B669" t="s">
        <v>41260</v>
      </c>
      <c r="C669" t="s">
        <v>25</v>
      </c>
      <c r="D669" s="1">
        <v>43368</v>
      </c>
      <c r="E669" s="1">
        <v>44098</v>
      </c>
      <c r="F669" t="s">
        <v>40643</v>
      </c>
      <c r="G669">
        <v>1</v>
      </c>
      <c r="H669" t="s">
        <v>40559</v>
      </c>
      <c r="I669" t="s">
        <v>40552</v>
      </c>
      <c r="J669" t="s">
        <v>40642</v>
      </c>
      <c r="K669" t="s">
        <v>40742</v>
      </c>
      <c r="L669">
        <v>83253.179999999993</v>
      </c>
      <c r="M669" s="1">
        <v>43824</v>
      </c>
      <c r="N669" t="s">
        <v>40736</v>
      </c>
      <c r="O669" t="s">
        <v>41041</v>
      </c>
      <c r="Q669" s="1">
        <v>43852</v>
      </c>
    </row>
    <row r="670" spans="1:17" x14ac:dyDescent="0.3">
      <c r="A670" t="s">
        <v>41234</v>
      </c>
      <c r="B670" t="s">
        <v>41260</v>
      </c>
      <c r="C670" t="s">
        <v>25</v>
      </c>
      <c r="D670" s="1">
        <v>43368</v>
      </c>
      <c r="E670" s="1">
        <v>44098</v>
      </c>
      <c r="F670" t="s">
        <v>40643</v>
      </c>
      <c r="G670">
        <v>1</v>
      </c>
      <c r="H670" t="s">
        <v>40559</v>
      </c>
      <c r="I670" t="s">
        <v>40552</v>
      </c>
      <c r="J670" t="s">
        <v>40642</v>
      </c>
      <c r="K670" t="s">
        <v>40742</v>
      </c>
      <c r="L670">
        <v>112986.38</v>
      </c>
      <c r="M670" s="1">
        <v>43368</v>
      </c>
      <c r="N670" t="s">
        <v>40736</v>
      </c>
      <c r="O670" t="s">
        <v>41041</v>
      </c>
      <c r="Q670" s="1">
        <v>43852</v>
      </c>
    </row>
    <row r="671" spans="1:17" x14ac:dyDescent="0.3">
      <c r="A671" t="s">
        <v>41234</v>
      </c>
      <c r="B671" t="s">
        <v>41260</v>
      </c>
      <c r="C671" t="s">
        <v>25</v>
      </c>
      <c r="D671" s="1">
        <v>43368</v>
      </c>
      <c r="E671" s="1">
        <v>44098</v>
      </c>
      <c r="F671" t="s">
        <v>40643</v>
      </c>
      <c r="G671">
        <v>1</v>
      </c>
      <c r="H671" t="s">
        <v>40559</v>
      </c>
      <c r="I671" t="s">
        <v>40552</v>
      </c>
      <c r="J671" t="s">
        <v>40642</v>
      </c>
      <c r="K671" t="s">
        <v>40742</v>
      </c>
      <c r="L671">
        <v>0</v>
      </c>
      <c r="M671" s="1">
        <v>43915</v>
      </c>
      <c r="N671" t="s">
        <v>40736</v>
      </c>
      <c r="O671" t="s">
        <v>41041</v>
      </c>
      <c r="Q671" s="1">
        <v>43852</v>
      </c>
    </row>
    <row r="672" spans="1:17" x14ac:dyDescent="0.3">
      <c r="A672" t="s">
        <v>41234</v>
      </c>
      <c r="B672" t="s">
        <v>41260</v>
      </c>
      <c r="C672" t="s">
        <v>25</v>
      </c>
      <c r="D672" s="1">
        <v>43368</v>
      </c>
      <c r="E672" s="1">
        <v>44098</v>
      </c>
      <c r="F672" t="s">
        <v>40643</v>
      </c>
      <c r="G672">
        <v>1</v>
      </c>
      <c r="H672" t="s">
        <v>40559</v>
      </c>
      <c r="I672" t="s">
        <v>40552</v>
      </c>
      <c r="J672" t="s">
        <v>40642</v>
      </c>
      <c r="K672" t="s">
        <v>40742</v>
      </c>
      <c r="L672">
        <v>0</v>
      </c>
      <c r="M672" s="1">
        <v>43459</v>
      </c>
      <c r="N672" t="s">
        <v>40736</v>
      </c>
      <c r="O672" t="s">
        <v>41041</v>
      </c>
      <c r="Q672" s="1">
        <v>43852</v>
      </c>
    </row>
    <row r="673" spans="1:17" x14ac:dyDescent="0.3">
      <c r="A673" t="s">
        <v>41234</v>
      </c>
      <c r="B673" t="s">
        <v>41260</v>
      </c>
      <c r="C673" t="s">
        <v>25</v>
      </c>
      <c r="D673" s="1">
        <v>43368</v>
      </c>
      <c r="E673" s="1">
        <v>44098</v>
      </c>
      <c r="F673" t="s">
        <v>40643</v>
      </c>
      <c r="G673">
        <v>1</v>
      </c>
      <c r="H673" t="s">
        <v>40559</v>
      </c>
      <c r="I673" t="s">
        <v>40552</v>
      </c>
      <c r="J673" t="s">
        <v>40642</v>
      </c>
      <c r="K673" t="s">
        <v>40742</v>
      </c>
      <c r="L673">
        <v>0</v>
      </c>
      <c r="M673" s="1">
        <v>43549</v>
      </c>
      <c r="N673" t="s">
        <v>40736</v>
      </c>
      <c r="O673" t="s">
        <v>41041</v>
      </c>
      <c r="Q673" s="1">
        <v>43852</v>
      </c>
    </row>
    <row r="674" spans="1:17" x14ac:dyDescent="0.3">
      <c r="A674" t="s">
        <v>41234</v>
      </c>
      <c r="B674" t="s">
        <v>41260</v>
      </c>
      <c r="C674" t="s">
        <v>25</v>
      </c>
      <c r="D674" s="1">
        <v>43368</v>
      </c>
      <c r="E674" s="1">
        <v>44098</v>
      </c>
      <c r="F674" t="s">
        <v>40643</v>
      </c>
      <c r="G674">
        <v>1</v>
      </c>
      <c r="H674" t="s">
        <v>40559</v>
      </c>
      <c r="I674" t="s">
        <v>40552</v>
      </c>
      <c r="J674" t="s">
        <v>40642</v>
      </c>
      <c r="K674" t="s">
        <v>40742</v>
      </c>
      <c r="L674">
        <v>0</v>
      </c>
      <c r="M674" s="1">
        <v>43641</v>
      </c>
      <c r="N674" t="s">
        <v>40736</v>
      </c>
      <c r="O674" t="s">
        <v>41041</v>
      </c>
      <c r="Q674" s="1">
        <v>43852</v>
      </c>
    </row>
    <row r="675" spans="1:17" x14ac:dyDescent="0.3">
      <c r="A675" t="s">
        <v>41234</v>
      </c>
      <c r="B675" t="s">
        <v>41260</v>
      </c>
      <c r="C675" t="s">
        <v>25</v>
      </c>
      <c r="D675" s="1">
        <v>43368</v>
      </c>
      <c r="E675" s="1">
        <v>44098</v>
      </c>
      <c r="F675" t="s">
        <v>40643</v>
      </c>
      <c r="G675">
        <v>1</v>
      </c>
      <c r="H675" t="s">
        <v>40559</v>
      </c>
      <c r="I675" t="s">
        <v>40552</v>
      </c>
      <c r="J675" t="s">
        <v>40642</v>
      </c>
      <c r="K675" t="s">
        <v>40742</v>
      </c>
      <c r="L675">
        <v>0</v>
      </c>
      <c r="M675" s="1">
        <v>43733</v>
      </c>
      <c r="N675" t="s">
        <v>40736</v>
      </c>
      <c r="O675" t="s">
        <v>41041</v>
      </c>
      <c r="Q675" s="1">
        <v>43852</v>
      </c>
    </row>
    <row r="676" spans="1:17" x14ac:dyDescent="0.3">
      <c r="A676" t="s">
        <v>41234</v>
      </c>
      <c r="B676" t="s">
        <v>41260</v>
      </c>
      <c r="C676" t="s">
        <v>25</v>
      </c>
      <c r="D676" s="1">
        <v>43368</v>
      </c>
      <c r="E676" s="1">
        <v>44098</v>
      </c>
      <c r="F676" t="s">
        <v>40643</v>
      </c>
      <c r="G676">
        <v>1</v>
      </c>
      <c r="H676" t="s">
        <v>40559</v>
      </c>
      <c r="I676" t="s">
        <v>40552</v>
      </c>
      <c r="J676" t="s">
        <v>40642</v>
      </c>
      <c r="K676" t="s">
        <v>40742</v>
      </c>
      <c r="L676">
        <v>0</v>
      </c>
      <c r="M676" s="1">
        <v>43824</v>
      </c>
      <c r="N676" t="s">
        <v>40736</v>
      </c>
      <c r="O676" t="s">
        <v>41041</v>
      </c>
      <c r="Q676" s="1">
        <v>43852</v>
      </c>
    </row>
    <row r="677" spans="1:17" x14ac:dyDescent="0.3">
      <c r="A677" t="s">
        <v>41234</v>
      </c>
      <c r="B677" t="s">
        <v>41260</v>
      </c>
      <c r="C677" t="s">
        <v>25</v>
      </c>
      <c r="D677" s="1">
        <v>43368</v>
      </c>
      <c r="E677" s="1">
        <v>44098</v>
      </c>
      <c r="F677" t="s">
        <v>40643</v>
      </c>
      <c r="G677">
        <v>1</v>
      </c>
      <c r="H677" t="s">
        <v>40559</v>
      </c>
      <c r="I677" t="s">
        <v>40552</v>
      </c>
      <c r="J677" t="s">
        <v>40642</v>
      </c>
      <c r="K677" t="s">
        <v>40742</v>
      </c>
      <c r="L677">
        <v>0</v>
      </c>
      <c r="M677" s="1">
        <v>43368</v>
      </c>
      <c r="N677" t="s">
        <v>40736</v>
      </c>
      <c r="O677" t="s">
        <v>41041</v>
      </c>
      <c r="Q677" s="1">
        <v>43852</v>
      </c>
    </row>
    <row r="678" spans="1:17" x14ac:dyDescent="0.3">
      <c r="A678" t="s">
        <v>41234</v>
      </c>
      <c r="B678" t="s">
        <v>41261</v>
      </c>
      <c r="C678" t="s">
        <v>41043</v>
      </c>
      <c r="D678" s="1">
        <v>43393</v>
      </c>
      <c r="E678" s="1">
        <v>43574</v>
      </c>
      <c r="F678" t="s">
        <v>40643</v>
      </c>
      <c r="G678">
        <v>1</v>
      </c>
      <c r="H678" t="s">
        <v>40559</v>
      </c>
      <c r="I678" t="s">
        <v>40552</v>
      </c>
      <c r="J678" t="s">
        <v>40642</v>
      </c>
      <c r="K678" t="s">
        <v>40742</v>
      </c>
      <c r="L678">
        <v>101037</v>
      </c>
      <c r="M678" s="1">
        <v>43393</v>
      </c>
      <c r="N678" t="s">
        <v>40736</v>
      </c>
      <c r="O678" t="s">
        <v>41041</v>
      </c>
      <c r="Q678" s="1">
        <v>43852</v>
      </c>
    </row>
    <row r="679" spans="1:17" x14ac:dyDescent="0.3">
      <c r="A679" t="s">
        <v>41234</v>
      </c>
      <c r="B679" t="s">
        <v>41262</v>
      </c>
      <c r="C679" t="s">
        <v>41043</v>
      </c>
      <c r="D679" s="1">
        <v>43474</v>
      </c>
      <c r="E679" s="1">
        <v>43654</v>
      </c>
      <c r="F679" t="s">
        <v>40643</v>
      </c>
      <c r="G679">
        <v>1</v>
      </c>
      <c r="H679" t="s">
        <v>40559</v>
      </c>
      <c r="I679" t="s">
        <v>40552</v>
      </c>
      <c r="J679" t="s">
        <v>40642</v>
      </c>
      <c r="K679" t="s">
        <v>40742</v>
      </c>
      <c r="L679">
        <v>16455</v>
      </c>
      <c r="M679" s="1">
        <v>43474</v>
      </c>
      <c r="N679" t="s">
        <v>40736</v>
      </c>
      <c r="O679" t="s">
        <v>41041</v>
      </c>
      <c r="Q679" s="1">
        <v>43852</v>
      </c>
    </row>
    <row r="680" spans="1:17" x14ac:dyDescent="0.3">
      <c r="A680" t="s">
        <v>41234</v>
      </c>
      <c r="B680" t="s">
        <v>41262</v>
      </c>
      <c r="C680" t="s">
        <v>41043</v>
      </c>
      <c r="D680" s="1">
        <v>43474</v>
      </c>
      <c r="E680" s="1">
        <v>43654</v>
      </c>
      <c r="F680" t="s">
        <v>40643</v>
      </c>
      <c r="G680">
        <v>1</v>
      </c>
      <c r="H680" t="s">
        <v>40559</v>
      </c>
      <c r="I680" t="s">
        <v>40552</v>
      </c>
      <c r="J680" t="s">
        <v>40642</v>
      </c>
      <c r="K680" t="s">
        <v>40742</v>
      </c>
      <c r="L680">
        <v>0</v>
      </c>
      <c r="M680" s="1">
        <v>43474</v>
      </c>
      <c r="N680" t="s">
        <v>40736</v>
      </c>
      <c r="O680" t="s">
        <v>41041</v>
      </c>
      <c r="Q680" s="1">
        <v>43852</v>
      </c>
    </row>
    <row r="681" spans="1:17" x14ac:dyDescent="0.3">
      <c r="A681" t="s">
        <v>41234</v>
      </c>
      <c r="B681" t="s">
        <v>41263</v>
      </c>
      <c r="C681" t="s">
        <v>25</v>
      </c>
      <c r="D681" s="1">
        <v>43531</v>
      </c>
      <c r="E681" s="1">
        <v>43988</v>
      </c>
      <c r="F681" t="s">
        <v>40643</v>
      </c>
      <c r="G681">
        <v>1</v>
      </c>
      <c r="H681" t="s">
        <v>40559</v>
      </c>
      <c r="I681" t="s">
        <v>40552</v>
      </c>
      <c r="J681" t="s">
        <v>40642</v>
      </c>
      <c r="K681" t="s">
        <v>40742</v>
      </c>
      <c r="L681">
        <v>11360</v>
      </c>
      <c r="M681" s="1">
        <v>43531</v>
      </c>
      <c r="N681" t="s">
        <v>40736</v>
      </c>
      <c r="O681" t="s">
        <v>41041</v>
      </c>
      <c r="Q681" s="1">
        <v>43852</v>
      </c>
    </row>
    <row r="682" spans="1:17" x14ac:dyDescent="0.3">
      <c r="A682" t="s">
        <v>41234</v>
      </c>
      <c r="B682" t="s">
        <v>40984</v>
      </c>
      <c r="C682" t="s">
        <v>41043</v>
      </c>
      <c r="D682" s="1">
        <v>43551</v>
      </c>
      <c r="E682" s="1">
        <v>43734</v>
      </c>
      <c r="F682" t="s">
        <v>40643</v>
      </c>
      <c r="G682">
        <v>1</v>
      </c>
      <c r="H682" t="s">
        <v>40559</v>
      </c>
      <c r="I682" t="s">
        <v>40552</v>
      </c>
      <c r="J682" t="s">
        <v>40642</v>
      </c>
      <c r="K682" t="s">
        <v>40742</v>
      </c>
      <c r="L682">
        <v>67102</v>
      </c>
      <c r="M682" s="1">
        <v>43551</v>
      </c>
      <c r="N682" t="s">
        <v>40736</v>
      </c>
      <c r="O682" t="s">
        <v>41041</v>
      </c>
      <c r="Q682" s="1">
        <v>43852</v>
      </c>
    </row>
    <row r="683" spans="1:17" x14ac:dyDescent="0.3">
      <c r="A683" t="s">
        <v>41234</v>
      </c>
      <c r="B683" t="s">
        <v>40984</v>
      </c>
      <c r="C683" t="s">
        <v>41043</v>
      </c>
      <c r="D683" s="1">
        <v>43551</v>
      </c>
      <c r="E683" s="1">
        <v>43734</v>
      </c>
      <c r="F683" t="s">
        <v>40643</v>
      </c>
      <c r="G683">
        <v>1</v>
      </c>
      <c r="H683" t="s">
        <v>40559</v>
      </c>
      <c r="I683" t="s">
        <v>40552</v>
      </c>
      <c r="J683" t="s">
        <v>40642</v>
      </c>
      <c r="K683" t="s">
        <v>40742</v>
      </c>
      <c r="L683">
        <v>0</v>
      </c>
      <c r="M683" s="1">
        <v>43551</v>
      </c>
      <c r="N683" t="s">
        <v>40736</v>
      </c>
      <c r="O683" t="s">
        <v>41041</v>
      </c>
      <c r="Q683" s="1">
        <v>43852</v>
      </c>
    </row>
    <row r="684" spans="1:17" x14ac:dyDescent="0.3">
      <c r="A684" t="s">
        <v>41234</v>
      </c>
      <c r="B684" t="s">
        <v>40942</v>
      </c>
      <c r="C684" t="s">
        <v>25</v>
      </c>
      <c r="D684" s="1">
        <v>43549</v>
      </c>
      <c r="E684" s="1">
        <v>44279</v>
      </c>
      <c r="F684" t="s">
        <v>40643</v>
      </c>
      <c r="G684">
        <v>1</v>
      </c>
      <c r="H684" t="s">
        <v>40559</v>
      </c>
      <c r="I684" t="s">
        <v>40552</v>
      </c>
      <c r="J684" t="s">
        <v>40642</v>
      </c>
      <c r="K684" t="s">
        <v>40742</v>
      </c>
      <c r="L684">
        <v>120474.73</v>
      </c>
      <c r="M684" s="1">
        <v>44173</v>
      </c>
      <c r="N684" t="s">
        <v>40736</v>
      </c>
      <c r="O684" t="s">
        <v>41041</v>
      </c>
      <c r="Q684" s="1">
        <v>43852</v>
      </c>
    </row>
    <row r="685" spans="1:17" x14ac:dyDescent="0.3">
      <c r="A685" t="s">
        <v>41234</v>
      </c>
      <c r="B685" t="s">
        <v>40942</v>
      </c>
      <c r="C685" t="s">
        <v>25</v>
      </c>
      <c r="D685" s="1">
        <v>43549</v>
      </c>
      <c r="E685" s="1">
        <v>44279</v>
      </c>
      <c r="F685" t="s">
        <v>40643</v>
      </c>
      <c r="G685">
        <v>1</v>
      </c>
      <c r="H685" t="s">
        <v>40559</v>
      </c>
      <c r="I685" t="s">
        <v>40552</v>
      </c>
      <c r="J685" t="s">
        <v>40642</v>
      </c>
      <c r="K685" t="s">
        <v>40742</v>
      </c>
      <c r="L685">
        <v>120474.73</v>
      </c>
      <c r="M685" s="1">
        <v>44173</v>
      </c>
      <c r="N685" t="s">
        <v>40736</v>
      </c>
      <c r="O685" t="s">
        <v>41041</v>
      </c>
      <c r="Q685" s="1">
        <v>43852</v>
      </c>
    </row>
    <row r="686" spans="1:17" x14ac:dyDescent="0.3">
      <c r="A686" t="s">
        <v>41234</v>
      </c>
      <c r="B686" t="s">
        <v>40942</v>
      </c>
      <c r="C686" t="s">
        <v>25</v>
      </c>
      <c r="D686" s="1">
        <v>43549</v>
      </c>
      <c r="E686" s="1">
        <v>44279</v>
      </c>
      <c r="F686" t="s">
        <v>40643</v>
      </c>
      <c r="G686">
        <v>1</v>
      </c>
      <c r="H686" t="s">
        <v>40559</v>
      </c>
      <c r="I686" t="s">
        <v>40552</v>
      </c>
      <c r="J686" t="s">
        <v>40642</v>
      </c>
      <c r="K686" t="s">
        <v>40742</v>
      </c>
      <c r="L686">
        <v>153332.03</v>
      </c>
      <c r="M686" s="1">
        <v>43861</v>
      </c>
      <c r="N686" t="s">
        <v>40736</v>
      </c>
      <c r="O686" t="s">
        <v>41041</v>
      </c>
      <c r="Q686" s="1">
        <v>43852</v>
      </c>
    </row>
    <row r="687" spans="1:17" x14ac:dyDescent="0.3">
      <c r="A687" t="s">
        <v>41234</v>
      </c>
      <c r="B687" t="s">
        <v>40942</v>
      </c>
      <c r="C687" t="s">
        <v>25</v>
      </c>
      <c r="D687" s="1">
        <v>43549</v>
      </c>
      <c r="E687" s="1">
        <v>44279</v>
      </c>
      <c r="F687" t="s">
        <v>40643</v>
      </c>
      <c r="G687">
        <v>1</v>
      </c>
      <c r="H687" t="s">
        <v>40559</v>
      </c>
      <c r="I687" t="s">
        <v>40552</v>
      </c>
      <c r="J687" t="s">
        <v>40642</v>
      </c>
      <c r="K687" t="s">
        <v>40742</v>
      </c>
      <c r="L687">
        <v>153332.03</v>
      </c>
      <c r="M687" s="1">
        <v>43965</v>
      </c>
      <c r="N687" t="s">
        <v>40736</v>
      </c>
      <c r="O687" t="s">
        <v>41041</v>
      </c>
      <c r="Q687" s="1">
        <v>43852</v>
      </c>
    </row>
    <row r="688" spans="1:17" x14ac:dyDescent="0.3">
      <c r="A688" t="s">
        <v>41234</v>
      </c>
      <c r="B688" t="s">
        <v>40942</v>
      </c>
      <c r="C688" t="s">
        <v>25</v>
      </c>
      <c r="D688" s="1">
        <v>43549</v>
      </c>
      <c r="E688" s="1">
        <v>44279</v>
      </c>
      <c r="F688" t="s">
        <v>40643</v>
      </c>
      <c r="G688">
        <v>1</v>
      </c>
      <c r="H688" t="s">
        <v>40559</v>
      </c>
      <c r="I688" t="s">
        <v>40552</v>
      </c>
      <c r="J688" t="s">
        <v>40642</v>
      </c>
      <c r="K688" t="s">
        <v>40742</v>
      </c>
      <c r="L688">
        <v>153332.03</v>
      </c>
      <c r="M688" s="1">
        <v>44069</v>
      </c>
      <c r="N688" t="s">
        <v>40736</v>
      </c>
      <c r="O688" t="s">
        <v>41041</v>
      </c>
      <c r="Q688" s="1">
        <v>43852</v>
      </c>
    </row>
    <row r="689" spans="1:17" x14ac:dyDescent="0.3">
      <c r="A689" t="s">
        <v>41234</v>
      </c>
      <c r="B689" t="s">
        <v>40942</v>
      </c>
      <c r="C689" t="s">
        <v>25</v>
      </c>
      <c r="D689" s="1">
        <v>43549</v>
      </c>
      <c r="E689" s="1">
        <v>44279</v>
      </c>
      <c r="F689" t="s">
        <v>40643</v>
      </c>
      <c r="G689">
        <v>1</v>
      </c>
      <c r="H689" t="s">
        <v>40559</v>
      </c>
      <c r="I689" t="s">
        <v>40552</v>
      </c>
      <c r="J689" t="s">
        <v>40642</v>
      </c>
      <c r="K689" t="s">
        <v>40742</v>
      </c>
      <c r="L689">
        <v>153332.03</v>
      </c>
      <c r="M689" s="1">
        <v>43653</v>
      </c>
      <c r="N689" t="s">
        <v>40736</v>
      </c>
      <c r="O689" t="s">
        <v>41041</v>
      </c>
      <c r="Q689" s="1">
        <v>43852</v>
      </c>
    </row>
    <row r="690" spans="1:17" x14ac:dyDescent="0.3">
      <c r="A690" t="s">
        <v>41234</v>
      </c>
      <c r="B690" t="s">
        <v>40942</v>
      </c>
      <c r="C690" t="s">
        <v>25</v>
      </c>
      <c r="D690" s="1">
        <v>43549</v>
      </c>
      <c r="E690" s="1">
        <v>44279</v>
      </c>
      <c r="F690" t="s">
        <v>40643</v>
      </c>
      <c r="G690">
        <v>1</v>
      </c>
      <c r="H690" t="s">
        <v>40559</v>
      </c>
      <c r="I690" t="s">
        <v>40552</v>
      </c>
      <c r="J690" t="s">
        <v>40642</v>
      </c>
      <c r="K690" t="s">
        <v>40742</v>
      </c>
      <c r="L690">
        <v>153332.03</v>
      </c>
      <c r="M690" s="1">
        <v>43757</v>
      </c>
      <c r="N690" t="s">
        <v>40736</v>
      </c>
      <c r="O690" t="s">
        <v>41041</v>
      </c>
      <c r="Q690" s="1">
        <v>43852</v>
      </c>
    </row>
    <row r="691" spans="1:17" x14ac:dyDescent="0.3">
      <c r="A691" t="s">
        <v>41234</v>
      </c>
      <c r="B691" t="s">
        <v>40942</v>
      </c>
      <c r="C691" t="s">
        <v>25</v>
      </c>
      <c r="D691" s="1">
        <v>43549</v>
      </c>
      <c r="E691" s="1">
        <v>44279</v>
      </c>
      <c r="F691" t="s">
        <v>40643</v>
      </c>
      <c r="G691">
        <v>1</v>
      </c>
      <c r="H691" t="s">
        <v>40559</v>
      </c>
      <c r="I691" t="s">
        <v>40552</v>
      </c>
      <c r="J691" t="s">
        <v>40642</v>
      </c>
      <c r="K691" t="s">
        <v>40742</v>
      </c>
      <c r="L691">
        <v>208093.46</v>
      </c>
      <c r="M691" s="1">
        <v>43549</v>
      </c>
      <c r="N691" t="s">
        <v>40736</v>
      </c>
      <c r="O691" t="s">
        <v>41041</v>
      </c>
      <c r="Q691" s="1">
        <v>43852</v>
      </c>
    </row>
    <row r="692" spans="1:17" x14ac:dyDescent="0.3">
      <c r="A692" t="s">
        <v>41234</v>
      </c>
      <c r="B692" t="s">
        <v>40942</v>
      </c>
      <c r="C692" t="s">
        <v>25</v>
      </c>
      <c r="D692" s="1">
        <v>43549</v>
      </c>
      <c r="E692" s="1">
        <v>44279</v>
      </c>
      <c r="F692" t="s">
        <v>40643</v>
      </c>
      <c r="G692">
        <v>1</v>
      </c>
      <c r="H692" t="s">
        <v>40559</v>
      </c>
      <c r="I692" t="s">
        <v>40552</v>
      </c>
      <c r="J692" t="s">
        <v>40642</v>
      </c>
      <c r="K692" t="s">
        <v>40742</v>
      </c>
      <c r="L692">
        <v>0</v>
      </c>
      <c r="M692" s="1">
        <v>44173</v>
      </c>
      <c r="N692" t="s">
        <v>40736</v>
      </c>
      <c r="O692" t="s">
        <v>41041</v>
      </c>
      <c r="Q692" s="1">
        <v>43852</v>
      </c>
    </row>
    <row r="693" spans="1:17" x14ac:dyDescent="0.3">
      <c r="A693" t="s">
        <v>41234</v>
      </c>
      <c r="B693" t="s">
        <v>40942</v>
      </c>
      <c r="C693" t="s">
        <v>25</v>
      </c>
      <c r="D693" s="1">
        <v>43549</v>
      </c>
      <c r="E693" s="1">
        <v>44279</v>
      </c>
      <c r="F693" t="s">
        <v>40643</v>
      </c>
      <c r="G693">
        <v>1</v>
      </c>
      <c r="H693" t="s">
        <v>40559</v>
      </c>
      <c r="I693" t="s">
        <v>40552</v>
      </c>
      <c r="J693" t="s">
        <v>40642</v>
      </c>
      <c r="K693" t="s">
        <v>40742</v>
      </c>
      <c r="L693">
        <v>0</v>
      </c>
      <c r="M693" s="1">
        <v>44173</v>
      </c>
      <c r="N693" t="s">
        <v>40736</v>
      </c>
      <c r="O693" t="s">
        <v>41041</v>
      </c>
      <c r="Q693" s="1">
        <v>43852</v>
      </c>
    </row>
    <row r="694" spans="1:17" x14ac:dyDescent="0.3">
      <c r="A694" t="s">
        <v>41234</v>
      </c>
      <c r="B694" t="s">
        <v>40942</v>
      </c>
      <c r="C694" t="s">
        <v>25</v>
      </c>
      <c r="D694" s="1">
        <v>43549</v>
      </c>
      <c r="E694" s="1">
        <v>44279</v>
      </c>
      <c r="F694" t="s">
        <v>40643</v>
      </c>
      <c r="G694">
        <v>1</v>
      </c>
      <c r="H694" t="s">
        <v>40559</v>
      </c>
      <c r="I694" t="s">
        <v>40552</v>
      </c>
      <c r="J694" t="s">
        <v>40642</v>
      </c>
      <c r="K694" t="s">
        <v>40742</v>
      </c>
      <c r="L694">
        <v>0</v>
      </c>
      <c r="M694" s="1">
        <v>43861</v>
      </c>
      <c r="N694" t="s">
        <v>40736</v>
      </c>
      <c r="O694" t="s">
        <v>41041</v>
      </c>
      <c r="Q694" s="1">
        <v>43852</v>
      </c>
    </row>
    <row r="695" spans="1:17" x14ac:dyDescent="0.3">
      <c r="A695" t="s">
        <v>41234</v>
      </c>
      <c r="B695" t="s">
        <v>40942</v>
      </c>
      <c r="C695" t="s">
        <v>25</v>
      </c>
      <c r="D695" s="1">
        <v>43549</v>
      </c>
      <c r="E695" s="1">
        <v>44279</v>
      </c>
      <c r="F695" t="s">
        <v>40643</v>
      </c>
      <c r="G695">
        <v>1</v>
      </c>
      <c r="H695" t="s">
        <v>40559</v>
      </c>
      <c r="I695" t="s">
        <v>40552</v>
      </c>
      <c r="J695" t="s">
        <v>40642</v>
      </c>
      <c r="K695" t="s">
        <v>40742</v>
      </c>
      <c r="L695">
        <v>0</v>
      </c>
      <c r="M695" s="1">
        <v>43965</v>
      </c>
      <c r="N695" t="s">
        <v>40736</v>
      </c>
      <c r="O695" t="s">
        <v>41041</v>
      </c>
      <c r="Q695" s="1">
        <v>43852</v>
      </c>
    </row>
    <row r="696" spans="1:17" x14ac:dyDescent="0.3">
      <c r="A696" t="s">
        <v>41234</v>
      </c>
      <c r="B696" t="s">
        <v>40942</v>
      </c>
      <c r="C696" t="s">
        <v>25</v>
      </c>
      <c r="D696" s="1">
        <v>43549</v>
      </c>
      <c r="E696" s="1">
        <v>44279</v>
      </c>
      <c r="F696" t="s">
        <v>40643</v>
      </c>
      <c r="G696">
        <v>1</v>
      </c>
      <c r="H696" t="s">
        <v>40559</v>
      </c>
      <c r="I696" t="s">
        <v>40552</v>
      </c>
      <c r="J696" t="s">
        <v>40642</v>
      </c>
      <c r="K696" t="s">
        <v>40742</v>
      </c>
      <c r="L696">
        <v>0</v>
      </c>
      <c r="M696" s="1">
        <v>44069</v>
      </c>
      <c r="N696" t="s">
        <v>40736</v>
      </c>
      <c r="O696" t="s">
        <v>41041</v>
      </c>
      <c r="Q696" s="1">
        <v>43852</v>
      </c>
    </row>
    <row r="697" spans="1:17" x14ac:dyDescent="0.3">
      <c r="A697" t="s">
        <v>41234</v>
      </c>
      <c r="B697" t="s">
        <v>40942</v>
      </c>
      <c r="C697" t="s">
        <v>25</v>
      </c>
      <c r="D697" s="1">
        <v>43549</v>
      </c>
      <c r="E697" s="1">
        <v>44279</v>
      </c>
      <c r="F697" t="s">
        <v>40643</v>
      </c>
      <c r="G697">
        <v>1</v>
      </c>
      <c r="H697" t="s">
        <v>40559</v>
      </c>
      <c r="I697" t="s">
        <v>40552</v>
      </c>
      <c r="J697" t="s">
        <v>40642</v>
      </c>
      <c r="K697" t="s">
        <v>40742</v>
      </c>
      <c r="L697">
        <v>0</v>
      </c>
      <c r="M697" s="1">
        <v>43653</v>
      </c>
      <c r="N697" t="s">
        <v>40736</v>
      </c>
      <c r="O697" t="s">
        <v>41041</v>
      </c>
      <c r="Q697" s="1">
        <v>43852</v>
      </c>
    </row>
    <row r="698" spans="1:17" x14ac:dyDescent="0.3">
      <c r="A698" t="s">
        <v>41234</v>
      </c>
      <c r="B698" t="s">
        <v>40942</v>
      </c>
      <c r="C698" t="s">
        <v>25</v>
      </c>
      <c r="D698" s="1">
        <v>43549</v>
      </c>
      <c r="E698" s="1">
        <v>44279</v>
      </c>
      <c r="F698" t="s">
        <v>40643</v>
      </c>
      <c r="G698">
        <v>1</v>
      </c>
      <c r="H698" t="s">
        <v>40559</v>
      </c>
      <c r="I698" t="s">
        <v>40552</v>
      </c>
      <c r="J698" t="s">
        <v>40642</v>
      </c>
      <c r="K698" t="s">
        <v>40742</v>
      </c>
      <c r="L698">
        <v>0</v>
      </c>
      <c r="M698" s="1">
        <v>43757</v>
      </c>
      <c r="N698" t="s">
        <v>40736</v>
      </c>
      <c r="O698" t="s">
        <v>41041</v>
      </c>
      <c r="Q698" s="1">
        <v>43852</v>
      </c>
    </row>
    <row r="699" spans="1:17" x14ac:dyDescent="0.3">
      <c r="A699" t="s">
        <v>41234</v>
      </c>
      <c r="B699" t="s">
        <v>40942</v>
      </c>
      <c r="C699" t="s">
        <v>25</v>
      </c>
      <c r="D699" s="1">
        <v>43549</v>
      </c>
      <c r="E699" s="1">
        <v>44279</v>
      </c>
      <c r="F699" t="s">
        <v>40643</v>
      </c>
      <c r="G699">
        <v>1</v>
      </c>
      <c r="H699" t="s">
        <v>40559</v>
      </c>
      <c r="I699" t="s">
        <v>40552</v>
      </c>
      <c r="J699" t="s">
        <v>40642</v>
      </c>
      <c r="K699" t="s">
        <v>40742</v>
      </c>
      <c r="L699">
        <v>0</v>
      </c>
      <c r="M699" s="1">
        <v>43549</v>
      </c>
      <c r="N699" t="s">
        <v>40736</v>
      </c>
      <c r="O699" t="s">
        <v>41041</v>
      </c>
      <c r="Q699" s="1">
        <v>43852</v>
      </c>
    </row>
    <row r="700" spans="1:17" x14ac:dyDescent="0.3">
      <c r="A700" t="s">
        <v>41234</v>
      </c>
      <c r="B700">
        <v>9.9000044180700004E+19</v>
      </c>
      <c r="C700" t="s">
        <v>41043</v>
      </c>
      <c r="D700" s="1">
        <v>43299</v>
      </c>
      <c r="E700" s="1">
        <v>43663</v>
      </c>
      <c r="F700" t="s">
        <v>40643</v>
      </c>
      <c r="G700">
        <v>1</v>
      </c>
      <c r="H700" t="s">
        <v>40559</v>
      </c>
      <c r="I700" t="s">
        <v>40552</v>
      </c>
      <c r="J700" t="s">
        <v>40629</v>
      </c>
      <c r="K700" t="s">
        <v>40738</v>
      </c>
      <c r="L700">
        <v>8107.49</v>
      </c>
      <c r="M700" s="1">
        <v>43299</v>
      </c>
      <c r="N700" t="s">
        <v>40736</v>
      </c>
      <c r="O700" t="s">
        <v>41041</v>
      </c>
      <c r="Q700" s="1">
        <v>43852</v>
      </c>
    </row>
    <row r="701" spans="1:17" x14ac:dyDescent="0.3">
      <c r="A701" t="s">
        <v>41234</v>
      </c>
      <c r="B701" t="s">
        <v>41264</v>
      </c>
      <c r="C701" t="s">
        <v>25</v>
      </c>
      <c r="D701" s="1">
        <v>43514</v>
      </c>
      <c r="E701" s="1">
        <v>43878</v>
      </c>
      <c r="F701" t="s">
        <v>40643</v>
      </c>
      <c r="G701">
        <v>1</v>
      </c>
      <c r="H701" t="s">
        <v>40559</v>
      </c>
      <c r="I701" t="s">
        <v>40552</v>
      </c>
      <c r="J701" t="s">
        <v>40642</v>
      </c>
      <c r="K701" t="s">
        <v>40742</v>
      </c>
      <c r="L701">
        <v>19113.41</v>
      </c>
      <c r="M701" s="1">
        <v>43514</v>
      </c>
      <c r="N701" t="s">
        <v>40736</v>
      </c>
      <c r="O701" t="s">
        <v>41041</v>
      </c>
      <c r="Q701" s="1">
        <v>43852</v>
      </c>
    </row>
    <row r="702" spans="1:17" x14ac:dyDescent="0.3">
      <c r="A702" t="s">
        <v>41234</v>
      </c>
      <c r="B702" t="s">
        <v>40836</v>
      </c>
      <c r="C702" t="s">
        <v>25</v>
      </c>
      <c r="D702" s="1">
        <v>43510</v>
      </c>
      <c r="E702" s="1">
        <v>43874</v>
      </c>
      <c r="F702" t="s">
        <v>40643</v>
      </c>
      <c r="G702">
        <v>1</v>
      </c>
      <c r="H702" t="s">
        <v>40559</v>
      </c>
      <c r="I702" t="s">
        <v>40552</v>
      </c>
      <c r="J702" t="s">
        <v>40642</v>
      </c>
      <c r="K702" t="s">
        <v>40738</v>
      </c>
      <c r="L702">
        <v>12055.25</v>
      </c>
      <c r="M702" s="1">
        <v>43510</v>
      </c>
      <c r="N702" t="s">
        <v>40736</v>
      </c>
      <c r="O702" t="s">
        <v>41041</v>
      </c>
      <c r="Q702" s="1">
        <v>43852</v>
      </c>
    </row>
    <row r="703" spans="1:17" x14ac:dyDescent="0.3">
      <c r="A703" t="s">
        <v>41234</v>
      </c>
      <c r="B703">
        <v>9.9000044185099993E+19</v>
      </c>
      <c r="C703" t="s">
        <v>25</v>
      </c>
      <c r="D703" s="1">
        <v>43353</v>
      </c>
      <c r="E703" s="1">
        <v>43717</v>
      </c>
      <c r="F703" t="s">
        <v>40571</v>
      </c>
      <c r="G703">
        <v>1</v>
      </c>
      <c r="H703" t="s">
        <v>40559</v>
      </c>
      <c r="I703" t="s">
        <v>40552</v>
      </c>
      <c r="J703" t="s">
        <v>40629</v>
      </c>
      <c r="K703" t="s">
        <v>40738</v>
      </c>
      <c r="L703">
        <v>484.75</v>
      </c>
      <c r="M703" s="1">
        <v>43353</v>
      </c>
      <c r="N703" t="s">
        <v>40736</v>
      </c>
      <c r="O703" t="s">
        <v>41041</v>
      </c>
      <c r="Q703" s="1">
        <v>43852</v>
      </c>
    </row>
    <row r="704" spans="1:17" x14ac:dyDescent="0.3">
      <c r="A704" t="s">
        <v>41234</v>
      </c>
      <c r="B704">
        <v>9.9000044185799999E+19</v>
      </c>
      <c r="C704" t="s">
        <v>25</v>
      </c>
      <c r="D704" s="1">
        <v>43353</v>
      </c>
      <c r="E704" s="1">
        <v>43717</v>
      </c>
      <c r="F704" t="s">
        <v>40571</v>
      </c>
      <c r="G704">
        <v>1</v>
      </c>
      <c r="H704" t="s">
        <v>40559</v>
      </c>
      <c r="I704" t="s">
        <v>40552</v>
      </c>
      <c r="J704" t="s">
        <v>40642</v>
      </c>
      <c r="K704" t="s">
        <v>40738</v>
      </c>
      <c r="L704">
        <v>109.88</v>
      </c>
      <c r="M704" s="1">
        <v>43353</v>
      </c>
      <c r="N704" t="s">
        <v>40736</v>
      </c>
      <c r="O704" t="s">
        <v>41041</v>
      </c>
      <c r="Q704" s="1">
        <v>43852</v>
      </c>
    </row>
    <row r="705" spans="1:17" x14ac:dyDescent="0.3">
      <c r="A705" t="s">
        <v>41234</v>
      </c>
      <c r="B705" t="s">
        <v>40840</v>
      </c>
      <c r="C705" t="s">
        <v>25</v>
      </c>
      <c r="D705" s="1">
        <v>43510</v>
      </c>
      <c r="E705" s="1">
        <v>43874</v>
      </c>
      <c r="F705" t="s">
        <v>40571</v>
      </c>
      <c r="G705">
        <v>1</v>
      </c>
      <c r="H705" t="s">
        <v>40559</v>
      </c>
      <c r="I705" t="s">
        <v>40552</v>
      </c>
      <c r="J705" t="s">
        <v>40642</v>
      </c>
      <c r="K705" t="s">
        <v>40738</v>
      </c>
      <c r="L705">
        <v>27069</v>
      </c>
      <c r="M705" s="1">
        <v>43510</v>
      </c>
      <c r="N705" t="s">
        <v>40736</v>
      </c>
      <c r="O705" t="s">
        <v>40738</v>
      </c>
      <c r="Q705" s="1">
        <v>43852</v>
      </c>
    </row>
    <row r="706" spans="1:17" x14ac:dyDescent="0.3">
      <c r="A706" t="s">
        <v>41234</v>
      </c>
      <c r="B706" t="s">
        <v>41265</v>
      </c>
      <c r="C706" t="s">
        <v>25</v>
      </c>
      <c r="D706" s="1">
        <v>43326</v>
      </c>
      <c r="E706" s="1">
        <v>44240</v>
      </c>
      <c r="F706" t="s">
        <v>40630</v>
      </c>
      <c r="G706">
        <v>1</v>
      </c>
      <c r="H706" t="s">
        <v>40559</v>
      </c>
      <c r="I706" t="s">
        <v>40552</v>
      </c>
      <c r="J706" t="s">
        <v>40642</v>
      </c>
      <c r="K706" t="s">
        <v>40742</v>
      </c>
      <c r="L706">
        <v>66556.88</v>
      </c>
      <c r="M706" s="1">
        <v>43326</v>
      </c>
      <c r="N706" t="s">
        <v>40736</v>
      </c>
      <c r="O706" t="s">
        <v>41041</v>
      </c>
      <c r="Q706" s="1">
        <v>43852</v>
      </c>
    </row>
    <row r="707" spans="1:17" x14ac:dyDescent="0.3">
      <c r="A707" t="s">
        <v>41234</v>
      </c>
      <c r="B707" t="s">
        <v>40834</v>
      </c>
      <c r="C707" t="s">
        <v>25</v>
      </c>
      <c r="D707" s="1">
        <v>43575</v>
      </c>
      <c r="E707" s="1">
        <v>43665</v>
      </c>
      <c r="F707" t="s">
        <v>40643</v>
      </c>
      <c r="G707">
        <v>1</v>
      </c>
      <c r="H707" t="s">
        <v>40559</v>
      </c>
      <c r="I707" t="s">
        <v>40552</v>
      </c>
      <c r="J707" t="s">
        <v>40642</v>
      </c>
      <c r="K707" t="s">
        <v>40742</v>
      </c>
      <c r="L707">
        <v>40959.629999999997</v>
      </c>
      <c r="M707" s="1">
        <v>43575</v>
      </c>
      <c r="N707" t="s">
        <v>40736</v>
      </c>
      <c r="O707" t="s">
        <v>40738</v>
      </c>
      <c r="Q707" s="1">
        <v>43852</v>
      </c>
    </row>
    <row r="708" spans="1:17" x14ac:dyDescent="0.3">
      <c r="A708" t="s">
        <v>41234</v>
      </c>
      <c r="B708" t="s">
        <v>41266</v>
      </c>
      <c r="C708" t="s">
        <v>25</v>
      </c>
      <c r="D708" s="1">
        <v>43655</v>
      </c>
      <c r="E708" s="1">
        <v>43746</v>
      </c>
      <c r="F708" t="s">
        <v>40643</v>
      </c>
      <c r="G708">
        <v>11</v>
      </c>
      <c r="H708" t="s">
        <v>40719</v>
      </c>
      <c r="I708" t="s">
        <v>40552</v>
      </c>
      <c r="J708" t="s">
        <v>40642</v>
      </c>
      <c r="K708" t="s">
        <v>40742</v>
      </c>
      <c r="L708">
        <v>8263.94</v>
      </c>
      <c r="M708" s="1">
        <v>43655</v>
      </c>
      <c r="N708" t="s">
        <v>40736</v>
      </c>
      <c r="O708" t="s">
        <v>40738</v>
      </c>
      <c r="Q708" s="1">
        <v>43852</v>
      </c>
    </row>
    <row r="709" spans="1:17" x14ac:dyDescent="0.3">
      <c r="A709" t="s">
        <v>41234</v>
      </c>
      <c r="B709" t="s">
        <v>41266</v>
      </c>
      <c r="C709" t="s">
        <v>25</v>
      </c>
      <c r="D709" s="1">
        <v>43655</v>
      </c>
      <c r="E709" s="1">
        <v>43746</v>
      </c>
      <c r="F709" t="s">
        <v>40643</v>
      </c>
      <c r="G709">
        <v>11</v>
      </c>
      <c r="H709" t="s">
        <v>40719</v>
      </c>
      <c r="I709" t="s">
        <v>40552</v>
      </c>
      <c r="J709" t="s">
        <v>40642</v>
      </c>
      <c r="K709" t="s">
        <v>40742</v>
      </c>
      <c r="L709">
        <v>0</v>
      </c>
      <c r="M709" s="1">
        <v>43655</v>
      </c>
      <c r="N709" t="s">
        <v>40736</v>
      </c>
      <c r="O709" t="s">
        <v>40738</v>
      </c>
      <c r="Q709" s="1">
        <v>43852</v>
      </c>
    </row>
    <row r="710" spans="1:17" x14ac:dyDescent="0.3">
      <c r="A710" t="s">
        <v>41234</v>
      </c>
      <c r="B710" t="s">
        <v>41267</v>
      </c>
      <c r="C710" t="s">
        <v>25</v>
      </c>
      <c r="D710" s="1">
        <v>43735</v>
      </c>
      <c r="E710" s="1">
        <v>43916</v>
      </c>
      <c r="F710" t="s">
        <v>40643</v>
      </c>
      <c r="G710">
        <v>11</v>
      </c>
      <c r="H710" t="s">
        <v>40719</v>
      </c>
      <c r="I710" t="s">
        <v>40552</v>
      </c>
      <c r="J710" t="s">
        <v>40642</v>
      </c>
      <c r="K710" t="s">
        <v>40742</v>
      </c>
      <c r="L710">
        <v>67102.13</v>
      </c>
      <c r="M710" s="1">
        <v>43735</v>
      </c>
      <c r="N710" t="s">
        <v>40736</v>
      </c>
      <c r="O710" t="s">
        <v>40738</v>
      </c>
      <c r="Q710" s="1">
        <v>43852</v>
      </c>
    </row>
    <row r="711" spans="1:17" x14ac:dyDescent="0.3">
      <c r="A711" t="s">
        <v>41234</v>
      </c>
      <c r="B711" t="s">
        <v>40795</v>
      </c>
      <c r="C711" t="s">
        <v>41043</v>
      </c>
      <c r="D711" s="1">
        <v>43556</v>
      </c>
      <c r="E711" s="1">
        <v>43921</v>
      </c>
      <c r="F711" t="s">
        <v>40643</v>
      </c>
      <c r="G711">
        <v>11</v>
      </c>
      <c r="H711" t="s">
        <v>40719</v>
      </c>
      <c r="I711" t="s">
        <v>40552</v>
      </c>
      <c r="J711" t="s">
        <v>40642</v>
      </c>
      <c r="K711" t="s">
        <v>40738</v>
      </c>
      <c r="L711">
        <v>90663.25</v>
      </c>
      <c r="M711" s="1">
        <v>43556</v>
      </c>
      <c r="N711" t="s">
        <v>40736</v>
      </c>
      <c r="O711" t="s">
        <v>41116</v>
      </c>
      <c r="P711" t="s">
        <v>41117</v>
      </c>
      <c r="Q711" s="1">
        <v>43852</v>
      </c>
    </row>
    <row r="712" spans="1:17" x14ac:dyDescent="0.3">
      <c r="A712" t="s">
        <v>41234</v>
      </c>
      <c r="B712" t="s">
        <v>41268</v>
      </c>
      <c r="C712" t="s">
        <v>25</v>
      </c>
      <c r="D712" s="1">
        <v>43556</v>
      </c>
      <c r="E712" s="1">
        <v>43921</v>
      </c>
      <c r="F712" t="s">
        <v>40643</v>
      </c>
      <c r="G712">
        <v>11</v>
      </c>
      <c r="H712" t="s">
        <v>40719</v>
      </c>
      <c r="I712" t="s">
        <v>40552</v>
      </c>
      <c r="J712" t="s">
        <v>40642</v>
      </c>
      <c r="K712" t="s">
        <v>40742</v>
      </c>
      <c r="L712">
        <v>90663.25</v>
      </c>
      <c r="M712" s="1">
        <v>43556</v>
      </c>
      <c r="N712" t="s">
        <v>40736</v>
      </c>
      <c r="O712" t="s">
        <v>41041</v>
      </c>
      <c r="Q712" s="1">
        <v>43852</v>
      </c>
    </row>
    <row r="713" spans="1:17" x14ac:dyDescent="0.3">
      <c r="A713" t="s">
        <v>41234</v>
      </c>
      <c r="B713" t="s">
        <v>41269</v>
      </c>
      <c r="C713" t="s">
        <v>25</v>
      </c>
      <c r="D713" s="1">
        <v>43664</v>
      </c>
      <c r="E713" s="1">
        <v>44029</v>
      </c>
      <c r="F713" t="s">
        <v>40643</v>
      </c>
      <c r="G713">
        <v>1</v>
      </c>
      <c r="H713" t="s">
        <v>40559</v>
      </c>
      <c r="I713" t="s">
        <v>40552</v>
      </c>
      <c r="J713" t="s">
        <v>40629</v>
      </c>
      <c r="K713" t="s">
        <v>40738</v>
      </c>
      <c r="L713">
        <v>8854.8799999999992</v>
      </c>
      <c r="M713" s="1">
        <v>43664</v>
      </c>
      <c r="N713" t="s">
        <v>40736</v>
      </c>
      <c r="O713" t="s">
        <v>40738</v>
      </c>
      <c r="Q713" s="1">
        <v>43852</v>
      </c>
    </row>
    <row r="714" spans="1:17" x14ac:dyDescent="0.3">
      <c r="A714" t="s">
        <v>41234</v>
      </c>
      <c r="B714" t="s">
        <v>41270</v>
      </c>
      <c r="C714" t="s">
        <v>25</v>
      </c>
      <c r="D714" s="1">
        <v>43556</v>
      </c>
      <c r="E714" s="1">
        <v>43921</v>
      </c>
      <c r="F714" t="s">
        <v>40643</v>
      </c>
      <c r="G714">
        <v>1</v>
      </c>
      <c r="H714" t="s">
        <v>40559</v>
      </c>
      <c r="I714" t="s">
        <v>40552</v>
      </c>
      <c r="J714" t="s">
        <v>40642</v>
      </c>
      <c r="K714" t="s">
        <v>40738</v>
      </c>
      <c r="L714">
        <v>7187.34</v>
      </c>
      <c r="M714" s="1">
        <v>43556</v>
      </c>
      <c r="N714" t="s">
        <v>40736</v>
      </c>
      <c r="O714" t="s">
        <v>41041</v>
      </c>
      <c r="Q714" s="1">
        <v>43852</v>
      </c>
    </row>
    <row r="715" spans="1:17" x14ac:dyDescent="0.3">
      <c r="A715" t="s">
        <v>41234</v>
      </c>
      <c r="B715" t="s">
        <v>41270</v>
      </c>
      <c r="C715" t="s">
        <v>25</v>
      </c>
      <c r="D715" s="1">
        <v>43556</v>
      </c>
      <c r="E715" s="1">
        <v>43921</v>
      </c>
      <c r="F715" t="s">
        <v>40643</v>
      </c>
      <c r="G715">
        <v>1</v>
      </c>
      <c r="H715" t="s">
        <v>40559</v>
      </c>
      <c r="I715" t="s">
        <v>40552</v>
      </c>
      <c r="J715" t="s">
        <v>40642</v>
      </c>
      <c r="K715" t="s">
        <v>40738</v>
      </c>
      <c r="L715">
        <v>0</v>
      </c>
      <c r="M715" s="1">
        <v>43556</v>
      </c>
      <c r="N715" t="s">
        <v>40736</v>
      </c>
      <c r="O715" t="s">
        <v>41041</v>
      </c>
      <c r="Q715" s="1">
        <v>43852</v>
      </c>
    </row>
    <row r="716" spans="1:17" x14ac:dyDescent="0.3">
      <c r="A716" t="s">
        <v>41234</v>
      </c>
      <c r="B716">
        <v>9.9000046172479996E+19</v>
      </c>
      <c r="C716" t="s">
        <v>41043</v>
      </c>
      <c r="D716" s="1">
        <v>42852</v>
      </c>
      <c r="E716" s="1">
        <v>43216</v>
      </c>
      <c r="F716" t="s">
        <v>40571</v>
      </c>
      <c r="G716">
        <v>1</v>
      </c>
      <c r="H716" t="s">
        <v>40559</v>
      </c>
      <c r="I716" t="s">
        <v>40552</v>
      </c>
      <c r="J716" t="s">
        <v>40642</v>
      </c>
      <c r="K716" t="s">
        <v>40742</v>
      </c>
      <c r="L716">
        <v>121755.9</v>
      </c>
      <c r="M716" s="1">
        <v>42852</v>
      </c>
      <c r="N716" t="s">
        <v>40736</v>
      </c>
      <c r="O716" t="s">
        <v>41116</v>
      </c>
      <c r="P716" t="s">
        <v>41271</v>
      </c>
      <c r="Q716" s="1">
        <v>43852</v>
      </c>
    </row>
    <row r="717" spans="1:17" x14ac:dyDescent="0.3">
      <c r="A717" t="s">
        <v>41234</v>
      </c>
      <c r="B717" t="s">
        <v>41272</v>
      </c>
      <c r="C717" t="s">
        <v>41043</v>
      </c>
      <c r="D717" s="1">
        <v>43191</v>
      </c>
      <c r="E717" s="1">
        <v>43555</v>
      </c>
      <c r="F717" t="s">
        <v>40571</v>
      </c>
      <c r="G717">
        <v>1</v>
      </c>
      <c r="H717" t="s">
        <v>40559</v>
      </c>
      <c r="I717" t="s">
        <v>40552</v>
      </c>
      <c r="J717" t="s">
        <v>40629</v>
      </c>
      <c r="K717" t="s">
        <v>40742</v>
      </c>
      <c r="L717">
        <v>96758.81</v>
      </c>
      <c r="M717" s="1">
        <v>43191</v>
      </c>
      <c r="N717" t="s">
        <v>40736</v>
      </c>
      <c r="O717" t="s">
        <v>41041</v>
      </c>
      <c r="Q717" s="1">
        <v>43852</v>
      </c>
    </row>
    <row r="718" spans="1:17" x14ac:dyDescent="0.3">
      <c r="A718" t="s">
        <v>41234</v>
      </c>
      <c r="B718">
        <v>9.90000461824E+19</v>
      </c>
      <c r="C718" t="s">
        <v>41043</v>
      </c>
      <c r="D718" s="1">
        <v>43217</v>
      </c>
      <c r="E718" s="1">
        <v>43581</v>
      </c>
      <c r="F718" t="s">
        <v>40571</v>
      </c>
      <c r="G718">
        <v>1</v>
      </c>
      <c r="H718" t="s">
        <v>40559</v>
      </c>
      <c r="I718" t="s">
        <v>40552</v>
      </c>
      <c r="J718" t="s">
        <v>40642</v>
      </c>
      <c r="K718" t="s">
        <v>40738</v>
      </c>
      <c r="L718">
        <v>149758.53</v>
      </c>
      <c r="M718" s="1">
        <v>43247</v>
      </c>
      <c r="N718" t="s">
        <v>40736</v>
      </c>
      <c r="O718" t="s">
        <v>41041</v>
      </c>
      <c r="Q718" s="1">
        <v>43852</v>
      </c>
    </row>
    <row r="719" spans="1:17" x14ac:dyDescent="0.3">
      <c r="A719" t="s">
        <v>41234</v>
      </c>
      <c r="B719" t="s">
        <v>41273</v>
      </c>
      <c r="C719" t="s">
        <v>41043</v>
      </c>
      <c r="D719" s="1">
        <v>43258</v>
      </c>
      <c r="E719" s="1">
        <v>43622</v>
      </c>
      <c r="F719" t="s">
        <v>40571</v>
      </c>
      <c r="G719">
        <v>1</v>
      </c>
      <c r="H719" t="s">
        <v>40559</v>
      </c>
      <c r="I719" t="s">
        <v>40552</v>
      </c>
      <c r="J719" t="s">
        <v>40629</v>
      </c>
      <c r="K719" t="s">
        <v>40742</v>
      </c>
      <c r="L719">
        <v>9277.1</v>
      </c>
      <c r="M719" s="1">
        <v>43258</v>
      </c>
      <c r="N719" t="s">
        <v>40736</v>
      </c>
      <c r="O719" t="s">
        <v>41041</v>
      </c>
      <c r="Q719" s="1">
        <v>43852</v>
      </c>
    </row>
    <row r="720" spans="1:17" x14ac:dyDescent="0.3">
      <c r="A720" t="s">
        <v>41234</v>
      </c>
      <c r="B720" t="s">
        <v>41274</v>
      </c>
      <c r="C720" t="s">
        <v>41043</v>
      </c>
      <c r="D720" s="1">
        <v>43297</v>
      </c>
      <c r="E720" s="1">
        <v>43661</v>
      </c>
      <c r="F720" t="s">
        <v>40571</v>
      </c>
      <c r="G720">
        <v>1</v>
      </c>
      <c r="H720" t="s">
        <v>40559</v>
      </c>
      <c r="I720" t="s">
        <v>40552</v>
      </c>
      <c r="J720" t="s">
        <v>40642</v>
      </c>
      <c r="K720" t="s">
        <v>40742</v>
      </c>
      <c r="L720">
        <v>16533.25</v>
      </c>
      <c r="M720" s="1">
        <v>43297</v>
      </c>
      <c r="N720" t="s">
        <v>40736</v>
      </c>
      <c r="O720" t="s">
        <v>41041</v>
      </c>
      <c r="Q720" s="1">
        <v>43852</v>
      </c>
    </row>
    <row r="721" spans="1:17" x14ac:dyDescent="0.3">
      <c r="A721" t="s">
        <v>41234</v>
      </c>
      <c r="B721" t="s">
        <v>41275</v>
      </c>
      <c r="C721" t="s">
        <v>41043</v>
      </c>
      <c r="D721" s="1">
        <v>43297</v>
      </c>
      <c r="E721" s="1">
        <v>43661</v>
      </c>
      <c r="F721" t="s">
        <v>40571</v>
      </c>
      <c r="G721">
        <v>1</v>
      </c>
      <c r="H721" t="s">
        <v>40559</v>
      </c>
      <c r="I721" t="s">
        <v>40552</v>
      </c>
      <c r="J721" t="s">
        <v>40629</v>
      </c>
      <c r="K721" t="s">
        <v>40742</v>
      </c>
      <c r="L721">
        <v>15408.4</v>
      </c>
      <c r="M721" s="1">
        <v>43297</v>
      </c>
      <c r="N721" t="s">
        <v>40736</v>
      </c>
      <c r="O721" t="s">
        <v>41041</v>
      </c>
      <c r="Q721" s="1">
        <v>43852</v>
      </c>
    </row>
    <row r="722" spans="1:17" x14ac:dyDescent="0.3">
      <c r="A722" t="s">
        <v>41234</v>
      </c>
      <c r="B722" t="s">
        <v>41276</v>
      </c>
      <c r="C722" t="s">
        <v>41043</v>
      </c>
      <c r="D722" s="1">
        <v>43297</v>
      </c>
      <c r="E722" s="1">
        <v>43661</v>
      </c>
      <c r="F722" t="s">
        <v>40571</v>
      </c>
      <c r="G722">
        <v>1</v>
      </c>
      <c r="H722" t="s">
        <v>40559</v>
      </c>
      <c r="I722" t="s">
        <v>40552</v>
      </c>
      <c r="J722" t="s">
        <v>40629</v>
      </c>
      <c r="K722" t="s">
        <v>40742</v>
      </c>
      <c r="L722">
        <v>56757.75</v>
      </c>
      <c r="M722" s="1">
        <v>43297</v>
      </c>
      <c r="N722" t="s">
        <v>40736</v>
      </c>
      <c r="O722" t="s">
        <v>41041</v>
      </c>
      <c r="Q722" s="1">
        <v>43852</v>
      </c>
    </row>
    <row r="723" spans="1:17" x14ac:dyDescent="0.3">
      <c r="A723" t="s">
        <v>41234</v>
      </c>
      <c r="B723" t="s">
        <v>40821</v>
      </c>
      <c r="C723" t="s">
        <v>25</v>
      </c>
      <c r="D723" s="1">
        <v>43556</v>
      </c>
      <c r="E723" s="1">
        <v>43921</v>
      </c>
      <c r="F723" t="s">
        <v>40571</v>
      </c>
      <c r="G723">
        <v>1</v>
      </c>
      <c r="H723" t="s">
        <v>40559</v>
      </c>
      <c r="I723" t="s">
        <v>40552</v>
      </c>
      <c r="J723" t="s">
        <v>40629</v>
      </c>
      <c r="K723" t="s">
        <v>40738</v>
      </c>
      <c r="L723">
        <v>60229.25</v>
      </c>
      <c r="M723" s="1">
        <v>43556</v>
      </c>
      <c r="N723" t="s">
        <v>40736</v>
      </c>
      <c r="O723" t="s">
        <v>40738</v>
      </c>
      <c r="Q723" s="1">
        <v>43852</v>
      </c>
    </row>
    <row r="724" spans="1:17" x14ac:dyDescent="0.3">
      <c r="A724" t="s">
        <v>41234</v>
      </c>
      <c r="B724" t="s">
        <v>41277</v>
      </c>
      <c r="C724" t="s">
        <v>25</v>
      </c>
      <c r="D724" s="1">
        <v>43582</v>
      </c>
      <c r="E724" s="1">
        <v>43611</v>
      </c>
      <c r="F724" t="s">
        <v>40571</v>
      </c>
      <c r="G724">
        <v>1</v>
      </c>
      <c r="H724" t="s">
        <v>40559</v>
      </c>
      <c r="I724" t="s">
        <v>40552</v>
      </c>
      <c r="J724" t="s">
        <v>40642</v>
      </c>
      <c r="K724" t="s">
        <v>40738</v>
      </c>
      <c r="L724">
        <v>21358.38</v>
      </c>
      <c r="M724" s="1">
        <v>43582</v>
      </c>
      <c r="N724" t="s">
        <v>40736</v>
      </c>
      <c r="O724" t="s">
        <v>40738</v>
      </c>
      <c r="Q724" s="1">
        <v>43852</v>
      </c>
    </row>
    <row r="725" spans="1:17" x14ac:dyDescent="0.3">
      <c r="A725" t="s">
        <v>41234</v>
      </c>
      <c r="B725" t="s">
        <v>41009</v>
      </c>
      <c r="C725" t="s">
        <v>25</v>
      </c>
      <c r="D725" s="1">
        <v>43628</v>
      </c>
      <c r="E725" s="1">
        <v>43993</v>
      </c>
      <c r="F725" t="s">
        <v>40571</v>
      </c>
      <c r="G725">
        <v>1</v>
      </c>
      <c r="H725" t="s">
        <v>40559</v>
      </c>
      <c r="I725" t="s">
        <v>40552</v>
      </c>
      <c r="J725" t="s">
        <v>40629</v>
      </c>
      <c r="K725" t="s">
        <v>40742</v>
      </c>
      <c r="L725">
        <v>10937.5</v>
      </c>
      <c r="M725" s="1">
        <v>43628</v>
      </c>
      <c r="N725" t="s">
        <v>40736</v>
      </c>
      <c r="O725" t="s">
        <v>40738</v>
      </c>
      <c r="Q725" s="1">
        <v>43852</v>
      </c>
    </row>
    <row r="726" spans="1:17" x14ac:dyDescent="0.3">
      <c r="A726" t="s">
        <v>41234</v>
      </c>
      <c r="B726" t="s">
        <v>41278</v>
      </c>
      <c r="C726" t="s">
        <v>25</v>
      </c>
      <c r="D726" s="1">
        <v>43662</v>
      </c>
      <c r="E726" s="1">
        <v>44027</v>
      </c>
      <c r="F726" t="s">
        <v>40571</v>
      </c>
      <c r="G726">
        <v>1</v>
      </c>
      <c r="H726" t="s">
        <v>40559</v>
      </c>
      <c r="I726" t="s">
        <v>40552</v>
      </c>
      <c r="J726" t="s">
        <v>40629</v>
      </c>
      <c r="K726" t="s">
        <v>40742</v>
      </c>
      <c r="L726">
        <v>16474.5</v>
      </c>
      <c r="M726" s="1">
        <v>43662</v>
      </c>
      <c r="N726" t="s">
        <v>40736</v>
      </c>
      <c r="O726" t="s">
        <v>40738</v>
      </c>
      <c r="Q726" s="1">
        <v>43852</v>
      </c>
    </row>
    <row r="727" spans="1:17" x14ac:dyDescent="0.3">
      <c r="A727" t="s">
        <v>41234</v>
      </c>
      <c r="B727" t="s">
        <v>41279</v>
      </c>
      <c r="C727" t="s">
        <v>25</v>
      </c>
      <c r="D727" s="1">
        <v>43662</v>
      </c>
      <c r="E727" s="1">
        <v>44027</v>
      </c>
      <c r="F727" t="s">
        <v>40571</v>
      </c>
      <c r="G727">
        <v>1</v>
      </c>
      <c r="H727" t="s">
        <v>40559</v>
      </c>
      <c r="I727" t="s">
        <v>40552</v>
      </c>
      <c r="J727" t="s">
        <v>40642</v>
      </c>
      <c r="K727" t="s">
        <v>40742</v>
      </c>
      <c r="L727">
        <v>10776.25</v>
      </c>
      <c r="M727" s="1">
        <v>43662</v>
      </c>
      <c r="N727" t="s">
        <v>40736</v>
      </c>
      <c r="O727" t="s">
        <v>40738</v>
      </c>
      <c r="Q727" s="1">
        <v>43852</v>
      </c>
    </row>
    <row r="728" spans="1:17" x14ac:dyDescent="0.3">
      <c r="A728" t="s">
        <v>41234</v>
      </c>
      <c r="B728" t="s">
        <v>41280</v>
      </c>
      <c r="C728" t="s">
        <v>25</v>
      </c>
      <c r="D728" s="1">
        <v>43662</v>
      </c>
      <c r="E728" s="1">
        <v>44027</v>
      </c>
      <c r="F728" t="s">
        <v>40571</v>
      </c>
      <c r="G728">
        <v>1</v>
      </c>
      <c r="H728" t="s">
        <v>40559</v>
      </c>
      <c r="I728" t="s">
        <v>40552</v>
      </c>
      <c r="J728" t="s">
        <v>40629</v>
      </c>
      <c r="K728" t="s">
        <v>40742</v>
      </c>
      <c r="L728">
        <v>61042.25</v>
      </c>
      <c r="M728" s="1">
        <v>43662</v>
      </c>
      <c r="N728" t="s">
        <v>40736</v>
      </c>
      <c r="O728" t="s">
        <v>40738</v>
      </c>
      <c r="Q728" s="1">
        <v>43852</v>
      </c>
    </row>
    <row r="729" spans="1:17" x14ac:dyDescent="0.3">
      <c r="A729" t="s">
        <v>41234</v>
      </c>
      <c r="B729" t="s">
        <v>41281</v>
      </c>
      <c r="C729" t="s">
        <v>25</v>
      </c>
      <c r="D729" s="1">
        <v>43661</v>
      </c>
      <c r="E729" s="1">
        <v>44026</v>
      </c>
      <c r="F729" t="s">
        <v>40630</v>
      </c>
      <c r="G729">
        <v>11</v>
      </c>
      <c r="H729" t="s">
        <v>40719</v>
      </c>
      <c r="I729" t="s">
        <v>40552</v>
      </c>
      <c r="J729" t="s">
        <v>40629</v>
      </c>
      <c r="K729" t="s">
        <v>40742</v>
      </c>
      <c r="L729">
        <v>15601.02</v>
      </c>
      <c r="M729" s="1">
        <v>43661</v>
      </c>
      <c r="N729" t="s">
        <v>40736</v>
      </c>
      <c r="O729" t="s">
        <v>41041</v>
      </c>
      <c r="Q729" s="1">
        <v>43852</v>
      </c>
    </row>
    <row r="730" spans="1:17" x14ac:dyDescent="0.3">
      <c r="A730" t="s">
        <v>41234</v>
      </c>
      <c r="B730" t="s">
        <v>41282</v>
      </c>
      <c r="C730" t="s">
        <v>25</v>
      </c>
      <c r="D730" s="1">
        <v>42852</v>
      </c>
      <c r="E730" s="1">
        <v>43216</v>
      </c>
      <c r="F730" t="s">
        <v>40571</v>
      </c>
      <c r="G730">
        <v>1</v>
      </c>
      <c r="H730" t="s">
        <v>40559</v>
      </c>
      <c r="I730" t="s">
        <v>40552</v>
      </c>
      <c r="J730" t="s">
        <v>40642</v>
      </c>
      <c r="K730" t="s">
        <v>40742</v>
      </c>
      <c r="L730">
        <v>7000</v>
      </c>
      <c r="M730" s="1">
        <v>43216</v>
      </c>
      <c r="N730" t="s">
        <v>40736</v>
      </c>
      <c r="O730" t="s">
        <v>41041</v>
      </c>
      <c r="Q730" s="1">
        <v>43852</v>
      </c>
    </row>
    <row r="731" spans="1:17" x14ac:dyDescent="0.3">
      <c r="A731" t="s">
        <v>41234</v>
      </c>
      <c r="B731">
        <v>1.6023182843E+17</v>
      </c>
      <c r="C731" t="s">
        <v>41043</v>
      </c>
      <c r="D731" s="1">
        <v>43318</v>
      </c>
      <c r="E731" s="1">
        <v>43682</v>
      </c>
      <c r="F731" t="s">
        <v>40554</v>
      </c>
      <c r="G731">
        <v>13</v>
      </c>
      <c r="H731" t="s">
        <v>41095</v>
      </c>
      <c r="I731" t="s">
        <v>40552</v>
      </c>
      <c r="J731" t="s">
        <v>40553</v>
      </c>
      <c r="K731" t="s">
        <v>40738</v>
      </c>
      <c r="L731">
        <v>21000</v>
      </c>
      <c r="M731" s="1">
        <v>43318</v>
      </c>
      <c r="N731" t="s">
        <v>40736</v>
      </c>
      <c r="O731" t="s">
        <v>41116</v>
      </c>
      <c r="P731" t="s">
        <v>41117</v>
      </c>
      <c r="Q731" s="1">
        <v>43852</v>
      </c>
    </row>
    <row r="732" spans="1:17" x14ac:dyDescent="0.3">
      <c r="A732" t="s">
        <v>41234</v>
      </c>
      <c r="B732" t="s">
        <v>41283</v>
      </c>
      <c r="C732" t="s">
        <v>25</v>
      </c>
      <c r="D732" s="1">
        <v>43687</v>
      </c>
      <c r="E732" s="1">
        <v>44052</v>
      </c>
      <c r="F732" t="s">
        <v>40554</v>
      </c>
      <c r="G732">
        <v>13</v>
      </c>
      <c r="H732" t="s">
        <v>41095</v>
      </c>
      <c r="I732" t="s">
        <v>40552</v>
      </c>
      <c r="J732" t="s">
        <v>40553</v>
      </c>
      <c r="K732" t="s">
        <v>40742</v>
      </c>
      <c r="L732">
        <v>28069.13</v>
      </c>
      <c r="M732" s="1">
        <v>43687</v>
      </c>
      <c r="N732" t="s">
        <v>40736</v>
      </c>
      <c r="O732" t="s">
        <v>41041</v>
      </c>
      <c r="Q732" s="1">
        <v>43852</v>
      </c>
    </row>
    <row r="733" spans="1:17" x14ac:dyDescent="0.3">
      <c r="A733" t="s">
        <v>40735</v>
      </c>
      <c r="B733">
        <v>41047870</v>
      </c>
      <c r="C733" t="s">
        <v>25</v>
      </c>
      <c r="D733" s="1">
        <v>43651</v>
      </c>
      <c r="E733" s="1">
        <v>44016</v>
      </c>
      <c r="F733" t="s">
        <v>40575</v>
      </c>
      <c r="G733">
        <v>2</v>
      </c>
      <c r="H733" t="s">
        <v>40689</v>
      </c>
      <c r="I733" t="s">
        <v>40552</v>
      </c>
      <c r="J733" t="s">
        <v>40575</v>
      </c>
      <c r="K733" t="s">
        <v>40734</v>
      </c>
      <c r="L733">
        <v>72675</v>
      </c>
      <c r="M733" s="1">
        <v>43651</v>
      </c>
      <c r="N733" t="s">
        <v>40736</v>
      </c>
      <c r="O733" t="s">
        <v>41041</v>
      </c>
      <c r="Q733" s="1">
        <v>43852</v>
      </c>
    </row>
    <row r="734" spans="1:17" x14ac:dyDescent="0.3">
      <c r="A734" t="s">
        <v>40739</v>
      </c>
      <c r="B734">
        <v>41047870</v>
      </c>
      <c r="C734" t="s">
        <v>25</v>
      </c>
      <c r="D734" s="1">
        <v>43651</v>
      </c>
      <c r="E734" s="1">
        <v>44016</v>
      </c>
      <c r="F734" t="s">
        <v>40575</v>
      </c>
      <c r="G734">
        <v>2</v>
      </c>
      <c r="H734" t="s">
        <v>40689</v>
      </c>
      <c r="I734" t="s">
        <v>40552</v>
      </c>
      <c r="J734" t="s">
        <v>40575</v>
      </c>
      <c r="K734" t="s">
        <v>40734</v>
      </c>
      <c r="L734">
        <v>72675</v>
      </c>
      <c r="M734" s="1">
        <v>43651</v>
      </c>
      <c r="N734" t="s">
        <v>40736</v>
      </c>
      <c r="O734" t="s">
        <v>41041</v>
      </c>
      <c r="Q734" s="1">
        <v>43852</v>
      </c>
    </row>
    <row r="735" spans="1:17" x14ac:dyDescent="0.3">
      <c r="A735" t="s">
        <v>40740</v>
      </c>
      <c r="B735" t="s">
        <v>41284</v>
      </c>
      <c r="C735" t="s">
        <v>41043</v>
      </c>
      <c r="D735" s="1">
        <v>43191</v>
      </c>
      <c r="E735" s="1">
        <v>43555</v>
      </c>
      <c r="F735" t="s">
        <v>40563</v>
      </c>
      <c r="G735">
        <v>6</v>
      </c>
      <c r="H735" t="s">
        <v>40638</v>
      </c>
      <c r="I735" t="s">
        <v>40552</v>
      </c>
      <c r="J735" t="s">
        <v>40563</v>
      </c>
      <c r="K735" t="s">
        <v>40738</v>
      </c>
      <c r="L735">
        <v>23771.05</v>
      </c>
      <c r="M735" s="1">
        <v>43191</v>
      </c>
      <c r="N735" t="s">
        <v>40736</v>
      </c>
      <c r="O735" t="s">
        <v>41041</v>
      </c>
      <c r="Q735" s="1">
        <v>43852</v>
      </c>
    </row>
    <row r="736" spans="1:17" x14ac:dyDescent="0.3">
      <c r="A736" t="s">
        <v>40743</v>
      </c>
      <c r="B736" t="s">
        <v>41285</v>
      </c>
      <c r="C736" t="s">
        <v>25</v>
      </c>
      <c r="D736" s="1">
        <v>43556</v>
      </c>
      <c r="E736" s="1">
        <v>43921</v>
      </c>
      <c r="F736" t="s">
        <v>40563</v>
      </c>
      <c r="G736">
        <v>6</v>
      </c>
      <c r="H736" t="s">
        <v>40638</v>
      </c>
      <c r="I736" t="s">
        <v>40552</v>
      </c>
      <c r="J736" t="s">
        <v>40563</v>
      </c>
      <c r="K736" t="s">
        <v>40738</v>
      </c>
      <c r="L736">
        <v>21399.439999999999</v>
      </c>
      <c r="M736" s="1">
        <v>43616</v>
      </c>
      <c r="N736" t="s">
        <v>40736</v>
      </c>
      <c r="O736" t="s">
        <v>40738</v>
      </c>
      <c r="Q736" s="1">
        <v>43852</v>
      </c>
    </row>
    <row r="737" spans="1:17" x14ac:dyDescent="0.3">
      <c r="A737" t="s">
        <v>40745</v>
      </c>
      <c r="B737">
        <v>22364363</v>
      </c>
      <c r="C737" t="s">
        <v>25</v>
      </c>
      <c r="D737" s="1">
        <v>43405</v>
      </c>
      <c r="E737" s="1">
        <v>43769</v>
      </c>
      <c r="F737" t="s">
        <v>40563</v>
      </c>
      <c r="G737">
        <v>1</v>
      </c>
      <c r="H737" t="s">
        <v>40559</v>
      </c>
      <c r="I737" t="s">
        <v>40552</v>
      </c>
      <c r="J737" t="s">
        <v>41286</v>
      </c>
      <c r="K737" t="s">
        <v>40738</v>
      </c>
      <c r="L737">
        <v>23100.17</v>
      </c>
      <c r="M737" s="1">
        <v>43769</v>
      </c>
      <c r="N737" t="s">
        <v>40736</v>
      </c>
      <c r="O737" t="s">
        <v>41041</v>
      </c>
      <c r="Q737" s="1">
        <v>43852</v>
      </c>
    </row>
    <row r="738" spans="1:17" x14ac:dyDescent="0.3">
      <c r="A738" t="s">
        <v>40748</v>
      </c>
      <c r="B738">
        <v>22387698</v>
      </c>
      <c r="C738" t="s">
        <v>25</v>
      </c>
      <c r="D738" s="1">
        <v>43458</v>
      </c>
      <c r="E738" s="1">
        <v>43822</v>
      </c>
      <c r="F738" t="s">
        <v>40563</v>
      </c>
      <c r="G738">
        <v>1</v>
      </c>
      <c r="H738" t="s">
        <v>40559</v>
      </c>
      <c r="I738" t="s">
        <v>40552</v>
      </c>
      <c r="J738" t="s">
        <v>40563</v>
      </c>
      <c r="K738" t="s">
        <v>40738</v>
      </c>
      <c r="L738">
        <v>1113.92</v>
      </c>
      <c r="M738" s="1">
        <v>43458</v>
      </c>
      <c r="N738" t="s">
        <v>40736</v>
      </c>
      <c r="O738" t="s">
        <v>41041</v>
      </c>
      <c r="Q738" s="1">
        <v>43852</v>
      </c>
    </row>
    <row r="739" spans="1:17" x14ac:dyDescent="0.3">
      <c r="A739" t="s">
        <v>40749</v>
      </c>
      <c r="B739">
        <v>9.9000036180199997E+19</v>
      </c>
      <c r="C739" t="s">
        <v>25</v>
      </c>
      <c r="D739" s="1">
        <v>43349</v>
      </c>
      <c r="E739" s="1">
        <v>43713</v>
      </c>
      <c r="F739" t="s">
        <v>40575</v>
      </c>
      <c r="G739">
        <v>13</v>
      </c>
      <c r="H739" t="s">
        <v>41095</v>
      </c>
      <c r="I739" t="s">
        <v>40552</v>
      </c>
      <c r="J739" t="s">
        <v>40575</v>
      </c>
      <c r="K739" t="s">
        <v>40742</v>
      </c>
      <c r="L739">
        <v>65000</v>
      </c>
      <c r="M739" s="1">
        <v>43349</v>
      </c>
      <c r="N739" t="s">
        <v>40736</v>
      </c>
      <c r="O739" t="s">
        <v>41041</v>
      </c>
      <c r="Q739" s="1">
        <v>43852</v>
      </c>
    </row>
    <row r="740" spans="1:17" x14ac:dyDescent="0.3">
      <c r="A740" t="s">
        <v>40751</v>
      </c>
      <c r="B740">
        <v>32117648</v>
      </c>
      <c r="C740" t="s">
        <v>25</v>
      </c>
      <c r="D740" s="1">
        <v>43522</v>
      </c>
      <c r="E740" s="1">
        <v>43886</v>
      </c>
      <c r="F740" t="s">
        <v>40643</v>
      </c>
      <c r="G740">
        <v>13</v>
      </c>
      <c r="H740" t="s">
        <v>41095</v>
      </c>
      <c r="I740" t="s">
        <v>40552</v>
      </c>
      <c r="J740" t="s">
        <v>40642</v>
      </c>
      <c r="K740" t="s">
        <v>40742</v>
      </c>
      <c r="L740">
        <v>2077.5</v>
      </c>
      <c r="M740" s="1">
        <v>43522</v>
      </c>
      <c r="N740" t="s">
        <v>40736</v>
      </c>
      <c r="O740" t="s">
        <v>41041</v>
      </c>
      <c r="Q740" s="1">
        <v>43852</v>
      </c>
    </row>
    <row r="741" spans="1:17" x14ac:dyDescent="0.3">
      <c r="A741" t="s">
        <v>40753</v>
      </c>
      <c r="B741">
        <v>43152633</v>
      </c>
      <c r="C741" t="s">
        <v>41043</v>
      </c>
      <c r="D741" s="1">
        <v>43049</v>
      </c>
      <c r="E741" s="1">
        <v>43229</v>
      </c>
      <c r="F741" t="s">
        <v>40571</v>
      </c>
      <c r="G741">
        <v>13</v>
      </c>
      <c r="H741" t="s">
        <v>41095</v>
      </c>
      <c r="I741" t="s">
        <v>40552</v>
      </c>
      <c r="J741" t="s">
        <v>40575</v>
      </c>
      <c r="K741" t="s">
        <v>40742</v>
      </c>
      <c r="L741">
        <v>1566.2</v>
      </c>
      <c r="M741" s="1">
        <v>43049</v>
      </c>
      <c r="N741" t="s">
        <v>40736</v>
      </c>
      <c r="O741" t="s">
        <v>41116</v>
      </c>
      <c r="P741" t="s">
        <v>41192</v>
      </c>
      <c r="Q741" s="1">
        <v>43852</v>
      </c>
    </row>
    <row r="742" spans="1:17" x14ac:dyDescent="0.3">
      <c r="A742" t="s">
        <v>40754</v>
      </c>
      <c r="B742">
        <v>43167538</v>
      </c>
      <c r="C742" t="s">
        <v>41043</v>
      </c>
      <c r="D742" s="1">
        <v>43266</v>
      </c>
      <c r="E742" s="1">
        <v>43295</v>
      </c>
      <c r="F742" t="s">
        <v>40571</v>
      </c>
      <c r="G742">
        <v>13</v>
      </c>
      <c r="H742" t="s">
        <v>41095</v>
      </c>
      <c r="I742" t="s">
        <v>40552</v>
      </c>
      <c r="J742" t="s">
        <v>40575</v>
      </c>
      <c r="K742" t="s">
        <v>40742</v>
      </c>
      <c r="L742">
        <v>639.25</v>
      </c>
      <c r="M742" s="1">
        <v>43266</v>
      </c>
      <c r="N742" t="s">
        <v>40736</v>
      </c>
      <c r="O742" t="s">
        <v>41116</v>
      </c>
      <c r="P742" t="s">
        <v>41192</v>
      </c>
      <c r="Q742" s="1">
        <v>43852</v>
      </c>
    </row>
    <row r="743" spans="1:17" x14ac:dyDescent="0.3">
      <c r="A743" t="s">
        <v>40757</v>
      </c>
      <c r="B743">
        <v>43167694</v>
      </c>
      <c r="C743" t="s">
        <v>41043</v>
      </c>
      <c r="D743" s="1">
        <v>43257</v>
      </c>
      <c r="E743" s="1">
        <v>43621</v>
      </c>
      <c r="F743" t="s">
        <v>40571</v>
      </c>
      <c r="G743">
        <v>13</v>
      </c>
      <c r="H743" t="s">
        <v>41095</v>
      </c>
      <c r="I743" t="s">
        <v>40552</v>
      </c>
      <c r="J743" t="s">
        <v>40575</v>
      </c>
      <c r="K743" t="s">
        <v>40742</v>
      </c>
      <c r="L743">
        <v>1180.8800000000001</v>
      </c>
      <c r="M743" s="1">
        <v>43257</v>
      </c>
      <c r="N743" t="s">
        <v>40736</v>
      </c>
      <c r="O743" t="s">
        <v>41116</v>
      </c>
      <c r="P743" t="s">
        <v>41192</v>
      </c>
      <c r="Q743" s="1">
        <v>43852</v>
      </c>
    </row>
    <row r="744" spans="1:17" x14ac:dyDescent="0.3">
      <c r="A744" t="s">
        <v>40759</v>
      </c>
      <c r="B744">
        <v>43191701</v>
      </c>
      <c r="C744" t="s">
        <v>25</v>
      </c>
      <c r="D744" s="1">
        <v>43648</v>
      </c>
      <c r="E744" s="1">
        <v>43831</v>
      </c>
      <c r="F744" t="s">
        <v>40571</v>
      </c>
      <c r="G744">
        <v>13</v>
      </c>
      <c r="H744" t="s">
        <v>41095</v>
      </c>
      <c r="I744" t="s">
        <v>40552</v>
      </c>
      <c r="J744" t="s">
        <v>40575</v>
      </c>
      <c r="K744" t="s">
        <v>40742</v>
      </c>
      <c r="L744">
        <v>1558.76</v>
      </c>
      <c r="M744" s="1">
        <v>43648</v>
      </c>
      <c r="N744" t="s">
        <v>40736</v>
      </c>
      <c r="O744" t="s">
        <v>41041</v>
      </c>
      <c r="Q744" s="1">
        <v>43852</v>
      </c>
    </row>
    <row r="745" spans="1:17" x14ac:dyDescent="0.3">
      <c r="A745" t="s">
        <v>40761</v>
      </c>
      <c r="B745">
        <v>9.9000036180199997E+19</v>
      </c>
      <c r="C745" t="s">
        <v>25</v>
      </c>
      <c r="D745" s="1">
        <v>43349</v>
      </c>
      <c r="E745" s="1">
        <v>45356</v>
      </c>
      <c r="F745" t="s">
        <v>40575</v>
      </c>
      <c r="G745">
        <v>13</v>
      </c>
      <c r="H745" t="s">
        <v>41095</v>
      </c>
      <c r="I745" t="s">
        <v>40552</v>
      </c>
      <c r="J745" t="s">
        <v>40575</v>
      </c>
      <c r="K745" t="s">
        <v>40742</v>
      </c>
      <c r="L745">
        <v>59375</v>
      </c>
      <c r="M745" s="1">
        <v>43349</v>
      </c>
      <c r="N745" t="s">
        <v>40736</v>
      </c>
      <c r="O745" t="s">
        <v>41041</v>
      </c>
      <c r="Q745" s="1">
        <v>43852</v>
      </c>
    </row>
    <row r="746" spans="1:17" x14ac:dyDescent="0.3">
      <c r="A746" t="s">
        <v>40762</v>
      </c>
      <c r="B746">
        <v>9.9000044160300007E+19</v>
      </c>
      <c r="C746" t="s">
        <v>41043</v>
      </c>
      <c r="D746" s="1">
        <v>42744</v>
      </c>
      <c r="E746" s="1">
        <v>43198</v>
      </c>
      <c r="F746" t="s">
        <v>40643</v>
      </c>
      <c r="G746">
        <v>13</v>
      </c>
      <c r="H746" t="s">
        <v>41095</v>
      </c>
      <c r="I746" t="s">
        <v>40552</v>
      </c>
      <c r="J746" t="s">
        <v>40642</v>
      </c>
      <c r="K746" t="s">
        <v>40742</v>
      </c>
      <c r="L746">
        <v>56150.75</v>
      </c>
      <c r="M746" s="1">
        <v>42744</v>
      </c>
      <c r="N746" t="s">
        <v>40736</v>
      </c>
      <c r="O746" t="s">
        <v>41116</v>
      </c>
      <c r="P746" t="s">
        <v>41192</v>
      </c>
      <c r="Q746" s="1">
        <v>43852</v>
      </c>
    </row>
    <row r="747" spans="1:17" x14ac:dyDescent="0.3">
      <c r="A747" t="s">
        <v>40763</v>
      </c>
      <c r="B747">
        <v>9.9000044170299998E+19</v>
      </c>
      <c r="C747" t="s">
        <v>41043</v>
      </c>
      <c r="D747" s="1">
        <v>43049</v>
      </c>
      <c r="E747" s="1">
        <v>43413</v>
      </c>
      <c r="F747" t="s">
        <v>40571</v>
      </c>
      <c r="G747">
        <v>13</v>
      </c>
      <c r="H747" t="s">
        <v>41095</v>
      </c>
      <c r="I747" t="s">
        <v>40552</v>
      </c>
      <c r="J747" t="s">
        <v>40642</v>
      </c>
      <c r="K747" t="s">
        <v>40742</v>
      </c>
      <c r="L747">
        <v>3132.5</v>
      </c>
      <c r="M747" s="1">
        <v>43049</v>
      </c>
      <c r="N747" t="s">
        <v>40736</v>
      </c>
      <c r="O747" t="s">
        <v>41116</v>
      </c>
      <c r="P747" t="s">
        <v>41192</v>
      </c>
      <c r="Q747" s="1">
        <v>43852</v>
      </c>
    </row>
    <row r="748" spans="1:17" x14ac:dyDescent="0.3">
      <c r="A748" t="s">
        <v>40765</v>
      </c>
      <c r="B748">
        <v>9.9000044170299998E+19</v>
      </c>
      <c r="C748" t="s">
        <v>25</v>
      </c>
      <c r="D748" s="1">
        <v>43049</v>
      </c>
      <c r="E748" s="1">
        <v>43778</v>
      </c>
      <c r="F748" t="s">
        <v>40643</v>
      </c>
      <c r="G748">
        <v>13</v>
      </c>
      <c r="H748" t="s">
        <v>41095</v>
      </c>
      <c r="I748" t="s">
        <v>40552</v>
      </c>
      <c r="J748" t="s">
        <v>40642</v>
      </c>
      <c r="K748" t="s">
        <v>40742</v>
      </c>
      <c r="L748">
        <v>30978.63</v>
      </c>
      <c r="M748" s="1">
        <v>43049</v>
      </c>
      <c r="N748" t="s">
        <v>40736</v>
      </c>
      <c r="O748" t="s">
        <v>41041</v>
      </c>
      <c r="Q748" s="1">
        <v>43852</v>
      </c>
    </row>
    <row r="749" spans="1:17" x14ac:dyDescent="0.3">
      <c r="A749" t="s">
        <v>40766</v>
      </c>
      <c r="B749">
        <v>9.9000044170299998E+19</v>
      </c>
      <c r="C749" t="s">
        <v>25</v>
      </c>
      <c r="D749" s="1">
        <v>43133</v>
      </c>
      <c r="E749" s="1">
        <v>43862</v>
      </c>
      <c r="F749" t="s">
        <v>40643</v>
      </c>
      <c r="G749">
        <v>13</v>
      </c>
      <c r="H749" t="s">
        <v>41095</v>
      </c>
      <c r="I749" t="s">
        <v>40552</v>
      </c>
      <c r="J749" t="s">
        <v>40575</v>
      </c>
      <c r="K749" t="s">
        <v>40742</v>
      </c>
      <c r="L749">
        <v>17934.88</v>
      </c>
      <c r="M749" s="1">
        <v>43133</v>
      </c>
      <c r="N749" t="s">
        <v>40736</v>
      </c>
      <c r="O749" t="s">
        <v>41041</v>
      </c>
      <c r="Q749" s="1">
        <v>43852</v>
      </c>
    </row>
    <row r="750" spans="1:17" x14ac:dyDescent="0.3">
      <c r="A750" t="s">
        <v>40767</v>
      </c>
      <c r="B750">
        <v>9.9000044170299998E+19</v>
      </c>
      <c r="C750" t="s">
        <v>25</v>
      </c>
      <c r="D750" s="1">
        <v>43152</v>
      </c>
      <c r="E750" s="1">
        <v>43881</v>
      </c>
      <c r="F750" t="s">
        <v>40643</v>
      </c>
      <c r="G750">
        <v>13</v>
      </c>
      <c r="H750" t="s">
        <v>41095</v>
      </c>
      <c r="I750" t="s">
        <v>40552</v>
      </c>
      <c r="J750" t="s">
        <v>40642</v>
      </c>
      <c r="K750" t="s">
        <v>40742</v>
      </c>
      <c r="L750">
        <v>15668.25</v>
      </c>
      <c r="M750" s="1">
        <v>43152</v>
      </c>
      <c r="N750" t="s">
        <v>40736</v>
      </c>
      <c r="O750" t="s">
        <v>41041</v>
      </c>
      <c r="Q750" s="1">
        <v>43852</v>
      </c>
    </row>
    <row r="751" spans="1:17" x14ac:dyDescent="0.3">
      <c r="A751" t="s">
        <v>40768</v>
      </c>
      <c r="B751">
        <v>9.9000044180300005E+19</v>
      </c>
      <c r="C751" t="s">
        <v>25</v>
      </c>
      <c r="D751" s="1">
        <v>43199</v>
      </c>
      <c r="E751" s="1">
        <v>43654</v>
      </c>
      <c r="F751" t="s">
        <v>40643</v>
      </c>
      <c r="G751">
        <v>13</v>
      </c>
      <c r="H751" t="s">
        <v>41095</v>
      </c>
      <c r="I751" t="s">
        <v>40552</v>
      </c>
      <c r="J751" t="s">
        <v>40642</v>
      </c>
      <c r="K751" t="s">
        <v>40742</v>
      </c>
      <c r="L751">
        <v>11239.38</v>
      </c>
      <c r="M751" s="1">
        <v>43199</v>
      </c>
      <c r="N751" t="s">
        <v>40736</v>
      </c>
      <c r="O751" t="s">
        <v>41041</v>
      </c>
      <c r="Q751" s="1">
        <v>43852</v>
      </c>
    </row>
    <row r="752" spans="1:17" x14ac:dyDescent="0.3">
      <c r="A752" t="s">
        <v>40770</v>
      </c>
      <c r="B752">
        <v>9.9000044180300005E+19</v>
      </c>
      <c r="C752" t="s">
        <v>41043</v>
      </c>
      <c r="D752" s="1">
        <v>43290</v>
      </c>
      <c r="E752" s="1">
        <v>43381</v>
      </c>
      <c r="F752" t="s">
        <v>40643</v>
      </c>
      <c r="G752">
        <v>13</v>
      </c>
      <c r="H752" t="s">
        <v>41095</v>
      </c>
      <c r="I752" t="s">
        <v>40552</v>
      </c>
      <c r="J752" t="s">
        <v>40642</v>
      </c>
      <c r="K752" t="s">
        <v>40738</v>
      </c>
      <c r="L752">
        <v>11239.38</v>
      </c>
      <c r="M752" s="1">
        <v>43290</v>
      </c>
      <c r="N752" t="s">
        <v>40736</v>
      </c>
      <c r="O752" t="s">
        <v>41116</v>
      </c>
      <c r="P752" t="s">
        <v>41192</v>
      </c>
      <c r="Q752" s="1">
        <v>43852</v>
      </c>
    </row>
    <row r="753" spans="1:17" x14ac:dyDescent="0.3">
      <c r="A753" t="s">
        <v>40772</v>
      </c>
      <c r="B753">
        <v>9.9000044180300005E+19</v>
      </c>
      <c r="C753" t="s">
        <v>25</v>
      </c>
      <c r="D753" s="1">
        <v>43322</v>
      </c>
      <c r="E753" s="1">
        <v>43870</v>
      </c>
      <c r="F753" t="s">
        <v>40643</v>
      </c>
      <c r="G753">
        <v>13</v>
      </c>
      <c r="H753" t="s">
        <v>41095</v>
      </c>
      <c r="I753" t="s">
        <v>40552</v>
      </c>
      <c r="J753" t="s">
        <v>40642</v>
      </c>
      <c r="K753" t="s">
        <v>40742</v>
      </c>
      <c r="L753">
        <v>21442.38</v>
      </c>
      <c r="M753" s="1">
        <v>43758</v>
      </c>
      <c r="N753" t="s">
        <v>40736</v>
      </c>
      <c r="O753" t="s">
        <v>41041</v>
      </c>
      <c r="Q753" s="1">
        <v>43852</v>
      </c>
    </row>
    <row r="754" spans="1:17" x14ac:dyDescent="0.3">
      <c r="A754" t="s">
        <v>40773</v>
      </c>
      <c r="B754">
        <v>9.9000044180300005E+19</v>
      </c>
      <c r="C754" t="s">
        <v>25</v>
      </c>
      <c r="D754" s="1">
        <v>43322</v>
      </c>
      <c r="E754" s="1">
        <v>43870</v>
      </c>
      <c r="F754" t="s">
        <v>40643</v>
      </c>
      <c r="G754">
        <v>13</v>
      </c>
      <c r="H754" t="s">
        <v>41095</v>
      </c>
      <c r="I754" t="s">
        <v>40552</v>
      </c>
      <c r="J754" t="s">
        <v>40642</v>
      </c>
      <c r="K754" t="s">
        <v>40742</v>
      </c>
      <c r="L754">
        <v>21442.75</v>
      </c>
      <c r="M754" s="1">
        <v>43431</v>
      </c>
      <c r="N754" t="s">
        <v>40736</v>
      </c>
      <c r="O754" t="s">
        <v>41041</v>
      </c>
      <c r="Q754" s="1">
        <v>43852</v>
      </c>
    </row>
    <row r="755" spans="1:17" x14ac:dyDescent="0.3">
      <c r="A755" t="s">
        <v>40775</v>
      </c>
      <c r="B755">
        <v>9.9000044180300005E+19</v>
      </c>
      <c r="C755" t="s">
        <v>25</v>
      </c>
      <c r="D755" s="1">
        <v>43322</v>
      </c>
      <c r="E755" s="1">
        <v>43870</v>
      </c>
      <c r="F755" t="s">
        <v>40643</v>
      </c>
      <c r="G755">
        <v>13</v>
      </c>
      <c r="H755" t="s">
        <v>41095</v>
      </c>
      <c r="I755" t="s">
        <v>40552</v>
      </c>
      <c r="J755" t="s">
        <v>40642</v>
      </c>
      <c r="K755" t="s">
        <v>40742</v>
      </c>
      <c r="L755">
        <v>21442.75</v>
      </c>
      <c r="M755" s="1">
        <v>43540</v>
      </c>
      <c r="N755" t="s">
        <v>40736</v>
      </c>
      <c r="O755" t="s">
        <v>41041</v>
      </c>
      <c r="Q755" s="1">
        <v>43852</v>
      </c>
    </row>
    <row r="756" spans="1:17" x14ac:dyDescent="0.3">
      <c r="A756" t="s">
        <v>40777</v>
      </c>
      <c r="B756">
        <v>9.9000044180300005E+19</v>
      </c>
      <c r="C756" t="s">
        <v>25</v>
      </c>
      <c r="D756" s="1">
        <v>43322</v>
      </c>
      <c r="E756" s="1">
        <v>43870</v>
      </c>
      <c r="F756" t="s">
        <v>40643</v>
      </c>
      <c r="G756">
        <v>13</v>
      </c>
      <c r="H756" t="s">
        <v>41095</v>
      </c>
      <c r="I756" t="s">
        <v>40552</v>
      </c>
      <c r="J756" t="s">
        <v>40642</v>
      </c>
      <c r="K756" t="s">
        <v>40742</v>
      </c>
      <c r="L756">
        <v>21442.75</v>
      </c>
      <c r="M756" s="1">
        <v>43649</v>
      </c>
      <c r="N756" t="s">
        <v>40736</v>
      </c>
      <c r="O756" t="s">
        <v>41041</v>
      </c>
      <c r="Q756" s="1">
        <v>43852</v>
      </c>
    </row>
    <row r="757" spans="1:17" x14ac:dyDescent="0.3">
      <c r="A757" t="s">
        <v>40779</v>
      </c>
      <c r="B757">
        <v>9.9000044180300005E+19</v>
      </c>
      <c r="C757" t="s">
        <v>25</v>
      </c>
      <c r="D757" s="1">
        <v>43322</v>
      </c>
      <c r="E757" s="1">
        <v>43870</v>
      </c>
      <c r="F757" t="s">
        <v>40643</v>
      </c>
      <c r="G757">
        <v>13</v>
      </c>
      <c r="H757" t="s">
        <v>41095</v>
      </c>
      <c r="I757" t="s">
        <v>40552</v>
      </c>
      <c r="J757" t="s">
        <v>40642</v>
      </c>
      <c r="K757" t="s">
        <v>40742</v>
      </c>
      <c r="L757">
        <v>27085.5</v>
      </c>
      <c r="M757" s="1">
        <v>43322</v>
      </c>
      <c r="N757" t="s">
        <v>40736</v>
      </c>
      <c r="O757" t="s">
        <v>41041</v>
      </c>
      <c r="Q757" s="1">
        <v>43852</v>
      </c>
    </row>
    <row r="758" spans="1:17" x14ac:dyDescent="0.3">
      <c r="A758" t="s">
        <v>40781</v>
      </c>
      <c r="B758">
        <v>9.9000044180300005E+19</v>
      </c>
      <c r="C758" t="s">
        <v>25</v>
      </c>
      <c r="D758" s="1">
        <v>43322</v>
      </c>
      <c r="E758" s="1">
        <v>43870</v>
      </c>
      <c r="F758" t="s">
        <v>40643</v>
      </c>
      <c r="G758">
        <v>13</v>
      </c>
      <c r="H758" t="s">
        <v>41095</v>
      </c>
      <c r="I758" t="s">
        <v>40552</v>
      </c>
      <c r="J758" t="s">
        <v>40642</v>
      </c>
      <c r="K758" t="s">
        <v>40742</v>
      </c>
      <c r="L758">
        <v>17949.04</v>
      </c>
      <c r="M758" s="1">
        <v>43431</v>
      </c>
      <c r="N758" t="s">
        <v>40736</v>
      </c>
      <c r="O758" t="s">
        <v>41041</v>
      </c>
      <c r="Q758" s="1">
        <v>43852</v>
      </c>
    </row>
    <row r="759" spans="1:17" x14ac:dyDescent="0.3">
      <c r="A759" t="s">
        <v>40782</v>
      </c>
      <c r="B759">
        <v>9.9000044180300005E+19</v>
      </c>
      <c r="C759" t="s">
        <v>25</v>
      </c>
      <c r="D759" s="1">
        <v>43322</v>
      </c>
      <c r="E759" s="1">
        <v>43870</v>
      </c>
      <c r="F759" t="s">
        <v>40643</v>
      </c>
      <c r="G759">
        <v>13</v>
      </c>
      <c r="H759" t="s">
        <v>41095</v>
      </c>
      <c r="I759" t="s">
        <v>40552</v>
      </c>
      <c r="J759" t="s">
        <v>40642</v>
      </c>
      <c r="K759" t="s">
        <v>40742</v>
      </c>
      <c r="L759">
        <v>17949.04</v>
      </c>
      <c r="M759" s="1">
        <v>43540</v>
      </c>
      <c r="N759" t="s">
        <v>40736</v>
      </c>
      <c r="O759" t="s">
        <v>41041</v>
      </c>
      <c r="Q759" s="1">
        <v>43852</v>
      </c>
    </row>
    <row r="760" spans="1:17" x14ac:dyDescent="0.3">
      <c r="A760" t="s">
        <v>40783</v>
      </c>
      <c r="B760">
        <v>9.9000044180300005E+19</v>
      </c>
      <c r="C760" t="s">
        <v>25</v>
      </c>
      <c r="D760" s="1">
        <v>43322</v>
      </c>
      <c r="E760" s="1">
        <v>43870</v>
      </c>
      <c r="F760" t="s">
        <v>40643</v>
      </c>
      <c r="G760">
        <v>13</v>
      </c>
      <c r="H760" t="s">
        <v>41095</v>
      </c>
      <c r="I760" t="s">
        <v>40552</v>
      </c>
      <c r="J760" t="s">
        <v>40642</v>
      </c>
      <c r="K760" t="s">
        <v>40742</v>
      </c>
      <c r="L760">
        <v>17949.04</v>
      </c>
      <c r="M760" s="1">
        <v>43649</v>
      </c>
      <c r="N760" t="s">
        <v>40736</v>
      </c>
      <c r="O760" t="s">
        <v>41041</v>
      </c>
      <c r="Q760" s="1">
        <v>43852</v>
      </c>
    </row>
    <row r="761" spans="1:17" x14ac:dyDescent="0.3">
      <c r="A761" t="s">
        <v>40785</v>
      </c>
      <c r="B761">
        <v>9.9000044180300005E+19</v>
      </c>
      <c r="C761" t="s">
        <v>25</v>
      </c>
      <c r="D761" s="1">
        <v>43322</v>
      </c>
      <c r="E761" s="1">
        <v>43870</v>
      </c>
      <c r="F761" t="s">
        <v>40643</v>
      </c>
      <c r="G761">
        <v>13</v>
      </c>
      <c r="H761" t="s">
        <v>41095</v>
      </c>
      <c r="I761" t="s">
        <v>40552</v>
      </c>
      <c r="J761" t="s">
        <v>40642</v>
      </c>
      <c r="K761" t="s">
        <v>40742</v>
      </c>
      <c r="L761">
        <v>17949.04</v>
      </c>
      <c r="M761" s="1">
        <v>43758</v>
      </c>
      <c r="N761" t="s">
        <v>40736</v>
      </c>
      <c r="O761" t="s">
        <v>41041</v>
      </c>
      <c r="Q761" s="1">
        <v>43852</v>
      </c>
    </row>
    <row r="762" spans="1:17" x14ac:dyDescent="0.3">
      <c r="A762" t="s">
        <v>40787</v>
      </c>
      <c r="B762">
        <v>9.9000044180300005E+19</v>
      </c>
      <c r="C762" t="s">
        <v>25</v>
      </c>
      <c r="D762" s="1">
        <v>43322</v>
      </c>
      <c r="E762" s="1">
        <v>43870</v>
      </c>
      <c r="F762" t="s">
        <v>40643</v>
      </c>
      <c r="G762">
        <v>13</v>
      </c>
      <c r="H762" t="s">
        <v>41095</v>
      </c>
      <c r="I762" t="s">
        <v>40552</v>
      </c>
      <c r="J762" t="s">
        <v>40642</v>
      </c>
      <c r="K762" t="s">
        <v>40742</v>
      </c>
      <c r="L762">
        <v>22672.47</v>
      </c>
      <c r="M762" s="1">
        <v>43322</v>
      </c>
      <c r="N762" t="s">
        <v>40736</v>
      </c>
      <c r="O762" t="s">
        <v>41041</v>
      </c>
      <c r="Q762" s="1">
        <v>43852</v>
      </c>
    </row>
    <row r="763" spans="1:17" x14ac:dyDescent="0.3">
      <c r="A763" t="s">
        <v>40788</v>
      </c>
      <c r="B763">
        <v>9.9000044180300005E+19</v>
      </c>
      <c r="C763" t="s">
        <v>25</v>
      </c>
      <c r="D763" s="1">
        <v>43382</v>
      </c>
      <c r="E763" s="1">
        <v>43746</v>
      </c>
      <c r="F763" t="s">
        <v>40643</v>
      </c>
      <c r="G763">
        <v>13</v>
      </c>
      <c r="H763" t="s">
        <v>41095</v>
      </c>
      <c r="I763" t="s">
        <v>40552</v>
      </c>
      <c r="J763" t="s">
        <v>40642</v>
      </c>
      <c r="K763" t="s">
        <v>40742</v>
      </c>
      <c r="L763">
        <v>11239.38</v>
      </c>
      <c r="M763" s="1">
        <v>43382</v>
      </c>
      <c r="N763" t="s">
        <v>40736</v>
      </c>
      <c r="O763" t="s">
        <v>41041</v>
      </c>
      <c r="Q763" s="1">
        <v>43852</v>
      </c>
    </row>
    <row r="764" spans="1:17" x14ac:dyDescent="0.3">
      <c r="A764" t="s">
        <v>40790</v>
      </c>
      <c r="B764">
        <v>9.9000044190300006E+17</v>
      </c>
      <c r="C764" t="s">
        <v>25</v>
      </c>
      <c r="D764" s="1">
        <v>43565</v>
      </c>
      <c r="E764" s="1">
        <v>43625</v>
      </c>
      <c r="F764" t="s">
        <v>40643</v>
      </c>
      <c r="G764">
        <v>13</v>
      </c>
      <c r="H764" t="s">
        <v>41095</v>
      </c>
      <c r="I764" t="s">
        <v>40552</v>
      </c>
      <c r="J764" t="s">
        <v>40642</v>
      </c>
      <c r="K764" t="s">
        <v>40742</v>
      </c>
      <c r="L764">
        <v>2212.38</v>
      </c>
      <c r="M764" s="1">
        <v>43565</v>
      </c>
      <c r="N764" t="s">
        <v>40736</v>
      </c>
      <c r="O764" t="s">
        <v>41041</v>
      </c>
      <c r="Q764" s="1">
        <v>43852</v>
      </c>
    </row>
    <row r="765" spans="1:17" x14ac:dyDescent="0.3">
      <c r="A765" t="s">
        <v>40792</v>
      </c>
      <c r="B765" t="s">
        <v>41287</v>
      </c>
      <c r="C765" t="s">
        <v>41043</v>
      </c>
      <c r="D765" s="1">
        <v>43291</v>
      </c>
      <c r="E765" s="1">
        <v>43382</v>
      </c>
      <c r="F765" t="s">
        <v>40571</v>
      </c>
      <c r="G765">
        <v>13</v>
      </c>
      <c r="H765" t="s">
        <v>41095</v>
      </c>
      <c r="I765" t="s">
        <v>40552</v>
      </c>
      <c r="J765" t="s">
        <v>40575</v>
      </c>
      <c r="K765" t="s">
        <v>40742</v>
      </c>
      <c r="L765">
        <v>1363</v>
      </c>
      <c r="M765" s="1">
        <v>43291</v>
      </c>
      <c r="N765" t="s">
        <v>40736</v>
      </c>
      <c r="O765" t="s">
        <v>41116</v>
      </c>
      <c r="P765" t="s">
        <v>41192</v>
      </c>
      <c r="Q765" s="1">
        <v>43852</v>
      </c>
    </row>
    <row r="766" spans="1:17" x14ac:dyDescent="0.3">
      <c r="A766" t="s">
        <v>40793</v>
      </c>
      <c r="B766" t="s">
        <v>41288</v>
      </c>
      <c r="C766" t="s">
        <v>25</v>
      </c>
      <c r="D766" s="1">
        <v>43549</v>
      </c>
      <c r="E766" s="1">
        <v>43914</v>
      </c>
      <c r="F766" t="s">
        <v>41217</v>
      </c>
      <c r="G766">
        <v>13</v>
      </c>
      <c r="H766" t="s">
        <v>41095</v>
      </c>
      <c r="I766" t="s">
        <v>40552</v>
      </c>
      <c r="J766" t="s">
        <v>41217</v>
      </c>
      <c r="K766" t="s">
        <v>40742</v>
      </c>
      <c r="L766">
        <v>157.5</v>
      </c>
      <c r="M766" s="1">
        <v>43549</v>
      </c>
      <c r="N766" t="s">
        <v>40736</v>
      </c>
      <c r="O766" t="s">
        <v>41041</v>
      </c>
      <c r="Q766" s="1">
        <v>43852</v>
      </c>
    </row>
    <row r="767" spans="1:17" x14ac:dyDescent="0.3">
      <c r="A767" t="s">
        <v>40794</v>
      </c>
      <c r="B767" t="s">
        <v>41289</v>
      </c>
      <c r="C767" t="s">
        <v>25</v>
      </c>
      <c r="D767" s="1">
        <v>43553</v>
      </c>
      <c r="E767" s="1">
        <v>43918</v>
      </c>
      <c r="F767" t="s">
        <v>41217</v>
      </c>
      <c r="G767">
        <v>13</v>
      </c>
      <c r="H767" t="s">
        <v>41095</v>
      </c>
      <c r="I767" t="s">
        <v>40552</v>
      </c>
      <c r="J767" t="s">
        <v>41217</v>
      </c>
      <c r="K767" t="s">
        <v>40742</v>
      </c>
      <c r="L767">
        <v>1749.45</v>
      </c>
      <c r="M767" s="1">
        <v>43553</v>
      </c>
      <c r="N767" t="s">
        <v>40736</v>
      </c>
      <c r="O767" t="s">
        <v>41041</v>
      </c>
      <c r="Q767" s="1">
        <v>43852</v>
      </c>
    </row>
    <row r="768" spans="1:17" x14ac:dyDescent="0.3">
      <c r="A768" t="s">
        <v>40796</v>
      </c>
      <c r="B768" t="s">
        <v>41290</v>
      </c>
      <c r="C768" t="s">
        <v>25</v>
      </c>
      <c r="D768" s="1">
        <v>43184</v>
      </c>
      <c r="E768" s="1">
        <v>43548</v>
      </c>
      <c r="F768" t="s">
        <v>40575</v>
      </c>
      <c r="G768">
        <v>1</v>
      </c>
      <c r="H768" t="s">
        <v>40559</v>
      </c>
      <c r="I768" t="s">
        <v>40552</v>
      </c>
      <c r="J768" t="s">
        <v>40575</v>
      </c>
      <c r="K768" t="s">
        <v>40738</v>
      </c>
      <c r="L768">
        <v>6250</v>
      </c>
      <c r="M768" s="1">
        <v>43184</v>
      </c>
      <c r="N768" t="s">
        <v>40736</v>
      </c>
      <c r="O768" t="s">
        <v>41041</v>
      </c>
      <c r="Q768" s="1">
        <v>43852</v>
      </c>
    </row>
    <row r="769" spans="1:17" x14ac:dyDescent="0.3">
      <c r="A769" t="s">
        <v>40798</v>
      </c>
      <c r="B769" t="s">
        <v>41291</v>
      </c>
      <c r="C769" t="s">
        <v>25</v>
      </c>
      <c r="D769" s="1">
        <v>43549</v>
      </c>
      <c r="E769" s="1">
        <v>43914</v>
      </c>
      <c r="F769" t="s">
        <v>40575</v>
      </c>
      <c r="G769">
        <v>9</v>
      </c>
      <c r="H769" t="s">
        <v>40715</v>
      </c>
      <c r="I769" t="s">
        <v>40552</v>
      </c>
      <c r="J769" t="s">
        <v>40575</v>
      </c>
      <c r="K769" t="s">
        <v>40738</v>
      </c>
      <c r="L769">
        <v>8125</v>
      </c>
      <c r="M769" s="1">
        <v>43549</v>
      </c>
      <c r="N769" t="s">
        <v>40736</v>
      </c>
      <c r="O769" t="s">
        <v>41041</v>
      </c>
      <c r="Q769" s="1">
        <v>43852</v>
      </c>
    </row>
    <row r="770" spans="1:17" x14ac:dyDescent="0.3">
      <c r="A770" t="s">
        <v>40800</v>
      </c>
      <c r="B770">
        <v>2280038722</v>
      </c>
      <c r="C770" t="s">
        <v>25</v>
      </c>
      <c r="D770" s="1">
        <v>43661</v>
      </c>
      <c r="E770" s="1">
        <v>43844</v>
      </c>
      <c r="F770" t="s">
        <v>40571</v>
      </c>
      <c r="G770">
        <v>13</v>
      </c>
      <c r="H770" t="s">
        <v>41095</v>
      </c>
      <c r="I770" t="s">
        <v>40552</v>
      </c>
      <c r="J770" t="s">
        <v>40614</v>
      </c>
      <c r="K770" t="s">
        <v>40742</v>
      </c>
      <c r="L770">
        <v>2788.75</v>
      </c>
      <c r="M770" s="1">
        <v>43661</v>
      </c>
      <c r="N770" t="s">
        <v>40736</v>
      </c>
      <c r="O770" t="s">
        <v>41041</v>
      </c>
      <c r="Q770" s="1">
        <v>43852</v>
      </c>
    </row>
    <row r="771" spans="1:17" x14ac:dyDescent="0.3">
      <c r="A771" t="s">
        <v>40802</v>
      </c>
      <c r="B771">
        <v>43170791</v>
      </c>
      <c r="C771" t="s">
        <v>25</v>
      </c>
      <c r="D771" s="1">
        <v>43322</v>
      </c>
      <c r="E771" s="1">
        <v>43625</v>
      </c>
      <c r="F771" t="s">
        <v>40571</v>
      </c>
      <c r="G771">
        <v>13</v>
      </c>
      <c r="H771" t="s">
        <v>41095</v>
      </c>
      <c r="I771" t="s">
        <v>40552</v>
      </c>
      <c r="J771" t="s">
        <v>40575</v>
      </c>
      <c r="K771" t="s">
        <v>40734</v>
      </c>
      <c r="L771">
        <v>7827.77</v>
      </c>
      <c r="M771" s="1">
        <v>43322</v>
      </c>
      <c r="N771" t="s">
        <v>40736</v>
      </c>
      <c r="O771" t="s">
        <v>41044</v>
      </c>
      <c r="Q771" s="1">
        <v>43852</v>
      </c>
    </row>
    <row r="772" spans="1:17" x14ac:dyDescent="0.3">
      <c r="A772" t="s">
        <v>40804</v>
      </c>
      <c r="B772">
        <v>43170791</v>
      </c>
      <c r="C772" t="s">
        <v>25</v>
      </c>
      <c r="D772" s="1">
        <v>43322</v>
      </c>
      <c r="E772" s="1">
        <v>43625</v>
      </c>
      <c r="F772" t="s">
        <v>40571</v>
      </c>
      <c r="G772">
        <v>13</v>
      </c>
      <c r="H772" t="s">
        <v>41095</v>
      </c>
      <c r="I772" t="s">
        <v>40552</v>
      </c>
      <c r="J772" t="s">
        <v>40575</v>
      </c>
      <c r="K772" t="s">
        <v>40734</v>
      </c>
      <c r="L772">
        <v>0</v>
      </c>
      <c r="M772" s="1">
        <v>43398</v>
      </c>
      <c r="N772" t="s">
        <v>41045</v>
      </c>
      <c r="O772" t="s">
        <v>41044</v>
      </c>
      <c r="Q772" s="1">
        <v>43852</v>
      </c>
    </row>
    <row r="773" spans="1:17" x14ac:dyDescent="0.3">
      <c r="A773" t="s">
        <v>40806</v>
      </c>
      <c r="B773">
        <v>43170791</v>
      </c>
      <c r="C773" t="s">
        <v>25</v>
      </c>
      <c r="D773" s="1">
        <v>43322</v>
      </c>
      <c r="E773" s="1">
        <v>43625</v>
      </c>
      <c r="F773" t="s">
        <v>40571</v>
      </c>
      <c r="G773">
        <v>13</v>
      </c>
      <c r="H773" t="s">
        <v>41095</v>
      </c>
      <c r="I773" t="s">
        <v>40552</v>
      </c>
      <c r="J773" t="s">
        <v>40575</v>
      </c>
      <c r="K773" t="s">
        <v>40734</v>
      </c>
      <c r="L773">
        <v>4194.8</v>
      </c>
      <c r="M773" s="1">
        <v>43487</v>
      </c>
      <c r="N773" t="s">
        <v>41045</v>
      </c>
      <c r="O773" t="s">
        <v>41044</v>
      </c>
      <c r="Q773" s="1">
        <v>43852</v>
      </c>
    </row>
    <row r="774" spans="1:17" x14ac:dyDescent="0.3">
      <c r="A774" t="s">
        <v>40807</v>
      </c>
      <c r="B774">
        <v>43182398</v>
      </c>
      <c r="C774" t="s">
        <v>41043</v>
      </c>
      <c r="D774" s="1">
        <v>43515</v>
      </c>
      <c r="E774" s="1">
        <v>43969</v>
      </c>
      <c r="F774" t="s">
        <v>40571</v>
      </c>
      <c r="G774">
        <v>13</v>
      </c>
      <c r="H774" t="s">
        <v>41095</v>
      </c>
      <c r="I774" t="s">
        <v>40552</v>
      </c>
      <c r="J774" t="s">
        <v>40575</v>
      </c>
      <c r="K774" t="s">
        <v>40742</v>
      </c>
      <c r="L774">
        <v>1390.13</v>
      </c>
      <c r="M774" s="1">
        <v>43515</v>
      </c>
      <c r="N774" t="s">
        <v>40736</v>
      </c>
      <c r="O774" t="s">
        <v>41041</v>
      </c>
      <c r="Q774" s="1">
        <v>43852</v>
      </c>
    </row>
    <row r="775" spans="1:17" x14ac:dyDescent="0.3">
      <c r="A775" t="s">
        <v>40808</v>
      </c>
      <c r="B775">
        <v>4318239800002</v>
      </c>
      <c r="C775" t="s">
        <v>25</v>
      </c>
      <c r="D775" s="1">
        <v>43969</v>
      </c>
      <c r="E775" s="1">
        <v>44061</v>
      </c>
      <c r="F775" t="s">
        <v>40571</v>
      </c>
      <c r="G775">
        <v>13</v>
      </c>
      <c r="H775" t="s">
        <v>41095</v>
      </c>
      <c r="I775" t="s">
        <v>40552</v>
      </c>
      <c r="J775" t="s">
        <v>40575</v>
      </c>
      <c r="K775" t="s">
        <v>40742</v>
      </c>
      <c r="L775">
        <v>1390.13</v>
      </c>
      <c r="M775" s="1">
        <v>43969</v>
      </c>
      <c r="N775" t="s">
        <v>40736</v>
      </c>
      <c r="O775" t="s">
        <v>40738</v>
      </c>
      <c r="Q775" s="1">
        <v>43852</v>
      </c>
    </row>
    <row r="776" spans="1:17" x14ac:dyDescent="0.3">
      <c r="A776" t="s">
        <v>40810</v>
      </c>
      <c r="B776">
        <v>43189992</v>
      </c>
      <c r="C776" t="s">
        <v>25</v>
      </c>
      <c r="D776" s="1">
        <v>43626</v>
      </c>
      <c r="E776" s="1">
        <v>43808</v>
      </c>
      <c r="F776" t="s">
        <v>40571</v>
      </c>
      <c r="G776">
        <v>13</v>
      </c>
      <c r="H776" t="s">
        <v>41095</v>
      </c>
      <c r="I776" t="s">
        <v>40552</v>
      </c>
      <c r="J776" t="s">
        <v>40575</v>
      </c>
      <c r="K776" t="s">
        <v>40742</v>
      </c>
      <c r="L776">
        <v>7835.19</v>
      </c>
      <c r="M776" s="1">
        <v>43626</v>
      </c>
      <c r="N776" t="s">
        <v>40736</v>
      </c>
      <c r="O776" t="s">
        <v>41041</v>
      </c>
      <c r="Q776" s="1">
        <v>43852</v>
      </c>
    </row>
    <row r="777" spans="1:17" x14ac:dyDescent="0.3">
      <c r="A777" t="s">
        <v>40811</v>
      </c>
      <c r="B777">
        <v>43190133</v>
      </c>
      <c r="C777" t="s">
        <v>25</v>
      </c>
      <c r="D777" s="1">
        <v>43627</v>
      </c>
      <c r="E777" s="1">
        <v>43809</v>
      </c>
      <c r="F777" t="s">
        <v>40571</v>
      </c>
      <c r="G777">
        <v>13</v>
      </c>
      <c r="H777" t="s">
        <v>41095</v>
      </c>
      <c r="I777" t="s">
        <v>40552</v>
      </c>
      <c r="J777" t="s">
        <v>40575</v>
      </c>
      <c r="K777" t="s">
        <v>40742</v>
      </c>
      <c r="L777">
        <v>7782.56</v>
      </c>
      <c r="M777" s="1">
        <v>43627</v>
      </c>
      <c r="N777" t="s">
        <v>40736</v>
      </c>
      <c r="O777" t="s">
        <v>41041</v>
      </c>
      <c r="Q777" s="1">
        <v>43852</v>
      </c>
    </row>
    <row r="778" spans="1:17" x14ac:dyDescent="0.3">
      <c r="A778" t="s">
        <v>40813</v>
      </c>
      <c r="B778">
        <v>43191701</v>
      </c>
      <c r="C778" t="s">
        <v>25</v>
      </c>
      <c r="D778" s="1">
        <v>43648</v>
      </c>
      <c r="E778" s="1">
        <v>44013</v>
      </c>
      <c r="F778" t="s">
        <v>40571</v>
      </c>
      <c r="G778">
        <v>13</v>
      </c>
      <c r="H778" t="s">
        <v>41095</v>
      </c>
      <c r="I778" t="s">
        <v>40552</v>
      </c>
      <c r="J778" t="s">
        <v>40575</v>
      </c>
      <c r="L778">
        <v>1558.76</v>
      </c>
      <c r="M778" s="1">
        <v>43648</v>
      </c>
      <c r="N778" t="s">
        <v>40736</v>
      </c>
      <c r="O778" t="s">
        <v>41041</v>
      </c>
      <c r="Q778" s="1">
        <v>43852</v>
      </c>
    </row>
    <row r="779" spans="1:17" x14ac:dyDescent="0.3">
      <c r="A779" t="s">
        <v>40815</v>
      </c>
      <c r="B779">
        <v>9.9000044190299996E+19</v>
      </c>
      <c r="C779" t="s">
        <v>25</v>
      </c>
      <c r="D779" s="1">
        <v>43567</v>
      </c>
      <c r="E779" s="1">
        <v>43749</v>
      </c>
      <c r="F779" t="s">
        <v>40643</v>
      </c>
      <c r="G779">
        <v>13</v>
      </c>
      <c r="H779" t="s">
        <v>41095</v>
      </c>
      <c r="I779" t="s">
        <v>40552</v>
      </c>
      <c r="J779" t="s">
        <v>40642</v>
      </c>
      <c r="K779" t="s">
        <v>40742</v>
      </c>
      <c r="L779">
        <v>3007.5</v>
      </c>
      <c r="M779" s="1">
        <v>43567</v>
      </c>
      <c r="N779" t="s">
        <v>40736</v>
      </c>
      <c r="O779" t="s">
        <v>41041</v>
      </c>
      <c r="Q779" s="1">
        <v>43852</v>
      </c>
    </row>
    <row r="780" spans="1:17" x14ac:dyDescent="0.3">
      <c r="A780" t="s">
        <v>40816</v>
      </c>
      <c r="B780">
        <v>9.9000044190299996E+19</v>
      </c>
      <c r="C780" t="s">
        <v>25</v>
      </c>
      <c r="D780" s="1">
        <v>43788</v>
      </c>
      <c r="E780" s="1">
        <v>44153</v>
      </c>
      <c r="F780" t="s">
        <v>40643</v>
      </c>
      <c r="G780">
        <v>13</v>
      </c>
      <c r="H780" t="s">
        <v>41095</v>
      </c>
      <c r="I780" t="s">
        <v>40552</v>
      </c>
      <c r="J780" t="s">
        <v>40642</v>
      </c>
      <c r="K780" t="s">
        <v>40742</v>
      </c>
      <c r="L780">
        <v>26804.5</v>
      </c>
      <c r="M780" s="1">
        <v>43788</v>
      </c>
      <c r="N780" t="s">
        <v>40736</v>
      </c>
      <c r="O780" t="s">
        <v>41041</v>
      </c>
      <c r="Q780" s="1">
        <v>43852</v>
      </c>
    </row>
    <row r="781" spans="1:17" x14ac:dyDescent="0.3">
      <c r="A781" t="s">
        <v>40817</v>
      </c>
      <c r="B781" t="s">
        <v>41292</v>
      </c>
      <c r="C781" t="s">
        <v>41043</v>
      </c>
      <c r="D781" s="1">
        <v>43191</v>
      </c>
      <c r="E781" s="1">
        <v>43555</v>
      </c>
      <c r="F781" t="s">
        <v>40571</v>
      </c>
      <c r="G781">
        <v>3</v>
      </c>
      <c r="H781" t="s">
        <v>40550</v>
      </c>
      <c r="I781" t="s">
        <v>40552</v>
      </c>
      <c r="J781" t="s">
        <v>40737</v>
      </c>
      <c r="K781" t="s">
        <v>40738</v>
      </c>
      <c r="L781">
        <v>1771.98</v>
      </c>
      <c r="M781" s="1">
        <v>43191</v>
      </c>
      <c r="N781" t="s">
        <v>40736</v>
      </c>
      <c r="O781" t="s">
        <v>41041</v>
      </c>
      <c r="Q781" s="1">
        <v>43852</v>
      </c>
    </row>
    <row r="782" spans="1:17" x14ac:dyDescent="0.3">
      <c r="A782" t="s">
        <v>40818</v>
      </c>
      <c r="B782" t="s">
        <v>41292</v>
      </c>
      <c r="C782" t="s">
        <v>41043</v>
      </c>
      <c r="D782" s="1">
        <v>43191</v>
      </c>
      <c r="E782" s="1">
        <v>43555</v>
      </c>
      <c r="F782" t="s">
        <v>40571</v>
      </c>
      <c r="G782">
        <v>3</v>
      </c>
      <c r="H782" t="s">
        <v>40550</v>
      </c>
      <c r="I782" t="s">
        <v>40552</v>
      </c>
      <c r="J782" t="s">
        <v>40737</v>
      </c>
      <c r="K782" t="s">
        <v>40738</v>
      </c>
      <c r="L782">
        <v>681.53</v>
      </c>
      <c r="M782" s="1">
        <v>43191</v>
      </c>
      <c r="N782" t="s">
        <v>40736</v>
      </c>
      <c r="O782" t="s">
        <v>41041</v>
      </c>
      <c r="Q782" s="1">
        <v>43852</v>
      </c>
    </row>
    <row r="783" spans="1:17" x14ac:dyDescent="0.3">
      <c r="A783" t="s">
        <v>40819</v>
      </c>
      <c r="B783" t="s">
        <v>41292</v>
      </c>
      <c r="C783" t="s">
        <v>41043</v>
      </c>
      <c r="D783" s="1">
        <v>43191</v>
      </c>
      <c r="E783" s="1">
        <v>43555</v>
      </c>
      <c r="F783" t="s">
        <v>40571</v>
      </c>
      <c r="G783">
        <v>3</v>
      </c>
      <c r="H783" t="s">
        <v>40550</v>
      </c>
      <c r="I783" t="s">
        <v>40552</v>
      </c>
      <c r="J783" t="s">
        <v>40737</v>
      </c>
      <c r="K783" t="s">
        <v>40738</v>
      </c>
      <c r="L783">
        <v>272.61</v>
      </c>
      <c r="M783" s="1">
        <v>43191</v>
      </c>
      <c r="N783" t="s">
        <v>40736</v>
      </c>
      <c r="O783" t="s">
        <v>41041</v>
      </c>
      <c r="Q783" s="1">
        <v>43852</v>
      </c>
    </row>
    <row r="784" spans="1:17" x14ac:dyDescent="0.3">
      <c r="A784" t="s">
        <v>40820</v>
      </c>
      <c r="B784" t="s">
        <v>41293</v>
      </c>
      <c r="C784" t="s">
        <v>41043</v>
      </c>
      <c r="D784" s="1">
        <v>43191</v>
      </c>
      <c r="E784" s="1">
        <v>43555</v>
      </c>
      <c r="F784" t="s">
        <v>40571</v>
      </c>
      <c r="G784">
        <v>3</v>
      </c>
      <c r="H784" t="s">
        <v>40550</v>
      </c>
      <c r="I784" t="s">
        <v>40552</v>
      </c>
      <c r="J784" t="s">
        <v>40737</v>
      </c>
      <c r="K784" t="s">
        <v>40738</v>
      </c>
      <c r="L784">
        <v>4175.3599999999997</v>
      </c>
      <c r="M784" s="1">
        <v>43191</v>
      </c>
      <c r="N784" t="s">
        <v>40736</v>
      </c>
      <c r="O784" t="s">
        <v>41041</v>
      </c>
      <c r="Q784" s="1">
        <v>43852</v>
      </c>
    </row>
    <row r="785" spans="1:17" x14ac:dyDescent="0.3">
      <c r="A785" t="s">
        <v>40822</v>
      </c>
      <c r="B785" t="s">
        <v>41293</v>
      </c>
      <c r="C785" t="s">
        <v>41043</v>
      </c>
      <c r="D785" s="1">
        <v>43191</v>
      </c>
      <c r="E785" s="1">
        <v>43555</v>
      </c>
      <c r="F785" t="s">
        <v>40571</v>
      </c>
      <c r="G785">
        <v>3</v>
      </c>
      <c r="H785" t="s">
        <v>40550</v>
      </c>
      <c r="I785" t="s">
        <v>40552</v>
      </c>
      <c r="J785" t="s">
        <v>40737</v>
      </c>
      <c r="K785" t="s">
        <v>40738</v>
      </c>
      <c r="L785">
        <v>1605.91</v>
      </c>
      <c r="M785" s="1">
        <v>43191</v>
      </c>
      <c r="N785" t="s">
        <v>40736</v>
      </c>
      <c r="O785" t="s">
        <v>41041</v>
      </c>
      <c r="Q785" s="1">
        <v>43852</v>
      </c>
    </row>
    <row r="786" spans="1:17" x14ac:dyDescent="0.3">
      <c r="A786" t="s">
        <v>40824</v>
      </c>
      <c r="B786" t="s">
        <v>41293</v>
      </c>
      <c r="C786" t="s">
        <v>41043</v>
      </c>
      <c r="D786" s="1">
        <v>43191</v>
      </c>
      <c r="E786" s="1">
        <v>43555</v>
      </c>
      <c r="F786" t="s">
        <v>40571</v>
      </c>
      <c r="G786">
        <v>3</v>
      </c>
      <c r="H786" t="s">
        <v>40550</v>
      </c>
      <c r="I786" t="s">
        <v>40552</v>
      </c>
      <c r="J786" t="s">
        <v>40737</v>
      </c>
      <c r="K786" t="s">
        <v>40738</v>
      </c>
      <c r="L786">
        <v>642.36</v>
      </c>
      <c r="M786" s="1">
        <v>43191</v>
      </c>
      <c r="N786" t="s">
        <v>40736</v>
      </c>
      <c r="O786" t="s">
        <v>41041</v>
      </c>
      <c r="Q786" s="1">
        <v>43852</v>
      </c>
    </row>
    <row r="787" spans="1:17" x14ac:dyDescent="0.3">
      <c r="A787" t="s">
        <v>40826</v>
      </c>
      <c r="B787" t="s">
        <v>41294</v>
      </c>
      <c r="C787" t="s">
        <v>41043</v>
      </c>
      <c r="D787" s="1">
        <v>43191</v>
      </c>
      <c r="E787" s="1">
        <v>43555</v>
      </c>
      <c r="F787" t="s">
        <v>40630</v>
      </c>
      <c r="G787">
        <v>3</v>
      </c>
      <c r="H787" t="s">
        <v>40550</v>
      </c>
      <c r="I787" t="s">
        <v>40552</v>
      </c>
      <c r="J787" t="s">
        <v>40737</v>
      </c>
      <c r="K787" t="s">
        <v>40738</v>
      </c>
      <c r="L787">
        <v>23863.13</v>
      </c>
      <c r="M787" s="1">
        <v>76062</v>
      </c>
      <c r="N787" t="s">
        <v>40736</v>
      </c>
      <c r="O787" t="s">
        <v>41041</v>
      </c>
      <c r="Q787" s="1">
        <v>43852</v>
      </c>
    </row>
    <row r="788" spans="1:17" x14ac:dyDescent="0.3">
      <c r="A788" t="s">
        <v>40828</v>
      </c>
      <c r="B788" t="s">
        <v>41294</v>
      </c>
      <c r="C788" t="s">
        <v>41043</v>
      </c>
      <c r="D788" s="1">
        <v>43191</v>
      </c>
      <c r="E788" s="1">
        <v>43555</v>
      </c>
      <c r="F788" t="s">
        <v>40630</v>
      </c>
      <c r="G788">
        <v>3</v>
      </c>
      <c r="H788" t="s">
        <v>40550</v>
      </c>
      <c r="I788" t="s">
        <v>40552</v>
      </c>
      <c r="J788" t="s">
        <v>40737</v>
      </c>
      <c r="K788" t="s">
        <v>40738</v>
      </c>
      <c r="L788">
        <v>9178.1299999999992</v>
      </c>
      <c r="M788" s="1">
        <v>76062</v>
      </c>
      <c r="N788" t="s">
        <v>40736</v>
      </c>
      <c r="O788" t="s">
        <v>41041</v>
      </c>
      <c r="Q788" s="1">
        <v>43852</v>
      </c>
    </row>
    <row r="789" spans="1:17" x14ac:dyDescent="0.3">
      <c r="A789" t="s">
        <v>40829</v>
      </c>
      <c r="B789" t="s">
        <v>41294</v>
      </c>
      <c r="C789" t="s">
        <v>41043</v>
      </c>
      <c r="D789" s="1">
        <v>43191</v>
      </c>
      <c r="E789" s="1">
        <v>43555</v>
      </c>
      <c r="F789" t="s">
        <v>40630</v>
      </c>
      <c r="G789">
        <v>3</v>
      </c>
      <c r="H789" t="s">
        <v>40550</v>
      </c>
      <c r="I789" t="s">
        <v>40552</v>
      </c>
      <c r="J789" t="s">
        <v>40737</v>
      </c>
      <c r="K789" t="s">
        <v>40738</v>
      </c>
      <c r="L789">
        <v>3671.25</v>
      </c>
      <c r="M789" s="1">
        <v>76062</v>
      </c>
      <c r="N789" t="s">
        <v>40736</v>
      </c>
      <c r="O789" t="s">
        <v>41041</v>
      </c>
      <c r="Q789" s="1">
        <v>43852</v>
      </c>
    </row>
    <row r="790" spans="1:17" x14ac:dyDescent="0.3">
      <c r="A790" t="s">
        <v>40831</v>
      </c>
      <c r="B790" t="s">
        <v>41295</v>
      </c>
      <c r="C790" t="s">
        <v>41043</v>
      </c>
      <c r="D790" s="1">
        <v>43191</v>
      </c>
      <c r="E790" s="1">
        <v>43555</v>
      </c>
      <c r="F790" t="s">
        <v>40630</v>
      </c>
      <c r="G790">
        <v>3</v>
      </c>
      <c r="H790" t="s">
        <v>40550</v>
      </c>
      <c r="I790" t="s">
        <v>40552</v>
      </c>
      <c r="J790" t="s">
        <v>40737</v>
      </c>
      <c r="K790" t="s">
        <v>40738</v>
      </c>
      <c r="L790">
        <v>157.13999999999999</v>
      </c>
      <c r="M790" s="1">
        <v>43191</v>
      </c>
      <c r="N790" t="s">
        <v>40736</v>
      </c>
      <c r="O790" t="s">
        <v>41041</v>
      </c>
      <c r="Q790" s="1">
        <v>43852</v>
      </c>
    </row>
    <row r="791" spans="1:17" x14ac:dyDescent="0.3">
      <c r="A791" t="s">
        <v>40833</v>
      </c>
      <c r="B791" t="s">
        <v>41295</v>
      </c>
      <c r="C791" t="s">
        <v>41043</v>
      </c>
      <c r="D791" s="1">
        <v>43191</v>
      </c>
      <c r="E791" s="1">
        <v>43555</v>
      </c>
      <c r="F791" t="s">
        <v>40630</v>
      </c>
      <c r="G791">
        <v>3</v>
      </c>
      <c r="H791" t="s">
        <v>40550</v>
      </c>
      <c r="I791" t="s">
        <v>40552</v>
      </c>
      <c r="J791" t="s">
        <v>40737</v>
      </c>
      <c r="K791" t="s">
        <v>40738</v>
      </c>
      <c r="L791">
        <v>60.44</v>
      </c>
      <c r="M791" s="1">
        <v>43191</v>
      </c>
      <c r="N791" t="s">
        <v>40736</v>
      </c>
      <c r="O791" t="s">
        <v>41041</v>
      </c>
      <c r="Q791" s="1">
        <v>43852</v>
      </c>
    </row>
    <row r="792" spans="1:17" x14ac:dyDescent="0.3">
      <c r="A792" t="s">
        <v>40835</v>
      </c>
      <c r="B792" t="s">
        <v>41295</v>
      </c>
      <c r="C792" t="s">
        <v>41043</v>
      </c>
      <c r="D792" s="1">
        <v>43191</v>
      </c>
      <c r="E792" s="1">
        <v>43555</v>
      </c>
      <c r="F792" t="s">
        <v>40630</v>
      </c>
      <c r="G792">
        <v>3</v>
      </c>
      <c r="H792" t="s">
        <v>40550</v>
      </c>
      <c r="I792" t="s">
        <v>40552</v>
      </c>
      <c r="J792" t="s">
        <v>40737</v>
      </c>
      <c r="K792" t="s">
        <v>40738</v>
      </c>
      <c r="L792">
        <v>24.17</v>
      </c>
      <c r="M792" s="1">
        <v>43191</v>
      </c>
      <c r="N792" t="s">
        <v>40736</v>
      </c>
      <c r="O792" t="s">
        <v>41041</v>
      </c>
      <c r="Q792" s="1">
        <v>43852</v>
      </c>
    </row>
    <row r="793" spans="1:17" x14ac:dyDescent="0.3">
      <c r="A793" t="s">
        <v>40837</v>
      </c>
      <c r="B793" t="s">
        <v>41296</v>
      </c>
      <c r="C793" t="s">
        <v>25</v>
      </c>
      <c r="D793" s="1">
        <v>43191</v>
      </c>
      <c r="E793" s="1">
        <v>43555</v>
      </c>
      <c r="F793" t="s">
        <v>40630</v>
      </c>
      <c r="G793">
        <v>3</v>
      </c>
      <c r="H793" t="s">
        <v>40550</v>
      </c>
      <c r="I793" t="s">
        <v>40552</v>
      </c>
      <c r="J793" t="s">
        <v>40737</v>
      </c>
      <c r="K793" t="s">
        <v>40738</v>
      </c>
      <c r="L793">
        <v>23753.439999999999</v>
      </c>
      <c r="M793" s="1">
        <v>43191</v>
      </c>
      <c r="N793" t="s">
        <v>40736</v>
      </c>
      <c r="O793" t="s">
        <v>41041</v>
      </c>
      <c r="Q793" s="1">
        <v>43852</v>
      </c>
    </row>
    <row r="794" spans="1:17" x14ac:dyDescent="0.3">
      <c r="A794" t="s">
        <v>40839</v>
      </c>
      <c r="B794" t="s">
        <v>41296</v>
      </c>
      <c r="C794" t="s">
        <v>25</v>
      </c>
      <c r="D794" s="1">
        <v>43191</v>
      </c>
      <c r="E794" s="1">
        <v>43555</v>
      </c>
      <c r="F794" t="s">
        <v>40630</v>
      </c>
      <c r="G794">
        <v>3</v>
      </c>
      <c r="H794" t="s">
        <v>40550</v>
      </c>
      <c r="I794" t="s">
        <v>40552</v>
      </c>
      <c r="J794" t="s">
        <v>40737</v>
      </c>
      <c r="K794" t="s">
        <v>40738</v>
      </c>
      <c r="L794">
        <v>9135.94</v>
      </c>
      <c r="M794" s="1">
        <v>43191</v>
      </c>
      <c r="N794" t="s">
        <v>40736</v>
      </c>
      <c r="O794" t="s">
        <v>41041</v>
      </c>
      <c r="Q794" s="1">
        <v>43852</v>
      </c>
    </row>
    <row r="795" spans="1:17" x14ac:dyDescent="0.3">
      <c r="A795" t="s">
        <v>40841</v>
      </c>
      <c r="B795" t="s">
        <v>41296</v>
      </c>
      <c r="C795" t="s">
        <v>25</v>
      </c>
      <c r="D795" s="1">
        <v>43191</v>
      </c>
      <c r="E795" s="1">
        <v>43555</v>
      </c>
      <c r="F795" t="s">
        <v>40630</v>
      </c>
      <c r="G795">
        <v>3</v>
      </c>
      <c r="H795" t="s">
        <v>40550</v>
      </c>
      <c r="I795" t="s">
        <v>40552</v>
      </c>
      <c r="J795" t="s">
        <v>40737</v>
      </c>
      <c r="K795" t="s">
        <v>40738</v>
      </c>
      <c r="L795">
        <v>3654.37</v>
      </c>
      <c r="M795" s="1">
        <v>43191</v>
      </c>
      <c r="N795" t="s">
        <v>40736</v>
      </c>
      <c r="O795" t="s">
        <v>41041</v>
      </c>
      <c r="Q795" s="1">
        <v>43852</v>
      </c>
    </row>
    <row r="796" spans="1:17" x14ac:dyDescent="0.3">
      <c r="A796" t="s">
        <v>40843</v>
      </c>
      <c r="B796" t="s">
        <v>41297</v>
      </c>
      <c r="C796" t="s">
        <v>25</v>
      </c>
      <c r="D796" s="1">
        <v>43556</v>
      </c>
      <c r="E796" s="1">
        <v>43921</v>
      </c>
      <c r="F796" t="s">
        <v>40571</v>
      </c>
      <c r="G796">
        <v>3</v>
      </c>
      <c r="H796" t="s">
        <v>40550</v>
      </c>
      <c r="I796" t="s">
        <v>40552</v>
      </c>
      <c r="J796" t="s">
        <v>40737</v>
      </c>
      <c r="K796" t="s">
        <v>40738</v>
      </c>
      <c r="L796">
        <v>445.18</v>
      </c>
      <c r="M796" s="1">
        <v>43556</v>
      </c>
      <c r="N796" t="s">
        <v>40736</v>
      </c>
      <c r="O796" t="s">
        <v>41041</v>
      </c>
      <c r="Q796" s="1">
        <v>43852</v>
      </c>
    </row>
    <row r="797" spans="1:17" x14ac:dyDescent="0.3">
      <c r="A797" t="s">
        <v>40845</v>
      </c>
      <c r="B797" t="s">
        <v>41298</v>
      </c>
      <c r="C797" t="s">
        <v>41043</v>
      </c>
      <c r="D797" s="1">
        <v>43191</v>
      </c>
      <c r="E797" s="1">
        <v>43555</v>
      </c>
      <c r="F797" t="s">
        <v>40571</v>
      </c>
      <c r="G797">
        <v>3</v>
      </c>
      <c r="H797" t="s">
        <v>40550</v>
      </c>
      <c r="I797" t="s">
        <v>40552</v>
      </c>
      <c r="J797" t="s">
        <v>40737</v>
      </c>
      <c r="K797" t="s">
        <v>40738</v>
      </c>
      <c r="L797">
        <v>1598.68</v>
      </c>
      <c r="M797" s="1">
        <v>43191</v>
      </c>
      <c r="N797" t="s">
        <v>40736</v>
      </c>
      <c r="O797" t="s">
        <v>41041</v>
      </c>
      <c r="Q797" s="1">
        <v>43852</v>
      </c>
    </row>
    <row r="798" spans="1:17" x14ac:dyDescent="0.3">
      <c r="A798" t="s">
        <v>40846</v>
      </c>
      <c r="B798" t="s">
        <v>41298</v>
      </c>
      <c r="C798" t="s">
        <v>41043</v>
      </c>
      <c r="D798" s="1">
        <v>43191</v>
      </c>
      <c r="E798" s="1">
        <v>43555</v>
      </c>
      <c r="F798" t="s">
        <v>40571</v>
      </c>
      <c r="G798">
        <v>3</v>
      </c>
      <c r="H798" t="s">
        <v>40550</v>
      </c>
      <c r="I798" t="s">
        <v>40552</v>
      </c>
      <c r="J798" t="s">
        <v>40737</v>
      </c>
      <c r="K798" t="s">
        <v>40738</v>
      </c>
      <c r="L798">
        <v>614.88</v>
      </c>
      <c r="M798" s="1">
        <v>43191</v>
      </c>
      <c r="N798" t="s">
        <v>40736</v>
      </c>
      <c r="O798" t="s">
        <v>41041</v>
      </c>
      <c r="Q798" s="1">
        <v>43852</v>
      </c>
    </row>
    <row r="799" spans="1:17" x14ac:dyDescent="0.3">
      <c r="A799" t="s">
        <v>40848</v>
      </c>
      <c r="B799" t="s">
        <v>41298</v>
      </c>
      <c r="C799" t="s">
        <v>41043</v>
      </c>
      <c r="D799" s="1">
        <v>43191</v>
      </c>
      <c r="E799" s="1">
        <v>43555</v>
      </c>
      <c r="F799" t="s">
        <v>40571</v>
      </c>
      <c r="G799">
        <v>3</v>
      </c>
      <c r="H799" t="s">
        <v>40550</v>
      </c>
      <c r="I799" t="s">
        <v>40552</v>
      </c>
      <c r="J799" t="s">
        <v>40737</v>
      </c>
      <c r="K799" t="s">
        <v>40738</v>
      </c>
      <c r="L799">
        <v>245.95</v>
      </c>
      <c r="M799" s="1">
        <v>43191</v>
      </c>
      <c r="N799" t="s">
        <v>40736</v>
      </c>
      <c r="O799" t="s">
        <v>41041</v>
      </c>
      <c r="Q799" s="1">
        <v>43852</v>
      </c>
    </row>
    <row r="800" spans="1:17" x14ac:dyDescent="0.3">
      <c r="A800" t="s">
        <v>40849</v>
      </c>
      <c r="B800" t="s">
        <v>41297</v>
      </c>
      <c r="C800" t="s">
        <v>25</v>
      </c>
      <c r="D800" s="1">
        <v>43556</v>
      </c>
      <c r="E800" s="1">
        <v>43921</v>
      </c>
      <c r="F800" t="s">
        <v>40571</v>
      </c>
      <c r="G800">
        <v>3</v>
      </c>
      <c r="H800" t="s">
        <v>40550</v>
      </c>
      <c r="I800" t="s">
        <v>40552</v>
      </c>
      <c r="J800" t="s">
        <v>40737</v>
      </c>
      <c r="K800" t="s">
        <v>40738</v>
      </c>
      <c r="L800">
        <v>2077.5100000000002</v>
      </c>
      <c r="M800" s="1">
        <v>43556</v>
      </c>
      <c r="N800" t="s">
        <v>40736</v>
      </c>
      <c r="O800" t="s">
        <v>41041</v>
      </c>
      <c r="Q800" s="1">
        <v>43852</v>
      </c>
    </row>
    <row r="801" spans="1:17" x14ac:dyDescent="0.3">
      <c r="A801" t="s">
        <v>40850</v>
      </c>
      <c r="B801" t="s">
        <v>41297</v>
      </c>
      <c r="C801" t="s">
        <v>25</v>
      </c>
      <c r="D801" s="1">
        <v>43556</v>
      </c>
      <c r="E801" s="1">
        <v>43921</v>
      </c>
      <c r="F801" t="s">
        <v>40571</v>
      </c>
      <c r="G801">
        <v>3</v>
      </c>
      <c r="H801" t="s">
        <v>40550</v>
      </c>
      <c r="I801" t="s">
        <v>40552</v>
      </c>
      <c r="J801" t="s">
        <v>40737</v>
      </c>
      <c r="K801" t="s">
        <v>40738</v>
      </c>
      <c r="L801">
        <v>445.18</v>
      </c>
      <c r="M801" s="1">
        <v>43556</v>
      </c>
      <c r="N801" t="s">
        <v>40736</v>
      </c>
      <c r="O801" t="s">
        <v>41041</v>
      </c>
      <c r="Q801" s="1">
        <v>43852</v>
      </c>
    </row>
    <row r="802" spans="1:17" x14ac:dyDescent="0.3">
      <c r="A802" t="s">
        <v>40852</v>
      </c>
      <c r="B802" t="s">
        <v>41299</v>
      </c>
      <c r="C802" t="s">
        <v>25</v>
      </c>
      <c r="D802" s="1">
        <v>43450</v>
      </c>
      <c r="E802" s="1">
        <v>43814</v>
      </c>
      <c r="F802" t="s">
        <v>40630</v>
      </c>
      <c r="G802">
        <v>1</v>
      </c>
      <c r="H802" t="s">
        <v>40559</v>
      </c>
      <c r="I802" t="s">
        <v>40552</v>
      </c>
      <c r="J802" t="s">
        <v>40629</v>
      </c>
      <c r="K802" t="s">
        <v>40738</v>
      </c>
      <c r="L802">
        <v>33484.339999999997</v>
      </c>
      <c r="M802" s="1">
        <v>43450</v>
      </c>
      <c r="N802" t="s">
        <v>40736</v>
      </c>
      <c r="O802" t="s">
        <v>41041</v>
      </c>
      <c r="Q802" s="1">
        <v>43852</v>
      </c>
    </row>
    <row r="803" spans="1:17" x14ac:dyDescent="0.3">
      <c r="A803" t="s">
        <v>40854</v>
      </c>
      <c r="B803" t="s">
        <v>41300</v>
      </c>
      <c r="C803" t="s">
        <v>25</v>
      </c>
      <c r="D803" s="1">
        <v>43815</v>
      </c>
      <c r="E803" s="1">
        <v>44180</v>
      </c>
      <c r="F803" t="s">
        <v>40630</v>
      </c>
      <c r="G803">
        <v>2</v>
      </c>
      <c r="H803" t="s">
        <v>40689</v>
      </c>
      <c r="I803" t="s">
        <v>40552</v>
      </c>
      <c r="J803" t="s">
        <v>40909</v>
      </c>
      <c r="K803" t="s">
        <v>40738</v>
      </c>
      <c r="L803">
        <v>109812.12</v>
      </c>
      <c r="M803" s="1">
        <v>43815</v>
      </c>
      <c r="N803" t="s">
        <v>40736</v>
      </c>
      <c r="O803" t="s">
        <v>41041</v>
      </c>
      <c r="Q803" s="1">
        <v>43852</v>
      </c>
    </row>
    <row r="804" spans="1:17" x14ac:dyDescent="0.3">
      <c r="A804" t="s">
        <v>40856</v>
      </c>
      <c r="B804">
        <v>3.1242020675749002E+18</v>
      </c>
      <c r="C804" t="s">
        <v>25</v>
      </c>
      <c r="D804" s="1">
        <v>43110</v>
      </c>
      <c r="E804" s="1">
        <v>43251</v>
      </c>
      <c r="F804" t="s">
        <v>40575</v>
      </c>
      <c r="G804">
        <v>12</v>
      </c>
      <c r="H804" t="s">
        <v>40586</v>
      </c>
      <c r="I804" t="s">
        <v>40552</v>
      </c>
      <c r="J804" t="s">
        <v>40737</v>
      </c>
      <c r="K804" t="s">
        <v>40738</v>
      </c>
      <c r="L804">
        <v>12084.5</v>
      </c>
      <c r="M804" s="1">
        <v>43110</v>
      </c>
      <c r="N804" t="s">
        <v>40736</v>
      </c>
      <c r="O804" t="s">
        <v>41041</v>
      </c>
      <c r="Q804" s="1">
        <v>43852</v>
      </c>
    </row>
    <row r="805" spans="1:17" x14ac:dyDescent="0.3">
      <c r="A805" t="s">
        <v>40857</v>
      </c>
      <c r="B805">
        <v>9.9000044170299998E+19</v>
      </c>
      <c r="C805" t="s">
        <v>41043</v>
      </c>
      <c r="D805" s="1">
        <v>43185</v>
      </c>
      <c r="E805" s="1">
        <v>43641</v>
      </c>
      <c r="F805" t="s">
        <v>40643</v>
      </c>
      <c r="G805">
        <v>13</v>
      </c>
      <c r="H805" t="s">
        <v>41095</v>
      </c>
      <c r="I805" t="s">
        <v>40552</v>
      </c>
      <c r="J805" t="s">
        <v>40642</v>
      </c>
      <c r="K805" t="s">
        <v>40734</v>
      </c>
      <c r="L805">
        <v>51965.88</v>
      </c>
      <c r="M805" s="1">
        <v>43185</v>
      </c>
      <c r="N805" t="s">
        <v>40736</v>
      </c>
      <c r="O805" t="s">
        <v>41116</v>
      </c>
      <c r="P805" t="s">
        <v>41117</v>
      </c>
      <c r="Q805" s="1">
        <v>43852</v>
      </c>
    </row>
    <row r="806" spans="1:17" x14ac:dyDescent="0.3">
      <c r="A806" t="s">
        <v>40858</v>
      </c>
      <c r="B806">
        <v>9.9000044180300005E+19</v>
      </c>
      <c r="C806" t="s">
        <v>41043</v>
      </c>
      <c r="D806" s="1">
        <v>43258</v>
      </c>
      <c r="E806" s="1">
        <v>43622</v>
      </c>
      <c r="F806" t="s">
        <v>40643</v>
      </c>
      <c r="G806">
        <v>13</v>
      </c>
      <c r="H806" t="s">
        <v>41095</v>
      </c>
      <c r="I806" t="s">
        <v>40552</v>
      </c>
      <c r="J806" t="s">
        <v>40642</v>
      </c>
      <c r="K806" t="s">
        <v>40742</v>
      </c>
      <c r="L806">
        <v>25619.25</v>
      </c>
      <c r="M806" s="1">
        <v>43258</v>
      </c>
      <c r="N806" t="s">
        <v>40736</v>
      </c>
      <c r="O806" t="s">
        <v>41116</v>
      </c>
      <c r="P806" t="s">
        <v>41117</v>
      </c>
      <c r="Q806" s="1">
        <v>43852</v>
      </c>
    </row>
    <row r="807" spans="1:17" x14ac:dyDescent="0.3">
      <c r="A807" t="s">
        <v>40860</v>
      </c>
      <c r="B807">
        <v>9.9000044190299996E+19</v>
      </c>
      <c r="C807" t="s">
        <v>25</v>
      </c>
      <c r="D807" s="1">
        <v>43642</v>
      </c>
      <c r="E807" s="1">
        <v>43824</v>
      </c>
      <c r="F807" t="s">
        <v>40643</v>
      </c>
      <c r="G807">
        <v>13</v>
      </c>
      <c r="H807" t="s">
        <v>41095</v>
      </c>
      <c r="I807" t="s">
        <v>40552</v>
      </c>
      <c r="J807" t="s">
        <v>40642</v>
      </c>
      <c r="K807" t="s">
        <v>40742</v>
      </c>
      <c r="L807">
        <v>25598</v>
      </c>
      <c r="M807" s="1">
        <v>43642</v>
      </c>
      <c r="N807" t="s">
        <v>40736</v>
      </c>
      <c r="O807" t="s">
        <v>41041</v>
      </c>
      <c r="Q807" s="1">
        <v>43852</v>
      </c>
    </row>
    <row r="808" spans="1:17" x14ac:dyDescent="0.3">
      <c r="A808" t="s">
        <v>40862</v>
      </c>
      <c r="B808">
        <v>9.9000044190299996E+19</v>
      </c>
      <c r="C808" t="s">
        <v>25</v>
      </c>
      <c r="D808" s="1">
        <v>43642</v>
      </c>
      <c r="E808" s="1">
        <v>43824</v>
      </c>
      <c r="F808" t="s">
        <v>40643</v>
      </c>
      <c r="G808">
        <v>13</v>
      </c>
      <c r="H808" t="s">
        <v>41095</v>
      </c>
      <c r="I808" t="s">
        <v>40552</v>
      </c>
      <c r="J808" t="s">
        <v>40642</v>
      </c>
      <c r="K808" t="s">
        <v>40742</v>
      </c>
      <c r="L808">
        <v>25598</v>
      </c>
      <c r="M808" s="1">
        <v>43642</v>
      </c>
      <c r="N808" t="s">
        <v>40736</v>
      </c>
      <c r="O808" t="s">
        <v>41041</v>
      </c>
      <c r="Q808" s="1">
        <v>43852</v>
      </c>
    </row>
    <row r="809" spans="1:17" x14ac:dyDescent="0.3">
      <c r="A809" t="s">
        <v>40864</v>
      </c>
      <c r="B809">
        <v>9.9000044190299996E+19</v>
      </c>
      <c r="C809" t="s">
        <v>25</v>
      </c>
      <c r="D809" s="1">
        <v>43791</v>
      </c>
      <c r="E809" s="1">
        <v>43911</v>
      </c>
      <c r="F809" t="s">
        <v>40643</v>
      </c>
      <c r="G809">
        <v>13</v>
      </c>
      <c r="H809" t="s">
        <v>41095</v>
      </c>
      <c r="I809" t="s">
        <v>40552</v>
      </c>
      <c r="J809" t="s">
        <v>40642</v>
      </c>
      <c r="K809" t="s">
        <v>40734</v>
      </c>
      <c r="L809">
        <v>12643.38</v>
      </c>
      <c r="M809" s="1">
        <v>43791</v>
      </c>
      <c r="N809" t="s">
        <v>40736</v>
      </c>
      <c r="O809" t="s">
        <v>41041</v>
      </c>
      <c r="Q809" s="1">
        <v>43852</v>
      </c>
    </row>
    <row r="810" spans="1:17" x14ac:dyDescent="0.3">
      <c r="A810" t="s">
        <v>40866</v>
      </c>
      <c r="B810">
        <v>9.9000044190299996E+19</v>
      </c>
      <c r="C810" t="s">
        <v>25</v>
      </c>
      <c r="D810" s="1">
        <v>43825</v>
      </c>
      <c r="E810" s="1">
        <v>44007</v>
      </c>
      <c r="F810" t="s">
        <v>40643</v>
      </c>
      <c r="G810">
        <v>13</v>
      </c>
      <c r="H810" t="s">
        <v>41095</v>
      </c>
      <c r="I810" t="s">
        <v>40552</v>
      </c>
      <c r="J810" t="s">
        <v>40642</v>
      </c>
      <c r="K810" t="s">
        <v>40742</v>
      </c>
      <c r="L810">
        <v>25598</v>
      </c>
      <c r="M810" s="1">
        <v>43825</v>
      </c>
      <c r="N810" t="s">
        <v>40736</v>
      </c>
      <c r="O810" t="s">
        <v>41041</v>
      </c>
      <c r="Q810" s="1">
        <v>43852</v>
      </c>
    </row>
    <row r="811" spans="1:17" x14ac:dyDescent="0.3">
      <c r="A811" t="s">
        <v>40867</v>
      </c>
      <c r="B811" t="s">
        <v>41301</v>
      </c>
      <c r="C811" t="s">
        <v>41043</v>
      </c>
      <c r="D811" s="1">
        <v>43101</v>
      </c>
      <c r="E811" s="1">
        <v>43465</v>
      </c>
      <c r="F811" t="s">
        <v>40554</v>
      </c>
      <c r="G811">
        <v>10</v>
      </c>
      <c r="H811" t="s">
        <v>40600</v>
      </c>
      <c r="I811" t="s">
        <v>40552</v>
      </c>
      <c r="J811" t="s">
        <v>40553</v>
      </c>
      <c r="K811" t="s">
        <v>40738</v>
      </c>
      <c r="L811">
        <v>1474120.36</v>
      </c>
      <c r="M811" s="1">
        <v>43101</v>
      </c>
      <c r="N811" t="s">
        <v>40736</v>
      </c>
      <c r="O811" t="s">
        <v>41116</v>
      </c>
      <c r="P811" t="s">
        <v>41138</v>
      </c>
      <c r="Q811" s="1">
        <v>43852</v>
      </c>
    </row>
    <row r="812" spans="1:17" x14ac:dyDescent="0.3">
      <c r="A812" t="s">
        <v>40869</v>
      </c>
      <c r="B812" t="s">
        <v>41301</v>
      </c>
      <c r="C812" t="s">
        <v>41043</v>
      </c>
      <c r="D812" s="1">
        <v>43101</v>
      </c>
      <c r="E812" s="1">
        <v>43465</v>
      </c>
      <c r="F812" t="s">
        <v>40554</v>
      </c>
      <c r="G812">
        <v>10</v>
      </c>
      <c r="H812" t="s">
        <v>40600</v>
      </c>
      <c r="I812" t="s">
        <v>40552</v>
      </c>
      <c r="J812" t="s">
        <v>40553</v>
      </c>
      <c r="K812" t="s">
        <v>40738</v>
      </c>
      <c r="M812" s="1">
        <v>43371</v>
      </c>
      <c r="N812" t="s">
        <v>41045</v>
      </c>
      <c r="O812" t="s">
        <v>41116</v>
      </c>
      <c r="Q812" s="1">
        <v>43852</v>
      </c>
    </row>
    <row r="813" spans="1:17" x14ac:dyDescent="0.3">
      <c r="A813" t="s">
        <v>40871</v>
      </c>
      <c r="B813" t="s">
        <v>41302</v>
      </c>
      <c r="C813" t="s">
        <v>41043</v>
      </c>
      <c r="D813" s="1">
        <v>43101</v>
      </c>
      <c r="E813" s="1">
        <v>43465</v>
      </c>
      <c r="F813" t="s">
        <v>40554</v>
      </c>
      <c r="G813">
        <v>10</v>
      </c>
      <c r="H813" t="s">
        <v>40600</v>
      </c>
      <c r="I813" t="s">
        <v>40552</v>
      </c>
      <c r="J813" t="s">
        <v>40553</v>
      </c>
      <c r="K813" t="s">
        <v>40738</v>
      </c>
      <c r="L813">
        <v>34349.81</v>
      </c>
      <c r="M813" s="1">
        <v>43101</v>
      </c>
      <c r="N813" t="s">
        <v>40736</v>
      </c>
      <c r="O813" t="s">
        <v>41116</v>
      </c>
      <c r="P813" t="s">
        <v>41138</v>
      </c>
      <c r="Q813" s="1">
        <v>43852</v>
      </c>
    </row>
    <row r="814" spans="1:17" x14ac:dyDescent="0.3">
      <c r="A814" t="s">
        <v>40873</v>
      </c>
      <c r="B814">
        <v>5051621</v>
      </c>
      <c r="C814" t="s">
        <v>41043</v>
      </c>
      <c r="D814" s="1">
        <v>43101</v>
      </c>
      <c r="E814" s="1">
        <v>43465</v>
      </c>
      <c r="F814" t="s">
        <v>40554</v>
      </c>
      <c r="G814">
        <v>10</v>
      </c>
      <c r="H814" t="s">
        <v>40600</v>
      </c>
      <c r="I814" t="s">
        <v>40552</v>
      </c>
      <c r="J814" t="s">
        <v>40553</v>
      </c>
      <c r="K814" t="s">
        <v>40738</v>
      </c>
      <c r="L814">
        <v>51883.58</v>
      </c>
      <c r="M814" s="1">
        <v>43101</v>
      </c>
      <c r="N814" t="s">
        <v>40736</v>
      </c>
      <c r="O814" t="s">
        <v>41116</v>
      </c>
      <c r="P814" t="s">
        <v>41138</v>
      </c>
      <c r="Q814" s="1">
        <v>43852</v>
      </c>
    </row>
    <row r="815" spans="1:17" x14ac:dyDescent="0.3">
      <c r="A815" t="s">
        <v>40874</v>
      </c>
      <c r="B815">
        <v>43145480</v>
      </c>
      <c r="C815" t="s">
        <v>41043</v>
      </c>
      <c r="D815" s="1">
        <v>42919</v>
      </c>
      <c r="E815" s="1">
        <v>43283</v>
      </c>
      <c r="F815" t="s">
        <v>40571</v>
      </c>
      <c r="G815">
        <v>13</v>
      </c>
      <c r="H815" t="s">
        <v>41095</v>
      </c>
      <c r="I815" t="s">
        <v>40552</v>
      </c>
      <c r="J815" t="s">
        <v>40553</v>
      </c>
      <c r="K815" t="s">
        <v>40738</v>
      </c>
      <c r="L815">
        <v>15963.92</v>
      </c>
      <c r="M815" s="1">
        <v>42919</v>
      </c>
      <c r="N815" t="s">
        <v>40736</v>
      </c>
      <c r="O815" t="s">
        <v>41041</v>
      </c>
      <c r="Q815" s="1">
        <v>43852</v>
      </c>
    </row>
    <row r="816" spans="1:17" x14ac:dyDescent="0.3">
      <c r="A816" t="s">
        <v>40875</v>
      </c>
      <c r="B816">
        <v>43168449</v>
      </c>
      <c r="C816" t="s">
        <v>41043</v>
      </c>
      <c r="D816" s="1">
        <v>43284</v>
      </c>
      <c r="E816" s="1">
        <v>43648</v>
      </c>
      <c r="F816" t="s">
        <v>40571</v>
      </c>
      <c r="G816">
        <v>13</v>
      </c>
      <c r="H816" t="s">
        <v>41095</v>
      </c>
      <c r="I816" t="s">
        <v>40552</v>
      </c>
      <c r="J816" t="s">
        <v>40553</v>
      </c>
      <c r="K816" t="s">
        <v>40738</v>
      </c>
      <c r="L816">
        <v>0</v>
      </c>
      <c r="M816" s="1">
        <v>43284</v>
      </c>
      <c r="N816" t="s">
        <v>40736</v>
      </c>
      <c r="O816" t="s">
        <v>40738</v>
      </c>
      <c r="Q816" s="1">
        <v>43852</v>
      </c>
    </row>
    <row r="817" spans="1:17" x14ac:dyDescent="0.3">
      <c r="A817" t="s">
        <v>40877</v>
      </c>
      <c r="B817">
        <v>43191791</v>
      </c>
      <c r="C817" t="s">
        <v>25</v>
      </c>
      <c r="D817" s="1">
        <v>43649</v>
      </c>
      <c r="E817" s="1">
        <v>43740</v>
      </c>
      <c r="F817" t="s">
        <v>40571</v>
      </c>
      <c r="G817">
        <v>13</v>
      </c>
      <c r="H817" t="s">
        <v>41095</v>
      </c>
      <c r="I817" t="s">
        <v>40552</v>
      </c>
      <c r="J817" t="s">
        <v>40553</v>
      </c>
      <c r="K817" t="s">
        <v>40738</v>
      </c>
      <c r="L817">
        <v>956.34</v>
      </c>
      <c r="M817" s="1">
        <v>43649</v>
      </c>
      <c r="N817" t="s">
        <v>40736</v>
      </c>
      <c r="O817" t="s">
        <v>40738</v>
      </c>
      <c r="Q817" s="1">
        <v>43852</v>
      </c>
    </row>
    <row r="818" spans="1:17" x14ac:dyDescent="0.3">
      <c r="A818" t="s">
        <v>40878</v>
      </c>
      <c r="B818">
        <v>2.2210011170099999E+19</v>
      </c>
      <c r="C818" t="s">
        <v>41043</v>
      </c>
      <c r="D818" s="1">
        <v>43112</v>
      </c>
      <c r="E818" s="1">
        <v>43476</v>
      </c>
      <c r="F818" t="s">
        <v>40630</v>
      </c>
      <c r="G818">
        <v>13</v>
      </c>
      <c r="H818" t="s">
        <v>41095</v>
      </c>
      <c r="I818" t="s">
        <v>40552</v>
      </c>
      <c r="J818" t="s">
        <v>40629</v>
      </c>
      <c r="K818" t="s">
        <v>40734</v>
      </c>
      <c r="L818">
        <v>5416.62</v>
      </c>
      <c r="M818" s="1">
        <v>43112</v>
      </c>
      <c r="N818" t="s">
        <v>40736</v>
      </c>
      <c r="O818" t="s">
        <v>41041</v>
      </c>
      <c r="Q818" s="1">
        <v>43852</v>
      </c>
    </row>
    <row r="819" spans="1:17" x14ac:dyDescent="0.3">
      <c r="A819" t="s">
        <v>40880</v>
      </c>
      <c r="B819">
        <v>2.2210021170199998E+19</v>
      </c>
      <c r="C819" t="s">
        <v>41043</v>
      </c>
      <c r="D819" s="1">
        <v>43112</v>
      </c>
      <c r="E819" s="1">
        <v>43476</v>
      </c>
      <c r="F819" t="s">
        <v>40563</v>
      </c>
      <c r="G819">
        <v>13</v>
      </c>
      <c r="H819" t="s">
        <v>41095</v>
      </c>
      <c r="I819" t="s">
        <v>40552</v>
      </c>
      <c r="J819" t="s">
        <v>40563</v>
      </c>
      <c r="K819" t="s">
        <v>40734</v>
      </c>
      <c r="L819">
        <v>6195.75</v>
      </c>
      <c r="M819" s="1">
        <v>43112</v>
      </c>
      <c r="N819" t="s">
        <v>40736</v>
      </c>
      <c r="O819" t="s">
        <v>41041</v>
      </c>
      <c r="Q819" s="1">
        <v>43852</v>
      </c>
    </row>
    <row r="820" spans="1:17" x14ac:dyDescent="0.3">
      <c r="A820" t="s">
        <v>40882</v>
      </c>
      <c r="B820">
        <v>2.2210046170099999E+19</v>
      </c>
      <c r="C820" t="s">
        <v>41043</v>
      </c>
      <c r="D820" s="1">
        <v>43112</v>
      </c>
      <c r="E820" s="1">
        <v>43476</v>
      </c>
      <c r="F820" t="s">
        <v>40571</v>
      </c>
      <c r="G820">
        <v>13</v>
      </c>
      <c r="H820" t="s">
        <v>41095</v>
      </c>
      <c r="I820" t="s">
        <v>40552</v>
      </c>
      <c r="J820" t="s">
        <v>40629</v>
      </c>
      <c r="K820" t="s">
        <v>40742</v>
      </c>
      <c r="L820">
        <v>518.13</v>
      </c>
      <c r="M820" s="1">
        <v>43112</v>
      </c>
      <c r="N820" t="s">
        <v>40736</v>
      </c>
      <c r="O820" t="s">
        <v>41041</v>
      </c>
      <c r="Q820" s="1">
        <v>43852</v>
      </c>
    </row>
    <row r="821" spans="1:17" x14ac:dyDescent="0.3">
      <c r="A821" t="s">
        <v>40883</v>
      </c>
      <c r="B821">
        <v>3.1142019576752998E+18</v>
      </c>
      <c r="C821" t="s">
        <v>41043</v>
      </c>
      <c r="D821" s="1">
        <v>43392</v>
      </c>
      <c r="E821" s="1">
        <v>43756</v>
      </c>
      <c r="F821" t="s">
        <v>40571</v>
      </c>
      <c r="G821">
        <v>13</v>
      </c>
      <c r="H821" t="s">
        <v>41095</v>
      </c>
      <c r="I821" t="s">
        <v>40552</v>
      </c>
      <c r="J821" t="s">
        <v>40575</v>
      </c>
      <c r="K821" t="s">
        <v>40742</v>
      </c>
      <c r="L821">
        <v>2767.5</v>
      </c>
      <c r="M821" s="1">
        <v>43392</v>
      </c>
      <c r="N821" t="s">
        <v>40736</v>
      </c>
      <c r="O821" t="s">
        <v>41116</v>
      </c>
      <c r="P821" t="s">
        <v>41192</v>
      </c>
      <c r="Q821" s="1">
        <v>43852</v>
      </c>
    </row>
    <row r="822" spans="1:17" x14ac:dyDescent="0.3">
      <c r="A822" t="s">
        <v>40884</v>
      </c>
      <c r="B822">
        <v>3.1142031258438999E+18</v>
      </c>
      <c r="C822" t="s">
        <v>25</v>
      </c>
      <c r="D822" s="1">
        <v>43763</v>
      </c>
      <c r="E822" s="1">
        <v>44128</v>
      </c>
      <c r="F822" t="s">
        <v>40571</v>
      </c>
      <c r="G822">
        <v>13</v>
      </c>
      <c r="H822" t="s">
        <v>41095</v>
      </c>
      <c r="I822" t="s">
        <v>40552</v>
      </c>
      <c r="J822" t="s">
        <v>40575</v>
      </c>
      <c r="K822" t="s">
        <v>40742</v>
      </c>
      <c r="L822">
        <v>8198.25</v>
      </c>
      <c r="M822" s="1">
        <v>43763</v>
      </c>
      <c r="N822" t="s">
        <v>40736</v>
      </c>
      <c r="O822" t="s">
        <v>41041</v>
      </c>
      <c r="Q822" s="1">
        <v>43852</v>
      </c>
    </row>
    <row r="823" spans="1:17" x14ac:dyDescent="0.3">
      <c r="A823" t="s">
        <v>40885</v>
      </c>
      <c r="B823" t="s">
        <v>41003</v>
      </c>
      <c r="C823" t="s">
        <v>25</v>
      </c>
      <c r="D823" s="1">
        <v>43477</v>
      </c>
      <c r="E823" s="1">
        <v>43841</v>
      </c>
      <c r="F823" t="s">
        <v>40563</v>
      </c>
      <c r="G823">
        <v>13</v>
      </c>
      <c r="H823" t="s">
        <v>41095</v>
      </c>
      <c r="I823" t="s">
        <v>40552</v>
      </c>
      <c r="J823" t="s">
        <v>40563</v>
      </c>
      <c r="K823" t="s">
        <v>40734</v>
      </c>
      <c r="L823">
        <v>9075</v>
      </c>
      <c r="M823" s="1">
        <v>43477</v>
      </c>
      <c r="N823" t="s">
        <v>40736</v>
      </c>
      <c r="O823" t="s">
        <v>40738</v>
      </c>
      <c r="Q823" s="1">
        <v>43852</v>
      </c>
    </row>
    <row r="824" spans="1:17" x14ac:dyDescent="0.3">
      <c r="A824" t="s">
        <v>40886</v>
      </c>
      <c r="B824" t="s">
        <v>41003</v>
      </c>
      <c r="C824" t="s">
        <v>25</v>
      </c>
      <c r="D824" s="1">
        <v>43477</v>
      </c>
      <c r="E824" s="1">
        <v>43841</v>
      </c>
      <c r="F824" t="s">
        <v>40563</v>
      </c>
      <c r="G824">
        <v>13</v>
      </c>
      <c r="H824" t="s">
        <v>41095</v>
      </c>
      <c r="I824" t="s">
        <v>40552</v>
      </c>
      <c r="J824" t="s">
        <v>40563</v>
      </c>
      <c r="K824" t="s">
        <v>40734</v>
      </c>
      <c r="L824">
        <v>9075</v>
      </c>
      <c r="M824" s="1">
        <v>43477</v>
      </c>
      <c r="N824" t="s">
        <v>40736</v>
      </c>
      <c r="O824" t="s">
        <v>40738</v>
      </c>
      <c r="Q824" s="1">
        <v>43852</v>
      </c>
    </row>
    <row r="825" spans="1:17" x14ac:dyDescent="0.3">
      <c r="A825" t="s">
        <v>40887</v>
      </c>
      <c r="B825" t="s">
        <v>41303</v>
      </c>
      <c r="C825" t="s">
        <v>25</v>
      </c>
      <c r="D825" s="1">
        <v>43477</v>
      </c>
      <c r="E825" s="1">
        <v>43841</v>
      </c>
      <c r="F825" t="s">
        <v>40571</v>
      </c>
      <c r="G825">
        <v>13</v>
      </c>
      <c r="H825" t="s">
        <v>41095</v>
      </c>
      <c r="I825" t="s">
        <v>40552</v>
      </c>
      <c r="J825" t="s">
        <v>40629</v>
      </c>
      <c r="K825" t="s">
        <v>40742</v>
      </c>
      <c r="L825">
        <v>521.25</v>
      </c>
      <c r="M825" s="1">
        <v>43477</v>
      </c>
      <c r="N825" t="s">
        <v>40736</v>
      </c>
      <c r="O825" t="s">
        <v>40738</v>
      </c>
      <c r="Q825" s="1">
        <v>43852</v>
      </c>
    </row>
    <row r="826" spans="1:17" x14ac:dyDescent="0.3">
      <c r="A826" t="s">
        <v>40888</v>
      </c>
      <c r="B826" t="s">
        <v>40964</v>
      </c>
      <c r="C826" t="s">
        <v>25</v>
      </c>
      <c r="D826" s="1">
        <v>43477</v>
      </c>
      <c r="E826" s="1">
        <v>43841</v>
      </c>
      <c r="F826" t="s">
        <v>40630</v>
      </c>
      <c r="G826">
        <v>13</v>
      </c>
      <c r="H826" t="s">
        <v>41095</v>
      </c>
      <c r="I826" t="s">
        <v>40552</v>
      </c>
      <c r="J826" t="s">
        <v>40629</v>
      </c>
      <c r="K826" t="s">
        <v>40734</v>
      </c>
      <c r="L826">
        <v>7889.31</v>
      </c>
      <c r="M826" s="1">
        <v>43477</v>
      </c>
      <c r="N826" t="s">
        <v>40736</v>
      </c>
      <c r="O826" t="s">
        <v>40738</v>
      </c>
      <c r="Q826" s="1">
        <v>43852</v>
      </c>
    </row>
    <row r="827" spans="1:17" x14ac:dyDescent="0.3">
      <c r="A827" t="s">
        <v>40889</v>
      </c>
      <c r="B827">
        <v>33393</v>
      </c>
      <c r="C827" t="s">
        <v>41043</v>
      </c>
      <c r="D827" s="1">
        <v>43405</v>
      </c>
      <c r="E827" s="1">
        <v>43769</v>
      </c>
      <c r="F827" t="s">
        <v>40554</v>
      </c>
      <c r="G827">
        <v>10</v>
      </c>
      <c r="H827" t="s">
        <v>40600</v>
      </c>
      <c r="I827" t="s">
        <v>40552</v>
      </c>
      <c r="J827" t="s">
        <v>40553</v>
      </c>
      <c r="K827" t="s">
        <v>40738</v>
      </c>
      <c r="L827">
        <v>90307.75</v>
      </c>
      <c r="M827" s="1">
        <v>43405</v>
      </c>
      <c r="N827" t="s">
        <v>40736</v>
      </c>
      <c r="O827" t="s">
        <v>41041</v>
      </c>
      <c r="Q827" s="1">
        <v>43852</v>
      </c>
    </row>
    <row r="828" spans="1:17" x14ac:dyDescent="0.3">
      <c r="A828" t="s">
        <v>40890</v>
      </c>
      <c r="B828">
        <v>3393</v>
      </c>
      <c r="C828" t="s">
        <v>25</v>
      </c>
      <c r="D828" s="1">
        <v>43770</v>
      </c>
      <c r="E828" s="1">
        <v>44135</v>
      </c>
      <c r="F828" t="s">
        <v>40554</v>
      </c>
      <c r="G828">
        <v>10</v>
      </c>
      <c r="H828" t="s">
        <v>40600</v>
      </c>
      <c r="I828" t="s">
        <v>40552</v>
      </c>
      <c r="J828" t="s">
        <v>40553</v>
      </c>
      <c r="K828" t="s">
        <v>40738</v>
      </c>
      <c r="L828">
        <v>114751.5</v>
      </c>
      <c r="M828" s="1">
        <v>43770</v>
      </c>
      <c r="N828" t="s">
        <v>40736</v>
      </c>
      <c r="O828" t="s">
        <v>40738</v>
      </c>
      <c r="Q828" s="1">
        <v>43852</v>
      </c>
    </row>
    <row r="829" spans="1:17" x14ac:dyDescent="0.3">
      <c r="A829" t="s">
        <v>40891</v>
      </c>
      <c r="B829">
        <v>2301001342</v>
      </c>
      <c r="C829" t="s">
        <v>25</v>
      </c>
      <c r="D829" s="1">
        <v>43405</v>
      </c>
      <c r="E829" s="1">
        <v>43769</v>
      </c>
      <c r="F829" t="s">
        <v>40575</v>
      </c>
      <c r="G829">
        <v>3</v>
      </c>
      <c r="H829" t="s">
        <v>40550</v>
      </c>
      <c r="I829" t="s">
        <v>40552</v>
      </c>
      <c r="J829" t="s">
        <v>40737</v>
      </c>
      <c r="K829" t="s">
        <v>40738</v>
      </c>
      <c r="L829">
        <v>52751.13</v>
      </c>
      <c r="M829" s="1">
        <v>43405</v>
      </c>
      <c r="N829" t="s">
        <v>40736</v>
      </c>
      <c r="O829" t="s">
        <v>41041</v>
      </c>
      <c r="Q829" s="1">
        <v>43852</v>
      </c>
    </row>
    <row r="830" spans="1:17" x14ac:dyDescent="0.3">
      <c r="A830" t="s">
        <v>40893</v>
      </c>
      <c r="B830">
        <v>2302002435</v>
      </c>
      <c r="C830" t="s">
        <v>25</v>
      </c>
      <c r="D830" s="1">
        <v>43405</v>
      </c>
      <c r="E830" s="1">
        <v>43769</v>
      </c>
      <c r="F830" t="s">
        <v>40575</v>
      </c>
      <c r="G830">
        <v>3</v>
      </c>
      <c r="H830" t="s">
        <v>40550</v>
      </c>
      <c r="I830" t="s">
        <v>40552</v>
      </c>
      <c r="J830" t="s">
        <v>40737</v>
      </c>
      <c r="K830" t="s">
        <v>40738</v>
      </c>
      <c r="L830">
        <v>53125</v>
      </c>
      <c r="M830" s="1">
        <v>43405</v>
      </c>
      <c r="N830" t="s">
        <v>40736</v>
      </c>
      <c r="O830" t="s">
        <v>41041</v>
      </c>
      <c r="Q830" s="1">
        <v>43852</v>
      </c>
    </row>
    <row r="831" spans="1:17" x14ac:dyDescent="0.3">
      <c r="A831" t="s">
        <v>40894</v>
      </c>
      <c r="B831" t="s">
        <v>41304</v>
      </c>
      <c r="C831" t="s">
        <v>25</v>
      </c>
      <c r="D831" s="1">
        <v>43405</v>
      </c>
      <c r="E831" s="1">
        <v>43769</v>
      </c>
      <c r="F831" t="s">
        <v>40571</v>
      </c>
      <c r="G831">
        <v>3</v>
      </c>
      <c r="H831" t="s">
        <v>40550</v>
      </c>
      <c r="I831" t="s">
        <v>40552</v>
      </c>
      <c r="J831" t="s">
        <v>40737</v>
      </c>
      <c r="K831" t="s">
        <v>40738</v>
      </c>
      <c r="L831">
        <v>359.13</v>
      </c>
      <c r="M831" s="1">
        <v>43405</v>
      </c>
      <c r="N831" t="s">
        <v>40736</v>
      </c>
      <c r="O831" t="s">
        <v>41041</v>
      </c>
      <c r="Q831" s="1">
        <v>43852</v>
      </c>
    </row>
    <row r="832" spans="1:17" x14ac:dyDescent="0.3">
      <c r="A832" t="s">
        <v>40895</v>
      </c>
      <c r="B832" t="s">
        <v>41305</v>
      </c>
      <c r="C832" t="s">
        <v>25</v>
      </c>
      <c r="D832" s="1">
        <v>43405</v>
      </c>
      <c r="E832" s="1">
        <v>43769</v>
      </c>
      <c r="F832" t="s">
        <v>40571</v>
      </c>
      <c r="G832">
        <v>3</v>
      </c>
      <c r="H832" t="s">
        <v>40550</v>
      </c>
      <c r="I832" t="s">
        <v>40552</v>
      </c>
      <c r="J832" t="s">
        <v>40737</v>
      </c>
      <c r="K832" t="s">
        <v>40738</v>
      </c>
      <c r="L832">
        <v>0</v>
      </c>
      <c r="M832" s="1">
        <v>43405</v>
      </c>
      <c r="N832" t="s">
        <v>40736</v>
      </c>
      <c r="O832" t="s">
        <v>41041</v>
      </c>
      <c r="Q832" s="1">
        <v>43852</v>
      </c>
    </row>
    <row r="833" spans="1:17" x14ac:dyDescent="0.3">
      <c r="A833" t="s">
        <v>41306</v>
      </c>
      <c r="B833" t="s">
        <v>41307</v>
      </c>
      <c r="C833" t="s">
        <v>25</v>
      </c>
      <c r="D833" s="1">
        <v>43405</v>
      </c>
      <c r="E833" s="1">
        <v>43769</v>
      </c>
      <c r="F833" t="s">
        <v>40575</v>
      </c>
      <c r="G833">
        <v>3</v>
      </c>
      <c r="H833" t="s">
        <v>40550</v>
      </c>
      <c r="I833" t="s">
        <v>40552</v>
      </c>
      <c r="J833" t="s">
        <v>40737</v>
      </c>
      <c r="K833" t="s">
        <v>40738</v>
      </c>
      <c r="L833">
        <v>0</v>
      </c>
      <c r="M833" s="1">
        <v>43405</v>
      </c>
      <c r="N833" t="s">
        <v>40736</v>
      </c>
      <c r="O833" t="s">
        <v>41041</v>
      </c>
      <c r="Q833" s="1">
        <v>43852</v>
      </c>
    </row>
    <row r="834" spans="1:17" x14ac:dyDescent="0.3">
      <c r="A834" t="s">
        <v>41306</v>
      </c>
      <c r="B834" t="s">
        <v>41308</v>
      </c>
      <c r="C834" t="s">
        <v>25</v>
      </c>
      <c r="D834" s="1">
        <v>43405</v>
      </c>
      <c r="E834" s="1">
        <v>43769</v>
      </c>
      <c r="F834" t="s">
        <v>40630</v>
      </c>
      <c r="G834">
        <v>3</v>
      </c>
      <c r="H834" t="s">
        <v>40550</v>
      </c>
      <c r="I834" t="s">
        <v>40552</v>
      </c>
      <c r="J834" t="s">
        <v>40737</v>
      </c>
      <c r="K834" t="s">
        <v>40738</v>
      </c>
      <c r="L834">
        <v>0</v>
      </c>
      <c r="M834" s="1">
        <v>43405</v>
      </c>
      <c r="N834" t="s">
        <v>40736</v>
      </c>
      <c r="O834" t="s">
        <v>41041</v>
      </c>
      <c r="Q834" s="1">
        <v>43852</v>
      </c>
    </row>
    <row r="835" spans="1:17" x14ac:dyDescent="0.3">
      <c r="A835" t="s">
        <v>41306</v>
      </c>
      <c r="B835">
        <v>54407334</v>
      </c>
      <c r="C835" t="s">
        <v>25</v>
      </c>
      <c r="D835" s="1">
        <v>43466</v>
      </c>
      <c r="E835" s="1">
        <v>43830</v>
      </c>
      <c r="F835" t="s">
        <v>40554</v>
      </c>
      <c r="G835">
        <v>10</v>
      </c>
      <c r="H835" t="s">
        <v>40600</v>
      </c>
      <c r="I835" t="s">
        <v>40552</v>
      </c>
      <c r="J835" t="s">
        <v>40553</v>
      </c>
      <c r="K835" t="s">
        <v>40738</v>
      </c>
      <c r="L835">
        <v>23387.4</v>
      </c>
      <c r="M835" s="1">
        <v>43466</v>
      </c>
      <c r="N835" t="s">
        <v>40736</v>
      </c>
      <c r="O835" t="s">
        <v>41041</v>
      </c>
      <c r="Q835" s="1">
        <v>43852</v>
      </c>
    </row>
    <row r="836" spans="1:17" x14ac:dyDescent="0.3">
      <c r="A836" t="s">
        <v>41306</v>
      </c>
      <c r="B836" t="s">
        <v>40755</v>
      </c>
      <c r="C836" t="s">
        <v>25</v>
      </c>
      <c r="D836" s="1">
        <v>43466</v>
      </c>
      <c r="E836" s="1">
        <v>43830</v>
      </c>
      <c r="F836" t="s">
        <v>40554</v>
      </c>
      <c r="G836">
        <v>10</v>
      </c>
      <c r="H836" t="s">
        <v>40600</v>
      </c>
      <c r="I836" t="s">
        <v>40552</v>
      </c>
      <c r="J836" t="s">
        <v>40553</v>
      </c>
      <c r="K836" t="s">
        <v>40738</v>
      </c>
      <c r="L836">
        <v>914998.58</v>
      </c>
      <c r="M836" s="1">
        <v>43466</v>
      </c>
      <c r="N836" t="s">
        <v>40736</v>
      </c>
      <c r="O836" t="s">
        <v>41044</v>
      </c>
      <c r="Q836" s="1">
        <v>43852</v>
      </c>
    </row>
    <row r="837" spans="1:17" x14ac:dyDescent="0.3">
      <c r="A837" t="s">
        <v>41306</v>
      </c>
      <c r="B837" t="s">
        <v>40755</v>
      </c>
      <c r="C837" t="s">
        <v>25</v>
      </c>
      <c r="D837" s="1">
        <v>43466</v>
      </c>
      <c r="E837" s="1">
        <v>43830</v>
      </c>
      <c r="F837" t="s">
        <v>40554</v>
      </c>
      <c r="G837">
        <v>10</v>
      </c>
      <c r="H837" t="s">
        <v>40600</v>
      </c>
      <c r="I837" t="s">
        <v>40552</v>
      </c>
      <c r="J837" t="s">
        <v>40553</v>
      </c>
      <c r="K837" t="s">
        <v>40738</v>
      </c>
      <c r="L837">
        <v>93906.08</v>
      </c>
      <c r="M837" s="1">
        <v>43531</v>
      </c>
      <c r="N837" t="s">
        <v>41045</v>
      </c>
      <c r="O837" t="s">
        <v>41044</v>
      </c>
      <c r="Q837" s="1">
        <v>43852</v>
      </c>
    </row>
    <row r="838" spans="1:17" x14ac:dyDescent="0.3">
      <c r="A838" t="s">
        <v>41306</v>
      </c>
      <c r="B838" t="s">
        <v>40755</v>
      </c>
      <c r="C838" t="s">
        <v>25</v>
      </c>
      <c r="D838" s="1">
        <v>43466</v>
      </c>
      <c r="E838" s="1">
        <v>43830</v>
      </c>
      <c r="F838" t="s">
        <v>40554</v>
      </c>
      <c r="G838">
        <v>10</v>
      </c>
      <c r="H838" t="s">
        <v>40600</v>
      </c>
      <c r="I838" t="s">
        <v>40552</v>
      </c>
      <c r="J838" t="s">
        <v>40553</v>
      </c>
      <c r="K838" t="s">
        <v>40738</v>
      </c>
      <c r="L838">
        <v>27435</v>
      </c>
      <c r="M838" s="1">
        <v>43488</v>
      </c>
      <c r="N838" t="s">
        <v>41045</v>
      </c>
      <c r="O838" t="s">
        <v>41044</v>
      </c>
      <c r="Q838" s="1">
        <v>43852</v>
      </c>
    </row>
    <row r="839" spans="1:17" x14ac:dyDescent="0.3">
      <c r="A839" t="s">
        <v>41306</v>
      </c>
      <c r="B839" t="s">
        <v>40755</v>
      </c>
      <c r="C839" t="s">
        <v>25</v>
      </c>
      <c r="D839" s="1">
        <v>43466</v>
      </c>
      <c r="E839" s="1">
        <v>43830</v>
      </c>
      <c r="F839" t="s">
        <v>40554</v>
      </c>
      <c r="G839">
        <v>10</v>
      </c>
      <c r="H839" t="s">
        <v>40600</v>
      </c>
      <c r="I839" t="s">
        <v>40552</v>
      </c>
      <c r="J839" t="s">
        <v>40553</v>
      </c>
      <c r="K839" t="s">
        <v>40738</v>
      </c>
      <c r="L839">
        <v>32391.85</v>
      </c>
      <c r="M839" s="1">
        <v>43595</v>
      </c>
      <c r="N839" t="s">
        <v>41045</v>
      </c>
      <c r="O839" t="s">
        <v>41044</v>
      </c>
      <c r="Q839" s="1">
        <v>43852</v>
      </c>
    </row>
    <row r="840" spans="1:17" x14ac:dyDescent="0.3">
      <c r="A840" t="s">
        <v>41306</v>
      </c>
      <c r="B840" t="s">
        <v>40755</v>
      </c>
      <c r="C840" t="s">
        <v>25</v>
      </c>
      <c r="D840" s="1">
        <v>43466</v>
      </c>
      <c r="E840" s="1">
        <v>43830</v>
      </c>
      <c r="F840" t="s">
        <v>40554</v>
      </c>
      <c r="G840">
        <v>10</v>
      </c>
      <c r="H840" t="s">
        <v>40600</v>
      </c>
      <c r="I840" t="s">
        <v>40552</v>
      </c>
      <c r="J840" t="s">
        <v>40553</v>
      </c>
      <c r="K840" t="s">
        <v>40738</v>
      </c>
      <c r="L840">
        <v>9941.16</v>
      </c>
      <c r="M840" s="1">
        <v>43656</v>
      </c>
      <c r="N840" t="s">
        <v>41045</v>
      </c>
      <c r="O840" t="s">
        <v>41044</v>
      </c>
      <c r="Q840" s="1">
        <v>43852</v>
      </c>
    </row>
    <row r="841" spans="1:17" x14ac:dyDescent="0.3">
      <c r="A841" t="s">
        <v>41306</v>
      </c>
      <c r="B841" t="s">
        <v>40755</v>
      </c>
      <c r="C841" t="s">
        <v>25</v>
      </c>
      <c r="D841" s="1">
        <v>43466</v>
      </c>
      <c r="E841" s="1">
        <v>43830</v>
      </c>
      <c r="F841" t="s">
        <v>40554</v>
      </c>
      <c r="G841">
        <v>10</v>
      </c>
      <c r="H841" t="s">
        <v>40600</v>
      </c>
      <c r="I841" t="s">
        <v>40552</v>
      </c>
      <c r="J841" t="s">
        <v>40553</v>
      </c>
      <c r="K841" t="s">
        <v>40738</v>
      </c>
      <c r="L841">
        <v>27681.48</v>
      </c>
      <c r="M841" s="1">
        <v>43691</v>
      </c>
      <c r="N841" t="s">
        <v>41045</v>
      </c>
      <c r="O841" t="s">
        <v>41044</v>
      </c>
      <c r="Q841" s="1">
        <v>43852</v>
      </c>
    </row>
    <row r="842" spans="1:17" x14ac:dyDescent="0.3">
      <c r="A842" t="s">
        <v>41306</v>
      </c>
      <c r="B842" t="s">
        <v>40755</v>
      </c>
      <c r="C842" t="s">
        <v>25</v>
      </c>
      <c r="D842" s="1">
        <v>43466</v>
      </c>
      <c r="E842" s="1">
        <v>43830</v>
      </c>
      <c r="F842" t="s">
        <v>40554</v>
      </c>
      <c r="G842">
        <v>10</v>
      </c>
      <c r="H842" t="s">
        <v>40600</v>
      </c>
      <c r="I842" t="s">
        <v>40552</v>
      </c>
      <c r="J842" t="s">
        <v>40553</v>
      </c>
      <c r="K842" t="s">
        <v>40738</v>
      </c>
      <c r="L842">
        <v>18901.02</v>
      </c>
      <c r="M842" s="1">
        <v>43722</v>
      </c>
      <c r="N842" t="s">
        <v>41045</v>
      </c>
      <c r="O842" t="s">
        <v>41044</v>
      </c>
      <c r="Q842" s="1">
        <v>43852</v>
      </c>
    </row>
    <row r="843" spans="1:17" x14ac:dyDescent="0.3">
      <c r="A843" t="s">
        <v>41306</v>
      </c>
      <c r="B843" t="s">
        <v>40755</v>
      </c>
      <c r="C843" t="s">
        <v>25</v>
      </c>
      <c r="D843" s="1">
        <v>43466</v>
      </c>
      <c r="E843" s="1">
        <v>43830</v>
      </c>
      <c r="F843" t="s">
        <v>40554</v>
      </c>
      <c r="G843">
        <v>10</v>
      </c>
      <c r="H843" t="s">
        <v>40600</v>
      </c>
      <c r="I843" t="s">
        <v>40552</v>
      </c>
      <c r="J843" t="s">
        <v>40553</v>
      </c>
      <c r="K843" t="s">
        <v>40738</v>
      </c>
      <c r="L843">
        <v>46994.85</v>
      </c>
      <c r="M843" s="1">
        <v>43494</v>
      </c>
      <c r="N843" t="s">
        <v>41045</v>
      </c>
      <c r="O843" t="s">
        <v>41044</v>
      </c>
      <c r="Q843" s="1">
        <v>43852</v>
      </c>
    </row>
    <row r="844" spans="1:17" x14ac:dyDescent="0.3">
      <c r="A844" t="s">
        <v>41306</v>
      </c>
      <c r="B844" t="s">
        <v>40755</v>
      </c>
      <c r="C844" t="s">
        <v>25</v>
      </c>
      <c r="D844" s="1">
        <v>43466</v>
      </c>
      <c r="E844" s="1">
        <v>43830</v>
      </c>
      <c r="F844" t="s">
        <v>40554</v>
      </c>
      <c r="G844">
        <v>10</v>
      </c>
      <c r="H844" t="s">
        <v>40600</v>
      </c>
      <c r="I844" t="s">
        <v>40552</v>
      </c>
      <c r="J844" t="s">
        <v>40553</v>
      </c>
      <c r="K844" t="s">
        <v>40738</v>
      </c>
      <c r="L844">
        <v>17139.5</v>
      </c>
      <c r="M844" s="1">
        <v>43749</v>
      </c>
      <c r="N844" t="s">
        <v>41045</v>
      </c>
      <c r="O844" t="s">
        <v>41044</v>
      </c>
      <c r="Q844" s="1">
        <v>43852</v>
      </c>
    </row>
    <row r="845" spans="1:17" x14ac:dyDescent="0.3">
      <c r="A845" t="s">
        <v>41306</v>
      </c>
      <c r="B845" t="s">
        <v>40755</v>
      </c>
      <c r="C845" t="s">
        <v>25</v>
      </c>
      <c r="D845" s="1">
        <v>43466</v>
      </c>
      <c r="E845" s="1">
        <v>43830</v>
      </c>
      <c r="F845" t="s">
        <v>40554</v>
      </c>
      <c r="G845">
        <v>10</v>
      </c>
      <c r="H845" t="s">
        <v>40600</v>
      </c>
      <c r="I845" t="s">
        <v>40552</v>
      </c>
      <c r="J845" t="s">
        <v>40553</v>
      </c>
      <c r="K845" t="s">
        <v>40738</v>
      </c>
      <c r="L845">
        <v>8560.86</v>
      </c>
      <c r="M845" s="1">
        <v>43783</v>
      </c>
      <c r="N845" t="s">
        <v>41045</v>
      </c>
      <c r="O845" t="s">
        <v>41044</v>
      </c>
      <c r="Q845" s="1">
        <v>43852</v>
      </c>
    </row>
    <row r="846" spans="1:17" x14ac:dyDescent="0.3">
      <c r="A846" t="s">
        <v>41306</v>
      </c>
      <c r="B846" t="s">
        <v>40755</v>
      </c>
      <c r="C846" t="s">
        <v>25</v>
      </c>
      <c r="D846" s="1">
        <v>43466</v>
      </c>
      <c r="E846" s="1">
        <v>43830</v>
      </c>
      <c r="F846" t="s">
        <v>40554</v>
      </c>
      <c r="G846">
        <v>10</v>
      </c>
      <c r="H846" t="s">
        <v>40600</v>
      </c>
      <c r="I846" t="s">
        <v>40552</v>
      </c>
      <c r="J846" t="s">
        <v>40553</v>
      </c>
      <c r="K846" t="s">
        <v>40738</v>
      </c>
      <c r="L846">
        <v>1288.6600000000001</v>
      </c>
      <c r="M846" s="1">
        <v>43802</v>
      </c>
      <c r="N846" t="s">
        <v>41045</v>
      </c>
      <c r="O846" t="s">
        <v>41044</v>
      </c>
      <c r="Q846" s="1">
        <v>43852</v>
      </c>
    </row>
    <row r="847" spans="1:17" x14ac:dyDescent="0.3">
      <c r="A847" t="s">
        <v>41306</v>
      </c>
      <c r="B847" t="s">
        <v>40755</v>
      </c>
      <c r="C847" t="s">
        <v>25</v>
      </c>
      <c r="D847" s="1">
        <v>43466</v>
      </c>
      <c r="E847" s="1">
        <v>43830</v>
      </c>
      <c r="F847" t="s">
        <v>40554</v>
      </c>
      <c r="G847">
        <v>10</v>
      </c>
      <c r="H847" t="s">
        <v>40600</v>
      </c>
      <c r="I847" t="s">
        <v>40552</v>
      </c>
      <c r="J847" t="s">
        <v>40553</v>
      </c>
      <c r="K847" t="s">
        <v>40738</v>
      </c>
      <c r="L847">
        <v>1208.3800000000001</v>
      </c>
      <c r="M847" s="1">
        <v>43818</v>
      </c>
      <c r="N847" t="s">
        <v>41045</v>
      </c>
      <c r="O847" t="s">
        <v>41044</v>
      </c>
      <c r="Q847" s="1">
        <v>43852</v>
      </c>
    </row>
    <row r="848" spans="1:17" x14ac:dyDescent="0.3">
      <c r="A848" t="s">
        <v>41306</v>
      </c>
      <c r="B848" t="s">
        <v>40755</v>
      </c>
      <c r="C848" t="s">
        <v>25</v>
      </c>
      <c r="D848" s="1">
        <v>43466</v>
      </c>
      <c r="E848" s="1">
        <v>43830</v>
      </c>
      <c r="F848" t="s">
        <v>40554</v>
      </c>
      <c r="G848">
        <v>10</v>
      </c>
      <c r="H848" t="s">
        <v>40600</v>
      </c>
      <c r="I848" t="s">
        <v>40552</v>
      </c>
      <c r="J848" t="s">
        <v>40553</v>
      </c>
      <c r="K848" t="s">
        <v>40738</v>
      </c>
      <c r="L848">
        <v>18696.68</v>
      </c>
      <c r="M848" s="1">
        <v>43535</v>
      </c>
      <c r="N848" t="s">
        <v>41045</v>
      </c>
      <c r="O848" t="s">
        <v>41044</v>
      </c>
      <c r="Q848" s="1">
        <v>43852</v>
      </c>
    </row>
    <row r="849" spans="1:17" x14ac:dyDescent="0.3">
      <c r="A849" t="s">
        <v>41306</v>
      </c>
      <c r="B849" t="s">
        <v>40774</v>
      </c>
      <c r="C849" t="s">
        <v>25</v>
      </c>
      <c r="D849" s="1">
        <v>43466</v>
      </c>
      <c r="E849" s="1">
        <v>43830</v>
      </c>
      <c r="F849" t="s">
        <v>40554</v>
      </c>
      <c r="G849">
        <v>10</v>
      </c>
      <c r="H849" t="s">
        <v>40600</v>
      </c>
      <c r="I849" t="s">
        <v>40552</v>
      </c>
      <c r="J849" t="s">
        <v>40553</v>
      </c>
      <c r="K849" t="s">
        <v>40738</v>
      </c>
      <c r="L849">
        <v>49788.75</v>
      </c>
      <c r="M849" s="1">
        <v>43466</v>
      </c>
      <c r="N849" t="s">
        <v>40736</v>
      </c>
      <c r="O849" t="s">
        <v>41044</v>
      </c>
      <c r="Q849" s="1">
        <v>43852</v>
      </c>
    </row>
    <row r="850" spans="1:17" x14ac:dyDescent="0.3">
      <c r="A850" t="s">
        <v>41306</v>
      </c>
      <c r="B850" t="s">
        <v>40774</v>
      </c>
      <c r="C850" t="s">
        <v>25</v>
      </c>
      <c r="D850" s="1">
        <v>43466</v>
      </c>
      <c r="E850" s="1">
        <v>43830</v>
      </c>
      <c r="F850" t="s">
        <v>40554</v>
      </c>
      <c r="G850">
        <v>10</v>
      </c>
      <c r="H850" t="s">
        <v>40600</v>
      </c>
      <c r="I850" t="s">
        <v>40552</v>
      </c>
      <c r="J850" t="s">
        <v>40553</v>
      </c>
      <c r="K850" t="s">
        <v>40738</v>
      </c>
      <c r="L850">
        <v>49026.75</v>
      </c>
      <c r="M850" s="1">
        <v>43494</v>
      </c>
      <c r="N850" t="s">
        <v>41045</v>
      </c>
      <c r="O850" t="s">
        <v>41044</v>
      </c>
      <c r="Q850" s="1">
        <v>43852</v>
      </c>
    </row>
    <row r="851" spans="1:17" x14ac:dyDescent="0.3">
      <c r="A851" t="s">
        <v>41306</v>
      </c>
      <c r="B851" t="s">
        <v>40774</v>
      </c>
      <c r="C851" t="s">
        <v>25</v>
      </c>
      <c r="D851" s="1">
        <v>43466</v>
      </c>
      <c r="E851" s="1">
        <v>43830</v>
      </c>
      <c r="F851" t="s">
        <v>40554</v>
      </c>
      <c r="G851">
        <v>10</v>
      </c>
      <c r="H851" t="s">
        <v>40600</v>
      </c>
      <c r="I851" t="s">
        <v>40552</v>
      </c>
      <c r="J851" t="s">
        <v>40553</v>
      </c>
      <c r="K851" t="s">
        <v>40738</v>
      </c>
      <c r="L851">
        <v>1613.78</v>
      </c>
      <c r="M851" s="1">
        <v>43535</v>
      </c>
      <c r="N851" t="s">
        <v>41045</v>
      </c>
      <c r="O851" t="s">
        <v>41044</v>
      </c>
      <c r="Q851" s="1">
        <v>43852</v>
      </c>
    </row>
    <row r="852" spans="1:17" x14ac:dyDescent="0.3">
      <c r="A852" t="s">
        <v>41306</v>
      </c>
      <c r="B852" t="s">
        <v>40774</v>
      </c>
      <c r="C852" t="s">
        <v>25</v>
      </c>
      <c r="D852" s="1">
        <v>43466</v>
      </c>
      <c r="E852" s="1">
        <v>43830</v>
      </c>
      <c r="F852" t="s">
        <v>40554</v>
      </c>
      <c r="G852">
        <v>10</v>
      </c>
      <c r="H852" t="s">
        <v>40600</v>
      </c>
      <c r="I852" t="s">
        <v>40552</v>
      </c>
      <c r="J852" t="s">
        <v>40553</v>
      </c>
      <c r="K852" t="s">
        <v>40738</v>
      </c>
      <c r="L852">
        <v>49026.66</v>
      </c>
      <c r="M852" s="1">
        <v>43500</v>
      </c>
      <c r="N852" t="s">
        <v>41045</v>
      </c>
      <c r="O852" t="s">
        <v>41044</v>
      </c>
      <c r="Q852" s="1">
        <v>43852</v>
      </c>
    </row>
    <row r="853" spans="1:17" x14ac:dyDescent="0.3">
      <c r="A853" t="s">
        <v>41306</v>
      </c>
      <c r="B853" t="s">
        <v>41309</v>
      </c>
      <c r="C853" t="s">
        <v>25</v>
      </c>
      <c r="D853" s="1">
        <v>43259</v>
      </c>
      <c r="E853" s="1">
        <v>43623</v>
      </c>
      <c r="F853" t="s">
        <v>40571</v>
      </c>
      <c r="G853">
        <v>3</v>
      </c>
      <c r="H853" t="s">
        <v>40550</v>
      </c>
      <c r="I853" t="s">
        <v>40552</v>
      </c>
      <c r="J853" t="s">
        <v>40553</v>
      </c>
      <c r="K853" t="s">
        <v>40738</v>
      </c>
      <c r="L853">
        <v>8117.5</v>
      </c>
      <c r="M853" s="1">
        <v>43259</v>
      </c>
      <c r="N853" t="s">
        <v>40736</v>
      </c>
      <c r="O853" t="s">
        <v>41041</v>
      </c>
      <c r="Q853" s="1">
        <v>43852</v>
      </c>
    </row>
    <row r="854" spans="1:17" x14ac:dyDescent="0.3">
      <c r="A854" t="s">
        <v>41306</v>
      </c>
      <c r="B854" t="s">
        <v>41310</v>
      </c>
      <c r="C854" t="s">
        <v>25</v>
      </c>
      <c r="D854" s="1">
        <v>43254</v>
      </c>
      <c r="E854" s="1">
        <v>43618</v>
      </c>
      <c r="F854" t="s">
        <v>40563</v>
      </c>
      <c r="G854">
        <v>3</v>
      </c>
      <c r="H854" t="s">
        <v>40550</v>
      </c>
      <c r="I854" t="s">
        <v>40552</v>
      </c>
      <c r="J854" t="s">
        <v>40737</v>
      </c>
      <c r="K854" t="s">
        <v>40738</v>
      </c>
      <c r="L854">
        <v>21614.86</v>
      </c>
      <c r="M854" s="1">
        <v>43254</v>
      </c>
      <c r="N854" t="s">
        <v>40736</v>
      </c>
      <c r="O854" t="s">
        <v>41041</v>
      </c>
      <c r="Q854" s="1">
        <v>43852</v>
      </c>
    </row>
    <row r="855" spans="1:17" x14ac:dyDescent="0.3">
      <c r="A855" t="s">
        <v>41306</v>
      </c>
      <c r="B855">
        <v>2640009793</v>
      </c>
      <c r="C855" t="s">
        <v>25</v>
      </c>
      <c r="D855" s="1">
        <v>43254</v>
      </c>
      <c r="E855" s="1">
        <v>43618</v>
      </c>
      <c r="F855" t="s">
        <v>40643</v>
      </c>
      <c r="G855">
        <v>3</v>
      </c>
      <c r="H855" t="s">
        <v>40550</v>
      </c>
      <c r="I855" t="s">
        <v>40552</v>
      </c>
      <c r="J855" t="s">
        <v>40737</v>
      </c>
      <c r="K855" t="s">
        <v>40738</v>
      </c>
      <c r="L855">
        <v>60990.71</v>
      </c>
      <c r="M855" s="1">
        <v>43254</v>
      </c>
      <c r="N855" t="s">
        <v>40736</v>
      </c>
      <c r="O855" t="s">
        <v>41041</v>
      </c>
      <c r="Q855" s="1">
        <v>43852</v>
      </c>
    </row>
    <row r="856" spans="1:17" x14ac:dyDescent="0.3">
      <c r="A856" t="s">
        <v>41306</v>
      </c>
      <c r="B856" t="s">
        <v>41311</v>
      </c>
      <c r="C856" t="s">
        <v>25</v>
      </c>
      <c r="D856" s="1">
        <v>43191</v>
      </c>
      <c r="E856" s="1">
        <v>43555</v>
      </c>
      <c r="F856" t="s">
        <v>40571</v>
      </c>
      <c r="G856">
        <v>3</v>
      </c>
      <c r="H856" t="s">
        <v>40550</v>
      </c>
      <c r="I856" t="s">
        <v>40552</v>
      </c>
      <c r="J856" t="s">
        <v>40737</v>
      </c>
      <c r="K856" t="s">
        <v>40738</v>
      </c>
      <c r="L856">
        <v>423.9</v>
      </c>
      <c r="M856" s="1">
        <v>43191</v>
      </c>
      <c r="N856" t="s">
        <v>40736</v>
      </c>
      <c r="O856" t="s">
        <v>41041</v>
      </c>
      <c r="Q856" s="1">
        <v>43852</v>
      </c>
    </row>
    <row r="857" spans="1:17" x14ac:dyDescent="0.3">
      <c r="A857" t="s">
        <v>41306</v>
      </c>
      <c r="B857" t="s">
        <v>41311</v>
      </c>
      <c r="C857" t="s">
        <v>25</v>
      </c>
      <c r="D857" s="1">
        <v>43191</v>
      </c>
      <c r="E857" s="1">
        <v>43555</v>
      </c>
      <c r="F857" t="s">
        <v>40571</v>
      </c>
      <c r="G857">
        <v>3</v>
      </c>
      <c r="H857" t="s">
        <v>40550</v>
      </c>
      <c r="I857" t="s">
        <v>40552</v>
      </c>
      <c r="J857" t="s">
        <v>40737</v>
      </c>
      <c r="K857" t="s">
        <v>40738</v>
      </c>
      <c r="L857">
        <v>105.98</v>
      </c>
      <c r="M857" s="1">
        <v>43191</v>
      </c>
      <c r="N857" t="s">
        <v>40736</v>
      </c>
      <c r="O857" t="s">
        <v>41041</v>
      </c>
      <c r="Q857" s="1">
        <v>43852</v>
      </c>
    </row>
    <row r="858" spans="1:17" x14ac:dyDescent="0.3">
      <c r="A858" t="s">
        <v>41306</v>
      </c>
      <c r="B858" t="s">
        <v>41312</v>
      </c>
      <c r="C858" t="s">
        <v>25</v>
      </c>
      <c r="D858" s="1">
        <v>43191</v>
      </c>
      <c r="E858" s="1">
        <v>43555</v>
      </c>
      <c r="F858" t="s">
        <v>40571</v>
      </c>
      <c r="G858">
        <v>3</v>
      </c>
      <c r="H858" t="s">
        <v>40550</v>
      </c>
      <c r="I858" t="s">
        <v>40552</v>
      </c>
      <c r="J858" t="s">
        <v>40737</v>
      </c>
      <c r="K858" t="s">
        <v>40738</v>
      </c>
      <c r="L858">
        <v>1897.66</v>
      </c>
      <c r="M858" s="1">
        <v>43191</v>
      </c>
      <c r="N858" t="s">
        <v>40736</v>
      </c>
      <c r="O858" t="s">
        <v>41041</v>
      </c>
      <c r="Q858" s="1">
        <v>43852</v>
      </c>
    </row>
    <row r="859" spans="1:17" x14ac:dyDescent="0.3">
      <c r="A859" t="s">
        <v>41306</v>
      </c>
      <c r="B859" t="s">
        <v>41312</v>
      </c>
      <c r="C859" t="s">
        <v>25</v>
      </c>
      <c r="D859" s="1">
        <v>43191</v>
      </c>
      <c r="E859" s="1">
        <v>43555</v>
      </c>
      <c r="F859" t="s">
        <v>40571</v>
      </c>
      <c r="G859">
        <v>3</v>
      </c>
      <c r="H859" t="s">
        <v>40550</v>
      </c>
      <c r="I859" t="s">
        <v>40552</v>
      </c>
      <c r="J859" t="s">
        <v>40737</v>
      </c>
      <c r="K859" t="s">
        <v>40738</v>
      </c>
      <c r="L859">
        <v>474.42</v>
      </c>
      <c r="M859" s="1">
        <v>43191</v>
      </c>
      <c r="N859" t="s">
        <v>40736</v>
      </c>
      <c r="O859" t="s">
        <v>41041</v>
      </c>
      <c r="Q859" s="1">
        <v>43852</v>
      </c>
    </row>
    <row r="860" spans="1:17" x14ac:dyDescent="0.3">
      <c r="A860" t="s">
        <v>41306</v>
      </c>
      <c r="B860" t="s">
        <v>41313</v>
      </c>
      <c r="C860" t="s">
        <v>25</v>
      </c>
      <c r="D860" s="1">
        <v>43191</v>
      </c>
      <c r="E860" s="1">
        <v>43555</v>
      </c>
      <c r="F860" t="s">
        <v>40563</v>
      </c>
      <c r="G860">
        <v>3</v>
      </c>
      <c r="H860" t="s">
        <v>40550</v>
      </c>
      <c r="I860" t="s">
        <v>40552</v>
      </c>
      <c r="J860" t="s">
        <v>40563</v>
      </c>
      <c r="K860" t="s">
        <v>40738</v>
      </c>
      <c r="L860">
        <v>44063.25</v>
      </c>
      <c r="M860" s="1">
        <v>43191</v>
      </c>
      <c r="N860" t="s">
        <v>40736</v>
      </c>
      <c r="O860" t="s">
        <v>41041</v>
      </c>
      <c r="Q860" s="1">
        <v>43852</v>
      </c>
    </row>
    <row r="861" spans="1:17" x14ac:dyDescent="0.3">
      <c r="A861" t="s">
        <v>41306</v>
      </c>
      <c r="B861" t="s">
        <v>41314</v>
      </c>
      <c r="C861" t="s">
        <v>25</v>
      </c>
      <c r="D861" s="1">
        <v>43388</v>
      </c>
      <c r="E861" s="1">
        <v>43752</v>
      </c>
      <c r="F861" t="s">
        <v>40630</v>
      </c>
      <c r="G861">
        <v>12</v>
      </c>
      <c r="H861" t="s">
        <v>40586</v>
      </c>
      <c r="I861" t="s">
        <v>40552</v>
      </c>
      <c r="J861" t="s">
        <v>40737</v>
      </c>
      <c r="K861" t="s">
        <v>40742</v>
      </c>
      <c r="L861">
        <v>16387.5</v>
      </c>
      <c r="M861" s="1">
        <v>43388</v>
      </c>
      <c r="N861" t="s">
        <v>40736</v>
      </c>
      <c r="O861" t="s">
        <v>41041</v>
      </c>
      <c r="Q861" s="1">
        <v>43852</v>
      </c>
    </row>
    <row r="862" spans="1:17" x14ac:dyDescent="0.3">
      <c r="A862" t="s">
        <v>41306</v>
      </c>
      <c r="B862" t="s">
        <v>41315</v>
      </c>
      <c r="C862" t="s">
        <v>25</v>
      </c>
      <c r="D862" s="1">
        <v>43191</v>
      </c>
      <c r="E862" s="1">
        <v>43555</v>
      </c>
      <c r="F862" t="s">
        <v>40630</v>
      </c>
      <c r="G862">
        <v>3</v>
      </c>
      <c r="H862" t="s">
        <v>40550</v>
      </c>
      <c r="I862" t="s">
        <v>40552</v>
      </c>
      <c r="J862" t="s">
        <v>40737</v>
      </c>
      <c r="K862" t="s">
        <v>40738</v>
      </c>
      <c r="L862">
        <v>15899.07</v>
      </c>
      <c r="M862" s="1">
        <v>43191</v>
      </c>
      <c r="N862" t="s">
        <v>40736</v>
      </c>
      <c r="O862" t="s">
        <v>41041</v>
      </c>
      <c r="Q862" s="1">
        <v>43852</v>
      </c>
    </row>
    <row r="863" spans="1:17" x14ac:dyDescent="0.3">
      <c r="A863" t="s">
        <v>41306</v>
      </c>
      <c r="B863" t="s">
        <v>41315</v>
      </c>
      <c r="C863" t="s">
        <v>25</v>
      </c>
      <c r="D863" s="1">
        <v>43191</v>
      </c>
      <c r="E863" s="1">
        <v>43555</v>
      </c>
      <c r="F863" t="s">
        <v>40630</v>
      </c>
      <c r="G863">
        <v>3</v>
      </c>
      <c r="H863" t="s">
        <v>40550</v>
      </c>
      <c r="I863" t="s">
        <v>40552</v>
      </c>
      <c r="J863" t="s">
        <v>40737</v>
      </c>
      <c r="K863" t="s">
        <v>40738</v>
      </c>
      <c r="L863">
        <v>3974.77</v>
      </c>
      <c r="M863" s="1">
        <v>43191</v>
      </c>
      <c r="N863" t="s">
        <v>40736</v>
      </c>
      <c r="O863" t="s">
        <v>41041</v>
      </c>
      <c r="Q863" s="1">
        <v>43852</v>
      </c>
    </row>
    <row r="864" spans="1:17" x14ac:dyDescent="0.3">
      <c r="A864" t="s">
        <v>41306</v>
      </c>
      <c r="B864" t="s">
        <v>41316</v>
      </c>
      <c r="C864" t="s">
        <v>25</v>
      </c>
      <c r="D864" s="1">
        <v>43191</v>
      </c>
      <c r="E864" s="1">
        <v>43555</v>
      </c>
      <c r="F864" t="s">
        <v>40630</v>
      </c>
      <c r="G864">
        <v>3</v>
      </c>
      <c r="H864" t="s">
        <v>40550</v>
      </c>
      <c r="I864" t="s">
        <v>40552</v>
      </c>
      <c r="J864" t="s">
        <v>40737</v>
      </c>
      <c r="K864" t="s">
        <v>40738</v>
      </c>
      <c r="L864">
        <v>6120.48</v>
      </c>
      <c r="M864" s="1">
        <v>43191</v>
      </c>
      <c r="N864" t="s">
        <v>40736</v>
      </c>
      <c r="O864" t="s">
        <v>41041</v>
      </c>
      <c r="Q864" s="1">
        <v>43852</v>
      </c>
    </row>
    <row r="865" spans="1:17" x14ac:dyDescent="0.3">
      <c r="A865" t="s">
        <v>41306</v>
      </c>
      <c r="B865" t="s">
        <v>41316</v>
      </c>
      <c r="C865" t="s">
        <v>25</v>
      </c>
      <c r="D865" s="1">
        <v>43191</v>
      </c>
      <c r="E865" s="1">
        <v>43555</v>
      </c>
      <c r="F865" t="s">
        <v>40630</v>
      </c>
      <c r="G865">
        <v>3</v>
      </c>
      <c r="H865" t="s">
        <v>40550</v>
      </c>
      <c r="I865" t="s">
        <v>40552</v>
      </c>
      <c r="J865" t="s">
        <v>40737</v>
      </c>
      <c r="K865" t="s">
        <v>40738</v>
      </c>
      <c r="L865">
        <v>1530.12</v>
      </c>
      <c r="M865" s="1">
        <v>43191</v>
      </c>
      <c r="N865" t="s">
        <v>40736</v>
      </c>
      <c r="O865" t="s">
        <v>41041</v>
      </c>
      <c r="Q865" s="1">
        <v>43852</v>
      </c>
    </row>
    <row r="866" spans="1:17" x14ac:dyDescent="0.3">
      <c r="A866" t="s">
        <v>41306</v>
      </c>
      <c r="B866" t="s">
        <v>41317</v>
      </c>
      <c r="C866" t="s">
        <v>25</v>
      </c>
      <c r="D866" s="1">
        <v>43191</v>
      </c>
      <c r="E866" s="1">
        <v>43555</v>
      </c>
      <c r="F866" t="s">
        <v>40630</v>
      </c>
      <c r="G866">
        <v>3</v>
      </c>
      <c r="H866" t="s">
        <v>40550</v>
      </c>
      <c r="I866" t="s">
        <v>40552</v>
      </c>
      <c r="J866" t="s">
        <v>40737</v>
      </c>
      <c r="K866" t="s">
        <v>40738</v>
      </c>
      <c r="L866">
        <v>32171.200000000001</v>
      </c>
      <c r="M866" s="1">
        <v>43191</v>
      </c>
      <c r="N866" t="s">
        <v>40736</v>
      </c>
      <c r="O866" t="s">
        <v>41041</v>
      </c>
      <c r="Q866" s="1">
        <v>43852</v>
      </c>
    </row>
    <row r="867" spans="1:17" x14ac:dyDescent="0.3">
      <c r="A867" t="s">
        <v>41306</v>
      </c>
      <c r="B867" t="s">
        <v>41317</v>
      </c>
      <c r="C867" t="s">
        <v>25</v>
      </c>
      <c r="D867" s="1">
        <v>43191</v>
      </c>
      <c r="E867" s="1">
        <v>43555</v>
      </c>
      <c r="F867" t="s">
        <v>40630</v>
      </c>
      <c r="G867">
        <v>3</v>
      </c>
      <c r="H867" t="s">
        <v>40550</v>
      </c>
      <c r="I867" t="s">
        <v>40552</v>
      </c>
      <c r="J867" t="s">
        <v>40737</v>
      </c>
      <c r="K867" t="s">
        <v>40738</v>
      </c>
      <c r="L867">
        <v>8042.8</v>
      </c>
      <c r="M867" s="1">
        <v>43191</v>
      </c>
      <c r="N867" t="s">
        <v>40736</v>
      </c>
      <c r="O867" t="s">
        <v>41041</v>
      </c>
      <c r="Q867" s="1">
        <v>43852</v>
      </c>
    </row>
    <row r="868" spans="1:17" x14ac:dyDescent="0.3">
      <c r="A868" t="s">
        <v>41306</v>
      </c>
      <c r="B868" t="s">
        <v>41318</v>
      </c>
      <c r="C868" t="s">
        <v>25</v>
      </c>
      <c r="D868" s="1">
        <v>43191</v>
      </c>
      <c r="E868" s="1">
        <v>43555</v>
      </c>
      <c r="F868" t="s">
        <v>40571</v>
      </c>
      <c r="G868">
        <v>3</v>
      </c>
      <c r="H868" t="s">
        <v>40550</v>
      </c>
      <c r="I868" t="s">
        <v>40552</v>
      </c>
      <c r="J868" t="s">
        <v>40737</v>
      </c>
      <c r="K868" t="s">
        <v>40738</v>
      </c>
      <c r="L868">
        <v>2925</v>
      </c>
      <c r="M868" s="1">
        <v>43191</v>
      </c>
      <c r="N868" t="s">
        <v>40736</v>
      </c>
      <c r="O868" t="s">
        <v>41041</v>
      </c>
      <c r="Q868" s="1">
        <v>43852</v>
      </c>
    </row>
    <row r="869" spans="1:17" x14ac:dyDescent="0.3">
      <c r="A869" t="s">
        <v>41306</v>
      </c>
      <c r="B869" t="s">
        <v>41318</v>
      </c>
      <c r="C869" t="s">
        <v>25</v>
      </c>
      <c r="D869" s="1">
        <v>43191</v>
      </c>
      <c r="E869" s="1">
        <v>43555</v>
      </c>
      <c r="F869" t="s">
        <v>40571</v>
      </c>
      <c r="G869">
        <v>3</v>
      </c>
      <c r="H869" t="s">
        <v>40550</v>
      </c>
      <c r="I869" t="s">
        <v>40552</v>
      </c>
      <c r="J869" t="s">
        <v>40737</v>
      </c>
      <c r="K869" t="s">
        <v>40738</v>
      </c>
      <c r="L869">
        <v>731.25</v>
      </c>
      <c r="M869" s="1">
        <v>43191</v>
      </c>
      <c r="N869" t="s">
        <v>40736</v>
      </c>
      <c r="O869" t="s">
        <v>41041</v>
      </c>
      <c r="Q869" s="1">
        <v>43852</v>
      </c>
    </row>
    <row r="870" spans="1:17" x14ac:dyDescent="0.3">
      <c r="A870" t="s">
        <v>41306</v>
      </c>
      <c r="B870" t="s">
        <v>41319</v>
      </c>
      <c r="C870" t="s">
        <v>25</v>
      </c>
      <c r="D870" s="1">
        <v>43191</v>
      </c>
      <c r="E870" s="1">
        <v>43555</v>
      </c>
      <c r="F870" t="s">
        <v>40571</v>
      </c>
      <c r="G870">
        <v>3</v>
      </c>
      <c r="H870" t="s">
        <v>40550</v>
      </c>
      <c r="I870" t="s">
        <v>40552</v>
      </c>
      <c r="J870" t="s">
        <v>40737</v>
      </c>
      <c r="K870" t="s">
        <v>40738</v>
      </c>
      <c r="L870">
        <v>627</v>
      </c>
      <c r="M870" s="1">
        <v>43191</v>
      </c>
      <c r="N870" t="s">
        <v>40736</v>
      </c>
      <c r="O870" t="s">
        <v>41041</v>
      </c>
      <c r="Q870" s="1">
        <v>43852</v>
      </c>
    </row>
    <row r="871" spans="1:17" x14ac:dyDescent="0.3">
      <c r="A871" t="s">
        <v>41306</v>
      </c>
      <c r="B871" t="s">
        <v>41319</v>
      </c>
      <c r="C871" t="s">
        <v>25</v>
      </c>
      <c r="D871" s="1">
        <v>43191</v>
      </c>
      <c r="E871" s="1">
        <v>43555</v>
      </c>
      <c r="F871" t="s">
        <v>40571</v>
      </c>
      <c r="G871">
        <v>3</v>
      </c>
      <c r="H871" t="s">
        <v>40550</v>
      </c>
      <c r="I871" t="s">
        <v>40552</v>
      </c>
      <c r="J871" t="s">
        <v>40737</v>
      </c>
      <c r="K871" t="s">
        <v>40738</v>
      </c>
      <c r="L871">
        <v>156.75</v>
      </c>
      <c r="M871" s="1">
        <v>43191</v>
      </c>
      <c r="N871" t="s">
        <v>40736</v>
      </c>
      <c r="O871" t="s">
        <v>41041</v>
      </c>
      <c r="Q871" s="1">
        <v>43852</v>
      </c>
    </row>
    <row r="872" spans="1:17" x14ac:dyDescent="0.3">
      <c r="A872" t="s">
        <v>41306</v>
      </c>
      <c r="B872" t="s">
        <v>41320</v>
      </c>
      <c r="C872" t="s">
        <v>25</v>
      </c>
      <c r="D872" s="1">
        <v>43191</v>
      </c>
      <c r="E872" s="1">
        <v>43555</v>
      </c>
      <c r="F872" t="s">
        <v>40571</v>
      </c>
      <c r="G872">
        <v>3</v>
      </c>
      <c r="H872" t="s">
        <v>40550</v>
      </c>
      <c r="I872" t="s">
        <v>40552</v>
      </c>
      <c r="J872" t="s">
        <v>40737</v>
      </c>
      <c r="K872" t="s">
        <v>40738</v>
      </c>
      <c r="L872">
        <v>1186</v>
      </c>
      <c r="M872" s="1">
        <v>43191</v>
      </c>
      <c r="N872" t="s">
        <v>40736</v>
      </c>
      <c r="O872" t="s">
        <v>41041</v>
      </c>
      <c r="Q872" s="1">
        <v>43852</v>
      </c>
    </row>
    <row r="873" spans="1:17" x14ac:dyDescent="0.3">
      <c r="A873" t="s">
        <v>41306</v>
      </c>
      <c r="B873" t="s">
        <v>41321</v>
      </c>
      <c r="C873" t="s">
        <v>25</v>
      </c>
      <c r="D873" s="1">
        <v>43191</v>
      </c>
      <c r="E873" s="1">
        <v>43468</v>
      </c>
      <c r="F873" t="s">
        <v>40571</v>
      </c>
      <c r="G873">
        <v>3</v>
      </c>
      <c r="H873" t="s">
        <v>40550</v>
      </c>
      <c r="I873" t="s">
        <v>40552</v>
      </c>
      <c r="J873" t="s">
        <v>40737</v>
      </c>
      <c r="K873" t="s">
        <v>40738</v>
      </c>
      <c r="L873">
        <v>465.9</v>
      </c>
      <c r="M873" s="1">
        <v>43191</v>
      </c>
      <c r="N873" t="s">
        <v>40736</v>
      </c>
      <c r="O873" t="s">
        <v>41041</v>
      </c>
      <c r="Q873" s="1">
        <v>43852</v>
      </c>
    </row>
    <row r="874" spans="1:17" x14ac:dyDescent="0.3">
      <c r="A874" t="s">
        <v>41306</v>
      </c>
      <c r="B874" t="s">
        <v>41321</v>
      </c>
      <c r="C874" t="s">
        <v>25</v>
      </c>
      <c r="D874" s="1">
        <v>43191</v>
      </c>
      <c r="E874" s="1">
        <v>43468</v>
      </c>
      <c r="F874" t="s">
        <v>40571</v>
      </c>
      <c r="G874">
        <v>3</v>
      </c>
      <c r="H874" t="s">
        <v>40550</v>
      </c>
      <c r="I874" t="s">
        <v>40552</v>
      </c>
      <c r="J874" t="s">
        <v>40737</v>
      </c>
      <c r="K874" t="s">
        <v>40738</v>
      </c>
      <c r="L874">
        <v>116.48</v>
      </c>
      <c r="M874" s="1">
        <v>43191</v>
      </c>
      <c r="N874" t="s">
        <v>40736</v>
      </c>
      <c r="O874" t="s">
        <v>41041</v>
      </c>
      <c r="Q874" s="1">
        <v>43852</v>
      </c>
    </row>
    <row r="875" spans="1:17" x14ac:dyDescent="0.3">
      <c r="A875" t="s">
        <v>41306</v>
      </c>
      <c r="B875" t="s">
        <v>41322</v>
      </c>
      <c r="C875" t="s">
        <v>25</v>
      </c>
      <c r="D875" s="1">
        <v>43191</v>
      </c>
      <c r="E875" s="1">
        <v>43555</v>
      </c>
      <c r="F875" t="s">
        <v>40571</v>
      </c>
      <c r="G875">
        <v>3</v>
      </c>
      <c r="H875" t="s">
        <v>40550</v>
      </c>
      <c r="I875" t="s">
        <v>40552</v>
      </c>
      <c r="J875" t="s">
        <v>40737</v>
      </c>
      <c r="K875" t="s">
        <v>40738</v>
      </c>
      <c r="L875">
        <v>3456.13</v>
      </c>
      <c r="M875" s="1">
        <v>43191</v>
      </c>
      <c r="N875" t="s">
        <v>40736</v>
      </c>
      <c r="O875" t="s">
        <v>41041</v>
      </c>
      <c r="Q875" s="1">
        <v>43852</v>
      </c>
    </row>
    <row r="876" spans="1:17" x14ac:dyDescent="0.3">
      <c r="A876" t="s">
        <v>41306</v>
      </c>
      <c r="B876">
        <v>2.1300042180100002E+19</v>
      </c>
      <c r="C876" t="s">
        <v>41043</v>
      </c>
      <c r="D876" s="1">
        <v>43191</v>
      </c>
      <c r="E876" s="1">
        <v>43555</v>
      </c>
      <c r="F876" t="s">
        <v>40554</v>
      </c>
      <c r="G876">
        <v>10</v>
      </c>
      <c r="H876" t="s">
        <v>40600</v>
      </c>
      <c r="I876" t="s">
        <v>40552</v>
      </c>
      <c r="J876" t="s">
        <v>40553</v>
      </c>
      <c r="K876" t="s">
        <v>40738</v>
      </c>
      <c r="L876">
        <v>0</v>
      </c>
      <c r="M876" s="1">
        <v>43191</v>
      </c>
      <c r="N876" t="s">
        <v>40736</v>
      </c>
      <c r="O876" t="s">
        <v>41041</v>
      </c>
      <c r="Q876" s="1">
        <v>43852</v>
      </c>
    </row>
    <row r="877" spans="1:17" x14ac:dyDescent="0.3">
      <c r="A877" t="s">
        <v>41306</v>
      </c>
      <c r="B877" t="s">
        <v>41323</v>
      </c>
      <c r="C877" t="s">
        <v>25</v>
      </c>
      <c r="D877" s="1">
        <v>43229</v>
      </c>
      <c r="E877" s="1">
        <v>43593</v>
      </c>
      <c r="F877" t="s">
        <v>40630</v>
      </c>
      <c r="G877">
        <v>3</v>
      </c>
      <c r="H877" t="s">
        <v>40550</v>
      </c>
      <c r="I877" t="s">
        <v>40552</v>
      </c>
      <c r="J877" t="s">
        <v>40737</v>
      </c>
      <c r="K877" t="s">
        <v>40738</v>
      </c>
      <c r="L877">
        <v>976.81</v>
      </c>
      <c r="M877" s="1">
        <v>43229</v>
      </c>
      <c r="N877" t="s">
        <v>40736</v>
      </c>
      <c r="O877" t="s">
        <v>41041</v>
      </c>
      <c r="Q877" s="1">
        <v>43852</v>
      </c>
    </row>
    <row r="878" spans="1:17" x14ac:dyDescent="0.3">
      <c r="A878" t="s">
        <v>41306</v>
      </c>
      <c r="B878" t="s">
        <v>41324</v>
      </c>
      <c r="C878" t="s">
        <v>41043</v>
      </c>
      <c r="D878" s="1">
        <v>43295</v>
      </c>
      <c r="E878" s="1">
        <v>43659</v>
      </c>
      <c r="F878" t="s">
        <v>40554</v>
      </c>
      <c r="G878">
        <v>10</v>
      </c>
      <c r="H878" t="s">
        <v>40600</v>
      </c>
      <c r="I878" t="s">
        <v>40552</v>
      </c>
      <c r="J878" t="s">
        <v>40553</v>
      </c>
      <c r="K878" t="s">
        <v>40738</v>
      </c>
      <c r="L878">
        <v>26250</v>
      </c>
      <c r="M878" s="1">
        <v>43295</v>
      </c>
      <c r="N878" t="s">
        <v>40736</v>
      </c>
      <c r="O878" t="s">
        <v>41041</v>
      </c>
      <c r="Q878" s="1">
        <v>43852</v>
      </c>
    </row>
    <row r="879" spans="1:17" x14ac:dyDescent="0.3">
      <c r="A879" t="s">
        <v>41306</v>
      </c>
      <c r="B879" t="s">
        <v>40847</v>
      </c>
      <c r="C879" t="s">
        <v>25</v>
      </c>
      <c r="D879" s="1">
        <v>43660</v>
      </c>
      <c r="E879" s="1">
        <v>44025</v>
      </c>
      <c r="F879" t="s">
        <v>40554</v>
      </c>
      <c r="G879">
        <v>10</v>
      </c>
      <c r="H879" t="s">
        <v>40600</v>
      </c>
      <c r="I879" t="s">
        <v>40552</v>
      </c>
      <c r="J879" t="s">
        <v>40553</v>
      </c>
      <c r="K879" t="s">
        <v>40738</v>
      </c>
      <c r="L879">
        <v>22245.75</v>
      </c>
      <c r="M879" s="1">
        <v>43660</v>
      </c>
      <c r="N879" t="s">
        <v>40736</v>
      </c>
      <c r="O879" t="s">
        <v>40738</v>
      </c>
      <c r="Q879" s="1">
        <v>43852</v>
      </c>
    </row>
    <row r="880" spans="1:17" x14ac:dyDescent="0.3">
      <c r="A880" t="s">
        <v>41306</v>
      </c>
      <c r="B880" t="s">
        <v>40876</v>
      </c>
      <c r="C880" t="s">
        <v>25</v>
      </c>
      <c r="D880" s="1">
        <v>43556</v>
      </c>
      <c r="E880" s="1">
        <v>43921</v>
      </c>
      <c r="F880" t="s">
        <v>40554</v>
      </c>
      <c r="G880">
        <v>10</v>
      </c>
      <c r="H880" t="s">
        <v>40600</v>
      </c>
      <c r="I880" t="s">
        <v>40552</v>
      </c>
      <c r="J880" t="s">
        <v>40553</v>
      </c>
      <c r="K880" t="s">
        <v>40738</v>
      </c>
      <c r="L880">
        <v>3346.95</v>
      </c>
      <c r="M880" s="1">
        <v>43556</v>
      </c>
      <c r="N880" t="s">
        <v>40736</v>
      </c>
      <c r="O880" t="s">
        <v>40738</v>
      </c>
      <c r="Q880" s="1">
        <v>43852</v>
      </c>
    </row>
    <row r="881" spans="1:17" x14ac:dyDescent="0.3">
      <c r="A881" t="s">
        <v>41306</v>
      </c>
      <c r="B881" t="s">
        <v>41325</v>
      </c>
      <c r="C881" t="s">
        <v>41043</v>
      </c>
      <c r="D881" s="1">
        <v>43304</v>
      </c>
      <c r="E881" s="1">
        <v>43666</v>
      </c>
      <c r="F881" t="s">
        <v>40575</v>
      </c>
      <c r="G881">
        <v>3</v>
      </c>
      <c r="H881" t="s">
        <v>40550</v>
      </c>
      <c r="I881" t="s">
        <v>40552</v>
      </c>
      <c r="J881" t="s">
        <v>40737</v>
      </c>
      <c r="K881" t="s">
        <v>40738</v>
      </c>
      <c r="L881">
        <v>0</v>
      </c>
      <c r="M881" s="1">
        <v>43304</v>
      </c>
      <c r="N881" t="s">
        <v>40736</v>
      </c>
      <c r="O881" t="s">
        <v>41041</v>
      </c>
      <c r="Q881" s="1">
        <v>43852</v>
      </c>
    </row>
    <row r="882" spans="1:17" x14ac:dyDescent="0.3">
      <c r="A882" t="s">
        <v>41306</v>
      </c>
      <c r="B882" t="s">
        <v>40907</v>
      </c>
      <c r="C882" t="s">
        <v>25</v>
      </c>
      <c r="D882" s="1">
        <v>43669</v>
      </c>
      <c r="E882" s="1">
        <v>44032</v>
      </c>
      <c r="F882" t="s">
        <v>40575</v>
      </c>
      <c r="G882">
        <v>3</v>
      </c>
      <c r="H882" t="s">
        <v>40550</v>
      </c>
      <c r="I882" t="s">
        <v>40552</v>
      </c>
      <c r="J882" t="s">
        <v>40737</v>
      </c>
      <c r="K882" t="s">
        <v>40738</v>
      </c>
      <c r="L882">
        <v>0</v>
      </c>
      <c r="M882" s="1">
        <v>43669</v>
      </c>
      <c r="N882" t="s">
        <v>40736</v>
      </c>
      <c r="O882" t="s">
        <v>40738</v>
      </c>
      <c r="Q882" s="1">
        <v>43852</v>
      </c>
    </row>
    <row r="883" spans="1:17" x14ac:dyDescent="0.3">
      <c r="A883" t="s">
        <v>41306</v>
      </c>
      <c r="B883" t="s">
        <v>40778</v>
      </c>
      <c r="C883" t="s">
        <v>25</v>
      </c>
      <c r="D883" s="1">
        <v>43466</v>
      </c>
      <c r="E883" s="1">
        <v>43830</v>
      </c>
      <c r="F883" t="s">
        <v>40575</v>
      </c>
      <c r="G883">
        <v>3</v>
      </c>
      <c r="H883" t="s">
        <v>40550</v>
      </c>
      <c r="I883" t="s">
        <v>40552</v>
      </c>
      <c r="J883" t="s">
        <v>40737</v>
      </c>
      <c r="K883" t="s">
        <v>40738</v>
      </c>
      <c r="L883">
        <v>19910.88</v>
      </c>
      <c r="M883" s="1">
        <v>43466</v>
      </c>
      <c r="N883" t="s">
        <v>40736</v>
      </c>
      <c r="O883" t="s">
        <v>41044</v>
      </c>
      <c r="Q883" s="1">
        <v>43852</v>
      </c>
    </row>
    <row r="884" spans="1:17" x14ac:dyDescent="0.3">
      <c r="A884" t="s">
        <v>41306</v>
      </c>
      <c r="B884" t="s">
        <v>40778</v>
      </c>
      <c r="C884" t="s">
        <v>25</v>
      </c>
      <c r="D884" s="1">
        <v>43466</v>
      </c>
      <c r="E884" s="1">
        <v>43830</v>
      </c>
      <c r="F884" t="s">
        <v>40575</v>
      </c>
      <c r="G884">
        <v>3</v>
      </c>
      <c r="H884" t="s">
        <v>40550</v>
      </c>
      <c r="I884" t="s">
        <v>40552</v>
      </c>
      <c r="J884" t="s">
        <v>40737</v>
      </c>
      <c r="K884" t="s">
        <v>40738</v>
      </c>
      <c r="L884">
        <v>2139.63</v>
      </c>
      <c r="M884" s="1">
        <v>43495</v>
      </c>
      <c r="N884" t="s">
        <v>41045</v>
      </c>
      <c r="O884" t="s">
        <v>41044</v>
      </c>
      <c r="Q884" s="1">
        <v>43852</v>
      </c>
    </row>
    <row r="885" spans="1:17" x14ac:dyDescent="0.3">
      <c r="A885" t="s">
        <v>41306</v>
      </c>
      <c r="B885" t="s">
        <v>41326</v>
      </c>
      <c r="C885" t="s">
        <v>41043</v>
      </c>
      <c r="D885" s="1">
        <v>43101</v>
      </c>
      <c r="E885" s="1">
        <v>43465</v>
      </c>
      <c r="F885" t="s">
        <v>40575</v>
      </c>
      <c r="G885">
        <v>3</v>
      </c>
      <c r="H885" t="s">
        <v>40550</v>
      </c>
      <c r="I885" t="s">
        <v>40552</v>
      </c>
      <c r="J885" t="s">
        <v>40737</v>
      </c>
      <c r="K885" t="s">
        <v>40738</v>
      </c>
      <c r="L885">
        <v>20814.38</v>
      </c>
      <c r="M885" s="1">
        <v>43101</v>
      </c>
      <c r="N885" t="s">
        <v>40736</v>
      </c>
      <c r="O885" t="s">
        <v>41041</v>
      </c>
      <c r="Q885" s="1">
        <v>43852</v>
      </c>
    </row>
    <row r="886" spans="1:17" x14ac:dyDescent="0.3">
      <c r="A886" t="s">
        <v>41306</v>
      </c>
      <c r="B886" t="s">
        <v>41327</v>
      </c>
      <c r="C886" t="s">
        <v>25</v>
      </c>
      <c r="D886" s="1">
        <v>43160</v>
      </c>
      <c r="E886" s="1">
        <v>43524</v>
      </c>
      <c r="F886" t="s">
        <v>40563</v>
      </c>
      <c r="G886">
        <v>3</v>
      </c>
      <c r="H886" t="s">
        <v>40550</v>
      </c>
      <c r="I886" t="s">
        <v>40552</v>
      </c>
      <c r="J886" t="s">
        <v>40737</v>
      </c>
      <c r="K886" t="s">
        <v>40738</v>
      </c>
      <c r="L886">
        <v>126225</v>
      </c>
      <c r="M886" s="1">
        <v>43160</v>
      </c>
      <c r="N886" t="s">
        <v>40736</v>
      </c>
      <c r="O886" t="s">
        <v>41041</v>
      </c>
      <c r="Q886" s="1">
        <v>43852</v>
      </c>
    </row>
    <row r="887" spans="1:17" x14ac:dyDescent="0.3">
      <c r="A887" t="s">
        <v>41306</v>
      </c>
      <c r="B887" t="s">
        <v>41328</v>
      </c>
      <c r="C887" t="s">
        <v>41043</v>
      </c>
      <c r="D887" s="1">
        <v>43160</v>
      </c>
      <c r="E887" s="1">
        <v>43524</v>
      </c>
      <c r="F887" t="s">
        <v>40563</v>
      </c>
      <c r="G887">
        <v>3</v>
      </c>
      <c r="H887" t="s">
        <v>40550</v>
      </c>
      <c r="I887" t="s">
        <v>40552</v>
      </c>
      <c r="J887" t="s">
        <v>40737</v>
      </c>
      <c r="K887" t="s">
        <v>40738</v>
      </c>
      <c r="L887">
        <v>63112.5</v>
      </c>
      <c r="M887" s="1">
        <v>43160</v>
      </c>
      <c r="N887" t="s">
        <v>40736</v>
      </c>
      <c r="O887" t="s">
        <v>41041</v>
      </c>
      <c r="Q887" s="1">
        <v>43852</v>
      </c>
    </row>
    <row r="888" spans="1:17" x14ac:dyDescent="0.3">
      <c r="A888" t="s">
        <v>41306</v>
      </c>
      <c r="B888" t="s">
        <v>40741</v>
      </c>
      <c r="C888" t="s">
        <v>25</v>
      </c>
      <c r="D888" s="1">
        <v>43525</v>
      </c>
      <c r="E888" s="1">
        <v>43890</v>
      </c>
      <c r="F888" t="s">
        <v>40563</v>
      </c>
      <c r="G888">
        <v>3</v>
      </c>
      <c r="H888" t="s">
        <v>40550</v>
      </c>
      <c r="I888" t="s">
        <v>40552</v>
      </c>
      <c r="J888" t="s">
        <v>40737</v>
      </c>
      <c r="K888" t="s">
        <v>40738</v>
      </c>
      <c r="L888">
        <v>148500</v>
      </c>
      <c r="M888" s="1">
        <v>43525</v>
      </c>
      <c r="N888" t="s">
        <v>40736</v>
      </c>
      <c r="O888" t="s">
        <v>40738</v>
      </c>
      <c r="Q888" s="1">
        <v>43852</v>
      </c>
    </row>
    <row r="889" spans="1:17" x14ac:dyDescent="0.3">
      <c r="A889" t="s">
        <v>41306</v>
      </c>
      <c r="B889">
        <v>12031703</v>
      </c>
      <c r="C889" t="s">
        <v>25</v>
      </c>
      <c r="D889" s="1">
        <v>43281</v>
      </c>
      <c r="E889" s="1">
        <v>43645</v>
      </c>
      <c r="F889" t="s">
        <v>40630</v>
      </c>
      <c r="G889">
        <v>1</v>
      </c>
      <c r="H889" t="s">
        <v>40559</v>
      </c>
      <c r="I889" t="s">
        <v>40552</v>
      </c>
      <c r="J889" t="s">
        <v>40629</v>
      </c>
      <c r="K889" t="s">
        <v>40738</v>
      </c>
      <c r="L889">
        <v>39762.71</v>
      </c>
      <c r="M889" s="1">
        <v>43281</v>
      </c>
      <c r="N889" t="s">
        <v>40736</v>
      </c>
      <c r="O889" t="s">
        <v>41041</v>
      </c>
      <c r="Q889" s="1">
        <v>43852</v>
      </c>
    </row>
    <row r="890" spans="1:17" x14ac:dyDescent="0.3">
      <c r="A890" t="s">
        <v>41306</v>
      </c>
      <c r="B890">
        <v>2.4142025629033999E+18</v>
      </c>
      <c r="C890" t="s">
        <v>25</v>
      </c>
      <c r="D890" s="1">
        <v>43448</v>
      </c>
      <c r="E890" s="1">
        <v>43812</v>
      </c>
      <c r="F890" t="s">
        <v>40563</v>
      </c>
      <c r="G890">
        <v>2</v>
      </c>
      <c r="H890" t="s">
        <v>40689</v>
      </c>
      <c r="I890" t="s">
        <v>40552</v>
      </c>
      <c r="J890" t="s">
        <v>40563</v>
      </c>
      <c r="K890" t="s">
        <v>40742</v>
      </c>
      <c r="L890">
        <v>28050</v>
      </c>
      <c r="M890" s="1">
        <v>43448</v>
      </c>
      <c r="N890" t="s">
        <v>40736</v>
      </c>
      <c r="O890" t="s">
        <v>41044</v>
      </c>
      <c r="Q890" s="1">
        <v>43852</v>
      </c>
    </row>
    <row r="891" spans="1:17" x14ac:dyDescent="0.3">
      <c r="A891" t="s">
        <v>41306</v>
      </c>
      <c r="B891">
        <v>2.4142025629033999E+18</v>
      </c>
      <c r="C891" t="s">
        <v>25</v>
      </c>
      <c r="D891" s="1">
        <v>43448</v>
      </c>
      <c r="E891" s="1">
        <v>43812</v>
      </c>
      <c r="F891" t="s">
        <v>40563</v>
      </c>
      <c r="G891">
        <v>2</v>
      </c>
      <c r="H891" t="s">
        <v>40689</v>
      </c>
      <c r="I891" t="s">
        <v>40552</v>
      </c>
      <c r="J891" t="s">
        <v>40563</v>
      </c>
      <c r="K891" t="s">
        <v>40742</v>
      </c>
      <c r="L891">
        <v>56100</v>
      </c>
      <c r="M891" s="1">
        <v>43532</v>
      </c>
      <c r="N891" t="s">
        <v>41045</v>
      </c>
      <c r="O891" t="s">
        <v>41044</v>
      </c>
      <c r="Q891" s="1">
        <v>43852</v>
      </c>
    </row>
    <row r="892" spans="1:17" x14ac:dyDescent="0.3">
      <c r="A892" t="s">
        <v>41306</v>
      </c>
      <c r="B892">
        <v>2.4142025629033999E+18</v>
      </c>
      <c r="C892" t="s">
        <v>25</v>
      </c>
      <c r="D892" s="1">
        <v>43448</v>
      </c>
      <c r="E892" s="1">
        <v>43812</v>
      </c>
      <c r="F892" t="s">
        <v>40563</v>
      </c>
      <c r="G892">
        <v>2</v>
      </c>
      <c r="H892" t="s">
        <v>40689</v>
      </c>
      <c r="I892" t="s">
        <v>40552</v>
      </c>
      <c r="J892" t="s">
        <v>40563</v>
      </c>
      <c r="K892" t="s">
        <v>40742</v>
      </c>
      <c r="L892">
        <v>56100</v>
      </c>
      <c r="M892" s="1">
        <v>43532</v>
      </c>
      <c r="N892" t="s">
        <v>41045</v>
      </c>
      <c r="O892" t="s">
        <v>41044</v>
      </c>
      <c r="Q892" s="1">
        <v>43852</v>
      </c>
    </row>
    <row r="893" spans="1:17" x14ac:dyDescent="0.3">
      <c r="A893" t="s">
        <v>41306</v>
      </c>
      <c r="B893">
        <v>2.4142025629033999E+18</v>
      </c>
      <c r="C893" t="s">
        <v>25</v>
      </c>
      <c r="D893" s="1">
        <v>43448</v>
      </c>
      <c r="E893" s="1">
        <v>43812</v>
      </c>
      <c r="F893" t="s">
        <v>40563</v>
      </c>
      <c r="G893">
        <v>2</v>
      </c>
      <c r="H893" t="s">
        <v>40689</v>
      </c>
      <c r="I893" t="s">
        <v>40552</v>
      </c>
      <c r="J893" t="s">
        <v>40563</v>
      </c>
      <c r="K893" t="s">
        <v>40742</v>
      </c>
      <c r="L893">
        <v>14025</v>
      </c>
      <c r="M893" s="1">
        <v>43760</v>
      </c>
      <c r="N893" t="s">
        <v>41045</v>
      </c>
      <c r="O893" t="s">
        <v>41044</v>
      </c>
      <c r="Q893" s="1">
        <v>43852</v>
      </c>
    </row>
    <row r="894" spans="1:17" x14ac:dyDescent="0.3">
      <c r="A894" t="s">
        <v>41306</v>
      </c>
      <c r="B894">
        <v>2.4142025629033999E+18</v>
      </c>
      <c r="C894" t="s">
        <v>25</v>
      </c>
      <c r="D894" s="1">
        <v>43448</v>
      </c>
      <c r="E894" s="1">
        <v>43812</v>
      </c>
      <c r="F894" t="s">
        <v>40563</v>
      </c>
      <c r="G894">
        <v>2</v>
      </c>
      <c r="H894" t="s">
        <v>40689</v>
      </c>
      <c r="I894" t="s">
        <v>40552</v>
      </c>
      <c r="J894" t="s">
        <v>40563</v>
      </c>
      <c r="K894" t="s">
        <v>40742</v>
      </c>
      <c r="L894">
        <v>14025</v>
      </c>
      <c r="M894" s="1">
        <v>43760</v>
      </c>
      <c r="N894" t="s">
        <v>41045</v>
      </c>
      <c r="O894" t="s">
        <v>41044</v>
      </c>
      <c r="Q894" s="1">
        <v>43852</v>
      </c>
    </row>
    <row r="895" spans="1:17" x14ac:dyDescent="0.3">
      <c r="A895" t="s">
        <v>41306</v>
      </c>
      <c r="B895">
        <v>41040284</v>
      </c>
      <c r="C895" t="s">
        <v>41043</v>
      </c>
      <c r="D895" s="1">
        <v>43199</v>
      </c>
      <c r="E895" s="1">
        <v>43563</v>
      </c>
      <c r="F895" t="s">
        <v>40575</v>
      </c>
      <c r="G895">
        <v>11</v>
      </c>
      <c r="H895" t="s">
        <v>40719</v>
      </c>
      <c r="I895" t="s">
        <v>40552</v>
      </c>
      <c r="J895" t="s">
        <v>40575</v>
      </c>
      <c r="K895" t="s">
        <v>40738</v>
      </c>
      <c r="L895">
        <v>59851.63</v>
      </c>
      <c r="M895" s="1">
        <v>43199</v>
      </c>
      <c r="N895" t="s">
        <v>40736</v>
      </c>
      <c r="O895" t="s">
        <v>41041</v>
      </c>
      <c r="Q895" s="1">
        <v>43852</v>
      </c>
    </row>
    <row r="896" spans="1:17" x14ac:dyDescent="0.3">
      <c r="A896" t="s">
        <v>41306</v>
      </c>
      <c r="B896">
        <v>41046110</v>
      </c>
      <c r="C896" t="s">
        <v>25</v>
      </c>
      <c r="D896" s="1">
        <v>43564</v>
      </c>
      <c r="E896" s="1">
        <v>43929</v>
      </c>
      <c r="F896" t="s">
        <v>40575</v>
      </c>
      <c r="G896">
        <v>1</v>
      </c>
      <c r="H896" t="s">
        <v>40559</v>
      </c>
      <c r="I896" t="s">
        <v>40552</v>
      </c>
      <c r="J896" t="s">
        <v>40575</v>
      </c>
      <c r="K896" t="s">
        <v>40738</v>
      </c>
      <c r="L896">
        <v>74250</v>
      </c>
      <c r="M896" s="1">
        <v>43564</v>
      </c>
      <c r="N896" t="s">
        <v>40736</v>
      </c>
      <c r="O896" t="s">
        <v>41041</v>
      </c>
      <c r="Q896" s="1">
        <v>43852</v>
      </c>
    </row>
    <row r="897" spans="1:17" x14ac:dyDescent="0.3">
      <c r="A897" t="s">
        <v>41306</v>
      </c>
      <c r="B897" t="s">
        <v>41329</v>
      </c>
      <c r="C897" t="s">
        <v>25</v>
      </c>
      <c r="D897" s="1">
        <v>43564</v>
      </c>
      <c r="E897" s="1">
        <v>43929</v>
      </c>
      <c r="F897" t="s">
        <v>40575</v>
      </c>
      <c r="G897">
        <v>11</v>
      </c>
      <c r="H897" t="s">
        <v>40719</v>
      </c>
      <c r="I897" t="s">
        <v>40552</v>
      </c>
      <c r="J897" t="s">
        <v>40575</v>
      </c>
      <c r="K897" t="s">
        <v>40738</v>
      </c>
      <c r="L897">
        <v>68125</v>
      </c>
      <c r="M897" s="1">
        <v>43564</v>
      </c>
      <c r="N897" t="s">
        <v>40736</v>
      </c>
      <c r="O897" t="s">
        <v>40738</v>
      </c>
      <c r="Q897" s="1">
        <v>43852</v>
      </c>
    </row>
    <row r="898" spans="1:17" x14ac:dyDescent="0.3">
      <c r="A898" t="s">
        <v>40735</v>
      </c>
      <c r="B898">
        <v>2.1300036181700002E+19</v>
      </c>
      <c r="C898" t="s">
        <v>41043</v>
      </c>
      <c r="D898" s="1">
        <v>43191</v>
      </c>
      <c r="E898" s="1">
        <v>43555</v>
      </c>
      <c r="F898" t="s">
        <v>40575</v>
      </c>
      <c r="G898">
        <v>6</v>
      </c>
      <c r="H898" t="s">
        <v>40638</v>
      </c>
      <c r="I898" t="s">
        <v>40552</v>
      </c>
      <c r="J898" t="s">
        <v>40575</v>
      </c>
      <c r="K898" t="s">
        <v>40734</v>
      </c>
      <c r="L898">
        <v>117812.5</v>
      </c>
      <c r="M898" s="1">
        <v>43191</v>
      </c>
      <c r="N898" t="s">
        <v>40736</v>
      </c>
      <c r="O898" t="s">
        <v>41041</v>
      </c>
      <c r="Q898" s="1">
        <v>43852</v>
      </c>
    </row>
    <row r="899" spans="1:17" x14ac:dyDescent="0.3">
      <c r="A899" t="s">
        <v>40739</v>
      </c>
      <c r="B899">
        <v>2.1300036191700001E+19</v>
      </c>
      <c r="C899" t="s">
        <v>25</v>
      </c>
      <c r="D899" s="1">
        <v>43556</v>
      </c>
      <c r="E899" s="1">
        <v>43921</v>
      </c>
      <c r="F899" t="s">
        <v>40575</v>
      </c>
      <c r="G899">
        <v>6</v>
      </c>
      <c r="H899" t="s">
        <v>40638</v>
      </c>
      <c r="I899" t="s">
        <v>40552</v>
      </c>
      <c r="J899" t="s">
        <v>40575</v>
      </c>
      <c r="K899" t="s">
        <v>40738</v>
      </c>
      <c r="L899">
        <v>115625</v>
      </c>
      <c r="M899" s="1">
        <v>43556</v>
      </c>
      <c r="N899" t="s">
        <v>40736</v>
      </c>
      <c r="O899" t="s">
        <v>40738</v>
      </c>
      <c r="Q899" s="1">
        <v>43852</v>
      </c>
    </row>
    <row r="900" spans="1:17" x14ac:dyDescent="0.3">
      <c r="A900" t="s">
        <v>40740</v>
      </c>
      <c r="B900" t="s">
        <v>41330</v>
      </c>
      <c r="C900" t="s">
        <v>25</v>
      </c>
      <c r="D900" s="1">
        <v>43588</v>
      </c>
      <c r="E900" s="1">
        <v>43953</v>
      </c>
      <c r="F900" t="s">
        <v>40630</v>
      </c>
      <c r="G900">
        <v>1</v>
      </c>
      <c r="H900" t="s">
        <v>40559</v>
      </c>
      <c r="I900" t="s">
        <v>40552</v>
      </c>
      <c r="J900" t="s">
        <v>40575</v>
      </c>
      <c r="K900" t="s">
        <v>40738</v>
      </c>
      <c r="L900">
        <v>10427</v>
      </c>
      <c r="M900" s="1">
        <v>43588</v>
      </c>
      <c r="N900" t="s">
        <v>40736</v>
      </c>
      <c r="O900" t="s">
        <v>41041</v>
      </c>
      <c r="Q900" s="1">
        <v>43852</v>
      </c>
    </row>
    <row r="901" spans="1:17" x14ac:dyDescent="0.3">
      <c r="A901" t="s">
        <v>40743</v>
      </c>
      <c r="B901">
        <v>43168456</v>
      </c>
      <c r="C901" t="s">
        <v>41043</v>
      </c>
      <c r="D901" s="1">
        <v>43254</v>
      </c>
      <c r="E901" s="1">
        <v>43618</v>
      </c>
      <c r="F901" t="s">
        <v>40575</v>
      </c>
      <c r="G901">
        <v>13</v>
      </c>
      <c r="H901" t="s">
        <v>41095</v>
      </c>
      <c r="I901" t="s">
        <v>40552</v>
      </c>
      <c r="J901" t="s">
        <v>40575</v>
      </c>
      <c r="K901" t="s">
        <v>40738</v>
      </c>
      <c r="L901">
        <v>2930.9</v>
      </c>
      <c r="M901" s="1">
        <v>43254</v>
      </c>
      <c r="N901" t="s">
        <v>40736</v>
      </c>
      <c r="O901" t="s">
        <v>41041</v>
      </c>
      <c r="Q901" s="1">
        <v>43852</v>
      </c>
    </row>
    <row r="902" spans="1:17" x14ac:dyDescent="0.3">
      <c r="A902" t="s">
        <v>40745</v>
      </c>
      <c r="B902">
        <v>43191787</v>
      </c>
      <c r="C902" t="s">
        <v>25</v>
      </c>
      <c r="D902" s="1">
        <v>43649</v>
      </c>
      <c r="E902" s="1">
        <v>44014</v>
      </c>
      <c r="F902" t="s">
        <v>40575</v>
      </c>
      <c r="G902">
        <v>13</v>
      </c>
      <c r="H902" t="s">
        <v>41095</v>
      </c>
      <c r="I902" t="s">
        <v>40552</v>
      </c>
      <c r="J902" t="s">
        <v>40575</v>
      </c>
      <c r="K902" t="s">
        <v>40738</v>
      </c>
      <c r="L902">
        <v>6213.24</v>
      </c>
      <c r="M902" s="1">
        <v>43649</v>
      </c>
      <c r="N902" t="s">
        <v>40736</v>
      </c>
      <c r="O902" t="s">
        <v>40738</v>
      </c>
      <c r="Q902" s="1">
        <v>43852</v>
      </c>
    </row>
    <row r="903" spans="1:17" x14ac:dyDescent="0.3">
      <c r="A903" t="s">
        <v>40748</v>
      </c>
      <c r="B903">
        <v>431172859</v>
      </c>
      <c r="C903" t="s">
        <v>41043</v>
      </c>
      <c r="D903" s="1">
        <v>43365</v>
      </c>
      <c r="E903" s="1">
        <v>43729</v>
      </c>
      <c r="F903" t="s">
        <v>40571</v>
      </c>
      <c r="G903">
        <v>3</v>
      </c>
      <c r="H903" t="s">
        <v>40550</v>
      </c>
      <c r="I903" t="s">
        <v>40552</v>
      </c>
      <c r="J903" t="s">
        <v>40737</v>
      </c>
      <c r="K903" t="s">
        <v>40738</v>
      </c>
      <c r="L903">
        <v>1772.75</v>
      </c>
      <c r="M903" s="1">
        <v>43730</v>
      </c>
      <c r="N903" t="s">
        <v>40736</v>
      </c>
      <c r="O903" t="s">
        <v>41041</v>
      </c>
      <c r="Q903" s="1">
        <v>43852</v>
      </c>
    </row>
    <row r="904" spans="1:17" x14ac:dyDescent="0.3">
      <c r="A904" t="s">
        <v>40749</v>
      </c>
      <c r="B904">
        <v>43196279</v>
      </c>
      <c r="C904" t="s">
        <v>25</v>
      </c>
      <c r="D904" s="1">
        <v>43730</v>
      </c>
      <c r="E904" s="1">
        <v>44095</v>
      </c>
      <c r="F904" t="s">
        <v>40571</v>
      </c>
      <c r="G904">
        <v>3</v>
      </c>
      <c r="H904" t="s">
        <v>40550</v>
      </c>
      <c r="I904" t="s">
        <v>40552</v>
      </c>
      <c r="J904" t="s">
        <v>40737</v>
      </c>
      <c r="K904" t="s">
        <v>40738</v>
      </c>
      <c r="L904">
        <v>2970</v>
      </c>
      <c r="M904" s="1">
        <v>43730</v>
      </c>
      <c r="N904" t="s">
        <v>40736</v>
      </c>
      <c r="O904" t="s">
        <v>40738</v>
      </c>
      <c r="Q904" s="1">
        <v>43852</v>
      </c>
    </row>
    <row r="905" spans="1:17" x14ac:dyDescent="0.3">
      <c r="A905" t="s">
        <v>40751</v>
      </c>
      <c r="B905" t="s">
        <v>40975</v>
      </c>
      <c r="C905" t="s">
        <v>41043</v>
      </c>
      <c r="D905" s="1">
        <v>43364</v>
      </c>
      <c r="E905" s="1">
        <v>43728</v>
      </c>
      <c r="F905" t="s">
        <v>40563</v>
      </c>
      <c r="G905">
        <v>3</v>
      </c>
      <c r="H905" t="s">
        <v>40550</v>
      </c>
      <c r="I905" t="s">
        <v>40552</v>
      </c>
      <c r="J905" t="s">
        <v>40737</v>
      </c>
      <c r="K905" t="s">
        <v>40738</v>
      </c>
      <c r="L905">
        <v>5610</v>
      </c>
      <c r="M905" s="1">
        <v>43729</v>
      </c>
      <c r="N905" t="s">
        <v>40736</v>
      </c>
      <c r="O905" t="s">
        <v>41044</v>
      </c>
      <c r="Q905" s="1">
        <v>43852</v>
      </c>
    </row>
    <row r="906" spans="1:17" x14ac:dyDescent="0.3">
      <c r="A906" t="s">
        <v>40753</v>
      </c>
      <c r="B906" t="s">
        <v>40975</v>
      </c>
      <c r="C906" t="s">
        <v>41043</v>
      </c>
      <c r="D906" s="1">
        <v>43364</v>
      </c>
      <c r="E906" s="1">
        <v>43728</v>
      </c>
      <c r="F906" t="s">
        <v>40563</v>
      </c>
      <c r="G906">
        <v>3</v>
      </c>
      <c r="H906" t="s">
        <v>40550</v>
      </c>
      <c r="I906" t="s">
        <v>40552</v>
      </c>
      <c r="J906" t="s">
        <v>40737</v>
      </c>
      <c r="K906" t="s">
        <v>40738</v>
      </c>
      <c r="L906">
        <v>1980</v>
      </c>
      <c r="M906" s="1">
        <v>43630</v>
      </c>
      <c r="N906" t="s">
        <v>41045</v>
      </c>
      <c r="O906" t="s">
        <v>41044</v>
      </c>
      <c r="Q906" s="1">
        <v>43852</v>
      </c>
    </row>
    <row r="907" spans="1:17" x14ac:dyDescent="0.3">
      <c r="A907" t="s">
        <v>40754</v>
      </c>
      <c r="B907" t="s">
        <v>41331</v>
      </c>
      <c r="C907" t="s">
        <v>41043</v>
      </c>
      <c r="D907" s="1">
        <v>43364</v>
      </c>
      <c r="E907" s="1">
        <v>43728</v>
      </c>
      <c r="F907" t="s">
        <v>40571</v>
      </c>
      <c r="G907">
        <v>3</v>
      </c>
      <c r="H907" t="s">
        <v>40550</v>
      </c>
      <c r="I907" t="s">
        <v>40552</v>
      </c>
      <c r="J907" t="s">
        <v>40737</v>
      </c>
      <c r="K907" t="s">
        <v>40738</v>
      </c>
      <c r="L907">
        <v>3861.25</v>
      </c>
      <c r="M907" s="1">
        <v>43364</v>
      </c>
      <c r="N907" t="s">
        <v>40736</v>
      </c>
      <c r="O907" t="s">
        <v>41041</v>
      </c>
      <c r="Q907" s="1">
        <v>43852</v>
      </c>
    </row>
    <row r="908" spans="1:17" x14ac:dyDescent="0.3">
      <c r="A908" t="s">
        <v>40757</v>
      </c>
      <c r="B908" t="s">
        <v>41332</v>
      </c>
      <c r="C908" t="s">
        <v>41043</v>
      </c>
      <c r="D908" s="1">
        <v>43364</v>
      </c>
      <c r="E908" s="1">
        <v>43728</v>
      </c>
      <c r="F908" t="s">
        <v>40571</v>
      </c>
      <c r="G908">
        <v>3</v>
      </c>
      <c r="H908" t="s">
        <v>40550</v>
      </c>
      <c r="I908" t="s">
        <v>40552</v>
      </c>
      <c r="J908" t="s">
        <v>40737</v>
      </c>
      <c r="K908" t="s">
        <v>40738</v>
      </c>
      <c r="L908">
        <v>13036.5</v>
      </c>
      <c r="M908" s="1">
        <v>43364</v>
      </c>
      <c r="N908" t="s">
        <v>40736</v>
      </c>
      <c r="O908" t="s">
        <v>41041</v>
      </c>
      <c r="Q908" s="1">
        <v>43852</v>
      </c>
    </row>
    <row r="909" spans="1:17" x14ac:dyDescent="0.3">
      <c r="A909" t="s">
        <v>40759</v>
      </c>
      <c r="B909" t="s">
        <v>41333</v>
      </c>
      <c r="C909" t="s">
        <v>41043</v>
      </c>
      <c r="D909" s="1">
        <v>43364</v>
      </c>
      <c r="E909" s="1">
        <v>43728</v>
      </c>
      <c r="F909" t="s">
        <v>40571</v>
      </c>
      <c r="G909">
        <v>3</v>
      </c>
      <c r="H909" t="s">
        <v>40550</v>
      </c>
      <c r="I909" t="s">
        <v>40552</v>
      </c>
      <c r="J909" t="s">
        <v>40737</v>
      </c>
      <c r="K909" t="s">
        <v>40738</v>
      </c>
      <c r="L909">
        <v>8194.25</v>
      </c>
      <c r="M909" s="1">
        <v>43364</v>
      </c>
      <c r="N909" t="s">
        <v>40736</v>
      </c>
      <c r="O909" t="s">
        <v>41041</v>
      </c>
      <c r="Q909" s="1">
        <v>43852</v>
      </c>
    </row>
    <row r="910" spans="1:17" x14ac:dyDescent="0.3">
      <c r="A910" t="s">
        <v>40761</v>
      </c>
      <c r="B910" t="s">
        <v>40922</v>
      </c>
      <c r="C910" t="s">
        <v>25</v>
      </c>
      <c r="D910" s="1">
        <v>43729</v>
      </c>
      <c r="E910" s="1">
        <v>44094</v>
      </c>
      <c r="F910" t="s">
        <v>40563</v>
      </c>
      <c r="G910">
        <v>3</v>
      </c>
      <c r="H910" t="s">
        <v>40550</v>
      </c>
      <c r="I910" t="s">
        <v>40552</v>
      </c>
      <c r="J910" t="s">
        <v>40737</v>
      </c>
      <c r="K910" t="s">
        <v>40738</v>
      </c>
      <c r="L910">
        <v>8580</v>
      </c>
      <c r="M910" s="1">
        <v>43729</v>
      </c>
      <c r="N910" t="s">
        <v>40736</v>
      </c>
      <c r="O910" t="s">
        <v>40738</v>
      </c>
      <c r="Q910" s="1">
        <v>43852</v>
      </c>
    </row>
    <row r="911" spans="1:17" x14ac:dyDescent="0.3">
      <c r="A911" t="s">
        <v>40762</v>
      </c>
      <c r="B911" t="s">
        <v>40973</v>
      </c>
      <c r="C911" t="s">
        <v>25</v>
      </c>
      <c r="D911" s="1">
        <v>43729</v>
      </c>
      <c r="E911" s="1">
        <v>44094</v>
      </c>
      <c r="F911" t="s">
        <v>40571</v>
      </c>
      <c r="G911">
        <v>3</v>
      </c>
      <c r="H911" t="s">
        <v>40550</v>
      </c>
      <c r="I911" t="s">
        <v>40552</v>
      </c>
      <c r="J911" t="s">
        <v>40737</v>
      </c>
      <c r="K911" t="s">
        <v>40738</v>
      </c>
      <c r="L911">
        <v>4579</v>
      </c>
      <c r="M911" s="1">
        <v>43729</v>
      </c>
      <c r="N911" t="s">
        <v>40736</v>
      </c>
      <c r="O911" t="s">
        <v>40738</v>
      </c>
      <c r="Q911" s="1">
        <v>43852</v>
      </c>
    </row>
    <row r="912" spans="1:17" x14ac:dyDescent="0.3">
      <c r="A912" t="s">
        <v>40763</v>
      </c>
      <c r="B912" t="s">
        <v>40977</v>
      </c>
      <c r="C912" t="s">
        <v>25</v>
      </c>
      <c r="D912" s="1">
        <v>43729</v>
      </c>
      <c r="E912" s="1">
        <v>44094</v>
      </c>
      <c r="F912" t="s">
        <v>40571</v>
      </c>
      <c r="G912">
        <v>3</v>
      </c>
      <c r="H912" t="s">
        <v>40550</v>
      </c>
      <c r="I912" t="s">
        <v>40552</v>
      </c>
      <c r="J912" t="s">
        <v>40737</v>
      </c>
      <c r="K912" t="s">
        <v>40738</v>
      </c>
      <c r="L912">
        <v>3330</v>
      </c>
      <c r="M912" s="1">
        <v>43729</v>
      </c>
      <c r="N912" t="s">
        <v>40736</v>
      </c>
      <c r="O912" t="s">
        <v>40738</v>
      </c>
      <c r="Q912" s="1">
        <v>43852</v>
      </c>
    </row>
    <row r="913" spans="1:17" x14ac:dyDescent="0.3">
      <c r="A913" t="s">
        <v>40765</v>
      </c>
      <c r="B913" t="s">
        <v>40971</v>
      </c>
      <c r="C913" t="s">
        <v>25</v>
      </c>
      <c r="D913" s="1">
        <v>43729</v>
      </c>
      <c r="E913" s="1">
        <v>44094</v>
      </c>
      <c r="F913" t="s">
        <v>40571</v>
      </c>
      <c r="G913">
        <v>3</v>
      </c>
      <c r="H913" t="s">
        <v>40550</v>
      </c>
      <c r="I913" t="s">
        <v>40552</v>
      </c>
      <c r="J913" t="s">
        <v>40737</v>
      </c>
      <c r="K913" t="s">
        <v>40738</v>
      </c>
      <c r="L913">
        <v>8625.3799999999992</v>
      </c>
      <c r="M913" s="1">
        <v>43729</v>
      </c>
      <c r="N913" t="s">
        <v>40736</v>
      </c>
      <c r="O913" t="s">
        <v>40738</v>
      </c>
      <c r="Q913" s="1">
        <v>43852</v>
      </c>
    </row>
    <row r="914" spans="1:17" x14ac:dyDescent="0.3">
      <c r="A914" t="s">
        <v>40766</v>
      </c>
      <c r="B914" t="s">
        <v>41334</v>
      </c>
      <c r="C914" t="s">
        <v>25</v>
      </c>
      <c r="D914" s="1">
        <v>43574</v>
      </c>
      <c r="E914" s="1">
        <v>43939</v>
      </c>
      <c r="F914" t="s">
        <v>40563</v>
      </c>
      <c r="G914">
        <v>1</v>
      </c>
      <c r="H914" t="s">
        <v>40559</v>
      </c>
      <c r="I914" t="s">
        <v>40552</v>
      </c>
      <c r="J914" t="s">
        <v>40563</v>
      </c>
      <c r="K914" t="s">
        <v>40742</v>
      </c>
      <c r="L914">
        <v>150.65</v>
      </c>
      <c r="M914" s="1">
        <v>43574</v>
      </c>
      <c r="N914" t="s">
        <v>40736</v>
      </c>
      <c r="O914" t="s">
        <v>41041</v>
      </c>
      <c r="Q914" s="1">
        <v>43852</v>
      </c>
    </row>
    <row r="915" spans="1:17" x14ac:dyDescent="0.3">
      <c r="B915">
        <v>304003070</v>
      </c>
      <c r="C915" t="s">
        <v>25</v>
      </c>
      <c r="D915" s="1">
        <v>43433</v>
      </c>
      <c r="E915" s="1">
        <v>43797</v>
      </c>
      <c r="F915" t="s">
        <v>40575</v>
      </c>
      <c r="G915">
        <v>6</v>
      </c>
      <c r="H915" t="s">
        <v>40638</v>
      </c>
      <c r="I915" t="s">
        <v>40552</v>
      </c>
      <c r="J915" t="s">
        <v>40575</v>
      </c>
      <c r="K915" t="s">
        <v>40734</v>
      </c>
      <c r="L915">
        <v>115173.38</v>
      </c>
      <c r="M915" s="1">
        <v>43433</v>
      </c>
      <c r="N915" t="s">
        <v>40736</v>
      </c>
      <c r="O915" t="s">
        <v>41041</v>
      </c>
      <c r="Q915" s="1">
        <v>43852</v>
      </c>
    </row>
    <row r="916" spans="1:17" x14ac:dyDescent="0.3">
      <c r="A916" t="s">
        <v>40768</v>
      </c>
      <c r="B916" t="s">
        <v>41335</v>
      </c>
      <c r="C916" t="s">
        <v>25</v>
      </c>
      <c r="D916" s="1">
        <v>43471</v>
      </c>
      <c r="E916" s="1">
        <v>43835</v>
      </c>
      <c r="F916" t="s">
        <v>40563</v>
      </c>
      <c r="G916">
        <v>11</v>
      </c>
      <c r="H916" t="s">
        <v>40719</v>
      </c>
      <c r="I916" t="s">
        <v>40552</v>
      </c>
      <c r="J916" t="s">
        <v>40563</v>
      </c>
      <c r="K916" t="s">
        <v>40742</v>
      </c>
      <c r="L916">
        <v>825</v>
      </c>
      <c r="M916" s="1">
        <v>43471</v>
      </c>
      <c r="N916" t="s">
        <v>40736</v>
      </c>
      <c r="O916" t="s">
        <v>41041</v>
      </c>
      <c r="Q916" s="1">
        <v>43852</v>
      </c>
    </row>
    <row r="917" spans="1:17" x14ac:dyDescent="0.3">
      <c r="A917" t="s">
        <v>40770</v>
      </c>
      <c r="B917" t="s">
        <v>41336</v>
      </c>
      <c r="C917" t="s">
        <v>25</v>
      </c>
      <c r="D917" s="1">
        <v>43264</v>
      </c>
      <c r="E917" s="1">
        <v>43628</v>
      </c>
      <c r="F917" t="s">
        <v>40563</v>
      </c>
      <c r="G917">
        <v>11</v>
      </c>
      <c r="H917" t="s">
        <v>40719</v>
      </c>
      <c r="I917" t="s">
        <v>40552</v>
      </c>
      <c r="J917" t="s">
        <v>40563</v>
      </c>
      <c r="K917" t="s">
        <v>40738</v>
      </c>
      <c r="L917">
        <v>20625</v>
      </c>
      <c r="M917" s="1">
        <v>43264</v>
      </c>
      <c r="N917" t="s">
        <v>40736</v>
      </c>
      <c r="O917" t="s">
        <v>41041</v>
      </c>
      <c r="Q917" s="1">
        <v>43852</v>
      </c>
    </row>
    <row r="918" spans="1:17" x14ac:dyDescent="0.3">
      <c r="A918" t="s">
        <v>40772</v>
      </c>
      <c r="B918" t="s">
        <v>41337</v>
      </c>
      <c r="C918" t="s">
        <v>25</v>
      </c>
      <c r="D918" s="1">
        <v>43563</v>
      </c>
      <c r="E918" s="1">
        <v>43928</v>
      </c>
      <c r="F918" t="s">
        <v>40563</v>
      </c>
      <c r="G918">
        <v>11</v>
      </c>
      <c r="H918" t="s">
        <v>40719</v>
      </c>
      <c r="I918" t="s">
        <v>40552</v>
      </c>
      <c r="J918" t="s">
        <v>40563</v>
      </c>
      <c r="K918" t="s">
        <v>40742</v>
      </c>
      <c r="L918">
        <v>2598.75</v>
      </c>
      <c r="M918" s="1">
        <v>43563</v>
      </c>
      <c r="N918" t="s">
        <v>40736</v>
      </c>
      <c r="O918" t="s">
        <v>41041</v>
      </c>
      <c r="Q918" s="1">
        <v>43852</v>
      </c>
    </row>
    <row r="919" spans="1:17" x14ac:dyDescent="0.3">
      <c r="A919" t="s">
        <v>40773</v>
      </c>
      <c r="B919" t="s">
        <v>41338</v>
      </c>
      <c r="C919" t="s">
        <v>25</v>
      </c>
      <c r="D919" s="1">
        <v>43563</v>
      </c>
      <c r="E919" s="1">
        <v>43928</v>
      </c>
      <c r="F919" t="s">
        <v>40563</v>
      </c>
      <c r="G919">
        <v>11</v>
      </c>
      <c r="H919" t="s">
        <v>40719</v>
      </c>
      <c r="I919" t="s">
        <v>40552</v>
      </c>
      <c r="J919" t="s">
        <v>40563</v>
      </c>
      <c r="K919" t="s">
        <v>40742</v>
      </c>
      <c r="L919">
        <v>693</v>
      </c>
      <c r="M919" s="1">
        <v>43563</v>
      </c>
      <c r="N919" t="s">
        <v>40736</v>
      </c>
      <c r="O919" t="s">
        <v>41041</v>
      </c>
      <c r="Q919" s="1">
        <v>43852</v>
      </c>
    </row>
    <row r="920" spans="1:17" x14ac:dyDescent="0.3">
      <c r="A920" t="s">
        <v>40775</v>
      </c>
      <c r="B920" t="s">
        <v>41339</v>
      </c>
      <c r="C920" t="s">
        <v>25</v>
      </c>
      <c r="D920" s="1">
        <v>43577</v>
      </c>
      <c r="E920" s="1">
        <v>43942</v>
      </c>
      <c r="F920" t="s">
        <v>40563</v>
      </c>
      <c r="G920">
        <v>11</v>
      </c>
      <c r="H920" t="s">
        <v>40719</v>
      </c>
      <c r="I920" t="s">
        <v>40552</v>
      </c>
      <c r="J920" t="s">
        <v>40563</v>
      </c>
      <c r="K920" t="s">
        <v>40742</v>
      </c>
      <c r="L920">
        <v>357.06</v>
      </c>
      <c r="M920" s="1">
        <v>43577</v>
      </c>
      <c r="N920" t="s">
        <v>40736</v>
      </c>
      <c r="O920" t="s">
        <v>41041</v>
      </c>
      <c r="Q920" s="1">
        <v>43852</v>
      </c>
    </row>
    <row r="921" spans="1:17" x14ac:dyDescent="0.3">
      <c r="A921" t="s">
        <v>40777</v>
      </c>
      <c r="B921">
        <v>1.31000501801E+19</v>
      </c>
      <c r="C921" t="s">
        <v>25</v>
      </c>
      <c r="D921" s="1">
        <v>43531</v>
      </c>
      <c r="E921" s="1">
        <v>43896</v>
      </c>
      <c r="F921" t="s">
        <v>40571</v>
      </c>
      <c r="G921">
        <v>11</v>
      </c>
      <c r="H921" t="s">
        <v>40719</v>
      </c>
      <c r="I921" t="s">
        <v>40552</v>
      </c>
      <c r="J921" t="s">
        <v>40570</v>
      </c>
      <c r="K921" t="s">
        <v>40738</v>
      </c>
      <c r="L921">
        <v>41625</v>
      </c>
      <c r="M921" s="1">
        <v>43652</v>
      </c>
      <c r="N921" t="s">
        <v>40736</v>
      </c>
      <c r="O921" t="s">
        <v>41041</v>
      </c>
      <c r="Q921" s="1">
        <v>43852</v>
      </c>
    </row>
    <row r="922" spans="1:17" x14ac:dyDescent="0.3">
      <c r="A922" t="s">
        <v>40779</v>
      </c>
      <c r="B922">
        <v>1.31000501801E+19</v>
      </c>
      <c r="C922" t="s">
        <v>25</v>
      </c>
      <c r="D922" s="1">
        <v>43531</v>
      </c>
      <c r="E922" s="1">
        <v>43896</v>
      </c>
      <c r="F922" t="s">
        <v>40571</v>
      </c>
      <c r="G922">
        <v>11</v>
      </c>
      <c r="H922" t="s">
        <v>40719</v>
      </c>
      <c r="I922" t="s">
        <v>40552</v>
      </c>
      <c r="J922" t="s">
        <v>40570</v>
      </c>
      <c r="K922" t="s">
        <v>40738</v>
      </c>
      <c r="L922">
        <v>41625</v>
      </c>
      <c r="M922" s="1">
        <v>43773</v>
      </c>
      <c r="N922" t="s">
        <v>40736</v>
      </c>
      <c r="O922" t="s">
        <v>41041</v>
      </c>
      <c r="Q922" s="1">
        <v>43852</v>
      </c>
    </row>
    <row r="923" spans="1:17" x14ac:dyDescent="0.3">
      <c r="A923" t="s">
        <v>40781</v>
      </c>
      <c r="B923">
        <v>1.31000501801E+19</v>
      </c>
      <c r="C923" t="s">
        <v>25</v>
      </c>
      <c r="D923" s="1">
        <v>43531</v>
      </c>
      <c r="E923" s="1">
        <v>43896</v>
      </c>
      <c r="F923" t="s">
        <v>40571</v>
      </c>
      <c r="G923">
        <v>11</v>
      </c>
      <c r="H923" t="s">
        <v>40719</v>
      </c>
      <c r="I923" t="s">
        <v>40552</v>
      </c>
      <c r="J923" t="s">
        <v>40570</v>
      </c>
      <c r="K923" t="s">
        <v>40738</v>
      </c>
      <c r="L923">
        <v>124875</v>
      </c>
      <c r="M923" s="1">
        <v>43531</v>
      </c>
      <c r="N923" t="s">
        <v>40736</v>
      </c>
      <c r="O923" t="s">
        <v>41041</v>
      </c>
      <c r="Q923" s="1">
        <v>43852</v>
      </c>
    </row>
    <row r="924" spans="1:17" x14ac:dyDescent="0.3">
      <c r="A924" t="s">
        <v>40782</v>
      </c>
      <c r="B924">
        <v>41048751</v>
      </c>
      <c r="C924" t="s">
        <v>25</v>
      </c>
      <c r="D924" s="1">
        <v>43705</v>
      </c>
      <c r="E924" s="1">
        <v>44070</v>
      </c>
      <c r="F924" t="s">
        <v>40575</v>
      </c>
      <c r="G924">
        <v>1</v>
      </c>
      <c r="H924" t="s">
        <v>40559</v>
      </c>
      <c r="I924" t="s">
        <v>40552</v>
      </c>
      <c r="J924" t="s">
        <v>40575</v>
      </c>
      <c r="K924" t="s">
        <v>40738</v>
      </c>
      <c r="L924">
        <v>42900</v>
      </c>
      <c r="M924" s="1">
        <v>43340</v>
      </c>
      <c r="N924" t="s">
        <v>40736</v>
      </c>
      <c r="O924" t="s">
        <v>41041</v>
      </c>
      <c r="Q924" s="1">
        <v>43852</v>
      </c>
    </row>
    <row r="925" spans="1:17" x14ac:dyDescent="0.3">
      <c r="A925" t="s">
        <v>40783</v>
      </c>
      <c r="B925">
        <v>41048762</v>
      </c>
      <c r="C925" t="s">
        <v>25</v>
      </c>
      <c r="D925" s="1">
        <v>43705</v>
      </c>
      <c r="E925" s="1">
        <v>44070</v>
      </c>
      <c r="F925" t="s">
        <v>40575</v>
      </c>
      <c r="G925">
        <v>1</v>
      </c>
      <c r="H925" t="s">
        <v>40559</v>
      </c>
      <c r="I925" t="s">
        <v>40552</v>
      </c>
      <c r="J925" t="s">
        <v>40575</v>
      </c>
      <c r="K925" t="s">
        <v>40738</v>
      </c>
      <c r="L925">
        <v>52800</v>
      </c>
      <c r="M925" s="1">
        <v>43705</v>
      </c>
      <c r="N925" t="s">
        <v>40736</v>
      </c>
      <c r="O925" t="s">
        <v>41041</v>
      </c>
      <c r="Q925" s="1">
        <v>43852</v>
      </c>
    </row>
    <row r="926" spans="1:17" x14ac:dyDescent="0.3">
      <c r="A926" t="s">
        <v>40785</v>
      </c>
      <c r="B926">
        <v>41048763</v>
      </c>
      <c r="C926" t="s">
        <v>25</v>
      </c>
      <c r="D926" s="1">
        <v>43705</v>
      </c>
      <c r="E926" s="1">
        <v>44070</v>
      </c>
      <c r="F926" t="s">
        <v>40575</v>
      </c>
      <c r="G926">
        <v>1</v>
      </c>
      <c r="H926" t="s">
        <v>40559</v>
      </c>
      <c r="I926" t="s">
        <v>40552</v>
      </c>
      <c r="J926" t="s">
        <v>40575</v>
      </c>
      <c r="K926" t="s">
        <v>40738</v>
      </c>
      <c r="L926">
        <v>44130.41</v>
      </c>
      <c r="M926" s="1">
        <v>43705</v>
      </c>
      <c r="N926" t="s">
        <v>40736</v>
      </c>
      <c r="O926" t="s">
        <v>41041</v>
      </c>
      <c r="Q926" s="1">
        <v>43852</v>
      </c>
    </row>
    <row r="927" spans="1:17" x14ac:dyDescent="0.3">
      <c r="A927" t="s">
        <v>40787</v>
      </c>
      <c r="B927" t="s">
        <v>40797</v>
      </c>
      <c r="C927" t="s">
        <v>25</v>
      </c>
      <c r="D927" s="1">
        <v>43469</v>
      </c>
      <c r="E927" s="1">
        <v>43833</v>
      </c>
      <c r="F927" t="s">
        <v>40554</v>
      </c>
      <c r="G927">
        <v>10</v>
      </c>
      <c r="H927" t="s">
        <v>40600</v>
      </c>
      <c r="I927" t="s">
        <v>40552</v>
      </c>
      <c r="J927" t="s">
        <v>40553</v>
      </c>
      <c r="K927" t="s">
        <v>40738</v>
      </c>
      <c r="L927">
        <v>156000</v>
      </c>
      <c r="M927" s="1">
        <v>43469</v>
      </c>
      <c r="N927" t="s">
        <v>40736</v>
      </c>
      <c r="O927" t="s">
        <v>41044</v>
      </c>
      <c r="Q927" s="1">
        <v>43852</v>
      </c>
    </row>
    <row r="928" spans="1:17" x14ac:dyDescent="0.3">
      <c r="A928" t="s">
        <v>40788</v>
      </c>
      <c r="B928" t="s">
        <v>40797</v>
      </c>
      <c r="C928" t="s">
        <v>25</v>
      </c>
      <c r="D928" s="1">
        <v>43469</v>
      </c>
      <c r="E928" s="1">
        <v>43833</v>
      </c>
      <c r="F928" t="s">
        <v>40554</v>
      </c>
      <c r="G928">
        <v>10</v>
      </c>
      <c r="H928" t="s">
        <v>40600</v>
      </c>
      <c r="I928" t="s">
        <v>40552</v>
      </c>
      <c r="J928" t="s">
        <v>40553</v>
      </c>
      <c r="K928" t="s">
        <v>40738</v>
      </c>
      <c r="L928">
        <v>5253.23</v>
      </c>
      <c r="M928" s="1">
        <v>43514</v>
      </c>
      <c r="N928" t="s">
        <v>41045</v>
      </c>
      <c r="O928" t="s">
        <v>41044</v>
      </c>
      <c r="Q928" s="1">
        <v>43852</v>
      </c>
    </row>
    <row r="929" spans="1:17" x14ac:dyDescent="0.3">
      <c r="A929" t="s">
        <v>40790</v>
      </c>
      <c r="B929" t="s">
        <v>40797</v>
      </c>
      <c r="C929" t="s">
        <v>25</v>
      </c>
      <c r="D929" s="1">
        <v>43469</v>
      </c>
      <c r="E929" s="1">
        <v>43833</v>
      </c>
      <c r="F929" t="s">
        <v>40554</v>
      </c>
      <c r="G929">
        <v>10</v>
      </c>
      <c r="H929" t="s">
        <v>40600</v>
      </c>
      <c r="I929" t="s">
        <v>40552</v>
      </c>
      <c r="J929" t="s">
        <v>40553</v>
      </c>
      <c r="K929" t="s">
        <v>40738</v>
      </c>
      <c r="L929">
        <v>6769.65</v>
      </c>
      <c r="M929" s="1">
        <v>43631</v>
      </c>
      <c r="N929" t="s">
        <v>41045</v>
      </c>
      <c r="O929" t="s">
        <v>41044</v>
      </c>
      <c r="Q929" s="1">
        <v>43852</v>
      </c>
    </row>
    <row r="930" spans="1:17" x14ac:dyDescent="0.3">
      <c r="A930" t="s">
        <v>40792</v>
      </c>
      <c r="B930" t="s">
        <v>40797</v>
      </c>
      <c r="C930" t="s">
        <v>25</v>
      </c>
      <c r="D930" s="1">
        <v>43469</v>
      </c>
      <c r="E930" s="1">
        <v>43833</v>
      </c>
      <c r="F930" t="s">
        <v>40554</v>
      </c>
      <c r="G930">
        <v>10</v>
      </c>
      <c r="H930" t="s">
        <v>40600</v>
      </c>
      <c r="I930" t="s">
        <v>40552</v>
      </c>
      <c r="J930" t="s">
        <v>40553</v>
      </c>
      <c r="K930" t="s">
        <v>40738</v>
      </c>
      <c r="L930">
        <v>8961.98</v>
      </c>
      <c r="M930" s="1">
        <v>43641</v>
      </c>
      <c r="N930" t="s">
        <v>41045</v>
      </c>
      <c r="O930" t="s">
        <v>41044</v>
      </c>
      <c r="Q930" s="1">
        <v>43852</v>
      </c>
    </row>
    <row r="931" spans="1:17" x14ac:dyDescent="0.3">
      <c r="A931" t="s">
        <v>40793</v>
      </c>
      <c r="B931" t="s">
        <v>41340</v>
      </c>
      <c r="C931" t="s">
        <v>41043</v>
      </c>
      <c r="D931" s="1">
        <v>43102</v>
      </c>
      <c r="E931" s="1">
        <v>43466</v>
      </c>
      <c r="F931" t="s">
        <v>40554</v>
      </c>
      <c r="G931">
        <v>10</v>
      </c>
      <c r="H931" t="s">
        <v>40600</v>
      </c>
      <c r="I931" t="s">
        <v>40552</v>
      </c>
      <c r="J931" t="s">
        <v>40553</v>
      </c>
      <c r="K931" t="s">
        <v>40738</v>
      </c>
      <c r="L931">
        <v>64155.3</v>
      </c>
      <c r="M931" s="1">
        <v>43102</v>
      </c>
      <c r="N931" t="s">
        <v>40736</v>
      </c>
      <c r="O931" t="s">
        <v>41116</v>
      </c>
      <c r="P931" t="s">
        <v>41117</v>
      </c>
      <c r="Q931" s="1">
        <v>43852</v>
      </c>
    </row>
    <row r="932" spans="1:17" x14ac:dyDescent="0.3">
      <c r="A932" t="s">
        <v>40794</v>
      </c>
      <c r="B932" t="s">
        <v>41341</v>
      </c>
      <c r="C932" t="s">
        <v>41043</v>
      </c>
      <c r="D932" s="1">
        <v>43102</v>
      </c>
      <c r="E932" s="1">
        <v>43466</v>
      </c>
      <c r="F932" t="s">
        <v>40554</v>
      </c>
      <c r="G932">
        <v>10</v>
      </c>
      <c r="H932" t="s">
        <v>40600</v>
      </c>
      <c r="I932" t="s">
        <v>40552</v>
      </c>
      <c r="J932" t="s">
        <v>40553</v>
      </c>
      <c r="K932" t="s">
        <v>40738</v>
      </c>
      <c r="L932">
        <v>5404.95</v>
      </c>
      <c r="M932" s="1">
        <v>43102</v>
      </c>
      <c r="N932" t="s">
        <v>40736</v>
      </c>
      <c r="O932" t="s">
        <v>41116</v>
      </c>
      <c r="P932" t="s">
        <v>41117</v>
      </c>
      <c r="Q932" s="1">
        <v>43852</v>
      </c>
    </row>
    <row r="933" spans="1:17" x14ac:dyDescent="0.3">
      <c r="A933" t="s">
        <v>40796</v>
      </c>
      <c r="B933" t="s">
        <v>41007</v>
      </c>
      <c r="C933" t="s">
        <v>25</v>
      </c>
      <c r="D933" s="1">
        <v>43469</v>
      </c>
      <c r="E933" s="1">
        <v>43833</v>
      </c>
      <c r="F933" t="s">
        <v>40554</v>
      </c>
      <c r="G933">
        <v>10</v>
      </c>
      <c r="H933" t="s">
        <v>40600</v>
      </c>
      <c r="I933" t="s">
        <v>40552</v>
      </c>
      <c r="J933" t="s">
        <v>40553</v>
      </c>
      <c r="K933" t="s">
        <v>40738</v>
      </c>
      <c r="L933">
        <v>5550</v>
      </c>
      <c r="M933" s="1">
        <v>43469</v>
      </c>
      <c r="N933" t="s">
        <v>40736</v>
      </c>
      <c r="O933" t="s">
        <v>41041</v>
      </c>
      <c r="Q933" s="1">
        <v>43852</v>
      </c>
    </row>
    <row r="934" spans="1:17" x14ac:dyDescent="0.3">
      <c r="A934" t="s">
        <v>40798</v>
      </c>
      <c r="B934" t="s">
        <v>41342</v>
      </c>
      <c r="C934" t="s">
        <v>25</v>
      </c>
      <c r="D934" s="1">
        <v>43716</v>
      </c>
      <c r="E934" s="1">
        <v>44081</v>
      </c>
      <c r="F934" t="s">
        <v>40575</v>
      </c>
      <c r="G934">
        <v>13</v>
      </c>
      <c r="H934" t="s">
        <v>41095</v>
      </c>
      <c r="I934" t="s">
        <v>40552</v>
      </c>
      <c r="J934" t="s">
        <v>40575</v>
      </c>
      <c r="K934" t="s">
        <v>40738</v>
      </c>
      <c r="L934">
        <v>18750</v>
      </c>
      <c r="M934" s="1">
        <v>43716</v>
      </c>
      <c r="N934" t="s">
        <v>40736</v>
      </c>
      <c r="O934" t="s">
        <v>41041</v>
      </c>
      <c r="Q934" s="1">
        <v>43852</v>
      </c>
    </row>
    <row r="935" spans="1:17" x14ac:dyDescent="0.3">
      <c r="A935" t="s">
        <v>40800</v>
      </c>
      <c r="B935">
        <v>41045707</v>
      </c>
      <c r="C935" t="s">
        <v>25</v>
      </c>
      <c r="D935" s="1">
        <v>43556</v>
      </c>
      <c r="E935" s="1">
        <v>43921</v>
      </c>
      <c r="F935" t="s">
        <v>40575</v>
      </c>
      <c r="G935">
        <v>13</v>
      </c>
      <c r="H935" t="s">
        <v>41095</v>
      </c>
      <c r="I935" t="s">
        <v>40552</v>
      </c>
      <c r="J935" t="s">
        <v>40575</v>
      </c>
      <c r="K935" t="s">
        <v>40742</v>
      </c>
      <c r="L935">
        <v>74250</v>
      </c>
      <c r="M935" s="1">
        <v>43556</v>
      </c>
      <c r="N935" t="s">
        <v>40736</v>
      </c>
      <c r="O935" t="s">
        <v>41041</v>
      </c>
      <c r="Q935" s="1">
        <v>43852</v>
      </c>
    </row>
    <row r="936" spans="1:17" x14ac:dyDescent="0.3">
      <c r="A936" t="s">
        <v>40802</v>
      </c>
      <c r="B936">
        <v>3000001017</v>
      </c>
      <c r="C936" t="s">
        <v>25</v>
      </c>
      <c r="D936" s="1">
        <v>43191</v>
      </c>
      <c r="E936" s="1">
        <v>43555</v>
      </c>
      <c r="F936" t="s">
        <v>40575</v>
      </c>
      <c r="G936">
        <v>12</v>
      </c>
      <c r="H936" t="s">
        <v>40586</v>
      </c>
      <c r="I936" t="s">
        <v>40552</v>
      </c>
      <c r="J936" t="s">
        <v>40737</v>
      </c>
      <c r="K936" t="s">
        <v>40738</v>
      </c>
      <c r="L936">
        <v>48652.25</v>
      </c>
      <c r="M936" s="1">
        <v>43191</v>
      </c>
      <c r="N936" t="s">
        <v>40736</v>
      </c>
      <c r="O936" t="s">
        <v>41041</v>
      </c>
      <c r="Q936" s="1">
        <v>43852</v>
      </c>
    </row>
    <row r="937" spans="1:17" x14ac:dyDescent="0.3">
      <c r="A937" t="s">
        <v>40804</v>
      </c>
      <c r="B937">
        <v>3.1142029652485002E+18</v>
      </c>
      <c r="C937" t="s">
        <v>25</v>
      </c>
      <c r="D937" s="1">
        <v>43703</v>
      </c>
      <c r="E937" s="1">
        <v>44068</v>
      </c>
      <c r="F937" t="s">
        <v>40571</v>
      </c>
      <c r="G937">
        <v>3</v>
      </c>
      <c r="H937" t="s">
        <v>40550</v>
      </c>
      <c r="I937" t="s">
        <v>40552</v>
      </c>
      <c r="J937" t="s">
        <v>40737</v>
      </c>
      <c r="K937" t="s">
        <v>40742</v>
      </c>
      <c r="L937">
        <v>1501.88</v>
      </c>
      <c r="M937" s="1">
        <v>43703</v>
      </c>
      <c r="N937" t="s">
        <v>40736</v>
      </c>
      <c r="O937" t="s">
        <v>41041</v>
      </c>
      <c r="Q937" s="1">
        <v>43852</v>
      </c>
    </row>
    <row r="938" spans="1:17" x14ac:dyDescent="0.3">
      <c r="A938" t="s">
        <v>40806</v>
      </c>
      <c r="B938" t="s">
        <v>40799</v>
      </c>
      <c r="C938" t="s">
        <v>25</v>
      </c>
      <c r="D938" s="1">
        <v>43466</v>
      </c>
      <c r="E938" s="1">
        <v>43830</v>
      </c>
      <c r="F938" t="s">
        <v>40563</v>
      </c>
      <c r="G938">
        <v>3</v>
      </c>
      <c r="H938" t="s">
        <v>40550</v>
      </c>
      <c r="I938" t="s">
        <v>40552</v>
      </c>
      <c r="J938" t="s">
        <v>40737</v>
      </c>
      <c r="K938" t="s">
        <v>40742</v>
      </c>
      <c r="L938">
        <v>21157.34</v>
      </c>
      <c r="M938" s="1">
        <v>43466</v>
      </c>
      <c r="N938" t="s">
        <v>40736</v>
      </c>
      <c r="O938" t="s">
        <v>41041</v>
      </c>
      <c r="Q938" s="1">
        <v>43852</v>
      </c>
    </row>
    <row r="939" spans="1:17" x14ac:dyDescent="0.3">
      <c r="A939" t="s">
        <v>40807</v>
      </c>
      <c r="B939" t="s">
        <v>40744</v>
      </c>
      <c r="C939" t="s">
        <v>25</v>
      </c>
      <c r="D939" s="1">
        <v>43466</v>
      </c>
      <c r="E939" s="1">
        <v>43830</v>
      </c>
      <c r="F939" t="s">
        <v>40575</v>
      </c>
      <c r="G939">
        <v>3</v>
      </c>
      <c r="H939" t="s">
        <v>40550</v>
      </c>
      <c r="I939" t="s">
        <v>40552</v>
      </c>
      <c r="J939" t="s">
        <v>40737</v>
      </c>
      <c r="K939" t="s">
        <v>40742</v>
      </c>
      <c r="L939">
        <v>12019.2</v>
      </c>
      <c r="M939" s="1">
        <v>43466</v>
      </c>
      <c r="N939" t="s">
        <v>40736</v>
      </c>
      <c r="O939" t="s">
        <v>41041</v>
      </c>
      <c r="Q939" s="1">
        <v>43852</v>
      </c>
    </row>
    <row r="940" spans="1:17" x14ac:dyDescent="0.3">
      <c r="A940" t="s">
        <v>40808</v>
      </c>
      <c r="B940" t="s">
        <v>41343</v>
      </c>
      <c r="C940" t="s">
        <v>25</v>
      </c>
      <c r="D940" s="1">
        <v>43334</v>
      </c>
      <c r="E940" s="1">
        <v>43698</v>
      </c>
      <c r="F940" t="s">
        <v>40630</v>
      </c>
      <c r="G940">
        <v>3</v>
      </c>
      <c r="H940" t="s">
        <v>40550</v>
      </c>
      <c r="I940" t="s">
        <v>40552</v>
      </c>
      <c r="J940" t="s">
        <v>40737</v>
      </c>
      <c r="K940" t="s">
        <v>40738</v>
      </c>
      <c r="L940">
        <v>7324.12</v>
      </c>
      <c r="M940" s="1">
        <v>43334</v>
      </c>
      <c r="N940" t="s">
        <v>40736</v>
      </c>
      <c r="O940" t="s">
        <v>41041</v>
      </c>
      <c r="Q940" s="1">
        <v>43852</v>
      </c>
    </row>
    <row r="941" spans="1:17" x14ac:dyDescent="0.3">
      <c r="A941" t="s">
        <v>40810</v>
      </c>
      <c r="B941" t="s">
        <v>41344</v>
      </c>
      <c r="C941" t="s">
        <v>25</v>
      </c>
      <c r="D941" s="1">
        <v>43334</v>
      </c>
      <c r="E941" s="1">
        <v>43698</v>
      </c>
      <c r="F941" t="s">
        <v>40630</v>
      </c>
      <c r="G941">
        <v>3</v>
      </c>
      <c r="H941" t="s">
        <v>40550</v>
      </c>
      <c r="I941" t="s">
        <v>40552</v>
      </c>
      <c r="J941" t="s">
        <v>40737</v>
      </c>
      <c r="K941" t="s">
        <v>40738</v>
      </c>
      <c r="L941">
        <v>19316.669999999998</v>
      </c>
      <c r="M941" s="1">
        <v>43334</v>
      </c>
      <c r="N941" t="s">
        <v>40736</v>
      </c>
      <c r="O941" t="s">
        <v>41041</v>
      </c>
      <c r="Q941" s="1">
        <v>43852</v>
      </c>
    </row>
    <row r="942" spans="1:17" x14ac:dyDescent="0.3">
      <c r="A942" t="s">
        <v>40811</v>
      </c>
      <c r="B942">
        <v>505373</v>
      </c>
      <c r="C942" t="s">
        <v>41043</v>
      </c>
      <c r="D942" s="1">
        <v>43157</v>
      </c>
      <c r="E942" s="1">
        <v>43521</v>
      </c>
      <c r="F942" t="s">
        <v>40554</v>
      </c>
      <c r="G942">
        <v>10</v>
      </c>
      <c r="H942" t="s">
        <v>40600</v>
      </c>
      <c r="I942" t="s">
        <v>40552</v>
      </c>
      <c r="J942" t="s">
        <v>40553</v>
      </c>
      <c r="K942" t="s">
        <v>40738</v>
      </c>
      <c r="L942">
        <v>23115.200000000001</v>
      </c>
      <c r="M942" s="1">
        <v>43157</v>
      </c>
      <c r="N942" t="s">
        <v>40736</v>
      </c>
      <c r="O942" t="s">
        <v>41041</v>
      </c>
      <c r="Q942" s="1">
        <v>43852</v>
      </c>
    </row>
    <row r="943" spans="1:17" x14ac:dyDescent="0.3">
      <c r="A943" t="s">
        <v>40813</v>
      </c>
      <c r="B943" t="s">
        <v>40789</v>
      </c>
      <c r="C943" t="s">
        <v>25</v>
      </c>
      <c r="D943" s="1">
        <v>43522</v>
      </c>
      <c r="E943" s="1">
        <v>43886</v>
      </c>
      <c r="F943" t="s">
        <v>40554</v>
      </c>
      <c r="G943">
        <v>10</v>
      </c>
      <c r="H943" t="s">
        <v>40600</v>
      </c>
      <c r="I943" t="s">
        <v>40552</v>
      </c>
      <c r="J943" t="s">
        <v>40553</v>
      </c>
      <c r="K943" t="s">
        <v>40738</v>
      </c>
      <c r="L943">
        <v>25336.44</v>
      </c>
      <c r="M943" s="1">
        <v>43522</v>
      </c>
      <c r="N943" t="s">
        <v>40736</v>
      </c>
      <c r="O943" t="s">
        <v>40738</v>
      </c>
      <c r="Q943" s="1">
        <v>43852</v>
      </c>
    </row>
    <row r="944" spans="1:17" x14ac:dyDescent="0.3">
      <c r="A944" t="s">
        <v>40815</v>
      </c>
      <c r="B944">
        <v>51995029</v>
      </c>
      <c r="C944" t="s">
        <v>41043</v>
      </c>
      <c r="D944" s="1">
        <v>43159</v>
      </c>
      <c r="E944" s="1">
        <v>43523</v>
      </c>
      <c r="F944" t="s">
        <v>40554</v>
      </c>
      <c r="G944">
        <v>10</v>
      </c>
      <c r="H944" t="s">
        <v>40600</v>
      </c>
      <c r="I944" t="s">
        <v>40552</v>
      </c>
      <c r="J944" t="s">
        <v>40553</v>
      </c>
      <c r="K944" t="s">
        <v>40738</v>
      </c>
      <c r="L944">
        <v>12699.7</v>
      </c>
      <c r="M944" s="1">
        <v>43159</v>
      </c>
      <c r="N944" t="s">
        <v>40736</v>
      </c>
      <c r="O944" t="s">
        <v>41044</v>
      </c>
      <c r="Q944" s="1">
        <v>43852</v>
      </c>
    </row>
    <row r="945" spans="1:17" x14ac:dyDescent="0.3">
      <c r="A945" t="s">
        <v>40816</v>
      </c>
      <c r="B945">
        <v>51995029</v>
      </c>
      <c r="C945" t="s">
        <v>41043</v>
      </c>
      <c r="D945" s="1">
        <v>43159</v>
      </c>
      <c r="E945" s="1">
        <v>43523</v>
      </c>
      <c r="F945" t="s">
        <v>40554</v>
      </c>
      <c r="G945">
        <v>10</v>
      </c>
      <c r="H945" t="s">
        <v>40600</v>
      </c>
      <c r="I945" t="s">
        <v>40552</v>
      </c>
      <c r="J945" t="s">
        <v>40553</v>
      </c>
      <c r="K945" t="s">
        <v>40738</v>
      </c>
      <c r="M945" s="1">
        <v>43206</v>
      </c>
      <c r="N945" t="s">
        <v>41045</v>
      </c>
      <c r="O945" t="s">
        <v>41044</v>
      </c>
      <c r="Q945" s="1">
        <v>43852</v>
      </c>
    </row>
    <row r="946" spans="1:17" x14ac:dyDescent="0.3">
      <c r="A946" t="s">
        <v>40817</v>
      </c>
      <c r="B946">
        <v>52916488</v>
      </c>
      <c r="C946" t="s">
        <v>41043</v>
      </c>
      <c r="D946" s="1">
        <v>43159</v>
      </c>
      <c r="E946" s="1">
        <v>43523</v>
      </c>
      <c r="F946" t="s">
        <v>40554</v>
      </c>
      <c r="G946">
        <v>10</v>
      </c>
      <c r="H946" t="s">
        <v>40600</v>
      </c>
      <c r="I946" t="s">
        <v>40552</v>
      </c>
      <c r="J946" t="s">
        <v>40553</v>
      </c>
      <c r="K946" t="s">
        <v>40738</v>
      </c>
      <c r="L946">
        <v>177405.38</v>
      </c>
      <c r="M946" s="1">
        <v>43159</v>
      </c>
      <c r="N946" t="s">
        <v>40736</v>
      </c>
      <c r="O946" t="s">
        <v>41044</v>
      </c>
      <c r="Q946" s="1">
        <v>43852</v>
      </c>
    </row>
    <row r="947" spans="1:17" x14ac:dyDescent="0.3">
      <c r="A947" t="s">
        <v>40818</v>
      </c>
      <c r="B947">
        <v>52916488</v>
      </c>
      <c r="C947" t="s">
        <v>41043</v>
      </c>
      <c r="D947" s="1">
        <v>43159</v>
      </c>
      <c r="E947" s="1">
        <v>43523</v>
      </c>
      <c r="F947" t="s">
        <v>40554</v>
      </c>
      <c r="G947">
        <v>10</v>
      </c>
      <c r="H947" t="s">
        <v>40600</v>
      </c>
      <c r="I947" t="s">
        <v>40552</v>
      </c>
      <c r="J947" t="s">
        <v>40553</v>
      </c>
      <c r="K947" t="s">
        <v>40738</v>
      </c>
      <c r="M947" s="1">
        <v>43299</v>
      </c>
      <c r="N947" t="s">
        <v>41045</v>
      </c>
      <c r="O947" t="s">
        <v>41044</v>
      </c>
      <c r="Q947" s="1">
        <v>43852</v>
      </c>
    </row>
    <row r="948" spans="1:17" x14ac:dyDescent="0.3">
      <c r="A948" t="s">
        <v>40819</v>
      </c>
      <c r="B948">
        <v>52916488</v>
      </c>
      <c r="C948" t="s">
        <v>41043</v>
      </c>
      <c r="D948" s="1">
        <v>43159</v>
      </c>
      <c r="E948" s="1">
        <v>43523</v>
      </c>
      <c r="F948" t="s">
        <v>40554</v>
      </c>
      <c r="G948">
        <v>10</v>
      </c>
      <c r="H948" t="s">
        <v>40600</v>
      </c>
      <c r="I948" t="s">
        <v>40552</v>
      </c>
      <c r="J948" t="s">
        <v>40553</v>
      </c>
      <c r="K948" t="s">
        <v>40738</v>
      </c>
      <c r="M948" s="1">
        <v>43348</v>
      </c>
      <c r="N948" t="s">
        <v>41045</v>
      </c>
      <c r="O948" t="s">
        <v>41044</v>
      </c>
      <c r="Q948" s="1">
        <v>43852</v>
      </c>
    </row>
    <row r="949" spans="1:17" x14ac:dyDescent="0.3">
      <c r="A949" t="s">
        <v>40820</v>
      </c>
      <c r="B949">
        <v>52916488</v>
      </c>
      <c r="C949" t="s">
        <v>41043</v>
      </c>
      <c r="D949" s="1">
        <v>43159</v>
      </c>
      <c r="E949" s="1">
        <v>43523</v>
      </c>
      <c r="F949" t="s">
        <v>40554</v>
      </c>
      <c r="G949">
        <v>10</v>
      </c>
      <c r="H949" t="s">
        <v>40600</v>
      </c>
      <c r="I949" t="s">
        <v>40552</v>
      </c>
      <c r="J949" t="s">
        <v>40553</v>
      </c>
      <c r="K949" t="s">
        <v>40738</v>
      </c>
      <c r="M949" s="1">
        <v>43200</v>
      </c>
      <c r="N949" t="s">
        <v>41045</v>
      </c>
      <c r="O949" t="s">
        <v>41044</v>
      </c>
      <c r="Q949" s="1">
        <v>43852</v>
      </c>
    </row>
    <row r="950" spans="1:17" x14ac:dyDescent="0.3">
      <c r="A950" t="s">
        <v>40822</v>
      </c>
      <c r="B950">
        <v>52971603</v>
      </c>
      <c r="C950" t="s">
        <v>41043</v>
      </c>
      <c r="D950" s="1">
        <v>43263</v>
      </c>
      <c r="E950" s="1">
        <v>43627</v>
      </c>
      <c r="F950" t="s">
        <v>40554</v>
      </c>
      <c r="G950">
        <v>10</v>
      </c>
      <c r="H950" t="s">
        <v>40600</v>
      </c>
      <c r="I950" t="s">
        <v>40552</v>
      </c>
      <c r="J950" t="s">
        <v>40553</v>
      </c>
      <c r="K950" t="s">
        <v>40742</v>
      </c>
      <c r="L950">
        <v>63872.4</v>
      </c>
      <c r="M950" s="1">
        <v>43263</v>
      </c>
      <c r="N950" t="s">
        <v>40736</v>
      </c>
      <c r="O950" t="s">
        <v>41116</v>
      </c>
      <c r="P950" t="s">
        <v>41117</v>
      </c>
      <c r="Q950" s="1">
        <v>43852</v>
      </c>
    </row>
    <row r="951" spans="1:17" x14ac:dyDescent="0.3">
      <c r="A951" t="s">
        <v>40824</v>
      </c>
      <c r="B951">
        <v>52971603</v>
      </c>
      <c r="C951" t="s">
        <v>41043</v>
      </c>
      <c r="D951" s="1">
        <v>43263</v>
      </c>
      <c r="E951" s="1">
        <v>43627</v>
      </c>
      <c r="F951" t="s">
        <v>40554</v>
      </c>
      <c r="G951">
        <v>10</v>
      </c>
      <c r="H951" t="s">
        <v>40600</v>
      </c>
      <c r="I951" t="s">
        <v>40552</v>
      </c>
      <c r="J951" t="s">
        <v>40553</v>
      </c>
      <c r="K951" t="s">
        <v>40742</v>
      </c>
      <c r="M951" s="1">
        <v>43318</v>
      </c>
      <c r="N951" t="s">
        <v>41045</v>
      </c>
      <c r="O951" t="s">
        <v>41116</v>
      </c>
      <c r="Q951" s="1">
        <v>43852</v>
      </c>
    </row>
    <row r="952" spans="1:17" x14ac:dyDescent="0.3">
      <c r="A952" t="s">
        <v>40826</v>
      </c>
      <c r="B952">
        <v>54445288</v>
      </c>
      <c r="C952" t="s">
        <v>25</v>
      </c>
      <c r="D952" s="1">
        <v>43524</v>
      </c>
      <c r="E952" s="1">
        <v>43888</v>
      </c>
      <c r="F952" t="s">
        <v>40554</v>
      </c>
      <c r="G952">
        <v>10</v>
      </c>
      <c r="H952" t="s">
        <v>40600</v>
      </c>
      <c r="I952" t="s">
        <v>40552</v>
      </c>
      <c r="J952" t="s">
        <v>40553</v>
      </c>
      <c r="K952" t="s">
        <v>40738</v>
      </c>
      <c r="L952">
        <v>11111.4</v>
      </c>
      <c r="M952" s="1">
        <v>43524</v>
      </c>
      <c r="N952" t="s">
        <v>40736</v>
      </c>
      <c r="O952" t="s">
        <v>40738</v>
      </c>
      <c r="Q952" s="1">
        <v>43852</v>
      </c>
    </row>
    <row r="953" spans="1:17" x14ac:dyDescent="0.3">
      <c r="A953" t="s">
        <v>40828</v>
      </c>
      <c r="B953" t="s">
        <v>40791</v>
      </c>
      <c r="C953" t="s">
        <v>25</v>
      </c>
      <c r="D953" s="1">
        <v>43524</v>
      </c>
      <c r="E953" s="1">
        <v>43888</v>
      </c>
      <c r="F953" t="s">
        <v>40554</v>
      </c>
      <c r="G953">
        <v>10</v>
      </c>
      <c r="H953" t="s">
        <v>40600</v>
      </c>
      <c r="I953" t="s">
        <v>40552</v>
      </c>
      <c r="J953" t="s">
        <v>40553</v>
      </c>
      <c r="K953" t="s">
        <v>40738</v>
      </c>
      <c r="L953">
        <v>329250</v>
      </c>
      <c r="M953" s="1">
        <v>43524</v>
      </c>
      <c r="N953" t="s">
        <v>40736</v>
      </c>
      <c r="O953" t="s">
        <v>41044</v>
      </c>
      <c r="Q953" s="1">
        <v>43852</v>
      </c>
    </row>
    <row r="954" spans="1:17" x14ac:dyDescent="0.3">
      <c r="A954" t="s">
        <v>40829</v>
      </c>
      <c r="B954" t="s">
        <v>40791</v>
      </c>
      <c r="C954" t="s">
        <v>25</v>
      </c>
      <c r="D954" s="1">
        <v>43524</v>
      </c>
      <c r="E954" s="1">
        <v>43888</v>
      </c>
      <c r="F954" t="s">
        <v>40554</v>
      </c>
      <c r="G954">
        <v>10</v>
      </c>
      <c r="H954" t="s">
        <v>40600</v>
      </c>
      <c r="I954" t="s">
        <v>40552</v>
      </c>
      <c r="J954" t="s">
        <v>40553</v>
      </c>
      <c r="K954" t="s">
        <v>40738</v>
      </c>
      <c r="L954">
        <v>10772.33</v>
      </c>
      <c r="M954" s="1">
        <v>43538</v>
      </c>
      <c r="N954" t="s">
        <v>41045</v>
      </c>
      <c r="O954" t="s">
        <v>41044</v>
      </c>
      <c r="Q954" s="1">
        <v>43852</v>
      </c>
    </row>
    <row r="955" spans="1:17" x14ac:dyDescent="0.3">
      <c r="A955" t="s">
        <v>40831</v>
      </c>
      <c r="B955" t="s">
        <v>40791</v>
      </c>
      <c r="C955" t="s">
        <v>25</v>
      </c>
      <c r="D955" s="1">
        <v>43524</v>
      </c>
      <c r="E955" s="1">
        <v>43888</v>
      </c>
      <c r="F955" t="s">
        <v>40554</v>
      </c>
      <c r="G955">
        <v>10</v>
      </c>
      <c r="H955" t="s">
        <v>40600</v>
      </c>
      <c r="I955" t="s">
        <v>40552</v>
      </c>
      <c r="J955" t="s">
        <v>40553</v>
      </c>
      <c r="K955" t="s">
        <v>40738</v>
      </c>
      <c r="L955">
        <v>9283.0499999999993</v>
      </c>
      <c r="M955" s="1">
        <v>43573</v>
      </c>
      <c r="N955" t="s">
        <v>41045</v>
      </c>
      <c r="O955" t="s">
        <v>41044</v>
      </c>
      <c r="Q955" s="1">
        <v>43852</v>
      </c>
    </row>
    <row r="956" spans="1:17" x14ac:dyDescent="0.3">
      <c r="A956" t="s">
        <v>40833</v>
      </c>
      <c r="B956" t="s">
        <v>40791</v>
      </c>
      <c r="C956" t="s">
        <v>25</v>
      </c>
      <c r="D956" s="1">
        <v>43524</v>
      </c>
      <c r="E956" s="1">
        <v>43888</v>
      </c>
      <c r="F956" t="s">
        <v>40554</v>
      </c>
      <c r="G956">
        <v>10</v>
      </c>
      <c r="H956" t="s">
        <v>40600</v>
      </c>
      <c r="I956" t="s">
        <v>40552</v>
      </c>
      <c r="J956" t="s">
        <v>40553</v>
      </c>
      <c r="K956" t="s">
        <v>40738</v>
      </c>
      <c r="L956">
        <v>6903.45</v>
      </c>
      <c r="M956" s="1">
        <v>43615</v>
      </c>
      <c r="N956" t="s">
        <v>41045</v>
      </c>
      <c r="O956" t="s">
        <v>41044</v>
      </c>
      <c r="Q956" s="1">
        <v>43852</v>
      </c>
    </row>
    <row r="957" spans="1:17" x14ac:dyDescent="0.3">
      <c r="A957" t="s">
        <v>40835</v>
      </c>
      <c r="B957" t="s">
        <v>40791</v>
      </c>
      <c r="C957" t="s">
        <v>25</v>
      </c>
      <c r="D957" s="1">
        <v>43524</v>
      </c>
      <c r="E957" s="1">
        <v>43888</v>
      </c>
      <c r="F957" t="s">
        <v>40554</v>
      </c>
      <c r="G957">
        <v>10</v>
      </c>
      <c r="H957" t="s">
        <v>40600</v>
      </c>
      <c r="I957" t="s">
        <v>40552</v>
      </c>
      <c r="J957" t="s">
        <v>40553</v>
      </c>
      <c r="K957" t="s">
        <v>40738</v>
      </c>
      <c r="L957">
        <v>399.23</v>
      </c>
      <c r="M957" s="1">
        <v>43637</v>
      </c>
      <c r="N957" t="s">
        <v>41045</v>
      </c>
      <c r="O957" t="s">
        <v>41044</v>
      </c>
      <c r="Q957" s="1">
        <v>43852</v>
      </c>
    </row>
    <row r="958" spans="1:17" x14ac:dyDescent="0.3">
      <c r="A958" t="s">
        <v>40837</v>
      </c>
      <c r="B958" t="s">
        <v>40791</v>
      </c>
      <c r="C958" t="s">
        <v>25</v>
      </c>
      <c r="D958" s="1">
        <v>43524</v>
      </c>
      <c r="E958" s="1">
        <v>43888</v>
      </c>
      <c r="F958" t="s">
        <v>40554</v>
      </c>
      <c r="G958">
        <v>10</v>
      </c>
      <c r="H958" t="s">
        <v>40600</v>
      </c>
      <c r="I958" t="s">
        <v>40552</v>
      </c>
      <c r="J958" t="s">
        <v>40553</v>
      </c>
      <c r="K958" t="s">
        <v>40738</v>
      </c>
      <c r="L958">
        <v>6259.35</v>
      </c>
      <c r="M958" s="1">
        <v>43637</v>
      </c>
      <c r="N958" t="s">
        <v>41045</v>
      </c>
      <c r="O958" t="s">
        <v>41044</v>
      </c>
      <c r="Q958" s="1">
        <v>43852</v>
      </c>
    </row>
    <row r="959" spans="1:17" x14ac:dyDescent="0.3">
      <c r="A959" t="s">
        <v>40839</v>
      </c>
      <c r="B959" t="s">
        <v>40791</v>
      </c>
      <c r="C959" t="s">
        <v>25</v>
      </c>
      <c r="D959" s="1">
        <v>43524</v>
      </c>
      <c r="E959" s="1">
        <v>43888</v>
      </c>
      <c r="F959" t="s">
        <v>40554</v>
      </c>
      <c r="G959">
        <v>10</v>
      </c>
      <c r="H959" t="s">
        <v>40600</v>
      </c>
      <c r="I959" t="s">
        <v>40552</v>
      </c>
      <c r="J959" t="s">
        <v>40553</v>
      </c>
      <c r="K959" t="s">
        <v>40738</v>
      </c>
      <c r="L959">
        <v>7110.45</v>
      </c>
      <c r="M959" s="1">
        <v>43675</v>
      </c>
      <c r="N959" t="s">
        <v>41045</v>
      </c>
      <c r="O959" t="s">
        <v>41044</v>
      </c>
      <c r="Q959" s="1">
        <v>43852</v>
      </c>
    </row>
    <row r="960" spans="1:17" x14ac:dyDescent="0.3">
      <c r="A960" t="s">
        <v>40841</v>
      </c>
      <c r="B960" t="s">
        <v>40791</v>
      </c>
      <c r="C960" t="s">
        <v>25</v>
      </c>
      <c r="D960" s="1">
        <v>43524</v>
      </c>
      <c r="E960" s="1">
        <v>43888</v>
      </c>
      <c r="F960" t="s">
        <v>40554</v>
      </c>
      <c r="G960">
        <v>10</v>
      </c>
      <c r="H960" t="s">
        <v>40600</v>
      </c>
      <c r="I960" t="s">
        <v>40552</v>
      </c>
      <c r="J960" t="s">
        <v>40553</v>
      </c>
      <c r="K960" t="s">
        <v>40738</v>
      </c>
      <c r="L960">
        <v>5501.03</v>
      </c>
      <c r="M960" s="1">
        <v>43759</v>
      </c>
      <c r="N960" t="s">
        <v>41045</v>
      </c>
      <c r="O960" t="s">
        <v>41044</v>
      </c>
      <c r="Q960" s="1">
        <v>43852</v>
      </c>
    </row>
    <row r="961" spans="1:17" x14ac:dyDescent="0.3">
      <c r="A961" t="s">
        <v>40843</v>
      </c>
      <c r="B961" t="s">
        <v>41345</v>
      </c>
      <c r="C961" t="s">
        <v>25</v>
      </c>
      <c r="D961" s="1">
        <v>43777</v>
      </c>
      <c r="E961" s="1">
        <v>44142</v>
      </c>
      <c r="F961" t="s">
        <v>40554</v>
      </c>
      <c r="G961">
        <v>10</v>
      </c>
      <c r="H961" t="s">
        <v>40600</v>
      </c>
      <c r="I961" t="s">
        <v>40552</v>
      </c>
      <c r="J961" t="s">
        <v>40553</v>
      </c>
      <c r="K961" t="s">
        <v>40738</v>
      </c>
      <c r="L961">
        <v>24311.1</v>
      </c>
      <c r="M961" s="1">
        <v>43777</v>
      </c>
      <c r="N961" t="s">
        <v>40736</v>
      </c>
      <c r="O961" t="s">
        <v>41041</v>
      </c>
      <c r="Q961" s="1">
        <v>43852</v>
      </c>
    </row>
    <row r="962" spans="1:17" x14ac:dyDescent="0.3">
      <c r="A962" t="s">
        <v>40845</v>
      </c>
      <c r="B962">
        <v>3.1242012736917002E+18</v>
      </c>
      <c r="C962" t="s">
        <v>25</v>
      </c>
      <c r="D962" s="1">
        <v>43312</v>
      </c>
      <c r="E962" s="1">
        <v>43647</v>
      </c>
      <c r="F962" t="s">
        <v>40575</v>
      </c>
      <c r="G962">
        <v>3</v>
      </c>
      <c r="H962" t="s">
        <v>40550</v>
      </c>
      <c r="I962" t="s">
        <v>40552</v>
      </c>
      <c r="J962" t="s">
        <v>40737</v>
      </c>
      <c r="K962" t="s">
        <v>40738</v>
      </c>
      <c r="L962">
        <v>42416.75</v>
      </c>
      <c r="M962" s="1">
        <v>43647</v>
      </c>
      <c r="N962" t="s">
        <v>40736</v>
      </c>
      <c r="O962" t="s">
        <v>41041</v>
      </c>
      <c r="Q962" s="1">
        <v>43852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8C12B-8681-454D-9AED-2236FE88F382}">
  <dimension ref="A1:I17"/>
  <sheetViews>
    <sheetView workbookViewId="0">
      <selection activeCell="H18" sqref="H18"/>
    </sheetView>
  </sheetViews>
  <sheetFormatPr defaultRowHeight="14.4" x14ac:dyDescent="0.3"/>
  <cols>
    <col min="1" max="1" width="15" bestFit="1" customWidth="1"/>
    <col min="2" max="2" width="14.88671875" bestFit="1" customWidth="1"/>
    <col min="3" max="3" width="31.5546875" bestFit="1" customWidth="1"/>
    <col min="4" max="4" width="15.88671875" bestFit="1" customWidth="1"/>
    <col min="5" max="5" width="18.77734375" bestFit="1" customWidth="1"/>
    <col min="6" max="6" width="14.33203125" bestFit="1" customWidth="1"/>
    <col min="7" max="7" width="10.109375" bestFit="1" customWidth="1"/>
    <col min="8" max="8" width="18.5546875" bestFit="1" customWidth="1"/>
    <col min="9" max="9" width="25.6640625" bestFit="1" customWidth="1"/>
  </cols>
  <sheetData>
    <row r="1" spans="1:9" x14ac:dyDescent="0.3">
      <c r="A1" t="s">
        <v>41029</v>
      </c>
      <c r="B1" t="s">
        <v>40686</v>
      </c>
      <c r="C1" t="s">
        <v>40727</v>
      </c>
      <c r="D1" t="s">
        <v>40685</v>
      </c>
      <c r="E1" t="s">
        <v>40538</v>
      </c>
      <c r="F1" t="s">
        <v>40728</v>
      </c>
      <c r="G1" t="s">
        <v>40731</v>
      </c>
      <c r="H1" t="s">
        <v>40732</v>
      </c>
      <c r="I1" t="s">
        <v>40726</v>
      </c>
    </row>
    <row r="2" spans="1:9" x14ac:dyDescent="0.3">
      <c r="A2" t="s">
        <v>40735</v>
      </c>
      <c r="B2" t="s">
        <v>40552</v>
      </c>
      <c r="C2" t="s">
        <v>40642</v>
      </c>
      <c r="D2">
        <v>3</v>
      </c>
      <c r="E2" t="s">
        <v>41030</v>
      </c>
      <c r="F2" t="s">
        <v>40742</v>
      </c>
      <c r="G2">
        <v>139240</v>
      </c>
      <c r="H2" s="1">
        <v>43663</v>
      </c>
      <c r="I2" t="s">
        <v>40733</v>
      </c>
    </row>
    <row r="3" spans="1:9" x14ac:dyDescent="0.3">
      <c r="A3" t="s">
        <v>40739</v>
      </c>
      <c r="B3" t="s">
        <v>40552</v>
      </c>
      <c r="C3" t="s">
        <v>40642</v>
      </c>
      <c r="D3">
        <v>3</v>
      </c>
      <c r="E3" t="s">
        <v>41030</v>
      </c>
      <c r="F3" t="s">
        <v>40742</v>
      </c>
      <c r="G3">
        <v>139240</v>
      </c>
      <c r="H3" s="1">
        <v>43486</v>
      </c>
      <c r="I3" t="s">
        <v>40733</v>
      </c>
    </row>
    <row r="4" spans="1:9" x14ac:dyDescent="0.3">
      <c r="A4" t="s">
        <v>40740</v>
      </c>
      <c r="B4" t="s">
        <v>40552</v>
      </c>
      <c r="C4" t="s">
        <v>41031</v>
      </c>
      <c r="D4">
        <v>1</v>
      </c>
      <c r="E4" t="s">
        <v>40559</v>
      </c>
      <c r="F4" t="s">
        <v>40738</v>
      </c>
      <c r="G4">
        <v>2200</v>
      </c>
      <c r="H4" s="1">
        <v>43819</v>
      </c>
      <c r="I4" t="s">
        <v>40733</v>
      </c>
    </row>
    <row r="5" spans="1:9" x14ac:dyDescent="0.3">
      <c r="A5" t="s">
        <v>40743</v>
      </c>
      <c r="B5" t="s">
        <v>40552</v>
      </c>
      <c r="C5" t="s">
        <v>41031</v>
      </c>
      <c r="D5">
        <v>1</v>
      </c>
      <c r="E5" t="s">
        <v>40559</v>
      </c>
      <c r="F5" t="s">
        <v>40738</v>
      </c>
      <c r="G5">
        <v>4500</v>
      </c>
      <c r="H5" s="1">
        <v>43490</v>
      </c>
      <c r="I5" t="s">
        <v>40733</v>
      </c>
    </row>
    <row r="6" spans="1:9" x14ac:dyDescent="0.3">
      <c r="A6" t="s">
        <v>40745</v>
      </c>
      <c r="B6" t="s">
        <v>40552</v>
      </c>
      <c r="C6" t="s">
        <v>40642</v>
      </c>
      <c r="D6">
        <v>3</v>
      </c>
      <c r="E6" t="s">
        <v>41030</v>
      </c>
      <c r="F6" t="s">
        <v>40742</v>
      </c>
      <c r="G6">
        <v>118000</v>
      </c>
      <c r="H6" s="1">
        <v>43539</v>
      </c>
      <c r="I6" t="s">
        <v>40733</v>
      </c>
    </row>
    <row r="7" spans="1:9" x14ac:dyDescent="0.3">
      <c r="A7" t="s">
        <v>40748</v>
      </c>
      <c r="B7" t="s">
        <v>40552</v>
      </c>
      <c r="C7" t="s">
        <v>41031</v>
      </c>
      <c r="D7">
        <v>1</v>
      </c>
      <c r="E7" t="s">
        <v>40559</v>
      </c>
      <c r="F7" t="s">
        <v>40738</v>
      </c>
      <c r="G7">
        <v>2800</v>
      </c>
      <c r="H7" s="1">
        <v>43613</v>
      </c>
      <c r="I7" t="s">
        <v>40733</v>
      </c>
    </row>
    <row r="8" spans="1:9" x14ac:dyDescent="0.3">
      <c r="A8" t="s">
        <v>40749</v>
      </c>
      <c r="B8" t="s">
        <v>40552</v>
      </c>
      <c r="C8" t="s">
        <v>41031</v>
      </c>
      <c r="D8">
        <v>1</v>
      </c>
      <c r="E8" t="s">
        <v>40559</v>
      </c>
      <c r="F8" t="s">
        <v>40738</v>
      </c>
      <c r="G8">
        <v>3241</v>
      </c>
      <c r="H8" s="1">
        <v>43490</v>
      </c>
      <c r="I8" t="s">
        <v>40733</v>
      </c>
    </row>
    <row r="9" spans="1:9" x14ac:dyDescent="0.3">
      <c r="A9" t="s">
        <v>40751</v>
      </c>
      <c r="B9" t="s">
        <v>40552</v>
      </c>
      <c r="C9" t="s">
        <v>40575</v>
      </c>
      <c r="D9">
        <v>2</v>
      </c>
      <c r="E9" t="s">
        <v>40689</v>
      </c>
      <c r="F9" t="s">
        <v>40734</v>
      </c>
      <c r="G9">
        <v>100000</v>
      </c>
      <c r="H9" s="1">
        <v>43565</v>
      </c>
      <c r="I9" t="s">
        <v>40733</v>
      </c>
    </row>
    <row r="10" spans="1:9" x14ac:dyDescent="0.3">
      <c r="A10" t="s">
        <v>40753</v>
      </c>
      <c r="B10" t="s">
        <v>40552</v>
      </c>
      <c r="C10" t="s">
        <v>41031</v>
      </c>
      <c r="D10">
        <v>1</v>
      </c>
      <c r="E10" t="s">
        <v>40559</v>
      </c>
      <c r="F10" t="s">
        <v>40738</v>
      </c>
      <c r="G10">
        <v>5310</v>
      </c>
      <c r="H10" s="1">
        <v>43805</v>
      </c>
      <c r="I10" t="s">
        <v>40733</v>
      </c>
    </row>
    <row r="13" spans="1:9" x14ac:dyDescent="0.3">
      <c r="F13" s="13">
        <f>SUMIF(fees_202001231041[[#All],[income_class]],$F$6,fees_202001231041[[#All],[Amount]])</f>
        <v>396480</v>
      </c>
    </row>
    <row r="17" spans="8:8" x14ac:dyDescent="0.3">
      <c r="H17" s="13">
        <f ca="1">F13+brokerage_202001231040!$T$6</f>
        <v>12534910.139999999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14A0C-4F19-4EBC-BCD9-34147E75566B}">
  <dimension ref="A1:G11"/>
  <sheetViews>
    <sheetView workbookViewId="0">
      <selection activeCell="F7" sqref="F7"/>
    </sheetView>
  </sheetViews>
  <sheetFormatPr defaultRowHeight="14.4" x14ac:dyDescent="0.3"/>
  <cols>
    <col min="1" max="1" width="10.6640625" bestFit="1" customWidth="1"/>
    <col min="2" max="2" width="15.88671875" bestFit="1" customWidth="1"/>
    <col min="3" max="3" width="17.109375" bestFit="1" customWidth="1"/>
    <col min="4" max="4" width="15.5546875" bestFit="1" customWidth="1"/>
    <col min="5" max="5" width="13.44140625" bestFit="1" customWidth="1"/>
    <col min="6" max="6" width="17.33203125" bestFit="1" customWidth="1"/>
    <col min="7" max="7" width="16.88671875" bestFit="1" customWidth="1"/>
  </cols>
  <sheetData>
    <row r="1" spans="1:7" x14ac:dyDescent="0.3">
      <c r="A1" t="s">
        <v>41017</v>
      </c>
      <c r="B1" t="s">
        <v>40685</v>
      </c>
      <c r="C1" t="s">
        <v>41018</v>
      </c>
      <c r="D1" t="s">
        <v>41019</v>
      </c>
      <c r="E1" t="s">
        <v>41020</v>
      </c>
      <c r="F1" t="s">
        <v>41021</v>
      </c>
      <c r="G1" t="s">
        <v>41022</v>
      </c>
    </row>
    <row r="2" spans="1:7" x14ac:dyDescent="0.3">
      <c r="A2" t="s">
        <v>40552</v>
      </c>
      <c r="B2">
        <v>1</v>
      </c>
      <c r="C2" t="s">
        <v>40559</v>
      </c>
      <c r="D2" t="s">
        <v>41023</v>
      </c>
      <c r="E2">
        <v>12788092</v>
      </c>
      <c r="F2">
        <v>250000</v>
      </c>
      <c r="G2">
        <v>1500000</v>
      </c>
    </row>
    <row r="3" spans="1:7" x14ac:dyDescent="0.3">
      <c r="A3" t="s">
        <v>40552</v>
      </c>
      <c r="B3">
        <v>2</v>
      </c>
      <c r="C3" t="s">
        <v>40689</v>
      </c>
      <c r="D3" t="s">
        <v>41024</v>
      </c>
      <c r="E3">
        <v>129902</v>
      </c>
      <c r="F3">
        <v>129000</v>
      </c>
      <c r="G3">
        <v>1289000</v>
      </c>
    </row>
    <row r="4" spans="1:7" x14ac:dyDescent="0.3">
      <c r="A4" t="s">
        <v>40552</v>
      </c>
      <c r="B4">
        <v>3</v>
      </c>
      <c r="C4" t="s">
        <v>40550</v>
      </c>
      <c r="D4" t="s">
        <v>41024</v>
      </c>
      <c r="E4">
        <v>1278023</v>
      </c>
      <c r="F4">
        <v>12365300</v>
      </c>
      <c r="G4">
        <v>12900</v>
      </c>
    </row>
    <row r="5" spans="1:7" x14ac:dyDescent="0.3">
      <c r="A5" t="s">
        <v>40552</v>
      </c>
      <c r="B5">
        <v>4</v>
      </c>
      <c r="C5" t="s">
        <v>40707</v>
      </c>
      <c r="D5" t="s">
        <v>41025</v>
      </c>
      <c r="E5">
        <v>1000000</v>
      </c>
      <c r="F5">
        <v>500000</v>
      </c>
      <c r="G5">
        <v>1010000</v>
      </c>
    </row>
    <row r="6" spans="1:7" x14ac:dyDescent="0.3">
      <c r="A6" t="s">
        <v>40552</v>
      </c>
      <c r="B6">
        <v>5</v>
      </c>
      <c r="C6" t="s">
        <v>40747</v>
      </c>
      <c r="D6" t="s">
        <v>41023</v>
      </c>
      <c r="E6">
        <v>1250000</v>
      </c>
      <c r="F6">
        <v>3500000</v>
      </c>
      <c r="G6">
        <v>750000</v>
      </c>
    </row>
    <row r="7" spans="1:7" x14ac:dyDescent="0.3">
      <c r="A7" t="s">
        <v>40552</v>
      </c>
      <c r="B7">
        <v>8</v>
      </c>
      <c r="C7" t="s">
        <v>41026</v>
      </c>
      <c r="D7" t="s">
        <v>41027</v>
      </c>
      <c r="E7">
        <v>1345000</v>
      </c>
      <c r="F7">
        <v>170034</v>
      </c>
      <c r="G7">
        <v>1298673</v>
      </c>
    </row>
    <row r="8" spans="1:7" x14ac:dyDescent="0.3">
      <c r="A8" t="s">
        <v>40552</v>
      </c>
      <c r="B8">
        <v>6</v>
      </c>
      <c r="C8" t="s">
        <v>40638</v>
      </c>
      <c r="D8" t="s">
        <v>41023</v>
      </c>
      <c r="E8">
        <v>500000</v>
      </c>
      <c r="F8">
        <v>1250000</v>
      </c>
      <c r="G8">
        <v>500000</v>
      </c>
    </row>
    <row r="9" spans="1:7" x14ac:dyDescent="0.3">
      <c r="A9" t="s">
        <v>40552</v>
      </c>
      <c r="B9">
        <v>9</v>
      </c>
      <c r="C9" t="s">
        <v>40715</v>
      </c>
      <c r="D9" t="s">
        <v>41023</v>
      </c>
      <c r="E9">
        <v>1350000</v>
      </c>
      <c r="F9">
        <v>750000</v>
      </c>
      <c r="G9">
        <v>750000</v>
      </c>
    </row>
    <row r="10" spans="1:7" x14ac:dyDescent="0.3">
      <c r="A10" t="s">
        <v>40552</v>
      </c>
      <c r="B10">
        <v>10</v>
      </c>
      <c r="C10" t="s">
        <v>40600</v>
      </c>
      <c r="D10" t="s">
        <v>41024</v>
      </c>
      <c r="E10">
        <v>19888</v>
      </c>
      <c r="F10">
        <v>128777</v>
      </c>
      <c r="G10">
        <v>198882</v>
      </c>
    </row>
    <row r="11" spans="1:7" x14ac:dyDescent="0.3">
      <c r="A11" t="s">
        <v>40552</v>
      </c>
      <c r="B11">
        <v>13</v>
      </c>
      <c r="C11" t="s">
        <v>40756</v>
      </c>
      <c r="D11" t="s">
        <v>41028</v>
      </c>
      <c r="E11">
        <v>12888</v>
      </c>
      <c r="F11">
        <v>1040000</v>
      </c>
      <c r="G11">
        <v>5010000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C60F3-2870-4A83-96C9-047BAE988D3E}">
  <dimension ref="A1:K11"/>
  <sheetViews>
    <sheetView workbookViewId="0">
      <selection activeCell="G8" sqref="G8"/>
    </sheetView>
  </sheetViews>
  <sheetFormatPr defaultRowHeight="14.4" x14ac:dyDescent="0.3"/>
  <cols>
    <col min="1" max="1" width="10.6640625" bestFit="1" customWidth="1"/>
    <col min="2" max="2" width="15.88671875" bestFit="1" customWidth="1"/>
    <col min="3" max="3" width="17.109375" bestFit="1" customWidth="1"/>
    <col min="4" max="4" width="15.5546875" bestFit="1" customWidth="1"/>
    <col min="5" max="5" width="13.44140625" bestFit="1" customWidth="1"/>
    <col min="6" max="6" width="17.33203125" bestFit="1" customWidth="1"/>
    <col min="7" max="7" width="16.88671875" bestFit="1" customWidth="1"/>
    <col min="11" max="11" width="14.44140625" bestFit="1" customWidth="1"/>
  </cols>
  <sheetData>
    <row r="1" spans="1:11" x14ac:dyDescent="0.3">
      <c r="A1" t="s">
        <v>41017</v>
      </c>
      <c r="B1" t="s">
        <v>40685</v>
      </c>
      <c r="C1" t="s">
        <v>41018</v>
      </c>
      <c r="D1" t="s">
        <v>41019</v>
      </c>
      <c r="E1" t="s">
        <v>41020</v>
      </c>
      <c r="F1" t="s">
        <v>41021</v>
      </c>
      <c r="G1" t="s">
        <v>41022</v>
      </c>
    </row>
    <row r="2" spans="1:11" x14ac:dyDescent="0.3">
      <c r="A2" t="s">
        <v>40552</v>
      </c>
      <c r="B2">
        <v>1</v>
      </c>
      <c r="C2" t="s">
        <v>40559</v>
      </c>
      <c r="D2" t="s">
        <v>41023</v>
      </c>
      <c r="E2">
        <v>12788092</v>
      </c>
      <c r="F2">
        <v>250000</v>
      </c>
      <c r="G2">
        <v>1500000</v>
      </c>
    </row>
    <row r="3" spans="1:11" x14ac:dyDescent="0.3">
      <c r="A3" t="s">
        <v>40552</v>
      </c>
      <c r="B3">
        <v>2</v>
      </c>
      <c r="C3" t="s">
        <v>40689</v>
      </c>
      <c r="D3" t="s">
        <v>41024</v>
      </c>
      <c r="E3">
        <v>129902</v>
      </c>
      <c r="F3">
        <v>129000</v>
      </c>
      <c r="G3">
        <v>1289000</v>
      </c>
    </row>
    <row r="4" spans="1:11" x14ac:dyDescent="0.3">
      <c r="A4" t="s">
        <v>40552</v>
      </c>
      <c r="B4">
        <v>3</v>
      </c>
      <c r="C4" t="s">
        <v>40550</v>
      </c>
      <c r="D4" t="s">
        <v>41024</v>
      </c>
      <c r="E4">
        <v>1278023</v>
      </c>
      <c r="F4">
        <v>12365300</v>
      </c>
      <c r="G4">
        <v>12900</v>
      </c>
    </row>
    <row r="5" spans="1:11" x14ac:dyDescent="0.3">
      <c r="A5" t="s">
        <v>40552</v>
      </c>
      <c r="B5">
        <v>4</v>
      </c>
      <c r="C5" t="s">
        <v>40707</v>
      </c>
      <c r="D5" t="s">
        <v>41025</v>
      </c>
      <c r="E5">
        <v>1000000</v>
      </c>
      <c r="F5">
        <v>500000</v>
      </c>
      <c r="G5">
        <v>1010000</v>
      </c>
    </row>
    <row r="6" spans="1:11" x14ac:dyDescent="0.3">
      <c r="A6" t="s">
        <v>40552</v>
      </c>
      <c r="B6">
        <v>5</v>
      </c>
      <c r="C6" t="s">
        <v>40747</v>
      </c>
      <c r="D6" t="s">
        <v>41023</v>
      </c>
      <c r="E6">
        <v>1250000</v>
      </c>
      <c r="F6">
        <v>3500000</v>
      </c>
      <c r="G6">
        <v>750000</v>
      </c>
    </row>
    <row r="7" spans="1:11" x14ac:dyDescent="0.3">
      <c r="A7" t="s">
        <v>40552</v>
      </c>
      <c r="B7">
        <v>8</v>
      </c>
      <c r="C7" t="s">
        <v>41026</v>
      </c>
      <c r="D7" t="s">
        <v>41027</v>
      </c>
      <c r="E7">
        <v>1345000</v>
      </c>
      <c r="F7">
        <v>170034</v>
      </c>
      <c r="G7">
        <v>1298673</v>
      </c>
      <c r="K7" s="13">
        <f>SUM(NN_EN_EE_Indi_bdgt__20012020[Cross sell bugdet])</f>
        <v>20083111</v>
      </c>
    </row>
    <row r="8" spans="1:11" x14ac:dyDescent="0.3">
      <c r="A8" t="s">
        <v>40552</v>
      </c>
      <c r="B8">
        <v>6</v>
      </c>
      <c r="C8" t="s">
        <v>40638</v>
      </c>
      <c r="D8" t="s">
        <v>41023</v>
      </c>
      <c r="E8">
        <v>500000</v>
      </c>
      <c r="F8">
        <v>1250000</v>
      </c>
      <c r="G8">
        <v>500000</v>
      </c>
    </row>
    <row r="9" spans="1:11" x14ac:dyDescent="0.3">
      <c r="A9" t="s">
        <v>40552</v>
      </c>
      <c r="B9">
        <v>9</v>
      </c>
      <c r="C9" t="s">
        <v>40715</v>
      </c>
      <c r="D9" t="s">
        <v>41023</v>
      </c>
      <c r="E9">
        <v>1350000</v>
      </c>
      <c r="F9">
        <v>750000</v>
      </c>
      <c r="G9">
        <v>750000</v>
      </c>
    </row>
    <row r="10" spans="1:11" x14ac:dyDescent="0.3">
      <c r="A10" t="s">
        <v>40552</v>
      </c>
      <c r="B10">
        <v>10</v>
      </c>
      <c r="C10" t="s">
        <v>40600</v>
      </c>
      <c r="D10" t="s">
        <v>41024</v>
      </c>
      <c r="E10">
        <v>19888</v>
      </c>
      <c r="F10">
        <v>128777</v>
      </c>
      <c r="G10">
        <v>198882</v>
      </c>
    </row>
    <row r="11" spans="1:11" x14ac:dyDescent="0.3">
      <c r="A11" t="s">
        <v>40552</v>
      </c>
      <c r="B11">
        <v>13</v>
      </c>
      <c r="C11" t="s">
        <v>40756</v>
      </c>
      <c r="D11" t="s">
        <v>41028</v>
      </c>
      <c r="E11">
        <v>12888</v>
      </c>
      <c r="F11">
        <v>1040000</v>
      </c>
      <c r="G11">
        <v>5010000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3940-43D6-457C-8700-A3451FB1D669}">
  <dimension ref="A1:O205"/>
  <sheetViews>
    <sheetView topLeftCell="G1" workbookViewId="0">
      <selection activeCell="O4" sqref="O4"/>
    </sheetView>
  </sheetViews>
  <sheetFormatPr defaultRowHeight="14.4" x14ac:dyDescent="0.3"/>
  <cols>
    <col min="1" max="1" width="17" bestFit="1" customWidth="1"/>
    <col min="2" max="2" width="14" bestFit="1" customWidth="1"/>
    <col min="3" max="3" width="25.6640625" bestFit="1" customWidth="1"/>
    <col min="4" max="4" width="14.88671875" bestFit="1" customWidth="1"/>
    <col min="5" max="5" width="31.5546875" bestFit="1" customWidth="1"/>
    <col min="6" max="6" width="15.88671875" bestFit="1" customWidth="1"/>
    <col min="7" max="7" width="18.77734375" bestFit="1" customWidth="1"/>
    <col min="8" max="8" width="14.33203125" bestFit="1" customWidth="1"/>
    <col min="9" max="9" width="18.6640625" bestFit="1" customWidth="1"/>
    <col min="10" max="10" width="29.33203125" bestFit="1" customWidth="1"/>
    <col min="11" max="11" width="10.109375" bestFit="1" customWidth="1"/>
    <col min="12" max="12" width="18.5546875" bestFit="1" customWidth="1"/>
    <col min="15" max="15" width="12.88671875" bestFit="1" customWidth="1"/>
  </cols>
  <sheetData>
    <row r="1" spans="1:15" x14ac:dyDescent="0.3">
      <c r="A1" t="s">
        <v>40724</v>
      </c>
      <c r="B1" t="s">
        <v>40725</v>
      </c>
      <c r="C1" t="s">
        <v>40726</v>
      </c>
      <c r="D1" t="s">
        <v>40686</v>
      </c>
      <c r="E1" t="s">
        <v>40727</v>
      </c>
      <c r="F1" t="s">
        <v>40685</v>
      </c>
      <c r="G1" t="s">
        <v>40538</v>
      </c>
      <c r="H1" t="s">
        <v>40728</v>
      </c>
      <c r="I1" t="s">
        <v>40729</v>
      </c>
      <c r="J1" t="s">
        <v>40730</v>
      </c>
      <c r="K1" t="s">
        <v>40731</v>
      </c>
      <c r="L1" t="s">
        <v>40732</v>
      </c>
    </row>
    <row r="2" spans="1:15" x14ac:dyDescent="0.3">
      <c r="A2">
        <v>1900001087</v>
      </c>
      <c r="B2" s="1">
        <v>43566</v>
      </c>
      <c r="C2" t="s">
        <v>40733</v>
      </c>
      <c r="D2" t="s">
        <v>40552</v>
      </c>
      <c r="E2" t="s">
        <v>40575</v>
      </c>
      <c r="F2">
        <v>10</v>
      </c>
      <c r="G2" t="s">
        <v>40600</v>
      </c>
      <c r="H2" t="s">
        <v>40734</v>
      </c>
      <c r="I2" t="s">
        <v>40735</v>
      </c>
      <c r="K2">
        <v>84746</v>
      </c>
      <c r="L2" s="1">
        <v>43565</v>
      </c>
    </row>
    <row r="3" spans="1:15" x14ac:dyDescent="0.3">
      <c r="A3">
        <v>1900001106</v>
      </c>
      <c r="B3" s="1">
        <v>43602</v>
      </c>
      <c r="C3" t="s">
        <v>40736</v>
      </c>
      <c r="D3" t="s">
        <v>40552</v>
      </c>
      <c r="E3" t="s">
        <v>40737</v>
      </c>
      <c r="F3">
        <v>4</v>
      </c>
      <c r="G3" t="s">
        <v>40707</v>
      </c>
      <c r="H3" t="s">
        <v>40738</v>
      </c>
      <c r="I3" t="s">
        <v>40739</v>
      </c>
      <c r="J3">
        <v>2.4142020928135997E+18</v>
      </c>
      <c r="K3">
        <v>86724</v>
      </c>
      <c r="L3" s="1">
        <v>43466</v>
      </c>
    </row>
    <row r="4" spans="1:15" x14ac:dyDescent="0.3">
      <c r="A4">
        <v>1900001110</v>
      </c>
      <c r="B4" s="1">
        <v>43602</v>
      </c>
      <c r="C4" t="s">
        <v>40736</v>
      </c>
      <c r="D4" t="s">
        <v>40552</v>
      </c>
      <c r="E4" t="s">
        <v>40737</v>
      </c>
      <c r="F4">
        <v>4</v>
      </c>
      <c r="G4" t="s">
        <v>40707</v>
      </c>
      <c r="H4" t="s">
        <v>40738</v>
      </c>
      <c r="I4" t="s">
        <v>40740</v>
      </c>
      <c r="J4" t="s">
        <v>40741</v>
      </c>
      <c r="K4">
        <v>148500</v>
      </c>
      <c r="L4" s="1">
        <v>43525</v>
      </c>
      <c r="O4" s="13">
        <f>SUMIF(invoice_202001231041[[#All],[income_class]],$H$5,invoice_202001231041[[#All],[Amount]])</f>
        <v>3040813</v>
      </c>
    </row>
    <row r="5" spans="1:15" x14ac:dyDescent="0.3">
      <c r="A5">
        <v>1900001136</v>
      </c>
      <c r="B5" s="1">
        <v>43615</v>
      </c>
      <c r="C5" t="s">
        <v>40736</v>
      </c>
      <c r="D5" t="s">
        <v>40552</v>
      </c>
      <c r="E5" t="s">
        <v>40737</v>
      </c>
      <c r="F5">
        <v>1</v>
      </c>
      <c r="G5" t="s">
        <v>40559</v>
      </c>
      <c r="H5" t="s">
        <v>40742</v>
      </c>
      <c r="I5" t="s">
        <v>40743</v>
      </c>
      <c r="J5" t="s">
        <v>40744</v>
      </c>
      <c r="K5">
        <v>12019</v>
      </c>
      <c r="L5" s="1">
        <v>43466</v>
      </c>
    </row>
    <row r="6" spans="1:15" x14ac:dyDescent="0.3">
      <c r="A6">
        <v>1900001164</v>
      </c>
      <c r="B6" s="1">
        <v>43627</v>
      </c>
      <c r="C6" t="s">
        <v>40736</v>
      </c>
      <c r="D6" t="s">
        <v>40552</v>
      </c>
      <c r="E6" t="s">
        <v>40737</v>
      </c>
      <c r="F6">
        <v>4</v>
      </c>
      <c r="G6" t="s">
        <v>40707</v>
      </c>
      <c r="H6" t="s">
        <v>40738</v>
      </c>
      <c r="I6" t="s">
        <v>40745</v>
      </c>
      <c r="J6" t="s">
        <v>40746</v>
      </c>
      <c r="K6">
        <v>12500</v>
      </c>
      <c r="L6" s="1">
        <v>43522</v>
      </c>
    </row>
    <row r="7" spans="1:15" x14ac:dyDescent="0.3">
      <c r="A7">
        <v>1900001165</v>
      </c>
      <c r="B7" s="1">
        <v>43627</v>
      </c>
      <c r="C7" t="s">
        <v>40736</v>
      </c>
      <c r="D7" t="s">
        <v>40552</v>
      </c>
      <c r="E7" t="s">
        <v>40553</v>
      </c>
      <c r="F7">
        <v>5</v>
      </c>
      <c r="G7" t="s">
        <v>40747</v>
      </c>
      <c r="H7" t="s">
        <v>40734</v>
      </c>
      <c r="I7" t="s">
        <v>40748</v>
      </c>
      <c r="J7">
        <v>206314000000</v>
      </c>
      <c r="K7">
        <v>58300</v>
      </c>
      <c r="L7" s="1">
        <v>43512</v>
      </c>
    </row>
    <row r="8" spans="1:15" x14ac:dyDescent="0.3">
      <c r="A8">
        <v>1900001167</v>
      </c>
      <c r="B8" s="1">
        <v>43629</v>
      </c>
      <c r="C8" t="s">
        <v>40736</v>
      </c>
      <c r="D8" t="s">
        <v>40552</v>
      </c>
      <c r="E8" t="s">
        <v>40737</v>
      </c>
      <c r="F8">
        <v>1</v>
      </c>
      <c r="G8" t="s">
        <v>40559</v>
      </c>
      <c r="H8" t="s">
        <v>40742</v>
      </c>
      <c r="I8" t="s">
        <v>40749</v>
      </c>
      <c r="J8" t="s">
        <v>40750</v>
      </c>
      <c r="K8">
        <v>12019</v>
      </c>
      <c r="L8" s="1">
        <v>43466</v>
      </c>
    </row>
    <row r="9" spans="1:15" x14ac:dyDescent="0.3">
      <c r="A9">
        <v>1900001168</v>
      </c>
      <c r="B9" s="1">
        <v>43629</v>
      </c>
      <c r="C9" t="s">
        <v>40736</v>
      </c>
      <c r="D9" t="s">
        <v>40552</v>
      </c>
      <c r="E9" t="s">
        <v>40737</v>
      </c>
      <c r="F9">
        <v>1</v>
      </c>
      <c r="G9" t="s">
        <v>40559</v>
      </c>
      <c r="H9" t="s">
        <v>40742</v>
      </c>
      <c r="I9" t="s">
        <v>40751</v>
      </c>
      <c r="J9" t="s">
        <v>40752</v>
      </c>
      <c r="K9">
        <v>30048</v>
      </c>
      <c r="L9" s="1">
        <v>43466</v>
      </c>
    </row>
    <row r="10" spans="1:15" x14ac:dyDescent="0.3">
      <c r="A10">
        <v>1900001169</v>
      </c>
      <c r="B10" s="1">
        <v>43629</v>
      </c>
      <c r="C10" t="s">
        <v>40736</v>
      </c>
      <c r="D10" t="s">
        <v>40552</v>
      </c>
      <c r="E10" t="s">
        <v>40737</v>
      </c>
      <c r="F10">
        <v>4</v>
      </c>
      <c r="G10" t="s">
        <v>40707</v>
      </c>
      <c r="H10" t="s">
        <v>40738</v>
      </c>
      <c r="I10" t="s">
        <v>40753</v>
      </c>
      <c r="J10">
        <v>3.1242015891005998E+18</v>
      </c>
      <c r="K10">
        <v>14394</v>
      </c>
      <c r="L10" s="1">
        <v>43467</v>
      </c>
    </row>
    <row r="11" spans="1:15" x14ac:dyDescent="0.3">
      <c r="A11">
        <v>1900001282</v>
      </c>
      <c r="B11" s="1">
        <v>43659</v>
      </c>
      <c r="C11" t="s">
        <v>40736</v>
      </c>
      <c r="D11" t="s">
        <v>40552</v>
      </c>
      <c r="E11" t="s">
        <v>40553</v>
      </c>
      <c r="F11">
        <v>6</v>
      </c>
      <c r="G11" t="s">
        <v>40638</v>
      </c>
      <c r="H11" t="s">
        <v>40734</v>
      </c>
      <c r="I11" t="s">
        <v>40754</v>
      </c>
      <c r="J11" t="s">
        <v>40755</v>
      </c>
      <c r="K11">
        <v>32392</v>
      </c>
      <c r="L11" s="1">
        <v>43595</v>
      </c>
    </row>
    <row r="12" spans="1:15" x14ac:dyDescent="0.3">
      <c r="A12">
        <v>1900001293</v>
      </c>
      <c r="B12" s="1">
        <v>43662</v>
      </c>
      <c r="C12" t="s">
        <v>40736</v>
      </c>
      <c r="D12" t="s">
        <v>40552</v>
      </c>
      <c r="E12" t="s">
        <v>40575</v>
      </c>
      <c r="F12">
        <v>13</v>
      </c>
      <c r="G12" t="s">
        <v>40756</v>
      </c>
      <c r="H12" t="s">
        <v>40742</v>
      </c>
      <c r="I12" t="s">
        <v>40757</v>
      </c>
      <c r="J12" t="s">
        <v>40758</v>
      </c>
      <c r="K12">
        <v>162500</v>
      </c>
      <c r="L12" s="1">
        <v>43560</v>
      </c>
    </row>
    <row r="13" spans="1:15" x14ac:dyDescent="0.3">
      <c r="A13">
        <v>1900001294</v>
      </c>
      <c r="B13" s="1">
        <v>43662</v>
      </c>
      <c r="C13" t="s">
        <v>40736</v>
      </c>
      <c r="D13" t="s">
        <v>40552</v>
      </c>
      <c r="E13" t="s">
        <v>40575</v>
      </c>
      <c r="F13">
        <v>13</v>
      </c>
      <c r="G13" t="s">
        <v>40756</v>
      </c>
      <c r="H13" t="s">
        <v>40742</v>
      </c>
      <c r="I13" t="s">
        <v>40759</v>
      </c>
      <c r="J13" t="s">
        <v>40760</v>
      </c>
      <c r="K13">
        <v>250000</v>
      </c>
      <c r="L13" s="1">
        <v>43573</v>
      </c>
    </row>
    <row r="14" spans="1:15" x14ac:dyDescent="0.3">
      <c r="A14">
        <v>1900001304</v>
      </c>
      <c r="B14" s="1">
        <v>43663</v>
      </c>
      <c r="C14" t="s">
        <v>40736</v>
      </c>
      <c r="D14" t="s">
        <v>40552</v>
      </c>
      <c r="E14" t="s">
        <v>40737</v>
      </c>
      <c r="F14">
        <v>1</v>
      </c>
      <c r="G14" t="s">
        <v>40559</v>
      </c>
      <c r="H14" t="s">
        <v>40742</v>
      </c>
      <c r="I14" t="s">
        <v>40761</v>
      </c>
      <c r="J14">
        <v>2280082714</v>
      </c>
      <c r="K14">
        <v>2646</v>
      </c>
      <c r="L14" s="1">
        <v>43535</v>
      </c>
    </row>
    <row r="15" spans="1:15" x14ac:dyDescent="0.3">
      <c r="A15">
        <v>1900001305</v>
      </c>
      <c r="B15" s="1">
        <v>43663</v>
      </c>
      <c r="C15" t="s">
        <v>40736</v>
      </c>
      <c r="D15" t="s">
        <v>40552</v>
      </c>
      <c r="E15" t="s">
        <v>40737</v>
      </c>
      <c r="F15">
        <v>4</v>
      </c>
      <c r="G15" t="s">
        <v>40707</v>
      </c>
      <c r="H15" t="s">
        <v>40734</v>
      </c>
      <c r="I15" t="s">
        <v>40762</v>
      </c>
      <c r="J15">
        <v>8502066</v>
      </c>
      <c r="K15">
        <v>18150</v>
      </c>
      <c r="L15" s="1">
        <v>43468</v>
      </c>
    </row>
    <row r="16" spans="1:15" x14ac:dyDescent="0.3">
      <c r="A16">
        <v>1900001306</v>
      </c>
      <c r="B16" s="1">
        <v>43663</v>
      </c>
      <c r="C16" t="s">
        <v>40736</v>
      </c>
      <c r="D16" t="s">
        <v>40552</v>
      </c>
      <c r="E16" t="s">
        <v>40575</v>
      </c>
      <c r="F16">
        <v>2</v>
      </c>
      <c r="G16" t="s">
        <v>40689</v>
      </c>
      <c r="H16" t="s">
        <v>40742</v>
      </c>
      <c r="I16" t="s">
        <v>40763</v>
      </c>
      <c r="J16" t="s">
        <v>40764</v>
      </c>
      <c r="K16">
        <v>60025</v>
      </c>
      <c r="L16" s="1">
        <v>43577</v>
      </c>
    </row>
    <row r="17" spans="1:12" x14ac:dyDescent="0.3">
      <c r="A17">
        <v>1900001308</v>
      </c>
      <c r="B17" s="1">
        <v>43663</v>
      </c>
      <c r="C17" t="s">
        <v>40736</v>
      </c>
      <c r="D17" t="s">
        <v>40552</v>
      </c>
      <c r="E17" t="s">
        <v>40642</v>
      </c>
      <c r="F17">
        <v>3</v>
      </c>
      <c r="G17" t="s">
        <v>40550</v>
      </c>
      <c r="H17" t="s">
        <v>40742</v>
      </c>
      <c r="I17" t="s">
        <v>40765</v>
      </c>
      <c r="J17">
        <v>9.9000044190299996E+19</v>
      </c>
      <c r="K17">
        <v>134736</v>
      </c>
      <c r="L17" s="1">
        <v>43580</v>
      </c>
    </row>
    <row r="18" spans="1:12" x14ac:dyDescent="0.3">
      <c r="A18">
        <v>1900001342</v>
      </c>
      <c r="B18" s="1">
        <v>43669</v>
      </c>
      <c r="C18" t="s">
        <v>40736</v>
      </c>
      <c r="D18" t="s">
        <v>40552</v>
      </c>
      <c r="E18" t="s">
        <v>40553</v>
      </c>
      <c r="F18">
        <v>6</v>
      </c>
      <c r="G18" t="s">
        <v>40638</v>
      </c>
      <c r="H18" t="s">
        <v>40738</v>
      </c>
      <c r="I18" t="s">
        <v>40766</v>
      </c>
      <c r="J18" t="s">
        <v>40755</v>
      </c>
      <c r="K18">
        <v>914999</v>
      </c>
      <c r="L18" s="1">
        <v>43466</v>
      </c>
    </row>
    <row r="19" spans="1:12" x14ac:dyDescent="0.3">
      <c r="A19">
        <v>1900001354</v>
      </c>
      <c r="B19" s="1">
        <v>43670</v>
      </c>
      <c r="C19" t="s">
        <v>40736</v>
      </c>
      <c r="D19" t="s">
        <v>40552</v>
      </c>
      <c r="E19" t="s">
        <v>40737</v>
      </c>
      <c r="F19">
        <v>1</v>
      </c>
      <c r="G19" t="s">
        <v>40559</v>
      </c>
      <c r="H19" t="s">
        <v>40742</v>
      </c>
      <c r="I19" t="s">
        <v>40767</v>
      </c>
      <c r="J19">
        <v>3.1142027482102001E+18</v>
      </c>
      <c r="K19">
        <v>2942</v>
      </c>
      <c r="L19" s="1">
        <v>43566</v>
      </c>
    </row>
    <row r="20" spans="1:12" x14ac:dyDescent="0.3">
      <c r="A20">
        <v>1900001355</v>
      </c>
      <c r="B20" s="1">
        <v>43670</v>
      </c>
      <c r="C20" t="s">
        <v>40736</v>
      </c>
      <c r="D20" t="s">
        <v>40552</v>
      </c>
      <c r="E20" t="s">
        <v>40737</v>
      </c>
      <c r="F20">
        <v>1</v>
      </c>
      <c r="G20" t="s">
        <v>40559</v>
      </c>
      <c r="H20" t="s">
        <v>40742</v>
      </c>
      <c r="I20" t="s">
        <v>40768</v>
      </c>
      <c r="J20" t="s">
        <v>40769</v>
      </c>
      <c r="K20">
        <v>6740</v>
      </c>
      <c r="L20" s="1">
        <v>43528</v>
      </c>
    </row>
    <row r="21" spans="1:12" x14ac:dyDescent="0.3">
      <c r="A21">
        <v>1900001356</v>
      </c>
      <c r="B21" s="1">
        <v>43670</v>
      </c>
      <c r="C21" t="s">
        <v>40736</v>
      </c>
      <c r="D21" t="s">
        <v>40552</v>
      </c>
      <c r="E21" t="s">
        <v>40737</v>
      </c>
      <c r="F21">
        <v>4</v>
      </c>
      <c r="G21" t="s">
        <v>40707</v>
      </c>
      <c r="H21" t="s">
        <v>40738</v>
      </c>
      <c r="I21" t="s">
        <v>40770</v>
      </c>
      <c r="J21" t="s">
        <v>40771</v>
      </c>
      <c r="K21">
        <v>6740</v>
      </c>
      <c r="L21" s="1">
        <v>43513</v>
      </c>
    </row>
    <row r="22" spans="1:12" x14ac:dyDescent="0.3">
      <c r="A22">
        <v>1900001361</v>
      </c>
      <c r="B22" s="1">
        <v>43673</v>
      </c>
      <c r="C22" t="s">
        <v>40736</v>
      </c>
      <c r="D22" t="s">
        <v>40552</v>
      </c>
      <c r="E22" t="s">
        <v>40575</v>
      </c>
      <c r="F22">
        <v>3</v>
      </c>
      <c r="G22" t="s">
        <v>40550</v>
      </c>
      <c r="H22" t="s">
        <v>40742</v>
      </c>
      <c r="I22" t="s">
        <v>40772</v>
      </c>
      <c r="J22">
        <v>41045707</v>
      </c>
      <c r="K22">
        <v>74250</v>
      </c>
      <c r="L22" s="1">
        <v>43556</v>
      </c>
    </row>
    <row r="23" spans="1:12" x14ac:dyDescent="0.3">
      <c r="A23">
        <v>1900001376</v>
      </c>
      <c r="B23" s="1">
        <v>43675</v>
      </c>
      <c r="C23" t="s">
        <v>40736</v>
      </c>
      <c r="D23" t="s">
        <v>40552</v>
      </c>
      <c r="E23" t="s">
        <v>40553</v>
      </c>
      <c r="F23">
        <v>6</v>
      </c>
      <c r="G23" t="s">
        <v>40638</v>
      </c>
      <c r="H23" t="s">
        <v>40734</v>
      </c>
      <c r="I23" t="s">
        <v>40773</v>
      </c>
      <c r="J23" t="s">
        <v>40774</v>
      </c>
      <c r="K23">
        <v>1614</v>
      </c>
      <c r="L23" s="1">
        <v>43535</v>
      </c>
    </row>
    <row r="24" spans="1:12" x14ac:dyDescent="0.3">
      <c r="A24">
        <v>1900001377</v>
      </c>
      <c r="B24" s="1">
        <v>43675</v>
      </c>
      <c r="C24" t="s">
        <v>40736</v>
      </c>
      <c r="D24" t="s">
        <v>40552</v>
      </c>
      <c r="E24" t="s">
        <v>40563</v>
      </c>
      <c r="F24">
        <v>13</v>
      </c>
      <c r="G24" t="s">
        <v>40756</v>
      </c>
      <c r="H24" t="s">
        <v>40742</v>
      </c>
      <c r="I24" t="s">
        <v>40775</v>
      </c>
      <c r="J24" t="s">
        <v>40776</v>
      </c>
      <c r="K24">
        <v>11540</v>
      </c>
      <c r="L24" s="1">
        <v>43494</v>
      </c>
    </row>
    <row r="25" spans="1:12" x14ac:dyDescent="0.3">
      <c r="A25">
        <v>1900001385</v>
      </c>
      <c r="B25" s="1">
        <v>43677</v>
      </c>
      <c r="C25" t="s">
        <v>40736</v>
      </c>
      <c r="D25" t="s">
        <v>40552</v>
      </c>
      <c r="E25" t="s">
        <v>40737</v>
      </c>
      <c r="F25">
        <v>4</v>
      </c>
      <c r="G25" t="s">
        <v>40707</v>
      </c>
      <c r="H25" t="s">
        <v>40734</v>
      </c>
      <c r="I25" t="s">
        <v>40777</v>
      </c>
      <c r="J25" t="s">
        <v>40778</v>
      </c>
      <c r="K25">
        <v>2140</v>
      </c>
      <c r="L25" s="1">
        <v>43495</v>
      </c>
    </row>
    <row r="26" spans="1:12" x14ac:dyDescent="0.3">
      <c r="A26">
        <v>1900001388</v>
      </c>
      <c r="B26" s="1">
        <v>43677</v>
      </c>
      <c r="C26" t="s">
        <v>40736</v>
      </c>
      <c r="D26" t="s">
        <v>40552</v>
      </c>
      <c r="E26" t="s">
        <v>40737</v>
      </c>
      <c r="F26">
        <v>4</v>
      </c>
      <c r="G26" t="s">
        <v>40707</v>
      </c>
      <c r="H26" t="s">
        <v>40738</v>
      </c>
      <c r="I26" t="s">
        <v>40779</v>
      </c>
      <c r="J26" t="s">
        <v>40780</v>
      </c>
      <c r="K26">
        <v>45375</v>
      </c>
      <c r="L26" s="1">
        <v>43525</v>
      </c>
    </row>
    <row r="27" spans="1:12" x14ac:dyDescent="0.3">
      <c r="A27">
        <v>1900001390</v>
      </c>
      <c r="B27" s="1">
        <v>43677</v>
      </c>
      <c r="C27" t="s">
        <v>40736</v>
      </c>
      <c r="D27" t="s">
        <v>40552</v>
      </c>
      <c r="E27" t="s">
        <v>40737</v>
      </c>
      <c r="F27">
        <v>1</v>
      </c>
      <c r="G27" t="s">
        <v>40559</v>
      </c>
      <c r="H27" t="s">
        <v>40742</v>
      </c>
      <c r="I27" t="s">
        <v>40781</v>
      </c>
      <c r="J27">
        <v>32119154</v>
      </c>
      <c r="K27">
        <v>11593</v>
      </c>
      <c r="L27" s="1">
        <v>43556</v>
      </c>
    </row>
    <row r="28" spans="1:12" x14ac:dyDescent="0.3">
      <c r="A28">
        <v>1900001392</v>
      </c>
      <c r="B28" s="1">
        <v>43677</v>
      </c>
      <c r="C28" t="s">
        <v>40736</v>
      </c>
      <c r="D28" t="s">
        <v>40552</v>
      </c>
      <c r="E28" t="s">
        <v>40553</v>
      </c>
      <c r="F28">
        <v>6</v>
      </c>
      <c r="G28" t="s">
        <v>40638</v>
      </c>
      <c r="H28" t="s">
        <v>40734</v>
      </c>
      <c r="I28" t="s">
        <v>40782</v>
      </c>
      <c r="J28" t="s">
        <v>40755</v>
      </c>
      <c r="K28">
        <v>46995</v>
      </c>
      <c r="L28" s="1">
        <v>43494</v>
      </c>
    </row>
    <row r="29" spans="1:12" x14ac:dyDescent="0.3">
      <c r="A29">
        <v>1900001393</v>
      </c>
      <c r="B29" s="1">
        <v>43677</v>
      </c>
      <c r="C29" t="s">
        <v>40736</v>
      </c>
      <c r="D29" t="s">
        <v>40552</v>
      </c>
      <c r="E29" t="s">
        <v>40737</v>
      </c>
      <c r="F29">
        <v>1</v>
      </c>
      <c r="G29" t="s">
        <v>40559</v>
      </c>
      <c r="H29" t="s">
        <v>40742</v>
      </c>
      <c r="I29" t="s">
        <v>40783</v>
      </c>
      <c r="J29" t="s">
        <v>40784</v>
      </c>
      <c r="K29">
        <v>529</v>
      </c>
      <c r="L29" s="1">
        <v>43514</v>
      </c>
    </row>
    <row r="30" spans="1:12" x14ac:dyDescent="0.3">
      <c r="A30">
        <v>1900001394</v>
      </c>
      <c r="B30" s="1">
        <v>43677</v>
      </c>
      <c r="C30" t="s">
        <v>40736</v>
      </c>
      <c r="D30" t="s">
        <v>40552</v>
      </c>
      <c r="E30" t="s">
        <v>40737</v>
      </c>
      <c r="F30">
        <v>4</v>
      </c>
      <c r="G30" t="s">
        <v>40707</v>
      </c>
      <c r="H30" t="s">
        <v>40738</v>
      </c>
      <c r="I30" t="s">
        <v>40785</v>
      </c>
      <c r="J30" t="s">
        <v>40786</v>
      </c>
      <c r="K30">
        <v>18563</v>
      </c>
      <c r="L30" s="1">
        <v>43525</v>
      </c>
    </row>
    <row r="31" spans="1:12" x14ac:dyDescent="0.3">
      <c r="A31">
        <v>1900001396</v>
      </c>
      <c r="B31" s="1">
        <v>43677</v>
      </c>
      <c r="C31" t="s">
        <v>40736</v>
      </c>
      <c r="D31" t="s">
        <v>40552</v>
      </c>
      <c r="E31" t="s">
        <v>40553</v>
      </c>
      <c r="F31">
        <v>6</v>
      </c>
      <c r="G31" t="s">
        <v>40638</v>
      </c>
      <c r="H31" t="s">
        <v>40734</v>
      </c>
      <c r="I31" t="s">
        <v>40787</v>
      </c>
      <c r="J31" t="s">
        <v>40755</v>
      </c>
      <c r="K31">
        <v>27435</v>
      </c>
      <c r="L31" s="1">
        <v>43488</v>
      </c>
    </row>
    <row r="32" spans="1:12" x14ac:dyDescent="0.3">
      <c r="A32">
        <v>1900001397</v>
      </c>
      <c r="B32" s="1">
        <v>43677</v>
      </c>
      <c r="C32" t="s">
        <v>40736</v>
      </c>
      <c r="D32" t="s">
        <v>40552</v>
      </c>
      <c r="E32" t="s">
        <v>40553</v>
      </c>
      <c r="F32">
        <v>6</v>
      </c>
      <c r="G32" t="s">
        <v>40638</v>
      </c>
      <c r="H32" t="s">
        <v>40738</v>
      </c>
      <c r="I32" t="s">
        <v>40788</v>
      </c>
      <c r="J32" t="s">
        <v>40789</v>
      </c>
      <c r="K32">
        <v>25336</v>
      </c>
      <c r="L32" s="1">
        <v>43522</v>
      </c>
    </row>
    <row r="33" spans="1:12" x14ac:dyDescent="0.3">
      <c r="A33">
        <v>1900001398</v>
      </c>
      <c r="B33" s="1">
        <v>43677</v>
      </c>
      <c r="C33" t="s">
        <v>40736</v>
      </c>
      <c r="D33" t="s">
        <v>40552</v>
      </c>
      <c r="E33" t="s">
        <v>40553</v>
      </c>
      <c r="F33">
        <v>6</v>
      </c>
      <c r="G33" t="s">
        <v>40638</v>
      </c>
      <c r="H33" t="s">
        <v>40742</v>
      </c>
      <c r="I33" t="s">
        <v>40790</v>
      </c>
      <c r="J33" t="s">
        <v>40791</v>
      </c>
      <c r="K33">
        <v>10772</v>
      </c>
      <c r="L33" s="1">
        <v>43538</v>
      </c>
    </row>
    <row r="34" spans="1:12" x14ac:dyDescent="0.3">
      <c r="A34">
        <v>1900001403</v>
      </c>
      <c r="B34" s="1">
        <v>43677</v>
      </c>
      <c r="C34" t="s">
        <v>40736</v>
      </c>
      <c r="D34" t="s">
        <v>40552</v>
      </c>
      <c r="E34" t="s">
        <v>40553</v>
      </c>
      <c r="F34">
        <v>6</v>
      </c>
      <c r="G34" t="s">
        <v>40638</v>
      </c>
      <c r="H34" t="s">
        <v>40742</v>
      </c>
      <c r="I34" t="s">
        <v>40792</v>
      </c>
      <c r="J34" t="s">
        <v>40791</v>
      </c>
      <c r="K34">
        <v>9283</v>
      </c>
      <c r="L34" s="1">
        <v>43573</v>
      </c>
    </row>
    <row r="35" spans="1:12" x14ac:dyDescent="0.3">
      <c r="A35">
        <v>1900001404</v>
      </c>
      <c r="B35" s="1">
        <v>43677</v>
      </c>
      <c r="C35" t="s">
        <v>40736</v>
      </c>
      <c r="D35" t="s">
        <v>40552</v>
      </c>
      <c r="E35" t="s">
        <v>40553</v>
      </c>
      <c r="F35">
        <v>6</v>
      </c>
      <c r="G35" t="s">
        <v>40638</v>
      </c>
      <c r="H35" t="s">
        <v>40742</v>
      </c>
      <c r="I35" t="s">
        <v>40793</v>
      </c>
      <c r="J35" t="s">
        <v>40791</v>
      </c>
      <c r="K35">
        <v>6903</v>
      </c>
      <c r="L35" s="1">
        <v>43615</v>
      </c>
    </row>
    <row r="36" spans="1:12" x14ac:dyDescent="0.3">
      <c r="A36">
        <v>1900001405</v>
      </c>
      <c r="B36" s="1">
        <v>43677</v>
      </c>
      <c r="C36" t="s">
        <v>40736</v>
      </c>
      <c r="D36" t="s">
        <v>40552</v>
      </c>
      <c r="E36" t="s">
        <v>40642</v>
      </c>
      <c r="F36">
        <v>13</v>
      </c>
      <c r="G36" t="s">
        <v>40756</v>
      </c>
      <c r="H36" t="s">
        <v>40738</v>
      </c>
      <c r="I36" t="s">
        <v>40794</v>
      </c>
      <c r="J36" t="s">
        <v>40795</v>
      </c>
      <c r="K36">
        <v>90663</v>
      </c>
      <c r="L36" s="1">
        <v>43556</v>
      </c>
    </row>
    <row r="37" spans="1:12" x14ac:dyDescent="0.3">
      <c r="A37">
        <v>1900001583</v>
      </c>
      <c r="B37" s="1">
        <v>43691</v>
      </c>
      <c r="C37" t="s">
        <v>40736</v>
      </c>
      <c r="D37" t="s">
        <v>40552</v>
      </c>
      <c r="E37" t="s">
        <v>40553</v>
      </c>
      <c r="F37">
        <v>6</v>
      </c>
      <c r="G37" t="s">
        <v>40638</v>
      </c>
      <c r="H37" t="s">
        <v>40738</v>
      </c>
      <c r="I37" t="s">
        <v>40796</v>
      </c>
      <c r="J37" t="s">
        <v>40797</v>
      </c>
      <c r="K37">
        <v>156000</v>
      </c>
      <c r="L37" s="1">
        <v>43469</v>
      </c>
    </row>
    <row r="38" spans="1:12" x14ac:dyDescent="0.3">
      <c r="A38">
        <v>1900001602</v>
      </c>
      <c r="B38" s="1">
        <v>43694</v>
      </c>
      <c r="C38" t="s">
        <v>40736</v>
      </c>
      <c r="D38" t="s">
        <v>40552</v>
      </c>
      <c r="E38" t="s">
        <v>40737</v>
      </c>
      <c r="F38">
        <v>1</v>
      </c>
      <c r="G38" t="s">
        <v>40559</v>
      </c>
      <c r="H38" t="s">
        <v>40742</v>
      </c>
      <c r="I38" t="s">
        <v>40798</v>
      </c>
      <c r="J38" t="s">
        <v>40799</v>
      </c>
      <c r="K38">
        <v>21157</v>
      </c>
      <c r="L38" s="1">
        <v>43466</v>
      </c>
    </row>
    <row r="39" spans="1:12" x14ac:dyDescent="0.3">
      <c r="A39">
        <v>1900001603</v>
      </c>
      <c r="B39" s="1">
        <v>43694</v>
      </c>
      <c r="C39" t="s">
        <v>40736</v>
      </c>
      <c r="D39" t="s">
        <v>40552</v>
      </c>
      <c r="E39" t="s">
        <v>40737</v>
      </c>
      <c r="F39">
        <v>1</v>
      </c>
      <c r="G39" t="s">
        <v>40559</v>
      </c>
      <c r="H39" t="s">
        <v>40742</v>
      </c>
      <c r="I39" t="s">
        <v>40800</v>
      </c>
      <c r="J39" t="s">
        <v>40801</v>
      </c>
      <c r="K39">
        <v>77787</v>
      </c>
      <c r="L39" s="1">
        <v>43466</v>
      </c>
    </row>
    <row r="40" spans="1:12" x14ac:dyDescent="0.3">
      <c r="A40">
        <v>1900001604</v>
      </c>
      <c r="B40" s="1">
        <v>43694</v>
      </c>
      <c r="C40" t="s">
        <v>40736</v>
      </c>
      <c r="D40" t="s">
        <v>40552</v>
      </c>
      <c r="E40" t="s">
        <v>40737</v>
      </c>
      <c r="F40">
        <v>1</v>
      </c>
      <c r="G40" t="s">
        <v>40559</v>
      </c>
      <c r="H40" t="s">
        <v>40742</v>
      </c>
      <c r="I40" t="s">
        <v>40802</v>
      </c>
      <c r="J40" t="s">
        <v>40803</v>
      </c>
      <c r="K40">
        <v>8468</v>
      </c>
      <c r="L40" s="1">
        <v>43514</v>
      </c>
    </row>
    <row r="41" spans="1:12" x14ac:dyDescent="0.3">
      <c r="A41">
        <v>1900001605</v>
      </c>
      <c r="B41" s="1">
        <v>43694</v>
      </c>
      <c r="C41" t="s">
        <v>40736</v>
      </c>
      <c r="D41" t="s">
        <v>40552</v>
      </c>
      <c r="E41" t="s">
        <v>40553</v>
      </c>
      <c r="F41">
        <v>6</v>
      </c>
      <c r="G41" t="s">
        <v>40638</v>
      </c>
      <c r="H41" t="s">
        <v>40738</v>
      </c>
      <c r="I41" t="s">
        <v>40804</v>
      </c>
      <c r="J41" t="s">
        <v>40805</v>
      </c>
      <c r="K41">
        <v>1825</v>
      </c>
      <c r="L41" s="1">
        <v>43497</v>
      </c>
    </row>
    <row r="42" spans="1:12" x14ac:dyDescent="0.3">
      <c r="A42">
        <v>1900001606</v>
      </c>
      <c r="B42" s="1">
        <v>43694</v>
      </c>
      <c r="C42" t="s">
        <v>40736</v>
      </c>
      <c r="D42" t="s">
        <v>40552</v>
      </c>
      <c r="E42" t="s">
        <v>40553</v>
      </c>
      <c r="F42">
        <v>6</v>
      </c>
      <c r="G42" t="s">
        <v>40638</v>
      </c>
      <c r="H42" t="s">
        <v>40738</v>
      </c>
      <c r="I42" t="s">
        <v>40806</v>
      </c>
      <c r="J42" t="s">
        <v>40791</v>
      </c>
      <c r="K42">
        <v>329250</v>
      </c>
      <c r="L42" s="1">
        <v>43524</v>
      </c>
    </row>
    <row r="43" spans="1:12" x14ac:dyDescent="0.3">
      <c r="A43">
        <v>1900001607</v>
      </c>
      <c r="B43" s="1">
        <v>43694</v>
      </c>
      <c r="C43" t="s">
        <v>40736</v>
      </c>
      <c r="D43" t="s">
        <v>40552</v>
      </c>
      <c r="E43" t="s">
        <v>40737</v>
      </c>
      <c r="F43">
        <v>4</v>
      </c>
      <c r="G43" t="s">
        <v>40707</v>
      </c>
      <c r="H43" t="s">
        <v>40738</v>
      </c>
      <c r="I43" t="s">
        <v>40807</v>
      </c>
      <c r="J43">
        <v>304003763</v>
      </c>
      <c r="K43">
        <v>344794</v>
      </c>
      <c r="L43" s="1">
        <v>43556</v>
      </c>
    </row>
    <row r="44" spans="1:12" x14ac:dyDescent="0.3">
      <c r="A44">
        <v>1900001608</v>
      </c>
      <c r="B44" s="1">
        <v>43694</v>
      </c>
      <c r="C44" t="s">
        <v>40736</v>
      </c>
      <c r="D44" t="s">
        <v>40552</v>
      </c>
      <c r="E44" t="s">
        <v>40737</v>
      </c>
      <c r="F44">
        <v>4</v>
      </c>
      <c r="G44" t="s">
        <v>40707</v>
      </c>
      <c r="H44" t="s">
        <v>40738</v>
      </c>
      <c r="I44" t="s">
        <v>40808</v>
      </c>
      <c r="J44" t="s">
        <v>40809</v>
      </c>
      <c r="K44">
        <v>37500</v>
      </c>
      <c r="L44" s="1">
        <v>43556</v>
      </c>
    </row>
    <row r="45" spans="1:12" x14ac:dyDescent="0.3">
      <c r="A45">
        <v>1900001609</v>
      </c>
      <c r="B45" s="1">
        <v>43694</v>
      </c>
      <c r="C45" t="s">
        <v>40736</v>
      </c>
      <c r="D45" t="s">
        <v>40552</v>
      </c>
      <c r="E45" t="s">
        <v>40553</v>
      </c>
      <c r="F45">
        <v>6</v>
      </c>
      <c r="G45" t="s">
        <v>40638</v>
      </c>
      <c r="H45" t="s">
        <v>40738</v>
      </c>
      <c r="I45" t="s">
        <v>40810</v>
      </c>
      <c r="J45" t="s">
        <v>40774</v>
      </c>
      <c r="K45">
        <v>49789</v>
      </c>
      <c r="L45" s="1">
        <v>43466</v>
      </c>
    </row>
    <row r="46" spans="1:12" x14ac:dyDescent="0.3">
      <c r="A46">
        <v>1900001610</v>
      </c>
      <c r="B46" s="1">
        <v>43694</v>
      </c>
      <c r="C46" t="s">
        <v>40736</v>
      </c>
      <c r="D46" t="s">
        <v>40552</v>
      </c>
      <c r="E46" t="s">
        <v>40737</v>
      </c>
      <c r="F46">
        <v>4</v>
      </c>
      <c r="G46" t="s">
        <v>40707</v>
      </c>
      <c r="H46" t="s">
        <v>40738</v>
      </c>
      <c r="I46" t="s">
        <v>40811</v>
      </c>
      <c r="J46" t="s">
        <v>40812</v>
      </c>
      <c r="K46">
        <v>64</v>
      </c>
      <c r="L46" s="1">
        <v>43540</v>
      </c>
    </row>
    <row r="47" spans="1:12" x14ac:dyDescent="0.3">
      <c r="A47">
        <v>1900001611</v>
      </c>
      <c r="B47" s="1">
        <v>43694</v>
      </c>
      <c r="C47" t="s">
        <v>40736</v>
      </c>
      <c r="D47" t="s">
        <v>40552</v>
      </c>
      <c r="E47" t="s">
        <v>40737</v>
      </c>
      <c r="F47">
        <v>4</v>
      </c>
      <c r="G47" t="s">
        <v>40707</v>
      </c>
      <c r="H47" t="s">
        <v>40738</v>
      </c>
      <c r="I47" t="s">
        <v>40813</v>
      </c>
      <c r="J47" t="s">
        <v>40814</v>
      </c>
      <c r="K47">
        <v>6250</v>
      </c>
      <c r="L47" s="1">
        <v>43520</v>
      </c>
    </row>
    <row r="48" spans="1:12" x14ac:dyDescent="0.3">
      <c r="A48">
        <v>1900002041</v>
      </c>
      <c r="B48" s="1">
        <v>43705</v>
      </c>
      <c r="C48" t="s">
        <v>40736</v>
      </c>
      <c r="D48" t="s">
        <v>40552</v>
      </c>
      <c r="E48" t="s">
        <v>40570</v>
      </c>
      <c r="F48">
        <v>1</v>
      </c>
      <c r="G48" t="s">
        <v>40559</v>
      </c>
      <c r="H48" t="s">
        <v>40738</v>
      </c>
      <c r="I48" t="s">
        <v>40815</v>
      </c>
      <c r="J48">
        <v>1.31000501801E+19</v>
      </c>
      <c r="K48">
        <v>124875</v>
      </c>
      <c r="L48" s="1">
        <v>43531</v>
      </c>
    </row>
    <row r="49" spans="1:12" x14ac:dyDescent="0.3">
      <c r="A49">
        <v>1900002042</v>
      </c>
      <c r="B49" s="1">
        <v>43705</v>
      </c>
      <c r="C49" t="s">
        <v>40736</v>
      </c>
      <c r="D49" t="s">
        <v>40552</v>
      </c>
      <c r="E49" t="s">
        <v>40575</v>
      </c>
      <c r="F49">
        <v>3</v>
      </c>
      <c r="G49" t="s">
        <v>40550</v>
      </c>
      <c r="H49" t="s">
        <v>40742</v>
      </c>
      <c r="I49" t="s">
        <v>40816</v>
      </c>
      <c r="J49">
        <v>43190133</v>
      </c>
      <c r="K49">
        <v>7783</v>
      </c>
      <c r="L49" s="1">
        <v>43627</v>
      </c>
    </row>
    <row r="50" spans="1:12" x14ac:dyDescent="0.3">
      <c r="A50">
        <v>1900002043</v>
      </c>
      <c r="B50" s="1">
        <v>43705</v>
      </c>
      <c r="C50" t="s">
        <v>40736</v>
      </c>
      <c r="D50" t="s">
        <v>40552</v>
      </c>
      <c r="E50" t="s">
        <v>40575</v>
      </c>
      <c r="F50">
        <v>3</v>
      </c>
      <c r="G50" t="s">
        <v>40550</v>
      </c>
      <c r="H50" t="s">
        <v>40742</v>
      </c>
      <c r="I50" t="s">
        <v>40817</v>
      </c>
      <c r="J50">
        <v>43189992</v>
      </c>
      <c r="K50">
        <v>7835</v>
      </c>
      <c r="L50" s="1">
        <v>43626</v>
      </c>
    </row>
    <row r="51" spans="1:12" x14ac:dyDescent="0.3">
      <c r="A51">
        <v>1900002044</v>
      </c>
      <c r="B51" s="1">
        <v>43705</v>
      </c>
      <c r="C51" t="s">
        <v>40736</v>
      </c>
      <c r="D51" t="s">
        <v>40552</v>
      </c>
      <c r="E51" t="s">
        <v>40575</v>
      </c>
      <c r="F51">
        <v>5</v>
      </c>
      <c r="G51" t="s">
        <v>40747</v>
      </c>
      <c r="H51" t="s">
        <v>40734</v>
      </c>
      <c r="I51" t="s">
        <v>40818</v>
      </c>
      <c r="J51">
        <v>41045400</v>
      </c>
      <c r="K51">
        <v>70125</v>
      </c>
      <c r="L51" s="1">
        <v>43543</v>
      </c>
    </row>
    <row r="52" spans="1:12" x14ac:dyDescent="0.3">
      <c r="A52">
        <v>1900002045</v>
      </c>
      <c r="B52" s="1">
        <v>43705</v>
      </c>
      <c r="C52" t="s">
        <v>40736</v>
      </c>
      <c r="D52" t="s">
        <v>40552</v>
      </c>
      <c r="E52" t="s">
        <v>40575</v>
      </c>
      <c r="F52">
        <v>5</v>
      </c>
      <c r="G52" t="s">
        <v>40747</v>
      </c>
      <c r="H52" t="s">
        <v>40734</v>
      </c>
      <c r="I52" t="s">
        <v>40819</v>
      </c>
      <c r="J52">
        <v>41045403</v>
      </c>
      <c r="K52">
        <v>70125</v>
      </c>
      <c r="L52" s="1">
        <v>43543</v>
      </c>
    </row>
    <row r="53" spans="1:12" x14ac:dyDescent="0.3">
      <c r="A53">
        <v>1900002046</v>
      </c>
      <c r="B53" s="1">
        <v>43705</v>
      </c>
      <c r="C53" t="s">
        <v>40736</v>
      </c>
      <c r="D53" t="s">
        <v>40552</v>
      </c>
      <c r="E53" t="s">
        <v>40629</v>
      </c>
      <c r="F53">
        <v>13</v>
      </c>
      <c r="G53" t="s">
        <v>40756</v>
      </c>
      <c r="H53" t="s">
        <v>40738</v>
      </c>
      <c r="I53" t="s">
        <v>40820</v>
      </c>
      <c r="J53" t="s">
        <v>40821</v>
      </c>
      <c r="K53">
        <v>60229</v>
      </c>
      <c r="L53" s="1">
        <v>43556</v>
      </c>
    </row>
    <row r="54" spans="1:12" x14ac:dyDescent="0.3">
      <c r="A54">
        <v>1900002047</v>
      </c>
      <c r="B54" s="1">
        <v>43705</v>
      </c>
      <c r="C54" t="s">
        <v>40736</v>
      </c>
      <c r="D54" t="s">
        <v>40552</v>
      </c>
      <c r="E54" t="s">
        <v>40629</v>
      </c>
      <c r="F54">
        <v>13</v>
      </c>
      <c r="G54" t="s">
        <v>40756</v>
      </c>
      <c r="H54" t="s">
        <v>40738</v>
      </c>
      <c r="I54" t="s">
        <v>40822</v>
      </c>
      <c r="J54" t="s">
        <v>40823</v>
      </c>
      <c r="K54">
        <v>98931</v>
      </c>
      <c r="L54" s="1">
        <v>43481</v>
      </c>
    </row>
    <row r="55" spans="1:12" x14ac:dyDescent="0.3">
      <c r="A55">
        <v>1900002048</v>
      </c>
      <c r="B55" s="1">
        <v>43705</v>
      </c>
      <c r="C55" t="s">
        <v>40736</v>
      </c>
      <c r="D55" t="s">
        <v>40552</v>
      </c>
      <c r="E55" t="s">
        <v>40737</v>
      </c>
      <c r="F55">
        <v>1</v>
      </c>
      <c r="G55" t="s">
        <v>40559</v>
      </c>
      <c r="H55" t="s">
        <v>40742</v>
      </c>
      <c r="I55" t="s">
        <v>40824</v>
      </c>
      <c r="J55" t="s">
        <v>40825</v>
      </c>
      <c r="K55">
        <v>21769</v>
      </c>
      <c r="L55" s="1">
        <v>43466</v>
      </c>
    </row>
    <row r="56" spans="1:12" x14ac:dyDescent="0.3">
      <c r="A56">
        <v>1900002049</v>
      </c>
      <c r="B56" s="1">
        <v>43705</v>
      </c>
      <c r="C56" t="s">
        <v>40736</v>
      </c>
      <c r="D56" t="s">
        <v>40552</v>
      </c>
      <c r="E56" t="s">
        <v>40737</v>
      </c>
      <c r="F56">
        <v>4</v>
      </c>
      <c r="G56" t="s">
        <v>40707</v>
      </c>
      <c r="H56" t="s">
        <v>40738</v>
      </c>
      <c r="I56" t="s">
        <v>40826</v>
      </c>
      <c r="J56" t="s">
        <v>40827</v>
      </c>
      <c r="K56">
        <v>65369</v>
      </c>
      <c r="L56" s="1">
        <v>43572</v>
      </c>
    </row>
    <row r="57" spans="1:12" x14ac:dyDescent="0.3">
      <c r="A57">
        <v>1900002050</v>
      </c>
      <c r="B57" s="1">
        <v>43705</v>
      </c>
      <c r="C57" t="s">
        <v>40736</v>
      </c>
      <c r="D57" t="s">
        <v>40552</v>
      </c>
      <c r="E57" t="s">
        <v>40737</v>
      </c>
      <c r="F57">
        <v>4</v>
      </c>
      <c r="G57" t="s">
        <v>40707</v>
      </c>
      <c r="H57" t="s">
        <v>40738</v>
      </c>
      <c r="I57" t="s">
        <v>40828</v>
      </c>
      <c r="J57">
        <v>304003761</v>
      </c>
      <c r="K57">
        <v>5206</v>
      </c>
      <c r="L57" s="1">
        <v>43556</v>
      </c>
    </row>
    <row r="58" spans="1:12" x14ac:dyDescent="0.3">
      <c r="A58">
        <v>1900002051</v>
      </c>
      <c r="B58" s="1">
        <v>43705</v>
      </c>
      <c r="C58" t="s">
        <v>40736</v>
      </c>
      <c r="D58" t="s">
        <v>40552</v>
      </c>
      <c r="E58" t="s">
        <v>40737</v>
      </c>
      <c r="F58">
        <v>4</v>
      </c>
      <c r="G58" t="s">
        <v>40707</v>
      </c>
      <c r="H58" t="s">
        <v>40738</v>
      </c>
      <c r="I58" t="s">
        <v>40829</v>
      </c>
      <c r="J58" t="s">
        <v>40830</v>
      </c>
      <c r="K58">
        <v>23750</v>
      </c>
      <c r="L58" s="1">
        <v>43533</v>
      </c>
    </row>
    <row r="59" spans="1:12" x14ac:dyDescent="0.3">
      <c r="A59">
        <v>1900002052</v>
      </c>
      <c r="B59" s="1">
        <v>43705</v>
      </c>
      <c r="C59" t="s">
        <v>40736</v>
      </c>
      <c r="D59" t="s">
        <v>40552</v>
      </c>
      <c r="E59" t="s">
        <v>40737</v>
      </c>
      <c r="F59">
        <v>4</v>
      </c>
      <c r="G59" t="s">
        <v>40707</v>
      </c>
      <c r="H59" t="s">
        <v>40738</v>
      </c>
      <c r="I59" t="s">
        <v>40831</v>
      </c>
      <c r="J59" t="s">
        <v>40832</v>
      </c>
      <c r="K59">
        <v>1557</v>
      </c>
      <c r="L59" s="1">
        <v>43571</v>
      </c>
    </row>
    <row r="60" spans="1:12" x14ac:dyDescent="0.3">
      <c r="A60">
        <v>1900002072</v>
      </c>
      <c r="B60" s="1">
        <v>43705</v>
      </c>
      <c r="C60" t="s">
        <v>40736</v>
      </c>
      <c r="D60" t="s">
        <v>40552</v>
      </c>
      <c r="E60" t="s">
        <v>40642</v>
      </c>
      <c r="F60">
        <v>13</v>
      </c>
      <c r="G60" t="s">
        <v>40756</v>
      </c>
      <c r="H60" t="s">
        <v>40742</v>
      </c>
      <c r="I60" t="s">
        <v>40833</v>
      </c>
      <c r="J60" t="s">
        <v>40834</v>
      </c>
      <c r="K60">
        <v>40960</v>
      </c>
      <c r="L60" s="1">
        <v>43575</v>
      </c>
    </row>
    <row r="61" spans="1:12" x14ac:dyDescent="0.3">
      <c r="A61">
        <v>1900002229</v>
      </c>
      <c r="B61" s="1">
        <v>43708</v>
      </c>
      <c r="C61" t="s">
        <v>40736</v>
      </c>
      <c r="D61" t="s">
        <v>40552</v>
      </c>
      <c r="E61" t="s">
        <v>40642</v>
      </c>
      <c r="F61">
        <v>13</v>
      </c>
      <c r="G61" t="s">
        <v>40756</v>
      </c>
      <c r="H61" t="s">
        <v>40738</v>
      </c>
      <c r="I61" t="s">
        <v>40835</v>
      </c>
      <c r="J61" t="s">
        <v>40836</v>
      </c>
      <c r="K61">
        <v>12055</v>
      </c>
      <c r="L61" s="1">
        <v>43510</v>
      </c>
    </row>
    <row r="62" spans="1:12" x14ac:dyDescent="0.3">
      <c r="A62">
        <v>1900002230</v>
      </c>
      <c r="B62" s="1">
        <v>43708</v>
      </c>
      <c r="C62" t="s">
        <v>40736</v>
      </c>
      <c r="D62" t="s">
        <v>40552</v>
      </c>
      <c r="E62" t="s">
        <v>40629</v>
      </c>
      <c r="F62">
        <v>13</v>
      </c>
      <c r="G62" t="s">
        <v>40756</v>
      </c>
      <c r="H62" t="s">
        <v>40738</v>
      </c>
      <c r="I62" t="s">
        <v>40837</v>
      </c>
      <c r="J62" t="s">
        <v>40838</v>
      </c>
      <c r="K62">
        <v>131090</v>
      </c>
      <c r="L62" s="1">
        <v>43522</v>
      </c>
    </row>
    <row r="63" spans="1:12" x14ac:dyDescent="0.3">
      <c r="A63">
        <v>1900002232</v>
      </c>
      <c r="B63" s="1">
        <v>43708</v>
      </c>
      <c r="C63" t="s">
        <v>40736</v>
      </c>
      <c r="D63" t="s">
        <v>40552</v>
      </c>
      <c r="E63" t="s">
        <v>40642</v>
      </c>
      <c r="F63">
        <v>13</v>
      </c>
      <c r="G63" t="s">
        <v>40756</v>
      </c>
      <c r="H63" t="s">
        <v>40738</v>
      </c>
      <c r="I63" t="s">
        <v>40839</v>
      </c>
      <c r="J63" t="s">
        <v>40840</v>
      </c>
      <c r="K63">
        <v>27069</v>
      </c>
      <c r="L63" s="1">
        <v>43510</v>
      </c>
    </row>
    <row r="64" spans="1:12" x14ac:dyDescent="0.3">
      <c r="A64">
        <v>1900002265</v>
      </c>
      <c r="B64" s="1">
        <v>43708</v>
      </c>
      <c r="C64" t="s">
        <v>40736</v>
      </c>
      <c r="D64" t="s">
        <v>40552</v>
      </c>
      <c r="E64" t="s">
        <v>40737</v>
      </c>
      <c r="F64">
        <v>4</v>
      </c>
      <c r="G64" t="s">
        <v>40707</v>
      </c>
      <c r="H64" t="s">
        <v>40738</v>
      </c>
      <c r="I64" t="s">
        <v>40841</v>
      </c>
      <c r="J64" t="s">
        <v>40842</v>
      </c>
      <c r="K64">
        <v>215165</v>
      </c>
      <c r="L64" s="1">
        <v>43556</v>
      </c>
    </row>
    <row r="65" spans="1:12" x14ac:dyDescent="0.3">
      <c r="A65">
        <v>1900002331</v>
      </c>
      <c r="B65" s="1">
        <v>43711</v>
      </c>
      <c r="C65" t="s">
        <v>40736</v>
      </c>
      <c r="D65" t="s">
        <v>40552</v>
      </c>
      <c r="E65" t="s">
        <v>40737</v>
      </c>
      <c r="F65">
        <v>4</v>
      </c>
      <c r="G65" t="s">
        <v>40707</v>
      </c>
      <c r="H65" t="s">
        <v>40738</v>
      </c>
      <c r="I65" t="s">
        <v>40843</v>
      </c>
      <c r="J65" t="s">
        <v>40844</v>
      </c>
      <c r="K65">
        <v>870</v>
      </c>
      <c r="L65" s="1">
        <v>43611</v>
      </c>
    </row>
    <row r="66" spans="1:12" x14ac:dyDescent="0.3">
      <c r="A66">
        <v>1900002384</v>
      </c>
      <c r="B66" s="1">
        <v>43713</v>
      </c>
      <c r="C66" t="s">
        <v>40736</v>
      </c>
      <c r="D66" t="s">
        <v>40552</v>
      </c>
      <c r="E66" t="s">
        <v>40570</v>
      </c>
      <c r="F66">
        <v>1</v>
      </c>
      <c r="G66" t="s">
        <v>40559</v>
      </c>
      <c r="H66" t="s">
        <v>40734</v>
      </c>
      <c r="I66" t="s">
        <v>40845</v>
      </c>
      <c r="J66">
        <v>2000010048</v>
      </c>
      <c r="K66">
        <v>8174</v>
      </c>
      <c r="L66" s="1">
        <v>43664</v>
      </c>
    </row>
    <row r="67" spans="1:12" x14ac:dyDescent="0.3">
      <c r="A67">
        <v>1900002387</v>
      </c>
      <c r="B67" s="1">
        <v>43713</v>
      </c>
      <c r="C67" t="s">
        <v>40736</v>
      </c>
      <c r="D67" t="s">
        <v>40552</v>
      </c>
      <c r="E67" t="s">
        <v>40553</v>
      </c>
      <c r="F67">
        <v>6</v>
      </c>
      <c r="G67" t="s">
        <v>40638</v>
      </c>
      <c r="H67" t="s">
        <v>40738</v>
      </c>
      <c r="I67" t="s">
        <v>40846</v>
      </c>
      <c r="J67" t="s">
        <v>40847</v>
      </c>
      <c r="K67">
        <v>22246</v>
      </c>
      <c r="L67" s="1">
        <v>43660</v>
      </c>
    </row>
    <row r="68" spans="1:12" x14ac:dyDescent="0.3">
      <c r="A68">
        <v>1900002458</v>
      </c>
      <c r="B68" s="1">
        <v>43717</v>
      </c>
      <c r="C68" t="s">
        <v>40736</v>
      </c>
      <c r="D68" t="s">
        <v>40552</v>
      </c>
      <c r="E68" t="s">
        <v>40575</v>
      </c>
      <c r="F68">
        <v>5</v>
      </c>
      <c r="G68" t="s">
        <v>40747</v>
      </c>
      <c r="H68" t="s">
        <v>40734</v>
      </c>
      <c r="I68" t="s">
        <v>40848</v>
      </c>
      <c r="J68">
        <v>43187020</v>
      </c>
      <c r="K68">
        <v>7451</v>
      </c>
      <c r="L68" s="1">
        <v>43577</v>
      </c>
    </row>
    <row r="69" spans="1:12" x14ac:dyDescent="0.3">
      <c r="A69">
        <v>1900002464</v>
      </c>
      <c r="B69" s="1">
        <v>43717</v>
      </c>
      <c r="C69" t="s">
        <v>40736</v>
      </c>
      <c r="D69" t="s">
        <v>40552</v>
      </c>
      <c r="E69" t="s">
        <v>40553</v>
      </c>
      <c r="F69">
        <v>6</v>
      </c>
      <c r="G69" t="s">
        <v>40638</v>
      </c>
      <c r="H69" t="s">
        <v>40742</v>
      </c>
      <c r="I69" t="s">
        <v>40849</v>
      </c>
      <c r="J69" t="s">
        <v>40791</v>
      </c>
      <c r="K69">
        <v>7110</v>
      </c>
      <c r="L69" s="1">
        <v>43675</v>
      </c>
    </row>
    <row r="70" spans="1:12" x14ac:dyDescent="0.3">
      <c r="A70">
        <v>1900002472</v>
      </c>
      <c r="B70" s="1">
        <v>43717</v>
      </c>
      <c r="C70" t="s">
        <v>40736</v>
      </c>
      <c r="D70" t="s">
        <v>40552</v>
      </c>
      <c r="E70" t="s">
        <v>40737</v>
      </c>
      <c r="F70">
        <v>4</v>
      </c>
      <c r="G70" t="s">
        <v>40707</v>
      </c>
      <c r="H70" t="s">
        <v>40738</v>
      </c>
      <c r="I70" t="s">
        <v>40850</v>
      </c>
      <c r="J70" t="s">
        <v>40851</v>
      </c>
      <c r="K70">
        <v>692</v>
      </c>
      <c r="L70" s="1">
        <v>43600</v>
      </c>
    </row>
    <row r="71" spans="1:12" x14ac:dyDescent="0.3">
      <c r="A71">
        <v>1900002635</v>
      </c>
      <c r="B71" s="1">
        <v>43725</v>
      </c>
      <c r="C71" t="s">
        <v>40736</v>
      </c>
      <c r="D71" t="s">
        <v>40552</v>
      </c>
      <c r="E71" t="s">
        <v>40570</v>
      </c>
      <c r="F71">
        <v>1</v>
      </c>
      <c r="G71" t="s">
        <v>40559</v>
      </c>
      <c r="H71" t="s">
        <v>40738</v>
      </c>
      <c r="I71" t="s">
        <v>40852</v>
      </c>
      <c r="J71" t="s">
        <v>40853</v>
      </c>
      <c r="K71">
        <v>65051</v>
      </c>
      <c r="L71" s="1">
        <v>43466</v>
      </c>
    </row>
    <row r="72" spans="1:12" x14ac:dyDescent="0.3">
      <c r="A72">
        <v>1900002636</v>
      </c>
      <c r="B72" s="1">
        <v>43725</v>
      </c>
      <c r="C72" t="s">
        <v>40736</v>
      </c>
      <c r="D72" t="s">
        <v>40552</v>
      </c>
      <c r="E72" t="s">
        <v>40737</v>
      </c>
      <c r="F72">
        <v>4</v>
      </c>
      <c r="G72" t="s">
        <v>40707</v>
      </c>
      <c r="H72" t="s">
        <v>40738</v>
      </c>
      <c r="I72" t="s">
        <v>40854</v>
      </c>
      <c r="J72" t="s">
        <v>40855</v>
      </c>
      <c r="K72">
        <v>1005</v>
      </c>
      <c r="L72" s="1">
        <v>43586</v>
      </c>
    </row>
    <row r="73" spans="1:12" x14ac:dyDescent="0.3">
      <c r="A73">
        <v>1900002637</v>
      </c>
      <c r="B73" s="1">
        <v>43725</v>
      </c>
      <c r="C73" t="s">
        <v>40736</v>
      </c>
      <c r="D73" t="s">
        <v>40552</v>
      </c>
      <c r="E73" t="s">
        <v>40553</v>
      </c>
      <c r="F73">
        <v>6</v>
      </c>
      <c r="G73" t="s">
        <v>40638</v>
      </c>
      <c r="H73" t="s">
        <v>40742</v>
      </c>
      <c r="I73" t="s">
        <v>40856</v>
      </c>
      <c r="J73" t="s">
        <v>40791</v>
      </c>
      <c r="K73">
        <v>6259</v>
      </c>
      <c r="L73" s="1">
        <v>43637</v>
      </c>
    </row>
    <row r="74" spans="1:12" x14ac:dyDescent="0.3">
      <c r="A74">
        <v>1900002638</v>
      </c>
      <c r="B74" s="1">
        <v>43725</v>
      </c>
      <c r="C74" t="s">
        <v>40736</v>
      </c>
      <c r="D74" t="s">
        <v>40552</v>
      </c>
      <c r="E74" t="s">
        <v>40553</v>
      </c>
      <c r="F74">
        <v>6</v>
      </c>
      <c r="G74" t="s">
        <v>40638</v>
      </c>
      <c r="H74" t="s">
        <v>40742</v>
      </c>
      <c r="I74" t="s">
        <v>40857</v>
      </c>
      <c r="J74" t="s">
        <v>40755</v>
      </c>
      <c r="K74">
        <v>9941</v>
      </c>
      <c r="L74" s="1">
        <v>43656</v>
      </c>
    </row>
    <row r="75" spans="1:12" x14ac:dyDescent="0.3">
      <c r="A75">
        <v>1900002639</v>
      </c>
      <c r="B75" s="1">
        <v>43725</v>
      </c>
      <c r="C75" t="s">
        <v>40736</v>
      </c>
      <c r="D75" t="s">
        <v>40552</v>
      </c>
      <c r="E75" t="s">
        <v>40737</v>
      </c>
      <c r="F75">
        <v>1</v>
      </c>
      <c r="G75" t="s">
        <v>40559</v>
      </c>
      <c r="H75" t="s">
        <v>40742</v>
      </c>
      <c r="I75" t="s">
        <v>40858</v>
      </c>
      <c r="J75" t="s">
        <v>40859</v>
      </c>
      <c r="K75">
        <v>9990</v>
      </c>
      <c r="L75" s="1">
        <v>43608</v>
      </c>
    </row>
    <row r="76" spans="1:12" x14ac:dyDescent="0.3">
      <c r="A76">
        <v>1900002640</v>
      </c>
      <c r="B76" s="1">
        <v>43725</v>
      </c>
      <c r="C76" t="s">
        <v>40736</v>
      </c>
      <c r="D76" t="s">
        <v>40552</v>
      </c>
      <c r="E76" t="s">
        <v>40553</v>
      </c>
      <c r="F76">
        <v>6</v>
      </c>
      <c r="G76" t="s">
        <v>40638</v>
      </c>
      <c r="H76" t="s">
        <v>40738</v>
      </c>
      <c r="I76" t="s">
        <v>40860</v>
      </c>
      <c r="J76" t="s">
        <v>40861</v>
      </c>
      <c r="K76">
        <v>74673</v>
      </c>
      <c r="L76" s="1">
        <v>43645</v>
      </c>
    </row>
    <row r="77" spans="1:12" x14ac:dyDescent="0.3">
      <c r="A77">
        <v>1900002880</v>
      </c>
      <c r="B77" s="1">
        <v>43728</v>
      </c>
      <c r="C77" t="s">
        <v>40736</v>
      </c>
      <c r="D77" t="s">
        <v>40552</v>
      </c>
      <c r="E77" t="s">
        <v>40737</v>
      </c>
      <c r="F77">
        <v>4</v>
      </c>
      <c r="G77" t="s">
        <v>40707</v>
      </c>
      <c r="H77" t="s">
        <v>40738</v>
      </c>
      <c r="I77" t="s">
        <v>40862</v>
      </c>
      <c r="J77" t="s">
        <v>40863</v>
      </c>
      <c r="K77">
        <v>4362</v>
      </c>
      <c r="L77" s="1">
        <v>43557</v>
      </c>
    </row>
    <row r="78" spans="1:12" x14ac:dyDescent="0.3">
      <c r="A78">
        <v>1900003129</v>
      </c>
      <c r="B78" s="1">
        <v>43738</v>
      </c>
      <c r="C78" t="s">
        <v>40736</v>
      </c>
      <c r="D78" t="s">
        <v>40552</v>
      </c>
      <c r="E78" t="s">
        <v>40629</v>
      </c>
      <c r="F78">
        <v>13</v>
      </c>
      <c r="G78" t="s">
        <v>40756</v>
      </c>
      <c r="H78" t="s">
        <v>40738</v>
      </c>
      <c r="I78" t="s">
        <v>40864</v>
      </c>
      <c r="J78" t="s">
        <v>40865</v>
      </c>
      <c r="K78">
        <v>1610</v>
      </c>
      <c r="L78" s="1">
        <v>43510</v>
      </c>
    </row>
    <row r="79" spans="1:12" x14ac:dyDescent="0.3">
      <c r="A79">
        <v>1900003131</v>
      </c>
      <c r="B79" s="1">
        <v>43738</v>
      </c>
      <c r="C79" t="s">
        <v>40736</v>
      </c>
      <c r="D79" t="s">
        <v>40552</v>
      </c>
      <c r="E79" t="s">
        <v>40737</v>
      </c>
      <c r="F79">
        <v>4</v>
      </c>
      <c r="G79" t="s">
        <v>40707</v>
      </c>
      <c r="H79" t="s">
        <v>40738</v>
      </c>
      <c r="I79" t="s">
        <v>40866</v>
      </c>
      <c r="J79">
        <v>3.1142011248201999E+18</v>
      </c>
      <c r="K79">
        <v>20166</v>
      </c>
      <c r="L79" s="1">
        <v>43647</v>
      </c>
    </row>
    <row r="80" spans="1:12" x14ac:dyDescent="0.3">
      <c r="A80">
        <v>1900003209</v>
      </c>
      <c r="B80" s="1">
        <v>43748</v>
      </c>
      <c r="C80" t="s">
        <v>40736</v>
      </c>
      <c r="D80" t="s">
        <v>40552</v>
      </c>
      <c r="E80" t="s">
        <v>40553</v>
      </c>
      <c r="F80">
        <v>6</v>
      </c>
      <c r="G80" t="s">
        <v>40638</v>
      </c>
      <c r="H80" t="s">
        <v>40738</v>
      </c>
      <c r="I80" t="s">
        <v>40867</v>
      </c>
      <c r="J80" t="s">
        <v>40868</v>
      </c>
      <c r="K80">
        <v>8605</v>
      </c>
      <c r="L80" s="1">
        <v>43645</v>
      </c>
    </row>
    <row r="81" spans="1:12" x14ac:dyDescent="0.3">
      <c r="A81">
        <v>1900003210</v>
      </c>
      <c r="B81" s="1">
        <v>43748</v>
      </c>
      <c r="C81" t="s">
        <v>40736</v>
      </c>
      <c r="D81" t="s">
        <v>40552</v>
      </c>
      <c r="E81" t="s">
        <v>40553</v>
      </c>
      <c r="F81">
        <v>6</v>
      </c>
      <c r="G81" t="s">
        <v>40638</v>
      </c>
      <c r="H81" t="s">
        <v>40738</v>
      </c>
      <c r="I81" t="s">
        <v>40869</v>
      </c>
      <c r="J81" t="s">
        <v>40870</v>
      </c>
      <c r="K81">
        <v>52500</v>
      </c>
      <c r="L81" s="1">
        <v>43602</v>
      </c>
    </row>
    <row r="82" spans="1:12" x14ac:dyDescent="0.3">
      <c r="A82">
        <v>1900003211</v>
      </c>
      <c r="B82" s="1">
        <v>43748</v>
      </c>
      <c r="C82" t="s">
        <v>40736</v>
      </c>
      <c r="D82" t="s">
        <v>40552</v>
      </c>
      <c r="E82" t="s">
        <v>40575</v>
      </c>
      <c r="F82">
        <v>13</v>
      </c>
      <c r="G82" t="s">
        <v>40756</v>
      </c>
      <c r="H82" t="s">
        <v>40742</v>
      </c>
      <c r="I82" t="s">
        <v>40871</v>
      </c>
      <c r="J82" t="s">
        <v>40872</v>
      </c>
      <c r="K82">
        <v>21875</v>
      </c>
      <c r="L82" s="1">
        <v>43497</v>
      </c>
    </row>
    <row r="83" spans="1:12" x14ac:dyDescent="0.3">
      <c r="A83">
        <v>1900003212</v>
      </c>
      <c r="B83" s="1">
        <v>43748</v>
      </c>
      <c r="C83" t="s">
        <v>40736</v>
      </c>
      <c r="D83" t="s">
        <v>40552</v>
      </c>
      <c r="E83" t="s">
        <v>40553</v>
      </c>
      <c r="F83">
        <v>6</v>
      </c>
      <c r="G83" t="s">
        <v>40638</v>
      </c>
      <c r="H83" t="s">
        <v>40742</v>
      </c>
      <c r="I83" t="s">
        <v>40873</v>
      </c>
      <c r="J83" t="s">
        <v>40755</v>
      </c>
      <c r="K83">
        <v>93906</v>
      </c>
      <c r="L83" s="1">
        <v>43531</v>
      </c>
    </row>
    <row r="84" spans="1:12" x14ac:dyDescent="0.3">
      <c r="A84">
        <v>1900003213</v>
      </c>
      <c r="B84" s="1">
        <v>43748</v>
      </c>
      <c r="C84" t="s">
        <v>40736</v>
      </c>
      <c r="D84" t="s">
        <v>40552</v>
      </c>
      <c r="E84" t="s">
        <v>40553</v>
      </c>
      <c r="F84">
        <v>6</v>
      </c>
      <c r="G84" t="s">
        <v>40638</v>
      </c>
      <c r="H84" t="s">
        <v>40738</v>
      </c>
      <c r="I84" t="s">
        <v>40874</v>
      </c>
      <c r="J84">
        <v>54407334</v>
      </c>
      <c r="K84">
        <v>23387</v>
      </c>
      <c r="L84" s="1">
        <v>43466</v>
      </c>
    </row>
    <row r="85" spans="1:12" x14ac:dyDescent="0.3">
      <c r="A85">
        <v>1900003214</v>
      </c>
      <c r="B85" s="1">
        <v>43748</v>
      </c>
      <c r="C85" t="s">
        <v>40736</v>
      </c>
      <c r="D85" t="s">
        <v>40552</v>
      </c>
      <c r="E85" t="s">
        <v>40553</v>
      </c>
      <c r="F85">
        <v>6</v>
      </c>
      <c r="G85" t="s">
        <v>40638</v>
      </c>
      <c r="H85" t="s">
        <v>40738</v>
      </c>
      <c r="I85" t="s">
        <v>40875</v>
      </c>
      <c r="J85" t="s">
        <v>40876</v>
      </c>
      <c r="K85">
        <v>3347</v>
      </c>
      <c r="L85" s="1">
        <v>43556</v>
      </c>
    </row>
    <row r="86" spans="1:12" x14ac:dyDescent="0.3">
      <c r="A86">
        <v>1900003404</v>
      </c>
      <c r="B86" s="1">
        <v>43755</v>
      </c>
      <c r="C86" t="s">
        <v>40736</v>
      </c>
      <c r="D86" t="s">
        <v>40552</v>
      </c>
      <c r="E86" t="s">
        <v>40575</v>
      </c>
      <c r="F86">
        <v>2</v>
      </c>
      <c r="G86" t="s">
        <v>40689</v>
      </c>
      <c r="H86" t="s">
        <v>40742</v>
      </c>
      <c r="I86" t="s">
        <v>40877</v>
      </c>
      <c r="J86">
        <v>2.9992028733097999E+18</v>
      </c>
      <c r="K86">
        <v>60025</v>
      </c>
      <c r="L86" s="1">
        <v>43654</v>
      </c>
    </row>
    <row r="87" spans="1:12" x14ac:dyDescent="0.3">
      <c r="A87">
        <v>1900003405</v>
      </c>
      <c r="B87" s="1">
        <v>43755</v>
      </c>
      <c r="C87" t="s">
        <v>40736</v>
      </c>
      <c r="D87" t="s">
        <v>40552</v>
      </c>
      <c r="E87" t="s">
        <v>40563</v>
      </c>
      <c r="F87">
        <v>13</v>
      </c>
      <c r="G87" t="s">
        <v>40756</v>
      </c>
      <c r="H87" t="s">
        <v>40738</v>
      </c>
      <c r="I87" t="s">
        <v>40878</v>
      </c>
      <c r="J87" t="s">
        <v>40879</v>
      </c>
      <c r="K87">
        <v>13613</v>
      </c>
      <c r="L87" s="1">
        <v>43472</v>
      </c>
    </row>
    <row r="88" spans="1:12" x14ac:dyDescent="0.3">
      <c r="A88">
        <v>1900003406</v>
      </c>
      <c r="B88" s="1">
        <v>43755</v>
      </c>
      <c r="C88" t="s">
        <v>40736</v>
      </c>
      <c r="D88" t="s">
        <v>40552</v>
      </c>
      <c r="E88" t="s">
        <v>40553</v>
      </c>
      <c r="F88">
        <v>5</v>
      </c>
      <c r="G88" t="s">
        <v>40747</v>
      </c>
      <c r="H88" t="s">
        <v>40734</v>
      </c>
      <c r="I88" t="s">
        <v>40880</v>
      </c>
      <c r="J88" t="s">
        <v>40881</v>
      </c>
      <c r="K88">
        <v>79834</v>
      </c>
      <c r="L88" s="1">
        <v>43641</v>
      </c>
    </row>
    <row r="89" spans="1:12" x14ac:dyDescent="0.3">
      <c r="A89">
        <v>1900003407</v>
      </c>
      <c r="B89" s="1">
        <v>43755</v>
      </c>
      <c r="C89" t="s">
        <v>40736</v>
      </c>
      <c r="D89" t="s">
        <v>40552</v>
      </c>
      <c r="E89" t="s">
        <v>40575</v>
      </c>
      <c r="F89">
        <v>2</v>
      </c>
      <c r="G89" t="s">
        <v>40689</v>
      </c>
      <c r="H89" t="s">
        <v>40742</v>
      </c>
      <c r="I89" t="s">
        <v>40882</v>
      </c>
      <c r="J89">
        <v>2.9992028732742001E+18</v>
      </c>
      <c r="K89">
        <v>60025</v>
      </c>
      <c r="L89" s="1">
        <v>43654</v>
      </c>
    </row>
    <row r="90" spans="1:12" x14ac:dyDescent="0.3">
      <c r="A90">
        <v>1900003928</v>
      </c>
      <c r="B90" s="1">
        <v>43781</v>
      </c>
      <c r="C90" t="s">
        <v>40736</v>
      </c>
      <c r="D90" t="s">
        <v>40552</v>
      </c>
      <c r="E90" t="s">
        <v>40575</v>
      </c>
      <c r="F90">
        <v>10</v>
      </c>
      <c r="G90" t="s">
        <v>40600</v>
      </c>
      <c r="H90" t="s">
        <v>40742</v>
      </c>
      <c r="I90" t="s">
        <v>40883</v>
      </c>
      <c r="J90">
        <v>14055133</v>
      </c>
      <c r="K90">
        <v>63000</v>
      </c>
      <c r="L90" s="1">
        <v>43672</v>
      </c>
    </row>
    <row r="91" spans="1:12" x14ac:dyDescent="0.3">
      <c r="A91">
        <v>1900003930</v>
      </c>
      <c r="B91" s="1">
        <v>43781</v>
      </c>
      <c r="C91" t="s">
        <v>40733</v>
      </c>
      <c r="D91" t="s">
        <v>40552</v>
      </c>
      <c r="E91" t="s">
        <v>40642</v>
      </c>
      <c r="F91">
        <v>2</v>
      </c>
      <c r="G91" t="s">
        <v>40689</v>
      </c>
      <c r="H91" t="s">
        <v>40742</v>
      </c>
      <c r="I91" t="s">
        <v>40884</v>
      </c>
      <c r="K91">
        <v>100000</v>
      </c>
      <c r="L91" s="1">
        <v>43663</v>
      </c>
    </row>
    <row r="92" spans="1:12" x14ac:dyDescent="0.3">
      <c r="A92">
        <v>1900003931</v>
      </c>
      <c r="B92" s="1">
        <v>43781</v>
      </c>
      <c r="C92" t="s">
        <v>40733</v>
      </c>
      <c r="D92" t="s">
        <v>40552</v>
      </c>
      <c r="E92" t="s">
        <v>40642</v>
      </c>
      <c r="F92">
        <v>2</v>
      </c>
      <c r="G92" t="s">
        <v>40689</v>
      </c>
      <c r="H92" t="s">
        <v>40742</v>
      </c>
      <c r="I92" t="s">
        <v>40885</v>
      </c>
      <c r="K92">
        <v>100000</v>
      </c>
      <c r="L92" s="1">
        <v>43486</v>
      </c>
    </row>
    <row r="93" spans="1:12" x14ac:dyDescent="0.3">
      <c r="A93">
        <v>1900004171</v>
      </c>
      <c r="B93" s="1">
        <v>43795</v>
      </c>
      <c r="C93" t="s">
        <v>40733</v>
      </c>
      <c r="D93" t="s">
        <v>40552</v>
      </c>
      <c r="E93" t="s">
        <v>40737</v>
      </c>
      <c r="F93">
        <v>4</v>
      </c>
      <c r="G93" t="s">
        <v>40707</v>
      </c>
      <c r="H93" t="s">
        <v>40738</v>
      </c>
      <c r="I93" t="s">
        <v>40886</v>
      </c>
      <c r="K93">
        <v>254336</v>
      </c>
      <c r="L93" s="1">
        <v>43490</v>
      </c>
    </row>
    <row r="94" spans="1:12" x14ac:dyDescent="0.3">
      <c r="A94">
        <v>1900004173</v>
      </c>
      <c r="B94" s="1">
        <v>43795</v>
      </c>
      <c r="C94" t="s">
        <v>40733</v>
      </c>
      <c r="D94" t="s">
        <v>40552</v>
      </c>
      <c r="E94" t="s">
        <v>40737</v>
      </c>
      <c r="F94">
        <v>4</v>
      </c>
      <c r="G94" t="s">
        <v>40707</v>
      </c>
      <c r="H94" t="s">
        <v>40738</v>
      </c>
      <c r="I94" t="s">
        <v>40887</v>
      </c>
      <c r="K94">
        <v>266949</v>
      </c>
      <c r="L94" s="1">
        <v>43490</v>
      </c>
    </row>
    <row r="95" spans="1:12" x14ac:dyDescent="0.3">
      <c r="A95">
        <v>1900004220</v>
      </c>
      <c r="B95" s="1">
        <v>43802</v>
      </c>
      <c r="C95" t="s">
        <v>40736</v>
      </c>
      <c r="D95" t="s">
        <v>40552</v>
      </c>
      <c r="E95" t="s">
        <v>40553</v>
      </c>
      <c r="F95">
        <v>6</v>
      </c>
      <c r="G95" t="s">
        <v>40638</v>
      </c>
      <c r="H95" t="s">
        <v>40738</v>
      </c>
      <c r="I95" t="s">
        <v>40888</v>
      </c>
      <c r="J95">
        <v>54445288</v>
      </c>
      <c r="K95">
        <v>11111</v>
      </c>
      <c r="L95" s="1">
        <v>43524</v>
      </c>
    </row>
    <row r="96" spans="1:12" x14ac:dyDescent="0.3">
      <c r="A96">
        <v>1900004221</v>
      </c>
      <c r="B96" s="1">
        <v>43802</v>
      </c>
      <c r="C96" t="s">
        <v>40736</v>
      </c>
      <c r="D96" t="s">
        <v>40552</v>
      </c>
      <c r="E96" t="s">
        <v>40642</v>
      </c>
      <c r="F96">
        <v>3</v>
      </c>
      <c r="G96" t="s">
        <v>40550</v>
      </c>
      <c r="H96" t="s">
        <v>40742</v>
      </c>
      <c r="I96" t="s">
        <v>40889</v>
      </c>
      <c r="J96">
        <v>9.9000044190299996E+19</v>
      </c>
      <c r="K96">
        <v>3008</v>
      </c>
      <c r="L96" s="1">
        <v>43567</v>
      </c>
    </row>
    <row r="97" spans="1:12" x14ac:dyDescent="0.3">
      <c r="A97">
        <v>1900004376</v>
      </c>
      <c r="B97" s="1">
        <v>43804</v>
      </c>
      <c r="C97" t="s">
        <v>40736</v>
      </c>
      <c r="D97" t="s">
        <v>40552</v>
      </c>
      <c r="E97" t="s">
        <v>40575</v>
      </c>
      <c r="F97">
        <v>3</v>
      </c>
      <c r="G97" t="s">
        <v>40550</v>
      </c>
      <c r="H97" t="s">
        <v>40742</v>
      </c>
      <c r="I97" t="s">
        <v>40890</v>
      </c>
      <c r="J97">
        <v>43193940</v>
      </c>
      <c r="K97">
        <v>6184</v>
      </c>
      <c r="L97" s="1">
        <v>43684</v>
      </c>
    </row>
    <row r="98" spans="1:12" x14ac:dyDescent="0.3">
      <c r="A98">
        <v>1900004378</v>
      </c>
      <c r="B98" s="1">
        <v>43804</v>
      </c>
      <c r="C98" t="s">
        <v>40736</v>
      </c>
      <c r="D98" t="s">
        <v>40552</v>
      </c>
      <c r="E98" t="s">
        <v>40629</v>
      </c>
      <c r="F98">
        <v>5</v>
      </c>
      <c r="G98" t="s">
        <v>40747</v>
      </c>
      <c r="H98" t="s">
        <v>40734</v>
      </c>
      <c r="I98" t="s">
        <v>40891</v>
      </c>
      <c r="J98" t="s">
        <v>40892</v>
      </c>
      <c r="K98">
        <v>1568</v>
      </c>
      <c r="L98" s="1">
        <v>43504</v>
      </c>
    </row>
    <row r="99" spans="1:12" x14ac:dyDescent="0.3">
      <c r="A99">
        <v>1900004380</v>
      </c>
      <c r="B99" s="1">
        <v>43804</v>
      </c>
      <c r="C99" t="s">
        <v>40736</v>
      </c>
      <c r="D99" t="s">
        <v>40552</v>
      </c>
      <c r="E99" t="s">
        <v>40553</v>
      </c>
      <c r="F99">
        <v>6</v>
      </c>
      <c r="G99" t="s">
        <v>40638</v>
      </c>
      <c r="H99" t="s">
        <v>40742</v>
      </c>
      <c r="I99" t="s">
        <v>40893</v>
      </c>
      <c r="J99" t="s">
        <v>40755</v>
      </c>
      <c r="K99">
        <v>18901</v>
      </c>
      <c r="L99" s="1">
        <v>43722</v>
      </c>
    </row>
    <row r="100" spans="1:12" x14ac:dyDescent="0.3">
      <c r="A100">
        <v>1900004382</v>
      </c>
      <c r="B100" s="1">
        <v>43804</v>
      </c>
      <c r="C100" t="s">
        <v>40736</v>
      </c>
      <c r="D100" t="s">
        <v>40552</v>
      </c>
      <c r="E100" t="s">
        <v>40553</v>
      </c>
      <c r="F100">
        <v>6</v>
      </c>
      <c r="G100" t="s">
        <v>40638</v>
      </c>
      <c r="H100" t="s">
        <v>40734</v>
      </c>
      <c r="I100" t="s">
        <v>40894</v>
      </c>
      <c r="J100" t="s">
        <v>40755</v>
      </c>
      <c r="K100">
        <v>27682</v>
      </c>
      <c r="L100" s="1">
        <v>43691</v>
      </c>
    </row>
    <row r="101" spans="1:12" x14ac:dyDescent="0.3">
      <c r="A101">
        <v>1900004383</v>
      </c>
      <c r="B101" s="1">
        <v>43804</v>
      </c>
      <c r="C101" t="s">
        <v>40736</v>
      </c>
      <c r="D101" t="s">
        <v>40552</v>
      </c>
      <c r="E101" t="s">
        <v>40553</v>
      </c>
      <c r="F101">
        <v>6</v>
      </c>
      <c r="G101" t="s">
        <v>40638</v>
      </c>
      <c r="H101" t="s">
        <v>40742</v>
      </c>
      <c r="I101" t="s">
        <v>40895</v>
      </c>
      <c r="J101" t="s">
        <v>40791</v>
      </c>
      <c r="K101">
        <v>5501</v>
      </c>
      <c r="L101" s="1">
        <v>43759</v>
      </c>
    </row>
    <row r="102" spans="1:12" x14ac:dyDescent="0.3">
      <c r="A102">
        <v>1900004384</v>
      </c>
      <c r="B102" s="1">
        <v>43804</v>
      </c>
      <c r="C102" t="s">
        <v>40736</v>
      </c>
      <c r="D102" t="s">
        <v>40552</v>
      </c>
      <c r="E102" t="s">
        <v>40553</v>
      </c>
      <c r="F102">
        <v>6</v>
      </c>
      <c r="G102" t="s">
        <v>40638</v>
      </c>
      <c r="H102" t="s">
        <v>40738</v>
      </c>
      <c r="I102" t="s">
        <v>40690</v>
      </c>
      <c r="J102" t="s">
        <v>40896</v>
      </c>
      <c r="K102">
        <v>123750</v>
      </c>
      <c r="L102" s="1">
        <v>43738</v>
      </c>
    </row>
    <row r="103" spans="1:12" x14ac:dyDescent="0.3">
      <c r="A103">
        <v>1900004404</v>
      </c>
      <c r="B103" s="1">
        <v>43805</v>
      </c>
      <c r="C103" t="s">
        <v>40736</v>
      </c>
      <c r="D103" t="s">
        <v>40552</v>
      </c>
      <c r="E103" t="s">
        <v>40737</v>
      </c>
      <c r="F103">
        <v>4</v>
      </c>
      <c r="G103" t="s">
        <v>40707</v>
      </c>
      <c r="H103" t="s">
        <v>40738</v>
      </c>
      <c r="I103" t="s">
        <v>40691</v>
      </c>
      <c r="J103" t="s">
        <v>40897</v>
      </c>
      <c r="K103">
        <v>825</v>
      </c>
      <c r="L103" s="1">
        <v>43647</v>
      </c>
    </row>
    <row r="104" spans="1:12" x14ac:dyDescent="0.3">
      <c r="A104">
        <v>1900004408</v>
      </c>
      <c r="B104" s="1">
        <v>43805</v>
      </c>
      <c r="C104" t="s">
        <v>40736</v>
      </c>
      <c r="D104" t="s">
        <v>40552</v>
      </c>
      <c r="E104" t="s">
        <v>40737</v>
      </c>
      <c r="F104">
        <v>4</v>
      </c>
      <c r="G104" t="s">
        <v>40707</v>
      </c>
      <c r="H104" t="s">
        <v>40738</v>
      </c>
      <c r="I104" t="s">
        <v>40692</v>
      </c>
      <c r="J104" t="s">
        <v>40898</v>
      </c>
      <c r="K104">
        <v>1556</v>
      </c>
      <c r="L104" s="1">
        <v>43647</v>
      </c>
    </row>
    <row r="105" spans="1:12" x14ac:dyDescent="0.3">
      <c r="A105">
        <v>1900004411</v>
      </c>
      <c r="B105" s="1">
        <v>43805</v>
      </c>
      <c r="C105" t="s">
        <v>40736</v>
      </c>
      <c r="D105" t="s">
        <v>40552</v>
      </c>
      <c r="E105" t="s">
        <v>40737</v>
      </c>
      <c r="F105">
        <v>4</v>
      </c>
      <c r="G105" t="s">
        <v>40707</v>
      </c>
      <c r="H105" t="s">
        <v>40738</v>
      </c>
      <c r="I105" t="s">
        <v>40693</v>
      </c>
      <c r="J105" t="s">
        <v>40899</v>
      </c>
      <c r="K105">
        <v>12350</v>
      </c>
      <c r="L105" s="1">
        <v>43647</v>
      </c>
    </row>
    <row r="106" spans="1:12" x14ac:dyDescent="0.3">
      <c r="A106">
        <v>1900004474</v>
      </c>
      <c r="B106" s="1">
        <v>43808</v>
      </c>
      <c r="C106" t="s">
        <v>40736</v>
      </c>
      <c r="D106" t="s">
        <v>40552</v>
      </c>
      <c r="E106" t="s">
        <v>40563</v>
      </c>
      <c r="F106">
        <v>3</v>
      </c>
      <c r="G106" t="s">
        <v>40550</v>
      </c>
      <c r="H106" t="s">
        <v>40742</v>
      </c>
      <c r="I106" t="s">
        <v>40694</v>
      </c>
      <c r="J106" t="s">
        <v>40900</v>
      </c>
      <c r="K106">
        <v>15593</v>
      </c>
      <c r="L106" s="1">
        <v>43477</v>
      </c>
    </row>
    <row r="107" spans="1:12" x14ac:dyDescent="0.3">
      <c r="A107">
        <v>1900004500</v>
      </c>
      <c r="B107" s="1">
        <v>43808</v>
      </c>
      <c r="C107" t="s">
        <v>40736</v>
      </c>
      <c r="D107" t="s">
        <v>40552</v>
      </c>
      <c r="E107" t="s">
        <v>40642</v>
      </c>
      <c r="F107">
        <v>3</v>
      </c>
      <c r="G107" t="s">
        <v>40550</v>
      </c>
      <c r="H107" t="s">
        <v>40742</v>
      </c>
      <c r="I107" t="s">
        <v>18156</v>
      </c>
      <c r="J107">
        <v>9.9000044190300006E+17</v>
      </c>
      <c r="K107">
        <v>2212</v>
      </c>
      <c r="L107" s="1">
        <v>43565</v>
      </c>
    </row>
    <row r="108" spans="1:12" x14ac:dyDescent="0.3">
      <c r="A108">
        <v>1900004501</v>
      </c>
      <c r="B108" s="1">
        <v>43808</v>
      </c>
      <c r="C108" t="s">
        <v>40736</v>
      </c>
      <c r="D108" t="s">
        <v>40552</v>
      </c>
      <c r="E108" t="s">
        <v>40553</v>
      </c>
      <c r="F108">
        <v>3</v>
      </c>
      <c r="G108" t="s">
        <v>40550</v>
      </c>
      <c r="H108" t="s">
        <v>40742</v>
      </c>
      <c r="I108" t="s">
        <v>13440</v>
      </c>
      <c r="J108">
        <v>54522170</v>
      </c>
      <c r="K108">
        <v>9056</v>
      </c>
      <c r="L108" s="1">
        <v>43655</v>
      </c>
    </row>
    <row r="109" spans="1:12" x14ac:dyDescent="0.3">
      <c r="A109">
        <v>1900004503</v>
      </c>
      <c r="B109" s="1">
        <v>43809</v>
      </c>
      <c r="C109" t="s">
        <v>40736</v>
      </c>
      <c r="D109" t="s">
        <v>40552</v>
      </c>
      <c r="E109" t="s">
        <v>40737</v>
      </c>
      <c r="F109">
        <v>4</v>
      </c>
      <c r="G109" t="s">
        <v>40707</v>
      </c>
      <c r="H109" t="s">
        <v>40738</v>
      </c>
      <c r="I109" t="s">
        <v>40695</v>
      </c>
      <c r="J109" t="s">
        <v>40901</v>
      </c>
      <c r="K109">
        <v>1897</v>
      </c>
      <c r="L109" s="1">
        <v>43647</v>
      </c>
    </row>
    <row r="110" spans="1:12" x14ac:dyDescent="0.3">
      <c r="A110">
        <v>1900004505</v>
      </c>
      <c r="B110" s="1">
        <v>43809</v>
      </c>
      <c r="C110" t="s">
        <v>40736</v>
      </c>
      <c r="D110" t="s">
        <v>40552</v>
      </c>
      <c r="E110" t="s">
        <v>40737</v>
      </c>
      <c r="F110">
        <v>4</v>
      </c>
      <c r="G110" t="s">
        <v>40707</v>
      </c>
      <c r="H110" t="s">
        <v>40738</v>
      </c>
      <c r="I110" t="s">
        <v>40696</v>
      </c>
      <c r="J110" t="s">
        <v>40902</v>
      </c>
      <c r="K110">
        <v>42500</v>
      </c>
      <c r="L110" s="1">
        <v>43647</v>
      </c>
    </row>
    <row r="111" spans="1:12" x14ac:dyDescent="0.3">
      <c r="A111">
        <v>1900004507</v>
      </c>
      <c r="B111" s="1">
        <v>43809</v>
      </c>
      <c r="C111" t="s">
        <v>40736</v>
      </c>
      <c r="D111" t="s">
        <v>40552</v>
      </c>
      <c r="E111" t="s">
        <v>40737</v>
      </c>
      <c r="F111">
        <v>4</v>
      </c>
      <c r="G111" t="s">
        <v>40707</v>
      </c>
      <c r="H111" t="s">
        <v>40738</v>
      </c>
      <c r="I111" t="s">
        <v>40697</v>
      </c>
      <c r="J111" t="s">
        <v>40903</v>
      </c>
      <c r="K111">
        <v>10917</v>
      </c>
      <c r="L111" s="1">
        <v>43647</v>
      </c>
    </row>
    <row r="112" spans="1:12" x14ac:dyDescent="0.3">
      <c r="A112">
        <v>1900004518</v>
      </c>
      <c r="B112" s="1">
        <v>43809</v>
      </c>
      <c r="C112" t="s">
        <v>40736</v>
      </c>
      <c r="D112" t="s">
        <v>40552</v>
      </c>
      <c r="E112" t="s">
        <v>40737</v>
      </c>
      <c r="F112">
        <v>4</v>
      </c>
      <c r="G112" t="s">
        <v>40707</v>
      </c>
      <c r="H112" t="s">
        <v>40738</v>
      </c>
      <c r="I112" t="s">
        <v>40698</v>
      </c>
      <c r="J112" t="s">
        <v>40904</v>
      </c>
      <c r="K112">
        <v>3375</v>
      </c>
      <c r="L112" s="1">
        <v>43647</v>
      </c>
    </row>
    <row r="113" spans="1:12" x14ac:dyDescent="0.3">
      <c r="A113">
        <v>1900004535</v>
      </c>
      <c r="B113" s="1">
        <v>43809</v>
      </c>
      <c r="C113" t="s">
        <v>40733</v>
      </c>
      <c r="D113" t="s">
        <v>40552</v>
      </c>
      <c r="E113" t="s">
        <v>40737</v>
      </c>
      <c r="F113">
        <v>4</v>
      </c>
      <c r="G113" t="s">
        <v>40707</v>
      </c>
      <c r="H113" t="s">
        <v>40738</v>
      </c>
      <c r="I113" t="s">
        <v>40699</v>
      </c>
      <c r="J113" t="s">
        <v>40905</v>
      </c>
      <c r="K113">
        <v>320175</v>
      </c>
      <c r="L113" s="1">
        <v>43805</v>
      </c>
    </row>
    <row r="114" spans="1:12" x14ac:dyDescent="0.3">
      <c r="A114">
        <v>1900004535</v>
      </c>
      <c r="B114" s="1">
        <v>43809</v>
      </c>
      <c r="C114" t="s">
        <v>40733</v>
      </c>
      <c r="D114" t="s">
        <v>40552</v>
      </c>
      <c r="E114" t="s">
        <v>40737</v>
      </c>
      <c r="F114">
        <v>4</v>
      </c>
      <c r="G114" t="s">
        <v>40707</v>
      </c>
      <c r="H114" t="s">
        <v>40738</v>
      </c>
      <c r="I114" t="s">
        <v>40700</v>
      </c>
      <c r="J114">
        <v>3.1242015891005998E+18</v>
      </c>
      <c r="K114">
        <v>320175</v>
      </c>
      <c r="L114" s="1">
        <v>43805</v>
      </c>
    </row>
    <row r="115" spans="1:12" x14ac:dyDescent="0.3">
      <c r="A115">
        <v>1900004535</v>
      </c>
      <c r="B115" s="1">
        <v>43809</v>
      </c>
      <c r="C115" t="s">
        <v>40733</v>
      </c>
      <c r="D115" t="s">
        <v>40552</v>
      </c>
      <c r="E115" t="s">
        <v>40737</v>
      </c>
      <c r="F115">
        <v>4</v>
      </c>
      <c r="G115" t="s">
        <v>40707</v>
      </c>
      <c r="H115" t="s">
        <v>40738</v>
      </c>
      <c r="I115" t="s">
        <v>40701</v>
      </c>
      <c r="J115" t="s">
        <v>40906</v>
      </c>
      <c r="K115">
        <v>320175</v>
      </c>
      <c r="L115" s="1">
        <v>43805</v>
      </c>
    </row>
    <row r="116" spans="1:12" x14ac:dyDescent="0.3">
      <c r="A116">
        <v>1900004538</v>
      </c>
      <c r="B116" s="1">
        <v>43809</v>
      </c>
      <c r="C116" t="s">
        <v>40733</v>
      </c>
      <c r="D116" t="s">
        <v>40552</v>
      </c>
      <c r="E116" t="s">
        <v>40737</v>
      </c>
      <c r="F116">
        <v>4</v>
      </c>
      <c r="G116" t="s">
        <v>40707</v>
      </c>
      <c r="H116" t="s">
        <v>40738</v>
      </c>
      <c r="I116" t="s">
        <v>40702</v>
      </c>
      <c r="J116" t="s">
        <v>40907</v>
      </c>
      <c r="K116">
        <v>168593</v>
      </c>
      <c r="L116" s="1">
        <v>43613</v>
      </c>
    </row>
    <row r="117" spans="1:12" x14ac:dyDescent="0.3">
      <c r="A117">
        <v>1900004538</v>
      </c>
      <c r="B117" s="1">
        <v>43809</v>
      </c>
      <c r="C117" t="s">
        <v>40733</v>
      </c>
      <c r="D117" t="s">
        <v>40552</v>
      </c>
      <c r="E117" t="s">
        <v>40737</v>
      </c>
      <c r="F117">
        <v>4</v>
      </c>
      <c r="G117" t="s">
        <v>40707</v>
      </c>
      <c r="H117" t="s">
        <v>40738</v>
      </c>
      <c r="I117" t="s">
        <v>40703</v>
      </c>
      <c r="J117" t="s">
        <v>40778</v>
      </c>
      <c r="K117">
        <v>168593</v>
      </c>
      <c r="L117" s="1">
        <v>43613</v>
      </c>
    </row>
    <row r="118" spans="1:12" x14ac:dyDescent="0.3">
      <c r="A118">
        <v>1900004894</v>
      </c>
      <c r="B118" s="1">
        <v>43818</v>
      </c>
      <c r="C118" t="s">
        <v>40736</v>
      </c>
      <c r="D118" t="s">
        <v>40552</v>
      </c>
      <c r="E118" t="s">
        <v>40737</v>
      </c>
      <c r="F118">
        <v>4</v>
      </c>
      <c r="G118" t="s">
        <v>40707</v>
      </c>
      <c r="H118" t="s">
        <v>40738</v>
      </c>
      <c r="I118" t="s">
        <v>40704</v>
      </c>
      <c r="J118">
        <v>43196279</v>
      </c>
      <c r="K118">
        <v>2970</v>
      </c>
      <c r="L118" s="1">
        <v>43730</v>
      </c>
    </row>
    <row r="119" spans="1:12" x14ac:dyDescent="0.3">
      <c r="A119">
        <v>1900004898</v>
      </c>
      <c r="B119" s="1">
        <v>43818</v>
      </c>
      <c r="C119" t="s">
        <v>40736</v>
      </c>
      <c r="D119" t="s">
        <v>40552</v>
      </c>
      <c r="E119" t="s">
        <v>40737</v>
      </c>
      <c r="F119">
        <v>1</v>
      </c>
      <c r="G119" t="s">
        <v>40559</v>
      </c>
      <c r="H119" t="s">
        <v>40742</v>
      </c>
      <c r="I119" t="s">
        <v>40705</v>
      </c>
      <c r="J119">
        <v>3.1142029633600998E+18</v>
      </c>
      <c r="K119">
        <v>7022</v>
      </c>
      <c r="L119" s="1">
        <v>43703</v>
      </c>
    </row>
    <row r="120" spans="1:12" x14ac:dyDescent="0.3">
      <c r="A120">
        <v>1900004909</v>
      </c>
      <c r="B120" s="1">
        <v>43818</v>
      </c>
      <c r="C120" t="s">
        <v>40736</v>
      </c>
      <c r="D120" t="s">
        <v>40552</v>
      </c>
      <c r="E120" t="s">
        <v>40737</v>
      </c>
      <c r="F120">
        <v>4</v>
      </c>
      <c r="G120" t="s">
        <v>40707</v>
      </c>
      <c r="H120" t="s">
        <v>40738</v>
      </c>
      <c r="I120" t="s">
        <v>24747</v>
      </c>
      <c r="J120" t="s">
        <v>40908</v>
      </c>
      <c r="K120">
        <v>202350</v>
      </c>
      <c r="L120" s="1">
        <v>43738</v>
      </c>
    </row>
    <row r="121" spans="1:12" x14ac:dyDescent="0.3">
      <c r="A121">
        <v>1900004912</v>
      </c>
      <c r="B121" s="1">
        <v>43818</v>
      </c>
      <c r="C121" t="s">
        <v>40736</v>
      </c>
      <c r="D121" t="s">
        <v>40552</v>
      </c>
      <c r="E121" t="s">
        <v>40737</v>
      </c>
      <c r="F121">
        <v>1</v>
      </c>
      <c r="G121" t="s">
        <v>40559</v>
      </c>
      <c r="H121" t="s">
        <v>40742</v>
      </c>
      <c r="I121" t="s">
        <v>40706</v>
      </c>
      <c r="J121">
        <v>3.213400201191E+23</v>
      </c>
      <c r="K121">
        <v>87500</v>
      </c>
      <c r="L121" s="1">
        <v>43677</v>
      </c>
    </row>
    <row r="122" spans="1:12" x14ac:dyDescent="0.3">
      <c r="A122">
        <v>1900004917</v>
      </c>
      <c r="B122" s="1">
        <v>43818</v>
      </c>
      <c r="C122" t="s">
        <v>40736</v>
      </c>
      <c r="D122" t="s">
        <v>40552</v>
      </c>
      <c r="E122" t="s">
        <v>40737</v>
      </c>
      <c r="F122">
        <v>1</v>
      </c>
      <c r="G122" t="s">
        <v>40559</v>
      </c>
      <c r="H122" t="s">
        <v>40742</v>
      </c>
      <c r="I122" t="s">
        <v>40708</v>
      </c>
      <c r="J122">
        <v>22515779</v>
      </c>
      <c r="K122">
        <v>44260</v>
      </c>
      <c r="L122" s="1">
        <v>43738</v>
      </c>
    </row>
    <row r="123" spans="1:12" x14ac:dyDescent="0.3">
      <c r="A123">
        <v>1900004919</v>
      </c>
      <c r="B123" s="1">
        <v>43818</v>
      </c>
      <c r="C123" t="s">
        <v>40736</v>
      </c>
      <c r="D123" t="s">
        <v>40552</v>
      </c>
      <c r="E123" t="s">
        <v>40629</v>
      </c>
      <c r="F123">
        <v>5</v>
      </c>
      <c r="G123" t="s">
        <v>40747</v>
      </c>
      <c r="H123" t="s">
        <v>40734</v>
      </c>
      <c r="I123" t="s">
        <v>40709</v>
      </c>
      <c r="J123">
        <v>9.9000046190100005E+19</v>
      </c>
      <c r="K123">
        <v>11550</v>
      </c>
      <c r="L123" s="1">
        <v>43716</v>
      </c>
    </row>
    <row r="124" spans="1:12" x14ac:dyDescent="0.3">
      <c r="A124">
        <v>1900004920</v>
      </c>
      <c r="B124" s="1">
        <v>43818</v>
      </c>
      <c r="C124" t="s">
        <v>40736</v>
      </c>
      <c r="D124" t="s">
        <v>40552</v>
      </c>
      <c r="E124" t="s">
        <v>40909</v>
      </c>
      <c r="F124">
        <v>5</v>
      </c>
      <c r="G124" t="s">
        <v>40747</v>
      </c>
      <c r="H124" t="s">
        <v>40734</v>
      </c>
      <c r="I124" t="s">
        <v>40710</v>
      </c>
      <c r="J124">
        <v>9.90000111903E+19</v>
      </c>
      <c r="K124">
        <v>43033</v>
      </c>
      <c r="L124" s="1">
        <v>43716</v>
      </c>
    </row>
    <row r="125" spans="1:12" x14ac:dyDescent="0.3">
      <c r="A125">
        <v>1900004922</v>
      </c>
      <c r="B125" s="1">
        <v>43818</v>
      </c>
      <c r="C125" t="s">
        <v>40736</v>
      </c>
      <c r="D125" t="s">
        <v>40552</v>
      </c>
      <c r="E125" t="s">
        <v>40629</v>
      </c>
      <c r="F125">
        <v>5</v>
      </c>
      <c r="G125" t="s">
        <v>40747</v>
      </c>
      <c r="H125" t="s">
        <v>40734</v>
      </c>
      <c r="I125" t="s">
        <v>40711</v>
      </c>
      <c r="J125">
        <v>9.9000046190100005E+19</v>
      </c>
      <c r="K125">
        <v>7700</v>
      </c>
      <c r="L125" s="1">
        <v>43716</v>
      </c>
    </row>
    <row r="126" spans="1:12" x14ac:dyDescent="0.3">
      <c r="A126">
        <v>1900004923</v>
      </c>
      <c r="B126" s="1">
        <v>43818</v>
      </c>
      <c r="C126" t="s">
        <v>40736</v>
      </c>
      <c r="D126" t="s">
        <v>40552</v>
      </c>
      <c r="E126" t="s">
        <v>40909</v>
      </c>
      <c r="F126">
        <v>5</v>
      </c>
      <c r="G126" t="s">
        <v>40747</v>
      </c>
      <c r="H126" t="s">
        <v>40734</v>
      </c>
      <c r="I126" t="s">
        <v>40712</v>
      </c>
      <c r="J126">
        <v>9.90000111903E+19</v>
      </c>
      <c r="K126">
        <v>72139</v>
      </c>
      <c r="L126" s="1">
        <v>43716</v>
      </c>
    </row>
    <row r="127" spans="1:12" x14ac:dyDescent="0.3">
      <c r="A127">
        <v>1900004928</v>
      </c>
      <c r="B127" s="1">
        <v>43818</v>
      </c>
      <c r="C127" t="s">
        <v>40736</v>
      </c>
      <c r="D127" t="s">
        <v>40552</v>
      </c>
      <c r="E127" t="s">
        <v>40642</v>
      </c>
      <c r="F127">
        <v>3</v>
      </c>
      <c r="G127" t="s">
        <v>40550</v>
      </c>
      <c r="H127" t="s">
        <v>40742</v>
      </c>
      <c r="I127" t="s">
        <v>40713</v>
      </c>
      <c r="J127">
        <v>9.9000044190299996E+19</v>
      </c>
      <c r="K127">
        <v>32585</v>
      </c>
      <c r="L127" s="1">
        <v>43719</v>
      </c>
    </row>
    <row r="128" spans="1:12" x14ac:dyDescent="0.3">
      <c r="A128">
        <v>1900004933</v>
      </c>
      <c r="B128" s="1">
        <v>43818</v>
      </c>
      <c r="C128" t="s">
        <v>40736</v>
      </c>
      <c r="D128" t="s">
        <v>40552</v>
      </c>
      <c r="E128" t="s">
        <v>40642</v>
      </c>
      <c r="F128">
        <v>3</v>
      </c>
      <c r="G128" t="s">
        <v>40550</v>
      </c>
      <c r="H128" t="s">
        <v>40742</v>
      </c>
      <c r="I128" t="s">
        <v>40714</v>
      </c>
      <c r="J128">
        <v>9.9000044190299996E+19</v>
      </c>
      <c r="K128">
        <v>8045</v>
      </c>
      <c r="L128" s="1">
        <v>43730</v>
      </c>
    </row>
    <row r="129" spans="1:12" x14ac:dyDescent="0.3">
      <c r="A129">
        <v>1900004983</v>
      </c>
      <c r="B129" s="1">
        <v>43818</v>
      </c>
      <c r="C129" t="s">
        <v>40736</v>
      </c>
      <c r="D129" t="s">
        <v>40552</v>
      </c>
      <c r="E129" t="s">
        <v>40737</v>
      </c>
      <c r="F129">
        <v>4</v>
      </c>
      <c r="G129" t="s">
        <v>40707</v>
      </c>
      <c r="H129" t="s">
        <v>40738</v>
      </c>
      <c r="I129" t="s">
        <v>40716</v>
      </c>
      <c r="J129" t="s">
        <v>40910</v>
      </c>
      <c r="K129">
        <v>26968</v>
      </c>
      <c r="L129" s="1">
        <v>43763</v>
      </c>
    </row>
    <row r="130" spans="1:12" x14ac:dyDescent="0.3">
      <c r="A130">
        <v>1900004984</v>
      </c>
      <c r="B130" s="1">
        <v>43818</v>
      </c>
      <c r="C130" t="s">
        <v>40736</v>
      </c>
      <c r="D130" t="s">
        <v>40552</v>
      </c>
      <c r="E130" t="s">
        <v>40737</v>
      </c>
      <c r="F130">
        <v>4</v>
      </c>
      <c r="G130" t="s">
        <v>40707</v>
      </c>
      <c r="H130" t="s">
        <v>40738</v>
      </c>
      <c r="I130" t="s">
        <v>40717</v>
      </c>
      <c r="J130" t="s">
        <v>40911</v>
      </c>
      <c r="K130">
        <v>2437</v>
      </c>
      <c r="L130" s="1">
        <v>43764</v>
      </c>
    </row>
    <row r="131" spans="1:12" x14ac:dyDescent="0.3">
      <c r="A131">
        <v>1900004985</v>
      </c>
      <c r="B131" s="1">
        <v>43818</v>
      </c>
      <c r="C131" t="s">
        <v>40736</v>
      </c>
      <c r="D131" t="s">
        <v>40552</v>
      </c>
      <c r="E131" t="s">
        <v>40737</v>
      </c>
      <c r="F131">
        <v>4</v>
      </c>
      <c r="G131" t="s">
        <v>40707</v>
      </c>
      <c r="H131" t="s">
        <v>40738</v>
      </c>
      <c r="I131" t="s">
        <v>40718</v>
      </c>
      <c r="J131" t="s">
        <v>40906</v>
      </c>
      <c r="K131">
        <v>53278</v>
      </c>
      <c r="L131" s="1">
        <v>43466</v>
      </c>
    </row>
    <row r="132" spans="1:12" x14ac:dyDescent="0.3">
      <c r="A132">
        <v>1900004986</v>
      </c>
      <c r="B132" s="1">
        <v>43818</v>
      </c>
      <c r="C132" t="s">
        <v>40736</v>
      </c>
      <c r="D132" t="s">
        <v>40552</v>
      </c>
      <c r="E132" t="s">
        <v>40737</v>
      </c>
      <c r="F132">
        <v>4</v>
      </c>
      <c r="G132" t="s">
        <v>40707</v>
      </c>
      <c r="H132" t="s">
        <v>40738</v>
      </c>
      <c r="I132" t="s">
        <v>40720</v>
      </c>
      <c r="J132" t="s">
        <v>40912</v>
      </c>
      <c r="K132">
        <v>30048</v>
      </c>
      <c r="L132" s="1">
        <v>43466</v>
      </c>
    </row>
    <row r="133" spans="1:12" x14ac:dyDescent="0.3">
      <c r="A133">
        <v>1900004987</v>
      </c>
      <c r="B133" s="1">
        <v>43818</v>
      </c>
      <c r="C133" t="s">
        <v>40736</v>
      </c>
      <c r="D133" t="s">
        <v>40552</v>
      </c>
      <c r="E133" t="s">
        <v>40737</v>
      </c>
      <c r="F133">
        <v>4</v>
      </c>
      <c r="G133" t="s">
        <v>40707</v>
      </c>
      <c r="H133" t="s">
        <v>40738</v>
      </c>
      <c r="I133" t="s">
        <v>40721</v>
      </c>
      <c r="J133">
        <v>3.1142029974272998E+18</v>
      </c>
      <c r="K133">
        <v>12500</v>
      </c>
      <c r="L133" s="1">
        <v>43727</v>
      </c>
    </row>
    <row r="134" spans="1:12" x14ac:dyDescent="0.3">
      <c r="A134">
        <v>1900005036</v>
      </c>
      <c r="B134" s="1">
        <v>43819</v>
      </c>
      <c r="C134" t="s">
        <v>40736</v>
      </c>
      <c r="D134" t="s">
        <v>40552</v>
      </c>
      <c r="E134" t="s">
        <v>40737</v>
      </c>
      <c r="F134">
        <v>1</v>
      </c>
      <c r="G134" t="s">
        <v>40559</v>
      </c>
      <c r="H134" t="s">
        <v>40742</v>
      </c>
      <c r="I134" t="s">
        <v>40722</v>
      </c>
      <c r="J134" t="s">
        <v>40913</v>
      </c>
      <c r="K134">
        <v>3854</v>
      </c>
      <c r="L134" s="1">
        <v>43585</v>
      </c>
    </row>
    <row r="135" spans="1:12" x14ac:dyDescent="0.3">
      <c r="A135">
        <v>1900005300</v>
      </c>
      <c r="B135" s="1">
        <v>43823</v>
      </c>
      <c r="C135" t="s">
        <v>40733</v>
      </c>
      <c r="D135" t="s">
        <v>40552</v>
      </c>
      <c r="E135" t="s">
        <v>40737</v>
      </c>
      <c r="F135">
        <v>4</v>
      </c>
      <c r="G135" t="s">
        <v>40707</v>
      </c>
      <c r="H135" t="s">
        <v>40738</v>
      </c>
      <c r="I135" t="s">
        <v>40723</v>
      </c>
      <c r="J135">
        <v>304003763</v>
      </c>
      <c r="K135">
        <v>132392</v>
      </c>
      <c r="L135" s="1">
        <v>43819</v>
      </c>
    </row>
    <row r="136" spans="1:12" x14ac:dyDescent="0.3">
      <c r="A136">
        <v>1900005300</v>
      </c>
      <c r="B136" s="1">
        <v>43823</v>
      </c>
      <c r="C136" t="s">
        <v>40733</v>
      </c>
      <c r="D136" t="s">
        <v>40552</v>
      </c>
      <c r="E136" t="s">
        <v>40737</v>
      </c>
      <c r="F136">
        <v>4</v>
      </c>
      <c r="G136" t="s">
        <v>40707</v>
      </c>
      <c r="H136" t="s">
        <v>40738</v>
      </c>
      <c r="I136" t="s">
        <v>40914</v>
      </c>
      <c r="J136" t="s">
        <v>40915</v>
      </c>
      <c r="K136">
        <v>132392</v>
      </c>
      <c r="L136" s="1">
        <v>43819</v>
      </c>
    </row>
    <row r="137" spans="1:12" x14ac:dyDescent="0.3">
      <c r="A137">
        <v>1900005300</v>
      </c>
      <c r="B137" s="1">
        <v>43823</v>
      </c>
      <c r="C137" t="s">
        <v>40733</v>
      </c>
      <c r="D137" t="s">
        <v>40552</v>
      </c>
      <c r="E137" t="s">
        <v>40737</v>
      </c>
      <c r="F137">
        <v>4</v>
      </c>
      <c r="G137" t="s">
        <v>40707</v>
      </c>
      <c r="H137" t="s">
        <v>40738</v>
      </c>
      <c r="I137" t="s">
        <v>40916</v>
      </c>
      <c r="J137">
        <v>2.4142020928135997E+18</v>
      </c>
      <c r="K137">
        <v>132392</v>
      </c>
      <c r="L137" s="1">
        <v>43819</v>
      </c>
    </row>
    <row r="138" spans="1:12" x14ac:dyDescent="0.3">
      <c r="A138">
        <v>1900005300</v>
      </c>
      <c r="B138" s="1">
        <v>43823</v>
      </c>
      <c r="C138" t="s">
        <v>40733</v>
      </c>
      <c r="D138" t="s">
        <v>40552</v>
      </c>
      <c r="E138" t="s">
        <v>40737</v>
      </c>
      <c r="F138">
        <v>4</v>
      </c>
      <c r="G138" t="s">
        <v>40707</v>
      </c>
      <c r="H138" t="s">
        <v>40738</v>
      </c>
      <c r="I138" t="s">
        <v>40917</v>
      </c>
      <c r="J138" t="s">
        <v>40842</v>
      </c>
      <c r="K138">
        <v>132392</v>
      </c>
      <c r="L138" s="1">
        <v>43819</v>
      </c>
    </row>
    <row r="139" spans="1:12" x14ac:dyDescent="0.3">
      <c r="A139">
        <v>1900005324</v>
      </c>
      <c r="B139" s="1">
        <v>43823</v>
      </c>
      <c r="C139" t="s">
        <v>40736</v>
      </c>
      <c r="D139" t="s">
        <v>40552</v>
      </c>
      <c r="E139" t="s">
        <v>40642</v>
      </c>
      <c r="F139">
        <v>3</v>
      </c>
      <c r="G139" t="s">
        <v>40550</v>
      </c>
      <c r="H139" t="s">
        <v>40742</v>
      </c>
      <c r="I139" t="s">
        <v>40918</v>
      </c>
      <c r="J139">
        <v>9.9000044190299996E+19</v>
      </c>
      <c r="K139">
        <v>26805</v>
      </c>
      <c r="L139" s="1">
        <v>43788</v>
      </c>
    </row>
    <row r="140" spans="1:12" x14ac:dyDescent="0.3">
      <c r="A140">
        <v>1900005325</v>
      </c>
      <c r="B140" s="1">
        <v>43823</v>
      </c>
      <c r="C140" t="s">
        <v>40736</v>
      </c>
      <c r="D140" t="s">
        <v>40552</v>
      </c>
      <c r="E140" t="s">
        <v>40553</v>
      </c>
      <c r="F140">
        <v>5</v>
      </c>
      <c r="G140" t="s">
        <v>40747</v>
      </c>
      <c r="H140" t="s">
        <v>40738</v>
      </c>
      <c r="I140" t="s">
        <v>40919</v>
      </c>
      <c r="J140">
        <v>43191791</v>
      </c>
      <c r="K140">
        <v>956</v>
      </c>
      <c r="L140" s="1">
        <v>43649</v>
      </c>
    </row>
    <row r="141" spans="1:12" x14ac:dyDescent="0.3">
      <c r="A141">
        <v>1900005329</v>
      </c>
      <c r="B141" s="1">
        <v>43823</v>
      </c>
      <c r="C141" t="s">
        <v>40736</v>
      </c>
      <c r="D141" t="s">
        <v>40552</v>
      </c>
      <c r="E141" t="s">
        <v>40737</v>
      </c>
      <c r="F141">
        <v>1</v>
      </c>
      <c r="G141" t="s">
        <v>40559</v>
      </c>
      <c r="H141" t="s">
        <v>40742</v>
      </c>
      <c r="I141" t="s">
        <v>40920</v>
      </c>
      <c r="J141">
        <v>3.1142029634361999E+18</v>
      </c>
      <c r="K141">
        <v>2089</v>
      </c>
      <c r="L141" s="1">
        <v>43703</v>
      </c>
    </row>
    <row r="142" spans="1:12" x14ac:dyDescent="0.3">
      <c r="A142">
        <v>1900005331</v>
      </c>
      <c r="B142" s="1">
        <v>43823</v>
      </c>
      <c r="C142" t="s">
        <v>40736</v>
      </c>
      <c r="D142" t="s">
        <v>40552</v>
      </c>
      <c r="E142" t="s">
        <v>40737</v>
      </c>
      <c r="F142">
        <v>4</v>
      </c>
      <c r="G142" t="s">
        <v>40707</v>
      </c>
      <c r="H142" t="s">
        <v>40738</v>
      </c>
      <c r="I142" t="s">
        <v>40921</v>
      </c>
      <c r="J142" t="s">
        <v>40922</v>
      </c>
      <c r="K142">
        <v>8580</v>
      </c>
      <c r="L142" s="1">
        <v>43729</v>
      </c>
    </row>
    <row r="143" spans="1:12" x14ac:dyDescent="0.3">
      <c r="A143">
        <v>1900005394</v>
      </c>
      <c r="B143" s="1">
        <v>43824</v>
      </c>
      <c r="C143" t="s">
        <v>40736</v>
      </c>
      <c r="D143" t="s">
        <v>40552</v>
      </c>
      <c r="E143" t="s">
        <v>40737</v>
      </c>
      <c r="F143">
        <v>4</v>
      </c>
      <c r="G143" t="s">
        <v>40707</v>
      </c>
      <c r="H143" t="s">
        <v>40738</v>
      </c>
      <c r="I143" t="s">
        <v>40923</v>
      </c>
      <c r="J143" t="s">
        <v>40924</v>
      </c>
      <c r="K143">
        <v>60713</v>
      </c>
      <c r="L143" s="1">
        <v>43647</v>
      </c>
    </row>
    <row r="144" spans="1:12" x14ac:dyDescent="0.3">
      <c r="A144">
        <v>1900005395</v>
      </c>
      <c r="B144" s="1">
        <v>43824</v>
      </c>
      <c r="C144" t="s">
        <v>40736</v>
      </c>
      <c r="D144" t="s">
        <v>40552</v>
      </c>
      <c r="E144" t="s">
        <v>40563</v>
      </c>
      <c r="F144">
        <v>4</v>
      </c>
      <c r="G144" t="s">
        <v>40707</v>
      </c>
      <c r="H144" t="s">
        <v>40738</v>
      </c>
      <c r="I144" t="s">
        <v>40925</v>
      </c>
      <c r="J144">
        <v>22531899</v>
      </c>
      <c r="K144">
        <v>50160</v>
      </c>
      <c r="L144" s="1">
        <v>43765</v>
      </c>
    </row>
    <row r="145" spans="1:12" x14ac:dyDescent="0.3">
      <c r="A145">
        <v>1900005396</v>
      </c>
      <c r="B145" s="1">
        <v>43824</v>
      </c>
      <c r="C145" t="s">
        <v>40736</v>
      </c>
      <c r="D145" t="s">
        <v>40552</v>
      </c>
      <c r="E145" t="s">
        <v>40737</v>
      </c>
      <c r="F145">
        <v>4</v>
      </c>
      <c r="G145" t="s">
        <v>40707</v>
      </c>
      <c r="H145" t="s">
        <v>40738</v>
      </c>
      <c r="I145" t="s">
        <v>40926</v>
      </c>
      <c r="J145" t="s">
        <v>40927</v>
      </c>
      <c r="K145">
        <v>71765</v>
      </c>
      <c r="L145" s="1">
        <v>43764</v>
      </c>
    </row>
    <row r="146" spans="1:12" x14ac:dyDescent="0.3">
      <c r="A146">
        <v>1900005439</v>
      </c>
      <c r="B146" s="1">
        <v>43824</v>
      </c>
      <c r="C146" t="s">
        <v>40736</v>
      </c>
      <c r="D146" t="s">
        <v>40552</v>
      </c>
      <c r="E146" t="s">
        <v>40642</v>
      </c>
      <c r="F146">
        <v>13</v>
      </c>
      <c r="G146" t="s">
        <v>40756</v>
      </c>
      <c r="H146" t="s">
        <v>40742</v>
      </c>
      <c r="I146" t="s">
        <v>40928</v>
      </c>
      <c r="J146" t="s">
        <v>40929</v>
      </c>
      <c r="K146">
        <v>62399</v>
      </c>
      <c r="L146" s="1">
        <v>43783</v>
      </c>
    </row>
    <row r="147" spans="1:12" x14ac:dyDescent="0.3">
      <c r="A147">
        <v>1900005516</v>
      </c>
      <c r="B147" s="1">
        <v>43825</v>
      </c>
      <c r="C147" t="s">
        <v>40736</v>
      </c>
      <c r="D147" t="s">
        <v>40552</v>
      </c>
      <c r="E147" t="s">
        <v>40575</v>
      </c>
      <c r="F147">
        <v>10</v>
      </c>
      <c r="G147" t="s">
        <v>40600</v>
      </c>
      <c r="H147" t="s">
        <v>40742</v>
      </c>
      <c r="I147" t="s">
        <v>40930</v>
      </c>
      <c r="J147">
        <v>2280014070</v>
      </c>
      <c r="K147">
        <v>27530</v>
      </c>
      <c r="L147" s="1">
        <v>43533</v>
      </c>
    </row>
    <row r="148" spans="1:12" x14ac:dyDescent="0.3">
      <c r="A148">
        <v>1900005526</v>
      </c>
      <c r="B148" s="1">
        <v>43825</v>
      </c>
      <c r="C148" t="s">
        <v>40736</v>
      </c>
      <c r="D148" t="s">
        <v>40552</v>
      </c>
      <c r="E148" t="s">
        <v>40553</v>
      </c>
      <c r="F148">
        <v>6</v>
      </c>
      <c r="G148" t="s">
        <v>40638</v>
      </c>
      <c r="H148" t="s">
        <v>40738</v>
      </c>
      <c r="I148" t="s">
        <v>40931</v>
      </c>
      <c r="J148" t="s">
        <v>40932</v>
      </c>
      <c r="K148">
        <v>60000</v>
      </c>
      <c r="L148" s="1">
        <v>43556</v>
      </c>
    </row>
    <row r="149" spans="1:12" x14ac:dyDescent="0.3">
      <c r="A149">
        <v>1900005527</v>
      </c>
      <c r="B149" s="1">
        <v>43825</v>
      </c>
      <c r="C149" t="s">
        <v>40736</v>
      </c>
      <c r="D149" t="s">
        <v>40552</v>
      </c>
      <c r="E149" t="s">
        <v>40737</v>
      </c>
      <c r="F149">
        <v>4</v>
      </c>
      <c r="G149" t="s">
        <v>40707</v>
      </c>
      <c r="H149" t="s">
        <v>40738</v>
      </c>
      <c r="I149" t="s">
        <v>40933</v>
      </c>
      <c r="J149">
        <v>1.203004619248E+19</v>
      </c>
      <c r="K149">
        <v>77400</v>
      </c>
      <c r="L149" s="1">
        <v>43687</v>
      </c>
    </row>
    <row r="150" spans="1:12" x14ac:dyDescent="0.3">
      <c r="A150">
        <v>1900005528</v>
      </c>
      <c r="B150" s="1">
        <v>43825</v>
      </c>
      <c r="C150" t="s">
        <v>40736</v>
      </c>
      <c r="D150" t="s">
        <v>40552</v>
      </c>
      <c r="E150" t="s">
        <v>40737</v>
      </c>
      <c r="F150">
        <v>4</v>
      </c>
      <c r="G150" t="s">
        <v>40707</v>
      </c>
      <c r="H150" t="s">
        <v>40738</v>
      </c>
      <c r="I150" t="s">
        <v>40934</v>
      </c>
      <c r="J150">
        <v>1.203004619248E+19</v>
      </c>
      <c r="K150">
        <v>302812</v>
      </c>
      <c r="L150" s="1">
        <v>43687</v>
      </c>
    </row>
    <row r="151" spans="1:12" x14ac:dyDescent="0.3">
      <c r="A151">
        <v>1900005529</v>
      </c>
      <c r="B151" s="1">
        <v>43825</v>
      </c>
      <c r="C151" t="s">
        <v>40736</v>
      </c>
      <c r="D151" t="s">
        <v>40552</v>
      </c>
      <c r="E151" t="s">
        <v>40629</v>
      </c>
      <c r="F151">
        <v>13</v>
      </c>
      <c r="G151" t="s">
        <v>40756</v>
      </c>
      <c r="H151" t="s">
        <v>40738</v>
      </c>
      <c r="I151" t="s">
        <v>40935</v>
      </c>
      <c r="J151" t="s">
        <v>40936</v>
      </c>
      <c r="K151">
        <v>275569</v>
      </c>
      <c r="L151" s="1">
        <v>43525</v>
      </c>
    </row>
    <row r="152" spans="1:12" x14ac:dyDescent="0.3">
      <c r="A152">
        <v>1900005530</v>
      </c>
      <c r="B152" s="1">
        <v>43825</v>
      </c>
      <c r="C152" t="s">
        <v>40736</v>
      </c>
      <c r="D152" t="s">
        <v>40552</v>
      </c>
      <c r="E152" t="s">
        <v>40575</v>
      </c>
      <c r="F152">
        <v>13</v>
      </c>
      <c r="G152" t="s">
        <v>40756</v>
      </c>
      <c r="H152" t="s">
        <v>40738</v>
      </c>
      <c r="I152" t="s">
        <v>40937</v>
      </c>
      <c r="J152" t="s">
        <v>40938</v>
      </c>
      <c r="K152">
        <v>320000</v>
      </c>
      <c r="L152" s="1">
        <v>43496</v>
      </c>
    </row>
    <row r="153" spans="1:12" x14ac:dyDescent="0.3">
      <c r="A153">
        <v>1900005531</v>
      </c>
      <c r="B153" s="1">
        <v>43825</v>
      </c>
      <c r="C153" t="s">
        <v>40736</v>
      </c>
      <c r="D153" t="s">
        <v>40552</v>
      </c>
      <c r="E153" t="s">
        <v>40553</v>
      </c>
      <c r="F153">
        <v>6</v>
      </c>
      <c r="G153" t="s">
        <v>40638</v>
      </c>
      <c r="H153" t="s">
        <v>40738</v>
      </c>
      <c r="I153" t="s">
        <v>40939</v>
      </c>
      <c r="J153">
        <v>3393</v>
      </c>
      <c r="K153">
        <v>114752</v>
      </c>
      <c r="L153" s="1">
        <v>43770</v>
      </c>
    </row>
    <row r="154" spans="1:12" x14ac:dyDescent="0.3">
      <c r="A154">
        <v>1900005532</v>
      </c>
      <c r="B154" s="1">
        <v>43825</v>
      </c>
      <c r="C154" t="s">
        <v>40736</v>
      </c>
      <c r="D154" t="s">
        <v>40552</v>
      </c>
      <c r="E154" t="s">
        <v>40553</v>
      </c>
      <c r="F154">
        <v>6</v>
      </c>
      <c r="G154" t="s">
        <v>40638</v>
      </c>
      <c r="H154" t="s">
        <v>40734</v>
      </c>
      <c r="I154" t="s">
        <v>40940</v>
      </c>
      <c r="J154" t="s">
        <v>40774</v>
      </c>
      <c r="K154">
        <v>49027</v>
      </c>
      <c r="L154" s="1">
        <v>43500</v>
      </c>
    </row>
    <row r="155" spans="1:12" x14ac:dyDescent="0.3">
      <c r="A155">
        <v>1900005555</v>
      </c>
      <c r="B155" s="1">
        <v>43825</v>
      </c>
      <c r="C155" t="s">
        <v>40736</v>
      </c>
      <c r="D155" t="s">
        <v>40552</v>
      </c>
      <c r="E155" t="s">
        <v>40642</v>
      </c>
      <c r="F155">
        <v>13</v>
      </c>
      <c r="G155" t="s">
        <v>40756</v>
      </c>
      <c r="H155" t="s">
        <v>40742</v>
      </c>
      <c r="I155" t="s">
        <v>40941</v>
      </c>
      <c r="J155" t="s">
        <v>40942</v>
      </c>
      <c r="K155">
        <v>153332</v>
      </c>
      <c r="L155" s="1">
        <v>43757</v>
      </c>
    </row>
    <row r="156" spans="1:12" x14ac:dyDescent="0.3">
      <c r="A156">
        <v>1900005760</v>
      </c>
      <c r="B156" s="1">
        <v>43827</v>
      </c>
      <c r="C156" t="s">
        <v>40736</v>
      </c>
      <c r="D156" t="s">
        <v>40552</v>
      </c>
      <c r="E156" t="s">
        <v>40563</v>
      </c>
      <c r="F156">
        <v>5</v>
      </c>
      <c r="G156" t="s">
        <v>40747</v>
      </c>
      <c r="H156" t="s">
        <v>40734</v>
      </c>
      <c r="I156" t="s">
        <v>40943</v>
      </c>
      <c r="J156">
        <v>2.4142027811737001E+18</v>
      </c>
      <c r="K156">
        <v>23591</v>
      </c>
      <c r="L156" s="1">
        <v>43586</v>
      </c>
    </row>
    <row r="157" spans="1:12" x14ac:dyDescent="0.3">
      <c r="A157">
        <v>1900005761</v>
      </c>
      <c r="B157" s="1">
        <v>43827</v>
      </c>
      <c r="C157" t="s">
        <v>40736</v>
      </c>
      <c r="D157" t="s">
        <v>40552</v>
      </c>
      <c r="E157" t="s">
        <v>40737</v>
      </c>
      <c r="F157">
        <v>4</v>
      </c>
      <c r="G157" t="s">
        <v>40707</v>
      </c>
      <c r="H157" t="s">
        <v>40738</v>
      </c>
      <c r="I157" t="s">
        <v>40944</v>
      </c>
      <c r="J157" t="s">
        <v>40945</v>
      </c>
      <c r="K157">
        <v>19181</v>
      </c>
      <c r="L157" s="1">
        <v>43679</v>
      </c>
    </row>
    <row r="158" spans="1:12" x14ac:dyDescent="0.3">
      <c r="A158">
        <v>1900005767</v>
      </c>
      <c r="B158" s="1">
        <v>43827</v>
      </c>
      <c r="C158" t="s">
        <v>40736</v>
      </c>
      <c r="D158" t="s">
        <v>40552</v>
      </c>
      <c r="E158" t="s">
        <v>40909</v>
      </c>
      <c r="F158">
        <v>5</v>
      </c>
      <c r="G158" t="s">
        <v>40747</v>
      </c>
      <c r="H158" t="s">
        <v>40734</v>
      </c>
      <c r="I158" t="s">
        <v>40946</v>
      </c>
      <c r="J158">
        <v>2.3060011180300001E+19</v>
      </c>
      <c r="K158">
        <v>8228</v>
      </c>
      <c r="L158" s="1">
        <v>43524</v>
      </c>
    </row>
    <row r="159" spans="1:12" x14ac:dyDescent="0.3">
      <c r="A159">
        <v>1900005768</v>
      </c>
      <c r="B159" s="1">
        <v>43827</v>
      </c>
      <c r="C159" t="s">
        <v>40736</v>
      </c>
      <c r="D159" t="s">
        <v>40552</v>
      </c>
      <c r="E159" t="s">
        <v>40909</v>
      </c>
      <c r="F159">
        <v>5</v>
      </c>
      <c r="G159" t="s">
        <v>40747</v>
      </c>
      <c r="H159" t="s">
        <v>40742</v>
      </c>
      <c r="I159" t="s">
        <v>40947</v>
      </c>
      <c r="J159">
        <v>2.3060011180300001E+19</v>
      </c>
      <c r="K159">
        <v>5241</v>
      </c>
      <c r="L159" s="1">
        <v>43658</v>
      </c>
    </row>
    <row r="160" spans="1:12" x14ac:dyDescent="0.3">
      <c r="A160">
        <v>1900005769</v>
      </c>
      <c r="B160" s="1">
        <v>43827</v>
      </c>
      <c r="C160" t="s">
        <v>40736</v>
      </c>
      <c r="D160" t="s">
        <v>40552</v>
      </c>
      <c r="E160" t="s">
        <v>40909</v>
      </c>
      <c r="F160">
        <v>5</v>
      </c>
      <c r="G160" t="s">
        <v>40747</v>
      </c>
      <c r="H160" t="s">
        <v>40742</v>
      </c>
      <c r="I160" t="s">
        <v>40948</v>
      </c>
      <c r="J160">
        <v>9.9000046190799995E+19</v>
      </c>
      <c r="K160">
        <v>13154</v>
      </c>
      <c r="L160" s="1">
        <v>43748</v>
      </c>
    </row>
    <row r="161" spans="1:12" x14ac:dyDescent="0.3">
      <c r="A161">
        <v>1900005770</v>
      </c>
      <c r="B161" s="1">
        <v>43827</v>
      </c>
      <c r="C161" t="s">
        <v>40736</v>
      </c>
      <c r="D161" t="s">
        <v>40552</v>
      </c>
      <c r="E161" t="s">
        <v>40909</v>
      </c>
      <c r="F161">
        <v>5</v>
      </c>
      <c r="G161" t="s">
        <v>40747</v>
      </c>
      <c r="H161" t="s">
        <v>40734</v>
      </c>
      <c r="I161" t="s">
        <v>40949</v>
      </c>
      <c r="J161">
        <v>9.9000046190799995E+19</v>
      </c>
      <c r="K161">
        <v>14461</v>
      </c>
      <c r="L161" s="1">
        <v>43716</v>
      </c>
    </row>
    <row r="162" spans="1:12" x14ac:dyDescent="0.3">
      <c r="A162">
        <v>1900005771</v>
      </c>
      <c r="B162" s="1">
        <v>43827</v>
      </c>
      <c r="C162" t="s">
        <v>40736</v>
      </c>
      <c r="D162" t="s">
        <v>40552</v>
      </c>
      <c r="E162" t="s">
        <v>40737</v>
      </c>
      <c r="F162">
        <v>4</v>
      </c>
      <c r="G162" t="s">
        <v>40707</v>
      </c>
      <c r="H162" t="s">
        <v>40738</v>
      </c>
      <c r="I162" t="s">
        <v>40950</v>
      </c>
      <c r="J162" t="s">
        <v>40951</v>
      </c>
      <c r="K162">
        <v>2853</v>
      </c>
      <c r="L162" s="1">
        <v>43639</v>
      </c>
    </row>
    <row r="163" spans="1:12" x14ac:dyDescent="0.3">
      <c r="A163">
        <v>1900005772</v>
      </c>
      <c r="B163" s="1">
        <v>43827</v>
      </c>
      <c r="C163" t="s">
        <v>40736</v>
      </c>
      <c r="D163" t="s">
        <v>40552</v>
      </c>
      <c r="E163" t="s">
        <v>40737</v>
      </c>
      <c r="F163">
        <v>4</v>
      </c>
      <c r="G163" t="s">
        <v>40707</v>
      </c>
      <c r="H163" t="s">
        <v>40738</v>
      </c>
      <c r="I163" t="s">
        <v>40952</v>
      </c>
      <c r="J163" t="s">
        <v>40953</v>
      </c>
      <c r="K163">
        <v>495</v>
      </c>
      <c r="L163" s="1">
        <v>43639</v>
      </c>
    </row>
    <row r="164" spans="1:12" x14ac:dyDescent="0.3">
      <c r="A164">
        <v>1900005773</v>
      </c>
      <c r="B164" s="1">
        <v>43827</v>
      </c>
      <c r="C164" t="s">
        <v>40736</v>
      </c>
      <c r="D164" t="s">
        <v>40552</v>
      </c>
      <c r="E164" t="s">
        <v>40737</v>
      </c>
      <c r="F164">
        <v>4</v>
      </c>
      <c r="G164" t="s">
        <v>40707</v>
      </c>
      <c r="H164" t="s">
        <v>40738</v>
      </c>
      <c r="I164" t="s">
        <v>40954</v>
      </c>
      <c r="J164" t="s">
        <v>40955</v>
      </c>
      <c r="K164">
        <v>5891</v>
      </c>
      <c r="L164" s="1">
        <v>43500</v>
      </c>
    </row>
    <row r="165" spans="1:12" x14ac:dyDescent="0.3">
      <c r="A165">
        <v>1900005774</v>
      </c>
      <c r="B165" s="1">
        <v>43827</v>
      </c>
      <c r="C165" t="s">
        <v>40736</v>
      </c>
      <c r="D165" t="s">
        <v>40552</v>
      </c>
      <c r="E165" t="s">
        <v>40629</v>
      </c>
      <c r="F165">
        <v>3</v>
      </c>
      <c r="G165" t="s">
        <v>40550</v>
      </c>
      <c r="H165" t="s">
        <v>40742</v>
      </c>
      <c r="I165" t="s">
        <v>40956</v>
      </c>
      <c r="J165" t="s">
        <v>40957</v>
      </c>
      <c r="K165">
        <v>4596</v>
      </c>
      <c r="L165" s="1">
        <v>43601</v>
      </c>
    </row>
    <row r="166" spans="1:12" x14ac:dyDescent="0.3">
      <c r="A166">
        <v>1900005775</v>
      </c>
      <c r="B166" s="1">
        <v>43827</v>
      </c>
      <c r="C166" t="s">
        <v>40736</v>
      </c>
      <c r="D166" t="s">
        <v>40552</v>
      </c>
      <c r="E166" t="s">
        <v>40642</v>
      </c>
      <c r="F166">
        <v>3</v>
      </c>
      <c r="G166" t="s">
        <v>40550</v>
      </c>
      <c r="H166" t="s">
        <v>40742</v>
      </c>
      <c r="I166" t="s">
        <v>40958</v>
      </c>
      <c r="J166">
        <v>9.9000044180300005E+19</v>
      </c>
      <c r="K166">
        <v>21443</v>
      </c>
      <c r="L166" s="1">
        <v>43649</v>
      </c>
    </row>
    <row r="167" spans="1:12" x14ac:dyDescent="0.3">
      <c r="A167">
        <v>1900005776</v>
      </c>
      <c r="B167" s="1">
        <v>43827</v>
      </c>
      <c r="C167" t="s">
        <v>40736</v>
      </c>
      <c r="D167" t="s">
        <v>40552</v>
      </c>
      <c r="E167" t="s">
        <v>40642</v>
      </c>
      <c r="F167">
        <v>3</v>
      </c>
      <c r="G167" t="s">
        <v>40550</v>
      </c>
      <c r="H167" t="s">
        <v>40742</v>
      </c>
      <c r="I167" t="s">
        <v>40959</v>
      </c>
      <c r="J167">
        <v>9.9000044180300005E+19</v>
      </c>
      <c r="K167">
        <v>21442</v>
      </c>
      <c r="L167" s="1">
        <v>43758</v>
      </c>
    </row>
    <row r="168" spans="1:12" x14ac:dyDescent="0.3">
      <c r="A168">
        <v>1900005777</v>
      </c>
      <c r="B168" s="1">
        <v>43827</v>
      </c>
      <c r="C168" t="s">
        <v>40736</v>
      </c>
      <c r="D168" t="s">
        <v>40552</v>
      </c>
      <c r="E168" t="s">
        <v>40642</v>
      </c>
      <c r="F168">
        <v>3</v>
      </c>
      <c r="G168" t="s">
        <v>40550</v>
      </c>
      <c r="H168" t="s">
        <v>40742</v>
      </c>
      <c r="I168" t="s">
        <v>40960</v>
      </c>
      <c r="J168">
        <v>9.9000044180300005E+19</v>
      </c>
      <c r="K168">
        <v>21443</v>
      </c>
      <c r="L168" s="1">
        <v>43540</v>
      </c>
    </row>
    <row r="169" spans="1:12" x14ac:dyDescent="0.3">
      <c r="A169">
        <v>1900005778</v>
      </c>
      <c r="B169" s="1">
        <v>43827</v>
      </c>
      <c r="C169" t="s">
        <v>40736</v>
      </c>
      <c r="D169" t="s">
        <v>40552</v>
      </c>
      <c r="E169" t="s">
        <v>40642</v>
      </c>
      <c r="F169">
        <v>3</v>
      </c>
      <c r="G169" t="s">
        <v>40550</v>
      </c>
      <c r="H169" t="s">
        <v>40742</v>
      </c>
      <c r="I169" t="s">
        <v>40961</v>
      </c>
      <c r="J169">
        <v>9.9000044180300005E+19</v>
      </c>
      <c r="K169">
        <v>17949</v>
      </c>
      <c r="L169" s="1">
        <v>43649</v>
      </c>
    </row>
    <row r="170" spans="1:12" x14ac:dyDescent="0.3">
      <c r="A170">
        <v>1900005779</v>
      </c>
      <c r="B170" s="1">
        <v>43827</v>
      </c>
      <c r="C170" t="s">
        <v>40736</v>
      </c>
      <c r="D170" t="s">
        <v>40552</v>
      </c>
      <c r="E170" t="s">
        <v>40642</v>
      </c>
      <c r="F170">
        <v>3</v>
      </c>
      <c r="G170" t="s">
        <v>40550</v>
      </c>
      <c r="H170" t="s">
        <v>40742</v>
      </c>
      <c r="I170" t="s">
        <v>40962</v>
      </c>
      <c r="J170">
        <v>9.9000044180300005E+19</v>
      </c>
      <c r="K170">
        <v>17949</v>
      </c>
      <c r="L170" s="1">
        <v>43540</v>
      </c>
    </row>
    <row r="171" spans="1:12" x14ac:dyDescent="0.3">
      <c r="A171">
        <v>1900005780</v>
      </c>
      <c r="B171" s="1">
        <v>43827</v>
      </c>
      <c r="C171" t="s">
        <v>40736</v>
      </c>
      <c r="D171" t="s">
        <v>40552</v>
      </c>
      <c r="E171" t="s">
        <v>40629</v>
      </c>
      <c r="F171">
        <v>5</v>
      </c>
      <c r="G171" t="s">
        <v>40747</v>
      </c>
      <c r="H171" t="s">
        <v>40734</v>
      </c>
      <c r="I171" t="s">
        <v>40963</v>
      </c>
      <c r="J171" t="s">
        <v>40964</v>
      </c>
      <c r="K171">
        <v>7889</v>
      </c>
      <c r="L171" s="1">
        <v>43477</v>
      </c>
    </row>
    <row r="172" spans="1:12" x14ac:dyDescent="0.3">
      <c r="A172">
        <v>1900005781</v>
      </c>
      <c r="B172" s="1">
        <v>43827</v>
      </c>
      <c r="C172" t="s">
        <v>40736</v>
      </c>
      <c r="D172" t="s">
        <v>40552</v>
      </c>
      <c r="E172" t="s">
        <v>40575</v>
      </c>
      <c r="F172">
        <v>3</v>
      </c>
      <c r="G172" t="s">
        <v>40550</v>
      </c>
      <c r="H172" t="s">
        <v>40742</v>
      </c>
      <c r="I172" t="s">
        <v>40965</v>
      </c>
      <c r="J172">
        <v>3.1142031258438999E+18</v>
      </c>
      <c r="K172">
        <v>8198</v>
      </c>
      <c r="L172" s="1">
        <v>43763</v>
      </c>
    </row>
    <row r="173" spans="1:12" x14ac:dyDescent="0.3">
      <c r="A173">
        <v>1900005782</v>
      </c>
      <c r="B173" s="1">
        <v>43827</v>
      </c>
      <c r="C173" t="s">
        <v>40736</v>
      </c>
      <c r="D173" t="s">
        <v>40552</v>
      </c>
      <c r="E173" t="s">
        <v>40553</v>
      </c>
      <c r="F173">
        <v>6</v>
      </c>
      <c r="G173" t="s">
        <v>40638</v>
      </c>
      <c r="H173" t="s">
        <v>40734</v>
      </c>
      <c r="I173" t="s">
        <v>40966</v>
      </c>
      <c r="J173" t="s">
        <v>40755</v>
      </c>
      <c r="K173">
        <v>18697</v>
      </c>
      <c r="L173" s="1">
        <v>43535</v>
      </c>
    </row>
    <row r="174" spans="1:12" x14ac:dyDescent="0.3">
      <c r="A174">
        <v>1900005783</v>
      </c>
      <c r="B174" s="1">
        <v>43827</v>
      </c>
      <c r="C174" t="s">
        <v>40736</v>
      </c>
      <c r="D174" t="s">
        <v>40552</v>
      </c>
      <c r="E174" t="s">
        <v>40553</v>
      </c>
      <c r="F174">
        <v>6</v>
      </c>
      <c r="G174" t="s">
        <v>40638</v>
      </c>
      <c r="H174" t="s">
        <v>40734</v>
      </c>
      <c r="I174" t="s">
        <v>40967</v>
      </c>
      <c r="J174" t="s">
        <v>40755</v>
      </c>
      <c r="K174">
        <v>17140</v>
      </c>
      <c r="L174" s="1">
        <v>43749</v>
      </c>
    </row>
    <row r="175" spans="1:12" x14ac:dyDescent="0.3">
      <c r="A175">
        <v>1900005784</v>
      </c>
      <c r="B175" s="1">
        <v>43827</v>
      </c>
      <c r="C175" t="s">
        <v>40736</v>
      </c>
      <c r="D175" t="s">
        <v>40552</v>
      </c>
      <c r="E175" t="s">
        <v>40553</v>
      </c>
      <c r="F175">
        <v>6</v>
      </c>
      <c r="G175" t="s">
        <v>40638</v>
      </c>
      <c r="H175" t="s">
        <v>40734</v>
      </c>
      <c r="I175" t="s">
        <v>40968</v>
      </c>
      <c r="J175" t="s">
        <v>40755</v>
      </c>
      <c r="K175">
        <v>8561</v>
      </c>
      <c r="L175" s="1">
        <v>43783</v>
      </c>
    </row>
    <row r="176" spans="1:12" x14ac:dyDescent="0.3">
      <c r="A176">
        <v>1900005785</v>
      </c>
      <c r="B176" s="1">
        <v>43827</v>
      </c>
      <c r="C176" t="s">
        <v>40736</v>
      </c>
      <c r="D176" t="s">
        <v>40552</v>
      </c>
      <c r="E176" t="s">
        <v>40575</v>
      </c>
      <c r="F176">
        <v>5</v>
      </c>
      <c r="G176" t="s">
        <v>40747</v>
      </c>
      <c r="H176" t="s">
        <v>40738</v>
      </c>
      <c r="I176" t="s">
        <v>40969</v>
      </c>
      <c r="J176">
        <v>43191787</v>
      </c>
      <c r="K176">
        <v>6213</v>
      </c>
      <c r="L176" s="1">
        <v>43649</v>
      </c>
    </row>
    <row r="177" spans="1:12" x14ac:dyDescent="0.3">
      <c r="A177">
        <v>1900005786</v>
      </c>
      <c r="B177" s="1">
        <v>43827</v>
      </c>
      <c r="C177" t="s">
        <v>40736</v>
      </c>
      <c r="D177" t="s">
        <v>40552</v>
      </c>
      <c r="E177" t="s">
        <v>40737</v>
      </c>
      <c r="F177">
        <v>4</v>
      </c>
      <c r="G177" t="s">
        <v>40707</v>
      </c>
      <c r="H177" t="s">
        <v>40738</v>
      </c>
      <c r="I177" t="s">
        <v>40970</v>
      </c>
      <c r="J177" t="s">
        <v>40971</v>
      </c>
      <c r="K177">
        <v>8625</v>
      </c>
      <c r="L177" s="1">
        <v>43729</v>
      </c>
    </row>
    <row r="178" spans="1:12" x14ac:dyDescent="0.3">
      <c r="A178">
        <v>1900005787</v>
      </c>
      <c r="B178" s="1">
        <v>43827</v>
      </c>
      <c r="C178" t="s">
        <v>40736</v>
      </c>
      <c r="D178" t="s">
        <v>40552</v>
      </c>
      <c r="E178" t="s">
        <v>40737</v>
      </c>
      <c r="F178">
        <v>4</v>
      </c>
      <c r="G178" t="s">
        <v>40707</v>
      </c>
      <c r="H178" t="s">
        <v>40738</v>
      </c>
      <c r="I178" t="s">
        <v>40972</v>
      </c>
      <c r="J178" t="s">
        <v>40973</v>
      </c>
      <c r="K178">
        <v>4579</v>
      </c>
      <c r="L178" s="1">
        <v>43729</v>
      </c>
    </row>
    <row r="179" spans="1:12" x14ac:dyDescent="0.3">
      <c r="A179">
        <v>1900005788</v>
      </c>
      <c r="B179" s="1">
        <v>43827</v>
      </c>
      <c r="C179" t="s">
        <v>40736</v>
      </c>
      <c r="D179" t="s">
        <v>40552</v>
      </c>
      <c r="E179" t="s">
        <v>40737</v>
      </c>
      <c r="F179">
        <v>4</v>
      </c>
      <c r="G179" t="s">
        <v>40707</v>
      </c>
      <c r="H179" t="s">
        <v>40738</v>
      </c>
      <c r="I179" t="s">
        <v>40974</v>
      </c>
      <c r="J179" t="s">
        <v>40975</v>
      </c>
      <c r="K179">
        <v>1980</v>
      </c>
      <c r="L179" s="1">
        <v>43630</v>
      </c>
    </row>
    <row r="180" spans="1:12" x14ac:dyDescent="0.3">
      <c r="A180">
        <v>1900005789</v>
      </c>
      <c r="B180" s="1">
        <v>43827</v>
      </c>
      <c r="C180" t="s">
        <v>40736</v>
      </c>
      <c r="D180" t="s">
        <v>40552</v>
      </c>
      <c r="E180" t="s">
        <v>40737</v>
      </c>
      <c r="F180">
        <v>4</v>
      </c>
      <c r="G180" t="s">
        <v>40707</v>
      </c>
      <c r="H180" t="s">
        <v>40738</v>
      </c>
      <c r="I180" t="s">
        <v>40976</v>
      </c>
      <c r="J180" t="s">
        <v>40977</v>
      </c>
      <c r="K180">
        <v>3330</v>
      </c>
      <c r="L180" s="1">
        <v>43729</v>
      </c>
    </row>
    <row r="181" spans="1:12" x14ac:dyDescent="0.3">
      <c r="A181">
        <v>1900005910</v>
      </c>
      <c r="B181" s="1">
        <v>43830</v>
      </c>
      <c r="C181" t="s">
        <v>40736</v>
      </c>
      <c r="D181" t="s">
        <v>40552</v>
      </c>
      <c r="E181" t="s">
        <v>40642</v>
      </c>
      <c r="F181">
        <v>2</v>
      </c>
      <c r="G181" t="s">
        <v>40689</v>
      </c>
      <c r="H181" t="s">
        <v>40742</v>
      </c>
      <c r="I181" t="s">
        <v>40978</v>
      </c>
      <c r="J181" t="s">
        <v>40979</v>
      </c>
      <c r="K181">
        <v>90282</v>
      </c>
      <c r="L181" s="1">
        <v>43523</v>
      </c>
    </row>
    <row r="182" spans="1:12" x14ac:dyDescent="0.3">
      <c r="A182">
        <v>1900005911</v>
      </c>
      <c r="B182" s="1">
        <v>43830</v>
      </c>
      <c r="C182" t="s">
        <v>40736</v>
      </c>
      <c r="D182" t="s">
        <v>40552</v>
      </c>
      <c r="E182" t="s">
        <v>40642</v>
      </c>
      <c r="F182">
        <v>13</v>
      </c>
      <c r="G182" t="s">
        <v>40756</v>
      </c>
      <c r="H182" t="s">
        <v>40742</v>
      </c>
      <c r="I182" t="s">
        <v>40980</v>
      </c>
      <c r="J182" t="s">
        <v>40929</v>
      </c>
      <c r="K182">
        <v>68639</v>
      </c>
      <c r="L182" s="1">
        <v>43599</v>
      </c>
    </row>
    <row r="183" spans="1:12" x14ac:dyDescent="0.3">
      <c r="A183">
        <v>1900005912</v>
      </c>
      <c r="B183" s="1">
        <v>43830</v>
      </c>
      <c r="C183" t="s">
        <v>40736</v>
      </c>
      <c r="D183" t="s">
        <v>40552</v>
      </c>
      <c r="E183" t="s">
        <v>40642</v>
      </c>
      <c r="F183">
        <v>2</v>
      </c>
      <c r="G183" t="s">
        <v>40689</v>
      </c>
      <c r="H183" t="s">
        <v>40742</v>
      </c>
      <c r="I183" t="s">
        <v>40981</v>
      </c>
      <c r="J183" t="s">
        <v>40979</v>
      </c>
      <c r="K183">
        <v>90282</v>
      </c>
      <c r="L183" s="1">
        <v>43704</v>
      </c>
    </row>
    <row r="184" spans="1:12" x14ac:dyDescent="0.3">
      <c r="A184">
        <v>1900005913</v>
      </c>
      <c r="B184" s="1">
        <v>43830</v>
      </c>
      <c r="C184" t="s">
        <v>40736</v>
      </c>
      <c r="D184" t="s">
        <v>40552</v>
      </c>
      <c r="E184" t="s">
        <v>40642</v>
      </c>
      <c r="F184">
        <v>2</v>
      </c>
      <c r="G184" t="s">
        <v>40689</v>
      </c>
      <c r="H184" t="s">
        <v>40742</v>
      </c>
      <c r="I184" t="s">
        <v>40982</v>
      </c>
      <c r="J184" t="s">
        <v>40979</v>
      </c>
      <c r="K184">
        <v>90282</v>
      </c>
      <c r="L184" s="1">
        <v>43612</v>
      </c>
    </row>
    <row r="185" spans="1:12" x14ac:dyDescent="0.3">
      <c r="A185">
        <v>1900005915</v>
      </c>
      <c r="B185" s="1">
        <v>43830</v>
      </c>
      <c r="C185" t="s">
        <v>40736</v>
      </c>
      <c r="D185" t="s">
        <v>40552</v>
      </c>
      <c r="E185" t="s">
        <v>40642</v>
      </c>
      <c r="F185">
        <v>13</v>
      </c>
      <c r="G185" t="s">
        <v>40756</v>
      </c>
      <c r="H185" t="s">
        <v>40742</v>
      </c>
      <c r="I185" t="s">
        <v>40983</v>
      </c>
      <c r="J185" t="s">
        <v>40984</v>
      </c>
      <c r="K185">
        <v>67102</v>
      </c>
      <c r="L185" s="1">
        <v>43551</v>
      </c>
    </row>
    <row r="186" spans="1:12" x14ac:dyDescent="0.3">
      <c r="A186">
        <v>1900005959</v>
      </c>
      <c r="B186" s="1">
        <v>43830</v>
      </c>
      <c r="C186" t="s">
        <v>40736</v>
      </c>
      <c r="D186" t="s">
        <v>40552</v>
      </c>
      <c r="E186" t="s">
        <v>40575</v>
      </c>
      <c r="F186">
        <v>13</v>
      </c>
      <c r="G186" t="s">
        <v>40756</v>
      </c>
      <c r="H186" t="s">
        <v>40738</v>
      </c>
      <c r="I186" t="s">
        <v>40985</v>
      </c>
      <c r="J186" t="s">
        <v>40986</v>
      </c>
      <c r="K186">
        <v>125000</v>
      </c>
      <c r="L186" s="1">
        <v>43496</v>
      </c>
    </row>
    <row r="187" spans="1:12" x14ac:dyDescent="0.3">
      <c r="A187">
        <v>1900005960</v>
      </c>
      <c r="B187" s="1">
        <v>43830</v>
      </c>
      <c r="C187" t="s">
        <v>40736</v>
      </c>
      <c r="D187" t="s">
        <v>40552</v>
      </c>
      <c r="E187" t="s">
        <v>40570</v>
      </c>
      <c r="F187">
        <v>1</v>
      </c>
      <c r="G187" t="s">
        <v>40559</v>
      </c>
      <c r="H187" t="s">
        <v>40738</v>
      </c>
      <c r="I187" t="s">
        <v>40987</v>
      </c>
      <c r="J187" t="s">
        <v>40988</v>
      </c>
      <c r="K187">
        <v>115781</v>
      </c>
      <c r="L187" s="1">
        <v>43674</v>
      </c>
    </row>
    <row r="188" spans="1:12" x14ac:dyDescent="0.3">
      <c r="A188">
        <v>1900005961</v>
      </c>
      <c r="B188" s="1">
        <v>43830</v>
      </c>
      <c r="C188" t="s">
        <v>40736</v>
      </c>
      <c r="D188" t="s">
        <v>40552</v>
      </c>
      <c r="E188" t="s">
        <v>40575</v>
      </c>
      <c r="F188">
        <v>13</v>
      </c>
      <c r="G188" t="s">
        <v>40756</v>
      </c>
      <c r="H188" t="s">
        <v>40738</v>
      </c>
      <c r="I188" t="s">
        <v>40989</v>
      </c>
      <c r="J188" t="s">
        <v>40990</v>
      </c>
      <c r="K188">
        <v>137500</v>
      </c>
      <c r="L188" s="1">
        <v>43466</v>
      </c>
    </row>
    <row r="189" spans="1:12" x14ac:dyDescent="0.3">
      <c r="A189">
        <v>1900005962</v>
      </c>
      <c r="B189" s="1">
        <v>43830</v>
      </c>
      <c r="C189" t="s">
        <v>40736</v>
      </c>
      <c r="D189" t="s">
        <v>40552</v>
      </c>
      <c r="E189" t="s">
        <v>40642</v>
      </c>
      <c r="F189">
        <v>2</v>
      </c>
      <c r="G189" t="s">
        <v>40689</v>
      </c>
      <c r="H189" t="s">
        <v>40742</v>
      </c>
      <c r="I189" t="s">
        <v>40991</v>
      </c>
      <c r="J189" t="s">
        <v>40942</v>
      </c>
      <c r="K189">
        <v>208093</v>
      </c>
      <c r="L189" s="1">
        <v>43549</v>
      </c>
    </row>
    <row r="190" spans="1:12" x14ac:dyDescent="0.3">
      <c r="A190">
        <v>1900005964</v>
      </c>
      <c r="B190" s="1">
        <v>43830</v>
      </c>
      <c r="C190" t="s">
        <v>40736</v>
      </c>
      <c r="D190" t="s">
        <v>40552</v>
      </c>
      <c r="E190" t="s">
        <v>40642</v>
      </c>
      <c r="F190">
        <v>2</v>
      </c>
      <c r="G190" t="s">
        <v>40689</v>
      </c>
      <c r="H190" t="s">
        <v>40742</v>
      </c>
      <c r="I190" t="s">
        <v>40992</v>
      </c>
      <c r="J190" t="s">
        <v>40942</v>
      </c>
      <c r="K190">
        <v>153332</v>
      </c>
      <c r="L190" s="1">
        <v>43653</v>
      </c>
    </row>
    <row r="191" spans="1:12" x14ac:dyDescent="0.3">
      <c r="A191">
        <v>1900005965</v>
      </c>
      <c r="B191" s="1">
        <v>43830</v>
      </c>
      <c r="C191" t="s">
        <v>40736</v>
      </c>
      <c r="D191" t="s">
        <v>40552</v>
      </c>
      <c r="E191" t="s">
        <v>40575</v>
      </c>
      <c r="F191">
        <v>13</v>
      </c>
      <c r="G191" t="s">
        <v>40756</v>
      </c>
      <c r="H191" t="s">
        <v>40738</v>
      </c>
      <c r="I191" t="s">
        <v>40993</v>
      </c>
      <c r="J191" t="s">
        <v>40994</v>
      </c>
      <c r="K191">
        <v>131250</v>
      </c>
      <c r="L191" s="1">
        <v>43608</v>
      </c>
    </row>
    <row r="192" spans="1:12" x14ac:dyDescent="0.3">
      <c r="A192">
        <v>2000001072</v>
      </c>
      <c r="B192" s="1">
        <v>43833</v>
      </c>
      <c r="C192" t="s">
        <v>40736</v>
      </c>
      <c r="D192" t="s">
        <v>40552</v>
      </c>
      <c r="E192" t="s">
        <v>40563</v>
      </c>
      <c r="F192">
        <v>5</v>
      </c>
      <c r="G192" t="s">
        <v>40747</v>
      </c>
      <c r="H192" t="s">
        <v>40738</v>
      </c>
      <c r="I192" t="s">
        <v>40995</v>
      </c>
      <c r="J192">
        <v>2.4142025629033999E+18</v>
      </c>
      <c r="K192">
        <v>56100</v>
      </c>
      <c r="L192" s="1">
        <v>43532</v>
      </c>
    </row>
    <row r="193" spans="1:12" x14ac:dyDescent="0.3">
      <c r="A193">
        <v>2000001076</v>
      </c>
      <c r="B193" s="1">
        <v>43833</v>
      </c>
      <c r="C193" t="s">
        <v>40736</v>
      </c>
      <c r="D193" t="s">
        <v>40552</v>
      </c>
      <c r="E193" t="s">
        <v>40563</v>
      </c>
      <c r="F193">
        <v>13</v>
      </c>
      <c r="G193" t="s">
        <v>40756</v>
      </c>
      <c r="H193" t="s">
        <v>40738</v>
      </c>
      <c r="I193" t="s">
        <v>40996</v>
      </c>
      <c r="J193" t="s">
        <v>40997</v>
      </c>
      <c r="K193">
        <v>50333</v>
      </c>
      <c r="L193" s="1">
        <v>43525</v>
      </c>
    </row>
    <row r="194" spans="1:12" x14ac:dyDescent="0.3">
      <c r="A194">
        <v>2000001082</v>
      </c>
      <c r="B194" s="1">
        <v>43833</v>
      </c>
      <c r="C194" t="s">
        <v>40736</v>
      </c>
      <c r="D194" t="s">
        <v>40552</v>
      </c>
      <c r="E194" t="s">
        <v>40575</v>
      </c>
      <c r="F194">
        <v>13</v>
      </c>
      <c r="G194" t="s">
        <v>40756</v>
      </c>
      <c r="H194" t="s">
        <v>40738</v>
      </c>
      <c r="I194" t="s">
        <v>40998</v>
      </c>
      <c r="J194">
        <v>41046110</v>
      </c>
      <c r="K194">
        <v>74250</v>
      </c>
      <c r="L194" s="1">
        <v>43564</v>
      </c>
    </row>
    <row r="195" spans="1:12" x14ac:dyDescent="0.3">
      <c r="A195">
        <v>2000001083</v>
      </c>
      <c r="B195" s="1">
        <v>43833</v>
      </c>
      <c r="C195" t="s">
        <v>40736</v>
      </c>
      <c r="D195" t="s">
        <v>40552</v>
      </c>
      <c r="E195" t="s">
        <v>40553</v>
      </c>
      <c r="F195">
        <v>5</v>
      </c>
      <c r="G195" t="s">
        <v>40747</v>
      </c>
      <c r="H195" t="s">
        <v>40738</v>
      </c>
      <c r="I195" t="s">
        <v>40999</v>
      </c>
      <c r="J195" t="s">
        <v>41000</v>
      </c>
      <c r="K195">
        <v>48929</v>
      </c>
      <c r="L195" s="1">
        <v>43779</v>
      </c>
    </row>
    <row r="196" spans="1:12" x14ac:dyDescent="0.3">
      <c r="A196">
        <v>2000001086</v>
      </c>
      <c r="B196" s="1">
        <v>43833</v>
      </c>
      <c r="C196" t="s">
        <v>40736</v>
      </c>
      <c r="D196" t="s">
        <v>40552</v>
      </c>
      <c r="E196" t="s">
        <v>40737</v>
      </c>
      <c r="F196">
        <v>1</v>
      </c>
      <c r="G196" t="s">
        <v>40559</v>
      </c>
      <c r="H196" t="s">
        <v>40742</v>
      </c>
      <c r="I196" t="s">
        <v>41001</v>
      </c>
      <c r="J196">
        <v>1.11200441808E+19</v>
      </c>
      <c r="K196">
        <v>49401</v>
      </c>
      <c r="L196" s="1">
        <v>43468</v>
      </c>
    </row>
    <row r="197" spans="1:12" x14ac:dyDescent="0.3">
      <c r="A197">
        <v>2000001563</v>
      </c>
      <c r="B197" s="1">
        <v>43846</v>
      </c>
      <c r="C197" t="s">
        <v>40736</v>
      </c>
      <c r="D197" t="s">
        <v>40552</v>
      </c>
      <c r="E197" t="s">
        <v>40563</v>
      </c>
      <c r="F197">
        <v>5</v>
      </c>
      <c r="G197" t="s">
        <v>40747</v>
      </c>
      <c r="H197" t="s">
        <v>40734</v>
      </c>
      <c r="I197" t="s">
        <v>41002</v>
      </c>
      <c r="J197" t="s">
        <v>41003</v>
      </c>
      <c r="K197">
        <v>9075</v>
      </c>
      <c r="L197" s="1">
        <v>43477</v>
      </c>
    </row>
    <row r="198" spans="1:12" x14ac:dyDescent="0.3">
      <c r="A198">
        <v>2000001567</v>
      </c>
      <c r="B198" s="1">
        <v>43846</v>
      </c>
      <c r="C198" t="s">
        <v>40736</v>
      </c>
      <c r="D198" t="s">
        <v>40552</v>
      </c>
      <c r="E198" t="s">
        <v>40642</v>
      </c>
      <c r="F198">
        <v>13</v>
      </c>
      <c r="G198" t="s">
        <v>40756</v>
      </c>
      <c r="H198" t="s">
        <v>40742</v>
      </c>
      <c r="I198" t="s">
        <v>41004</v>
      </c>
      <c r="J198" t="s">
        <v>41005</v>
      </c>
      <c r="K198">
        <v>24072</v>
      </c>
      <c r="L198" s="1">
        <v>43537</v>
      </c>
    </row>
    <row r="199" spans="1:12" x14ac:dyDescent="0.3">
      <c r="A199">
        <v>2000001570</v>
      </c>
      <c r="B199" s="1">
        <v>43846</v>
      </c>
      <c r="C199" t="s">
        <v>40736</v>
      </c>
      <c r="D199" t="s">
        <v>40552</v>
      </c>
      <c r="E199" t="s">
        <v>40553</v>
      </c>
      <c r="F199">
        <v>6</v>
      </c>
      <c r="G199" t="s">
        <v>40638</v>
      </c>
      <c r="H199" t="s">
        <v>40738</v>
      </c>
      <c r="I199" t="s">
        <v>41006</v>
      </c>
      <c r="J199" t="s">
        <v>41007</v>
      </c>
      <c r="K199">
        <v>5550</v>
      </c>
      <c r="L199" s="1">
        <v>43469</v>
      </c>
    </row>
    <row r="200" spans="1:12" x14ac:dyDescent="0.3">
      <c r="A200">
        <v>2000001575</v>
      </c>
      <c r="B200" s="1">
        <v>43846</v>
      </c>
      <c r="C200" t="s">
        <v>40736</v>
      </c>
      <c r="D200" t="s">
        <v>40552</v>
      </c>
      <c r="E200" t="s">
        <v>40629</v>
      </c>
      <c r="F200">
        <v>13</v>
      </c>
      <c r="G200" t="s">
        <v>40756</v>
      </c>
      <c r="H200" t="s">
        <v>40742</v>
      </c>
      <c r="I200" t="s">
        <v>41008</v>
      </c>
      <c r="J200" t="s">
        <v>41009</v>
      </c>
      <c r="K200">
        <v>10938</v>
      </c>
      <c r="L200" s="1">
        <v>43628</v>
      </c>
    </row>
    <row r="201" spans="1:12" x14ac:dyDescent="0.3">
      <c r="A201">
        <v>2000001579</v>
      </c>
      <c r="B201" s="1">
        <v>43846</v>
      </c>
      <c r="C201" t="s">
        <v>40736</v>
      </c>
      <c r="D201" t="s">
        <v>40552</v>
      </c>
      <c r="E201" t="s">
        <v>40614</v>
      </c>
      <c r="F201">
        <v>3</v>
      </c>
      <c r="G201" t="s">
        <v>40550</v>
      </c>
      <c r="H201" t="s">
        <v>40742</v>
      </c>
      <c r="I201" t="s">
        <v>41010</v>
      </c>
      <c r="J201">
        <v>2280038722</v>
      </c>
      <c r="K201">
        <v>2789</v>
      </c>
      <c r="L201" s="1">
        <v>43661</v>
      </c>
    </row>
    <row r="202" spans="1:12" x14ac:dyDescent="0.3">
      <c r="A202">
        <v>2000001583</v>
      </c>
      <c r="B202" s="1">
        <v>43846</v>
      </c>
      <c r="C202" t="s">
        <v>40736</v>
      </c>
      <c r="D202" t="s">
        <v>40552</v>
      </c>
      <c r="E202" t="s">
        <v>40563</v>
      </c>
      <c r="F202">
        <v>5</v>
      </c>
      <c r="G202" t="s">
        <v>40747</v>
      </c>
      <c r="H202" t="s">
        <v>40738</v>
      </c>
      <c r="I202" t="s">
        <v>41011</v>
      </c>
      <c r="J202">
        <v>2.4142025629033999E+18</v>
      </c>
      <c r="K202">
        <v>14025</v>
      </c>
      <c r="L202" s="1">
        <v>43760</v>
      </c>
    </row>
    <row r="203" spans="1:12" x14ac:dyDescent="0.3">
      <c r="A203">
        <v>2000001589</v>
      </c>
      <c r="B203" s="1">
        <v>43846</v>
      </c>
      <c r="C203" t="s">
        <v>40736</v>
      </c>
      <c r="D203" t="s">
        <v>40552</v>
      </c>
      <c r="E203" t="s">
        <v>40737</v>
      </c>
      <c r="F203">
        <v>4</v>
      </c>
      <c r="G203" t="s">
        <v>40707</v>
      </c>
      <c r="H203" t="s">
        <v>40738</v>
      </c>
      <c r="I203" t="s">
        <v>41012</v>
      </c>
      <c r="J203" t="s">
        <v>41013</v>
      </c>
      <c r="K203">
        <v>1112</v>
      </c>
      <c r="L203" s="1">
        <v>43488</v>
      </c>
    </row>
    <row r="204" spans="1:12" x14ac:dyDescent="0.3">
      <c r="A204">
        <v>2000001598</v>
      </c>
      <c r="B204" s="1">
        <v>43846</v>
      </c>
      <c r="C204" t="s">
        <v>40736</v>
      </c>
      <c r="D204" t="s">
        <v>40552</v>
      </c>
      <c r="E204" t="s">
        <v>40553</v>
      </c>
      <c r="F204">
        <v>6</v>
      </c>
      <c r="G204" t="s">
        <v>40638</v>
      </c>
      <c r="H204" t="s">
        <v>40738</v>
      </c>
      <c r="I204" t="s">
        <v>41014</v>
      </c>
      <c r="J204">
        <v>2.9992015408021002E+18</v>
      </c>
      <c r="K204">
        <v>4302</v>
      </c>
      <c r="L204" s="1">
        <v>43770</v>
      </c>
    </row>
    <row r="205" spans="1:12" x14ac:dyDescent="0.3">
      <c r="A205">
        <v>2000001604</v>
      </c>
      <c r="B205" s="1">
        <v>43846</v>
      </c>
      <c r="C205" t="s">
        <v>40736</v>
      </c>
      <c r="D205" t="s">
        <v>40552</v>
      </c>
      <c r="E205" t="s">
        <v>40575</v>
      </c>
      <c r="F205">
        <v>13</v>
      </c>
      <c r="G205" t="s">
        <v>40756</v>
      </c>
      <c r="H205" t="s">
        <v>40742</v>
      </c>
      <c r="I205" t="s">
        <v>41015</v>
      </c>
      <c r="J205" t="s">
        <v>41016</v>
      </c>
      <c r="K205">
        <v>21875</v>
      </c>
      <c r="L205" s="1">
        <v>43507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6A74-5C02-4BE4-A2DB-6B3A0F4FAD9B}">
  <dimension ref="A1:E35"/>
  <sheetViews>
    <sheetView workbookViewId="0"/>
  </sheetViews>
  <sheetFormatPr defaultRowHeight="14.4" x14ac:dyDescent="0.3"/>
  <cols>
    <col min="1" max="1" width="15.88671875" bestFit="1" customWidth="1"/>
    <col min="2" max="2" width="18.77734375" bestFit="1" customWidth="1"/>
    <col min="3" max="3" width="14.88671875" bestFit="1" customWidth="1"/>
    <col min="4" max="4" width="18.6640625" bestFit="1" customWidth="1"/>
    <col min="5" max="5" width="14.88671875" bestFit="1" customWidth="1"/>
  </cols>
  <sheetData>
    <row r="1" spans="1:5" x14ac:dyDescent="0.3">
      <c r="A1" t="s">
        <v>40685</v>
      </c>
      <c r="B1" t="s">
        <v>40538</v>
      </c>
      <c r="C1" t="s">
        <v>40686</v>
      </c>
      <c r="D1" t="s">
        <v>40687</v>
      </c>
      <c r="E1" t="s">
        <v>40688</v>
      </c>
    </row>
    <row r="2" spans="1:5" x14ac:dyDescent="0.3">
      <c r="A2">
        <v>2</v>
      </c>
      <c r="B2" t="s">
        <v>40689</v>
      </c>
      <c r="C2" t="s">
        <v>40552</v>
      </c>
      <c r="D2" t="s">
        <v>40690</v>
      </c>
      <c r="E2" s="1">
        <v>43755</v>
      </c>
    </row>
    <row r="3" spans="1:5" x14ac:dyDescent="0.3">
      <c r="A3">
        <v>2</v>
      </c>
      <c r="B3" t="s">
        <v>40689</v>
      </c>
      <c r="C3" t="s">
        <v>40552</v>
      </c>
      <c r="D3" t="s">
        <v>40691</v>
      </c>
      <c r="E3" s="1">
        <v>43755</v>
      </c>
    </row>
    <row r="4" spans="1:5" x14ac:dyDescent="0.3">
      <c r="A4">
        <v>2</v>
      </c>
      <c r="B4" t="s">
        <v>40689</v>
      </c>
      <c r="C4" t="s">
        <v>40552</v>
      </c>
      <c r="D4" t="s">
        <v>40692</v>
      </c>
      <c r="E4" s="1">
        <v>43823</v>
      </c>
    </row>
    <row r="5" spans="1:5" x14ac:dyDescent="0.3">
      <c r="A5">
        <v>2</v>
      </c>
      <c r="B5" t="s">
        <v>40689</v>
      </c>
      <c r="C5" t="s">
        <v>40552</v>
      </c>
      <c r="D5" t="s">
        <v>40693</v>
      </c>
      <c r="E5" s="1">
        <v>43833</v>
      </c>
    </row>
    <row r="6" spans="1:5" x14ac:dyDescent="0.3">
      <c r="A6">
        <v>2</v>
      </c>
      <c r="B6" t="s">
        <v>40689</v>
      </c>
      <c r="C6" t="s">
        <v>40552</v>
      </c>
      <c r="D6" t="s">
        <v>40694</v>
      </c>
      <c r="E6" s="1">
        <v>43838</v>
      </c>
    </row>
    <row r="7" spans="1:5" x14ac:dyDescent="0.3">
      <c r="A7">
        <v>2</v>
      </c>
      <c r="B7" t="s">
        <v>40689</v>
      </c>
      <c r="C7" t="s">
        <v>40552</v>
      </c>
      <c r="D7" t="s">
        <v>18156</v>
      </c>
      <c r="E7" s="1">
        <v>43838</v>
      </c>
    </row>
    <row r="8" spans="1:5" x14ac:dyDescent="0.3">
      <c r="A8">
        <v>2</v>
      </c>
      <c r="B8" t="s">
        <v>40689</v>
      </c>
      <c r="C8" t="s">
        <v>40552</v>
      </c>
      <c r="D8" t="s">
        <v>13440</v>
      </c>
      <c r="E8" s="1">
        <v>43839</v>
      </c>
    </row>
    <row r="9" spans="1:5" x14ac:dyDescent="0.3">
      <c r="A9">
        <v>1</v>
      </c>
      <c r="B9" t="s">
        <v>40559</v>
      </c>
      <c r="C9" t="s">
        <v>40552</v>
      </c>
      <c r="D9" t="s">
        <v>40695</v>
      </c>
      <c r="E9" s="1">
        <v>43832</v>
      </c>
    </row>
    <row r="10" spans="1:5" x14ac:dyDescent="0.3">
      <c r="A10">
        <v>1</v>
      </c>
      <c r="B10" t="s">
        <v>40559</v>
      </c>
      <c r="C10" t="s">
        <v>40552</v>
      </c>
      <c r="D10" t="s">
        <v>40696</v>
      </c>
      <c r="E10" s="1">
        <v>43833</v>
      </c>
    </row>
    <row r="11" spans="1:5" x14ac:dyDescent="0.3">
      <c r="A11">
        <v>1</v>
      </c>
      <c r="B11" t="s">
        <v>40559</v>
      </c>
      <c r="C11" t="s">
        <v>40552</v>
      </c>
      <c r="D11" t="s">
        <v>40697</v>
      </c>
      <c r="E11" s="1">
        <v>43836</v>
      </c>
    </row>
    <row r="12" spans="1:5" x14ac:dyDescent="0.3">
      <c r="A12">
        <v>1</v>
      </c>
      <c r="B12" t="s">
        <v>40559</v>
      </c>
      <c r="C12" t="s">
        <v>40552</v>
      </c>
      <c r="D12" t="s">
        <v>40698</v>
      </c>
      <c r="E12" s="1">
        <v>43837</v>
      </c>
    </row>
    <row r="13" spans="1:5" x14ac:dyDescent="0.3">
      <c r="A13">
        <v>1</v>
      </c>
      <c r="B13" t="s">
        <v>40559</v>
      </c>
      <c r="C13" t="s">
        <v>40552</v>
      </c>
      <c r="D13" t="s">
        <v>40699</v>
      </c>
      <c r="E13" s="1">
        <v>43838</v>
      </c>
    </row>
    <row r="14" spans="1:5" x14ac:dyDescent="0.3">
      <c r="A14">
        <v>3</v>
      </c>
      <c r="B14" t="s">
        <v>40550</v>
      </c>
      <c r="C14" t="s">
        <v>40552</v>
      </c>
      <c r="D14" t="s">
        <v>40700</v>
      </c>
      <c r="E14" s="1">
        <v>43843</v>
      </c>
    </row>
    <row r="15" spans="1:5" x14ac:dyDescent="0.3">
      <c r="A15">
        <v>3</v>
      </c>
      <c r="B15" t="s">
        <v>40550</v>
      </c>
      <c r="C15" t="s">
        <v>40552</v>
      </c>
      <c r="D15" t="s">
        <v>40701</v>
      </c>
      <c r="E15" s="1">
        <v>43843</v>
      </c>
    </row>
    <row r="16" spans="1:5" x14ac:dyDescent="0.3">
      <c r="A16">
        <v>3</v>
      </c>
      <c r="B16" t="s">
        <v>40550</v>
      </c>
      <c r="C16" t="s">
        <v>40552</v>
      </c>
      <c r="D16" t="s">
        <v>40702</v>
      </c>
      <c r="E16" s="1">
        <v>43839</v>
      </c>
    </row>
    <row r="17" spans="1:5" x14ac:dyDescent="0.3">
      <c r="A17">
        <v>3</v>
      </c>
      <c r="B17" t="s">
        <v>40550</v>
      </c>
      <c r="C17" t="s">
        <v>40552</v>
      </c>
      <c r="D17" t="s">
        <v>40703</v>
      </c>
      <c r="E17" s="1">
        <v>43840</v>
      </c>
    </row>
    <row r="18" spans="1:5" x14ac:dyDescent="0.3">
      <c r="A18">
        <v>6</v>
      </c>
      <c r="B18" t="s">
        <v>40638</v>
      </c>
      <c r="C18" t="s">
        <v>40552</v>
      </c>
      <c r="D18" t="s">
        <v>40704</v>
      </c>
      <c r="E18" s="1">
        <v>43833</v>
      </c>
    </row>
    <row r="19" spans="1:5" x14ac:dyDescent="0.3">
      <c r="A19">
        <v>6</v>
      </c>
      <c r="B19" t="s">
        <v>40638</v>
      </c>
      <c r="C19" t="s">
        <v>40552</v>
      </c>
      <c r="D19" t="s">
        <v>40705</v>
      </c>
      <c r="E19" s="1">
        <v>43838</v>
      </c>
    </row>
    <row r="20" spans="1:5" x14ac:dyDescent="0.3">
      <c r="A20">
        <v>6</v>
      </c>
      <c r="B20" t="s">
        <v>40638</v>
      </c>
      <c r="C20" t="s">
        <v>40552</v>
      </c>
      <c r="D20" t="s">
        <v>24747</v>
      </c>
      <c r="E20" s="1">
        <v>43843</v>
      </c>
    </row>
    <row r="21" spans="1:5" x14ac:dyDescent="0.3">
      <c r="A21">
        <v>6</v>
      </c>
      <c r="B21" t="s">
        <v>40638</v>
      </c>
      <c r="C21" t="s">
        <v>40552</v>
      </c>
      <c r="D21" t="s">
        <v>40706</v>
      </c>
      <c r="E21" s="1">
        <v>43839</v>
      </c>
    </row>
    <row r="22" spans="1:5" x14ac:dyDescent="0.3">
      <c r="A22">
        <v>4</v>
      </c>
      <c r="B22" t="s">
        <v>40707</v>
      </c>
      <c r="C22" t="s">
        <v>40552</v>
      </c>
      <c r="D22" t="s">
        <v>40708</v>
      </c>
      <c r="E22" s="1">
        <v>43836</v>
      </c>
    </row>
    <row r="23" spans="1:5" x14ac:dyDescent="0.3">
      <c r="A23">
        <v>4</v>
      </c>
      <c r="B23" t="s">
        <v>40707</v>
      </c>
      <c r="C23" t="s">
        <v>40552</v>
      </c>
      <c r="D23" t="s">
        <v>40709</v>
      </c>
      <c r="E23" s="1">
        <v>43850</v>
      </c>
    </row>
    <row r="24" spans="1:5" x14ac:dyDescent="0.3">
      <c r="A24">
        <v>4</v>
      </c>
      <c r="B24" t="s">
        <v>40707</v>
      </c>
      <c r="C24" t="s">
        <v>40552</v>
      </c>
      <c r="D24" t="s">
        <v>40710</v>
      </c>
      <c r="E24" s="1">
        <v>43850</v>
      </c>
    </row>
    <row r="25" spans="1:5" x14ac:dyDescent="0.3">
      <c r="A25">
        <v>12</v>
      </c>
      <c r="B25" t="s">
        <v>40586</v>
      </c>
      <c r="C25" t="s">
        <v>40552</v>
      </c>
      <c r="D25" t="s">
        <v>40711</v>
      </c>
      <c r="E25" s="1">
        <v>43851</v>
      </c>
    </row>
    <row r="26" spans="1:5" x14ac:dyDescent="0.3">
      <c r="A26">
        <v>12</v>
      </c>
      <c r="B26" t="s">
        <v>40586</v>
      </c>
      <c r="C26" t="s">
        <v>40552</v>
      </c>
      <c r="D26" t="s">
        <v>40712</v>
      </c>
      <c r="E26" s="1">
        <v>43851</v>
      </c>
    </row>
    <row r="27" spans="1:5" x14ac:dyDescent="0.3">
      <c r="A27">
        <v>12</v>
      </c>
      <c r="B27" t="s">
        <v>40586</v>
      </c>
      <c r="C27" t="s">
        <v>40552</v>
      </c>
      <c r="D27" t="s">
        <v>40713</v>
      </c>
      <c r="E27" s="1">
        <v>43851</v>
      </c>
    </row>
    <row r="28" spans="1:5" x14ac:dyDescent="0.3">
      <c r="A28">
        <v>12</v>
      </c>
      <c r="B28" t="s">
        <v>40586</v>
      </c>
      <c r="C28" t="s">
        <v>40552</v>
      </c>
      <c r="D28" t="s">
        <v>40714</v>
      </c>
      <c r="E28" s="1">
        <v>43852</v>
      </c>
    </row>
    <row r="29" spans="1:5" x14ac:dyDescent="0.3">
      <c r="A29">
        <v>9</v>
      </c>
      <c r="B29" t="s">
        <v>40715</v>
      </c>
      <c r="C29" t="s">
        <v>40552</v>
      </c>
      <c r="D29" t="s">
        <v>40716</v>
      </c>
      <c r="E29" s="1">
        <v>43843</v>
      </c>
    </row>
    <row r="30" spans="1:5" x14ac:dyDescent="0.3">
      <c r="A30">
        <v>9</v>
      </c>
      <c r="B30" t="s">
        <v>40715</v>
      </c>
      <c r="C30" t="s">
        <v>40552</v>
      </c>
      <c r="D30" t="s">
        <v>40717</v>
      </c>
      <c r="E30" s="1">
        <v>43839</v>
      </c>
    </row>
    <row r="31" spans="1:5" x14ac:dyDescent="0.3">
      <c r="A31">
        <v>9</v>
      </c>
      <c r="B31" t="s">
        <v>40715</v>
      </c>
      <c r="C31" t="s">
        <v>40552</v>
      </c>
      <c r="D31" t="s">
        <v>40718</v>
      </c>
      <c r="E31" s="1">
        <v>43851</v>
      </c>
    </row>
    <row r="32" spans="1:5" x14ac:dyDescent="0.3">
      <c r="A32">
        <v>11</v>
      </c>
      <c r="B32" t="s">
        <v>40719</v>
      </c>
      <c r="C32" t="s">
        <v>40552</v>
      </c>
      <c r="D32" t="s">
        <v>40720</v>
      </c>
      <c r="E32" s="1">
        <v>43852</v>
      </c>
    </row>
    <row r="33" spans="1:5" x14ac:dyDescent="0.3">
      <c r="A33">
        <v>11</v>
      </c>
      <c r="B33" t="s">
        <v>40719</v>
      </c>
      <c r="C33" t="s">
        <v>40552</v>
      </c>
      <c r="D33" t="s">
        <v>40721</v>
      </c>
      <c r="E33" s="1">
        <v>43850</v>
      </c>
    </row>
    <row r="34" spans="1:5" x14ac:dyDescent="0.3">
      <c r="A34">
        <v>10</v>
      </c>
      <c r="B34" t="s">
        <v>40600</v>
      </c>
      <c r="C34" t="s">
        <v>40552</v>
      </c>
      <c r="D34" t="s">
        <v>40722</v>
      </c>
      <c r="E34" s="1">
        <v>43852</v>
      </c>
    </row>
    <row r="35" spans="1:5" x14ac:dyDescent="0.3">
      <c r="A35">
        <v>10</v>
      </c>
      <c r="B35" t="s">
        <v>40600</v>
      </c>
      <c r="C35" t="s">
        <v>40552</v>
      </c>
      <c r="D35" t="s">
        <v>40723</v>
      </c>
      <c r="E35" s="1">
        <v>43843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BD09C-C70A-455A-AC24-485538EE4574}">
  <dimension ref="A1:M50"/>
  <sheetViews>
    <sheetView workbookViewId="0"/>
  </sheetViews>
  <sheetFormatPr defaultRowHeight="14.4" x14ac:dyDescent="0.3"/>
  <cols>
    <col min="1" max="1" width="26.21875" bestFit="1" customWidth="1"/>
    <col min="2" max="2" width="16" bestFit="1" customWidth="1"/>
    <col min="3" max="3" width="15.77734375" bestFit="1" customWidth="1"/>
    <col min="4" max="4" width="18.77734375" bestFit="1" customWidth="1"/>
    <col min="5" max="5" width="18.6640625" bestFit="1" customWidth="1"/>
    <col min="6" max="6" width="17.88671875" bestFit="1" customWidth="1"/>
    <col min="7" max="7" width="13.77734375" bestFit="1" customWidth="1"/>
    <col min="8" max="8" width="17.21875" bestFit="1" customWidth="1"/>
    <col min="9" max="9" width="10.6640625" bestFit="1" customWidth="1"/>
    <col min="10" max="10" width="38.5546875" bestFit="1" customWidth="1"/>
    <col min="11" max="11" width="16.21875" bestFit="1" customWidth="1"/>
    <col min="12" max="12" width="30.33203125" bestFit="1" customWidth="1"/>
    <col min="13" max="13" width="47.109375" bestFit="1" customWidth="1"/>
  </cols>
  <sheetData>
    <row r="1" spans="1:13" x14ac:dyDescent="0.3">
      <c r="A1" t="s">
        <v>40535</v>
      </c>
      <c r="B1" t="s">
        <v>40536</v>
      </c>
      <c r="C1" t="s">
        <v>40537</v>
      </c>
      <c r="D1" t="s">
        <v>40538</v>
      </c>
      <c r="E1" t="s">
        <v>40539</v>
      </c>
      <c r="F1" t="s">
        <v>40540</v>
      </c>
      <c r="G1" t="s">
        <v>40541</v>
      </c>
      <c r="H1" t="s">
        <v>40542</v>
      </c>
      <c r="I1" t="s">
        <v>40543</v>
      </c>
      <c r="J1" t="s">
        <v>40544</v>
      </c>
      <c r="K1" t="s">
        <v>40545</v>
      </c>
      <c r="L1" t="s">
        <v>40546</v>
      </c>
      <c r="M1" t="s">
        <v>40547</v>
      </c>
    </row>
    <row r="2" spans="1:13" x14ac:dyDescent="0.3">
      <c r="A2" t="s">
        <v>40548</v>
      </c>
      <c r="B2" t="s">
        <v>40549</v>
      </c>
      <c r="C2">
        <v>3</v>
      </c>
      <c r="D2" t="s">
        <v>40550</v>
      </c>
      <c r="E2">
        <v>8000000</v>
      </c>
      <c r="F2">
        <v>400000</v>
      </c>
      <c r="G2" s="1">
        <v>43782</v>
      </c>
      <c r="H2" t="s">
        <v>40551</v>
      </c>
      <c r="I2" t="s">
        <v>40552</v>
      </c>
      <c r="J2" t="s">
        <v>40553</v>
      </c>
      <c r="K2" t="s">
        <v>40554</v>
      </c>
      <c r="L2" t="s">
        <v>40555</v>
      </c>
      <c r="M2" t="s">
        <v>40556</v>
      </c>
    </row>
    <row r="3" spans="1:13" x14ac:dyDescent="0.3">
      <c r="A3" t="s">
        <v>40557</v>
      </c>
      <c r="B3" t="s">
        <v>40558</v>
      </c>
      <c r="C3">
        <v>1</v>
      </c>
      <c r="D3" t="s">
        <v>40559</v>
      </c>
      <c r="E3">
        <v>200000</v>
      </c>
      <c r="F3">
        <v>30000</v>
      </c>
      <c r="G3" s="1">
        <v>43921</v>
      </c>
      <c r="H3" t="s">
        <v>40551</v>
      </c>
      <c r="I3" t="s">
        <v>40552</v>
      </c>
      <c r="J3" t="s">
        <v>40553</v>
      </c>
      <c r="K3" t="s">
        <v>40554</v>
      </c>
      <c r="L3" t="s">
        <v>40555</v>
      </c>
      <c r="M3" t="s">
        <v>40560</v>
      </c>
    </row>
    <row r="4" spans="1:13" x14ac:dyDescent="0.3">
      <c r="A4" t="s">
        <v>40561</v>
      </c>
      <c r="B4" t="s">
        <v>40562</v>
      </c>
      <c r="C4">
        <v>1</v>
      </c>
      <c r="D4" t="s">
        <v>40559</v>
      </c>
      <c r="E4">
        <v>0</v>
      </c>
      <c r="F4">
        <v>100000</v>
      </c>
      <c r="G4" s="1">
        <v>44012</v>
      </c>
      <c r="H4" t="s">
        <v>40551</v>
      </c>
      <c r="I4" t="s">
        <v>40552</v>
      </c>
      <c r="J4" t="s">
        <v>40563</v>
      </c>
      <c r="K4" t="s">
        <v>40563</v>
      </c>
      <c r="L4" t="s">
        <v>40564</v>
      </c>
      <c r="M4" t="s">
        <v>40565</v>
      </c>
    </row>
    <row r="5" spans="1:13" x14ac:dyDescent="0.3">
      <c r="A5" t="s">
        <v>40566</v>
      </c>
      <c r="B5" t="s">
        <v>40567</v>
      </c>
      <c r="C5">
        <v>1</v>
      </c>
      <c r="D5" t="s">
        <v>40559</v>
      </c>
      <c r="E5">
        <v>0</v>
      </c>
      <c r="F5">
        <v>100000</v>
      </c>
      <c r="G5" s="1">
        <v>43921</v>
      </c>
      <c r="H5" t="s">
        <v>40551</v>
      </c>
      <c r="I5" t="s">
        <v>40552</v>
      </c>
      <c r="J5" t="s">
        <v>40563</v>
      </c>
      <c r="K5" t="s">
        <v>40563</v>
      </c>
      <c r="L5" t="s">
        <v>40564</v>
      </c>
      <c r="M5" t="s">
        <v>40565</v>
      </c>
    </row>
    <row r="6" spans="1:13" x14ac:dyDescent="0.3">
      <c r="A6" t="s">
        <v>40568</v>
      </c>
      <c r="B6" t="s">
        <v>40569</v>
      </c>
      <c r="C6">
        <v>1</v>
      </c>
      <c r="D6" t="s">
        <v>40559</v>
      </c>
      <c r="E6">
        <v>1200000</v>
      </c>
      <c r="F6">
        <v>100000</v>
      </c>
      <c r="G6" s="1">
        <v>43921</v>
      </c>
      <c r="H6" t="s">
        <v>40551</v>
      </c>
      <c r="I6" t="s">
        <v>40552</v>
      </c>
      <c r="J6" t="s">
        <v>40570</v>
      </c>
      <c r="K6" t="s">
        <v>40571</v>
      </c>
      <c r="L6" t="s">
        <v>40571</v>
      </c>
      <c r="M6" t="s">
        <v>40572</v>
      </c>
    </row>
    <row r="7" spans="1:13" x14ac:dyDescent="0.3">
      <c r="A7" t="s">
        <v>40573</v>
      </c>
      <c r="B7" t="s">
        <v>40574</v>
      </c>
      <c r="C7">
        <v>1</v>
      </c>
      <c r="D7" t="s">
        <v>40559</v>
      </c>
      <c r="E7">
        <v>0</v>
      </c>
      <c r="F7">
        <v>100000</v>
      </c>
      <c r="G7" s="1">
        <v>43982</v>
      </c>
      <c r="H7" t="s">
        <v>40551</v>
      </c>
      <c r="I7" t="s">
        <v>40552</v>
      </c>
      <c r="J7" t="s">
        <v>40575</v>
      </c>
      <c r="K7" t="s">
        <v>40575</v>
      </c>
      <c r="L7" t="s">
        <v>40576</v>
      </c>
      <c r="M7" t="s">
        <v>40577</v>
      </c>
    </row>
    <row r="8" spans="1:13" x14ac:dyDescent="0.3">
      <c r="A8" t="s">
        <v>40578</v>
      </c>
      <c r="B8" t="s">
        <v>40579</v>
      </c>
      <c r="C8">
        <v>1</v>
      </c>
      <c r="D8" t="s">
        <v>40559</v>
      </c>
      <c r="E8">
        <v>0</v>
      </c>
      <c r="F8">
        <v>100000</v>
      </c>
      <c r="G8" s="1">
        <v>43982</v>
      </c>
      <c r="H8" t="s">
        <v>40551</v>
      </c>
      <c r="I8" t="s">
        <v>40552</v>
      </c>
      <c r="J8" t="s">
        <v>40563</v>
      </c>
      <c r="K8" t="s">
        <v>40563</v>
      </c>
      <c r="L8" t="s">
        <v>40564</v>
      </c>
      <c r="M8" t="s">
        <v>40565</v>
      </c>
    </row>
    <row r="9" spans="1:13" x14ac:dyDescent="0.3">
      <c r="A9" t="s">
        <v>40580</v>
      </c>
      <c r="B9" t="s">
        <v>40581</v>
      </c>
      <c r="C9">
        <v>1</v>
      </c>
      <c r="D9" t="s">
        <v>40559</v>
      </c>
      <c r="E9">
        <v>0</v>
      </c>
      <c r="F9">
        <v>125000</v>
      </c>
      <c r="G9" s="1">
        <v>44012</v>
      </c>
      <c r="H9" t="s">
        <v>40551</v>
      </c>
      <c r="I9" t="s">
        <v>40552</v>
      </c>
      <c r="J9" t="s">
        <v>40553</v>
      </c>
      <c r="K9" t="s">
        <v>40554</v>
      </c>
      <c r="L9" t="s">
        <v>40555</v>
      </c>
      <c r="M9" t="s">
        <v>40556</v>
      </c>
    </row>
    <row r="10" spans="1:13" x14ac:dyDescent="0.3">
      <c r="A10" t="s">
        <v>40582</v>
      </c>
      <c r="B10" t="s">
        <v>40583</v>
      </c>
      <c r="C10">
        <v>1</v>
      </c>
      <c r="D10" t="s">
        <v>40559</v>
      </c>
      <c r="E10">
        <v>0</v>
      </c>
      <c r="F10">
        <v>100000</v>
      </c>
      <c r="G10" s="1">
        <v>43921</v>
      </c>
      <c r="H10" t="s">
        <v>40551</v>
      </c>
      <c r="I10" t="s">
        <v>40552</v>
      </c>
      <c r="J10" t="s">
        <v>40563</v>
      </c>
      <c r="K10" t="s">
        <v>40563</v>
      </c>
      <c r="L10" t="s">
        <v>40564</v>
      </c>
      <c r="M10" t="s">
        <v>40565</v>
      </c>
    </row>
    <row r="11" spans="1:13" x14ac:dyDescent="0.3">
      <c r="A11" t="s">
        <v>40584</v>
      </c>
      <c r="B11" t="s">
        <v>40585</v>
      </c>
      <c r="C11">
        <v>12</v>
      </c>
      <c r="D11" t="s">
        <v>40586</v>
      </c>
      <c r="E11">
        <v>0</v>
      </c>
      <c r="F11">
        <v>200000</v>
      </c>
      <c r="G11" s="1">
        <v>43921</v>
      </c>
      <c r="H11" t="s">
        <v>40551</v>
      </c>
      <c r="I11" t="s">
        <v>40552</v>
      </c>
      <c r="J11" t="s">
        <v>40563</v>
      </c>
      <c r="K11" t="s">
        <v>40563</v>
      </c>
      <c r="L11" t="s">
        <v>40564</v>
      </c>
      <c r="M11" t="s">
        <v>40565</v>
      </c>
    </row>
    <row r="12" spans="1:13" x14ac:dyDescent="0.3">
      <c r="A12" t="s">
        <v>40587</v>
      </c>
      <c r="B12" t="s">
        <v>40588</v>
      </c>
      <c r="C12">
        <v>12</v>
      </c>
      <c r="D12" t="s">
        <v>40586</v>
      </c>
      <c r="E12">
        <v>0</v>
      </c>
      <c r="F12">
        <v>75000</v>
      </c>
      <c r="G12" s="1">
        <v>43921</v>
      </c>
      <c r="H12" t="s">
        <v>40551</v>
      </c>
      <c r="I12" t="s">
        <v>40552</v>
      </c>
      <c r="J12" t="s">
        <v>40553</v>
      </c>
      <c r="K12" t="s">
        <v>40554</v>
      </c>
      <c r="L12" t="s">
        <v>40555</v>
      </c>
      <c r="M12" t="s">
        <v>40556</v>
      </c>
    </row>
    <row r="13" spans="1:13" x14ac:dyDescent="0.3">
      <c r="A13" t="s">
        <v>40589</v>
      </c>
      <c r="B13" t="s">
        <v>40590</v>
      </c>
      <c r="C13">
        <v>12</v>
      </c>
      <c r="D13" t="s">
        <v>40586</v>
      </c>
      <c r="E13">
        <v>0</v>
      </c>
      <c r="F13">
        <v>25000</v>
      </c>
      <c r="G13" s="1">
        <v>43921</v>
      </c>
      <c r="H13" t="s">
        <v>40551</v>
      </c>
      <c r="I13" t="s">
        <v>40552</v>
      </c>
      <c r="J13" t="s">
        <v>40553</v>
      </c>
      <c r="K13" t="s">
        <v>40554</v>
      </c>
      <c r="L13" t="s">
        <v>40555</v>
      </c>
      <c r="M13" t="s">
        <v>40560</v>
      </c>
    </row>
    <row r="14" spans="1:13" x14ac:dyDescent="0.3">
      <c r="A14" t="s">
        <v>40591</v>
      </c>
      <c r="B14" t="s">
        <v>40592</v>
      </c>
      <c r="C14">
        <v>12</v>
      </c>
      <c r="D14" t="s">
        <v>40586</v>
      </c>
      <c r="E14">
        <v>2000000</v>
      </c>
      <c r="F14">
        <v>150000</v>
      </c>
      <c r="G14" s="1">
        <v>43982</v>
      </c>
      <c r="H14" t="s">
        <v>40551</v>
      </c>
      <c r="I14" t="s">
        <v>40552</v>
      </c>
      <c r="J14" t="s">
        <v>40553</v>
      </c>
      <c r="K14" t="s">
        <v>40554</v>
      </c>
      <c r="L14" t="s">
        <v>40555</v>
      </c>
      <c r="M14" t="s">
        <v>40556</v>
      </c>
    </row>
    <row r="15" spans="1:13" x14ac:dyDescent="0.3">
      <c r="A15" t="s">
        <v>40593</v>
      </c>
      <c r="B15" t="s">
        <v>40594</v>
      </c>
      <c r="C15">
        <v>12</v>
      </c>
      <c r="D15" t="s">
        <v>40586</v>
      </c>
      <c r="E15">
        <v>500000</v>
      </c>
      <c r="F15">
        <v>75000</v>
      </c>
      <c r="G15" s="1">
        <v>43982</v>
      </c>
      <c r="H15" t="s">
        <v>40551</v>
      </c>
      <c r="I15" t="s">
        <v>40552</v>
      </c>
      <c r="J15" t="s">
        <v>40575</v>
      </c>
      <c r="K15" t="s">
        <v>40575</v>
      </c>
      <c r="L15" t="s">
        <v>40576</v>
      </c>
      <c r="M15" t="s">
        <v>40595</v>
      </c>
    </row>
    <row r="16" spans="1:13" x14ac:dyDescent="0.3">
      <c r="A16" t="s">
        <v>40596</v>
      </c>
      <c r="B16" t="s">
        <v>40597</v>
      </c>
      <c r="C16">
        <v>3</v>
      </c>
      <c r="D16" t="s">
        <v>40550</v>
      </c>
      <c r="E16">
        <v>2500000</v>
      </c>
      <c r="F16">
        <v>125000</v>
      </c>
      <c r="G16" s="1">
        <v>43800</v>
      </c>
      <c r="H16" t="s">
        <v>40551</v>
      </c>
      <c r="I16" t="s">
        <v>40552</v>
      </c>
      <c r="J16" t="s">
        <v>40553</v>
      </c>
      <c r="K16" t="s">
        <v>40554</v>
      </c>
      <c r="L16" t="s">
        <v>40555</v>
      </c>
      <c r="M16" t="s">
        <v>40556</v>
      </c>
    </row>
    <row r="17" spans="1:13" x14ac:dyDescent="0.3">
      <c r="A17" t="s">
        <v>40598</v>
      </c>
      <c r="B17" t="s">
        <v>40599</v>
      </c>
      <c r="C17">
        <v>10</v>
      </c>
      <c r="D17" t="s">
        <v>40600</v>
      </c>
      <c r="E17">
        <v>1400000</v>
      </c>
      <c r="F17">
        <v>100000</v>
      </c>
      <c r="G17" s="1">
        <v>43808</v>
      </c>
      <c r="H17" t="s">
        <v>40551</v>
      </c>
      <c r="I17" t="s">
        <v>40552</v>
      </c>
      <c r="J17" t="s">
        <v>40553</v>
      </c>
      <c r="K17" t="s">
        <v>40554</v>
      </c>
      <c r="L17" t="s">
        <v>40555</v>
      </c>
      <c r="M17" t="s">
        <v>40556</v>
      </c>
    </row>
    <row r="18" spans="1:13" x14ac:dyDescent="0.3">
      <c r="A18" t="s">
        <v>40601</v>
      </c>
      <c r="B18" t="s">
        <v>40602</v>
      </c>
      <c r="C18">
        <v>10</v>
      </c>
      <c r="D18" t="s">
        <v>40600</v>
      </c>
      <c r="E18">
        <v>4500000</v>
      </c>
      <c r="F18">
        <v>350000</v>
      </c>
      <c r="G18" s="1">
        <v>43810</v>
      </c>
      <c r="H18" t="s">
        <v>40551</v>
      </c>
      <c r="I18" t="s">
        <v>40552</v>
      </c>
      <c r="J18" t="s">
        <v>40553</v>
      </c>
      <c r="K18" t="s">
        <v>40571</v>
      </c>
      <c r="L18" t="s">
        <v>40571</v>
      </c>
      <c r="M18" t="s">
        <v>40556</v>
      </c>
    </row>
    <row r="19" spans="1:13" x14ac:dyDescent="0.3">
      <c r="A19" t="s">
        <v>40603</v>
      </c>
      <c r="B19" t="s">
        <v>40604</v>
      </c>
      <c r="C19">
        <v>3</v>
      </c>
      <c r="D19" t="s">
        <v>40550</v>
      </c>
      <c r="E19">
        <v>9500000</v>
      </c>
      <c r="F19">
        <v>200000</v>
      </c>
      <c r="G19" s="1">
        <v>43738</v>
      </c>
      <c r="H19" t="s">
        <v>40605</v>
      </c>
      <c r="I19" t="s">
        <v>40552</v>
      </c>
      <c r="J19" t="s">
        <v>40553</v>
      </c>
      <c r="K19" t="s">
        <v>40554</v>
      </c>
      <c r="L19" t="s">
        <v>40555</v>
      </c>
      <c r="M19" t="s">
        <v>40556</v>
      </c>
    </row>
    <row r="20" spans="1:13" x14ac:dyDescent="0.3">
      <c r="A20" t="s">
        <v>40606</v>
      </c>
      <c r="B20" t="s">
        <v>40607</v>
      </c>
      <c r="C20">
        <v>10</v>
      </c>
      <c r="D20" t="s">
        <v>40600</v>
      </c>
      <c r="E20">
        <v>4500000</v>
      </c>
      <c r="F20">
        <v>300000</v>
      </c>
      <c r="G20" s="1">
        <v>43767</v>
      </c>
      <c r="H20" t="s">
        <v>40551</v>
      </c>
      <c r="I20" t="s">
        <v>40552</v>
      </c>
      <c r="J20" t="s">
        <v>40553</v>
      </c>
      <c r="K20" t="s">
        <v>40554</v>
      </c>
      <c r="L20" t="s">
        <v>40555</v>
      </c>
      <c r="M20" t="s">
        <v>40556</v>
      </c>
    </row>
    <row r="21" spans="1:13" x14ac:dyDescent="0.3">
      <c r="A21" t="s">
        <v>40608</v>
      </c>
      <c r="B21" t="s">
        <v>40609</v>
      </c>
      <c r="C21">
        <v>3</v>
      </c>
      <c r="D21" t="s">
        <v>40550</v>
      </c>
      <c r="E21">
        <v>0</v>
      </c>
      <c r="F21">
        <v>100000</v>
      </c>
      <c r="G21" s="1">
        <v>43784</v>
      </c>
      <c r="H21" t="s">
        <v>40551</v>
      </c>
      <c r="I21" t="s">
        <v>40552</v>
      </c>
      <c r="J21" t="s">
        <v>40553</v>
      </c>
      <c r="K21" t="s">
        <v>40554</v>
      </c>
      <c r="L21" t="s">
        <v>40555</v>
      </c>
      <c r="M21" t="s">
        <v>40556</v>
      </c>
    </row>
    <row r="22" spans="1:13" x14ac:dyDescent="0.3">
      <c r="A22" t="s">
        <v>40610</v>
      </c>
      <c r="B22" t="s">
        <v>40611</v>
      </c>
      <c r="C22">
        <v>3</v>
      </c>
      <c r="D22" t="s">
        <v>40550</v>
      </c>
      <c r="E22">
        <v>6000000</v>
      </c>
      <c r="F22">
        <v>300000</v>
      </c>
      <c r="G22" s="1">
        <v>43800</v>
      </c>
      <c r="H22" t="s">
        <v>40551</v>
      </c>
      <c r="I22" t="s">
        <v>40552</v>
      </c>
      <c r="J22" t="s">
        <v>40553</v>
      </c>
      <c r="K22" t="s">
        <v>40554</v>
      </c>
      <c r="L22" t="s">
        <v>40555</v>
      </c>
      <c r="M22" t="s">
        <v>40556</v>
      </c>
    </row>
    <row r="23" spans="1:13" x14ac:dyDescent="0.3">
      <c r="A23" t="s">
        <v>40612</v>
      </c>
      <c r="B23" t="s">
        <v>40613</v>
      </c>
      <c r="C23">
        <v>10</v>
      </c>
      <c r="D23" t="s">
        <v>40600</v>
      </c>
      <c r="E23">
        <v>600000</v>
      </c>
      <c r="F23">
        <v>100000</v>
      </c>
      <c r="G23" s="1">
        <v>43799</v>
      </c>
      <c r="H23" t="s">
        <v>40551</v>
      </c>
      <c r="I23" t="s">
        <v>40552</v>
      </c>
      <c r="J23" t="s">
        <v>40614</v>
      </c>
      <c r="K23" t="s">
        <v>40554</v>
      </c>
      <c r="L23" t="s">
        <v>40555</v>
      </c>
      <c r="M23" t="s">
        <v>40556</v>
      </c>
    </row>
    <row r="24" spans="1:13" x14ac:dyDescent="0.3">
      <c r="A24" t="s">
        <v>40615</v>
      </c>
      <c r="B24" t="s">
        <v>40616</v>
      </c>
      <c r="C24">
        <v>10</v>
      </c>
      <c r="D24" t="s">
        <v>40600</v>
      </c>
      <c r="E24">
        <v>210000</v>
      </c>
      <c r="F24">
        <v>35000</v>
      </c>
      <c r="G24" s="1">
        <v>43799</v>
      </c>
      <c r="H24" t="s">
        <v>40551</v>
      </c>
      <c r="I24" t="s">
        <v>40552</v>
      </c>
      <c r="J24" t="s">
        <v>40614</v>
      </c>
      <c r="K24" t="s">
        <v>40554</v>
      </c>
      <c r="L24" t="s">
        <v>40555</v>
      </c>
      <c r="M24" t="s">
        <v>40560</v>
      </c>
    </row>
    <row r="25" spans="1:13" x14ac:dyDescent="0.3">
      <c r="A25" t="s">
        <v>40617</v>
      </c>
      <c r="B25" t="s">
        <v>40618</v>
      </c>
      <c r="C25">
        <v>10</v>
      </c>
      <c r="D25" t="s">
        <v>40600</v>
      </c>
      <c r="E25">
        <v>300000</v>
      </c>
      <c r="F25">
        <v>49500</v>
      </c>
      <c r="G25" s="1">
        <v>43738</v>
      </c>
      <c r="H25" t="s">
        <v>40605</v>
      </c>
      <c r="I25" t="s">
        <v>40552</v>
      </c>
      <c r="J25" t="s">
        <v>40575</v>
      </c>
      <c r="K25" t="s">
        <v>40575</v>
      </c>
      <c r="L25" t="s">
        <v>40576</v>
      </c>
      <c r="M25" t="s">
        <v>40577</v>
      </c>
    </row>
    <row r="26" spans="1:13" x14ac:dyDescent="0.3">
      <c r="A26" t="s">
        <v>40619</v>
      </c>
      <c r="B26" t="s">
        <v>40620</v>
      </c>
      <c r="C26">
        <v>10</v>
      </c>
      <c r="D26" t="s">
        <v>40600</v>
      </c>
      <c r="E26">
        <v>300000</v>
      </c>
      <c r="F26">
        <v>49500</v>
      </c>
      <c r="G26" s="1">
        <v>43738</v>
      </c>
      <c r="H26" t="s">
        <v>40605</v>
      </c>
      <c r="I26" t="s">
        <v>40552</v>
      </c>
      <c r="J26" t="s">
        <v>40575</v>
      </c>
      <c r="K26" t="s">
        <v>40575</v>
      </c>
      <c r="L26" t="s">
        <v>40576</v>
      </c>
      <c r="M26" t="s">
        <v>40621</v>
      </c>
    </row>
    <row r="27" spans="1:13" x14ac:dyDescent="0.3">
      <c r="A27" t="s">
        <v>40622</v>
      </c>
      <c r="B27" t="s">
        <v>40623</v>
      </c>
      <c r="C27">
        <v>10</v>
      </c>
      <c r="D27" t="s">
        <v>40600</v>
      </c>
      <c r="E27">
        <v>5000000</v>
      </c>
      <c r="F27">
        <v>250000</v>
      </c>
      <c r="G27" s="1">
        <v>43799</v>
      </c>
      <c r="H27" t="s">
        <v>40551</v>
      </c>
      <c r="I27" t="s">
        <v>40552</v>
      </c>
      <c r="J27" t="s">
        <v>40553</v>
      </c>
      <c r="K27" t="s">
        <v>40554</v>
      </c>
      <c r="L27" t="s">
        <v>40555</v>
      </c>
      <c r="M27" t="s">
        <v>40556</v>
      </c>
    </row>
    <row r="28" spans="1:13" x14ac:dyDescent="0.3">
      <c r="A28" t="s">
        <v>40563</v>
      </c>
      <c r="B28" t="s">
        <v>40624</v>
      </c>
      <c r="C28">
        <v>3</v>
      </c>
      <c r="D28" t="s">
        <v>40550</v>
      </c>
      <c r="E28">
        <v>0</v>
      </c>
      <c r="F28">
        <v>100000</v>
      </c>
      <c r="G28" s="1">
        <v>43769</v>
      </c>
      <c r="H28" t="s">
        <v>40605</v>
      </c>
      <c r="I28" t="s">
        <v>40552</v>
      </c>
      <c r="J28" t="s">
        <v>40563</v>
      </c>
      <c r="K28" t="s">
        <v>40563</v>
      </c>
      <c r="L28" t="s">
        <v>40625</v>
      </c>
      <c r="M28" t="s">
        <v>40626</v>
      </c>
    </row>
    <row r="29" spans="1:13" x14ac:dyDescent="0.3">
      <c r="A29" t="s">
        <v>40627</v>
      </c>
      <c r="B29" t="s">
        <v>40628</v>
      </c>
      <c r="C29">
        <v>12</v>
      </c>
      <c r="D29" t="s">
        <v>40586</v>
      </c>
      <c r="E29">
        <v>90000000</v>
      </c>
      <c r="F29">
        <v>200000</v>
      </c>
      <c r="G29" s="1">
        <v>44074</v>
      </c>
      <c r="H29" t="s">
        <v>40551</v>
      </c>
      <c r="I29" t="s">
        <v>40552</v>
      </c>
      <c r="J29" t="s">
        <v>40629</v>
      </c>
      <c r="K29" t="s">
        <v>40630</v>
      </c>
      <c r="L29" t="s">
        <v>40631</v>
      </c>
      <c r="M29" t="s">
        <v>40632</v>
      </c>
    </row>
    <row r="30" spans="1:13" x14ac:dyDescent="0.3">
      <c r="A30" t="s">
        <v>40633</v>
      </c>
      <c r="B30" t="s">
        <v>40634</v>
      </c>
      <c r="C30">
        <v>3</v>
      </c>
      <c r="D30" t="s">
        <v>40550</v>
      </c>
      <c r="E30">
        <v>0</v>
      </c>
      <c r="F30">
        <v>10000</v>
      </c>
      <c r="G30" s="1">
        <v>43738</v>
      </c>
      <c r="H30" t="s">
        <v>40635</v>
      </c>
      <c r="I30" t="s">
        <v>40552</v>
      </c>
      <c r="J30" t="s">
        <v>40563</v>
      </c>
      <c r="K30" t="s">
        <v>40563</v>
      </c>
      <c r="L30" t="s">
        <v>40625</v>
      </c>
      <c r="M30" t="s">
        <v>40625</v>
      </c>
    </row>
    <row r="31" spans="1:13" x14ac:dyDescent="0.3">
      <c r="A31" t="s">
        <v>40636</v>
      </c>
      <c r="B31" t="s">
        <v>40637</v>
      </c>
      <c r="C31">
        <v>6</v>
      </c>
      <c r="D31" t="s">
        <v>40638</v>
      </c>
      <c r="E31">
        <v>0</v>
      </c>
      <c r="F31">
        <v>50000</v>
      </c>
      <c r="G31" s="1">
        <v>43921</v>
      </c>
      <c r="H31" t="s">
        <v>40551</v>
      </c>
      <c r="I31" t="s">
        <v>40552</v>
      </c>
      <c r="J31" t="s">
        <v>40629</v>
      </c>
      <c r="K31" t="s">
        <v>40630</v>
      </c>
      <c r="L31" t="s">
        <v>40631</v>
      </c>
      <c r="M31" t="s">
        <v>40639</v>
      </c>
    </row>
    <row r="32" spans="1:13" x14ac:dyDescent="0.3">
      <c r="A32" t="s">
        <v>40640</v>
      </c>
      <c r="B32" t="s">
        <v>40641</v>
      </c>
      <c r="C32">
        <v>6</v>
      </c>
      <c r="D32" t="s">
        <v>40638</v>
      </c>
      <c r="E32">
        <v>300000</v>
      </c>
      <c r="F32">
        <v>30000</v>
      </c>
      <c r="G32" s="1">
        <v>43921</v>
      </c>
      <c r="H32" t="s">
        <v>40551</v>
      </c>
      <c r="I32" t="s">
        <v>40552</v>
      </c>
      <c r="J32" t="s">
        <v>40642</v>
      </c>
      <c r="K32" t="s">
        <v>40643</v>
      </c>
      <c r="L32" t="s">
        <v>40643</v>
      </c>
      <c r="M32" t="s">
        <v>40644</v>
      </c>
    </row>
    <row r="33" spans="1:13" x14ac:dyDescent="0.3">
      <c r="A33" t="s">
        <v>40645</v>
      </c>
      <c r="B33" t="s">
        <v>40646</v>
      </c>
      <c r="C33">
        <v>6</v>
      </c>
      <c r="D33" t="s">
        <v>40638</v>
      </c>
      <c r="E33">
        <v>0</v>
      </c>
      <c r="F33">
        <v>200000</v>
      </c>
      <c r="G33" s="1">
        <v>43921</v>
      </c>
      <c r="H33" t="s">
        <v>40551</v>
      </c>
      <c r="I33" t="s">
        <v>40552</v>
      </c>
      <c r="J33" t="s">
        <v>40629</v>
      </c>
      <c r="K33" t="s">
        <v>40630</v>
      </c>
      <c r="L33" t="s">
        <v>40631</v>
      </c>
      <c r="M33" t="s">
        <v>40639</v>
      </c>
    </row>
    <row r="34" spans="1:13" x14ac:dyDescent="0.3">
      <c r="A34" t="s">
        <v>40647</v>
      </c>
      <c r="B34" t="s">
        <v>40648</v>
      </c>
      <c r="C34">
        <v>6</v>
      </c>
      <c r="D34" t="s">
        <v>40638</v>
      </c>
      <c r="E34">
        <v>300000</v>
      </c>
      <c r="F34">
        <v>50000</v>
      </c>
      <c r="G34" s="1">
        <v>43921</v>
      </c>
      <c r="H34" t="s">
        <v>40551</v>
      </c>
      <c r="I34" t="s">
        <v>40552</v>
      </c>
      <c r="J34" t="s">
        <v>40629</v>
      </c>
      <c r="K34" t="s">
        <v>40630</v>
      </c>
      <c r="L34" t="s">
        <v>40631</v>
      </c>
      <c r="M34" t="s">
        <v>40639</v>
      </c>
    </row>
    <row r="35" spans="1:13" x14ac:dyDescent="0.3">
      <c r="A35" t="s">
        <v>40649</v>
      </c>
      <c r="B35" t="s">
        <v>40650</v>
      </c>
      <c r="C35">
        <v>6</v>
      </c>
      <c r="D35" t="s">
        <v>40638</v>
      </c>
      <c r="E35">
        <v>1000000</v>
      </c>
      <c r="F35">
        <v>100000</v>
      </c>
      <c r="G35" s="1">
        <v>44043</v>
      </c>
      <c r="H35" t="s">
        <v>40551</v>
      </c>
      <c r="I35" t="s">
        <v>40552</v>
      </c>
      <c r="J35" t="s">
        <v>40629</v>
      </c>
      <c r="K35" t="s">
        <v>40630</v>
      </c>
      <c r="L35" t="s">
        <v>40631</v>
      </c>
      <c r="M35" t="s">
        <v>40639</v>
      </c>
    </row>
    <row r="36" spans="1:13" x14ac:dyDescent="0.3">
      <c r="A36" t="s">
        <v>40651</v>
      </c>
      <c r="B36" t="s">
        <v>40652</v>
      </c>
      <c r="C36">
        <v>6</v>
      </c>
      <c r="D36" t="s">
        <v>40638</v>
      </c>
      <c r="E36">
        <v>0</v>
      </c>
      <c r="F36">
        <v>300000</v>
      </c>
      <c r="G36" s="1">
        <v>44012</v>
      </c>
      <c r="H36" t="s">
        <v>40551</v>
      </c>
      <c r="I36" t="s">
        <v>40552</v>
      </c>
      <c r="J36" t="s">
        <v>40629</v>
      </c>
      <c r="K36" t="s">
        <v>40630</v>
      </c>
      <c r="L36" t="s">
        <v>40631</v>
      </c>
      <c r="M36" t="s">
        <v>40639</v>
      </c>
    </row>
    <row r="37" spans="1:13" x14ac:dyDescent="0.3">
      <c r="A37" t="s">
        <v>40653</v>
      </c>
      <c r="B37" t="s">
        <v>40654</v>
      </c>
      <c r="C37">
        <v>6</v>
      </c>
      <c r="D37" t="s">
        <v>40638</v>
      </c>
      <c r="E37">
        <v>0</v>
      </c>
      <c r="F37">
        <v>200000</v>
      </c>
      <c r="G37" s="1">
        <v>44012</v>
      </c>
      <c r="H37" t="s">
        <v>40551</v>
      </c>
      <c r="I37" t="s">
        <v>40552</v>
      </c>
      <c r="J37" t="s">
        <v>40629</v>
      </c>
      <c r="K37" t="s">
        <v>40630</v>
      </c>
      <c r="L37" t="s">
        <v>40631</v>
      </c>
      <c r="M37" t="s">
        <v>40639</v>
      </c>
    </row>
    <row r="38" spans="1:13" x14ac:dyDescent="0.3">
      <c r="A38" t="s">
        <v>40655</v>
      </c>
      <c r="B38" t="s">
        <v>40656</v>
      </c>
      <c r="C38">
        <v>6</v>
      </c>
      <c r="D38" t="s">
        <v>40638</v>
      </c>
      <c r="E38">
        <v>0</v>
      </c>
      <c r="F38">
        <v>200000</v>
      </c>
      <c r="G38" s="1">
        <v>44012</v>
      </c>
      <c r="H38" t="s">
        <v>40551</v>
      </c>
      <c r="I38" t="s">
        <v>40552</v>
      </c>
      <c r="J38" t="s">
        <v>40629</v>
      </c>
      <c r="K38" t="s">
        <v>40630</v>
      </c>
      <c r="L38" t="s">
        <v>40631</v>
      </c>
      <c r="M38" t="s">
        <v>40639</v>
      </c>
    </row>
    <row r="39" spans="1:13" x14ac:dyDescent="0.3">
      <c r="A39" t="s">
        <v>40657</v>
      </c>
      <c r="B39" t="s">
        <v>40658</v>
      </c>
      <c r="C39">
        <v>6</v>
      </c>
      <c r="D39" t="s">
        <v>40638</v>
      </c>
      <c r="E39">
        <v>0</v>
      </c>
      <c r="F39">
        <v>400000</v>
      </c>
      <c r="G39" s="1">
        <v>44012</v>
      </c>
      <c r="H39" t="s">
        <v>40551</v>
      </c>
      <c r="I39" t="s">
        <v>40552</v>
      </c>
      <c r="J39" t="s">
        <v>40629</v>
      </c>
      <c r="K39" t="s">
        <v>40630</v>
      </c>
      <c r="L39" t="s">
        <v>40631</v>
      </c>
      <c r="M39" t="s">
        <v>40639</v>
      </c>
    </row>
    <row r="40" spans="1:13" x14ac:dyDescent="0.3">
      <c r="A40" t="s">
        <v>40659</v>
      </c>
      <c r="B40" t="s">
        <v>40660</v>
      </c>
      <c r="C40">
        <v>12</v>
      </c>
      <c r="D40" t="s">
        <v>40586</v>
      </c>
      <c r="E40">
        <v>0</v>
      </c>
      <c r="F40">
        <v>300000</v>
      </c>
      <c r="G40" s="1">
        <v>44012</v>
      </c>
      <c r="H40" t="s">
        <v>40551</v>
      </c>
      <c r="I40" t="s">
        <v>40552</v>
      </c>
      <c r="J40" t="s">
        <v>40661</v>
      </c>
      <c r="K40" t="s">
        <v>40662</v>
      </c>
      <c r="L40" t="s">
        <v>40663</v>
      </c>
      <c r="M40" t="s">
        <v>40664</v>
      </c>
    </row>
    <row r="41" spans="1:13" x14ac:dyDescent="0.3">
      <c r="A41" t="s">
        <v>40665</v>
      </c>
      <c r="B41" t="s">
        <v>40666</v>
      </c>
      <c r="C41">
        <v>12</v>
      </c>
      <c r="D41" t="s">
        <v>40586</v>
      </c>
      <c r="E41">
        <v>500000</v>
      </c>
      <c r="F41">
        <v>50000</v>
      </c>
      <c r="G41" s="1">
        <v>43830</v>
      </c>
      <c r="H41" t="s">
        <v>40551</v>
      </c>
      <c r="I41" t="s">
        <v>40552</v>
      </c>
      <c r="J41" t="s">
        <v>40642</v>
      </c>
      <c r="K41" t="s">
        <v>40643</v>
      </c>
      <c r="L41" t="s">
        <v>40643</v>
      </c>
      <c r="M41" t="s">
        <v>40644</v>
      </c>
    </row>
    <row r="42" spans="1:13" x14ac:dyDescent="0.3">
      <c r="A42" t="s">
        <v>40667</v>
      </c>
      <c r="B42" t="s">
        <v>40668</v>
      </c>
      <c r="C42">
        <v>12</v>
      </c>
      <c r="D42" t="s">
        <v>40586</v>
      </c>
      <c r="E42">
        <v>1000000</v>
      </c>
      <c r="F42">
        <v>100000</v>
      </c>
      <c r="G42" s="1">
        <v>43738</v>
      </c>
      <c r="H42" t="s">
        <v>40551</v>
      </c>
      <c r="I42" t="s">
        <v>40552</v>
      </c>
      <c r="J42" t="s">
        <v>40642</v>
      </c>
      <c r="K42" t="s">
        <v>40643</v>
      </c>
      <c r="L42" t="s">
        <v>40643</v>
      </c>
      <c r="M42" t="s">
        <v>40644</v>
      </c>
    </row>
    <row r="43" spans="1:13" x14ac:dyDescent="0.3">
      <c r="A43" t="s">
        <v>40669</v>
      </c>
      <c r="B43" t="s">
        <v>40670</v>
      </c>
      <c r="C43">
        <v>10</v>
      </c>
      <c r="D43" t="s">
        <v>40600</v>
      </c>
      <c r="E43">
        <v>500000</v>
      </c>
      <c r="F43">
        <v>62000</v>
      </c>
      <c r="G43" s="1">
        <v>43738</v>
      </c>
      <c r="H43" t="s">
        <v>40551</v>
      </c>
      <c r="I43" t="s">
        <v>40552</v>
      </c>
      <c r="J43" t="s">
        <v>40642</v>
      </c>
      <c r="K43" t="s">
        <v>40643</v>
      </c>
      <c r="L43" t="s">
        <v>40643</v>
      </c>
      <c r="M43" t="s">
        <v>40644</v>
      </c>
    </row>
    <row r="44" spans="1:13" x14ac:dyDescent="0.3">
      <c r="A44" t="s">
        <v>40671</v>
      </c>
      <c r="B44" t="s">
        <v>40672</v>
      </c>
      <c r="C44">
        <v>10</v>
      </c>
      <c r="D44" t="s">
        <v>40600</v>
      </c>
      <c r="E44">
        <v>300000</v>
      </c>
      <c r="F44">
        <v>37500</v>
      </c>
      <c r="G44" s="1">
        <v>43738</v>
      </c>
      <c r="H44" t="s">
        <v>40551</v>
      </c>
      <c r="I44" t="s">
        <v>40552</v>
      </c>
      <c r="J44" t="s">
        <v>40642</v>
      </c>
      <c r="K44" t="s">
        <v>40643</v>
      </c>
      <c r="L44" t="s">
        <v>40643</v>
      </c>
      <c r="M44" t="s">
        <v>40644</v>
      </c>
    </row>
    <row r="45" spans="1:13" x14ac:dyDescent="0.3">
      <c r="A45" t="s">
        <v>40673</v>
      </c>
      <c r="B45" t="s">
        <v>40674</v>
      </c>
      <c r="C45">
        <v>3</v>
      </c>
      <c r="D45" t="s">
        <v>40550</v>
      </c>
      <c r="E45">
        <v>700000</v>
      </c>
      <c r="F45">
        <v>100000</v>
      </c>
      <c r="G45" s="1">
        <v>43830</v>
      </c>
      <c r="H45" t="s">
        <v>40551</v>
      </c>
      <c r="I45" t="s">
        <v>40552</v>
      </c>
      <c r="J45" t="s">
        <v>40629</v>
      </c>
      <c r="K45" t="s">
        <v>40630</v>
      </c>
      <c r="L45" t="s">
        <v>40631</v>
      </c>
      <c r="M45" t="s">
        <v>40639</v>
      </c>
    </row>
    <row r="46" spans="1:13" x14ac:dyDescent="0.3">
      <c r="A46" t="s">
        <v>40675</v>
      </c>
      <c r="B46" t="s">
        <v>40676</v>
      </c>
      <c r="C46">
        <v>10</v>
      </c>
      <c r="D46" t="s">
        <v>40600</v>
      </c>
      <c r="E46">
        <v>800000</v>
      </c>
      <c r="F46">
        <v>50000</v>
      </c>
      <c r="G46" s="1">
        <v>43738</v>
      </c>
      <c r="H46" t="s">
        <v>40551</v>
      </c>
      <c r="I46" t="s">
        <v>40552</v>
      </c>
      <c r="J46" t="s">
        <v>40642</v>
      </c>
      <c r="K46" t="s">
        <v>40643</v>
      </c>
      <c r="L46" t="s">
        <v>40643</v>
      </c>
      <c r="M46" t="s">
        <v>40644</v>
      </c>
    </row>
    <row r="47" spans="1:13" x14ac:dyDescent="0.3">
      <c r="A47" t="s">
        <v>40630</v>
      </c>
      <c r="B47" t="s">
        <v>40677</v>
      </c>
      <c r="C47">
        <v>3</v>
      </c>
      <c r="D47" t="s">
        <v>40550</v>
      </c>
      <c r="E47">
        <v>0</v>
      </c>
      <c r="F47">
        <v>500000</v>
      </c>
      <c r="G47" s="1">
        <v>43739</v>
      </c>
      <c r="H47" t="s">
        <v>40605</v>
      </c>
      <c r="I47" t="s">
        <v>40552</v>
      </c>
      <c r="J47" t="s">
        <v>40629</v>
      </c>
      <c r="K47" t="s">
        <v>40630</v>
      </c>
      <c r="L47" t="s">
        <v>40631</v>
      </c>
      <c r="M47" t="s">
        <v>40639</v>
      </c>
    </row>
    <row r="48" spans="1:13" x14ac:dyDescent="0.3">
      <c r="A48" t="s">
        <v>40678</v>
      </c>
      <c r="B48" t="s">
        <v>40679</v>
      </c>
      <c r="C48">
        <v>12</v>
      </c>
      <c r="D48" t="s">
        <v>40586</v>
      </c>
      <c r="E48">
        <v>1000000</v>
      </c>
      <c r="F48">
        <v>100000</v>
      </c>
      <c r="G48" s="1">
        <v>43830</v>
      </c>
      <c r="H48" t="s">
        <v>40551</v>
      </c>
      <c r="I48" t="s">
        <v>40552</v>
      </c>
      <c r="J48" t="s">
        <v>40629</v>
      </c>
      <c r="K48" t="s">
        <v>40630</v>
      </c>
      <c r="L48" t="s">
        <v>40631</v>
      </c>
      <c r="M48" t="s">
        <v>40639</v>
      </c>
    </row>
    <row r="49" spans="1:13" x14ac:dyDescent="0.3">
      <c r="A49" t="s">
        <v>40680</v>
      </c>
      <c r="B49" t="s">
        <v>40681</v>
      </c>
      <c r="C49">
        <v>3</v>
      </c>
      <c r="D49" t="s">
        <v>40550</v>
      </c>
      <c r="E49">
        <v>0</v>
      </c>
      <c r="F49">
        <v>50000</v>
      </c>
      <c r="G49" s="1">
        <v>43738</v>
      </c>
      <c r="H49" t="s">
        <v>40635</v>
      </c>
      <c r="I49" t="s">
        <v>40552</v>
      </c>
      <c r="J49" t="s">
        <v>40629</v>
      </c>
      <c r="K49" t="s">
        <v>40630</v>
      </c>
      <c r="L49" t="s">
        <v>40631</v>
      </c>
      <c r="M49" t="s">
        <v>40639</v>
      </c>
    </row>
    <row r="50" spans="1:13" x14ac:dyDescent="0.3">
      <c r="A50" t="s">
        <v>40682</v>
      </c>
      <c r="B50" t="s">
        <v>40683</v>
      </c>
      <c r="C50">
        <v>12</v>
      </c>
      <c r="D50" t="s">
        <v>40586</v>
      </c>
      <c r="E50">
        <v>0</v>
      </c>
      <c r="F50">
        <v>50000</v>
      </c>
      <c r="G50" s="1">
        <v>43921</v>
      </c>
      <c r="H50" t="s">
        <v>40551</v>
      </c>
      <c r="I50" t="s">
        <v>40552</v>
      </c>
      <c r="J50" t="s">
        <v>40575</v>
      </c>
      <c r="K50" t="s">
        <v>40575</v>
      </c>
      <c r="L50" t="s">
        <v>40576</v>
      </c>
      <c r="M50" t="s">
        <v>40684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0096-372F-4CE4-9A3F-72534C062073}">
  <dimension ref="A1:E5001"/>
  <sheetViews>
    <sheetView workbookViewId="0"/>
  </sheetViews>
  <sheetFormatPr defaultRowHeight="14.4" x14ac:dyDescent="0.3"/>
  <cols>
    <col min="1" max="1" width="12.33203125" bestFit="1" customWidth="1"/>
    <col min="2" max="2" width="16.109375" bestFit="1" customWidth="1"/>
    <col min="3" max="3" width="16.88671875" bestFit="1" customWidth="1"/>
    <col min="4" max="4" width="11.6640625" bestFit="1" customWidth="1"/>
    <col min="5" max="5" width="12.21875" bestFit="1" customWidth="1"/>
  </cols>
  <sheetData>
    <row r="1" spans="1:5" x14ac:dyDescent="0.3">
      <c r="A1" t="s">
        <v>35529</v>
      </c>
      <c r="B1" t="s">
        <v>35530</v>
      </c>
      <c r="C1" t="s">
        <v>35531</v>
      </c>
      <c r="D1" t="s">
        <v>35532</v>
      </c>
      <c r="E1" t="s">
        <v>0</v>
      </c>
    </row>
    <row r="2" spans="1:5" x14ac:dyDescent="0.3">
      <c r="A2" t="s">
        <v>35533</v>
      </c>
      <c r="B2" t="s">
        <v>35534</v>
      </c>
      <c r="C2">
        <v>31</v>
      </c>
      <c r="D2">
        <v>42</v>
      </c>
      <c r="E2" t="s">
        <v>9</v>
      </c>
    </row>
    <row r="3" spans="1:5" x14ac:dyDescent="0.3">
      <c r="A3" t="s">
        <v>35535</v>
      </c>
      <c r="B3" t="s">
        <v>25530</v>
      </c>
      <c r="C3">
        <v>12</v>
      </c>
      <c r="D3">
        <v>76</v>
      </c>
      <c r="E3" t="s">
        <v>14</v>
      </c>
    </row>
    <row r="4" spans="1:5" x14ac:dyDescent="0.3">
      <c r="A4" t="s">
        <v>35536</v>
      </c>
      <c r="B4" t="s">
        <v>25530</v>
      </c>
      <c r="C4">
        <v>17</v>
      </c>
      <c r="D4">
        <v>5</v>
      </c>
      <c r="E4" t="s">
        <v>18</v>
      </c>
    </row>
    <row r="5" spans="1:5" x14ac:dyDescent="0.3">
      <c r="A5" t="s">
        <v>35537</v>
      </c>
      <c r="B5" t="s">
        <v>35534</v>
      </c>
      <c r="C5">
        <v>18</v>
      </c>
      <c r="D5">
        <v>80</v>
      </c>
      <c r="E5" t="s">
        <v>20</v>
      </c>
    </row>
    <row r="6" spans="1:5" x14ac:dyDescent="0.3">
      <c r="A6" t="s">
        <v>35538</v>
      </c>
      <c r="B6" t="s">
        <v>25530</v>
      </c>
      <c r="C6">
        <v>28</v>
      </c>
      <c r="D6">
        <v>1</v>
      </c>
      <c r="E6" t="s">
        <v>23</v>
      </c>
    </row>
    <row r="7" spans="1:5" x14ac:dyDescent="0.3">
      <c r="A7" t="s">
        <v>35539</v>
      </c>
      <c r="B7" t="s">
        <v>35540</v>
      </c>
      <c r="C7">
        <v>25</v>
      </c>
      <c r="D7">
        <v>36</v>
      </c>
      <c r="E7" t="s">
        <v>27</v>
      </c>
    </row>
    <row r="8" spans="1:5" x14ac:dyDescent="0.3">
      <c r="A8" t="s">
        <v>35541</v>
      </c>
      <c r="B8" t="s">
        <v>35534</v>
      </c>
      <c r="C8">
        <v>2</v>
      </c>
      <c r="D8">
        <v>99</v>
      </c>
      <c r="E8" t="s">
        <v>29</v>
      </c>
    </row>
    <row r="9" spans="1:5" x14ac:dyDescent="0.3">
      <c r="A9" t="s">
        <v>35542</v>
      </c>
      <c r="B9" t="s">
        <v>35534</v>
      </c>
      <c r="C9">
        <v>13</v>
      </c>
      <c r="D9">
        <v>100</v>
      </c>
      <c r="E9" t="s">
        <v>31</v>
      </c>
    </row>
    <row r="10" spans="1:5" x14ac:dyDescent="0.3">
      <c r="A10" t="s">
        <v>35543</v>
      </c>
      <c r="B10" t="s">
        <v>35534</v>
      </c>
      <c r="C10">
        <v>7</v>
      </c>
      <c r="D10">
        <v>35</v>
      </c>
      <c r="E10" t="s">
        <v>33</v>
      </c>
    </row>
    <row r="11" spans="1:5" x14ac:dyDescent="0.3">
      <c r="A11" t="s">
        <v>35544</v>
      </c>
      <c r="B11" t="s">
        <v>35534</v>
      </c>
      <c r="C11">
        <v>9</v>
      </c>
      <c r="D11">
        <v>64</v>
      </c>
      <c r="E11" t="s">
        <v>35</v>
      </c>
    </row>
    <row r="12" spans="1:5" x14ac:dyDescent="0.3">
      <c r="A12" t="s">
        <v>35545</v>
      </c>
      <c r="B12" t="s">
        <v>25530</v>
      </c>
      <c r="C12">
        <v>11</v>
      </c>
      <c r="D12">
        <v>80</v>
      </c>
      <c r="E12" t="s">
        <v>38</v>
      </c>
    </row>
    <row r="13" spans="1:5" x14ac:dyDescent="0.3">
      <c r="A13" t="s">
        <v>35546</v>
      </c>
      <c r="B13" t="s">
        <v>35534</v>
      </c>
      <c r="C13">
        <v>14</v>
      </c>
      <c r="D13">
        <v>41</v>
      </c>
      <c r="E13" t="s">
        <v>40</v>
      </c>
    </row>
    <row r="14" spans="1:5" x14ac:dyDescent="0.3">
      <c r="A14" t="s">
        <v>35547</v>
      </c>
      <c r="B14" t="s">
        <v>35540</v>
      </c>
      <c r="C14">
        <v>43</v>
      </c>
      <c r="D14">
        <v>95</v>
      </c>
      <c r="E14" t="s">
        <v>42</v>
      </c>
    </row>
    <row r="15" spans="1:5" x14ac:dyDescent="0.3">
      <c r="A15" t="s">
        <v>35548</v>
      </c>
      <c r="B15" t="s">
        <v>25530</v>
      </c>
      <c r="C15">
        <v>7</v>
      </c>
      <c r="D15">
        <v>48</v>
      </c>
      <c r="E15" t="s">
        <v>45</v>
      </c>
    </row>
    <row r="16" spans="1:5" x14ac:dyDescent="0.3">
      <c r="A16" t="s">
        <v>35549</v>
      </c>
      <c r="B16" t="s">
        <v>25530</v>
      </c>
      <c r="C16">
        <v>15</v>
      </c>
      <c r="D16">
        <v>62</v>
      </c>
      <c r="E16" t="s">
        <v>47</v>
      </c>
    </row>
    <row r="17" spans="1:5" x14ac:dyDescent="0.3">
      <c r="A17" t="s">
        <v>35550</v>
      </c>
      <c r="B17" t="s">
        <v>25530</v>
      </c>
      <c r="C17">
        <v>17</v>
      </c>
      <c r="D17">
        <v>95</v>
      </c>
      <c r="E17" t="s">
        <v>49</v>
      </c>
    </row>
    <row r="18" spans="1:5" x14ac:dyDescent="0.3">
      <c r="A18" t="s">
        <v>35551</v>
      </c>
      <c r="B18" t="s">
        <v>35534</v>
      </c>
      <c r="C18">
        <v>0</v>
      </c>
      <c r="D18">
        <v>82</v>
      </c>
      <c r="E18" t="s">
        <v>51</v>
      </c>
    </row>
    <row r="19" spans="1:5" x14ac:dyDescent="0.3">
      <c r="A19" t="s">
        <v>35552</v>
      </c>
      <c r="B19" t="s">
        <v>35540</v>
      </c>
      <c r="C19">
        <v>39</v>
      </c>
      <c r="D19">
        <v>83</v>
      </c>
      <c r="E19" t="s">
        <v>53</v>
      </c>
    </row>
    <row r="20" spans="1:5" x14ac:dyDescent="0.3">
      <c r="A20" t="s">
        <v>35553</v>
      </c>
      <c r="B20" t="s">
        <v>35540</v>
      </c>
      <c r="C20">
        <v>45</v>
      </c>
      <c r="D20">
        <v>9</v>
      </c>
      <c r="E20" t="s">
        <v>55</v>
      </c>
    </row>
    <row r="21" spans="1:5" x14ac:dyDescent="0.3">
      <c r="A21" t="s">
        <v>35554</v>
      </c>
      <c r="B21" t="s">
        <v>35540</v>
      </c>
      <c r="C21">
        <v>31</v>
      </c>
      <c r="D21">
        <v>29</v>
      </c>
      <c r="E21" t="s">
        <v>57</v>
      </c>
    </row>
    <row r="22" spans="1:5" x14ac:dyDescent="0.3">
      <c r="A22" t="s">
        <v>35555</v>
      </c>
      <c r="B22" t="s">
        <v>25530</v>
      </c>
      <c r="C22">
        <v>25</v>
      </c>
      <c r="D22">
        <v>47</v>
      </c>
      <c r="E22" t="s">
        <v>59</v>
      </c>
    </row>
    <row r="23" spans="1:5" x14ac:dyDescent="0.3">
      <c r="A23" t="s">
        <v>35556</v>
      </c>
      <c r="B23" t="s">
        <v>25530</v>
      </c>
      <c r="C23">
        <v>47</v>
      </c>
      <c r="D23">
        <v>35</v>
      </c>
      <c r="E23" t="s">
        <v>61</v>
      </c>
    </row>
    <row r="24" spans="1:5" x14ac:dyDescent="0.3">
      <c r="A24" t="s">
        <v>35557</v>
      </c>
      <c r="B24" t="s">
        <v>25530</v>
      </c>
      <c r="C24">
        <v>48</v>
      </c>
      <c r="D24">
        <v>40</v>
      </c>
      <c r="E24" t="s">
        <v>63</v>
      </c>
    </row>
    <row r="25" spans="1:5" x14ac:dyDescent="0.3">
      <c r="A25" t="s">
        <v>35558</v>
      </c>
      <c r="B25" t="s">
        <v>25530</v>
      </c>
      <c r="C25">
        <v>16</v>
      </c>
      <c r="D25">
        <v>24</v>
      </c>
      <c r="E25" t="s">
        <v>65</v>
      </c>
    </row>
    <row r="26" spans="1:5" x14ac:dyDescent="0.3">
      <c r="A26" t="s">
        <v>35559</v>
      </c>
      <c r="B26" t="s">
        <v>35534</v>
      </c>
      <c r="C26">
        <v>8</v>
      </c>
      <c r="D26">
        <v>77</v>
      </c>
      <c r="E26" t="s">
        <v>67</v>
      </c>
    </row>
    <row r="27" spans="1:5" x14ac:dyDescent="0.3">
      <c r="A27" t="s">
        <v>35560</v>
      </c>
      <c r="B27" t="s">
        <v>25530</v>
      </c>
      <c r="C27">
        <v>42</v>
      </c>
      <c r="D27">
        <v>46</v>
      </c>
      <c r="E27" t="s">
        <v>69</v>
      </c>
    </row>
    <row r="28" spans="1:5" x14ac:dyDescent="0.3">
      <c r="A28" t="s">
        <v>35561</v>
      </c>
      <c r="B28" t="s">
        <v>25530</v>
      </c>
      <c r="C28">
        <v>29</v>
      </c>
      <c r="D28">
        <v>44</v>
      </c>
      <c r="E28" t="s">
        <v>71</v>
      </c>
    </row>
    <row r="29" spans="1:5" x14ac:dyDescent="0.3">
      <c r="A29" t="s">
        <v>35562</v>
      </c>
      <c r="B29" t="s">
        <v>35540</v>
      </c>
      <c r="C29">
        <v>27</v>
      </c>
      <c r="D29">
        <v>61</v>
      </c>
      <c r="E29" t="s">
        <v>73</v>
      </c>
    </row>
    <row r="30" spans="1:5" x14ac:dyDescent="0.3">
      <c r="A30" t="s">
        <v>35563</v>
      </c>
      <c r="B30" t="s">
        <v>25530</v>
      </c>
      <c r="C30">
        <v>11</v>
      </c>
      <c r="D30">
        <v>10</v>
      </c>
      <c r="E30" t="s">
        <v>75</v>
      </c>
    </row>
    <row r="31" spans="1:5" x14ac:dyDescent="0.3">
      <c r="A31" t="s">
        <v>35564</v>
      </c>
      <c r="B31" t="s">
        <v>25530</v>
      </c>
      <c r="C31">
        <v>41</v>
      </c>
      <c r="D31">
        <v>87</v>
      </c>
      <c r="E31" t="s">
        <v>77</v>
      </c>
    </row>
    <row r="32" spans="1:5" x14ac:dyDescent="0.3">
      <c r="A32" t="s">
        <v>35565</v>
      </c>
      <c r="B32" t="s">
        <v>35534</v>
      </c>
      <c r="C32">
        <v>30</v>
      </c>
      <c r="D32">
        <v>72</v>
      </c>
      <c r="E32" t="s">
        <v>79</v>
      </c>
    </row>
    <row r="33" spans="1:5" x14ac:dyDescent="0.3">
      <c r="A33" t="s">
        <v>35566</v>
      </c>
      <c r="B33" t="s">
        <v>35540</v>
      </c>
      <c r="C33">
        <v>0</v>
      </c>
      <c r="D33">
        <v>3</v>
      </c>
      <c r="E33" t="s">
        <v>81</v>
      </c>
    </row>
    <row r="34" spans="1:5" x14ac:dyDescent="0.3">
      <c r="A34" t="s">
        <v>35567</v>
      </c>
      <c r="B34" t="s">
        <v>25530</v>
      </c>
      <c r="C34">
        <v>40</v>
      </c>
      <c r="D34">
        <v>46</v>
      </c>
      <c r="E34" t="s">
        <v>83</v>
      </c>
    </row>
    <row r="35" spans="1:5" x14ac:dyDescent="0.3">
      <c r="A35" t="s">
        <v>35568</v>
      </c>
      <c r="B35" t="s">
        <v>25530</v>
      </c>
      <c r="C35">
        <v>31</v>
      </c>
      <c r="D35">
        <v>49</v>
      </c>
      <c r="E35" t="s">
        <v>85</v>
      </c>
    </row>
    <row r="36" spans="1:5" x14ac:dyDescent="0.3">
      <c r="A36" t="s">
        <v>35569</v>
      </c>
      <c r="B36" t="s">
        <v>35534</v>
      </c>
      <c r="C36">
        <v>16</v>
      </c>
      <c r="D36">
        <v>60</v>
      </c>
      <c r="E36" t="s">
        <v>87</v>
      </c>
    </row>
    <row r="37" spans="1:5" x14ac:dyDescent="0.3">
      <c r="A37" t="s">
        <v>35570</v>
      </c>
      <c r="B37" t="s">
        <v>35540</v>
      </c>
      <c r="C37">
        <v>19</v>
      </c>
      <c r="D37">
        <v>54</v>
      </c>
      <c r="E37" t="s">
        <v>89</v>
      </c>
    </row>
    <row r="38" spans="1:5" x14ac:dyDescent="0.3">
      <c r="A38" t="s">
        <v>35571</v>
      </c>
      <c r="B38" t="s">
        <v>35540</v>
      </c>
      <c r="C38">
        <v>39</v>
      </c>
      <c r="D38">
        <v>36</v>
      </c>
      <c r="E38" t="s">
        <v>91</v>
      </c>
    </row>
    <row r="39" spans="1:5" x14ac:dyDescent="0.3">
      <c r="A39" t="s">
        <v>35572</v>
      </c>
      <c r="B39" t="s">
        <v>35540</v>
      </c>
      <c r="C39">
        <v>49</v>
      </c>
      <c r="D39">
        <v>93</v>
      </c>
      <c r="E39" t="s">
        <v>93</v>
      </c>
    </row>
    <row r="40" spans="1:5" x14ac:dyDescent="0.3">
      <c r="A40" t="s">
        <v>35573</v>
      </c>
      <c r="B40" t="s">
        <v>25530</v>
      </c>
      <c r="C40">
        <v>35</v>
      </c>
      <c r="D40">
        <v>24</v>
      </c>
      <c r="E40" t="s">
        <v>95</v>
      </c>
    </row>
    <row r="41" spans="1:5" x14ac:dyDescent="0.3">
      <c r="A41" t="s">
        <v>35574</v>
      </c>
      <c r="B41" t="s">
        <v>35540</v>
      </c>
      <c r="C41">
        <v>46</v>
      </c>
      <c r="D41">
        <v>56</v>
      </c>
      <c r="E41" t="s">
        <v>97</v>
      </c>
    </row>
    <row r="42" spans="1:5" x14ac:dyDescent="0.3">
      <c r="A42" t="s">
        <v>35575</v>
      </c>
      <c r="B42" t="s">
        <v>35534</v>
      </c>
      <c r="C42">
        <v>24</v>
      </c>
      <c r="D42">
        <v>32</v>
      </c>
      <c r="E42" t="s">
        <v>99</v>
      </c>
    </row>
    <row r="43" spans="1:5" x14ac:dyDescent="0.3">
      <c r="A43" t="s">
        <v>35576</v>
      </c>
      <c r="B43" t="s">
        <v>35540</v>
      </c>
      <c r="C43">
        <v>13</v>
      </c>
      <c r="D43">
        <v>100</v>
      </c>
      <c r="E43" t="s">
        <v>101</v>
      </c>
    </row>
    <row r="44" spans="1:5" x14ac:dyDescent="0.3">
      <c r="A44" t="s">
        <v>35577</v>
      </c>
      <c r="B44" t="s">
        <v>25530</v>
      </c>
      <c r="C44">
        <v>47</v>
      </c>
      <c r="D44">
        <v>35</v>
      </c>
      <c r="E44" t="s">
        <v>103</v>
      </c>
    </row>
    <row r="45" spans="1:5" x14ac:dyDescent="0.3">
      <c r="A45" t="s">
        <v>35578</v>
      </c>
      <c r="B45" t="s">
        <v>25530</v>
      </c>
      <c r="C45">
        <v>2</v>
      </c>
      <c r="D45">
        <v>52</v>
      </c>
      <c r="E45" t="s">
        <v>105</v>
      </c>
    </row>
    <row r="46" spans="1:5" x14ac:dyDescent="0.3">
      <c r="A46" t="s">
        <v>35579</v>
      </c>
      <c r="B46" t="s">
        <v>25530</v>
      </c>
      <c r="C46">
        <v>7</v>
      </c>
      <c r="D46">
        <v>68</v>
      </c>
      <c r="E46" t="s">
        <v>107</v>
      </c>
    </row>
    <row r="47" spans="1:5" x14ac:dyDescent="0.3">
      <c r="A47" t="s">
        <v>35580</v>
      </c>
      <c r="B47" t="s">
        <v>25530</v>
      </c>
      <c r="C47">
        <v>44</v>
      </c>
      <c r="D47">
        <v>38</v>
      </c>
      <c r="E47" t="s">
        <v>109</v>
      </c>
    </row>
    <row r="48" spans="1:5" x14ac:dyDescent="0.3">
      <c r="A48" t="s">
        <v>35581</v>
      </c>
      <c r="B48" t="s">
        <v>35534</v>
      </c>
      <c r="C48">
        <v>27</v>
      </c>
      <c r="D48">
        <v>75</v>
      </c>
      <c r="E48" t="s">
        <v>111</v>
      </c>
    </row>
    <row r="49" spans="1:5" x14ac:dyDescent="0.3">
      <c r="A49" t="s">
        <v>35582</v>
      </c>
      <c r="B49" t="s">
        <v>35534</v>
      </c>
      <c r="C49">
        <v>27</v>
      </c>
      <c r="D49">
        <v>25</v>
      </c>
      <c r="E49" t="s">
        <v>113</v>
      </c>
    </row>
    <row r="50" spans="1:5" x14ac:dyDescent="0.3">
      <c r="A50" t="s">
        <v>35583</v>
      </c>
      <c r="B50" t="s">
        <v>35540</v>
      </c>
      <c r="C50">
        <v>23</v>
      </c>
      <c r="D50">
        <v>23</v>
      </c>
      <c r="E50" t="s">
        <v>115</v>
      </c>
    </row>
    <row r="51" spans="1:5" x14ac:dyDescent="0.3">
      <c r="A51" t="s">
        <v>35584</v>
      </c>
      <c r="B51" t="s">
        <v>35540</v>
      </c>
      <c r="C51">
        <v>11</v>
      </c>
      <c r="D51">
        <v>3</v>
      </c>
      <c r="E51" t="s">
        <v>117</v>
      </c>
    </row>
    <row r="52" spans="1:5" x14ac:dyDescent="0.3">
      <c r="A52" t="s">
        <v>35585</v>
      </c>
      <c r="B52" t="s">
        <v>25530</v>
      </c>
      <c r="C52">
        <v>28</v>
      </c>
      <c r="D52">
        <v>28</v>
      </c>
      <c r="E52" t="s">
        <v>119</v>
      </c>
    </row>
    <row r="53" spans="1:5" x14ac:dyDescent="0.3">
      <c r="A53" t="s">
        <v>35586</v>
      </c>
      <c r="B53" t="s">
        <v>25530</v>
      </c>
      <c r="C53">
        <v>27</v>
      </c>
      <c r="D53">
        <v>92</v>
      </c>
      <c r="E53" t="s">
        <v>121</v>
      </c>
    </row>
    <row r="54" spans="1:5" x14ac:dyDescent="0.3">
      <c r="A54" t="s">
        <v>35587</v>
      </c>
      <c r="B54" t="s">
        <v>25530</v>
      </c>
      <c r="C54">
        <v>32</v>
      </c>
      <c r="D54">
        <v>78</v>
      </c>
      <c r="E54" t="s">
        <v>123</v>
      </c>
    </row>
    <row r="55" spans="1:5" x14ac:dyDescent="0.3">
      <c r="A55" t="s">
        <v>35588</v>
      </c>
      <c r="B55" t="s">
        <v>25530</v>
      </c>
      <c r="C55">
        <v>37</v>
      </c>
      <c r="D55">
        <v>55</v>
      </c>
      <c r="E55" t="s">
        <v>125</v>
      </c>
    </row>
    <row r="56" spans="1:5" x14ac:dyDescent="0.3">
      <c r="A56" t="s">
        <v>35589</v>
      </c>
      <c r="B56" t="s">
        <v>35534</v>
      </c>
      <c r="C56">
        <v>7</v>
      </c>
      <c r="D56">
        <v>3</v>
      </c>
      <c r="E56" t="s">
        <v>127</v>
      </c>
    </row>
    <row r="57" spans="1:5" x14ac:dyDescent="0.3">
      <c r="A57" t="s">
        <v>35590</v>
      </c>
      <c r="B57" t="s">
        <v>35534</v>
      </c>
      <c r="C57">
        <v>10</v>
      </c>
      <c r="D57">
        <v>53</v>
      </c>
      <c r="E57" t="s">
        <v>129</v>
      </c>
    </row>
    <row r="58" spans="1:5" x14ac:dyDescent="0.3">
      <c r="A58" t="s">
        <v>35591</v>
      </c>
      <c r="B58" t="s">
        <v>25530</v>
      </c>
      <c r="C58">
        <v>4</v>
      </c>
      <c r="D58">
        <v>22</v>
      </c>
      <c r="E58" t="s">
        <v>131</v>
      </c>
    </row>
    <row r="59" spans="1:5" x14ac:dyDescent="0.3">
      <c r="A59" t="s">
        <v>35592</v>
      </c>
      <c r="B59" t="s">
        <v>35540</v>
      </c>
      <c r="C59">
        <v>34</v>
      </c>
      <c r="D59">
        <v>56</v>
      </c>
      <c r="E59" t="s">
        <v>133</v>
      </c>
    </row>
    <row r="60" spans="1:5" x14ac:dyDescent="0.3">
      <c r="A60" t="s">
        <v>35593</v>
      </c>
      <c r="B60" t="s">
        <v>35534</v>
      </c>
      <c r="C60">
        <v>38</v>
      </c>
      <c r="D60">
        <v>64</v>
      </c>
      <c r="E60" t="s">
        <v>135</v>
      </c>
    </row>
    <row r="61" spans="1:5" x14ac:dyDescent="0.3">
      <c r="A61" t="s">
        <v>35594</v>
      </c>
      <c r="B61" t="s">
        <v>35540</v>
      </c>
      <c r="C61">
        <v>50</v>
      </c>
      <c r="D61">
        <v>36</v>
      </c>
      <c r="E61" t="s">
        <v>137</v>
      </c>
    </row>
    <row r="62" spans="1:5" x14ac:dyDescent="0.3">
      <c r="A62" t="s">
        <v>35595</v>
      </c>
      <c r="B62" t="s">
        <v>35534</v>
      </c>
      <c r="C62">
        <v>11</v>
      </c>
      <c r="D62">
        <v>45</v>
      </c>
      <c r="E62" t="s">
        <v>139</v>
      </c>
    </row>
    <row r="63" spans="1:5" x14ac:dyDescent="0.3">
      <c r="A63" t="s">
        <v>35596</v>
      </c>
      <c r="B63" t="s">
        <v>35534</v>
      </c>
      <c r="C63">
        <v>9</v>
      </c>
      <c r="D63">
        <v>54</v>
      </c>
      <c r="E63" t="s">
        <v>141</v>
      </c>
    </row>
    <row r="64" spans="1:5" x14ac:dyDescent="0.3">
      <c r="A64" t="s">
        <v>35597</v>
      </c>
      <c r="B64" t="s">
        <v>35540</v>
      </c>
      <c r="C64">
        <v>4</v>
      </c>
      <c r="D64">
        <v>1</v>
      </c>
      <c r="E64" t="s">
        <v>143</v>
      </c>
    </row>
    <row r="65" spans="1:5" x14ac:dyDescent="0.3">
      <c r="A65" t="s">
        <v>35598</v>
      </c>
      <c r="B65" t="s">
        <v>35540</v>
      </c>
      <c r="C65">
        <v>17</v>
      </c>
      <c r="D65">
        <v>33</v>
      </c>
      <c r="E65" t="s">
        <v>145</v>
      </c>
    </row>
    <row r="66" spans="1:5" x14ac:dyDescent="0.3">
      <c r="A66" t="s">
        <v>35599</v>
      </c>
      <c r="B66" t="s">
        <v>35534</v>
      </c>
      <c r="C66">
        <v>38</v>
      </c>
      <c r="D66">
        <v>42</v>
      </c>
      <c r="E66" t="s">
        <v>147</v>
      </c>
    </row>
    <row r="67" spans="1:5" x14ac:dyDescent="0.3">
      <c r="A67" t="s">
        <v>35600</v>
      </c>
      <c r="B67" t="s">
        <v>25530</v>
      </c>
      <c r="C67">
        <v>46</v>
      </c>
      <c r="D67">
        <v>33</v>
      </c>
      <c r="E67" t="s">
        <v>149</v>
      </c>
    </row>
    <row r="68" spans="1:5" x14ac:dyDescent="0.3">
      <c r="A68" t="s">
        <v>35601</v>
      </c>
      <c r="B68" t="s">
        <v>35534</v>
      </c>
      <c r="C68">
        <v>3</v>
      </c>
      <c r="D68">
        <v>18</v>
      </c>
      <c r="E68" t="s">
        <v>151</v>
      </c>
    </row>
    <row r="69" spans="1:5" x14ac:dyDescent="0.3">
      <c r="A69" t="s">
        <v>35602</v>
      </c>
      <c r="B69" t="s">
        <v>35540</v>
      </c>
      <c r="C69">
        <v>8</v>
      </c>
      <c r="D69">
        <v>1</v>
      </c>
      <c r="E69" t="s">
        <v>153</v>
      </c>
    </row>
    <row r="70" spans="1:5" x14ac:dyDescent="0.3">
      <c r="A70" t="s">
        <v>35603</v>
      </c>
      <c r="B70" t="s">
        <v>25530</v>
      </c>
      <c r="C70">
        <v>18</v>
      </c>
      <c r="D70">
        <v>66</v>
      </c>
      <c r="E70" t="s">
        <v>155</v>
      </c>
    </row>
    <row r="71" spans="1:5" x14ac:dyDescent="0.3">
      <c r="A71" t="s">
        <v>35604</v>
      </c>
      <c r="B71" t="s">
        <v>25530</v>
      </c>
      <c r="C71">
        <v>46</v>
      </c>
      <c r="D71">
        <v>49</v>
      </c>
      <c r="E71" t="s">
        <v>157</v>
      </c>
    </row>
    <row r="72" spans="1:5" x14ac:dyDescent="0.3">
      <c r="A72" t="s">
        <v>35605</v>
      </c>
      <c r="B72" t="s">
        <v>35534</v>
      </c>
      <c r="C72">
        <v>8</v>
      </c>
      <c r="D72">
        <v>18</v>
      </c>
      <c r="E72" t="s">
        <v>159</v>
      </c>
    </row>
    <row r="73" spans="1:5" x14ac:dyDescent="0.3">
      <c r="A73" t="s">
        <v>35606</v>
      </c>
      <c r="B73" t="s">
        <v>35540</v>
      </c>
      <c r="C73">
        <v>39</v>
      </c>
      <c r="D73">
        <v>63</v>
      </c>
      <c r="E73" t="s">
        <v>161</v>
      </c>
    </row>
    <row r="74" spans="1:5" x14ac:dyDescent="0.3">
      <c r="A74" t="s">
        <v>35607</v>
      </c>
      <c r="B74" t="s">
        <v>35534</v>
      </c>
      <c r="C74">
        <v>39</v>
      </c>
      <c r="D74">
        <v>68</v>
      </c>
      <c r="E74" t="s">
        <v>163</v>
      </c>
    </row>
    <row r="75" spans="1:5" x14ac:dyDescent="0.3">
      <c r="A75" t="s">
        <v>35608</v>
      </c>
      <c r="B75" t="s">
        <v>35534</v>
      </c>
      <c r="C75">
        <v>29</v>
      </c>
      <c r="D75">
        <v>42</v>
      </c>
      <c r="E75" t="s">
        <v>165</v>
      </c>
    </row>
    <row r="76" spans="1:5" x14ac:dyDescent="0.3">
      <c r="A76" t="s">
        <v>35609</v>
      </c>
      <c r="B76" t="s">
        <v>35540</v>
      </c>
      <c r="C76">
        <v>9</v>
      </c>
      <c r="D76">
        <v>69</v>
      </c>
      <c r="E76" t="s">
        <v>167</v>
      </c>
    </row>
    <row r="77" spans="1:5" x14ac:dyDescent="0.3">
      <c r="A77" t="s">
        <v>35610</v>
      </c>
      <c r="B77" t="s">
        <v>35540</v>
      </c>
      <c r="C77">
        <v>2</v>
      </c>
      <c r="D77">
        <v>39</v>
      </c>
      <c r="E77" t="s">
        <v>169</v>
      </c>
    </row>
    <row r="78" spans="1:5" x14ac:dyDescent="0.3">
      <c r="A78" t="s">
        <v>35611</v>
      </c>
      <c r="B78" t="s">
        <v>35540</v>
      </c>
      <c r="C78">
        <v>4</v>
      </c>
      <c r="D78">
        <v>56</v>
      </c>
      <c r="E78" t="s">
        <v>171</v>
      </c>
    </row>
    <row r="79" spans="1:5" x14ac:dyDescent="0.3">
      <c r="A79" t="s">
        <v>35612</v>
      </c>
      <c r="B79" t="s">
        <v>35540</v>
      </c>
      <c r="C79">
        <v>47</v>
      </c>
      <c r="D79">
        <v>20</v>
      </c>
      <c r="E79" t="s">
        <v>173</v>
      </c>
    </row>
    <row r="80" spans="1:5" x14ac:dyDescent="0.3">
      <c r="A80" t="s">
        <v>35613</v>
      </c>
      <c r="B80" t="s">
        <v>35540</v>
      </c>
      <c r="C80">
        <v>41</v>
      </c>
      <c r="D80">
        <v>97</v>
      </c>
      <c r="E80" t="s">
        <v>175</v>
      </c>
    </row>
    <row r="81" spans="1:5" x14ac:dyDescent="0.3">
      <c r="A81" t="s">
        <v>35614</v>
      </c>
      <c r="B81" t="s">
        <v>25530</v>
      </c>
      <c r="C81">
        <v>31</v>
      </c>
      <c r="D81">
        <v>36</v>
      </c>
      <c r="E81" t="s">
        <v>177</v>
      </c>
    </row>
    <row r="82" spans="1:5" x14ac:dyDescent="0.3">
      <c r="A82" t="s">
        <v>35615</v>
      </c>
      <c r="B82" t="s">
        <v>25530</v>
      </c>
      <c r="C82">
        <v>37</v>
      </c>
      <c r="D82">
        <v>54</v>
      </c>
      <c r="E82" t="s">
        <v>179</v>
      </c>
    </row>
    <row r="83" spans="1:5" x14ac:dyDescent="0.3">
      <c r="A83" t="s">
        <v>35616</v>
      </c>
      <c r="B83" t="s">
        <v>35540</v>
      </c>
      <c r="C83">
        <v>18</v>
      </c>
      <c r="D83">
        <v>75</v>
      </c>
      <c r="E83" t="s">
        <v>181</v>
      </c>
    </row>
    <row r="84" spans="1:5" x14ac:dyDescent="0.3">
      <c r="A84" t="s">
        <v>35617</v>
      </c>
      <c r="B84" t="s">
        <v>25530</v>
      </c>
      <c r="C84">
        <v>27</v>
      </c>
      <c r="D84">
        <v>75</v>
      </c>
      <c r="E84" t="s">
        <v>183</v>
      </c>
    </row>
    <row r="85" spans="1:5" x14ac:dyDescent="0.3">
      <c r="A85" t="s">
        <v>35618</v>
      </c>
      <c r="B85" t="s">
        <v>25530</v>
      </c>
      <c r="C85">
        <v>25</v>
      </c>
      <c r="D85">
        <v>35</v>
      </c>
      <c r="E85" t="s">
        <v>185</v>
      </c>
    </row>
    <row r="86" spans="1:5" x14ac:dyDescent="0.3">
      <c r="A86" t="s">
        <v>35619</v>
      </c>
      <c r="B86" t="s">
        <v>35540</v>
      </c>
      <c r="C86">
        <v>45</v>
      </c>
      <c r="D86">
        <v>61</v>
      </c>
      <c r="E86" t="s">
        <v>187</v>
      </c>
    </row>
    <row r="87" spans="1:5" x14ac:dyDescent="0.3">
      <c r="A87" t="s">
        <v>35620</v>
      </c>
      <c r="B87" t="s">
        <v>35540</v>
      </c>
      <c r="C87">
        <v>48</v>
      </c>
      <c r="D87">
        <v>83</v>
      </c>
      <c r="E87" t="s">
        <v>189</v>
      </c>
    </row>
    <row r="88" spans="1:5" x14ac:dyDescent="0.3">
      <c r="A88" t="s">
        <v>35621</v>
      </c>
      <c r="B88" t="s">
        <v>25530</v>
      </c>
      <c r="C88">
        <v>46</v>
      </c>
      <c r="D88">
        <v>80</v>
      </c>
      <c r="E88" t="s">
        <v>191</v>
      </c>
    </row>
    <row r="89" spans="1:5" x14ac:dyDescent="0.3">
      <c r="A89" t="s">
        <v>35622</v>
      </c>
      <c r="B89" t="s">
        <v>25530</v>
      </c>
      <c r="C89">
        <v>8</v>
      </c>
      <c r="D89">
        <v>95</v>
      </c>
      <c r="E89" t="s">
        <v>193</v>
      </c>
    </row>
    <row r="90" spans="1:5" x14ac:dyDescent="0.3">
      <c r="A90" t="s">
        <v>35623</v>
      </c>
      <c r="B90" t="s">
        <v>35540</v>
      </c>
      <c r="C90">
        <v>27</v>
      </c>
      <c r="D90">
        <v>32</v>
      </c>
      <c r="E90" t="s">
        <v>195</v>
      </c>
    </row>
    <row r="91" spans="1:5" x14ac:dyDescent="0.3">
      <c r="A91" t="s">
        <v>35624</v>
      </c>
      <c r="B91" t="s">
        <v>35534</v>
      </c>
      <c r="C91">
        <v>11</v>
      </c>
      <c r="D91">
        <v>59</v>
      </c>
      <c r="E91" t="s">
        <v>197</v>
      </c>
    </row>
    <row r="92" spans="1:5" x14ac:dyDescent="0.3">
      <c r="A92" t="s">
        <v>35625</v>
      </c>
      <c r="B92" t="s">
        <v>35534</v>
      </c>
      <c r="C92">
        <v>17</v>
      </c>
      <c r="D92">
        <v>91</v>
      </c>
      <c r="E92" t="s">
        <v>199</v>
      </c>
    </row>
    <row r="93" spans="1:5" x14ac:dyDescent="0.3">
      <c r="A93" t="s">
        <v>35626</v>
      </c>
      <c r="B93" t="s">
        <v>35540</v>
      </c>
      <c r="C93">
        <v>30</v>
      </c>
      <c r="D93">
        <v>12</v>
      </c>
      <c r="E93" t="s">
        <v>201</v>
      </c>
    </row>
    <row r="94" spans="1:5" x14ac:dyDescent="0.3">
      <c r="A94" t="s">
        <v>35627</v>
      </c>
      <c r="B94" t="s">
        <v>25530</v>
      </c>
      <c r="C94">
        <v>49</v>
      </c>
      <c r="D94">
        <v>71</v>
      </c>
      <c r="E94" t="s">
        <v>203</v>
      </c>
    </row>
    <row r="95" spans="1:5" x14ac:dyDescent="0.3">
      <c r="A95" t="s">
        <v>35628</v>
      </c>
      <c r="B95" t="s">
        <v>25530</v>
      </c>
      <c r="C95">
        <v>7</v>
      </c>
      <c r="D95">
        <v>53</v>
      </c>
      <c r="E95" t="s">
        <v>205</v>
      </c>
    </row>
    <row r="96" spans="1:5" x14ac:dyDescent="0.3">
      <c r="A96" t="s">
        <v>35629</v>
      </c>
      <c r="B96" t="s">
        <v>25530</v>
      </c>
      <c r="C96">
        <v>46</v>
      </c>
      <c r="D96">
        <v>46</v>
      </c>
      <c r="E96" t="s">
        <v>207</v>
      </c>
    </row>
    <row r="97" spans="1:5" x14ac:dyDescent="0.3">
      <c r="A97" t="s">
        <v>35630</v>
      </c>
      <c r="B97" t="s">
        <v>35540</v>
      </c>
      <c r="C97">
        <v>48</v>
      </c>
      <c r="D97">
        <v>5</v>
      </c>
      <c r="E97" t="s">
        <v>209</v>
      </c>
    </row>
    <row r="98" spans="1:5" x14ac:dyDescent="0.3">
      <c r="A98" t="s">
        <v>35631</v>
      </c>
      <c r="B98" t="s">
        <v>35534</v>
      </c>
      <c r="C98">
        <v>30</v>
      </c>
      <c r="D98">
        <v>94</v>
      </c>
      <c r="E98" t="s">
        <v>211</v>
      </c>
    </row>
    <row r="99" spans="1:5" x14ac:dyDescent="0.3">
      <c r="A99" t="s">
        <v>35632</v>
      </c>
      <c r="B99" t="s">
        <v>35534</v>
      </c>
      <c r="C99">
        <v>15</v>
      </c>
      <c r="D99">
        <v>32</v>
      </c>
      <c r="E99" t="s">
        <v>213</v>
      </c>
    </row>
    <row r="100" spans="1:5" x14ac:dyDescent="0.3">
      <c r="A100" t="s">
        <v>35633</v>
      </c>
      <c r="B100" t="s">
        <v>25530</v>
      </c>
      <c r="C100">
        <v>9</v>
      </c>
      <c r="D100">
        <v>77</v>
      </c>
      <c r="E100" t="s">
        <v>215</v>
      </c>
    </row>
    <row r="101" spans="1:5" x14ac:dyDescent="0.3">
      <c r="A101" t="s">
        <v>35634</v>
      </c>
      <c r="B101" t="s">
        <v>25530</v>
      </c>
      <c r="C101">
        <v>2</v>
      </c>
      <c r="D101">
        <v>2</v>
      </c>
      <c r="E101" t="s">
        <v>217</v>
      </c>
    </row>
    <row r="102" spans="1:5" x14ac:dyDescent="0.3">
      <c r="A102" t="s">
        <v>35635</v>
      </c>
      <c r="B102" t="s">
        <v>35540</v>
      </c>
      <c r="C102">
        <v>2</v>
      </c>
      <c r="D102">
        <v>81</v>
      </c>
      <c r="E102" t="s">
        <v>219</v>
      </c>
    </row>
    <row r="103" spans="1:5" x14ac:dyDescent="0.3">
      <c r="A103" t="s">
        <v>35636</v>
      </c>
      <c r="B103" t="s">
        <v>35540</v>
      </c>
      <c r="C103">
        <v>23</v>
      </c>
      <c r="D103">
        <v>90</v>
      </c>
      <c r="E103" t="s">
        <v>221</v>
      </c>
    </row>
    <row r="104" spans="1:5" x14ac:dyDescent="0.3">
      <c r="A104" t="s">
        <v>35637</v>
      </c>
      <c r="B104" t="s">
        <v>35534</v>
      </c>
      <c r="C104">
        <v>20</v>
      </c>
      <c r="D104">
        <v>10</v>
      </c>
      <c r="E104" t="s">
        <v>223</v>
      </c>
    </row>
    <row r="105" spans="1:5" x14ac:dyDescent="0.3">
      <c r="A105" t="s">
        <v>35638</v>
      </c>
      <c r="B105" t="s">
        <v>35540</v>
      </c>
      <c r="C105">
        <v>13</v>
      </c>
      <c r="D105">
        <v>56</v>
      </c>
      <c r="E105" t="s">
        <v>225</v>
      </c>
    </row>
    <row r="106" spans="1:5" x14ac:dyDescent="0.3">
      <c r="A106" t="s">
        <v>35639</v>
      </c>
      <c r="B106" t="s">
        <v>25530</v>
      </c>
      <c r="C106">
        <v>49</v>
      </c>
      <c r="D106">
        <v>39</v>
      </c>
      <c r="E106" t="s">
        <v>227</v>
      </c>
    </row>
    <row r="107" spans="1:5" x14ac:dyDescent="0.3">
      <c r="A107" t="s">
        <v>35640</v>
      </c>
      <c r="B107" t="s">
        <v>35540</v>
      </c>
      <c r="C107">
        <v>4</v>
      </c>
      <c r="D107">
        <v>96</v>
      </c>
      <c r="E107" t="s">
        <v>229</v>
      </c>
    </row>
    <row r="108" spans="1:5" x14ac:dyDescent="0.3">
      <c r="A108" t="s">
        <v>35641</v>
      </c>
      <c r="B108" t="s">
        <v>35540</v>
      </c>
      <c r="C108">
        <v>6</v>
      </c>
      <c r="D108">
        <v>31</v>
      </c>
      <c r="E108" t="s">
        <v>231</v>
      </c>
    </row>
    <row r="109" spans="1:5" x14ac:dyDescent="0.3">
      <c r="A109" t="s">
        <v>35642</v>
      </c>
      <c r="B109" t="s">
        <v>25530</v>
      </c>
      <c r="C109">
        <v>13</v>
      </c>
      <c r="D109">
        <v>86</v>
      </c>
      <c r="E109" t="s">
        <v>233</v>
      </c>
    </row>
    <row r="110" spans="1:5" x14ac:dyDescent="0.3">
      <c r="A110" t="s">
        <v>35643</v>
      </c>
      <c r="B110" t="s">
        <v>35540</v>
      </c>
      <c r="C110">
        <v>18</v>
      </c>
      <c r="D110">
        <v>31</v>
      </c>
      <c r="E110" t="s">
        <v>235</v>
      </c>
    </row>
    <row r="111" spans="1:5" x14ac:dyDescent="0.3">
      <c r="A111" t="s">
        <v>35644</v>
      </c>
      <c r="B111" t="s">
        <v>35534</v>
      </c>
      <c r="C111">
        <v>12</v>
      </c>
      <c r="D111">
        <v>96</v>
      </c>
      <c r="E111" t="s">
        <v>237</v>
      </c>
    </row>
    <row r="112" spans="1:5" x14ac:dyDescent="0.3">
      <c r="A112" t="s">
        <v>35645</v>
      </c>
      <c r="B112" t="s">
        <v>35534</v>
      </c>
      <c r="C112">
        <v>23</v>
      </c>
      <c r="D112">
        <v>66</v>
      </c>
      <c r="E112" t="s">
        <v>239</v>
      </c>
    </row>
    <row r="113" spans="1:5" x14ac:dyDescent="0.3">
      <c r="A113" t="s">
        <v>35646</v>
      </c>
      <c r="B113" t="s">
        <v>35534</v>
      </c>
      <c r="C113">
        <v>34</v>
      </c>
      <c r="D113">
        <v>97</v>
      </c>
      <c r="E113" t="s">
        <v>241</v>
      </c>
    </row>
    <row r="114" spans="1:5" x14ac:dyDescent="0.3">
      <c r="A114" t="s">
        <v>35647</v>
      </c>
      <c r="B114" t="s">
        <v>25530</v>
      </c>
      <c r="C114">
        <v>7</v>
      </c>
      <c r="D114">
        <v>19</v>
      </c>
      <c r="E114" t="s">
        <v>243</v>
      </c>
    </row>
    <row r="115" spans="1:5" x14ac:dyDescent="0.3">
      <c r="A115" t="s">
        <v>35648</v>
      </c>
      <c r="B115" t="s">
        <v>35540</v>
      </c>
      <c r="C115">
        <v>27</v>
      </c>
      <c r="D115">
        <v>68</v>
      </c>
      <c r="E115" t="s">
        <v>245</v>
      </c>
    </row>
    <row r="116" spans="1:5" x14ac:dyDescent="0.3">
      <c r="A116" t="s">
        <v>35649</v>
      </c>
      <c r="B116" t="s">
        <v>35540</v>
      </c>
      <c r="C116">
        <v>36</v>
      </c>
      <c r="D116">
        <v>44</v>
      </c>
      <c r="E116" t="s">
        <v>247</v>
      </c>
    </row>
    <row r="117" spans="1:5" x14ac:dyDescent="0.3">
      <c r="A117" t="s">
        <v>35650</v>
      </c>
      <c r="B117" t="s">
        <v>35540</v>
      </c>
      <c r="C117">
        <v>3</v>
      </c>
      <c r="D117">
        <v>70</v>
      </c>
      <c r="E117" t="s">
        <v>249</v>
      </c>
    </row>
    <row r="118" spans="1:5" x14ac:dyDescent="0.3">
      <c r="A118" t="s">
        <v>35651</v>
      </c>
      <c r="B118" t="s">
        <v>35534</v>
      </c>
      <c r="C118">
        <v>0</v>
      </c>
      <c r="D118">
        <v>96</v>
      </c>
      <c r="E118" t="s">
        <v>251</v>
      </c>
    </row>
    <row r="119" spans="1:5" x14ac:dyDescent="0.3">
      <c r="A119" t="s">
        <v>35652</v>
      </c>
      <c r="B119" t="s">
        <v>25530</v>
      </c>
      <c r="C119">
        <v>34</v>
      </c>
      <c r="D119">
        <v>52</v>
      </c>
      <c r="E119" t="s">
        <v>253</v>
      </c>
    </row>
    <row r="120" spans="1:5" x14ac:dyDescent="0.3">
      <c r="A120" t="s">
        <v>35653</v>
      </c>
      <c r="B120" t="s">
        <v>25530</v>
      </c>
      <c r="C120">
        <v>28</v>
      </c>
      <c r="D120">
        <v>66</v>
      </c>
      <c r="E120" t="s">
        <v>255</v>
      </c>
    </row>
    <row r="121" spans="1:5" x14ac:dyDescent="0.3">
      <c r="A121" t="s">
        <v>35654</v>
      </c>
      <c r="B121" t="s">
        <v>35540</v>
      </c>
      <c r="C121">
        <v>50</v>
      </c>
      <c r="D121">
        <v>65</v>
      </c>
      <c r="E121" t="s">
        <v>257</v>
      </c>
    </row>
    <row r="122" spans="1:5" x14ac:dyDescent="0.3">
      <c r="A122" t="s">
        <v>35655</v>
      </c>
      <c r="B122" t="s">
        <v>25530</v>
      </c>
      <c r="C122">
        <v>20</v>
      </c>
      <c r="D122">
        <v>11</v>
      </c>
      <c r="E122" t="s">
        <v>259</v>
      </c>
    </row>
    <row r="123" spans="1:5" x14ac:dyDescent="0.3">
      <c r="A123" t="s">
        <v>35656</v>
      </c>
      <c r="B123" t="s">
        <v>35534</v>
      </c>
      <c r="C123">
        <v>34</v>
      </c>
      <c r="D123">
        <v>14</v>
      </c>
      <c r="E123" t="s">
        <v>261</v>
      </c>
    </row>
    <row r="124" spans="1:5" x14ac:dyDescent="0.3">
      <c r="A124" t="s">
        <v>35657</v>
      </c>
      <c r="B124" t="s">
        <v>35540</v>
      </c>
      <c r="C124">
        <v>14</v>
      </c>
      <c r="D124">
        <v>99</v>
      </c>
      <c r="E124" t="s">
        <v>263</v>
      </c>
    </row>
    <row r="125" spans="1:5" x14ac:dyDescent="0.3">
      <c r="A125" t="s">
        <v>35658</v>
      </c>
      <c r="B125" t="s">
        <v>25530</v>
      </c>
      <c r="C125">
        <v>32</v>
      </c>
      <c r="D125">
        <v>100</v>
      </c>
      <c r="E125" t="s">
        <v>265</v>
      </c>
    </row>
    <row r="126" spans="1:5" x14ac:dyDescent="0.3">
      <c r="A126" t="s">
        <v>35659</v>
      </c>
      <c r="B126" t="s">
        <v>35534</v>
      </c>
      <c r="C126">
        <v>8</v>
      </c>
      <c r="D126">
        <v>28</v>
      </c>
      <c r="E126" t="s">
        <v>267</v>
      </c>
    </row>
    <row r="127" spans="1:5" x14ac:dyDescent="0.3">
      <c r="A127" t="s">
        <v>35660</v>
      </c>
      <c r="B127" t="s">
        <v>35540</v>
      </c>
      <c r="C127">
        <v>16</v>
      </c>
      <c r="D127">
        <v>11</v>
      </c>
      <c r="E127" t="s">
        <v>269</v>
      </c>
    </row>
    <row r="128" spans="1:5" x14ac:dyDescent="0.3">
      <c r="A128" t="s">
        <v>35661</v>
      </c>
      <c r="B128" t="s">
        <v>35540</v>
      </c>
      <c r="C128">
        <v>3</v>
      </c>
      <c r="D128">
        <v>64</v>
      </c>
      <c r="E128" t="s">
        <v>271</v>
      </c>
    </row>
    <row r="129" spans="1:5" x14ac:dyDescent="0.3">
      <c r="A129" t="s">
        <v>35662</v>
      </c>
      <c r="B129" t="s">
        <v>25530</v>
      </c>
      <c r="C129">
        <v>46</v>
      </c>
      <c r="D129">
        <v>6</v>
      </c>
      <c r="E129" t="s">
        <v>273</v>
      </c>
    </row>
    <row r="130" spans="1:5" x14ac:dyDescent="0.3">
      <c r="A130" t="s">
        <v>35663</v>
      </c>
      <c r="B130" t="s">
        <v>35534</v>
      </c>
      <c r="C130">
        <v>7</v>
      </c>
      <c r="D130">
        <v>96</v>
      </c>
      <c r="E130" t="s">
        <v>275</v>
      </c>
    </row>
    <row r="131" spans="1:5" x14ac:dyDescent="0.3">
      <c r="A131" t="s">
        <v>35664</v>
      </c>
      <c r="B131" t="s">
        <v>25530</v>
      </c>
      <c r="C131">
        <v>18</v>
      </c>
      <c r="D131">
        <v>20</v>
      </c>
      <c r="E131" t="s">
        <v>277</v>
      </c>
    </row>
    <row r="132" spans="1:5" x14ac:dyDescent="0.3">
      <c r="A132" t="s">
        <v>35665</v>
      </c>
      <c r="B132" t="s">
        <v>25530</v>
      </c>
      <c r="C132">
        <v>48</v>
      </c>
      <c r="D132">
        <v>9</v>
      </c>
      <c r="E132" t="s">
        <v>279</v>
      </c>
    </row>
    <row r="133" spans="1:5" x14ac:dyDescent="0.3">
      <c r="A133" t="s">
        <v>35666</v>
      </c>
      <c r="B133" t="s">
        <v>35534</v>
      </c>
      <c r="C133">
        <v>30</v>
      </c>
      <c r="D133">
        <v>15</v>
      </c>
      <c r="E133" t="s">
        <v>281</v>
      </c>
    </row>
    <row r="134" spans="1:5" x14ac:dyDescent="0.3">
      <c r="A134" t="s">
        <v>35667</v>
      </c>
      <c r="B134" t="s">
        <v>25530</v>
      </c>
      <c r="C134">
        <v>4</v>
      </c>
      <c r="D134">
        <v>8</v>
      </c>
      <c r="E134" t="s">
        <v>283</v>
      </c>
    </row>
    <row r="135" spans="1:5" x14ac:dyDescent="0.3">
      <c r="A135" t="s">
        <v>35668</v>
      </c>
      <c r="B135" t="s">
        <v>35534</v>
      </c>
      <c r="C135">
        <v>47</v>
      </c>
      <c r="D135">
        <v>94</v>
      </c>
      <c r="E135" t="s">
        <v>285</v>
      </c>
    </row>
    <row r="136" spans="1:5" x14ac:dyDescent="0.3">
      <c r="A136" t="s">
        <v>35669</v>
      </c>
      <c r="B136" t="s">
        <v>25530</v>
      </c>
      <c r="C136">
        <v>38</v>
      </c>
      <c r="D136">
        <v>98</v>
      </c>
      <c r="E136" t="s">
        <v>287</v>
      </c>
    </row>
    <row r="137" spans="1:5" x14ac:dyDescent="0.3">
      <c r="A137" t="s">
        <v>35670</v>
      </c>
      <c r="B137" t="s">
        <v>35540</v>
      </c>
      <c r="C137">
        <v>42</v>
      </c>
      <c r="D137">
        <v>87</v>
      </c>
      <c r="E137" t="s">
        <v>289</v>
      </c>
    </row>
    <row r="138" spans="1:5" x14ac:dyDescent="0.3">
      <c r="A138" t="s">
        <v>35671</v>
      </c>
      <c r="B138" t="s">
        <v>35534</v>
      </c>
      <c r="C138">
        <v>24</v>
      </c>
      <c r="D138">
        <v>80</v>
      </c>
      <c r="E138" t="s">
        <v>291</v>
      </c>
    </row>
    <row r="139" spans="1:5" x14ac:dyDescent="0.3">
      <c r="A139" t="s">
        <v>35672</v>
      </c>
      <c r="B139" t="s">
        <v>35540</v>
      </c>
      <c r="C139">
        <v>1</v>
      </c>
      <c r="D139">
        <v>66</v>
      </c>
      <c r="E139" t="s">
        <v>293</v>
      </c>
    </row>
    <row r="140" spans="1:5" x14ac:dyDescent="0.3">
      <c r="A140" t="s">
        <v>35673</v>
      </c>
      <c r="B140" t="s">
        <v>35534</v>
      </c>
      <c r="C140">
        <v>43</v>
      </c>
      <c r="D140">
        <v>100</v>
      </c>
      <c r="E140" t="s">
        <v>295</v>
      </c>
    </row>
    <row r="141" spans="1:5" x14ac:dyDescent="0.3">
      <c r="A141" t="s">
        <v>35674</v>
      </c>
      <c r="B141" t="s">
        <v>35540</v>
      </c>
      <c r="C141">
        <v>8</v>
      </c>
      <c r="D141">
        <v>28</v>
      </c>
      <c r="E141" t="s">
        <v>297</v>
      </c>
    </row>
    <row r="142" spans="1:5" x14ac:dyDescent="0.3">
      <c r="A142" t="s">
        <v>35675</v>
      </c>
      <c r="B142" t="s">
        <v>35540</v>
      </c>
      <c r="C142">
        <v>37</v>
      </c>
      <c r="D142">
        <v>20</v>
      </c>
      <c r="E142" t="s">
        <v>299</v>
      </c>
    </row>
    <row r="143" spans="1:5" x14ac:dyDescent="0.3">
      <c r="A143" t="s">
        <v>35676</v>
      </c>
      <c r="B143" t="s">
        <v>25530</v>
      </c>
      <c r="C143">
        <v>1</v>
      </c>
      <c r="D143">
        <v>99</v>
      </c>
      <c r="E143" t="s">
        <v>301</v>
      </c>
    </row>
    <row r="144" spans="1:5" x14ac:dyDescent="0.3">
      <c r="A144" t="s">
        <v>35677</v>
      </c>
      <c r="B144" t="s">
        <v>35534</v>
      </c>
      <c r="C144">
        <v>31</v>
      </c>
      <c r="D144">
        <v>14</v>
      </c>
      <c r="E144" t="s">
        <v>303</v>
      </c>
    </row>
    <row r="145" spans="1:5" x14ac:dyDescent="0.3">
      <c r="A145" t="s">
        <v>35678</v>
      </c>
      <c r="B145" t="s">
        <v>35540</v>
      </c>
      <c r="C145">
        <v>35</v>
      </c>
      <c r="D145">
        <v>88</v>
      </c>
      <c r="E145" t="s">
        <v>305</v>
      </c>
    </row>
    <row r="146" spans="1:5" x14ac:dyDescent="0.3">
      <c r="A146" t="s">
        <v>35679</v>
      </c>
      <c r="B146" t="s">
        <v>35534</v>
      </c>
      <c r="C146">
        <v>16</v>
      </c>
      <c r="D146">
        <v>95</v>
      </c>
      <c r="E146" t="s">
        <v>307</v>
      </c>
    </row>
    <row r="147" spans="1:5" x14ac:dyDescent="0.3">
      <c r="A147" t="s">
        <v>35680</v>
      </c>
      <c r="B147" t="s">
        <v>35534</v>
      </c>
      <c r="C147">
        <v>43</v>
      </c>
      <c r="D147">
        <v>2</v>
      </c>
      <c r="E147" t="s">
        <v>309</v>
      </c>
    </row>
    <row r="148" spans="1:5" x14ac:dyDescent="0.3">
      <c r="A148" t="s">
        <v>35681</v>
      </c>
      <c r="B148" t="s">
        <v>25530</v>
      </c>
      <c r="C148">
        <v>42</v>
      </c>
      <c r="D148">
        <v>27</v>
      </c>
      <c r="E148" t="s">
        <v>311</v>
      </c>
    </row>
    <row r="149" spans="1:5" x14ac:dyDescent="0.3">
      <c r="A149" t="s">
        <v>35682</v>
      </c>
      <c r="B149" t="s">
        <v>35540</v>
      </c>
      <c r="C149">
        <v>17</v>
      </c>
      <c r="D149">
        <v>99</v>
      </c>
      <c r="E149" t="s">
        <v>313</v>
      </c>
    </row>
    <row r="150" spans="1:5" x14ac:dyDescent="0.3">
      <c r="A150" t="s">
        <v>35683</v>
      </c>
      <c r="B150" t="s">
        <v>35534</v>
      </c>
      <c r="C150">
        <v>8</v>
      </c>
      <c r="D150">
        <v>76</v>
      </c>
      <c r="E150" t="s">
        <v>315</v>
      </c>
    </row>
    <row r="151" spans="1:5" x14ac:dyDescent="0.3">
      <c r="A151" t="s">
        <v>35684</v>
      </c>
      <c r="B151" t="s">
        <v>35534</v>
      </c>
      <c r="C151">
        <v>0</v>
      </c>
      <c r="D151">
        <v>78</v>
      </c>
      <c r="E151" t="s">
        <v>317</v>
      </c>
    </row>
    <row r="152" spans="1:5" x14ac:dyDescent="0.3">
      <c r="A152" t="s">
        <v>35685</v>
      </c>
      <c r="B152" t="s">
        <v>35534</v>
      </c>
      <c r="C152">
        <v>40</v>
      </c>
      <c r="D152">
        <v>11</v>
      </c>
      <c r="E152" t="s">
        <v>319</v>
      </c>
    </row>
    <row r="153" spans="1:5" x14ac:dyDescent="0.3">
      <c r="A153" t="s">
        <v>35686</v>
      </c>
      <c r="B153" t="s">
        <v>35540</v>
      </c>
      <c r="C153">
        <v>49</v>
      </c>
      <c r="D153">
        <v>16</v>
      </c>
      <c r="E153" t="s">
        <v>321</v>
      </c>
    </row>
    <row r="154" spans="1:5" x14ac:dyDescent="0.3">
      <c r="A154" t="s">
        <v>35687</v>
      </c>
      <c r="B154" t="s">
        <v>35534</v>
      </c>
      <c r="C154">
        <v>20</v>
      </c>
      <c r="D154">
        <v>66</v>
      </c>
      <c r="E154" t="s">
        <v>323</v>
      </c>
    </row>
    <row r="155" spans="1:5" x14ac:dyDescent="0.3">
      <c r="A155" t="s">
        <v>35688</v>
      </c>
      <c r="B155" t="s">
        <v>35534</v>
      </c>
      <c r="C155">
        <v>46</v>
      </c>
      <c r="D155">
        <v>25</v>
      </c>
      <c r="E155" t="s">
        <v>325</v>
      </c>
    </row>
    <row r="156" spans="1:5" x14ac:dyDescent="0.3">
      <c r="A156" t="s">
        <v>35689</v>
      </c>
      <c r="B156" t="s">
        <v>35534</v>
      </c>
      <c r="C156">
        <v>31</v>
      </c>
      <c r="D156">
        <v>20</v>
      </c>
      <c r="E156" t="s">
        <v>327</v>
      </c>
    </row>
    <row r="157" spans="1:5" x14ac:dyDescent="0.3">
      <c r="A157" t="s">
        <v>35690</v>
      </c>
      <c r="B157" t="s">
        <v>35540</v>
      </c>
      <c r="C157">
        <v>32</v>
      </c>
      <c r="D157">
        <v>83</v>
      </c>
      <c r="E157" t="s">
        <v>329</v>
      </c>
    </row>
    <row r="158" spans="1:5" x14ac:dyDescent="0.3">
      <c r="A158" t="s">
        <v>35691</v>
      </c>
      <c r="B158" t="s">
        <v>25530</v>
      </c>
      <c r="C158">
        <v>13</v>
      </c>
      <c r="D158">
        <v>40</v>
      </c>
      <c r="E158" t="s">
        <v>331</v>
      </c>
    </row>
    <row r="159" spans="1:5" x14ac:dyDescent="0.3">
      <c r="A159" t="s">
        <v>35692</v>
      </c>
      <c r="B159" t="s">
        <v>25530</v>
      </c>
      <c r="C159">
        <v>24</v>
      </c>
      <c r="D159">
        <v>64</v>
      </c>
      <c r="E159" t="s">
        <v>333</v>
      </c>
    </row>
    <row r="160" spans="1:5" x14ac:dyDescent="0.3">
      <c r="A160" t="s">
        <v>35693</v>
      </c>
      <c r="B160" t="s">
        <v>35540</v>
      </c>
      <c r="C160">
        <v>27</v>
      </c>
      <c r="D160">
        <v>90</v>
      </c>
      <c r="E160" t="s">
        <v>335</v>
      </c>
    </row>
    <row r="161" spans="1:5" x14ac:dyDescent="0.3">
      <c r="A161" t="s">
        <v>35694</v>
      </c>
      <c r="B161" t="s">
        <v>35540</v>
      </c>
      <c r="C161">
        <v>28</v>
      </c>
      <c r="D161">
        <v>81</v>
      </c>
      <c r="E161" t="s">
        <v>337</v>
      </c>
    </row>
    <row r="162" spans="1:5" x14ac:dyDescent="0.3">
      <c r="A162" t="s">
        <v>35695</v>
      </c>
      <c r="B162" t="s">
        <v>35534</v>
      </c>
      <c r="C162">
        <v>10</v>
      </c>
      <c r="D162">
        <v>30</v>
      </c>
      <c r="E162" t="s">
        <v>339</v>
      </c>
    </row>
    <row r="163" spans="1:5" x14ac:dyDescent="0.3">
      <c r="A163" t="s">
        <v>35696</v>
      </c>
      <c r="B163" t="s">
        <v>35540</v>
      </c>
      <c r="C163">
        <v>20</v>
      </c>
      <c r="D163">
        <v>93</v>
      </c>
      <c r="E163" t="s">
        <v>341</v>
      </c>
    </row>
    <row r="164" spans="1:5" x14ac:dyDescent="0.3">
      <c r="A164" t="s">
        <v>35697</v>
      </c>
      <c r="B164" t="s">
        <v>35540</v>
      </c>
      <c r="C164">
        <v>43</v>
      </c>
      <c r="D164">
        <v>57</v>
      </c>
      <c r="E164" t="s">
        <v>343</v>
      </c>
    </row>
    <row r="165" spans="1:5" x14ac:dyDescent="0.3">
      <c r="A165" t="s">
        <v>35698</v>
      </c>
      <c r="B165" t="s">
        <v>35540</v>
      </c>
      <c r="C165">
        <v>3</v>
      </c>
      <c r="D165">
        <v>59</v>
      </c>
      <c r="E165" t="s">
        <v>345</v>
      </c>
    </row>
    <row r="166" spans="1:5" x14ac:dyDescent="0.3">
      <c r="A166" t="s">
        <v>35699</v>
      </c>
      <c r="B166" t="s">
        <v>35540</v>
      </c>
      <c r="C166">
        <v>4</v>
      </c>
      <c r="D166">
        <v>14</v>
      </c>
      <c r="E166" t="s">
        <v>347</v>
      </c>
    </row>
    <row r="167" spans="1:5" x14ac:dyDescent="0.3">
      <c r="A167" t="s">
        <v>35700</v>
      </c>
      <c r="B167" t="s">
        <v>35540</v>
      </c>
      <c r="C167">
        <v>10</v>
      </c>
      <c r="D167">
        <v>79</v>
      </c>
      <c r="E167" t="s">
        <v>349</v>
      </c>
    </row>
    <row r="168" spans="1:5" x14ac:dyDescent="0.3">
      <c r="A168" t="s">
        <v>35701</v>
      </c>
      <c r="B168" t="s">
        <v>35534</v>
      </c>
      <c r="C168">
        <v>46</v>
      </c>
      <c r="D168">
        <v>81</v>
      </c>
      <c r="E168" t="s">
        <v>351</v>
      </c>
    </row>
    <row r="169" spans="1:5" x14ac:dyDescent="0.3">
      <c r="A169" t="s">
        <v>35702</v>
      </c>
      <c r="B169" t="s">
        <v>25530</v>
      </c>
      <c r="C169">
        <v>37</v>
      </c>
      <c r="D169">
        <v>6</v>
      </c>
      <c r="E169" t="s">
        <v>353</v>
      </c>
    </row>
    <row r="170" spans="1:5" x14ac:dyDescent="0.3">
      <c r="A170" t="s">
        <v>35703</v>
      </c>
      <c r="B170" t="s">
        <v>35540</v>
      </c>
      <c r="C170">
        <v>27</v>
      </c>
      <c r="D170">
        <v>68</v>
      </c>
      <c r="E170" t="s">
        <v>355</v>
      </c>
    </row>
    <row r="171" spans="1:5" x14ac:dyDescent="0.3">
      <c r="A171" t="s">
        <v>35704</v>
      </c>
      <c r="B171" t="s">
        <v>35534</v>
      </c>
      <c r="C171">
        <v>34</v>
      </c>
      <c r="D171">
        <v>92</v>
      </c>
      <c r="E171" t="s">
        <v>357</v>
      </c>
    </row>
    <row r="172" spans="1:5" x14ac:dyDescent="0.3">
      <c r="A172" t="s">
        <v>35705</v>
      </c>
      <c r="B172" t="s">
        <v>25530</v>
      </c>
      <c r="C172">
        <v>43</v>
      </c>
      <c r="D172">
        <v>13</v>
      </c>
      <c r="E172" t="s">
        <v>359</v>
      </c>
    </row>
    <row r="173" spans="1:5" x14ac:dyDescent="0.3">
      <c r="A173" t="s">
        <v>35706</v>
      </c>
      <c r="B173" t="s">
        <v>25530</v>
      </c>
      <c r="C173">
        <v>27</v>
      </c>
      <c r="D173">
        <v>80</v>
      </c>
      <c r="E173" t="s">
        <v>361</v>
      </c>
    </row>
    <row r="174" spans="1:5" x14ac:dyDescent="0.3">
      <c r="A174" t="s">
        <v>35707</v>
      </c>
      <c r="B174" t="s">
        <v>35540</v>
      </c>
      <c r="C174">
        <v>36</v>
      </c>
      <c r="D174">
        <v>95</v>
      </c>
      <c r="E174" t="s">
        <v>363</v>
      </c>
    </row>
    <row r="175" spans="1:5" x14ac:dyDescent="0.3">
      <c r="A175" t="s">
        <v>35708</v>
      </c>
      <c r="B175" t="s">
        <v>35540</v>
      </c>
      <c r="C175">
        <v>31</v>
      </c>
      <c r="D175">
        <v>41</v>
      </c>
      <c r="E175" t="s">
        <v>365</v>
      </c>
    </row>
    <row r="176" spans="1:5" x14ac:dyDescent="0.3">
      <c r="A176" t="s">
        <v>35709</v>
      </c>
      <c r="B176" t="s">
        <v>35534</v>
      </c>
      <c r="C176">
        <v>4</v>
      </c>
      <c r="D176">
        <v>33</v>
      </c>
      <c r="E176" t="s">
        <v>367</v>
      </c>
    </row>
    <row r="177" spans="1:5" x14ac:dyDescent="0.3">
      <c r="A177" t="s">
        <v>35710</v>
      </c>
      <c r="B177" t="s">
        <v>35534</v>
      </c>
      <c r="C177">
        <v>33</v>
      </c>
      <c r="D177">
        <v>43</v>
      </c>
      <c r="E177" t="s">
        <v>369</v>
      </c>
    </row>
    <row r="178" spans="1:5" x14ac:dyDescent="0.3">
      <c r="A178" t="s">
        <v>35711</v>
      </c>
      <c r="B178" t="s">
        <v>25530</v>
      </c>
      <c r="C178">
        <v>6</v>
      </c>
      <c r="D178">
        <v>60</v>
      </c>
      <c r="E178" t="s">
        <v>371</v>
      </c>
    </row>
    <row r="179" spans="1:5" x14ac:dyDescent="0.3">
      <c r="A179" t="s">
        <v>35712</v>
      </c>
      <c r="B179" t="s">
        <v>25530</v>
      </c>
      <c r="C179">
        <v>22</v>
      </c>
      <c r="D179">
        <v>45</v>
      </c>
      <c r="E179" t="s">
        <v>373</v>
      </c>
    </row>
    <row r="180" spans="1:5" x14ac:dyDescent="0.3">
      <c r="A180" t="s">
        <v>35713</v>
      </c>
      <c r="B180" t="s">
        <v>35540</v>
      </c>
      <c r="C180">
        <v>1</v>
      </c>
      <c r="D180">
        <v>50</v>
      </c>
      <c r="E180" t="s">
        <v>375</v>
      </c>
    </row>
    <row r="181" spans="1:5" x14ac:dyDescent="0.3">
      <c r="A181" t="s">
        <v>35714</v>
      </c>
      <c r="B181" t="s">
        <v>25530</v>
      </c>
      <c r="C181">
        <v>27</v>
      </c>
      <c r="D181">
        <v>28</v>
      </c>
      <c r="E181" t="s">
        <v>377</v>
      </c>
    </row>
    <row r="182" spans="1:5" x14ac:dyDescent="0.3">
      <c r="A182" t="s">
        <v>35715</v>
      </c>
      <c r="B182" t="s">
        <v>35540</v>
      </c>
      <c r="C182">
        <v>33</v>
      </c>
      <c r="D182">
        <v>3</v>
      </c>
      <c r="E182" t="s">
        <v>379</v>
      </c>
    </row>
    <row r="183" spans="1:5" x14ac:dyDescent="0.3">
      <c r="A183" t="s">
        <v>35716</v>
      </c>
      <c r="B183" t="s">
        <v>35540</v>
      </c>
      <c r="C183">
        <v>47</v>
      </c>
      <c r="D183">
        <v>63</v>
      </c>
      <c r="E183" t="s">
        <v>381</v>
      </c>
    </row>
    <row r="184" spans="1:5" x14ac:dyDescent="0.3">
      <c r="A184" t="s">
        <v>35717</v>
      </c>
      <c r="B184" t="s">
        <v>25530</v>
      </c>
      <c r="C184">
        <v>32</v>
      </c>
      <c r="D184">
        <v>11</v>
      </c>
      <c r="E184" t="s">
        <v>383</v>
      </c>
    </row>
    <row r="185" spans="1:5" x14ac:dyDescent="0.3">
      <c r="A185" t="s">
        <v>35718</v>
      </c>
      <c r="B185" t="s">
        <v>35534</v>
      </c>
      <c r="C185">
        <v>29</v>
      </c>
      <c r="D185">
        <v>23</v>
      </c>
      <c r="E185" t="s">
        <v>385</v>
      </c>
    </row>
    <row r="186" spans="1:5" x14ac:dyDescent="0.3">
      <c r="A186" t="s">
        <v>35719</v>
      </c>
      <c r="B186" t="s">
        <v>35534</v>
      </c>
      <c r="C186">
        <v>38</v>
      </c>
      <c r="D186">
        <v>68</v>
      </c>
      <c r="E186" t="s">
        <v>387</v>
      </c>
    </row>
    <row r="187" spans="1:5" x14ac:dyDescent="0.3">
      <c r="A187" t="s">
        <v>35720</v>
      </c>
      <c r="B187" t="s">
        <v>35534</v>
      </c>
      <c r="C187">
        <v>40</v>
      </c>
      <c r="D187">
        <v>16</v>
      </c>
      <c r="E187" t="s">
        <v>389</v>
      </c>
    </row>
    <row r="188" spans="1:5" x14ac:dyDescent="0.3">
      <c r="A188" t="s">
        <v>35721</v>
      </c>
      <c r="B188" t="s">
        <v>35540</v>
      </c>
      <c r="C188">
        <v>37</v>
      </c>
      <c r="D188">
        <v>96</v>
      </c>
      <c r="E188" t="s">
        <v>391</v>
      </c>
    </row>
    <row r="189" spans="1:5" x14ac:dyDescent="0.3">
      <c r="A189" t="s">
        <v>35722</v>
      </c>
      <c r="B189" t="s">
        <v>25530</v>
      </c>
      <c r="C189">
        <v>35</v>
      </c>
      <c r="D189">
        <v>51</v>
      </c>
      <c r="E189" t="s">
        <v>393</v>
      </c>
    </row>
    <row r="190" spans="1:5" x14ac:dyDescent="0.3">
      <c r="A190" t="s">
        <v>35723</v>
      </c>
      <c r="B190" t="s">
        <v>25530</v>
      </c>
      <c r="C190">
        <v>50</v>
      </c>
      <c r="D190">
        <v>25</v>
      </c>
      <c r="E190" t="s">
        <v>395</v>
      </c>
    </row>
    <row r="191" spans="1:5" x14ac:dyDescent="0.3">
      <c r="A191" t="s">
        <v>35724</v>
      </c>
      <c r="B191" t="s">
        <v>25530</v>
      </c>
      <c r="C191">
        <v>48</v>
      </c>
      <c r="D191">
        <v>95</v>
      </c>
      <c r="E191" t="s">
        <v>397</v>
      </c>
    </row>
    <row r="192" spans="1:5" x14ac:dyDescent="0.3">
      <c r="A192" t="s">
        <v>35725</v>
      </c>
      <c r="B192" t="s">
        <v>35534</v>
      </c>
      <c r="C192">
        <v>8</v>
      </c>
      <c r="D192">
        <v>41</v>
      </c>
      <c r="E192" t="s">
        <v>399</v>
      </c>
    </row>
    <row r="193" spans="1:5" x14ac:dyDescent="0.3">
      <c r="A193" t="s">
        <v>35726</v>
      </c>
      <c r="B193" t="s">
        <v>35540</v>
      </c>
      <c r="C193">
        <v>18</v>
      </c>
      <c r="D193">
        <v>97</v>
      </c>
      <c r="E193" t="s">
        <v>401</v>
      </c>
    </row>
    <row r="194" spans="1:5" x14ac:dyDescent="0.3">
      <c r="A194" t="s">
        <v>35727</v>
      </c>
      <c r="B194" t="s">
        <v>35534</v>
      </c>
      <c r="C194">
        <v>39</v>
      </c>
      <c r="D194">
        <v>70</v>
      </c>
      <c r="E194" t="s">
        <v>403</v>
      </c>
    </row>
    <row r="195" spans="1:5" x14ac:dyDescent="0.3">
      <c r="A195" t="s">
        <v>35728</v>
      </c>
      <c r="B195" t="s">
        <v>35540</v>
      </c>
      <c r="C195">
        <v>29</v>
      </c>
      <c r="D195">
        <v>80</v>
      </c>
      <c r="E195" t="s">
        <v>405</v>
      </c>
    </row>
    <row r="196" spans="1:5" x14ac:dyDescent="0.3">
      <c r="A196" t="s">
        <v>35729</v>
      </c>
      <c r="B196" t="s">
        <v>25530</v>
      </c>
      <c r="C196">
        <v>40</v>
      </c>
      <c r="D196">
        <v>76</v>
      </c>
      <c r="E196" t="s">
        <v>407</v>
      </c>
    </row>
    <row r="197" spans="1:5" x14ac:dyDescent="0.3">
      <c r="A197" t="s">
        <v>35730</v>
      </c>
      <c r="B197" t="s">
        <v>25530</v>
      </c>
      <c r="C197">
        <v>6</v>
      </c>
      <c r="D197">
        <v>79</v>
      </c>
      <c r="E197" t="s">
        <v>409</v>
      </c>
    </row>
    <row r="198" spans="1:5" x14ac:dyDescent="0.3">
      <c r="A198" t="s">
        <v>35731</v>
      </c>
      <c r="B198" t="s">
        <v>35540</v>
      </c>
      <c r="C198">
        <v>42</v>
      </c>
      <c r="D198">
        <v>89</v>
      </c>
      <c r="E198" t="s">
        <v>411</v>
      </c>
    </row>
    <row r="199" spans="1:5" x14ac:dyDescent="0.3">
      <c r="A199" t="s">
        <v>35732</v>
      </c>
      <c r="B199" t="s">
        <v>25530</v>
      </c>
      <c r="C199">
        <v>26</v>
      </c>
      <c r="D199">
        <v>54</v>
      </c>
      <c r="E199" t="s">
        <v>413</v>
      </c>
    </row>
    <row r="200" spans="1:5" x14ac:dyDescent="0.3">
      <c r="A200" t="s">
        <v>35733</v>
      </c>
      <c r="B200" t="s">
        <v>35534</v>
      </c>
      <c r="C200">
        <v>0</v>
      </c>
      <c r="D200">
        <v>28</v>
      </c>
      <c r="E200" t="s">
        <v>415</v>
      </c>
    </row>
    <row r="201" spans="1:5" x14ac:dyDescent="0.3">
      <c r="A201" t="s">
        <v>35734</v>
      </c>
      <c r="B201" t="s">
        <v>35540</v>
      </c>
      <c r="C201">
        <v>19</v>
      </c>
      <c r="D201">
        <v>19</v>
      </c>
      <c r="E201" t="s">
        <v>417</v>
      </c>
    </row>
    <row r="202" spans="1:5" x14ac:dyDescent="0.3">
      <c r="A202" t="s">
        <v>35735</v>
      </c>
      <c r="B202" t="s">
        <v>35534</v>
      </c>
      <c r="C202">
        <v>23</v>
      </c>
      <c r="D202">
        <v>24</v>
      </c>
      <c r="E202" t="s">
        <v>419</v>
      </c>
    </row>
    <row r="203" spans="1:5" x14ac:dyDescent="0.3">
      <c r="A203" t="s">
        <v>35736</v>
      </c>
      <c r="B203" t="s">
        <v>35534</v>
      </c>
      <c r="C203">
        <v>15</v>
      </c>
      <c r="D203">
        <v>4</v>
      </c>
      <c r="E203" t="s">
        <v>421</v>
      </c>
    </row>
    <row r="204" spans="1:5" x14ac:dyDescent="0.3">
      <c r="A204" t="s">
        <v>35737</v>
      </c>
      <c r="B204" t="s">
        <v>35534</v>
      </c>
      <c r="C204">
        <v>45</v>
      </c>
      <c r="D204">
        <v>7</v>
      </c>
      <c r="E204" t="s">
        <v>423</v>
      </c>
    </row>
    <row r="205" spans="1:5" x14ac:dyDescent="0.3">
      <c r="A205" t="s">
        <v>35738</v>
      </c>
      <c r="B205" t="s">
        <v>35534</v>
      </c>
      <c r="C205">
        <v>1</v>
      </c>
      <c r="D205">
        <v>38</v>
      </c>
      <c r="E205" t="s">
        <v>425</v>
      </c>
    </row>
    <row r="206" spans="1:5" x14ac:dyDescent="0.3">
      <c r="A206" t="s">
        <v>35739</v>
      </c>
      <c r="B206" t="s">
        <v>25530</v>
      </c>
      <c r="C206">
        <v>3</v>
      </c>
      <c r="D206">
        <v>53</v>
      </c>
      <c r="E206" t="s">
        <v>427</v>
      </c>
    </row>
    <row r="207" spans="1:5" x14ac:dyDescent="0.3">
      <c r="A207" t="s">
        <v>35740</v>
      </c>
      <c r="B207" t="s">
        <v>35534</v>
      </c>
      <c r="C207">
        <v>18</v>
      </c>
      <c r="D207">
        <v>69</v>
      </c>
      <c r="E207" t="s">
        <v>429</v>
      </c>
    </row>
    <row r="208" spans="1:5" x14ac:dyDescent="0.3">
      <c r="A208" t="s">
        <v>35741</v>
      </c>
      <c r="B208" t="s">
        <v>35540</v>
      </c>
      <c r="C208">
        <v>31</v>
      </c>
      <c r="D208">
        <v>53</v>
      </c>
      <c r="E208" t="s">
        <v>431</v>
      </c>
    </row>
    <row r="209" spans="1:5" x14ac:dyDescent="0.3">
      <c r="A209" t="s">
        <v>35742</v>
      </c>
      <c r="B209" t="s">
        <v>35540</v>
      </c>
      <c r="C209">
        <v>11</v>
      </c>
      <c r="D209">
        <v>90</v>
      </c>
      <c r="E209" t="s">
        <v>433</v>
      </c>
    </row>
    <row r="210" spans="1:5" x14ac:dyDescent="0.3">
      <c r="A210" t="s">
        <v>35743</v>
      </c>
      <c r="B210" t="s">
        <v>35540</v>
      </c>
      <c r="C210">
        <v>17</v>
      </c>
      <c r="D210">
        <v>24</v>
      </c>
      <c r="E210" t="s">
        <v>435</v>
      </c>
    </row>
    <row r="211" spans="1:5" x14ac:dyDescent="0.3">
      <c r="A211" t="s">
        <v>35744</v>
      </c>
      <c r="B211" t="s">
        <v>25530</v>
      </c>
      <c r="C211">
        <v>24</v>
      </c>
      <c r="D211">
        <v>20</v>
      </c>
      <c r="E211" t="s">
        <v>437</v>
      </c>
    </row>
    <row r="212" spans="1:5" x14ac:dyDescent="0.3">
      <c r="A212" t="s">
        <v>35745</v>
      </c>
      <c r="B212" t="s">
        <v>35540</v>
      </c>
      <c r="C212">
        <v>12</v>
      </c>
      <c r="D212">
        <v>27</v>
      </c>
      <c r="E212" t="s">
        <v>439</v>
      </c>
    </row>
    <row r="213" spans="1:5" x14ac:dyDescent="0.3">
      <c r="A213" t="s">
        <v>35746</v>
      </c>
      <c r="B213" t="s">
        <v>35534</v>
      </c>
      <c r="C213">
        <v>26</v>
      </c>
      <c r="D213">
        <v>96</v>
      </c>
      <c r="E213" t="s">
        <v>441</v>
      </c>
    </row>
    <row r="214" spans="1:5" x14ac:dyDescent="0.3">
      <c r="A214" t="s">
        <v>35747</v>
      </c>
      <c r="B214" t="s">
        <v>25530</v>
      </c>
      <c r="C214">
        <v>3</v>
      </c>
      <c r="D214">
        <v>22</v>
      </c>
      <c r="E214" t="s">
        <v>443</v>
      </c>
    </row>
    <row r="215" spans="1:5" x14ac:dyDescent="0.3">
      <c r="A215" t="s">
        <v>35748</v>
      </c>
      <c r="B215" t="s">
        <v>25530</v>
      </c>
      <c r="C215">
        <v>38</v>
      </c>
      <c r="D215">
        <v>73</v>
      </c>
      <c r="E215" t="s">
        <v>445</v>
      </c>
    </row>
    <row r="216" spans="1:5" x14ac:dyDescent="0.3">
      <c r="A216" t="s">
        <v>35749</v>
      </c>
      <c r="B216" t="s">
        <v>35534</v>
      </c>
      <c r="C216">
        <v>2</v>
      </c>
      <c r="D216">
        <v>65</v>
      </c>
      <c r="E216" t="s">
        <v>447</v>
      </c>
    </row>
    <row r="217" spans="1:5" x14ac:dyDescent="0.3">
      <c r="A217" t="s">
        <v>35750</v>
      </c>
      <c r="B217" t="s">
        <v>35534</v>
      </c>
      <c r="C217">
        <v>13</v>
      </c>
      <c r="D217">
        <v>86</v>
      </c>
      <c r="E217" t="s">
        <v>449</v>
      </c>
    </row>
    <row r="218" spans="1:5" x14ac:dyDescent="0.3">
      <c r="A218" t="s">
        <v>35751</v>
      </c>
      <c r="B218" t="s">
        <v>35540</v>
      </c>
      <c r="C218">
        <v>9</v>
      </c>
      <c r="D218">
        <v>84</v>
      </c>
      <c r="E218" t="s">
        <v>451</v>
      </c>
    </row>
    <row r="219" spans="1:5" x14ac:dyDescent="0.3">
      <c r="A219" t="s">
        <v>35752</v>
      </c>
      <c r="B219" t="s">
        <v>25530</v>
      </c>
      <c r="C219">
        <v>37</v>
      </c>
      <c r="D219">
        <v>98</v>
      </c>
      <c r="E219" t="s">
        <v>453</v>
      </c>
    </row>
    <row r="220" spans="1:5" x14ac:dyDescent="0.3">
      <c r="A220" t="s">
        <v>35753</v>
      </c>
      <c r="B220" t="s">
        <v>35534</v>
      </c>
      <c r="C220">
        <v>24</v>
      </c>
      <c r="D220">
        <v>96</v>
      </c>
      <c r="E220" t="s">
        <v>455</v>
      </c>
    </row>
    <row r="221" spans="1:5" x14ac:dyDescent="0.3">
      <c r="A221" t="s">
        <v>35754</v>
      </c>
      <c r="B221" t="s">
        <v>35534</v>
      </c>
      <c r="C221">
        <v>24</v>
      </c>
      <c r="D221">
        <v>15</v>
      </c>
      <c r="E221" t="s">
        <v>457</v>
      </c>
    </row>
    <row r="222" spans="1:5" x14ac:dyDescent="0.3">
      <c r="A222" t="s">
        <v>35755</v>
      </c>
      <c r="B222" t="s">
        <v>35534</v>
      </c>
      <c r="C222">
        <v>32</v>
      </c>
      <c r="D222">
        <v>47</v>
      </c>
      <c r="E222" t="s">
        <v>459</v>
      </c>
    </row>
    <row r="223" spans="1:5" x14ac:dyDescent="0.3">
      <c r="A223" t="s">
        <v>35756</v>
      </c>
      <c r="B223" t="s">
        <v>25530</v>
      </c>
      <c r="C223">
        <v>15</v>
      </c>
      <c r="D223">
        <v>32</v>
      </c>
      <c r="E223" t="s">
        <v>461</v>
      </c>
    </row>
    <row r="224" spans="1:5" x14ac:dyDescent="0.3">
      <c r="A224" t="s">
        <v>35757</v>
      </c>
      <c r="B224" t="s">
        <v>35534</v>
      </c>
      <c r="C224">
        <v>10</v>
      </c>
      <c r="D224">
        <v>24</v>
      </c>
      <c r="E224" t="s">
        <v>463</v>
      </c>
    </row>
    <row r="225" spans="1:5" x14ac:dyDescent="0.3">
      <c r="A225" t="s">
        <v>35758</v>
      </c>
      <c r="B225" t="s">
        <v>35540</v>
      </c>
      <c r="C225">
        <v>36</v>
      </c>
      <c r="D225">
        <v>41</v>
      </c>
      <c r="E225" t="s">
        <v>465</v>
      </c>
    </row>
    <row r="226" spans="1:5" x14ac:dyDescent="0.3">
      <c r="A226" t="s">
        <v>35759</v>
      </c>
      <c r="B226" t="s">
        <v>35534</v>
      </c>
      <c r="C226">
        <v>6</v>
      </c>
      <c r="D226">
        <v>76</v>
      </c>
      <c r="E226" t="s">
        <v>467</v>
      </c>
    </row>
    <row r="227" spans="1:5" x14ac:dyDescent="0.3">
      <c r="A227" t="s">
        <v>35760</v>
      </c>
      <c r="B227" t="s">
        <v>35534</v>
      </c>
      <c r="C227">
        <v>8</v>
      </c>
      <c r="D227">
        <v>59</v>
      </c>
      <c r="E227" t="s">
        <v>469</v>
      </c>
    </row>
    <row r="228" spans="1:5" x14ac:dyDescent="0.3">
      <c r="A228" t="s">
        <v>35761</v>
      </c>
      <c r="B228" t="s">
        <v>35540</v>
      </c>
      <c r="C228">
        <v>39</v>
      </c>
      <c r="D228">
        <v>37</v>
      </c>
      <c r="E228" t="s">
        <v>471</v>
      </c>
    </row>
    <row r="229" spans="1:5" x14ac:dyDescent="0.3">
      <c r="A229" t="s">
        <v>35762</v>
      </c>
      <c r="B229" t="s">
        <v>35540</v>
      </c>
      <c r="C229">
        <v>14</v>
      </c>
      <c r="D229">
        <v>76</v>
      </c>
      <c r="E229" t="s">
        <v>473</v>
      </c>
    </row>
    <row r="230" spans="1:5" x14ac:dyDescent="0.3">
      <c r="A230" t="s">
        <v>35763</v>
      </c>
      <c r="B230" t="s">
        <v>35534</v>
      </c>
      <c r="C230">
        <v>3</v>
      </c>
      <c r="D230">
        <v>72</v>
      </c>
      <c r="E230" t="s">
        <v>475</v>
      </c>
    </row>
    <row r="231" spans="1:5" x14ac:dyDescent="0.3">
      <c r="A231" t="s">
        <v>35764</v>
      </c>
      <c r="B231" t="s">
        <v>35540</v>
      </c>
      <c r="C231">
        <v>0</v>
      </c>
      <c r="D231">
        <v>82</v>
      </c>
      <c r="E231" t="s">
        <v>477</v>
      </c>
    </row>
    <row r="232" spans="1:5" x14ac:dyDescent="0.3">
      <c r="A232" t="s">
        <v>35765</v>
      </c>
      <c r="B232" t="s">
        <v>35534</v>
      </c>
      <c r="C232">
        <v>33</v>
      </c>
      <c r="D232">
        <v>11</v>
      </c>
      <c r="E232" t="s">
        <v>479</v>
      </c>
    </row>
    <row r="233" spans="1:5" x14ac:dyDescent="0.3">
      <c r="A233" t="s">
        <v>35766</v>
      </c>
      <c r="B233" t="s">
        <v>35534</v>
      </c>
      <c r="C233">
        <v>2</v>
      </c>
      <c r="D233">
        <v>38</v>
      </c>
      <c r="E233" t="s">
        <v>481</v>
      </c>
    </row>
    <row r="234" spans="1:5" x14ac:dyDescent="0.3">
      <c r="A234" t="s">
        <v>35767</v>
      </c>
      <c r="B234" t="s">
        <v>35540</v>
      </c>
      <c r="C234">
        <v>10</v>
      </c>
      <c r="D234">
        <v>85</v>
      </c>
      <c r="E234" t="s">
        <v>483</v>
      </c>
    </row>
    <row r="235" spans="1:5" x14ac:dyDescent="0.3">
      <c r="A235" t="s">
        <v>35768</v>
      </c>
      <c r="B235" t="s">
        <v>35540</v>
      </c>
      <c r="C235">
        <v>40</v>
      </c>
      <c r="D235">
        <v>100</v>
      </c>
      <c r="E235" t="s">
        <v>485</v>
      </c>
    </row>
    <row r="236" spans="1:5" x14ac:dyDescent="0.3">
      <c r="A236" t="s">
        <v>35769</v>
      </c>
      <c r="B236" t="s">
        <v>25530</v>
      </c>
      <c r="C236">
        <v>21</v>
      </c>
      <c r="D236">
        <v>9</v>
      </c>
      <c r="E236" t="s">
        <v>487</v>
      </c>
    </row>
    <row r="237" spans="1:5" x14ac:dyDescent="0.3">
      <c r="A237" t="s">
        <v>35770</v>
      </c>
      <c r="B237" t="s">
        <v>35534</v>
      </c>
      <c r="C237">
        <v>10</v>
      </c>
      <c r="D237">
        <v>42</v>
      </c>
      <c r="E237" t="s">
        <v>489</v>
      </c>
    </row>
    <row r="238" spans="1:5" x14ac:dyDescent="0.3">
      <c r="A238" t="s">
        <v>35771</v>
      </c>
      <c r="B238" t="s">
        <v>35540</v>
      </c>
      <c r="C238">
        <v>33</v>
      </c>
      <c r="D238">
        <v>32</v>
      </c>
      <c r="E238" t="s">
        <v>491</v>
      </c>
    </row>
    <row r="239" spans="1:5" x14ac:dyDescent="0.3">
      <c r="A239" t="s">
        <v>35772</v>
      </c>
      <c r="B239" t="s">
        <v>35540</v>
      </c>
      <c r="C239">
        <v>12</v>
      </c>
      <c r="D239">
        <v>76</v>
      </c>
      <c r="E239" t="s">
        <v>493</v>
      </c>
    </row>
    <row r="240" spans="1:5" x14ac:dyDescent="0.3">
      <c r="A240" t="s">
        <v>35773</v>
      </c>
      <c r="B240" t="s">
        <v>35534</v>
      </c>
      <c r="C240">
        <v>12</v>
      </c>
      <c r="D240">
        <v>64</v>
      </c>
      <c r="E240" t="s">
        <v>495</v>
      </c>
    </row>
    <row r="241" spans="1:5" x14ac:dyDescent="0.3">
      <c r="A241" t="s">
        <v>35774</v>
      </c>
      <c r="B241" t="s">
        <v>35534</v>
      </c>
      <c r="C241">
        <v>14</v>
      </c>
      <c r="D241">
        <v>22</v>
      </c>
      <c r="E241" t="s">
        <v>497</v>
      </c>
    </row>
    <row r="242" spans="1:5" x14ac:dyDescent="0.3">
      <c r="A242" t="s">
        <v>35775</v>
      </c>
      <c r="B242" t="s">
        <v>25530</v>
      </c>
      <c r="C242">
        <v>32</v>
      </c>
      <c r="D242">
        <v>95</v>
      </c>
      <c r="E242" t="s">
        <v>499</v>
      </c>
    </row>
    <row r="243" spans="1:5" x14ac:dyDescent="0.3">
      <c r="A243" t="s">
        <v>35776</v>
      </c>
      <c r="B243" t="s">
        <v>35540</v>
      </c>
      <c r="C243">
        <v>28</v>
      </c>
      <c r="D243">
        <v>32</v>
      </c>
      <c r="E243" t="s">
        <v>501</v>
      </c>
    </row>
    <row r="244" spans="1:5" x14ac:dyDescent="0.3">
      <c r="A244" t="s">
        <v>35777</v>
      </c>
      <c r="B244" t="s">
        <v>25530</v>
      </c>
      <c r="C244">
        <v>34</v>
      </c>
      <c r="D244">
        <v>99</v>
      </c>
      <c r="E244" t="s">
        <v>503</v>
      </c>
    </row>
    <row r="245" spans="1:5" x14ac:dyDescent="0.3">
      <c r="A245" t="s">
        <v>35778</v>
      </c>
      <c r="B245" t="s">
        <v>25530</v>
      </c>
      <c r="C245">
        <v>43</v>
      </c>
      <c r="D245">
        <v>91</v>
      </c>
      <c r="E245" t="s">
        <v>505</v>
      </c>
    </row>
    <row r="246" spans="1:5" x14ac:dyDescent="0.3">
      <c r="A246" t="s">
        <v>35779</v>
      </c>
      <c r="B246" t="s">
        <v>25530</v>
      </c>
      <c r="C246">
        <v>15</v>
      </c>
      <c r="D246">
        <v>70</v>
      </c>
      <c r="E246" t="s">
        <v>507</v>
      </c>
    </row>
    <row r="247" spans="1:5" x14ac:dyDescent="0.3">
      <c r="A247" t="s">
        <v>35780</v>
      </c>
      <c r="B247" t="s">
        <v>35540</v>
      </c>
      <c r="C247">
        <v>31</v>
      </c>
      <c r="D247">
        <v>98</v>
      </c>
      <c r="E247" t="s">
        <v>509</v>
      </c>
    </row>
    <row r="248" spans="1:5" x14ac:dyDescent="0.3">
      <c r="A248" t="s">
        <v>35781</v>
      </c>
      <c r="B248" t="s">
        <v>35534</v>
      </c>
      <c r="C248">
        <v>24</v>
      </c>
      <c r="D248">
        <v>88</v>
      </c>
      <c r="E248" t="s">
        <v>511</v>
      </c>
    </row>
    <row r="249" spans="1:5" x14ac:dyDescent="0.3">
      <c r="A249" t="s">
        <v>35782</v>
      </c>
      <c r="B249" t="s">
        <v>35534</v>
      </c>
      <c r="C249">
        <v>16</v>
      </c>
      <c r="D249">
        <v>79</v>
      </c>
      <c r="E249" t="s">
        <v>513</v>
      </c>
    </row>
    <row r="250" spans="1:5" x14ac:dyDescent="0.3">
      <c r="A250" t="s">
        <v>35783</v>
      </c>
      <c r="B250" t="s">
        <v>25530</v>
      </c>
      <c r="C250">
        <v>38</v>
      </c>
      <c r="D250">
        <v>82</v>
      </c>
      <c r="E250" t="s">
        <v>515</v>
      </c>
    </row>
    <row r="251" spans="1:5" x14ac:dyDescent="0.3">
      <c r="A251" t="s">
        <v>35784</v>
      </c>
      <c r="B251" t="s">
        <v>35534</v>
      </c>
      <c r="C251">
        <v>15</v>
      </c>
      <c r="D251">
        <v>43</v>
      </c>
      <c r="E251" t="s">
        <v>517</v>
      </c>
    </row>
    <row r="252" spans="1:5" x14ac:dyDescent="0.3">
      <c r="A252" t="s">
        <v>35785</v>
      </c>
      <c r="B252" t="s">
        <v>25530</v>
      </c>
      <c r="C252">
        <v>30</v>
      </c>
      <c r="D252">
        <v>98</v>
      </c>
      <c r="E252" t="s">
        <v>519</v>
      </c>
    </row>
    <row r="253" spans="1:5" x14ac:dyDescent="0.3">
      <c r="A253" t="s">
        <v>35786</v>
      </c>
      <c r="B253" t="s">
        <v>25530</v>
      </c>
      <c r="C253">
        <v>22</v>
      </c>
      <c r="D253">
        <v>76</v>
      </c>
      <c r="E253" t="s">
        <v>521</v>
      </c>
    </row>
    <row r="254" spans="1:5" x14ac:dyDescent="0.3">
      <c r="A254" t="s">
        <v>35787</v>
      </c>
      <c r="B254" t="s">
        <v>25530</v>
      </c>
      <c r="C254">
        <v>35</v>
      </c>
      <c r="D254">
        <v>31</v>
      </c>
      <c r="E254" t="s">
        <v>523</v>
      </c>
    </row>
    <row r="255" spans="1:5" x14ac:dyDescent="0.3">
      <c r="A255" t="s">
        <v>35788</v>
      </c>
      <c r="B255" t="s">
        <v>35540</v>
      </c>
      <c r="C255">
        <v>2</v>
      </c>
      <c r="D255">
        <v>66</v>
      </c>
      <c r="E255" t="s">
        <v>525</v>
      </c>
    </row>
    <row r="256" spans="1:5" x14ac:dyDescent="0.3">
      <c r="A256" t="s">
        <v>35789</v>
      </c>
      <c r="B256" t="s">
        <v>35540</v>
      </c>
      <c r="C256">
        <v>15</v>
      </c>
      <c r="D256">
        <v>37</v>
      </c>
      <c r="E256" t="s">
        <v>527</v>
      </c>
    </row>
    <row r="257" spans="1:5" x14ac:dyDescent="0.3">
      <c r="A257" t="s">
        <v>35790</v>
      </c>
      <c r="B257" t="s">
        <v>35534</v>
      </c>
      <c r="C257">
        <v>31</v>
      </c>
      <c r="D257">
        <v>76</v>
      </c>
      <c r="E257" t="s">
        <v>529</v>
      </c>
    </row>
    <row r="258" spans="1:5" x14ac:dyDescent="0.3">
      <c r="A258" t="s">
        <v>35791</v>
      </c>
      <c r="B258" t="s">
        <v>35534</v>
      </c>
      <c r="C258">
        <v>25</v>
      </c>
      <c r="D258">
        <v>59</v>
      </c>
      <c r="E258" t="s">
        <v>530</v>
      </c>
    </row>
    <row r="259" spans="1:5" x14ac:dyDescent="0.3">
      <c r="A259" t="s">
        <v>35792</v>
      </c>
      <c r="B259" t="s">
        <v>25530</v>
      </c>
      <c r="C259">
        <v>11</v>
      </c>
      <c r="D259">
        <v>1</v>
      </c>
      <c r="E259" t="s">
        <v>532</v>
      </c>
    </row>
    <row r="260" spans="1:5" x14ac:dyDescent="0.3">
      <c r="A260" t="s">
        <v>35793</v>
      </c>
      <c r="B260" t="s">
        <v>35540</v>
      </c>
      <c r="C260">
        <v>48</v>
      </c>
      <c r="D260">
        <v>52</v>
      </c>
      <c r="E260" t="s">
        <v>534</v>
      </c>
    </row>
    <row r="261" spans="1:5" x14ac:dyDescent="0.3">
      <c r="A261" t="s">
        <v>35794</v>
      </c>
      <c r="B261" t="s">
        <v>25530</v>
      </c>
      <c r="C261">
        <v>19</v>
      </c>
      <c r="D261">
        <v>73</v>
      </c>
      <c r="E261" t="s">
        <v>536</v>
      </c>
    </row>
    <row r="262" spans="1:5" x14ac:dyDescent="0.3">
      <c r="A262" t="s">
        <v>35795</v>
      </c>
      <c r="B262" t="s">
        <v>35540</v>
      </c>
      <c r="C262">
        <v>30</v>
      </c>
      <c r="D262">
        <v>4</v>
      </c>
      <c r="E262" t="s">
        <v>538</v>
      </c>
    </row>
    <row r="263" spans="1:5" x14ac:dyDescent="0.3">
      <c r="A263" t="s">
        <v>35796</v>
      </c>
      <c r="B263" t="s">
        <v>35540</v>
      </c>
      <c r="C263">
        <v>46</v>
      </c>
      <c r="D263">
        <v>65</v>
      </c>
      <c r="E263" t="s">
        <v>540</v>
      </c>
    </row>
    <row r="264" spans="1:5" x14ac:dyDescent="0.3">
      <c r="A264" t="s">
        <v>35797</v>
      </c>
      <c r="B264" t="s">
        <v>25530</v>
      </c>
      <c r="C264">
        <v>16</v>
      </c>
      <c r="D264">
        <v>100</v>
      </c>
      <c r="E264" t="s">
        <v>542</v>
      </c>
    </row>
    <row r="265" spans="1:5" x14ac:dyDescent="0.3">
      <c r="A265" t="s">
        <v>35798</v>
      </c>
      <c r="B265" t="s">
        <v>35534</v>
      </c>
      <c r="C265">
        <v>27</v>
      </c>
      <c r="D265">
        <v>45</v>
      </c>
      <c r="E265" t="s">
        <v>544</v>
      </c>
    </row>
    <row r="266" spans="1:5" x14ac:dyDescent="0.3">
      <c r="A266" t="s">
        <v>35799</v>
      </c>
      <c r="B266" t="s">
        <v>35540</v>
      </c>
      <c r="C266">
        <v>26</v>
      </c>
      <c r="D266">
        <v>82</v>
      </c>
      <c r="E266" t="s">
        <v>546</v>
      </c>
    </row>
    <row r="267" spans="1:5" x14ac:dyDescent="0.3">
      <c r="A267" t="s">
        <v>35800</v>
      </c>
      <c r="B267" t="s">
        <v>35534</v>
      </c>
      <c r="C267">
        <v>8</v>
      </c>
      <c r="D267">
        <v>90</v>
      </c>
      <c r="E267" t="s">
        <v>548</v>
      </c>
    </row>
    <row r="268" spans="1:5" x14ac:dyDescent="0.3">
      <c r="A268" t="s">
        <v>35801</v>
      </c>
      <c r="B268" t="s">
        <v>35534</v>
      </c>
      <c r="C268">
        <v>50</v>
      </c>
      <c r="D268">
        <v>5</v>
      </c>
      <c r="E268" t="s">
        <v>550</v>
      </c>
    </row>
    <row r="269" spans="1:5" x14ac:dyDescent="0.3">
      <c r="A269" t="s">
        <v>35802</v>
      </c>
      <c r="B269" t="s">
        <v>35534</v>
      </c>
      <c r="C269">
        <v>39</v>
      </c>
      <c r="D269">
        <v>2</v>
      </c>
      <c r="E269" t="s">
        <v>552</v>
      </c>
    </row>
    <row r="270" spans="1:5" x14ac:dyDescent="0.3">
      <c r="A270" t="s">
        <v>35803</v>
      </c>
      <c r="B270" t="s">
        <v>35540</v>
      </c>
      <c r="C270">
        <v>33</v>
      </c>
      <c r="D270">
        <v>21</v>
      </c>
      <c r="E270" t="s">
        <v>554</v>
      </c>
    </row>
    <row r="271" spans="1:5" x14ac:dyDescent="0.3">
      <c r="A271" t="s">
        <v>35804</v>
      </c>
      <c r="B271" t="s">
        <v>35534</v>
      </c>
      <c r="C271">
        <v>18</v>
      </c>
      <c r="D271">
        <v>22</v>
      </c>
      <c r="E271" t="s">
        <v>556</v>
      </c>
    </row>
    <row r="272" spans="1:5" x14ac:dyDescent="0.3">
      <c r="A272" t="s">
        <v>35805</v>
      </c>
      <c r="B272" t="s">
        <v>35540</v>
      </c>
      <c r="C272">
        <v>36</v>
      </c>
      <c r="D272">
        <v>12</v>
      </c>
      <c r="E272" t="s">
        <v>558</v>
      </c>
    </row>
    <row r="273" spans="1:5" x14ac:dyDescent="0.3">
      <c r="A273" t="s">
        <v>35806</v>
      </c>
      <c r="B273" t="s">
        <v>35534</v>
      </c>
      <c r="C273">
        <v>20</v>
      </c>
      <c r="D273">
        <v>92</v>
      </c>
      <c r="E273" t="s">
        <v>560</v>
      </c>
    </row>
    <row r="274" spans="1:5" x14ac:dyDescent="0.3">
      <c r="A274" t="s">
        <v>35807</v>
      </c>
      <c r="B274" t="s">
        <v>35534</v>
      </c>
      <c r="C274">
        <v>34</v>
      </c>
      <c r="D274">
        <v>38</v>
      </c>
      <c r="E274" t="s">
        <v>562</v>
      </c>
    </row>
    <row r="275" spans="1:5" x14ac:dyDescent="0.3">
      <c r="A275" t="s">
        <v>35808</v>
      </c>
      <c r="B275" t="s">
        <v>25530</v>
      </c>
      <c r="C275">
        <v>22</v>
      </c>
      <c r="D275">
        <v>27</v>
      </c>
      <c r="E275" t="s">
        <v>564</v>
      </c>
    </row>
    <row r="276" spans="1:5" x14ac:dyDescent="0.3">
      <c r="A276" t="s">
        <v>35809</v>
      </c>
      <c r="B276" t="s">
        <v>35534</v>
      </c>
      <c r="C276">
        <v>25</v>
      </c>
      <c r="D276">
        <v>31</v>
      </c>
      <c r="E276" t="s">
        <v>566</v>
      </c>
    </row>
    <row r="277" spans="1:5" x14ac:dyDescent="0.3">
      <c r="A277" t="s">
        <v>35810</v>
      </c>
      <c r="B277" t="s">
        <v>25530</v>
      </c>
      <c r="C277">
        <v>23</v>
      </c>
      <c r="D277">
        <v>100</v>
      </c>
      <c r="E277" t="s">
        <v>568</v>
      </c>
    </row>
    <row r="278" spans="1:5" x14ac:dyDescent="0.3">
      <c r="A278" t="s">
        <v>35811</v>
      </c>
      <c r="B278" t="s">
        <v>35540</v>
      </c>
      <c r="C278">
        <v>17</v>
      </c>
      <c r="D278">
        <v>54</v>
      </c>
      <c r="E278" t="s">
        <v>570</v>
      </c>
    </row>
    <row r="279" spans="1:5" x14ac:dyDescent="0.3">
      <c r="A279" t="s">
        <v>35812</v>
      </c>
      <c r="B279" t="s">
        <v>25530</v>
      </c>
      <c r="C279">
        <v>12</v>
      </c>
      <c r="D279">
        <v>49</v>
      </c>
      <c r="E279" t="s">
        <v>572</v>
      </c>
    </row>
    <row r="280" spans="1:5" x14ac:dyDescent="0.3">
      <c r="A280" t="s">
        <v>35813</v>
      </c>
      <c r="B280" t="s">
        <v>35534</v>
      </c>
      <c r="C280">
        <v>9</v>
      </c>
      <c r="D280">
        <v>66</v>
      </c>
      <c r="E280" t="s">
        <v>574</v>
      </c>
    </row>
    <row r="281" spans="1:5" x14ac:dyDescent="0.3">
      <c r="A281" t="s">
        <v>35814</v>
      </c>
      <c r="B281" t="s">
        <v>35540</v>
      </c>
      <c r="C281">
        <v>43</v>
      </c>
      <c r="D281">
        <v>86</v>
      </c>
      <c r="E281" t="s">
        <v>576</v>
      </c>
    </row>
    <row r="282" spans="1:5" x14ac:dyDescent="0.3">
      <c r="A282" t="s">
        <v>35815</v>
      </c>
      <c r="B282" t="s">
        <v>25530</v>
      </c>
      <c r="C282">
        <v>41</v>
      </c>
      <c r="D282">
        <v>64</v>
      </c>
      <c r="E282" t="s">
        <v>578</v>
      </c>
    </row>
    <row r="283" spans="1:5" x14ac:dyDescent="0.3">
      <c r="A283" t="s">
        <v>35816</v>
      </c>
      <c r="B283" t="s">
        <v>25530</v>
      </c>
      <c r="C283">
        <v>30</v>
      </c>
      <c r="D283">
        <v>43</v>
      </c>
      <c r="E283" t="s">
        <v>580</v>
      </c>
    </row>
    <row r="284" spans="1:5" x14ac:dyDescent="0.3">
      <c r="A284" t="s">
        <v>35817</v>
      </c>
      <c r="B284" t="s">
        <v>35534</v>
      </c>
      <c r="C284">
        <v>9</v>
      </c>
      <c r="D284">
        <v>96</v>
      </c>
      <c r="E284" t="s">
        <v>582</v>
      </c>
    </row>
    <row r="285" spans="1:5" x14ac:dyDescent="0.3">
      <c r="A285" t="s">
        <v>35818</v>
      </c>
      <c r="B285" t="s">
        <v>35534</v>
      </c>
      <c r="C285">
        <v>22</v>
      </c>
      <c r="D285">
        <v>69</v>
      </c>
      <c r="E285" t="s">
        <v>584</v>
      </c>
    </row>
    <row r="286" spans="1:5" x14ac:dyDescent="0.3">
      <c r="A286" t="s">
        <v>35819</v>
      </c>
      <c r="B286" t="s">
        <v>35534</v>
      </c>
      <c r="C286">
        <v>37</v>
      </c>
      <c r="D286">
        <v>24</v>
      </c>
      <c r="E286" t="s">
        <v>586</v>
      </c>
    </row>
    <row r="287" spans="1:5" x14ac:dyDescent="0.3">
      <c r="A287" t="s">
        <v>35820</v>
      </c>
      <c r="B287" t="s">
        <v>35534</v>
      </c>
      <c r="C287">
        <v>42</v>
      </c>
      <c r="D287">
        <v>89</v>
      </c>
      <c r="E287" t="s">
        <v>588</v>
      </c>
    </row>
    <row r="288" spans="1:5" x14ac:dyDescent="0.3">
      <c r="A288" t="s">
        <v>35821</v>
      </c>
      <c r="B288" t="s">
        <v>25530</v>
      </c>
      <c r="C288">
        <v>46</v>
      </c>
      <c r="D288">
        <v>83</v>
      </c>
      <c r="E288" t="s">
        <v>590</v>
      </c>
    </row>
    <row r="289" spans="1:5" x14ac:dyDescent="0.3">
      <c r="A289" t="s">
        <v>35822</v>
      </c>
      <c r="B289" t="s">
        <v>35534</v>
      </c>
      <c r="C289">
        <v>43</v>
      </c>
      <c r="D289">
        <v>58</v>
      </c>
      <c r="E289" t="s">
        <v>592</v>
      </c>
    </row>
    <row r="290" spans="1:5" x14ac:dyDescent="0.3">
      <c r="A290" t="s">
        <v>35823</v>
      </c>
      <c r="B290" t="s">
        <v>25530</v>
      </c>
      <c r="C290">
        <v>7</v>
      </c>
      <c r="D290">
        <v>31</v>
      </c>
      <c r="E290" t="s">
        <v>594</v>
      </c>
    </row>
    <row r="291" spans="1:5" x14ac:dyDescent="0.3">
      <c r="A291" t="s">
        <v>35824</v>
      </c>
      <c r="B291" t="s">
        <v>35534</v>
      </c>
      <c r="C291">
        <v>38</v>
      </c>
      <c r="D291">
        <v>18</v>
      </c>
      <c r="E291" t="s">
        <v>596</v>
      </c>
    </row>
    <row r="292" spans="1:5" x14ac:dyDescent="0.3">
      <c r="A292" t="s">
        <v>35825</v>
      </c>
      <c r="B292" t="s">
        <v>35540</v>
      </c>
      <c r="C292">
        <v>40</v>
      </c>
      <c r="D292">
        <v>86</v>
      </c>
      <c r="E292" t="s">
        <v>598</v>
      </c>
    </row>
    <row r="293" spans="1:5" x14ac:dyDescent="0.3">
      <c r="A293" t="s">
        <v>35826</v>
      </c>
      <c r="B293" t="s">
        <v>35540</v>
      </c>
      <c r="C293">
        <v>44</v>
      </c>
      <c r="D293">
        <v>93</v>
      </c>
      <c r="E293" t="s">
        <v>600</v>
      </c>
    </row>
    <row r="294" spans="1:5" x14ac:dyDescent="0.3">
      <c r="A294" t="s">
        <v>35827</v>
      </c>
      <c r="B294" t="s">
        <v>25530</v>
      </c>
      <c r="C294">
        <v>47</v>
      </c>
      <c r="D294">
        <v>55</v>
      </c>
      <c r="E294" t="s">
        <v>602</v>
      </c>
    </row>
    <row r="295" spans="1:5" x14ac:dyDescent="0.3">
      <c r="A295" t="s">
        <v>35828</v>
      </c>
      <c r="B295" t="s">
        <v>35534</v>
      </c>
      <c r="C295">
        <v>44</v>
      </c>
      <c r="D295">
        <v>42</v>
      </c>
      <c r="E295" t="s">
        <v>604</v>
      </c>
    </row>
    <row r="296" spans="1:5" x14ac:dyDescent="0.3">
      <c r="A296" t="s">
        <v>35829</v>
      </c>
      <c r="B296" t="s">
        <v>35534</v>
      </c>
      <c r="C296">
        <v>31</v>
      </c>
      <c r="D296">
        <v>60</v>
      </c>
      <c r="E296" t="s">
        <v>606</v>
      </c>
    </row>
    <row r="297" spans="1:5" x14ac:dyDescent="0.3">
      <c r="A297" t="s">
        <v>35830</v>
      </c>
      <c r="B297" t="s">
        <v>25530</v>
      </c>
      <c r="C297">
        <v>46</v>
      </c>
      <c r="D297">
        <v>44</v>
      </c>
      <c r="E297" t="s">
        <v>607</v>
      </c>
    </row>
    <row r="298" spans="1:5" x14ac:dyDescent="0.3">
      <c r="A298" t="s">
        <v>35831</v>
      </c>
      <c r="B298" t="s">
        <v>25530</v>
      </c>
      <c r="C298">
        <v>49</v>
      </c>
      <c r="D298">
        <v>25</v>
      </c>
      <c r="E298" t="s">
        <v>609</v>
      </c>
    </row>
    <row r="299" spans="1:5" x14ac:dyDescent="0.3">
      <c r="A299" t="s">
        <v>35832</v>
      </c>
      <c r="B299" t="s">
        <v>35534</v>
      </c>
      <c r="C299">
        <v>36</v>
      </c>
      <c r="D299">
        <v>14</v>
      </c>
      <c r="E299" t="s">
        <v>611</v>
      </c>
    </row>
    <row r="300" spans="1:5" x14ac:dyDescent="0.3">
      <c r="A300" t="s">
        <v>35833</v>
      </c>
      <c r="B300" t="s">
        <v>35540</v>
      </c>
      <c r="C300">
        <v>47</v>
      </c>
      <c r="D300">
        <v>13</v>
      </c>
      <c r="E300" t="s">
        <v>612</v>
      </c>
    </row>
    <row r="301" spans="1:5" x14ac:dyDescent="0.3">
      <c r="A301" t="s">
        <v>35834</v>
      </c>
      <c r="B301" t="s">
        <v>35534</v>
      </c>
      <c r="C301">
        <v>31</v>
      </c>
      <c r="D301">
        <v>60</v>
      </c>
      <c r="E301" t="s">
        <v>614</v>
      </c>
    </row>
    <row r="302" spans="1:5" x14ac:dyDescent="0.3">
      <c r="A302" t="s">
        <v>35835</v>
      </c>
      <c r="B302" t="s">
        <v>25530</v>
      </c>
      <c r="C302">
        <v>37</v>
      </c>
      <c r="D302">
        <v>68</v>
      </c>
      <c r="E302" t="s">
        <v>616</v>
      </c>
    </row>
    <row r="303" spans="1:5" x14ac:dyDescent="0.3">
      <c r="A303" t="s">
        <v>35836</v>
      </c>
      <c r="B303" t="s">
        <v>35534</v>
      </c>
      <c r="C303">
        <v>28</v>
      </c>
      <c r="D303">
        <v>79</v>
      </c>
      <c r="E303" t="s">
        <v>618</v>
      </c>
    </row>
    <row r="304" spans="1:5" x14ac:dyDescent="0.3">
      <c r="A304" t="s">
        <v>35837</v>
      </c>
      <c r="B304" t="s">
        <v>35534</v>
      </c>
      <c r="C304">
        <v>5</v>
      </c>
      <c r="D304">
        <v>90</v>
      </c>
      <c r="E304" t="s">
        <v>620</v>
      </c>
    </row>
    <row r="305" spans="1:5" x14ac:dyDescent="0.3">
      <c r="A305" t="s">
        <v>35838</v>
      </c>
      <c r="B305" t="s">
        <v>35540</v>
      </c>
      <c r="C305">
        <v>22</v>
      </c>
      <c r="D305">
        <v>36</v>
      </c>
      <c r="E305" t="s">
        <v>622</v>
      </c>
    </row>
    <row r="306" spans="1:5" x14ac:dyDescent="0.3">
      <c r="A306" t="s">
        <v>35839</v>
      </c>
      <c r="B306" t="s">
        <v>25530</v>
      </c>
      <c r="C306">
        <v>21</v>
      </c>
      <c r="D306">
        <v>3</v>
      </c>
      <c r="E306" t="s">
        <v>624</v>
      </c>
    </row>
    <row r="307" spans="1:5" x14ac:dyDescent="0.3">
      <c r="A307" t="s">
        <v>35840</v>
      </c>
      <c r="B307" t="s">
        <v>35534</v>
      </c>
      <c r="C307">
        <v>42</v>
      </c>
      <c r="D307">
        <v>37</v>
      </c>
      <c r="E307" t="s">
        <v>626</v>
      </c>
    </row>
    <row r="308" spans="1:5" x14ac:dyDescent="0.3">
      <c r="A308" t="s">
        <v>35841</v>
      </c>
      <c r="B308" t="s">
        <v>25530</v>
      </c>
      <c r="C308">
        <v>18</v>
      </c>
      <c r="D308">
        <v>18</v>
      </c>
      <c r="E308" t="s">
        <v>628</v>
      </c>
    </row>
    <row r="309" spans="1:5" x14ac:dyDescent="0.3">
      <c r="A309" t="s">
        <v>35842</v>
      </c>
      <c r="B309" t="s">
        <v>35540</v>
      </c>
      <c r="C309">
        <v>16</v>
      </c>
      <c r="D309">
        <v>84</v>
      </c>
      <c r="E309" t="s">
        <v>630</v>
      </c>
    </row>
    <row r="310" spans="1:5" x14ac:dyDescent="0.3">
      <c r="A310" t="s">
        <v>35843</v>
      </c>
      <c r="B310" t="s">
        <v>35540</v>
      </c>
      <c r="C310">
        <v>26</v>
      </c>
      <c r="D310">
        <v>18</v>
      </c>
      <c r="E310" t="s">
        <v>632</v>
      </c>
    </row>
    <row r="311" spans="1:5" x14ac:dyDescent="0.3">
      <c r="A311" t="s">
        <v>35844</v>
      </c>
      <c r="B311" t="s">
        <v>35534</v>
      </c>
      <c r="C311">
        <v>46</v>
      </c>
      <c r="D311">
        <v>8</v>
      </c>
      <c r="E311" t="s">
        <v>634</v>
      </c>
    </row>
    <row r="312" spans="1:5" x14ac:dyDescent="0.3">
      <c r="A312" t="s">
        <v>35845</v>
      </c>
      <c r="B312" t="s">
        <v>35534</v>
      </c>
      <c r="C312">
        <v>7</v>
      </c>
      <c r="D312">
        <v>81</v>
      </c>
      <c r="E312" t="s">
        <v>636</v>
      </c>
    </row>
    <row r="313" spans="1:5" x14ac:dyDescent="0.3">
      <c r="A313" t="s">
        <v>35846</v>
      </c>
      <c r="B313" t="s">
        <v>35540</v>
      </c>
      <c r="C313">
        <v>42</v>
      </c>
      <c r="D313">
        <v>3</v>
      </c>
      <c r="E313" t="s">
        <v>638</v>
      </c>
    </row>
    <row r="314" spans="1:5" x14ac:dyDescent="0.3">
      <c r="A314" t="s">
        <v>35847</v>
      </c>
      <c r="B314" t="s">
        <v>35540</v>
      </c>
      <c r="C314">
        <v>40</v>
      </c>
      <c r="D314">
        <v>36</v>
      </c>
      <c r="E314" t="s">
        <v>640</v>
      </c>
    </row>
    <row r="315" spans="1:5" x14ac:dyDescent="0.3">
      <c r="A315" t="s">
        <v>35848</v>
      </c>
      <c r="B315" t="s">
        <v>35540</v>
      </c>
      <c r="C315">
        <v>27</v>
      </c>
      <c r="D315">
        <v>63</v>
      </c>
      <c r="E315" t="s">
        <v>642</v>
      </c>
    </row>
    <row r="316" spans="1:5" x14ac:dyDescent="0.3">
      <c r="A316" t="s">
        <v>35849</v>
      </c>
      <c r="B316" t="s">
        <v>35534</v>
      </c>
      <c r="C316">
        <v>50</v>
      </c>
      <c r="D316">
        <v>41</v>
      </c>
      <c r="E316" t="s">
        <v>644</v>
      </c>
    </row>
    <row r="317" spans="1:5" x14ac:dyDescent="0.3">
      <c r="A317" t="s">
        <v>35850</v>
      </c>
      <c r="B317" t="s">
        <v>35534</v>
      </c>
      <c r="C317">
        <v>17</v>
      </c>
      <c r="D317">
        <v>94</v>
      </c>
      <c r="E317" t="s">
        <v>646</v>
      </c>
    </row>
    <row r="318" spans="1:5" x14ac:dyDescent="0.3">
      <c r="A318" t="s">
        <v>35851</v>
      </c>
      <c r="B318" t="s">
        <v>35534</v>
      </c>
      <c r="C318">
        <v>15</v>
      </c>
      <c r="D318">
        <v>71</v>
      </c>
      <c r="E318" t="s">
        <v>648</v>
      </c>
    </row>
    <row r="319" spans="1:5" x14ac:dyDescent="0.3">
      <c r="A319" t="s">
        <v>35852</v>
      </c>
      <c r="B319" t="s">
        <v>35534</v>
      </c>
      <c r="C319">
        <v>22</v>
      </c>
      <c r="D319">
        <v>36</v>
      </c>
      <c r="E319" t="s">
        <v>650</v>
      </c>
    </row>
    <row r="320" spans="1:5" x14ac:dyDescent="0.3">
      <c r="A320" t="s">
        <v>35853</v>
      </c>
      <c r="B320" t="s">
        <v>25530</v>
      </c>
      <c r="C320">
        <v>45</v>
      </c>
      <c r="D320">
        <v>16</v>
      </c>
      <c r="E320" t="s">
        <v>652</v>
      </c>
    </row>
    <row r="321" spans="1:5" x14ac:dyDescent="0.3">
      <c r="A321" t="s">
        <v>35854</v>
      </c>
      <c r="B321" t="s">
        <v>35534</v>
      </c>
      <c r="C321">
        <v>49</v>
      </c>
      <c r="D321">
        <v>29</v>
      </c>
      <c r="E321" t="s">
        <v>654</v>
      </c>
    </row>
    <row r="322" spans="1:5" x14ac:dyDescent="0.3">
      <c r="A322" t="s">
        <v>35855</v>
      </c>
      <c r="B322" t="s">
        <v>35540</v>
      </c>
      <c r="C322">
        <v>44</v>
      </c>
      <c r="D322">
        <v>95</v>
      </c>
      <c r="E322" t="s">
        <v>656</v>
      </c>
    </row>
    <row r="323" spans="1:5" x14ac:dyDescent="0.3">
      <c r="A323" t="s">
        <v>35856</v>
      </c>
      <c r="B323" t="s">
        <v>35534</v>
      </c>
      <c r="C323">
        <v>45</v>
      </c>
      <c r="D323">
        <v>36</v>
      </c>
      <c r="E323" t="s">
        <v>658</v>
      </c>
    </row>
    <row r="324" spans="1:5" x14ac:dyDescent="0.3">
      <c r="A324" t="s">
        <v>35857</v>
      </c>
      <c r="B324" t="s">
        <v>35534</v>
      </c>
      <c r="C324">
        <v>7</v>
      </c>
      <c r="D324">
        <v>44</v>
      </c>
      <c r="E324" t="s">
        <v>660</v>
      </c>
    </row>
    <row r="325" spans="1:5" x14ac:dyDescent="0.3">
      <c r="A325" t="s">
        <v>35858</v>
      </c>
      <c r="B325" t="s">
        <v>35534</v>
      </c>
      <c r="C325">
        <v>37</v>
      </c>
      <c r="D325">
        <v>41</v>
      </c>
      <c r="E325" t="s">
        <v>662</v>
      </c>
    </row>
    <row r="326" spans="1:5" x14ac:dyDescent="0.3">
      <c r="A326" t="s">
        <v>35859</v>
      </c>
      <c r="B326" t="s">
        <v>35540</v>
      </c>
      <c r="C326">
        <v>32</v>
      </c>
      <c r="D326">
        <v>29</v>
      </c>
      <c r="E326" t="s">
        <v>664</v>
      </c>
    </row>
    <row r="327" spans="1:5" x14ac:dyDescent="0.3">
      <c r="A327" t="s">
        <v>35860</v>
      </c>
      <c r="B327" t="s">
        <v>35534</v>
      </c>
      <c r="C327">
        <v>15</v>
      </c>
      <c r="D327">
        <v>32</v>
      </c>
      <c r="E327" t="s">
        <v>666</v>
      </c>
    </row>
    <row r="328" spans="1:5" x14ac:dyDescent="0.3">
      <c r="A328" t="s">
        <v>35861</v>
      </c>
      <c r="B328" t="s">
        <v>35534</v>
      </c>
      <c r="C328">
        <v>26</v>
      </c>
      <c r="D328">
        <v>50</v>
      </c>
      <c r="E328" t="s">
        <v>668</v>
      </c>
    </row>
    <row r="329" spans="1:5" x14ac:dyDescent="0.3">
      <c r="A329" t="s">
        <v>35862</v>
      </c>
      <c r="B329" t="s">
        <v>35540</v>
      </c>
      <c r="C329">
        <v>23</v>
      </c>
      <c r="D329">
        <v>16</v>
      </c>
      <c r="E329" t="s">
        <v>670</v>
      </c>
    </row>
    <row r="330" spans="1:5" x14ac:dyDescent="0.3">
      <c r="A330" t="s">
        <v>35863</v>
      </c>
      <c r="B330" t="s">
        <v>35540</v>
      </c>
      <c r="C330">
        <v>43</v>
      </c>
      <c r="D330">
        <v>63</v>
      </c>
      <c r="E330" t="s">
        <v>672</v>
      </c>
    </row>
    <row r="331" spans="1:5" x14ac:dyDescent="0.3">
      <c r="A331" t="s">
        <v>35864</v>
      </c>
      <c r="B331" t="s">
        <v>35534</v>
      </c>
      <c r="C331">
        <v>43</v>
      </c>
      <c r="D331">
        <v>81</v>
      </c>
      <c r="E331" t="s">
        <v>674</v>
      </c>
    </row>
    <row r="332" spans="1:5" x14ac:dyDescent="0.3">
      <c r="A332" t="s">
        <v>35865</v>
      </c>
      <c r="B332" t="s">
        <v>25530</v>
      </c>
      <c r="C332">
        <v>26</v>
      </c>
      <c r="D332">
        <v>52</v>
      </c>
      <c r="E332" t="s">
        <v>676</v>
      </c>
    </row>
    <row r="333" spans="1:5" x14ac:dyDescent="0.3">
      <c r="A333" t="s">
        <v>35866</v>
      </c>
      <c r="B333" t="s">
        <v>25530</v>
      </c>
      <c r="C333">
        <v>14</v>
      </c>
      <c r="D333">
        <v>82</v>
      </c>
      <c r="E333" t="s">
        <v>678</v>
      </c>
    </row>
    <row r="334" spans="1:5" x14ac:dyDescent="0.3">
      <c r="A334" t="s">
        <v>35867</v>
      </c>
      <c r="B334" t="s">
        <v>35534</v>
      </c>
      <c r="C334">
        <v>49</v>
      </c>
      <c r="D334">
        <v>5</v>
      </c>
      <c r="E334" t="s">
        <v>680</v>
      </c>
    </row>
    <row r="335" spans="1:5" x14ac:dyDescent="0.3">
      <c r="A335" t="s">
        <v>35868</v>
      </c>
      <c r="B335" t="s">
        <v>35534</v>
      </c>
      <c r="C335">
        <v>5</v>
      </c>
      <c r="D335">
        <v>96</v>
      </c>
      <c r="E335" t="s">
        <v>682</v>
      </c>
    </row>
    <row r="336" spans="1:5" x14ac:dyDescent="0.3">
      <c r="A336" t="s">
        <v>35869</v>
      </c>
      <c r="B336" t="s">
        <v>35540</v>
      </c>
      <c r="C336">
        <v>48</v>
      </c>
      <c r="D336">
        <v>2</v>
      </c>
      <c r="E336" t="s">
        <v>684</v>
      </c>
    </row>
    <row r="337" spans="1:5" x14ac:dyDescent="0.3">
      <c r="A337" t="s">
        <v>35870</v>
      </c>
      <c r="B337" t="s">
        <v>35540</v>
      </c>
      <c r="C337">
        <v>47</v>
      </c>
      <c r="D337">
        <v>21</v>
      </c>
      <c r="E337" t="s">
        <v>686</v>
      </c>
    </row>
    <row r="338" spans="1:5" x14ac:dyDescent="0.3">
      <c r="A338" t="s">
        <v>35871</v>
      </c>
      <c r="B338" t="s">
        <v>25530</v>
      </c>
      <c r="C338">
        <v>50</v>
      </c>
      <c r="D338">
        <v>41</v>
      </c>
      <c r="E338" t="s">
        <v>688</v>
      </c>
    </row>
    <row r="339" spans="1:5" x14ac:dyDescent="0.3">
      <c r="A339" t="s">
        <v>35872</v>
      </c>
      <c r="B339" t="s">
        <v>35534</v>
      </c>
      <c r="C339">
        <v>1</v>
      </c>
      <c r="D339">
        <v>72</v>
      </c>
      <c r="E339" t="s">
        <v>690</v>
      </c>
    </row>
    <row r="340" spans="1:5" x14ac:dyDescent="0.3">
      <c r="A340" t="s">
        <v>35873</v>
      </c>
      <c r="B340" t="s">
        <v>35534</v>
      </c>
      <c r="C340">
        <v>7</v>
      </c>
      <c r="D340">
        <v>8</v>
      </c>
      <c r="E340" t="s">
        <v>692</v>
      </c>
    </row>
    <row r="341" spans="1:5" x14ac:dyDescent="0.3">
      <c r="A341" t="s">
        <v>35874</v>
      </c>
      <c r="B341" t="s">
        <v>25530</v>
      </c>
      <c r="C341">
        <v>39</v>
      </c>
      <c r="D341">
        <v>7</v>
      </c>
      <c r="E341" t="s">
        <v>694</v>
      </c>
    </row>
    <row r="342" spans="1:5" x14ac:dyDescent="0.3">
      <c r="A342" t="s">
        <v>35875</v>
      </c>
      <c r="B342" t="s">
        <v>35534</v>
      </c>
      <c r="C342">
        <v>50</v>
      </c>
      <c r="D342">
        <v>20</v>
      </c>
      <c r="E342" t="s">
        <v>696</v>
      </c>
    </row>
    <row r="343" spans="1:5" x14ac:dyDescent="0.3">
      <c r="A343" t="s">
        <v>35876</v>
      </c>
      <c r="B343" t="s">
        <v>25530</v>
      </c>
      <c r="C343">
        <v>28</v>
      </c>
      <c r="D343">
        <v>16</v>
      </c>
      <c r="E343" t="s">
        <v>698</v>
      </c>
    </row>
    <row r="344" spans="1:5" x14ac:dyDescent="0.3">
      <c r="A344" t="s">
        <v>35877</v>
      </c>
      <c r="B344" t="s">
        <v>35540</v>
      </c>
      <c r="C344">
        <v>39</v>
      </c>
      <c r="D344">
        <v>81</v>
      </c>
      <c r="E344" t="s">
        <v>700</v>
      </c>
    </row>
    <row r="345" spans="1:5" x14ac:dyDescent="0.3">
      <c r="A345" t="s">
        <v>35878</v>
      </c>
      <c r="B345" t="s">
        <v>35534</v>
      </c>
      <c r="C345">
        <v>17</v>
      </c>
      <c r="D345">
        <v>53</v>
      </c>
      <c r="E345" t="s">
        <v>701</v>
      </c>
    </row>
    <row r="346" spans="1:5" x14ac:dyDescent="0.3">
      <c r="A346" t="s">
        <v>35879</v>
      </c>
      <c r="B346" t="s">
        <v>25530</v>
      </c>
      <c r="C346">
        <v>8</v>
      </c>
      <c r="D346">
        <v>14</v>
      </c>
      <c r="E346" t="s">
        <v>703</v>
      </c>
    </row>
    <row r="347" spans="1:5" x14ac:dyDescent="0.3">
      <c r="A347" t="s">
        <v>35880</v>
      </c>
      <c r="B347" t="s">
        <v>35540</v>
      </c>
      <c r="C347">
        <v>46</v>
      </c>
      <c r="D347">
        <v>8</v>
      </c>
      <c r="E347" t="s">
        <v>705</v>
      </c>
    </row>
    <row r="348" spans="1:5" x14ac:dyDescent="0.3">
      <c r="A348" t="s">
        <v>35881</v>
      </c>
      <c r="B348" t="s">
        <v>35540</v>
      </c>
      <c r="C348">
        <v>48</v>
      </c>
      <c r="D348">
        <v>71</v>
      </c>
      <c r="E348" t="s">
        <v>707</v>
      </c>
    </row>
    <row r="349" spans="1:5" x14ac:dyDescent="0.3">
      <c r="A349" t="s">
        <v>35882</v>
      </c>
      <c r="B349" t="s">
        <v>35540</v>
      </c>
      <c r="C349">
        <v>39</v>
      </c>
      <c r="D349">
        <v>91</v>
      </c>
      <c r="E349" t="s">
        <v>709</v>
      </c>
    </row>
    <row r="350" spans="1:5" x14ac:dyDescent="0.3">
      <c r="A350" t="s">
        <v>35883</v>
      </c>
      <c r="B350" t="s">
        <v>35540</v>
      </c>
      <c r="C350">
        <v>19</v>
      </c>
      <c r="D350">
        <v>20</v>
      </c>
      <c r="E350" t="s">
        <v>711</v>
      </c>
    </row>
    <row r="351" spans="1:5" x14ac:dyDescent="0.3">
      <c r="A351" t="s">
        <v>35884</v>
      </c>
      <c r="B351" t="s">
        <v>35540</v>
      </c>
      <c r="C351">
        <v>4</v>
      </c>
      <c r="D351">
        <v>33</v>
      </c>
      <c r="E351" t="s">
        <v>713</v>
      </c>
    </row>
    <row r="352" spans="1:5" x14ac:dyDescent="0.3">
      <c r="A352" t="s">
        <v>35885</v>
      </c>
      <c r="B352" t="s">
        <v>35540</v>
      </c>
      <c r="C352">
        <v>19</v>
      </c>
      <c r="D352">
        <v>21</v>
      </c>
      <c r="E352" t="s">
        <v>715</v>
      </c>
    </row>
    <row r="353" spans="1:5" x14ac:dyDescent="0.3">
      <c r="A353" t="s">
        <v>35886</v>
      </c>
      <c r="B353" t="s">
        <v>35540</v>
      </c>
      <c r="C353">
        <v>12</v>
      </c>
      <c r="D353">
        <v>43</v>
      </c>
      <c r="E353" t="s">
        <v>717</v>
      </c>
    </row>
    <row r="354" spans="1:5" x14ac:dyDescent="0.3">
      <c r="A354" t="s">
        <v>35887</v>
      </c>
      <c r="B354" t="s">
        <v>25530</v>
      </c>
      <c r="C354">
        <v>18</v>
      </c>
      <c r="D354">
        <v>58</v>
      </c>
      <c r="E354" t="s">
        <v>719</v>
      </c>
    </row>
    <row r="355" spans="1:5" x14ac:dyDescent="0.3">
      <c r="A355" t="s">
        <v>35888</v>
      </c>
      <c r="B355" t="s">
        <v>25530</v>
      </c>
      <c r="C355">
        <v>26</v>
      </c>
      <c r="D355">
        <v>16</v>
      </c>
      <c r="E355" t="s">
        <v>721</v>
      </c>
    </row>
    <row r="356" spans="1:5" x14ac:dyDescent="0.3">
      <c r="A356" t="s">
        <v>35889</v>
      </c>
      <c r="B356" t="s">
        <v>35540</v>
      </c>
      <c r="C356">
        <v>13</v>
      </c>
      <c r="D356">
        <v>27</v>
      </c>
      <c r="E356" t="s">
        <v>723</v>
      </c>
    </row>
    <row r="357" spans="1:5" x14ac:dyDescent="0.3">
      <c r="A357" t="s">
        <v>35890</v>
      </c>
      <c r="B357" t="s">
        <v>35540</v>
      </c>
      <c r="C357">
        <v>47</v>
      </c>
      <c r="D357">
        <v>8</v>
      </c>
      <c r="E357" t="s">
        <v>725</v>
      </c>
    </row>
    <row r="358" spans="1:5" x14ac:dyDescent="0.3">
      <c r="A358" t="s">
        <v>35891</v>
      </c>
      <c r="B358" t="s">
        <v>35540</v>
      </c>
      <c r="C358">
        <v>32</v>
      </c>
      <c r="D358">
        <v>73</v>
      </c>
      <c r="E358" t="s">
        <v>727</v>
      </c>
    </row>
    <row r="359" spans="1:5" x14ac:dyDescent="0.3">
      <c r="A359" t="s">
        <v>35892</v>
      </c>
      <c r="B359" t="s">
        <v>35540</v>
      </c>
      <c r="C359">
        <v>16</v>
      </c>
      <c r="D359">
        <v>13</v>
      </c>
      <c r="E359" t="s">
        <v>729</v>
      </c>
    </row>
    <row r="360" spans="1:5" x14ac:dyDescent="0.3">
      <c r="A360" t="s">
        <v>35893</v>
      </c>
      <c r="B360" t="s">
        <v>25530</v>
      </c>
      <c r="C360">
        <v>8</v>
      </c>
      <c r="D360">
        <v>89</v>
      </c>
      <c r="E360" t="s">
        <v>730</v>
      </c>
    </row>
    <row r="361" spans="1:5" x14ac:dyDescent="0.3">
      <c r="A361" t="s">
        <v>35894</v>
      </c>
      <c r="B361" t="s">
        <v>35534</v>
      </c>
      <c r="C361">
        <v>29</v>
      </c>
      <c r="D361">
        <v>94</v>
      </c>
      <c r="E361" t="s">
        <v>732</v>
      </c>
    </row>
    <row r="362" spans="1:5" x14ac:dyDescent="0.3">
      <c r="A362" t="s">
        <v>35895</v>
      </c>
      <c r="B362" t="s">
        <v>35540</v>
      </c>
      <c r="C362">
        <v>45</v>
      </c>
      <c r="D362">
        <v>42</v>
      </c>
      <c r="E362" t="s">
        <v>734</v>
      </c>
    </row>
    <row r="363" spans="1:5" x14ac:dyDescent="0.3">
      <c r="A363" t="s">
        <v>35896</v>
      </c>
      <c r="B363" t="s">
        <v>25530</v>
      </c>
      <c r="C363">
        <v>50</v>
      </c>
      <c r="D363">
        <v>17</v>
      </c>
      <c r="E363" t="s">
        <v>736</v>
      </c>
    </row>
    <row r="364" spans="1:5" x14ac:dyDescent="0.3">
      <c r="A364" t="s">
        <v>35897</v>
      </c>
      <c r="B364" t="s">
        <v>35534</v>
      </c>
      <c r="C364">
        <v>17</v>
      </c>
      <c r="D364">
        <v>79</v>
      </c>
      <c r="E364" t="s">
        <v>738</v>
      </c>
    </row>
    <row r="365" spans="1:5" x14ac:dyDescent="0.3">
      <c r="A365" t="s">
        <v>35898</v>
      </c>
      <c r="B365" t="s">
        <v>35534</v>
      </c>
      <c r="C365">
        <v>48</v>
      </c>
      <c r="D365">
        <v>87</v>
      </c>
      <c r="E365" t="s">
        <v>740</v>
      </c>
    </row>
    <row r="366" spans="1:5" x14ac:dyDescent="0.3">
      <c r="A366" t="s">
        <v>35899</v>
      </c>
      <c r="B366" t="s">
        <v>25530</v>
      </c>
      <c r="C366">
        <v>6</v>
      </c>
      <c r="D366">
        <v>10</v>
      </c>
      <c r="E366" t="s">
        <v>742</v>
      </c>
    </row>
    <row r="367" spans="1:5" x14ac:dyDescent="0.3">
      <c r="A367" t="s">
        <v>35900</v>
      </c>
      <c r="B367" t="s">
        <v>35534</v>
      </c>
      <c r="C367">
        <v>46</v>
      </c>
      <c r="D367">
        <v>45</v>
      </c>
      <c r="E367" t="s">
        <v>744</v>
      </c>
    </row>
    <row r="368" spans="1:5" x14ac:dyDescent="0.3">
      <c r="A368" t="s">
        <v>35901</v>
      </c>
      <c r="B368" t="s">
        <v>35534</v>
      </c>
      <c r="C368">
        <v>43</v>
      </c>
      <c r="D368">
        <v>30</v>
      </c>
      <c r="E368" t="s">
        <v>746</v>
      </c>
    </row>
    <row r="369" spans="1:5" x14ac:dyDescent="0.3">
      <c r="A369" t="s">
        <v>35902</v>
      </c>
      <c r="B369" t="s">
        <v>35534</v>
      </c>
      <c r="C369">
        <v>13</v>
      </c>
      <c r="D369">
        <v>93</v>
      </c>
      <c r="E369" t="s">
        <v>748</v>
      </c>
    </row>
    <row r="370" spans="1:5" x14ac:dyDescent="0.3">
      <c r="A370" t="s">
        <v>35903</v>
      </c>
      <c r="B370" t="s">
        <v>35540</v>
      </c>
      <c r="C370">
        <v>32</v>
      </c>
      <c r="D370">
        <v>69</v>
      </c>
      <c r="E370" t="s">
        <v>750</v>
      </c>
    </row>
    <row r="371" spans="1:5" x14ac:dyDescent="0.3">
      <c r="A371" t="s">
        <v>35904</v>
      </c>
      <c r="B371" t="s">
        <v>35534</v>
      </c>
      <c r="C371">
        <v>46</v>
      </c>
      <c r="D371">
        <v>96</v>
      </c>
      <c r="E371" t="s">
        <v>752</v>
      </c>
    </row>
    <row r="372" spans="1:5" x14ac:dyDescent="0.3">
      <c r="A372" t="s">
        <v>35905</v>
      </c>
      <c r="B372" t="s">
        <v>35540</v>
      </c>
      <c r="C372">
        <v>15</v>
      </c>
      <c r="D372">
        <v>36</v>
      </c>
      <c r="E372" t="s">
        <v>754</v>
      </c>
    </row>
    <row r="373" spans="1:5" x14ac:dyDescent="0.3">
      <c r="A373" t="s">
        <v>35906</v>
      </c>
      <c r="B373" t="s">
        <v>35534</v>
      </c>
      <c r="C373">
        <v>32</v>
      </c>
      <c r="D373">
        <v>77</v>
      </c>
      <c r="E373" t="s">
        <v>756</v>
      </c>
    </row>
    <row r="374" spans="1:5" x14ac:dyDescent="0.3">
      <c r="A374" t="s">
        <v>35907</v>
      </c>
      <c r="B374" t="s">
        <v>35540</v>
      </c>
      <c r="C374">
        <v>11</v>
      </c>
      <c r="D374">
        <v>4</v>
      </c>
      <c r="E374" t="s">
        <v>758</v>
      </c>
    </row>
    <row r="375" spans="1:5" x14ac:dyDescent="0.3">
      <c r="A375" t="s">
        <v>35908</v>
      </c>
      <c r="B375" t="s">
        <v>35540</v>
      </c>
      <c r="C375">
        <v>32</v>
      </c>
      <c r="D375">
        <v>69</v>
      </c>
      <c r="E375" t="s">
        <v>760</v>
      </c>
    </row>
    <row r="376" spans="1:5" x14ac:dyDescent="0.3">
      <c r="A376" t="s">
        <v>35909</v>
      </c>
      <c r="B376" t="s">
        <v>35534</v>
      </c>
      <c r="C376">
        <v>35</v>
      </c>
      <c r="D376">
        <v>27</v>
      </c>
      <c r="E376" t="s">
        <v>762</v>
      </c>
    </row>
    <row r="377" spans="1:5" x14ac:dyDescent="0.3">
      <c r="A377" t="s">
        <v>35910</v>
      </c>
      <c r="B377" t="s">
        <v>25530</v>
      </c>
      <c r="C377">
        <v>13</v>
      </c>
      <c r="D377">
        <v>95</v>
      </c>
      <c r="E377" t="s">
        <v>764</v>
      </c>
    </row>
    <row r="378" spans="1:5" x14ac:dyDescent="0.3">
      <c r="A378" t="s">
        <v>35911</v>
      </c>
      <c r="B378" t="s">
        <v>25530</v>
      </c>
      <c r="C378">
        <v>1</v>
      </c>
      <c r="D378">
        <v>10</v>
      </c>
      <c r="E378" t="s">
        <v>766</v>
      </c>
    </row>
    <row r="379" spans="1:5" x14ac:dyDescent="0.3">
      <c r="A379" t="s">
        <v>35912</v>
      </c>
      <c r="B379" t="s">
        <v>35534</v>
      </c>
      <c r="C379">
        <v>14</v>
      </c>
      <c r="D379">
        <v>7</v>
      </c>
      <c r="E379" t="s">
        <v>767</v>
      </c>
    </row>
    <row r="380" spans="1:5" x14ac:dyDescent="0.3">
      <c r="A380" t="s">
        <v>35913</v>
      </c>
      <c r="B380" t="s">
        <v>25530</v>
      </c>
      <c r="C380">
        <v>15</v>
      </c>
      <c r="D380">
        <v>98</v>
      </c>
      <c r="E380" t="s">
        <v>769</v>
      </c>
    </row>
    <row r="381" spans="1:5" x14ac:dyDescent="0.3">
      <c r="A381" t="s">
        <v>35914</v>
      </c>
      <c r="B381" t="s">
        <v>25530</v>
      </c>
      <c r="C381">
        <v>41</v>
      </c>
      <c r="D381">
        <v>34</v>
      </c>
      <c r="E381" t="s">
        <v>771</v>
      </c>
    </row>
    <row r="382" spans="1:5" x14ac:dyDescent="0.3">
      <c r="A382" t="s">
        <v>35915</v>
      </c>
      <c r="B382" t="s">
        <v>35534</v>
      </c>
      <c r="C382">
        <v>27</v>
      </c>
      <c r="D382">
        <v>51</v>
      </c>
      <c r="E382" t="s">
        <v>773</v>
      </c>
    </row>
    <row r="383" spans="1:5" x14ac:dyDescent="0.3">
      <c r="A383" t="s">
        <v>35916</v>
      </c>
      <c r="B383" t="s">
        <v>35534</v>
      </c>
      <c r="C383">
        <v>37</v>
      </c>
      <c r="D383">
        <v>9</v>
      </c>
      <c r="E383" t="s">
        <v>775</v>
      </c>
    </row>
    <row r="384" spans="1:5" x14ac:dyDescent="0.3">
      <c r="A384" t="s">
        <v>35917</v>
      </c>
      <c r="B384" t="s">
        <v>35534</v>
      </c>
      <c r="C384">
        <v>3</v>
      </c>
      <c r="D384">
        <v>46</v>
      </c>
      <c r="E384" t="s">
        <v>777</v>
      </c>
    </row>
    <row r="385" spans="1:5" x14ac:dyDescent="0.3">
      <c r="A385" t="s">
        <v>35918</v>
      </c>
      <c r="B385" t="s">
        <v>35540</v>
      </c>
      <c r="C385">
        <v>46</v>
      </c>
      <c r="D385">
        <v>1</v>
      </c>
      <c r="E385" t="s">
        <v>779</v>
      </c>
    </row>
    <row r="386" spans="1:5" x14ac:dyDescent="0.3">
      <c r="A386" t="s">
        <v>35919</v>
      </c>
      <c r="B386" t="s">
        <v>35540</v>
      </c>
      <c r="C386">
        <v>36</v>
      </c>
      <c r="D386">
        <v>72</v>
      </c>
      <c r="E386" t="s">
        <v>781</v>
      </c>
    </row>
    <row r="387" spans="1:5" x14ac:dyDescent="0.3">
      <c r="A387" t="s">
        <v>35920</v>
      </c>
      <c r="B387" t="s">
        <v>35534</v>
      </c>
      <c r="C387">
        <v>34</v>
      </c>
      <c r="D387">
        <v>27</v>
      </c>
      <c r="E387" t="s">
        <v>783</v>
      </c>
    </row>
    <row r="388" spans="1:5" x14ac:dyDescent="0.3">
      <c r="A388" t="s">
        <v>35921</v>
      </c>
      <c r="B388" t="s">
        <v>25530</v>
      </c>
      <c r="C388">
        <v>37</v>
      </c>
      <c r="D388">
        <v>20</v>
      </c>
      <c r="E388" t="s">
        <v>785</v>
      </c>
    </row>
    <row r="389" spans="1:5" x14ac:dyDescent="0.3">
      <c r="A389" t="s">
        <v>35922</v>
      </c>
      <c r="B389" t="s">
        <v>35534</v>
      </c>
      <c r="C389">
        <v>22</v>
      </c>
      <c r="D389">
        <v>72</v>
      </c>
      <c r="E389" t="s">
        <v>787</v>
      </c>
    </row>
    <row r="390" spans="1:5" x14ac:dyDescent="0.3">
      <c r="A390" t="s">
        <v>35923</v>
      </c>
      <c r="B390" t="s">
        <v>25530</v>
      </c>
      <c r="C390">
        <v>41</v>
      </c>
      <c r="D390">
        <v>65</v>
      </c>
      <c r="E390" t="s">
        <v>789</v>
      </c>
    </row>
    <row r="391" spans="1:5" x14ac:dyDescent="0.3">
      <c r="A391" t="s">
        <v>35924</v>
      </c>
      <c r="B391" t="s">
        <v>25530</v>
      </c>
      <c r="C391">
        <v>29</v>
      </c>
      <c r="D391">
        <v>7</v>
      </c>
      <c r="E391" t="s">
        <v>791</v>
      </c>
    </row>
    <row r="392" spans="1:5" x14ac:dyDescent="0.3">
      <c r="A392" t="s">
        <v>35925</v>
      </c>
      <c r="B392" t="s">
        <v>35534</v>
      </c>
      <c r="C392">
        <v>9</v>
      </c>
      <c r="D392">
        <v>3</v>
      </c>
      <c r="E392" t="s">
        <v>793</v>
      </c>
    </row>
    <row r="393" spans="1:5" x14ac:dyDescent="0.3">
      <c r="A393" t="s">
        <v>35926</v>
      </c>
      <c r="B393" t="s">
        <v>25530</v>
      </c>
      <c r="C393">
        <v>17</v>
      </c>
      <c r="D393">
        <v>37</v>
      </c>
      <c r="E393" t="s">
        <v>795</v>
      </c>
    </row>
    <row r="394" spans="1:5" x14ac:dyDescent="0.3">
      <c r="A394" t="s">
        <v>35927</v>
      </c>
      <c r="B394" t="s">
        <v>35540</v>
      </c>
      <c r="C394">
        <v>50</v>
      </c>
      <c r="D394">
        <v>27</v>
      </c>
      <c r="E394" t="s">
        <v>797</v>
      </c>
    </row>
    <row r="395" spans="1:5" x14ac:dyDescent="0.3">
      <c r="A395" t="s">
        <v>35928</v>
      </c>
      <c r="B395" t="s">
        <v>35534</v>
      </c>
      <c r="C395">
        <v>19</v>
      </c>
      <c r="D395">
        <v>19</v>
      </c>
      <c r="E395" t="s">
        <v>799</v>
      </c>
    </row>
    <row r="396" spans="1:5" x14ac:dyDescent="0.3">
      <c r="A396" t="s">
        <v>35929</v>
      </c>
      <c r="B396" t="s">
        <v>35534</v>
      </c>
      <c r="C396">
        <v>40</v>
      </c>
      <c r="D396">
        <v>9</v>
      </c>
      <c r="E396" t="s">
        <v>801</v>
      </c>
    </row>
    <row r="397" spans="1:5" x14ac:dyDescent="0.3">
      <c r="A397" t="s">
        <v>35930</v>
      </c>
      <c r="B397" t="s">
        <v>25530</v>
      </c>
      <c r="C397">
        <v>35</v>
      </c>
      <c r="D397">
        <v>84</v>
      </c>
      <c r="E397" t="s">
        <v>803</v>
      </c>
    </row>
    <row r="398" spans="1:5" x14ac:dyDescent="0.3">
      <c r="A398" t="s">
        <v>35931</v>
      </c>
      <c r="B398" t="s">
        <v>35534</v>
      </c>
      <c r="C398">
        <v>50</v>
      </c>
      <c r="D398">
        <v>33</v>
      </c>
      <c r="E398" t="s">
        <v>805</v>
      </c>
    </row>
    <row r="399" spans="1:5" x14ac:dyDescent="0.3">
      <c r="A399" t="s">
        <v>35932</v>
      </c>
      <c r="B399" t="s">
        <v>25530</v>
      </c>
      <c r="C399">
        <v>22</v>
      </c>
      <c r="D399">
        <v>81</v>
      </c>
      <c r="E399" t="s">
        <v>807</v>
      </c>
    </row>
    <row r="400" spans="1:5" x14ac:dyDescent="0.3">
      <c r="A400" t="s">
        <v>35933</v>
      </c>
      <c r="B400" t="s">
        <v>25530</v>
      </c>
      <c r="C400">
        <v>6</v>
      </c>
      <c r="D400">
        <v>29</v>
      </c>
      <c r="E400" t="s">
        <v>809</v>
      </c>
    </row>
    <row r="401" spans="1:5" x14ac:dyDescent="0.3">
      <c r="A401" t="s">
        <v>35934</v>
      </c>
      <c r="B401" t="s">
        <v>25530</v>
      </c>
      <c r="C401">
        <v>36</v>
      </c>
      <c r="D401">
        <v>56</v>
      </c>
      <c r="E401" t="s">
        <v>811</v>
      </c>
    </row>
    <row r="402" spans="1:5" x14ac:dyDescent="0.3">
      <c r="A402" t="s">
        <v>35935</v>
      </c>
      <c r="B402" t="s">
        <v>25530</v>
      </c>
      <c r="C402">
        <v>28</v>
      </c>
      <c r="D402">
        <v>41</v>
      </c>
      <c r="E402" t="s">
        <v>813</v>
      </c>
    </row>
    <row r="403" spans="1:5" x14ac:dyDescent="0.3">
      <c r="A403" t="s">
        <v>35936</v>
      </c>
      <c r="B403" t="s">
        <v>35540</v>
      </c>
      <c r="C403">
        <v>27</v>
      </c>
      <c r="D403">
        <v>90</v>
      </c>
      <c r="E403" t="s">
        <v>815</v>
      </c>
    </row>
    <row r="404" spans="1:5" x14ac:dyDescent="0.3">
      <c r="A404" t="s">
        <v>35937</v>
      </c>
      <c r="B404" t="s">
        <v>35534</v>
      </c>
      <c r="C404">
        <v>25</v>
      </c>
      <c r="D404">
        <v>67</v>
      </c>
      <c r="E404" t="s">
        <v>816</v>
      </c>
    </row>
    <row r="405" spans="1:5" x14ac:dyDescent="0.3">
      <c r="A405" t="s">
        <v>35938</v>
      </c>
      <c r="B405" t="s">
        <v>35540</v>
      </c>
      <c r="C405">
        <v>47</v>
      </c>
      <c r="D405">
        <v>87</v>
      </c>
      <c r="E405" t="s">
        <v>818</v>
      </c>
    </row>
    <row r="406" spans="1:5" x14ac:dyDescent="0.3">
      <c r="A406" t="s">
        <v>35939</v>
      </c>
      <c r="B406" t="s">
        <v>35540</v>
      </c>
      <c r="C406">
        <v>38</v>
      </c>
      <c r="D406">
        <v>44</v>
      </c>
      <c r="E406" t="s">
        <v>820</v>
      </c>
    </row>
    <row r="407" spans="1:5" x14ac:dyDescent="0.3">
      <c r="A407" t="s">
        <v>35940</v>
      </c>
      <c r="B407" t="s">
        <v>35540</v>
      </c>
      <c r="C407">
        <v>44</v>
      </c>
      <c r="D407">
        <v>33</v>
      </c>
      <c r="E407" t="s">
        <v>822</v>
      </c>
    </row>
    <row r="408" spans="1:5" x14ac:dyDescent="0.3">
      <c r="A408" t="s">
        <v>35941</v>
      </c>
      <c r="B408" t="s">
        <v>35540</v>
      </c>
      <c r="C408">
        <v>25</v>
      </c>
      <c r="D408">
        <v>38</v>
      </c>
      <c r="E408" t="s">
        <v>824</v>
      </c>
    </row>
    <row r="409" spans="1:5" x14ac:dyDescent="0.3">
      <c r="A409" t="s">
        <v>35942</v>
      </c>
      <c r="B409" t="s">
        <v>25530</v>
      </c>
      <c r="C409">
        <v>8</v>
      </c>
      <c r="D409">
        <v>50</v>
      </c>
      <c r="E409" t="s">
        <v>826</v>
      </c>
    </row>
    <row r="410" spans="1:5" x14ac:dyDescent="0.3">
      <c r="A410" t="s">
        <v>35943</v>
      </c>
      <c r="B410" t="s">
        <v>25530</v>
      </c>
      <c r="C410">
        <v>15</v>
      </c>
      <c r="D410">
        <v>70</v>
      </c>
      <c r="E410" t="s">
        <v>828</v>
      </c>
    </row>
    <row r="411" spans="1:5" x14ac:dyDescent="0.3">
      <c r="A411" t="s">
        <v>35944</v>
      </c>
      <c r="B411" t="s">
        <v>25530</v>
      </c>
      <c r="C411">
        <v>30</v>
      </c>
      <c r="D411">
        <v>55</v>
      </c>
      <c r="E411" t="s">
        <v>830</v>
      </c>
    </row>
    <row r="412" spans="1:5" x14ac:dyDescent="0.3">
      <c r="A412" t="s">
        <v>35945</v>
      </c>
      <c r="B412" t="s">
        <v>35534</v>
      </c>
      <c r="C412">
        <v>12</v>
      </c>
      <c r="D412">
        <v>97</v>
      </c>
      <c r="E412" t="s">
        <v>832</v>
      </c>
    </row>
    <row r="413" spans="1:5" x14ac:dyDescent="0.3">
      <c r="A413" t="s">
        <v>35946</v>
      </c>
      <c r="B413" t="s">
        <v>35534</v>
      </c>
      <c r="C413">
        <v>28</v>
      </c>
      <c r="D413">
        <v>64</v>
      </c>
      <c r="E413" t="s">
        <v>834</v>
      </c>
    </row>
    <row r="414" spans="1:5" x14ac:dyDescent="0.3">
      <c r="A414" t="s">
        <v>35947</v>
      </c>
      <c r="B414" t="s">
        <v>35540</v>
      </c>
      <c r="C414">
        <v>15</v>
      </c>
      <c r="D414">
        <v>65</v>
      </c>
      <c r="E414" t="s">
        <v>836</v>
      </c>
    </row>
    <row r="415" spans="1:5" x14ac:dyDescent="0.3">
      <c r="A415" t="s">
        <v>35948</v>
      </c>
      <c r="B415" t="s">
        <v>25530</v>
      </c>
      <c r="C415">
        <v>35</v>
      </c>
      <c r="D415">
        <v>65</v>
      </c>
      <c r="E415" t="s">
        <v>838</v>
      </c>
    </row>
    <row r="416" spans="1:5" x14ac:dyDescent="0.3">
      <c r="A416" t="s">
        <v>35949</v>
      </c>
      <c r="B416" t="s">
        <v>25530</v>
      </c>
      <c r="C416">
        <v>27</v>
      </c>
      <c r="D416">
        <v>67</v>
      </c>
      <c r="E416" t="s">
        <v>840</v>
      </c>
    </row>
    <row r="417" spans="1:5" x14ac:dyDescent="0.3">
      <c r="A417" t="s">
        <v>35950</v>
      </c>
      <c r="B417" t="s">
        <v>35534</v>
      </c>
      <c r="C417">
        <v>25</v>
      </c>
      <c r="D417">
        <v>70</v>
      </c>
      <c r="E417" t="s">
        <v>841</v>
      </c>
    </row>
    <row r="418" spans="1:5" x14ac:dyDescent="0.3">
      <c r="A418" t="s">
        <v>35951</v>
      </c>
      <c r="B418" t="s">
        <v>35540</v>
      </c>
      <c r="C418">
        <v>43</v>
      </c>
      <c r="D418">
        <v>80</v>
      </c>
      <c r="E418" t="s">
        <v>843</v>
      </c>
    </row>
    <row r="419" spans="1:5" x14ac:dyDescent="0.3">
      <c r="A419" t="s">
        <v>35952</v>
      </c>
      <c r="B419" t="s">
        <v>35540</v>
      </c>
      <c r="C419">
        <v>34</v>
      </c>
      <c r="D419">
        <v>77</v>
      </c>
      <c r="E419" t="s">
        <v>845</v>
      </c>
    </row>
    <row r="420" spans="1:5" x14ac:dyDescent="0.3">
      <c r="A420" t="s">
        <v>35953</v>
      </c>
      <c r="B420" t="s">
        <v>25530</v>
      </c>
      <c r="C420">
        <v>35</v>
      </c>
      <c r="D420">
        <v>48</v>
      </c>
      <c r="E420" t="s">
        <v>847</v>
      </c>
    </row>
    <row r="421" spans="1:5" x14ac:dyDescent="0.3">
      <c r="A421" t="s">
        <v>35954</v>
      </c>
      <c r="B421" t="s">
        <v>25530</v>
      </c>
      <c r="C421">
        <v>35</v>
      </c>
      <c r="D421">
        <v>83</v>
      </c>
      <c r="E421" t="s">
        <v>849</v>
      </c>
    </row>
    <row r="422" spans="1:5" x14ac:dyDescent="0.3">
      <c r="A422" t="s">
        <v>35955</v>
      </c>
      <c r="B422" t="s">
        <v>25530</v>
      </c>
      <c r="C422">
        <v>36</v>
      </c>
      <c r="D422">
        <v>100</v>
      </c>
      <c r="E422" t="s">
        <v>851</v>
      </c>
    </row>
    <row r="423" spans="1:5" x14ac:dyDescent="0.3">
      <c r="A423" t="s">
        <v>35956</v>
      </c>
      <c r="B423" t="s">
        <v>25530</v>
      </c>
      <c r="C423">
        <v>18</v>
      </c>
      <c r="D423">
        <v>18</v>
      </c>
      <c r="E423" t="s">
        <v>853</v>
      </c>
    </row>
    <row r="424" spans="1:5" x14ac:dyDescent="0.3">
      <c r="A424" t="s">
        <v>35957</v>
      </c>
      <c r="B424" t="s">
        <v>25530</v>
      </c>
      <c r="C424">
        <v>15</v>
      </c>
      <c r="D424">
        <v>40</v>
      </c>
      <c r="E424" t="s">
        <v>855</v>
      </c>
    </row>
    <row r="425" spans="1:5" x14ac:dyDescent="0.3">
      <c r="A425" t="s">
        <v>35958</v>
      </c>
      <c r="B425" t="s">
        <v>25530</v>
      </c>
      <c r="C425">
        <v>37</v>
      </c>
      <c r="D425">
        <v>28</v>
      </c>
      <c r="E425" t="s">
        <v>857</v>
      </c>
    </row>
    <row r="426" spans="1:5" x14ac:dyDescent="0.3">
      <c r="A426" t="s">
        <v>35959</v>
      </c>
      <c r="B426" t="s">
        <v>25530</v>
      </c>
      <c r="C426">
        <v>49</v>
      </c>
      <c r="D426">
        <v>45</v>
      </c>
      <c r="E426" t="s">
        <v>859</v>
      </c>
    </row>
    <row r="427" spans="1:5" x14ac:dyDescent="0.3">
      <c r="A427" t="s">
        <v>35960</v>
      </c>
      <c r="B427" t="s">
        <v>35534</v>
      </c>
      <c r="C427">
        <v>34</v>
      </c>
      <c r="D427">
        <v>44</v>
      </c>
      <c r="E427" t="s">
        <v>861</v>
      </c>
    </row>
    <row r="428" spans="1:5" x14ac:dyDescent="0.3">
      <c r="A428" t="s">
        <v>35961</v>
      </c>
      <c r="B428" t="s">
        <v>35534</v>
      </c>
      <c r="C428">
        <v>33</v>
      </c>
      <c r="D428">
        <v>56</v>
      </c>
      <c r="E428" t="s">
        <v>862</v>
      </c>
    </row>
    <row r="429" spans="1:5" x14ac:dyDescent="0.3">
      <c r="A429" t="s">
        <v>35962</v>
      </c>
      <c r="B429" t="s">
        <v>35540</v>
      </c>
      <c r="C429">
        <v>41</v>
      </c>
      <c r="D429">
        <v>52</v>
      </c>
      <c r="E429" t="s">
        <v>863</v>
      </c>
    </row>
    <row r="430" spans="1:5" x14ac:dyDescent="0.3">
      <c r="A430" t="s">
        <v>35963</v>
      </c>
      <c r="B430" t="s">
        <v>35534</v>
      </c>
      <c r="C430">
        <v>42</v>
      </c>
      <c r="D430">
        <v>76</v>
      </c>
      <c r="E430" t="s">
        <v>865</v>
      </c>
    </row>
    <row r="431" spans="1:5" x14ac:dyDescent="0.3">
      <c r="A431" t="s">
        <v>35964</v>
      </c>
      <c r="B431" t="s">
        <v>35534</v>
      </c>
      <c r="C431">
        <v>23</v>
      </c>
      <c r="D431">
        <v>85</v>
      </c>
      <c r="E431" t="s">
        <v>867</v>
      </c>
    </row>
    <row r="432" spans="1:5" x14ac:dyDescent="0.3">
      <c r="A432" t="s">
        <v>35965</v>
      </c>
      <c r="B432" t="s">
        <v>35534</v>
      </c>
      <c r="C432">
        <v>2</v>
      </c>
      <c r="D432">
        <v>48</v>
      </c>
      <c r="E432" t="s">
        <v>868</v>
      </c>
    </row>
    <row r="433" spans="1:5" x14ac:dyDescent="0.3">
      <c r="A433" t="s">
        <v>35966</v>
      </c>
      <c r="B433" t="s">
        <v>25530</v>
      </c>
      <c r="C433">
        <v>35</v>
      </c>
      <c r="D433">
        <v>29</v>
      </c>
      <c r="E433" t="s">
        <v>870</v>
      </c>
    </row>
    <row r="434" spans="1:5" x14ac:dyDescent="0.3">
      <c r="A434" t="s">
        <v>35967</v>
      </c>
      <c r="B434" t="s">
        <v>25530</v>
      </c>
      <c r="C434">
        <v>27</v>
      </c>
      <c r="D434">
        <v>77</v>
      </c>
      <c r="E434" t="s">
        <v>872</v>
      </c>
    </row>
    <row r="435" spans="1:5" x14ac:dyDescent="0.3">
      <c r="A435" t="s">
        <v>35968</v>
      </c>
      <c r="B435" t="s">
        <v>35540</v>
      </c>
      <c r="C435">
        <v>33</v>
      </c>
      <c r="D435">
        <v>40</v>
      </c>
      <c r="E435" t="s">
        <v>874</v>
      </c>
    </row>
    <row r="436" spans="1:5" x14ac:dyDescent="0.3">
      <c r="A436" t="s">
        <v>35969</v>
      </c>
      <c r="B436" t="s">
        <v>35534</v>
      </c>
      <c r="C436">
        <v>17</v>
      </c>
      <c r="D436">
        <v>41</v>
      </c>
      <c r="E436" t="s">
        <v>876</v>
      </c>
    </row>
    <row r="437" spans="1:5" x14ac:dyDescent="0.3">
      <c r="A437" t="s">
        <v>35970</v>
      </c>
      <c r="B437" t="s">
        <v>35534</v>
      </c>
      <c r="C437">
        <v>32</v>
      </c>
      <c r="D437">
        <v>39</v>
      </c>
      <c r="E437" t="s">
        <v>878</v>
      </c>
    </row>
    <row r="438" spans="1:5" x14ac:dyDescent="0.3">
      <c r="A438" t="s">
        <v>35971</v>
      </c>
      <c r="B438" t="s">
        <v>35534</v>
      </c>
      <c r="C438">
        <v>16</v>
      </c>
      <c r="D438">
        <v>29</v>
      </c>
      <c r="E438" t="s">
        <v>880</v>
      </c>
    </row>
    <row r="439" spans="1:5" x14ac:dyDescent="0.3">
      <c r="A439" t="s">
        <v>35972</v>
      </c>
      <c r="B439" t="s">
        <v>35534</v>
      </c>
      <c r="C439">
        <v>43</v>
      </c>
      <c r="D439">
        <v>21</v>
      </c>
      <c r="E439" t="s">
        <v>882</v>
      </c>
    </row>
    <row r="440" spans="1:5" x14ac:dyDescent="0.3">
      <c r="A440" t="s">
        <v>35973</v>
      </c>
      <c r="B440" t="s">
        <v>35540</v>
      </c>
      <c r="C440">
        <v>22</v>
      </c>
      <c r="D440">
        <v>92</v>
      </c>
      <c r="E440" t="s">
        <v>883</v>
      </c>
    </row>
    <row r="441" spans="1:5" x14ac:dyDescent="0.3">
      <c r="A441" t="s">
        <v>35974</v>
      </c>
      <c r="B441" t="s">
        <v>35534</v>
      </c>
      <c r="C441">
        <v>9</v>
      </c>
      <c r="D441">
        <v>1</v>
      </c>
      <c r="E441" t="s">
        <v>885</v>
      </c>
    </row>
    <row r="442" spans="1:5" x14ac:dyDescent="0.3">
      <c r="A442" t="s">
        <v>35975</v>
      </c>
      <c r="B442" t="s">
        <v>25530</v>
      </c>
      <c r="C442">
        <v>21</v>
      </c>
      <c r="D442">
        <v>17</v>
      </c>
      <c r="E442" t="s">
        <v>887</v>
      </c>
    </row>
    <row r="443" spans="1:5" x14ac:dyDescent="0.3">
      <c r="A443" t="s">
        <v>35976</v>
      </c>
      <c r="B443" t="s">
        <v>35540</v>
      </c>
      <c r="C443">
        <v>36</v>
      </c>
      <c r="D443">
        <v>74</v>
      </c>
      <c r="E443" t="s">
        <v>889</v>
      </c>
    </row>
    <row r="444" spans="1:5" x14ac:dyDescent="0.3">
      <c r="A444" t="s">
        <v>35977</v>
      </c>
      <c r="B444" t="s">
        <v>35534</v>
      </c>
      <c r="C444">
        <v>46</v>
      </c>
      <c r="D444">
        <v>63</v>
      </c>
      <c r="E444" t="s">
        <v>890</v>
      </c>
    </row>
    <row r="445" spans="1:5" x14ac:dyDescent="0.3">
      <c r="A445" t="s">
        <v>35978</v>
      </c>
      <c r="B445" t="s">
        <v>35540</v>
      </c>
      <c r="C445">
        <v>19</v>
      </c>
      <c r="D445">
        <v>39</v>
      </c>
      <c r="E445" t="s">
        <v>892</v>
      </c>
    </row>
    <row r="446" spans="1:5" x14ac:dyDescent="0.3">
      <c r="A446" t="s">
        <v>35979</v>
      </c>
      <c r="B446" t="s">
        <v>35540</v>
      </c>
      <c r="C446">
        <v>44</v>
      </c>
      <c r="D446">
        <v>90</v>
      </c>
      <c r="E446" t="s">
        <v>894</v>
      </c>
    </row>
    <row r="447" spans="1:5" x14ac:dyDescent="0.3">
      <c r="A447" t="s">
        <v>35980</v>
      </c>
      <c r="B447" t="s">
        <v>25530</v>
      </c>
      <c r="C447">
        <v>38</v>
      </c>
      <c r="D447">
        <v>100</v>
      </c>
      <c r="E447" t="s">
        <v>896</v>
      </c>
    </row>
    <row r="448" spans="1:5" x14ac:dyDescent="0.3">
      <c r="A448" t="s">
        <v>35981</v>
      </c>
      <c r="B448" t="s">
        <v>25530</v>
      </c>
      <c r="C448">
        <v>7</v>
      </c>
      <c r="D448">
        <v>11</v>
      </c>
      <c r="E448" t="s">
        <v>898</v>
      </c>
    </row>
    <row r="449" spans="1:5" x14ac:dyDescent="0.3">
      <c r="A449" t="s">
        <v>35982</v>
      </c>
      <c r="B449" t="s">
        <v>25530</v>
      </c>
      <c r="C449">
        <v>30</v>
      </c>
      <c r="D449">
        <v>63</v>
      </c>
      <c r="E449" t="s">
        <v>900</v>
      </c>
    </row>
    <row r="450" spans="1:5" x14ac:dyDescent="0.3">
      <c r="A450" t="s">
        <v>35983</v>
      </c>
      <c r="B450" t="s">
        <v>35534</v>
      </c>
      <c r="C450">
        <v>3</v>
      </c>
      <c r="D450">
        <v>48</v>
      </c>
      <c r="E450" t="s">
        <v>901</v>
      </c>
    </row>
    <row r="451" spans="1:5" x14ac:dyDescent="0.3">
      <c r="A451" t="s">
        <v>35984</v>
      </c>
      <c r="B451" t="s">
        <v>25530</v>
      </c>
      <c r="C451">
        <v>41</v>
      </c>
      <c r="D451">
        <v>25</v>
      </c>
      <c r="E451" t="s">
        <v>903</v>
      </c>
    </row>
    <row r="452" spans="1:5" x14ac:dyDescent="0.3">
      <c r="A452" t="s">
        <v>35985</v>
      </c>
      <c r="B452" t="s">
        <v>35540</v>
      </c>
      <c r="C452">
        <v>46</v>
      </c>
      <c r="D452">
        <v>74</v>
      </c>
      <c r="E452" t="s">
        <v>904</v>
      </c>
    </row>
    <row r="453" spans="1:5" x14ac:dyDescent="0.3">
      <c r="A453" t="s">
        <v>35986</v>
      </c>
      <c r="B453" t="s">
        <v>35534</v>
      </c>
      <c r="C453">
        <v>6</v>
      </c>
      <c r="D453">
        <v>96</v>
      </c>
      <c r="E453" t="s">
        <v>906</v>
      </c>
    </row>
    <row r="454" spans="1:5" x14ac:dyDescent="0.3">
      <c r="A454" t="s">
        <v>35987</v>
      </c>
      <c r="B454" t="s">
        <v>25530</v>
      </c>
      <c r="C454">
        <v>46</v>
      </c>
      <c r="D454">
        <v>20</v>
      </c>
      <c r="E454" t="s">
        <v>908</v>
      </c>
    </row>
    <row r="455" spans="1:5" x14ac:dyDescent="0.3">
      <c r="A455" t="s">
        <v>35988</v>
      </c>
      <c r="B455" t="s">
        <v>35540</v>
      </c>
      <c r="C455">
        <v>48</v>
      </c>
      <c r="D455">
        <v>2</v>
      </c>
      <c r="E455" t="s">
        <v>910</v>
      </c>
    </row>
    <row r="456" spans="1:5" x14ac:dyDescent="0.3">
      <c r="A456" t="s">
        <v>35989</v>
      </c>
      <c r="B456" t="s">
        <v>35540</v>
      </c>
      <c r="C456">
        <v>34</v>
      </c>
      <c r="D456">
        <v>81</v>
      </c>
      <c r="E456" t="s">
        <v>912</v>
      </c>
    </row>
    <row r="457" spans="1:5" x14ac:dyDescent="0.3">
      <c r="A457" t="s">
        <v>35990</v>
      </c>
      <c r="B457" t="s">
        <v>35540</v>
      </c>
      <c r="C457">
        <v>16</v>
      </c>
      <c r="D457">
        <v>63</v>
      </c>
      <c r="E457" t="s">
        <v>914</v>
      </c>
    </row>
    <row r="458" spans="1:5" x14ac:dyDescent="0.3">
      <c r="A458" t="s">
        <v>35991</v>
      </c>
      <c r="B458" t="s">
        <v>35540</v>
      </c>
      <c r="C458">
        <v>7</v>
      </c>
      <c r="D458">
        <v>23</v>
      </c>
      <c r="E458" t="s">
        <v>916</v>
      </c>
    </row>
    <row r="459" spans="1:5" x14ac:dyDescent="0.3">
      <c r="A459" t="s">
        <v>35992</v>
      </c>
      <c r="B459" t="s">
        <v>25530</v>
      </c>
      <c r="C459">
        <v>39</v>
      </c>
      <c r="D459">
        <v>30</v>
      </c>
      <c r="E459" t="s">
        <v>918</v>
      </c>
    </row>
    <row r="460" spans="1:5" x14ac:dyDescent="0.3">
      <c r="A460" t="s">
        <v>35993</v>
      </c>
      <c r="B460" t="s">
        <v>25530</v>
      </c>
      <c r="C460">
        <v>11</v>
      </c>
      <c r="D460">
        <v>62</v>
      </c>
      <c r="E460" t="s">
        <v>920</v>
      </c>
    </row>
    <row r="461" spans="1:5" x14ac:dyDescent="0.3">
      <c r="A461" t="s">
        <v>35994</v>
      </c>
      <c r="B461" t="s">
        <v>35540</v>
      </c>
      <c r="C461">
        <v>15</v>
      </c>
      <c r="D461">
        <v>77</v>
      </c>
      <c r="E461" t="s">
        <v>922</v>
      </c>
    </row>
    <row r="462" spans="1:5" x14ac:dyDescent="0.3">
      <c r="A462" t="s">
        <v>35995</v>
      </c>
      <c r="B462" t="s">
        <v>35540</v>
      </c>
      <c r="C462">
        <v>31</v>
      </c>
      <c r="D462">
        <v>92</v>
      </c>
      <c r="E462" t="s">
        <v>924</v>
      </c>
    </row>
    <row r="463" spans="1:5" x14ac:dyDescent="0.3">
      <c r="A463" t="s">
        <v>35996</v>
      </c>
      <c r="B463" t="s">
        <v>35534</v>
      </c>
      <c r="C463">
        <v>20</v>
      </c>
      <c r="D463">
        <v>86</v>
      </c>
      <c r="E463" t="s">
        <v>926</v>
      </c>
    </row>
    <row r="464" spans="1:5" x14ac:dyDescent="0.3">
      <c r="A464" t="s">
        <v>35997</v>
      </c>
      <c r="B464" t="s">
        <v>35540</v>
      </c>
      <c r="C464">
        <v>14</v>
      </c>
      <c r="D464">
        <v>58</v>
      </c>
      <c r="E464" t="s">
        <v>928</v>
      </c>
    </row>
    <row r="465" spans="1:5" x14ac:dyDescent="0.3">
      <c r="A465" t="s">
        <v>35998</v>
      </c>
      <c r="B465" t="s">
        <v>35540</v>
      </c>
      <c r="C465">
        <v>39</v>
      </c>
      <c r="D465">
        <v>88</v>
      </c>
      <c r="E465" t="s">
        <v>929</v>
      </c>
    </row>
    <row r="466" spans="1:5" x14ac:dyDescent="0.3">
      <c r="A466" t="s">
        <v>35999</v>
      </c>
      <c r="B466" t="s">
        <v>35534</v>
      </c>
      <c r="C466">
        <v>24</v>
      </c>
      <c r="D466">
        <v>75</v>
      </c>
      <c r="E466" t="s">
        <v>931</v>
      </c>
    </row>
    <row r="467" spans="1:5" x14ac:dyDescent="0.3">
      <c r="A467" t="s">
        <v>36000</v>
      </c>
      <c r="B467" t="s">
        <v>35540</v>
      </c>
      <c r="C467">
        <v>34</v>
      </c>
      <c r="D467">
        <v>5</v>
      </c>
      <c r="E467" t="s">
        <v>933</v>
      </c>
    </row>
    <row r="468" spans="1:5" x14ac:dyDescent="0.3">
      <c r="A468" t="s">
        <v>36001</v>
      </c>
      <c r="B468" t="s">
        <v>25530</v>
      </c>
      <c r="C468">
        <v>13</v>
      </c>
      <c r="D468">
        <v>40</v>
      </c>
      <c r="E468" t="s">
        <v>935</v>
      </c>
    </row>
    <row r="469" spans="1:5" x14ac:dyDescent="0.3">
      <c r="A469" t="s">
        <v>36002</v>
      </c>
      <c r="B469" t="s">
        <v>35534</v>
      </c>
      <c r="C469">
        <v>22</v>
      </c>
      <c r="D469">
        <v>46</v>
      </c>
      <c r="E469" t="s">
        <v>937</v>
      </c>
    </row>
    <row r="470" spans="1:5" x14ac:dyDescent="0.3">
      <c r="A470" t="s">
        <v>36003</v>
      </c>
      <c r="B470" t="s">
        <v>35534</v>
      </c>
      <c r="C470">
        <v>50</v>
      </c>
      <c r="D470">
        <v>76</v>
      </c>
      <c r="E470" t="s">
        <v>939</v>
      </c>
    </row>
    <row r="471" spans="1:5" x14ac:dyDescent="0.3">
      <c r="A471" t="s">
        <v>36004</v>
      </c>
      <c r="B471" t="s">
        <v>25530</v>
      </c>
      <c r="C471">
        <v>0</v>
      </c>
      <c r="D471">
        <v>98</v>
      </c>
      <c r="E471" t="s">
        <v>941</v>
      </c>
    </row>
    <row r="472" spans="1:5" x14ac:dyDescent="0.3">
      <c r="A472" t="s">
        <v>36005</v>
      </c>
      <c r="B472" t="s">
        <v>25530</v>
      </c>
      <c r="C472">
        <v>5</v>
      </c>
      <c r="D472">
        <v>35</v>
      </c>
      <c r="E472" t="s">
        <v>943</v>
      </c>
    </row>
    <row r="473" spans="1:5" x14ac:dyDescent="0.3">
      <c r="A473" t="s">
        <v>36006</v>
      </c>
      <c r="B473" t="s">
        <v>35534</v>
      </c>
      <c r="C473">
        <v>47</v>
      </c>
      <c r="D473">
        <v>83</v>
      </c>
      <c r="E473" t="s">
        <v>945</v>
      </c>
    </row>
    <row r="474" spans="1:5" x14ac:dyDescent="0.3">
      <c r="A474" t="s">
        <v>36007</v>
      </c>
      <c r="B474" t="s">
        <v>25530</v>
      </c>
      <c r="C474">
        <v>15</v>
      </c>
      <c r="D474">
        <v>95</v>
      </c>
      <c r="E474" t="s">
        <v>947</v>
      </c>
    </row>
    <row r="475" spans="1:5" x14ac:dyDescent="0.3">
      <c r="A475" t="s">
        <v>36008</v>
      </c>
      <c r="B475" t="s">
        <v>35540</v>
      </c>
      <c r="C475">
        <v>39</v>
      </c>
      <c r="D475">
        <v>3</v>
      </c>
      <c r="E475" t="s">
        <v>949</v>
      </c>
    </row>
    <row r="476" spans="1:5" x14ac:dyDescent="0.3">
      <c r="A476" t="s">
        <v>36009</v>
      </c>
      <c r="B476" t="s">
        <v>35540</v>
      </c>
      <c r="C476">
        <v>25</v>
      </c>
      <c r="D476">
        <v>19</v>
      </c>
      <c r="E476" t="s">
        <v>951</v>
      </c>
    </row>
    <row r="477" spans="1:5" x14ac:dyDescent="0.3">
      <c r="A477" t="s">
        <v>36010</v>
      </c>
      <c r="B477" t="s">
        <v>35540</v>
      </c>
      <c r="C477">
        <v>17</v>
      </c>
      <c r="D477">
        <v>100</v>
      </c>
      <c r="E477" t="s">
        <v>953</v>
      </c>
    </row>
    <row r="478" spans="1:5" x14ac:dyDescent="0.3">
      <c r="A478" t="s">
        <v>36011</v>
      </c>
      <c r="B478" t="s">
        <v>25530</v>
      </c>
      <c r="C478">
        <v>7</v>
      </c>
      <c r="D478">
        <v>43</v>
      </c>
      <c r="E478" t="s">
        <v>955</v>
      </c>
    </row>
    <row r="479" spans="1:5" x14ac:dyDescent="0.3">
      <c r="A479" t="s">
        <v>36012</v>
      </c>
      <c r="B479" t="s">
        <v>25530</v>
      </c>
      <c r="C479">
        <v>47</v>
      </c>
      <c r="D479">
        <v>77</v>
      </c>
      <c r="E479" t="s">
        <v>957</v>
      </c>
    </row>
    <row r="480" spans="1:5" x14ac:dyDescent="0.3">
      <c r="A480" t="s">
        <v>36013</v>
      </c>
      <c r="B480" t="s">
        <v>25530</v>
      </c>
      <c r="C480">
        <v>3</v>
      </c>
      <c r="D480">
        <v>23</v>
      </c>
      <c r="E480" t="s">
        <v>958</v>
      </c>
    </row>
    <row r="481" spans="1:5" x14ac:dyDescent="0.3">
      <c r="A481" t="s">
        <v>36014</v>
      </c>
      <c r="B481" t="s">
        <v>35540</v>
      </c>
      <c r="C481">
        <v>0</v>
      </c>
      <c r="D481">
        <v>88</v>
      </c>
      <c r="E481" t="s">
        <v>960</v>
      </c>
    </row>
    <row r="482" spans="1:5" x14ac:dyDescent="0.3">
      <c r="A482" t="s">
        <v>36015</v>
      </c>
      <c r="B482" t="s">
        <v>35534</v>
      </c>
      <c r="C482">
        <v>41</v>
      </c>
      <c r="D482">
        <v>51</v>
      </c>
      <c r="E482" t="s">
        <v>962</v>
      </c>
    </row>
    <row r="483" spans="1:5" x14ac:dyDescent="0.3">
      <c r="A483" t="s">
        <v>36016</v>
      </c>
      <c r="B483" t="s">
        <v>25530</v>
      </c>
      <c r="C483">
        <v>11</v>
      </c>
      <c r="D483">
        <v>93</v>
      </c>
      <c r="E483" t="s">
        <v>964</v>
      </c>
    </row>
    <row r="484" spans="1:5" x14ac:dyDescent="0.3">
      <c r="A484" t="s">
        <v>36017</v>
      </c>
      <c r="B484" t="s">
        <v>35534</v>
      </c>
      <c r="C484">
        <v>39</v>
      </c>
      <c r="D484">
        <v>80</v>
      </c>
      <c r="E484" t="s">
        <v>966</v>
      </c>
    </row>
    <row r="485" spans="1:5" x14ac:dyDescent="0.3">
      <c r="A485" t="s">
        <v>36018</v>
      </c>
      <c r="B485" t="s">
        <v>35534</v>
      </c>
      <c r="C485">
        <v>25</v>
      </c>
      <c r="D485">
        <v>98</v>
      </c>
      <c r="E485" t="s">
        <v>968</v>
      </c>
    </row>
    <row r="486" spans="1:5" x14ac:dyDescent="0.3">
      <c r="A486" t="s">
        <v>36019</v>
      </c>
      <c r="B486" t="s">
        <v>35534</v>
      </c>
      <c r="C486">
        <v>41</v>
      </c>
      <c r="D486">
        <v>2</v>
      </c>
      <c r="E486" t="s">
        <v>970</v>
      </c>
    </row>
    <row r="487" spans="1:5" x14ac:dyDescent="0.3">
      <c r="A487" t="s">
        <v>36020</v>
      </c>
      <c r="B487" t="s">
        <v>25530</v>
      </c>
      <c r="C487">
        <v>21</v>
      </c>
      <c r="D487">
        <v>46</v>
      </c>
      <c r="E487" t="s">
        <v>972</v>
      </c>
    </row>
    <row r="488" spans="1:5" x14ac:dyDescent="0.3">
      <c r="A488" t="s">
        <v>36021</v>
      </c>
      <c r="B488" t="s">
        <v>25530</v>
      </c>
      <c r="C488">
        <v>45</v>
      </c>
      <c r="D488">
        <v>11</v>
      </c>
      <c r="E488" t="s">
        <v>973</v>
      </c>
    </row>
    <row r="489" spans="1:5" x14ac:dyDescent="0.3">
      <c r="A489" t="s">
        <v>36022</v>
      </c>
      <c r="B489" t="s">
        <v>35540</v>
      </c>
      <c r="C489">
        <v>46</v>
      </c>
      <c r="D489">
        <v>44</v>
      </c>
      <c r="E489" t="s">
        <v>975</v>
      </c>
    </row>
    <row r="490" spans="1:5" x14ac:dyDescent="0.3">
      <c r="A490" t="s">
        <v>36023</v>
      </c>
      <c r="B490" t="s">
        <v>25530</v>
      </c>
      <c r="C490">
        <v>30</v>
      </c>
      <c r="D490">
        <v>2</v>
      </c>
      <c r="E490" t="s">
        <v>977</v>
      </c>
    </row>
    <row r="491" spans="1:5" x14ac:dyDescent="0.3">
      <c r="A491" t="s">
        <v>36024</v>
      </c>
      <c r="B491" t="s">
        <v>35534</v>
      </c>
      <c r="C491">
        <v>12</v>
      </c>
      <c r="D491">
        <v>84</v>
      </c>
      <c r="E491" t="s">
        <v>979</v>
      </c>
    </row>
    <row r="492" spans="1:5" x14ac:dyDescent="0.3">
      <c r="A492" t="s">
        <v>36025</v>
      </c>
      <c r="B492" t="s">
        <v>35540</v>
      </c>
      <c r="C492">
        <v>10</v>
      </c>
      <c r="D492">
        <v>9</v>
      </c>
      <c r="E492" t="s">
        <v>981</v>
      </c>
    </row>
    <row r="493" spans="1:5" x14ac:dyDescent="0.3">
      <c r="A493" t="s">
        <v>36026</v>
      </c>
      <c r="B493" t="s">
        <v>35540</v>
      </c>
      <c r="C493">
        <v>43</v>
      </c>
      <c r="D493">
        <v>57</v>
      </c>
      <c r="E493" t="s">
        <v>983</v>
      </c>
    </row>
    <row r="494" spans="1:5" x14ac:dyDescent="0.3">
      <c r="A494" t="s">
        <v>36027</v>
      </c>
      <c r="B494" t="s">
        <v>35540</v>
      </c>
      <c r="C494">
        <v>16</v>
      </c>
      <c r="D494">
        <v>55</v>
      </c>
      <c r="E494" t="s">
        <v>985</v>
      </c>
    </row>
    <row r="495" spans="1:5" x14ac:dyDescent="0.3">
      <c r="A495" t="s">
        <v>36028</v>
      </c>
      <c r="B495" t="s">
        <v>35540</v>
      </c>
      <c r="C495">
        <v>18</v>
      </c>
      <c r="D495">
        <v>100</v>
      </c>
      <c r="E495" t="s">
        <v>987</v>
      </c>
    </row>
    <row r="496" spans="1:5" x14ac:dyDescent="0.3">
      <c r="A496" t="s">
        <v>36029</v>
      </c>
      <c r="B496" t="s">
        <v>35534</v>
      </c>
      <c r="C496">
        <v>44</v>
      </c>
      <c r="D496">
        <v>1</v>
      </c>
      <c r="E496" t="s">
        <v>989</v>
      </c>
    </row>
    <row r="497" spans="1:5" x14ac:dyDescent="0.3">
      <c r="A497" t="s">
        <v>36030</v>
      </c>
      <c r="B497" t="s">
        <v>25530</v>
      </c>
      <c r="C497">
        <v>40</v>
      </c>
      <c r="D497">
        <v>7</v>
      </c>
      <c r="E497" t="s">
        <v>991</v>
      </c>
    </row>
    <row r="498" spans="1:5" x14ac:dyDescent="0.3">
      <c r="A498" t="s">
        <v>36031</v>
      </c>
      <c r="B498" t="s">
        <v>35540</v>
      </c>
      <c r="C498">
        <v>16</v>
      </c>
      <c r="D498">
        <v>62</v>
      </c>
      <c r="E498" t="s">
        <v>993</v>
      </c>
    </row>
    <row r="499" spans="1:5" x14ac:dyDescent="0.3">
      <c r="A499" t="s">
        <v>36032</v>
      </c>
      <c r="B499" t="s">
        <v>25530</v>
      </c>
      <c r="C499">
        <v>11</v>
      </c>
      <c r="D499">
        <v>7</v>
      </c>
      <c r="E499" t="s">
        <v>995</v>
      </c>
    </row>
    <row r="500" spans="1:5" x14ac:dyDescent="0.3">
      <c r="A500" t="s">
        <v>36033</v>
      </c>
      <c r="B500" t="s">
        <v>35534</v>
      </c>
      <c r="C500">
        <v>15</v>
      </c>
      <c r="D500">
        <v>86</v>
      </c>
      <c r="E500" t="s">
        <v>997</v>
      </c>
    </row>
    <row r="501" spans="1:5" x14ac:dyDescent="0.3">
      <c r="A501" t="s">
        <v>36034</v>
      </c>
      <c r="B501" t="s">
        <v>35534</v>
      </c>
      <c r="C501">
        <v>29</v>
      </c>
      <c r="D501">
        <v>7</v>
      </c>
      <c r="E501" t="s">
        <v>999</v>
      </c>
    </row>
    <row r="502" spans="1:5" x14ac:dyDescent="0.3">
      <c r="A502" t="s">
        <v>36035</v>
      </c>
      <c r="B502" t="s">
        <v>25530</v>
      </c>
      <c r="C502">
        <v>19</v>
      </c>
      <c r="D502">
        <v>49</v>
      </c>
      <c r="E502" t="s">
        <v>1001</v>
      </c>
    </row>
    <row r="503" spans="1:5" x14ac:dyDescent="0.3">
      <c r="A503" t="s">
        <v>36036</v>
      </c>
      <c r="B503" t="s">
        <v>35540</v>
      </c>
      <c r="C503">
        <v>50</v>
      </c>
      <c r="D503">
        <v>86</v>
      </c>
      <c r="E503" t="s">
        <v>1003</v>
      </c>
    </row>
    <row r="504" spans="1:5" x14ac:dyDescent="0.3">
      <c r="A504" t="s">
        <v>36037</v>
      </c>
      <c r="B504" t="s">
        <v>35534</v>
      </c>
      <c r="C504">
        <v>15</v>
      </c>
      <c r="D504">
        <v>79</v>
      </c>
      <c r="E504" t="s">
        <v>1004</v>
      </c>
    </row>
    <row r="505" spans="1:5" x14ac:dyDescent="0.3">
      <c r="A505" t="s">
        <v>36038</v>
      </c>
      <c r="B505" t="s">
        <v>25530</v>
      </c>
      <c r="C505">
        <v>31</v>
      </c>
      <c r="D505">
        <v>87</v>
      </c>
      <c r="E505" t="s">
        <v>1006</v>
      </c>
    </row>
    <row r="506" spans="1:5" x14ac:dyDescent="0.3">
      <c r="A506" t="s">
        <v>36039</v>
      </c>
      <c r="B506" t="s">
        <v>35534</v>
      </c>
      <c r="C506">
        <v>8</v>
      </c>
      <c r="D506">
        <v>53</v>
      </c>
      <c r="E506" t="s">
        <v>1008</v>
      </c>
    </row>
    <row r="507" spans="1:5" x14ac:dyDescent="0.3">
      <c r="A507" t="s">
        <v>36040</v>
      </c>
      <c r="B507" t="s">
        <v>35534</v>
      </c>
      <c r="C507">
        <v>4</v>
      </c>
      <c r="D507">
        <v>82</v>
      </c>
      <c r="E507" t="s">
        <v>1010</v>
      </c>
    </row>
    <row r="508" spans="1:5" x14ac:dyDescent="0.3">
      <c r="A508" t="s">
        <v>36041</v>
      </c>
      <c r="B508" t="s">
        <v>35540</v>
      </c>
      <c r="C508">
        <v>0</v>
      </c>
      <c r="D508">
        <v>12</v>
      </c>
      <c r="E508" t="s">
        <v>1012</v>
      </c>
    </row>
    <row r="509" spans="1:5" x14ac:dyDescent="0.3">
      <c r="A509" t="s">
        <v>36042</v>
      </c>
      <c r="B509" t="s">
        <v>35540</v>
      </c>
      <c r="C509">
        <v>23</v>
      </c>
      <c r="D509">
        <v>14</v>
      </c>
      <c r="E509" t="s">
        <v>1014</v>
      </c>
    </row>
    <row r="510" spans="1:5" x14ac:dyDescent="0.3">
      <c r="A510" t="s">
        <v>36043</v>
      </c>
      <c r="B510" t="s">
        <v>25530</v>
      </c>
      <c r="C510">
        <v>8</v>
      </c>
      <c r="D510">
        <v>69</v>
      </c>
      <c r="E510" t="s">
        <v>1016</v>
      </c>
    </row>
    <row r="511" spans="1:5" x14ac:dyDescent="0.3">
      <c r="A511" t="s">
        <v>36044</v>
      </c>
      <c r="B511" t="s">
        <v>35540</v>
      </c>
      <c r="C511">
        <v>1</v>
      </c>
      <c r="D511">
        <v>94</v>
      </c>
      <c r="E511" t="s">
        <v>1017</v>
      </c>
    </row>
    <row r="512" spans="1:5" x14ac:dyDescent="0.3">
      <c r="A512" t="s">
        <v>36045</v>
      </c>
      <c r="B512" t="s">
        <v>25530</v>
      </c>
      <c r="C512">
        <v>17</v>
      </c>
      <c r="D512">
        <v>57</v>
      </c>
      <c r="E512" t="s">
        <v>1019</v>
      </c>
    </row>
    <row r="513" spans="1:5" x14ac:dyDescent="0.3">
      <c r="A513" t="s">
        <v>36046</v>
      </c>
      <c r="B513" t="s">
        <v>35540</v>
      </c>
      <c r="C513">
        <v>4</v>
      </c>
      <c r="D513">
        <v>19</v>
      </c>
      <c r="E513" t="s">
        <v>1020</v>
      </c>
    </row>
    <row r="514" spans="1:5" x14ac:dyDescent="0.3">
      <c r="A514" t="s">
        <v>36047</v>
      </c>
      <c r="B514" t="s">
        <v>35540</v>
      </c>
      <c r="C514">
        <v>24</v>
      </c>
      <c r="D514">
        <v>87</v>
      </c>
      <c r="E514" t="s">
        <v>1022</v>
      </c>
    </row>
    <row r="515" spans="1:5" x14ac:dyDescent="0.3">
      <c r="A515" t="s">
        <v>36048</v>
      </c>
      <c r="B515" t="s">
        <v>35540</v>
      </c>
      <c r="C515">
        <v>4</v>
      </c>
      <c r="D515">
        <v>52</v>
      </c>
      <c r="E515" t="s">
        <v>1024</v>
      </c>
    </row>
    <row r="516" spans="1:5" x14ac:dyDescent="0.3">
      <c r="A516" t="s">
        <v>36049</v>
      </c>
      <c r="B516" t="s">
        <v>35534</v>
      </c>
      <c r="C516">
        <v>46</v>
      </c>
      <c r="D516">
        <v>82</v>
      </c>
      <c r="E516" t="s">
        <v>1026</v>
      </c>
    </row>
    <row r="517" spans="1:5" x14ac:dyDescent="0.3">
      <c r="A517" t="s">
        <v>36050</v>
      </c>
      <c r="B517" t="s">
        <v>35540</v>
      </c>
      <c r="C517">
        <v>13</v>
      </c>
      <c r="D517">
        <v>32</v>
      </c>
      <c r="E517" t="s">
        <v>1028</v>
      </c>
    </row>
    <row r="518" spans="1:5" x14ac:dyDescent="0.3">
      <c r="A518" t="s">
        <v>36051</v>
      </c>
      <c r="B518" t="s">
        <v>25530</v>
      </c>
      <c r="C518">
        <v>40</v>
      </c>
      <c r="D518">
        <v>64</v>
      </c>
      <c r="E518" t="s">
        <v>1030</v>
      </c>
    </row>
    <row r="519" spans="1:5" x14ac:dyDescent="0.3">
      <c r="A519" t="s">
        <v>36052</v>
      </c>
      <c r="B519" t="s">
        <v>35534</v>
      </c>
      <c r="C519">
        <v>13</v>
      </c>
      <c r="D519">
        <v>4</v>
      </c>
      <c r="E519" t="s">
        <v>1032</v>
      </c>
    </row>
    <row r="520" spans="1:5" x14ac:dyDescent="0.3">
      <c r="A520" t="s">
        <v>36053</v>
      </c>
      <c r="B520" t="s">
        <v>35534</v>
      </c>
      <c r="C520">
        <v>39</v>
      </c>
      <c r="D520">
        <v>47</v>
      </c>
      <c r="E520" t="s">
        <v>1033</v>
      </c>
    </row>
    <row r="521" spans="1:5" x14ac:dyDescent="0.3">
      <c r="A521" t="s">
        <v>36054</v>
      </c>
      <c r="B521" t="s">
        <v>25530</v>
      </c>
      <c r="C521">
        <v>34</v>
      </c>
      <c r="D521">
        <v>57</v>
      </c>
      <c r="E521" t="s">
        <v>1035</v>
      </c>
    </row>
    <row r="522" spans="1:5" x14ac:dyDescent="0.3">
      <c r="A522" t="s">
        <v>36055</v>
      </c>
      <c r="B522" t="s">
        <v>35534</v>
      </c>
      <c r="C522">
        <v>37</v>
      </c>
      <c r="D522">
        <v>50</v>
      </c>
      <c r="E522" t="s">
        <v>1037</v>
      </c>
    </row>
    <row r="523" spans="1:5" x14ac:dyDescent="0.3">
      <c r="A523" t="s">
        <v>36056</v>
      </c>
      <c r="B523" t="s">
        <v>25530</v>
      </c>
      <c r="C523">
        <v>31</v>
      </c>
      <c r="D523">
        <v>72</v>
      </c>
      <c r="E523" t="s">
        <v>1039</v>
      </c>
    </row>
    <row r="524" spans="1:5" x14ac:dyDescent="0.3">
      <c r="A524" t="s">
        <v>36057</v>
      </c>
      <c r="B524" t="s">
        <v>35540</v>
      </c>
      <c r="C524">
        <v>50</v>
      </c>
      <c r="D524">
        <v>86</v>
      </c>
      <c r="E524" t="s">
        <v>1041</v>
      </c>
    </row>
    <row r="525" spans="1:5" x14ac:dyDescent="0.3">
      <c r="A525" t="s">
        <v>36058</v>
      </c>
      <c r="B525" t="s">
        <v>25530</v>
      </c>
      <c r="C525">
        <v>17</v>
      </c>
      <c r="D525">
        <v>73</v>
      </c>
      <c r="E525" t="s">
        <v>1043</v>
      </c>
    </row>
    <row r="526" spans="1:5" x14ac:dyDescent="0.3">
      <c r="A526" t="s">
        <v>36059</v>
      </c>
      <c r="B526" t="s">
        <v>35534</v>
      </c>
      <c r="C526">
        <v>16</v>
      </c>
      <c r="D526">
        <v>21</v>
      </c>
      <c r="E526" t="s">
        <v>1044</v>
      </c>
    </row>
    <row r="527" spans="1:5" x14ac:dyDescent="0.3">
      <c r="A527" t="s">
        <v>36060</v>
      </c>
      <c r="B527" t="s">
        <v>25530</v>
      </c>
      <c r="C527">
        <v>32</v>
      </c>
      <c r="D527">
        <v>45</v>
      </c>
      <c r="E527" t="s">
        <v>1046</v>
      </c>
    </row>
    <row r="528" spans="1:5" x14ac:dyDescent="0.3">
      <c r="A528" t="s">
        <v>36061</v>
      </c>
      <c r="B528" t="s">
        <v>35534</v>
      </c>
      <c r="C528">
        <v>20</v>
      </c>
      <c r="D528">
        <v>81</v>
      </c>
      <c r="E528" t="s">
        <v>1048</v>
      </c>
    </row>
    <row r="529" spans="1:5" x14ac:dyDescent="0.3">
      <c r="A529" t="s">
        <v>36062</v>
      </c>
      <c r="B529" t="s">
        <v>35540</v>
      </c>
      <c r="C529">
        <v>10</v>
      </c>
      <c r="D529">
        <v>25</v>
      </c>
      <c r="E529" t="s">
        <v>1050</v>
      </c>
    </row>
    <row r="530" spans="1:5" x14ac:dyDescent="0.3">
      <c r="A530" t="s">
        <v>36063</v>
      </c>
      <c r="B530" t="s">
        <v>25530</v>
      </c>
      <c r="C530">
        <v>10</v>
      </c>
      <c r="D530">
        <v>39</v>
      </c>
      <c r="E530" t="s">
        <v>1052</v>
      </c>
    </row>
    <row r="531" spans="1:5" x14ac:dyDescent="0.3">
      <c r="A531" t="s">
        <v>36064</v>
      </c>
      <c r="B531" t="s">
        <v>25530</v>
      </c>
      <c r="C531">
        <v>9</v>
      </c>
      <c r="D531">
        <v>76</v>
      </c>
      <c r="E531" t="s">
        <v>1054</v>
      </c>
    </row>
    <row r="532" spans="1:5" x14ac:dyDescent="0.3">
      <c r="A532" t="s">
        <v>36065</v>
      </c>
      <c r="B532" t="s">
        <v>35540</v>
      </c>
      <c r="C532">
        <v>23</v>
      </c>
      <c r="D532">
        <v>13</v>
      </c>
      <c r="E532" t="s">
        <v>1056</v>
      </c>
    </row>
    <row r="533" spans="1:5" x14ac:dyDescent="0.3">
      <c r="A533" t="s">
        <v>36066</v>
      </c>
      <c r="B533" t="s">
        <v>25530</v>
      </c>
      <c r="C533">
        <v>16</v>
      </c>
      <c r="D533">
        <v>34</v>
      </c>
      <c r="E533" t="s">
        <v>1058</v>
      </c>
    </row>
    <row r="534" spans="1:5" x14ac:dyDescent="0.3">
      <c r="A534" t="s">
        <v>36067</v>
      </c>
      <c r="B534" t="s">
        <v>25530</v>
      </c>
      <c r="C534">
        <v>33</v>
      </c>
      <c r="D534">
        <v>40</v>
      </c>
      <c r="E534" t="s">
        <v>1060</v>
      </c>
    </row>
    <row r="535" spans="1:5" x14ac:dyDescent="0.3">
      <c r="A535" t="s">
        <v>36068</v>
      </c>
      <c r="B535" t="s">
        <v>25530</v>
      </c>
      <c r="C535">
        <v>26</v>
      </c>
      <c r="D535">
        <v>16</v>
      </c>
      <c r="E535" t="s">
        <v>1061</v>
      </c>
    </row>
    <row r="536" spans="1:5" x14ac:dyDescent="0.3">
      <c r="A536" t="s">
        <v>36069</v>
      </c>
      <c r="B536" t="s">
        <v>25530</v>
      </c>
      <c r="C536">
        <v>48</v>
      </c>
      <c r="D536">
        <v>85</v>
      </c>
      <c r="E536" t="s">
        <v>1063</v>
      </c>
    </row>
    <row r="537" spans="1:5" x14ac:dyDescent="0.3">
      <c r="A537" t="s">
        <v>36070</v>
      </c>
      <c r="B537" t="s">
        <v>35540</v>
      </c>
      <c r="C537">
        <v>15</v>
      </c>
      <c r="D537">
        <v>54</v>
      </c>
      <c r="E537" t="s">
        <v>1065</v>
      </c>
    </row>
    <row r="538" spans="1:5" x14ac:dyDescent="0.3">
      <c r="A538" t="s">
        <v>36071</v>
      </c>
      <c r="B538" t="s">
        <v>35540</v>
      </c>
      <c r="C538">
        <v>47</v>
      </c>
      <c r="D538">
        <v>20</v>
      </c>
      <c r="E538" t="s">
        <v>1067</v>
      </c>
    </row>
    <row r="539" spans="1:5" x14ac:dyDescent="0.3">
      <c r="A539" t="s">
        <v>36072</v>
      </c>
      <c r="B539" t="s">
        <v>35534</v>
      </c>
      <c r="C539">
        <v>43</v>
      </c>
      <c r="D539">
        <v>58</v>
      </c>
      <c r="E539" t="s">
        <v>1069</v>
      </c>
    </row>
    <row r="540" spans="1:5" x14ac:dyDescent="0.3">
      <c r="A540" t="s">
        <v>36073</v>
      </c>
      <c r="B540" t="s">
        <v>35534</v>
      </c>
      <c r="C540">
        <v>18</v>
      </c>
      <c r="D540">
        <v>18</v>
      </c>
      <c r="E540" t="s">
        <v>1071</v>
      </c>
    </row>
    <row r="541" spans="1:5" x14ac:dyDescent="0.3">
      <c r="A541" t="s">
        <v>36074</v>
      </c>
      <c r="B541" t="s">
        <v>35540</v>
      </c>
      <c r="C541">
        <v>21</v>
      </c>
      <c r="D541">
        <v>13</v>
      </c>
      <c r="E541" t="s">
        <v>1073</v>
      </c>
    </row>
    <row r="542" spans="1:5" x14ac:dyDescent="0.3">
      <c r="A542" t="s">
        <v>36075</v>
      </c>
      <c r="B542" t="s">
        <v>35534</v>
      </c>
      <c r="C542">
        <v>41</v>
      </c>
      <c r="D542">
        <v>85</v>
      </c>
      <c r="E542" t="s">
        <v>1075</v>
      </c>
    </row>
    <row r="543" spans="1:5" x14ac:dyDescent="0.3">
      <c r="A543" t="s">
        <v>36076</v>
      </c>
      <c r="B543" t="s">
        <v>35534</v>
      </c>
      <c r="C543">
        <v>19</v>
      </c>
      <c r="D543">
        <v>12</v>
      </c>
      <c r="E543" t="s">
        <v>1077</v>
      </c>
    </row>
    <row r="544" spans="1:5" x14ac:dyDescent="0.3">
      <c r="A544" t="s">
        <v>36077</v>
      </c>
      <c r="B544" t="s">
        <v>35540</v>
      </c>
      <c r="C544">
        <v>45</v>
      </c>
      <c r="D544">
        <v>47</v>
      </c>
      <c r="E544" t="s">
        <v>1079</v>
      </c>
    </row>
    <row r="545" spans="1:5" x14ac:dyDescent="0.3">
      <c r="A545" t="s">
        <v>36078</v>
      </c>
      <c r="B545" t="s">
        <v>35540</v>
      </c>
      <c r="C545">
        <v>13</v>
      </c>
      <c r="D545">
        <v>95</v>
      </c>
      <c r="E545" t="s">
        <v>1081</v>
      </c>
    </row>
    <row r="546" spans="1:5" x14ac:dyDescent="0.3">
      <c r="A546" t="s">
        <v>36079</v>
      </c>
      <c r="B546" t="s">
        <v>25530</v>
      </c>
      <c r="C546">
        <v>20</v>
      </c>
      <c r="D546">
        <v>53</v>
      </c>
      <c r="E546" t="s">
        <v>1083</v>
      </c>
    </row>
    <row r="547" spans="1:5" x14ac:dyDescent="0.3">
      <c r="A547" t="s">
        <v>36080</v>
      </c>
      <c r="B547" t="s">
        <v>25530</v>
      </c>
      <c r="C547">
        <v>40</v>
      </c>
      <c r="D547">
        <v>64</v>
      </c>
      <c r="E547" t="s">
        <v>1085</v>
      </c>
    </row>
    <row r="548" spans="1:5" x14ac:dyDescent="0.3">
      <c r="A548" t="s">
        <v>36081</v>
      </c>
      <c r="B548" t="s">
        <v>35540</v>
      </c>
      <c r="C548">
        <v>7</v>
      </c>
      <c r="D548">
        <v>10</v>
      </c>
      <c r="E548" t="s">
        <v>1086</v>
      </c>
    </row>
    <row r="549" spans="1:5" x14ac:dyDescent="0.3">
      <c r="A549" t="s">
        <v>36082</v>
      </c>
      <c r="B549" t="s">
        <v>35540</v>
      </c>
      <c r="C549">
        <v>26</v>
      </c>
      <c r="D549">
        <v>55</v>
      </c>
      <c r="E549" t="s">
        <v>1088</v>
      </c>
    </row>
    <row r="550" spans="1:5" x14ac:dyDescent="0.3">
      <c r="A550" t="s">
        <v>36083</v>
      </c>
      <c r="B550" t="s">
        <v>35540</v>
      </c>
      <c r="C550">
        <v>19</v>
      </c>
      <c r="D550">
        <v>90</v>
      </c>
      <c r="E550" t="s">
        <v>1090</v>
      </c>
    </row>
    <row r="551" spans="1:5" x14ac:dyDescent="0.3">
      <c r="A551" t="s">
        <v>36084</v>
      </c>
      <c r="B551" t="s">
        <v>35540</v>
      </c>
      <c r="C551">
        <v>3</v>
      </c>
      <c r="D551">
        <v>63</v>
      </c>
      <c r="E551" t="s">
        <v>1092</v>
      </c>
    </row>
    <row r="552" spans="1:5" x14ac:dyDescent="0.3">
      <c r="A552" t="s">
        <v>36085</v>
      </c>
      <c r="B552" t="s">
        <v>35540</v>
      </c>
      <c r="C552">
        <v>21</v>
      </c>
      <c r="D552">
        <v>90</v>
      </c>
      <c r="E552" t="s">
        <v>1094</v>
      </c>
    </row>
    <row r="553" spans="1:5" x14ac:dyDescent="0.3">
      <c r="A553" t="s">
        <v>36086</v>
      </c>
      <c r="B553" t="s">
        <v>35534</v>
      </c>
      <c r="C553">
        <v>30</v>
      </c>
      <c r="D553">
        <v>35</v>
      </c>
      <c r="E553" t="s">
        <v>1096</v>
      </c>
    </row>
    <row r="554" spans="1:5" x14ac:dyDescent="0.3">
      <c r="A554" t="s">
        <v>36087</v>
      </c>
      <c r="B554" t="s">
        <v>35534</v>
      </c>
      <c r="C554">
        <v>26</v>
      </c>
      <c r="D554">
        <v>76</v>
      </c>
      <c r="E554" t="s">
        <v>1098</v>
      </c>
    </row>
    <row r="555" spans="1:5" x14ac:dyDescent="0.3">
      <c r="A555" t="s">
        <v>36088</v>
      </c>
      <c r="B555" t="s">
        <v>35540</v>
      </c>
      <c r="C555">
        <v>14</v>
      </c>
      <c r="D555">
        <v>48</v>
      </c>
      <c r="E555" t="s">
        <v>1100</v>
      </c>
    </row>
    <row r="556" spans="1:5" x14ac:dyDescent="0.3">
      <c r="A556" t="s">
        <v>36089</v>
      </c>
      <c r="B556" t="s">
        <v>35534</v>
      </c>
      <c r="C556">
        <v>9</v>
      </c>
      <c r="D556">
        <v>17</v>
      </c>
      <c r="E556" t="s">
        <v>1102</v>
      </c>
    </row>
    <row r="557" spans="1:5" x14ac:dyDescent="0.3">
      <c r="A557" t="s">
        <v>36090</v>
      </c>
      <c r="B557" t="s">
        <v>35540</v>
      </c>
      <c r="C557">
        <v>50</v>
      </c>
      <c r="D557">
        <v>82</v>
      </c>
      <c r="E557" t="s">
        <v>1103</v>
      </c>
    </row>
    <row r="558" spans="1:5" x14ac:dyDescent="0.3">
      <c r="A558" t="s">
        <v>36091</v>
      </c>
      <c r="B558" t="s">
        <v>35534</v>
      </c>
      <c r="C558">
        <v>2</v>
      </c>
      <c r="D558">
        <v>50</v>
      </c>
      <c r="E558" t="s">
        <v>1105</v>
      </c>
    </row>
    <row r="559" spans="1:5" x14ac:dyDescent="0.3">
      <c r="A559" t="s">
        <v>36092</v>
      </c>
      <c r="B559" t="s">
        <v>35534</v>
      </c>
      <c r="C559">
        <v>49</v>
      </c>
      <c r="D559">
        <v>95</v>
      </c>
      <c r="E559" t="s">
        <v>1107</v>
      </c>
    </row>
    <row r="560" spans="1:5" x14ac:dyDescent="0.3">
      <c r="A560" t="s">
        <v>36093</v>
      </c>
      <c r="B560" t="s">
        <v>35534</v>
      </c>
      <c r="C560">
        <v>3</v>
      </c>
      <c r="D560">
        <v>14</v>
      </c>
      <c r="E560" t="s">
        <v>1109</v>
      </c>
    </row>
    <row r="561" spans="1:5" x14ac:dyDescent="0.3">
      <c r="A561" t="s">
        <v>36094</v>
      </c>
      <c r="B561" t="s">
        <v>35534</v>
      </c>
      <c r="C561">
        <v>12</v>
      </c>
      <c r="D561">
        <v>13</v>
      </c>
      <c r="E561" t="s">
        <v>1111</v>
      </c>
    </row>
    <row r="562" spans="1:5" x14ac:dyDescent="0.3">
      <c r="A562" t="s">
        <v>36095</v>
      </c>
      <c r="B562" t="s">
        <v>25530</v>
      </c>
      <c r="C562">
        <v>15</v>
      </c>
      <c r="D562">
        <v>100</v>
      </c>
      <c r="E562" t="s">
        <v>1112</v>
      </c>
    </row>
    <row r="563" spans="1:5" x14ac:dyDescent="0.3">
      <c r="A563" t="s">
        <v>36096</v>
      </c>
      <c r="B563" t="s">
        <v>35534</v>
      </c>
      <c r="C563">
        <v>13</v>
      </c>
      <c r="D563">
        <v>35</v>
      </c>
      <c r="E563" t="s">
        <v>1114</v>
      </c>
    </row>
    <row r="564" spans="1:5" x14ac:dyDescent="0.3">
      <c r="A564" t="s">
        <v>36097</v>
      </c>
      <c r="B564" t="s">
        <v>35534</v>
      </c>
      <c r="C564">
        <v>37</v>
      </c>
      <c r="D564">
        <v>38</v>
      </c>
      <c r="E564" t="s">
        <v>1116</v>
      </c>
    </row>
    <row r="565" spans="1:5" x14ac:dyDescent="0.3">
      <c r="A565" t="s">
        <v>36098</v>
      </c>
      <c r="B565" t="s">
        <v>35540</v>
      </c>
      <c r="C565">
        <v>45</v>
      </c>
      <c r="D565">
        <v>86</v>
      </c>
      <c r="E565" t="s">
        <v>1118</v>
      </c>
    </row>
    <row r="566" spans="1:5" x14ac:dyDescent="0.3">
      <c r="A566" t="s">
        <v>36099</v>
      </c>
      <c r="B566" t="s">
        <v>35534</v>
      </c>
      <c r="C566">
        <v>23</v>
      </c>
      <c r="D566">
        <v>70</v>
      </c>
      <c r="E566" t="s">
        <v>1120</v>
      </c>
    </row>
    <row r="567" spans="1:5" x14ac:dyDescent="0.3">
      <c r="A567" t="s">
        <v>36100</v>
      </c>
      <c r="B567" t="s">
        <v>35534</v>
      </c>
      <c r="C567">
        <v>18</v>
      </c>
      <c r="D567">
        <v>17</v>
      </c>
      <c r="E567" t="s">
        <v>1122</v>
      </c>
    </row>
    <row r="568" spans="1:5" x14ac:dyDescent="0.3">
      <c r="A568" t="s">
        <v>36101</v>
      </c>
      <c r="B568" t="s">
        <v>35534</v>
      </c>
      <c r="C568">
        <v>39</v>
      </c>
      <c r="D568">
        <v>65</v>
      </c>
      <c r="E568" t="s">
        <v>1124</v>
      </c>
    </row>
    <row r="569" spans="1:5" x14ac:dyDescent="0.3">
      <c r="A569" t="s">
        <v>36102</v>
      </c>
      <c r="B569" t="s">
        <v>35534</v>
      </c>
      <c r="C569">
        <v>33</v>
      </c>
      <c r="D569">
        <v>76</v>
      </c>
      <c r="E569" t="s">
        <v>1126</v>
      </c>
    </row>
    <row r="570" spans="1:5" x14ac:dyDescent="0.3">
      <c r="A570" t="s">
        <v>36103</v>
      </c>
      <c r="B570" t="s">
        <v>25530</v>
      </c>
      <c r="C570">
        <v>9</v>
      </c>
      <c r="D570">
        <v>42</v>
      </c>
      <c r="E570" t="s">
        <v>1128</v>
      </c>
    </row>
    <row r="571" spans="1:5" x14ac:dyDescent="0.3">
      <c r="A571" t="s">
        <v>36104</v>
      </c>
      <c r="B571" t="s">
        <v>35534</v>
      </c>
      <c r="C571">
        <v>4</v>
      </c>
      <c r="D571">
        <v>19</v>
      </c>
      <c r="E571" t="s">
        <v>1130</v>
      </c>
    </row>
    <row r="572" spans="1:5" x14ac:dyDescent="0.3">
      <c r="A572" t="s">
        <v>36105</v>
      </c>
      <c r="B572" t="s">
        <v>35534</v>
      </c>
      <c r="C572">
        <v>31</v>
      </c>
      <c r="D572">
        <v>80</v>
      </c>
      <c r="E572" t="s">
        <v>1132</v>
      </c>
    </row>
    <row r="573" spans="1:5" x14ac:dyDescent="0.3">
      <c r="A573" t="s">
        <v>36106</v>
      </c>
      <c r="B573" t="s">
        <v>25530</v>
      </c>
      <c r="C573">
        <v>11</v>
      </c>
      <c r="D573">
        <v>74</v>
      </c>
      <c r="E573" t="s">
        <v>1134</v>
      </c>
    </row>
    <row r="574" spans="1:5" x14ac:dyDescent="0.3">
      <c r="A574" t="s">
        <v>36107</v>
      </c>
      <c r="B574" t="s">
        <v>35534</v>
      </c>
      <c r="C574">
        <v>42</v>
      </c>
      <c r="D574">
        <v>73</v>
      </c>
      <c r="E574" t="s">
        <v>1136</v>
      </c>
    </row>
    <row r="575" spans="1:5" x14ac:dyDescent="0.3">
      <c r="A575" t="s">
        <v>36108</v>
      </c>
      <c r="B575" t="s">
        <v>25530</v>
      </c>
      <c r="C575">
        <v>36</v>
      </c>
      <c r="D575">
        <v>96</v>
      </c>
      <c r="E575" t="s">
        <v>1138</v>
      </c>
    </row>
    <row r="576" spans="1:5" x14ac:dyDescent="0.3">
      <c r="A576" t="s">
        <v>36109</v>
      </c>
      <c r="B576" t="s">
        <v>35540</v>
      </c>
      <c r="C576">
        <v>50</v>
      </c>
      <c r="D576">
        <v>21</v>
      </c>
      <c r="E576" t="s">
        <v>1140</v>
      </c>
    </row>
    <row r="577" spans="1:5" x14ac:dyDescent="0.3">
      <c r="A577" t="s">
        <v>36110</v>
      </c>
      <c r="B577" t="s">
        <v>35534</v>
      </c>
      <c r="C577">
        <v>35</v>
      </c>
      <c r="D577">
        <v>59</v>
      </c>
      <c r="E577" t="s">
        <v>1142</v>
      </c>
    </row>
    <row r="578" spans="1:5" x14ac:dyDescent="0.3">
      <c r="A578" t="s">
        <v>36111</v>
      </c>
      <c r="B578" t="s">
        <v>35534</v>
      </c>
      <c r="C578">
        <v>33</v>
      </c>
      <c r="D578">
        <v>97</v>
      </c>
      <c r="E578" t="s">
        <v>1144</v>
      </c>
    </row>
    <row r="579" spans="1:5" x14ac:dyDescent="0.3">
      <c r="A579" t="s">
        <v>36112</v>
      </c>
      <c r="B579" t="s">
        <v>35534</v>
      </c>
      <c r="C579">
        <v>26</v>
      </c>
      <c r="D579">
        <v>8</v>
      </c>
      <c r="E579" t="s">
        <v>1146</v>
      </c>
    </row>
    <row r="580" spans="1:5" x14ac:dyDescent="0.3">
      <c r="A580" t="s">
        <v>36113</v>
      </c>
      <c r="B580" t="s">
        <v>35540</v>
      </c>
      <c r="C580">
        <v>12</v>
      </c>
      <c r="D580">
        <v>60</v>
      </c>
      <c r="E580" t="s">
        <v>1148</v>
      </c>
    </row>
    <row r="581" spans="1:5" x14ac:dyDescent="0.3">
      <c r="A581" t="s">
        <v>36114</v>
      </c>
      <c r="B581" t="s">
        <v>25530</v>
      </c>
      <c r="C581">
        <v>3</v>
      </c>
      <c r="D581">
        <v>37</v>
      </c>
      <c r="E581" t="s">
        <v>1150</v>
      </c>
    </row>
    <row r="582" spans="1:5" x14ac:dyDescent="0.3">
      <c r="A582" t="s">
        <v>36115</v>
      </c>
      <c r="B582" t="s">
        <v>35534</v>
      </c>
      <c r="C582">
        <v>39</v>
      </c>
      <c r="D582">
        <v>5</v>
      </c>
      <c r="E582" t="s">
        <v>1152</v>
      </c>
    </row>
    <row r="583" spans="1:5" x14ac:dyDescent="0.3">
      <c r="A583" t="s">
        <v>36116</v>
      </c>
      <c r="B583" t="s">
        <v>25530</v>
      </c>
      <c r="C583">
        <v>31</v>
      </c>
      <c r="D583">
        <v>7</v>
      </c>
      <c r="E583" t="s">
        <v>1154</v>
      </c>
    </row>
    <row r="584" spans="1:5" x14ac:dyDescent="0.3">
      <c r="A584" t="s">
        <v>36117</v>
      </c>
      <c r="B584" t="s">
        <v>35534</v>
      </c>
      <c r="C584">
        <v>12</v>
      </c>
      <c r="D584">
        <v>87</v>
      </c>
      <c r="E584" t="s">
        <v>1156</v>
      </c>
    </row>
    <row r="585" spans="1:5" x14ac:dyDescent="0.3">
      <c r="A585" t="s">
        <v>36118</v>
      </c>
      <c r="B585" t="s">
        <v>35534</v>
      </c>
      <c r="C585">
        <v>49</v>
      </c>
      <c r="D585">
        <v>21</v>
      </c>
      <c r="E585" t="s">
        <v>1157</v>
      </c>
    </row>
    <row r="586" spans="1:5" x14ac:dyDescent="0.3">
      <c r="A586" t="s">
        <v>36119</v>
      </c>
      <c r="B586" t="s">
        <v>25530</v>
      </c>
      <c r="C586">
        <v>15</v>
      </c>
      <c r="D586">
        <v>13</v>
      </c>
      <c r="E586" t="s">
        <v>1159</v>
      </c>
    </row>
    <row r="587" spans="1:5" x14ac:dyDescent="0.3">
      <c r="A587" t="s">
        <v>36120</v>
      </c>
      <c r="B587" t="s">
        <v>35540</v>
      </c>
      <c r="C587">
        <v>31</v>
      </c>
      <c r="D587">
        <v>24</v>
      </c>
      <c r="E587" t="s">
        <v>1161</v>
      </c>
    </row>
    <row r="588" spans="1:5" x14ac:dyDescent="0.3">
      <c r="A588" t="s">
        <v>36121</v>
      </c>
      <c r="B588" t="s">
        <v>25530</v>
      </c>
      <c r="C588">
        <v>16</v>
      </c>
      <c r="D588">
        <v>11</v>
      </c>
      <c r="E588" t="s">
        <v>1163</v>
      </c>
    </row>
    <row r="589" spans="1:5" x14ac:dyDescent="0.3">
      <c r="A589" t="s">
        <v>36122</v>
      </c>
      <c r="B589" t="s">
        <v>25530</v>
      </c>
      <c r="C589">
        <v>45</v>
      </c>
      <c r="D589">
        <v>2</v>
      </c>
      <c r="E589" t="s">
        <v>1165</v>
      </c>
    </row>
    <row r="590" spans="1:5" x14ac:dyDescent="0.3">
      <c r="A590" t="s">
        <v>36123</v>
      </c>
      <c r="B590" t="s">
        <v>35540</v>
      </c>
      <c r="C590">
        <v>7</v>
      </c>
      <c r="D590">
        <v>6</v>
      </c>
      <c r="E590" t="s">
        <v>1167</v>
      </c>
    </row>
    <row r="591" spans="1:5" x14ac:dyDescent="0.3">
      <c r="A591" t="s">
        <v>36124</v>
      </c>
      <c r="B591" t="s">
        <v>25530</v>
      </c>
      <c r="C591">
        <v>8</v>
      </c>
      <c r="D591">
        <v>38</v>
      </c>
      <c r="E591" t="s">
        <v>1168</v>
      </c>
    </row>
    <row r="592" spans="1:5" x14ac:dyDescent="0.3">
      <c r="A592" t="s">
        <v>36125</v>
      </c>
      <c r="B592" t="s">
        <v>35540</v>
      </c>
      <c r="C592">
        <v>31</v>
      </c>
      <c r="D592">
        <v>74</v>
      </c>
      <c r="E592" t="s">
        <v>1170</v>
      </c>
    </row>
    <row r="593" spans="1:5" x14ac:dyDescent="0.3">
      <c r="A593" t="s">
        <v>36126</v>
      </c>
      <c r="B593" t="s">
        <v>35540</v>
      </c>
      <c r="C593">
        <v>49</v>
      </c>
      <c r="D593">
        <v>85</v>
      </c>
      <c r="E593" t="s">
        <v>1172</v>
      </c>
    </row>
    <row r="594" spans="1:5" x14ac:dyDescent="0.3">
      <c r="A594" t="s">
        <v>36127</v>
      </c>
      <c r="B594" t="s">
        <v>35534</v>
      </c>
      <c r="C594">
        <v>28</v>
      </c>
      <c r="D594">
        <v>50</v>
      </c>
      <c r="E594" t="s">
        <v>1174</v>
      </c>
    </row>
    <row r="595" spans="1:5" x14ac:dyDescent="0.3">
      <c r="A595" t="s">
        <v>36128</v>
      </c>
      <c r="B595" t="s">
        <v>35534</v>
      </c>
      <c r="C595">
        <v>32</v>
      </c>
      <c r="D595">
        <v>64</v>
      </c>
      <c r="E595" t="s">
        <v>1176</v>
      </c>
    </row>
    <row r="596" spans="1:5" x14ac:dyDescent="0.3">
      <c r="A596" t="s">
        <v>36129</v>
      </c>
      <c r="B596" t="s">
        <v>25530</v>
      </c>
      <c r="C596">
        <v>30</v>
      </c>
      <c r="D596">
        <v>70</v>
      </c>
      <c r="E596" t="s">
        <v>1178</v>
      </c>
    </row>
    <row r="597" spans="1:5" x14ac:dyDescent="0.3">
      <c r="A597" t="s">
        <v>36130</v>
      </c>
      <c r="B597" t="s">
        <v>35534</v>
      </c>
      <c r="C597">
        <v>49</v>
      </c>
      <c r="D597">
        <v>92</v>
      </c>
      <c r="E597" t="s">
        <v>1179</v>
      </c>
    </row>
    <row r="598" spans="1:5" x14ac:dyDescent="0.3">
      <c r="A598" t="s">
        <v>36131</v>
      </c>
      <c r="B598" t="s">
        <v>25530</v>
      </c>
      <c r="C598">
        <v>11</v>
      </c>
      <c r="D598">
        <v>14</v>
      </c>
      <c r="E598" t="s">
        <v>1181</v>
      </c>
    </row>
    <row r="599" spans="1:5" x14ac:dyDescent="0.3">
      <c r="A599" t="s">
        <v>36132</v>
      </c>
      <c r="B599" t="s">
        <v>35540</v>
      </c>
      <c r="C599">
        <v>48</v>
      </c>
      <c r="D599">
        <v>22</v>
      </c>
      <c r="E599" t="s">
        <v>1182</v>
      </c>
    </row>
    <row r="600" spans="1:5" x14ac:dyDescent="0.3">
      <c r="A600" t="s">
        <v>36133</v>
      </c>
      <c r="B600" t="s">
        <v>35534</v>
      </c>
      <c r="C600">
        <v>16</v>
      </c>
      <c r="D600">
        <v>100</v>
      </c>
      <c r="E600" t="s">
        <v>1184</v>
      </c>
    </row>
    <row r="601" spans="1:5" x14ac:dyDescent="0.3">
      <c r="A601" t="s">
        <v>36134</v>
      </c>
      <c r="B601" t="s">
        <v>35540</v>
      </c>
      <c r="C601">
        <v>4</v>
      </c>
      <c r="D601">
        <v>25</v>
      </c>
      <c r="E601" t="s">
        <v>1186</v>
      </c>
    </row>
    <row r="602" spans="1:5" x14ac:dyDescent="0.3">
      <c r="A602" t="s">
        <v>36135</v>
      </c>
      <c r="B602" t="s">
        <v>35540</v>
      </c>
      <c r="C602">
        <v>7</v>
      </c>
      <c r="D602">
        <v>71</v>
      </c>
      <c r="E602" t="s">
        <v>1188</v>
      </c>
    </row>
    <row r="603" spans="1:5" x14ac:dyDescent="0.3">
      <c r="A603" t="s">
        <v>36136</v>
      </c>
      <c r="B603" t="s">
        <v>35534</v>
      </c>
      <c r="C603">
        <v>11</v>
      </c>
      <c r="D603">
        <v>72</v>
      </c>
      <c r="E603" t="s">
        <v>1190</v>
      </c>
    </row>
    <row r="604" spans="1:5" x14ac:dyDescent="0.3">
      <c r="A604" t="s">
        <v>36137</v>
      </c>
      <c r="B604" t="s">
        <v>35540</v>
      </c>
      <c r="C604">
        <v>15</v>
      </c>
      <c r="D604">
        <v>17</v>
      </c>
      <c r="E604" t="s">
        <v>1191</v>
      </c>
    </row>
    <row r="605" spans="1:5" x14ac:dyDescent="0.3">
      <c r="A605" t="s">
        <v>36138</v>
      </c>
      <c r="B605" t="s">
        <v>35534</v>
      </c>
      <c r="C605">
        <v>13</v>
      </c>
      <c r="D605">
        <v>19</v>
      </c>
      <c r="E605" t="s">
        <v>1193</v>
      </c>
    </row>
    <row r="606" spans="1:5" x14ac:dyDescent="0.3">
      <c r="A606" t="s">
        <v>36139</v>
      </c>
      <c r="B606" t="s">
        <v>35534</v>
      </c>
      <c r="C606">
        <v>28</v>
      </c>
      <c r="D606">
        <v>20</v>
      </c>
      <c r="E606" t="s">
        <v>1195</v>
      </c>
    </row>
    <row r="607" spans="1:5" x14ac:dyDescent="0.3">
      <c r="A607" t="s">
        <v>36140</v>
      </c>
      <c r="B607" t="s">
        <v>35534</v>
      </c>
      <c r="C607">
        <v>26</v>
      </c>
      <c r="D607">
        <v>92</v>
      </c>
      <c r="E607" t="s">
        <v>1197</v>
      </c>
    </row>
    <row r="608" spans="1:5" x14ac:dyDescent="0.3">
      <c r="A608" t="s">
        <v>36141</v>
      </c>
      <c r="B608" t="s">
        <v>35534</v>
      </c>
      <c r="C608">
        <v>48</v>
      </c>
      <c r="D608">
        <v>45</v>
      </c>
      <c r="E608" t="s">
        <v>1199</v>
      </c>
    </row>
    <row r="609" spans="1:5" x14ac:dyDescent="0.3">
      <c r="A609" t="s">
        <v>36142</v>
      </c>
      <c r="B609" t="s">
        <v>35540</v>
      </c>
      <c r="C609">
        <v>29</v>
      </c>
      <c r="D609">
        <v>40</v>
      </c>
      <c r="E609" t="s">
        <v>1201</v>
      </c>
    </row>
    <row r="610" spans="1:5" x14ac:dyDescent="0.3">
      <c r="A610" t="s">
        <v>36143</v>
      </c>
      <c r="B610" t="s">
        <v>35540</v>
      </c>
      <c r="C610">
        <v>34</v>
      </c>
      <c r="D610">
        <v>67</v>
      </c>
      <c r="E610" t="s">
        <v>1202</v>
      </c>
    </row>
    <row r="611" spans="1:5" x14ac:dyDescent="0.3">
      <c r="A611" t="s">
        <v>36144</v>
      </c>
      <c r="B611" t="s">
        <v>25530</v>
      </c>
      <c r="C611">
        <v>30</v>
      </c>
      <c r="D611">
        <v>8</v>
      </c>
      <c r="E611" t="s">
        <v>1204</v>
      </c>
    </row>
    <row r="612" spans="1:5" x14ac:dyDescent="0.3">
      <c r="A612" t="s">
        <v>36145</v>
      </c>
      <c r="B612" t="s">
        <v>35540</v>
      </c>
      <c r="C612">
        <v>30</v>
      </c>
      <c r="D612">
        <v>74</v>
      </c>
      <c r="E612" t="s">
        <v>1206</v>
      </c>
    </row>
    <row r="613" spans="1:5" x14ac:dyDescent="0.3">
      <c r="A613" t="s">
        <v>36146</v>
      </c>
      <c r="B613" t="s">
        <v>35540</v>
      </c>
      <c r="C613">
        <v>24</v>
      </c>
      <c r="D613">
        <v>67</v>
      </c>
      <c r="E613" t="s">
        <v>1208</v>
      </c>
    </row>
    <row r="614" spans="1:5" x14ac:dyDescent="0.3">
      <c r="A614" t="s">
        <v>36147</v>
      </c>
      <c r="B614" t="s">
        <v>35540</v>
      </c>
      <c r="C614">
        <v>28</v>
      </c>
      <c r="D614">
        <v>35</v>
      </c>
      <c r="E614" t="s">
        <v>1209</v>
      </c>
    </row>
    <row r="615" spans="1:5" x14ac:dyDescent="0.3">
      <c r="A615" t="s">
        <v>36148</v>
      </c>
      <c r="B615" t="s">
        <v>35540</v>
      </c>
      <c r="C615">
        <v>10</v>
      </c>
      <c r="D615">
        <v>5</v>
      </c>
      <c r="E615" t="s">
        <v>1211</v>
      </c>
    </row>
    <row r="616" spans="1:5" x14ac:dyDescent="0.3">
      <c r="A616" t="s">
        <v>36149</v>
      </c>
      <c r="B616" t="s">
        <v>25530</v>
      </c>
      <c r="C616">
        <v>5</v>
      </c>
      <c r="D616">
        <v>73</v>
      </c>
      <c r="E616" t="s">
        <v>1213</v>
      </c>
    </row>
    <row r="617" spans="1:5" x14ac:dyDescent="0.3">
      <c r="A617" t="s">
        <v>36150</v>
      </c>
      <c r="B617" t="s">
        <v>25530</v>
      </c>
      <c r="C617">
        <v>7</v>
      </c>
      <c r="D617">
        <v>60</v>
      </c>
      <c r="E617" t="s">
        <v>1214</v>
      </c>
    </row>
    <row r="618" spans="1:5" x14ac:dyDescent="0.3">
      <c r="A618" t="s">
        <v>36151</v>
      </c>
      <c r="B618" t="s">
        <v>35540</v>
      </c>
      <c r="C618">
        <v>42</v>
      </c>
      <c r="D618">
        <v>5</v>
      </c>
      <c r="E618" t="s">
        <v>1215</v>
      </c>
    </row>
    <row r="619" spans="1:5" x14ac:dyDescent="0.3">
      <c r="A619" t="s">
        <v>36152</v>
      </c>
      <c r="B619" t="s">
        <v>35540</v>
      </c>
      <c r="C619">
        <v>22</v>
      </c>
      <c r="D619">
        <v>14</v>
      </c>
      <c r="E619" t="s">
        <v>1217</v>
      </c>
    </row>
    <row r="620" spans="1:5" x14ac:dyDescent="0.3">
      <c r="A620" t="s">
        <v>36153</v>
      </c>
      <c r="B620" t="s">
        <v>25530</v>
      </c>
      <c r="C620">
        <v>38</v>
      </c>
      <c r="D620">
        <v>73</v>
      </c>
      <c r="E620" t="s">
        <v>1219</v>
      </c>
    </row>
    <row r="621" spans="1:5" x14ac:dyDescent="0.3">
      <c r="A621" t="s">
        <v>36154</v>
      </c>
      <c r="B621" t="s">
        <v>35534</v>
      </c>
      <c r="C621">
        <v>50</v>
      </c>
      <c r="D621">
        <v>57</v>
      </c>
      <c r="E621" t="s">
        <v>1221</v>
      </c>
    </row>
    <row r="622" spans="1:5" x14ac:dyDescent="0.3">
      <c r="A622" t="s">
        <v>36155</v>
      </c>
      <c r="B622" t="s">
        <v>35540</v>
      </c>
      <c r="C622">
        <v>9</v>
      </c>
      <c r="D622">
        <v>99</v>
      </c>
      <c r="E622" t="s">
        <v>1223</v>
      </c>
    </row>
    <row r="623" spans="1:5" x14ac:dyDescent="0.3">
      <c r="A623" t="s">
        <v>36156</v>
      </c>
      <c r="B623" t="s">
        <v>35540</v>
      </c>
      <c r="C623">
        <v>2</v>
      </c>
      <c r="D623">
        <v>31</v>
      </c>
      <c r="E623" t="s">
        <v>1225</v>
      </c>
    </row>
    <row r="624" spans="1:5" x14ac:dyDescent="0.3">
      <c r="A624" t="s">
        <v>36157</v>
      </c>
      <c r="B624" t="s">
        <v>35534</v>
      </c>
      <c r="C624">
        <v>47</v>
      </c>
      <c r="D624">
        <v>73</v>
      </c>
      <c r="E624" t="s">
        <v>1227</v>
      </c>
    </row>
    <row r="625" spans="1:5" x14ac:dyDescent="0.3">
      <c r="A625" t="s">
        <v>36158</v>
      </c>
      <c r="B625" t="s">
        <v>35540</v>
      </c>
      <c r="C625">
        <v>28</v>
      </c>
      <c r="D625">
        <v>21</v>
      </c>
      <c r="E625" t="s">
        <v>1229</v>
      </c>
    </row>
    <row r="626" spans="1:5" x14ac:dyDescent="0.3">
      <c r="A626" t="s">
        <v>36159</v>
      </c>
      <c r="B626" t="s">
        <v>35540</v>
      </c>
      <c r="C626">
        <v>24</v>
      </c>
      <c r="D626">
        <v>83</v>
      </c>
      <c r="E626" t="s">
        <v>1230</v>
      </c>
    </row>
    <row r="627" spans="1:5" x14ac:dyDescent="0.3">
      <c r="A627" t="s">
        <v>36160</v>
      </c>
      <c r="B627" t="s">
        <v>35540</v>
      </c>
      <c r="C627">
        <v>16</v>
      </c>
      <c r="D627">
        <v>84</v>
      </c>
      <c r="E627" t="s">
        <v>1232</v>
      </c>
    </row>
    <row r="628" spans="1:5" x14ac:dyDescent="0.3">
      <c r="A628" t="s">
        <v>36161</v>
      </c>
      <c r="B628" t="s">
        <v>35540</v>
      </c>
      <c r="C628">
        <v>35</v>
      </c>
      <c r="D628">
        <v>72</v>
      </c>
      <c r="E628" t="s">
        <v>1234</v>
      </c>
    </row>
    <row r="629" spans="1:5" x14ac:dyDescent="0.3">
      <c r="A629" t="s">
        <v>36162</v>
      </c>
      <c r="B629" t="s">
        <v>35540</v>
      </c>
      <c r="C629">
        <v>17</v>
      </c>
      <c r="D629">
        <v>97</v>
      </c>
      <c r="E629" t="s">
        <v>1236</v>
      </c>
    </row>
    <row r="630" spans="1:5" x14ac:dyDescent="0.3">
      <c r="A630" t="s">
        <v>36163</v>
      </c>
      <c r="B630" t="s">
        <v>25530</v>
      </c>
      <c r="C630">
        <v>33</v>
      </c>
      <c r="D630">
        <v>63</v>
      </c>
      <c r="E630" t="s">
        <v>1238</v>
      </c>
    </row>
    <row r="631" spans="1:5" x14ac:dyDescent="0.3">
      <c r="A631" t="s">
        <v>36164</v>
      </c>
      <c r="B631" t="s">
        <v>35534</v>
      </c>
      <c r="C631">
        <v>5</v>
      </c>
      <c r="D631">
        <v>60</v>
      </c>
      <c r="E631" t="s">
        <v>1240</v>
      </c>
    </row>
    <row r="632" spans="1:5" x14ac:dyDescent="0.3">
      <c r="A632" t="s">
        <v>36165</v>
      </c>
      <c r="B632" t="s">
        <v>35540</v>
      </c>
      <c r="C632">
        <v>17</v>
      </c>
      <c r="D632">
        <v>3</v>
      </c>
      <c r="E632" t="s">
        <v>1241</v>
      </c>
    </row>
    <row r="633" spans="1:5" x14ac:dyDescent="0.3">
      <c r="A633" t="s">
        <v>36166</v>
      </c>
      <c r="B633" t="s">
        <v>35534</v>
      </c>
      <c r="C633">
        <v>0</v>
      </c>
      <c r="D633">
        <v>62</v>
      </c>
      <c r="E633" t="s">
        <v>1243</v>
      </c>
    </row>
    <row r="634" spans="1:5" x14ac:dyDescent="0.3">
      <c r="A634" t="s">
        <v>36167</v>
      </c>
      <c r="B634" t="s">
        <v>35540</v>
      </c>
      <c r="C634">
        <v>11</v>
      </c>
      <c r="D634">
        <v>30</v>
      </c>
      <c r="E634" t="s">
        <v>1245</v>
      </c>
    </row>
    <row r="635" spans="1:5" x14ac:dyDescent="0.3">
      <c r="A635" t="s">
        <v>36168</v>
      </c>
      <c r="B635" t="s">
        <v>35534</v>
      </c>
      <c r="C635">
        <v>31</v>
      </c>
      <c r="D635">
        <v>15</v>
      </c>
      <c r="E635" t="s">
        <v>1247</v>
      </c>
    </row>
    <row r="636" spans="1:5" x14ac:dyDescent="0.3">
      <c r="A636" t="s">
        <v>36169</v>
      </c>
      <c r="B636" t="s">
        <v>35534</v>
      </c>
      <c r="C636">
        <v>49</v>
      </c>
      <c r="D636">
        <v>93</v>
      </c>
      <c r="E636" t="s">
        <v>1249</v>
      </c>
    </row>
    <row r="637" spans="1:5" x14ac:dyDescent="0.3">
      <c r="A637" t="s">
        <v>36170</v>
      </c>
      <c r="B637" t="s">
        <v>25530</v>
      </c>
      <c r="C637">
        <v>23</v>
      </c>
      <c r="D637">
        <v>65</v>
      </c>
      <c r="E637" t="s">
        <v>1251</v>
      </c>
    </row>
    <row r="638" spans="1:5" x14ac:dyDescent="0.3">
      <c r="A638" t="s">
        <v>36171</v>
      </c>
      <c r="B638" t="s">
        <v>35540</v>
      </c>
      <c r="C638">
        <v>49</v>
      </c>
      <c r="D638">
        <v>47</v>
      </c>
      <c r="E638" t="s">
        <v>1253</v>
      </c>
    </row>
    <row r="639" spans="1:5" x14ac:dyDescent="0.3">
      <c r="A639" t="s">
        <v>36172</v>
      </c>
      <c r="B639" t="s">
        <v>35540</v>
      </c>
      <c r="C639">
        <v>34</v>
      </c>
      <c r="D639">
        <v>16</v>
      </c>
      <c r="E639" t="s">
        <v>1255</v>
      </c>
    </row>
    <row r="640" spans="1:5" x14ac:dyDescent="0.3">
      <c r="A640" t="s">
        <v>36173</v>
      </c>
      <c r="B640" t="s">
        <v>25530</v>
      </c>
      <c r="C640">
        <v>29</v>
      </c>
      <c r="D640">
        <v>64</v>
      </c>
      <c r="E640" t="s">
        <v>1257</v>
      </c>
    </row>
    <row r="641" spans="1:5" x14ac:dyDescent="0.3">
      <c r="A641" t="s">
        <v>36174</v>
      </c>
      <c r="B641" t="s">
        <v>35534</v>
      </c>
      <c r="C641">
        <v>12</v>
      </c>
      <c r="D641">
        <v>67</v>
      </c>
      <c r="E641" t="s">
        <v>1259</v>
      </c>
    </row>
    <row r="642" spans="1:5" x14ac:dyDescent="0.3">
      <c r="A642" t="s">
        <v>36175</v>
      </c>
      <c r="B642" t="s">
        <v>25530</v>
      </c>
      <c r="C642">
        <v>25</v>
      </c>
      <c r="D642">
        <v>76</v>
      </c>
      <c r="E642" t="s">
        <v>1261</v>
      </c>
    </row>
    <row r="643" spans="1:5" x14ac:dyDescent="0.3">
      <c r="A643" t="s">
        <v>36176</v>
      </c>
      <c r="B643" t="s">
        <v>35534</v>
      </c>
      <c r="C643">
        <v>47</v>
      </c>
      <c r="D643">
        <v>29</v>
      </c>
      <c r="E643" t="s">
        <v>1263</v>
      </c>
    </row>
    <row r="644" spans="1:5" x14ac:dyDescent="0.3">
      <c r="A644" t="s">
        <v>36177</v>
      </c>
      <c r="B644" t="s">
        <v>35540</v>
      </c>
      <c r="C644">
        <v>19</v>
      </c>
      <c r="D644">
        <v>2</v>
      </c>
      <c r="E644" t="s">
        <v>1265</v>
      </c>
    </row>
    <row r="645" spans="1:5" x14ac:dyDescent="0.3">
      <c r="A645" t="s">
        <v>36178</v>
      </c>
      <c r="B645" t="s">
        <v>25530</v>
      </c>
      <c r="C645">
        <v>23</v>
      </c>
      <c r="D645">
        <v>87</v>
      </c>
      <c r="E645" t="s">
        <v>1267</v>
      </c>
    </row>
    <row r="646" spans="1:5" x14ac:dyDescent="0.3">
      <c r="A646" t="s">
        <v>36179</v>
      </c>
      <c r="B646" t="s">
        <v>35534</v>
      </c>
      <c r="C646">
        <v>40</v>
      </c>
      <c r="D646">
        <v>23</v>
      </c>
      <c r="E646" t="s">
        <v>1268</v>
      </c>
    </row>
    <row r="647" spans="1:5" x14ac:dyDescent="0.3">
      <c r="A647" t="s">
        <v>36180</v>
      </c>
      <c r="B647" t="s">
        <v>35534</v>
      </c>
      <c r="C647">
        <v>43</v>
      </c>
      <c r="D647">
        <v>67</v>
      </c>
      <c r="E647" t="s">
        <v>1270</v>
      </c>
    </row>
    <row r="648" spans="1:5" x14ac:dyDescent="0.3">
      <c r="A648" t="s">
        <v>36181</v>
      </c>
      <c r="B648" t="s">
        <v>25530</v>
      </c>
      <c r="C648">
        <v>12</v>
      </c>
      <c r="D648">
        <v>88</v>
      </c>
      <c r="E648" t="s">
        <v>1272</v>
      </c>
    </row>
    <row r="649" spans="1:5" x14ac:dyDescent="0.3">
      <c r="A649" t="s">
        <v>36182</v>
      </c>
      <c r="B649" t="s">
        <v>35540</v>
      </c>
      <c r="C649">
        <v>3</v>
      </c>
      <c r="D649">
        <v>77</v>
      </c>
      <c r="E649" t="s">
        <v>1274</v>
      </c>
    </row>
    <row r="650" spans="1:5" x14ac:dyDescent="0.3">
      <c r="A650" t="s">
        <v>36183</v>
      </c>
      <c r="B650" t="s">
        <v>35534</v>
      </c>
      <c r="C650">
        <v>6</v>
      </c>
      <c r="D650">
        <v>81</v>
      </c>
      <c r="E650" t="s">
        <v>1276</v>
      </c>
    </row>
    <row r="651" spans="1:5" x14ac:dyDescent="0.3">
      <c r="A651" t="s">
        <v>36184</v>
      </c>
      <c r="B651" t="s">
        <v>35534</v>
      </c>
      <c r="C651">
        <v>30</v>
      </c>
      <c r="D651">
        <v>4</v>
      </c>
      <c r="E651" t="s">
        <v>1278</v>
      </c>
    </row>
    <row r="652" spans="1:5" x14ac:dyDescent="0.3">
      <c r="A652" t="s">
        <v>36185</v>
      </c>
      <c r="B652" t="s">
        <v>25530</v>
      </c>
      <c r="C652">
        <v>41</v>
      </c>
      <c r="D652">
        <v>2</v>
      </c>
      <c r="E652" t="s">
        <v>1279</v>
      </c>
    </row>
    <row r="653" spans="1:5" x14ac:dyDescent="0.3">
      <c r="A653" t="s">
        <v>36186</v>
      </c>
      <c r="B653" t="s">
        <v>35540</v>
      </c>
      <c r="C653">
        <v>14</v>
      </c>
      <c r="D653">
        <v>57</v>
      </c>
      <c r="E653" t="s">
        <v>1281</v>
      </c>
    </row>
    <row r="654" spans="1:5" x14ac:dyDescent="0.3">
      <c r="A654" t="s">
        <v>36187</v>
      </c>
      <c r="B654" t="s">
        <v>25530</v>
      </c>
      <c r="C654">
        <v>18</v>
      </c>
      <c r="D654">
        <v>12</v>
      </c>
      <c r="E654" t="s">
        <v>1283</v>
      </c>
    </row>
    <row r="655" spans="1:5" x14ac:dyDescent="0.3">
      <c r="A655" t="s">
        <v>36188</v>
      </c>
      <c r="B655" t="s">
        <v>25530</v>
      </c>
      <c r="C655">
        <v>29</v>
      </c>
      <c r="D655">
        <v>57</v>
      </c>
      <c r="E655" t="s">
        <v>1285</v>
      </c>
    </row>
    <row r="656" spans="1:5" x14ac:dyDescent="0.3">
      <c r="A656" t="s">
        <v>36189</v>
      </c>
      <c r="B656" t="s">
        <v>25530</v>
      </c>
      <c r="C656">
        <v>39</v>
      </c>
      <c r="D656">
        <v>100</v>
      </c>
      <c r="E656" t="s">
        <v>1286</v>
      </c>
    </row>
    <row r="657" spans="1:5" x14ac:dyDescent="0.3">
      <c r="A657" t="s">
        <v>36190</v>
      </c>
      <c r="B657" t="s">
        <v>35534</v>
      </c>
      <c r="C657">
        <v>33</v>
      </c>
      <c r="D657">
        <v>73</v>
      </c>
      <c r="E657" t="s">
        <v>1288</v>
      </c>
    </row>
    <row r="658" spans="1:5" x14ac:dyDescent="0.3">
      <c r="A658" t="s">
        <v>36191</v>
      </c>
      <c r="B658" t="s">
        <v>35534</v>
      </c>
      <c r="C658">
        <v>41</v>
      </c>
      <c r="D658">
        <v>74</v>
      </c>
      <c r="E658" t="s">
        <v>1290</v>
      </c>
    </row>
    <row r="659" spans="1:5" x14ac:dyDescent="0.3">
      <c r="A659" t="s">
        <v>36192</v>
      </c>
      <c r="B659" t="s">
        <v>25530</v>
      </c>
      <c r="C659">
        <v>50</v>
      </c>
      <c r="D659">
        <v>69</v>
      </c>
      <c r="E659" t="s">
        <v>1292</v>
      </c>
    </row>
    <row r="660" spans="1:5" x14ac:dyDescent="0.3">
      <c r="A660" t="s">
        <v>36193</v>
      </c>
      <c r="B660" t="s">
        <v>35534</v>
      </c>
      <c r="C660">
        <v>25</v>
      </c>
      <c r="D660">
        <v>49</v>
      </c>
      <c r="E660" t="s">
        <v>1294</v>
      </c>
    </row>
    <row r="661" spans="1:5" x14ac:dyDescent="0.3">
      <c r="A661" t="s">
        <v>36194</v>
      </c>
      <c r="B661" t="s">
        <v>25530</v>
      </c>
      <c r="C661">
        <v>2</v>
      </c>
      <c r="D661">
        <v>19</v>
      </c>
      <c r="E661" t="s">
        <v>1296</v>
      </c>
    </row>
    <row r="662" spans="1:5" x14ac:dyDescent="0.3">
      <c r="A662" t="s">
        <v>36195</v>
      </c>
      <c r="B662" t="s">
        <v>35540</v>
      </c>
      <c r="C662">
        <v>36</v>
      </c>
      <c r="D662">
        <v>42</v>
      </c>
      <c r="E662" t="s">
        <v>1298</v>
      </c>
    </row>
    <row r="663" spans="1:5" x14ac:dyDescent="0.3">
      <c r="A663" t="s">
        <v>36196</v>
      </c>
      <c r="B663" t="s">
        <v>25530</v>
      </c>
      <c r="C663">
        <v>45</v>
      </c>
      <c r="D663">
        <v>23</v>
      </c>
      <c r="E663" t="s">
        <v>1300</v>
      </c>
    </row>
    <row r="664" spans="1:5" x14ac:dyDescent="0.3">
      <c r="A664" t="s">
        <v>36197</v>
      </c>
      <c r="B664" t="s">
        <v>35540</v>
      </c>
      <c r="C664">
        <v>20</v>
      </c>
      <c r="D664">
        <v>17</v>
      </c>
      <c r="E664" t="s">
        <v>1301</v>
      </c>
    </row>
    <row r="665" spans="1:5" x14ac:dyDescent="0.3">
      <c r="A665" t="s">
        <v>36198</v>
      </c>
      <c r="B665" t="s">
        <v>35534</v>
      </c>
      <c r="C665">
        <v>46</v>
      </c>
      <c r="D665">
        <v>21</v>
      </c>
      <c r="E665" t="s">
        <v>1303</v>
      </c>
    </row>
    <row r="666" spans="1:5" x14ac:dyDescent="0.3">
      <c r="A666" t="s">
        <v>36199</v>
      </c>
      <c r="B666" t="s">
        <v>25530</v>
      </c>
      <c r="C666">
        <v>34</v>
      </c>
      <c r="D666">
        <v>5</v>
      </c>
      <c r="E666" t="s">
        <v>1305</v>
      </c>
    </row>
    <row r="667" spans="1:5" x14ac:dyDescent="0.3">
      <c r="A667" t="s">
        <v>36200</v>
      </c>
      <c r="B667" t="s">
        <v>35534</v>
      </c>
      <c r="C667">
        <v>7</v>
      </c>
      <c r="D667">
        <v>73</v>
      </c>
      <c r="E667" t="s">
        <v>1307</v>
      </c>
    </row>
    <row r="668" spans="1:5" x14ac:dyDescent="0.3">
      <c r="A668" t="s">
        <v>36201</v>
      </c>
      <c r="B668" t="s">
        <v>35534</v>
      </c>
      <c r="C668">
        <v>35</v>
      </c>
      <c r="D668">
        <v>92</v>
      </c>
      <c r="E668" t="s">
        <v>1309</v>
      </c>
    </row>
    <row r="669" spans="1:5" x14ac:dyDescent="0.3">
      <c r="A669" t="s">
        <v>36202</v>
      </c>
      <c r="B669" t="s">
        <v>25530</v>
      </c>
      <c r="C669">
        <v>28</v>
      </c>
      <c r="D669">
        <v>99</v>
      </c>
      <c r="E669" t="s">
        <v>1311</v>
      </c>
    </row>
    <row r="670" spans="1:5" x14ac:dyDescent="0.3">
      <c r="A670" t="s">
        <v>36203</v>
      </c>
      <c r="B670" t="s">
        <v>35540</v>
      </c>
      <c r="C670">
        <v>22</v>
      </c>
      <c r="D670">
        <v>96</v>
      </c>
      <c r="E670" t="s">
        <v>1313</v>
      </c>
    </row>
    <row r="671" spans="1:5" x14ac:dyDescent="0.3">
      <c r="A671" t="s">
        <v>36204</v>
      </c>
      <c r="B671" t="s">
        <v>25530</v>
      </c>
      <c r="C671">
        <v>12</v>
      </c>
      <c r="D671">
        <v>29</v>
      </c>
      <c r="E671" t="s">
        <v>1315</v>
      </c>
    </row>
    <row r="672" spans="1:5" x14ac:dyDescent="0.3">
      <c r="A672" t="s">
        <v>36205</v>
      </c>
      <c r="B672" t="s">
        <v>35540</v>
      </c>
      <c r="C672">
        <v>38</v>
      </c>
      <c r="D672">
        <v>92</v>
      </c>
      <c r="E672" t="s">
        <v>1317</v>
      </c>
    </row>
    <row r="673" spans="1:5" x14ac:dyDescent="0.3">
      <c r="A673" t="s">
        <v>36206</v>
      </c>
      <c r="B673" t="s">
        <v>25530</v>
      </c>
      <c r="C673">
        <v>13</v>
      </c>
      <c r="D673">
        <v>43</v>
      </c>
      <c r="E673" t="s">
        <v>1319</v>
      </c>
    </row>
    <row r="674" spans="1:5" x14ac:dyDescent="0.3">
      <c r="A674" t="s">
        <v>36207</v>
      </c>
      <c r="B674" t="s">
        <v>35540</v>
      </c>
      <c r="C674">
        <v>7</v>
      </c>
      <c r="D674">
        <v>43</v>
      </c>
      <c r="E674" t="s">
        <v>1321</v>
      </c>
    </row>
    <row r="675" spans="1:5" x14ac:dyDescent="0.3">
      <c r="A675" t="s">
        <v>36208</v>
      </c>
      <c r="B675" t="s">
        <v>25530</v>
      </c>
      <c r="C675">
        <v>1</v>
      </c>
      <c r="D675">
        <v>64</v>
      </c>
      <c r="E675" t="s">
        <v>1322</v>
      </c>
    </row>
    <row r="676" spans="1:5" x14ac:dyDescent="0.3">
      <c r="A676" t="s">
        <v>36209</v>
      </c>
      <c r="B676" t="s">
        <v>35540</v>
      </c>
      <c r="C676">
        <v>30</v>
      </c>
      <c r="D676">
        <v>14</v>
      </c>
      <c r="E676" t="s">
        <v>1323</v>
      </c>
    </row>
    <row r="677" spans="1:5" x14ac:dyDescent="0.3">
      <c r="A677" t="s">
        <v>36210</v>
      </c>
      <c r="B677" t="s">
        <v>35534</v>
      </c>
      <c r="C677">
        <v>41</v>
      </c>
      <c r="D677">
        <v>100</v>
      </c>
      <c r="E677" t="s">
        <v>1324</v>
      </c>
    </row>
    <row r="678" spans="1:5" x14ac:dyDescent="0.3">
      <c r="A678" t="s">
        <v>36211</v>
      </c>
      <c r="B678" t="s">
        <v>35534</v>
      </c>
      <c r="C678">
        <v>10</v>
      </c>
      <c r="D678">
        <v>27</v>
      </c>
      <c r="E678" t="s">
        <v>1326</v>
      </c>
    </row>
    <row r="679" spans="1:5" x14ac:dyDescent="0.3">
      <c r="A679" t="s">
        <v>36212</v>
      </c>
      <c r="B679" t="s">
        <v>35534</v>
      </c>
      <c r="C679">
        <v>8</v>
      </c>
      <c r="D679">
        <v>48</v>
      </c>
      <c r="E679" t="s">
        <v>1328</v>
      </c>
    </row>
    <row r="680" spans="1:5" x14ac:dyDescent="0.3">
      <c r="A680" t="s">
        <v>36213</v>
      </c>
      <c r="B680" t="s">
        <v>25530</v>
      </c>
      <c r="C680">
        <v>19</v>
      </c>
      <c r="D680">
        <v>63</v>
      </c>
      <c r="E680" t="s">
        <v>1330</v>
      </c>
    </row>
    <row r="681" spans="1:5" x14ac:dyDescent="0.3">
      <c r="A681" t="s">
        <v>36214</v>
      </c>
      <c r="B681" t="s">
        <v>35534</v>
      </c>
      <c r="C681">
        <v>49</v>
      </c>
      <c r="D681">
        <v>92</v>
      </c>
      <c r="E681" t="s">
        <v>1332</v>
      </c>
    </row>
    <row r="682" spans="1:5" x14ac:dyDescent="0.3">
      <c r="A682" t="s">
        <v>36215</v>
      </c>
      <c r="B682" t="s">
        <v>25530</v>
      </c>
      <c r="C682">
        <v>24</v>
      </c>
      <c r="D682">
        <v>31</v>
      </c>
      <c r="E682" t="s">
        <v>1334</v>
      </c>
    </row>
    <row r="683" spans="1:5" x14ac:dyDescent="0.3">
      <c r="A683" t="s">
        <v>36216</v>
      </c>
      <c r="B683" t="s">
        <v>35534</v>
      </c>
      <c r="C683">
        <v>19</v>
      </c>
      <c r="D683">
        <v>39</v>
      </c>
      <c r="E683" t="s">
        <v>1336</v>
      </c>
    </row>
    <row r="684" spans="1:5" x14ac:dyDescent="0.3">
      <c r="A684" t="s">
        <v>36217</v>
      </c>
      <c r="B684" t="s">
        <v>35540</v>
      </c>
      <c r="C684">
        <v>35</v>
      </c>
      <c r="D684">
        <v>69</v>
      </c>
      <c r="E684" t="s">
        <v>1338</v>
      </c>
    </row>
    <row r="685" spans="1:5" x14ac:dyDescent="0.3">
      <c r="A685" t="s">
        <v>36218</v>
      </c>
      <c r="B685" t="s">
        <v>35534</v>
      </c>
      <c r="C685">
        <v>42</v>
      </c>
      <c r="D685">
        <v>96</v>
      </c>
      <c r="E685" t="s">
        <v>1339</v>
      </c>
    </row>
    <row r="686" spans="1:5" x14ac:dyDescent="0.3">
      <c r="A686" t="s">
        <v>36219</v>
      </c>
      <c r="B686" t="s">
        <v>35534</v>
      </c>
      <c r="C686">
        <v>32</v>
      </c>
      <c r="D686">
        <v>38</v>
      </c>
      <c r="E686" t="s">
        <v>1340</v>
      </c>
    </row>
    <row r="687" spans="1:5" x14ac:dyDescent="0.3">
      <c r="A687" t="s">
        <v>36220</v>
      </c>
      <c r="B687" t="s">
        <v>25530</v>
      </c>
      <c r="C687">
        <v>48</v>
      </c>
      <c r="D687">
        <v>24</v>
      </c>
      <c r="E687" t="s">
        <v>1342</v>
      </c>
    </row>
    <row r="688" spans="1:5" x14ac:dyDescent="0.3">
      <c r="A688" t="s">
        <v>36221</v>
      </c>
      <c r="B688" t="s">
        <v>35540</v>
      </c>
      <c r="C688">
        <v>1</v>
      </c>
      <c r="D688">
        <v>49</v>
      </c>
      <c r="E688" t="s">
        <v>1343</v>
      </c>
    </row>
    <row r="689" spans="1:5" x14ac:dyDescent="0.3">
      <c r="A689" t="s">
        <v>36222</v>
      </c>
      <c r="B689" t="s">
        <v>35534</v>
      </c>
      <c r="C689">
        <v>35</v>
      </c>
      <c r="D689">
        <v>80</v>
      </c>
      <c r="E689" t="s">
        <v>1345</v>
      </c>
    </row>
    <row r="690" spans="1:5" x14ac:dyDescent="0.3">
      <c r="A690" t="s">
        <v>36223</v>
      </c>
      <c r="B690" t="s">
        <v>35540</v>
      </c>
      <c r="C690">
        <v>49</v>
      </c>
      <c r="D690">
        <v>89</v>
      </c>
      <c r="E690" t="s">
        <v>1347</v>
      </c>
    </row>
    <row r="691" spans="1:5" x14ac:dyDescent="0.3">
      <c r="A691" t="s">
        <v>36224</v>
      </c>
      <c r="B691" t="s">
        <v>35540</v>
      </c>
      <c r="C691">
        <v>28</v>
      </c>
      <c r="D691">
        <v>43</v>
      </c>
      <c r="E691" t="s">
        <v>1349</v>
      </c>
    </row>
    <row r="692" spans="1:5" x14ac:dyDescent="0.3">
      <c r="A692" t="s">
        <v>36225</v>
      </c>
      <c r="B692" t="s">
        <v>25530</v>
      </c>
      <c r="C692">
        <v>30</v>
      </c>
      <c r="D692">
        <v>38</v>
      </c>
      <c r="E692" t="s">
        <v>1351</v>
      </c>
    </row>
    <row r="693" spans="1:5" x14ac:dyDescent="0.3">
      <c r="A693" t="s">
        <v>36226</v>
      </c>
      <c r="B693" t="s">
        <v>25530</v>
      </c>
      <c r="C693">
        <v>4</v>
      </c>
      <c r="D693">
        <v>37</v>
      </c>
      <c r="E693" t="s">
        <v>1353</v>
      </c>
    </row>
    <row r="694" spans="1:5" x14ac:dyDescent="0.3">
      <c r="A694" t="s">
        <v>36227</v>
      </c>
      <c r="B694" t="s">
        <v>25530</v>
      </c>
      <c r="C694">
        <v>32</v>
      </c>
      <c r="D694">
        <v>36</v>
      </c>
      <c r="E694" t="s">
        <v>1354</v>
      </c>
    </row>
    <row r="695" spans="1:5" x14ac:dyDescent="0.3">
      <c r="A695" t="s">
        <v>36228</v>
      </c>
      <c r="B695" t="s">
        <v>25530</v>
      </c>
      <c r="C695">
        <v>7</v>
      </c>
      <c r="D695">
        <v>45</v>
      </c>
      <c r="E695" t="s">
        <v>1356</v>
      </c>
    </row>
    <row r="696" spans="1:5" x14ac:dyDescent="0.3">
      <c r="A696" t="s">
        <v>36229</v>
      </c>
      <c r="B696" t="s">
        <v>35534</v>
      </c>
      <c r="C696">
        <v>4</v>
      </c>
      <c r="D696">
        <v>96</v>
      </c>
      <c r="E696" t="s">
        <v>1358</v>
      </c>
    </row>
    <row r="697" spans="1:5" x14ac:dyDescent="0.3">
      <c r="A697" t="s">
        <v>36230</v>
      </c>
      <c r="B697" t="s">
        <v>25530</v>
      </c>
      <c r="C697">
        <v>9</v>
      </c>
      <c r="D697">
        <v>18</v>
      </c>
      <c r="E697" t="s">
        <v>1359</v>
      </c>
    </row>
    <row r="698" spans="1:5" x14ac:dyDescent="0.3">
      <c r="A698" t="s">
        <v>36231</v>
      </c>
      <c r="B698" t="s">
        <v>25530</v>
      </c>
      <c r="C698">
        <v>3</v>
      </c>
      <c r="D698">
        <v>89</v>
      </c>
      <c r="E698" t="s">
        <v>1361</v>
      </c>
    </row>
    <row r="699" spans="1:5" x14ac:dyDescent="0.3">
      <c r="A699" t="s">
        <v>36232</v>
      </c>
      <c r="B699" t="s">
        <v>35540</v>
      </c>
      <c r="C699">
        <v>7</v>
      </c>
      <c r="D699">
        <v>17</v>
      </c>
      <c r="E699" t="s">
        <v>1363</v>
      </c>
    </row>
    <row r="700" spans="1:5" x14ac:dyDescent="0.3">
      <c r="A700" t="s">
        <v>36233</v>
      </c>
      <c r="B700" t="s">
        <v>35540</v>
      </c>
      <c r="C700">
        <v>36</v>
      </c>
      <c r="D700">
        <v>61</v>
      </c>
      <c r="E700" t="s">
        <v>1365</v>
      </c>
    </row>
    <row r="701" spans="1:5" x14ac:dyDescent="0.3">
      <c r="A701" t="s">
        <v>36234</v>
      </c>
      <c r="B701" t="s">
        <v>35540</v>
      </c>
      <c r="C701">
        <v>26</v>
      </c>
      <c r="D701">
        <v>30</v>
      </c>
      <c r="E701" t="s">
        <v>1367</v>
      </c>
    </row>
    <row r="702" spans="1:5" x14ac:dyDescent="0.3">
      <c r="A702" t="s">
        <v>36235</v>
      </c>
      <c r="B702" t="s">
        <v>35534</v>
      </c>
      <c r="C702">
        <v>11</v>
      </c>
      <c r="D702">
        <v>60</v>
      </c>
      <c r="E702" t="s">
        <v>1369</v>
      </c>
    </row>
    <row r="703" spans="1:5" x14ac:dyDescent="0.3">
      <c r="A703" t="s">
        <v>36236</v>
      </c>
      <c r="B703" t="s">
        <v>35540</v>
      </c>
      <c r="C703">
        <v>10</v>
      </c>
      <c r="D703">
        <v>45</v>
      </c>
      <c r="E703" t="s">
        <v>1371</v>
      </c>
    </row>
    <row r="704" spans="1:5" x14ac:dyDescent="0.3">
      <c r="A704" t="s">
        <v>36237</v>
      </c>
      <c r="B704" t="s">
        <v>25530</v>
      </c>
      <c r="C704">
        <v>0</v>
      </c>
      <c r="D704">
        <v>74</v>
      </c>
      <c r="E704" t="s">
        <v>1373</v>
      </c>
    </row>
    <row r="705" spans="1:5" x14ac:dyDescent="0.3">
      <c r="A705" t="s">
        <v>36238</v>
      </c>
      <c r="B705" t="s">
        <v>25530</v>
      </c>
      <c r="C705">
        <v>43</v>
      </c>
      <c r="D705">
        <v>61</v>
      </c>
      <c r="E705" t="s">
        <v>1375</v>
      </c>
    </row>
    <row r="706" spans="1:5" x14ac:dyDescent="0.3">
      <c r="A706" t="s">
        <v>36239</v>
      </c>
      <c r="B706" t="s">
        <v>35540</v>
      </c>
      <c r="C706">
        <v>9</v>
      </c>
      <c r="D706">
        <v>83</v>
      </c>
      <c r="E706" t="s">
        <v>1377</v>
      </c>
    </row>
    <row r="707" spans="1:5" x14ac:dyDescent="0.3">
      <c r="A707" t="s">
        <v>36240</v>
      </c>
      <c r="B707" t="s">
        <v>35540</v>
      </c>
      <c r="C707">
        <v>35</v>
      </c>
      <c r="D707">
        <v>39</v>
      </c>
      <c r="E707" t="s">
        <v>1379</v>
      </c>
    </row>
    <row r="708" spans="1:5" x14ac:dyDescent="0.3">
      <c r="A708" t="s">
        <v>36241</v>
      </c>
      <c r="B708" t="s">
        <v>35534</v>
      </c>
      <c r="C708">
        <v>47</v>
      </c>
      <c r="D708">
        <v>50</v>
      </c>
      <c r="E708" t="s">
        <v>1381</v>
      </c>
    </row>
    <row r="709" spans="1:5" x14ac:dyDescent="0.3">
      <c r="A709" t="s">
        <v>36242</v>
      </c>
      <c r="B709" t="s">
        <v>35540</v>
      </c>
      <c r="C709">
        <v>44</v>
      </c>
      <c r="D709">
        <v>75</v>
      </c>
      <c r="E709" t="s">
        <v>1383</v>
      </c>
    </row>
    <row r="710" spans="1:5" x14ac:dyDescent="0.3">
      <c r="A710" t="s">
        <v>36243</v>
      </c>
      <c r="B710" t="s">
        <v>25530</v>
      </c>
      <c r="C710">
        <v>21</v>
      </c>
      <c r="D710">
        <v>73</v>
      </c>
      <c r="E710" t="s">
        <v>1385</v>
      </c>
    </row>
    <row r="711" spans="1:5" x14ac:dyDescent="0.3">
      <c r="A711" t="s">
        <v>36244</v>
      </c>
      <c r="B711" t="s">
        <v>25530</v>
      </c>
      <c r="C711">
        <v>16</v>
      </c>
      <c r="D711">
        <v>77</v>
      </c>
      <c r="E711" t="s">
        <v>1387</v>
      </c>
    </row>
    <row r="712" spans="1:5" x14ac:dyDescent="0.3">
      <c r="A712" t="s">
        <v>36245</v>
      </c>
      <c r="B712" t="s">
        <v>35540</v>
      </c>
      <c r="C712">
        <v>7</v>
      </c>
      <c r="D712">
        <v>39</v>
      </c>
      <c r="E712" t="s">
        <v>1389</v>
      </c>
    </row>
    <row r="713" spans="1:5" x14ac:dyDescent="0.3">
      <c r="A713" t="s">
        <v>36246</v>
      </c>
      <c r="B713" t="s">
        <v>35534</v>
      </c>
      <c r="C713">
        <v>32</v>
      </c>
      <c r="D713">
        <v>38</v>
      </c>
      <c r="E713" t="s">
        <v>1391</v>
      </c>
    </row>
    <row r="714" spans="1:5" x14ac:dyDescent="0.3">
      <c r="A714" t="s">
        <v>36247</v>
      </c>
      <c r="B714" t="s">
        <v>35534</v>
      </c>
      <c r="C714">
        <v>8</v>
      </c>
      <c r="D714">
        <v>50</v>
      </c>
      <c r="E714" t="s">
        <v>1393</v>
      </c>
    </row>
    <row r="715" spans="1:5" x14ac:dyDescent="0.3">
      <c r="A715" t="s">
        <v>36248</v>
      </c>
      <c r="B715" t="s">
        <v>35534</v>
      </c>
      <c r="C715">
        <v>21</v>
      </c>
      <c r="D715">
        <v>19</v>
      </c>
      <c r="E715" t="s">
        <v>1394</v>
      </c>
    </row>
    <row r="716" spans="1:5" x14ac:dyDescent="0.3">
      <c r="A716" t="s">
        <v>36249</v>
      </c>
      <c r="B716" t="s">
        <v>25530</v>
      </c>
      <c r="C716">
        <v>28</v>
      </c>
      <c r="D716">
        <v>95</v>
      </c>
      <c r="E716" t="s">
        <v>1396</v>
      </c>
    </row>
    <row r="717" spans="1:5" x14ac:dyDescent="0.3">
      <c r="A717" t="s">
        <v>36250</v>
      </c>
      <c r="B717" t="s">
        <v>35540</v>
      </c>
      <c r="C717">
        <v>18</v>
      </c>
      <c r="D717">
        <v>38</v>
      </c>
      <c r="E717" t="s">
        <v>1398</v>
      </c>
    </row>
    <row r="718" spans="1:5" x14ac:dyDescent="0.3">
      <c r="A718" t="s">
        <v>36251</v>
      </c>
      <c r="B718" t="s">
        <v>35540</v>
      </c>
      <c r="C718">
        <v>26</v>
      </c>
      <c r="D718">
        <v>100</v>
      </c>
      <c r="E718" t="s">
        <v>1400</v>
      </c>
    </row>
    <row r="719" spans="1:5" x14ac:dyDescent="0.3">
      <c r="A719" t="s">
        <v>36252</v>
      </c>
      <c r="B719" t="s">
        <v>35534</v>
      </c>
      <c r="C719">
        <v>33</v>
      </c>
      <c r="D719">
        <v>35</v>
      </c>
      <c r="E719" t="s">
        <v>1402</v>
      </c>
    </row>
    <row r="720" spans="1:5" x14ac:dyDescent="0.3">
      <c r="A720" t="s">
        <v>36253</v>
      </c>
      <c r="B720" t="s">
        <v>35540</v>
      </c>
      <c r="C720">
        <v>7</v>
      </c>
      <c r="D720">
        <v>32</v>
      </c>
      <c r="E720" t="s">
        <v>1404</v>
      </c>
    </row>
    <row r="721" spans="1:5" x14ac:dyDescent="0.3">
      <c r="A721" t="s">
        <v>36254</v>
      </c>
      <c r="B721" t="s">
        <v>25530</v>
      </c>
      <c r="C721">
        <v>23</v>
      </c>
      <c r="D721">
        <v>62</v>
      </c>
      <c r="E721" t="s">
        <v>1406</v>
      </c>
    </row>
    <row r="722" spans="1:5" x14ac:dyDescent="0.3">
      <c r="A722" t="s">
        <v>36255</v>
      </c>
      <c r="B722" t="s">
        <v>35534</v>
      </c>
      <c r="C722">
        <v>27</v>
      </c>
      <c r="D722">
        <v>35</v>
      </c>
      <c r="E722" t="s">
        <v>1408</v>
      </c>
    </row>
    <row r="723" spans="1:5" x14ac:dyDescent="0.3">
      <c r="A723" t="s">
        <v>36256</v>
      </c>
      <c r="B723" t="s">
        <v>35534</v>
      </c>
      <c r="C723">
        <v>28</v>
      </c>
      <c r="D723">
        <v>20</v>
      </c>
      <c r="E723" t="s">
        <v>1410</v>
      </c>
    </row>
    <row r="724" spans="1:5" x14ac:dyDescent="0.3">
      <c r="A724" t="s">
        <v>36257</v>
      </c>
      <c r="B724" t="s">
        <v>35534</v>
      </c>
      <c r="C724">
        <v>1</v>
      </c>
      <c r="D724">
        <v>66</v>
      </c>
      <c r="E724" t="s">
        <v>1412</v>
      </c>
    </row>
    <row r="725" spans="1:5" x14ac:dyDescent="0.3">
      <c r="A725" t="s">
        <v>36258</v>
      </c>
      <c r="B725" t="s">
        <v>25530</v>
      </c>
      <c r="C725">
        <v>11</v>
      </c>
      <c r="D725">
        <v>92</v>
      </c>
      <c r="E725" t="s">
        <v>1414</v>
      </c>
    </row>
    <row r="726" spans="1:5" x14ac:dyDescent="0.3">
      <c r="A726" t="s">
        <v>36259</v>
      </c>
      <c r="B726" t="s">
        <v>35540</v>
      </c>
      <c r="C726">
        <v>6</v>
      </c>
      <c r="D726">
        <v>73</v>
      </c>
      <c r="E726" t="s">
        <v>1416</v>
      </c>
    </row>
    <row r="727" spans="1:5" x14ac:dyDescent="0.3">
      <c r="A727" t="s">
        <v>36260</v>
      </c>
      <c r="B727" t="s">
        <v>25530</v>
      </c>
      <c r="C727">
        <v>23</v>
      </c>
      <c r="D727">
        <v>40</v>
      </c>
      <c r="E727" t="s">
        <v>1418</v>
      </c>
    </row>
    <row r="728" spans="1:5" x14ac:dyDescent="0.3">
      <c r="A728" t="s">
        <v>36261</v>
      </c>
      <c r="B728" t="s">
        <v>35534</v>
      </c>
      <c r="C728">
        <v>20</v>
      </c>
      <c r="D728">
        <v>85</v>
      </c>
      <c r="E728" t="s">
        <v>1420</v>
      </c>
    </row>
    <row r="729" spans="1:5" x14ac:dyDescent="0.3">
      <c r="A729" t="s">
        <v>36262</v>
      </c>
      <c r="B729" t="s">
        <v>35534</v>
      </c>
      <c r="C729">
        <v>10</v>
      </c>
      <c r="D729">
        <v>80</v>
      </c>
      <c r="E729" t="s">
        <v>1421</v>
      </c>
    </row>
    <row r="730" spans="1:5" x14ac:dyDescent="0.3">
      <c r="A730" t="s">
        <v>36263</v>
      </c>
      <c r="B730" t="s">
        <v>35534</v>
      </c>
      <c r="C730">
        <v>2</v>
      </c>
      <c r="D730">
        <v>76</v>
      </c>
      <c r="E730" t="s">
        <v>1423</v>
      </c>
    </row>
    <row r="731" spans="1:5" x14ac:dyDescent="0.3">
      <c r="A731" t="s">
        <v>36264</v>
      </c>
      <c r="B731" t="s">
        <v>35534</v>
      </c>
      <c r="C731">
        <v>46</v>
      </c>
      <c r="D731">
        <v>40</v>
      </c>
      <c r="E731" t="s">
        <v>1425</v>
      </c>
    </row>
    <row r="732" spans="1:5" x14ac:dyDescent="0.3">
      <c r="A732" t="s">
        <v>36265</v>
      </c>
      <c r="B732" t="s">
        <v>25530</v>
      </c>
      <c r="C732">
        <v>33</v>
      </c>
      <c r="D732">
        <v>63</v>
      </c>
      <c r="E732" t="s">
        <v>1427</v>
      </c>
    </row>
    <row r="733" spans="1:5" x14ac:dyDescent="0.3">
      <c r="A733" t="s">
        <v>36266</v>
      </c>
      <c r="B733" t="s">
        <v>25530</v>
      </c>
      <c r="C733">
        <v>14</v>
      </c>
      <c r="D733">
        <v>8</v>
      </c>
      <c r="E733" t="s">
        <v>1429</v>
      </c>
    </row>
    <row r="734" spans="1:5" x14ac:dyDescent="0.3">
      <c r="A734" t="s">
        <v>36267</v>
      </c>
      <c r="B734" t="s">
        <v>35540</v>
      </c>
      <c r="C734">
        <v>40</v>
      </c>
      <c r="D734">
        <v>76</v>
      </c>
      <c r="E734" t="s">
        <v>1431</v>
      </c>
    </row>
    <row r="735" spans="1:5" x14ac:dyDescent="0.3">
      <c r="A735" t="s">
        <v>36268</v>
      </c>
      <c r="B735" t="s">
        <v>25530</v>
      </c>
      <c r="C735">
        <v>7</v>
      </c>
      <c r="D735">
        <v>64</v>
      </c>
      <c r="E735" t="s">
        <v>1433</v>
      </c>
    </row>
    <row r="736" spans="1:5" x14ac:dyDescent="0.3">
      <c r="A736" t="s">
        <v>36269</v>
      </c>
      <c r="B736" t="s">
        <v>35534</v>
      </c>
      <c r="C736">
        <v>42</v>
      </c>
      <c r="D736">
        <v>54</v>
      </c>
      <c r="E736" t="s">
        <v>1435</v>
      </c>
    </row>
    <row r="737" spans="1:5" x14ac:dyDescent="0.3">
      <c r="A737" t="s">
        <v>36270</v>
      </c>
      <c r="B737" t="s">
        <v>25530</v>
      </c>
      <c r="C737">
        <v>43</v>
      </c>
      <c r="D737">
        <v>65</v>
      </c>
      <c r="E737" t="s">
        <v>1437</v>
      </c>
    </row>
    <row r="738" spans="1:5" x14ac:dyDescent="0.3">
      <c r="A738" t="s">
        <v>36271</v>
      </c>
      <c r="B738" t="s">
        <v>35540</v>
      </c>
      <c r="C738">
        <v>39</v>
      </c>
      <c r="D738">
        <v>60</v>
      </c>
      <c r="E738" t="s">
        <v>1439</v>
      </c>
    </row>
    <row r="739" spans="1:5" x14ac:dyDescent="0.3">
      <c r="A739" t="s">
        <v>36272</v>
      </c>
      <c r="B739" t="s">
        <v>35534</v>
      </c>
      <c r="C739">
        <v>44</v>
      </c>
      <c r="D739">
        <v>9</v>
      </c>
      <c r="E739" t="s">
        <v>1441</v>
      </c>
    </row>
    <row r="740" spans="1:5" x14ac:dyDescent="0.3">
      <c r="A740" t="s">
        <v>36273</v>
      </c>
      <c r="B740" t="s">
        <v>35534</v>
      </c>
      <c r="C740">
        <v>5</v>
      </c>
      <c r="D740">
        <v>84</v>
      </c>
      <c r="E740" t="s">
        <v>1443</v>
      </c>
    </row>
    <row r="741" spans="1:5" x14ac:dyDescent="0.3">
      <c r="A741" t="s">
        <v>36274</v>
      </c>
      <c r="B741" t="s">
        <v>25530</v>
      </c>
      <c r="C741">
        <v>3</v>
      </c>
      <c r="D741">
        <v>13</v>
      </c>
      <c r="E741" t="s">
        <v>1444</v>
      </c>
    </row>
    <row r="742" spans="1:5" x14ac:dyDescent="0.3">
      <c r="A742" t="s">
        <v>36275</v>
      </c>
      <c r="B742" t="s">
        <v>25530</v>
      </c>
      <c r="C742">
        <v>4</v>
      </c>
      <c r="D742">
        <v>71</v>
      </c>
      <c r="E742" t="s">
        <v>1446</v>
      </c>
    </row>
    <row r="743" spans="1:5" x14ac:dyDescent="0.3">
      <c r="A743" t="s">
        <v>36276</v>
      </c>
      <c r="B743" t="s">
        <v>35534</v>
      </c>
      <c r="C743">
        <v>45</v>
      </c>
      <c r="D743">
        <v>36</v>
      </c>
      <c r="E743" t="s">
        <v>1448</v>
      </c>
    </row>
    <row r="744" spans="1:5" x14ac:dyDescent="0.3">
      <c r="A744" t="s">
        <v>36277</v>
      </c>
      <c r="B744" t="s">
        <v>25530</v>
      </c>
      <c r="C744">
        <v>49</v>
      </c>
      <c r="D744">
        <v>63</v>
      </c>
      <c r="E744" t="s">
        <v>1450</v>
      </c>
    </row>
    <row r="745" spans="1:5" x14ac:dyDescent="0.3">
      <c r="A745" t="s">
        <v>36278</v>
      </c>
      <c r="B745" t="s">
        <v>35534</v>
      </c>
      <c r="C745">
        <v>37</v>
      </c>
      <c r="D745">
        <v>76</v>
      </c>
      <c r="E745" t="s">
        <v>1451</v>
      </c>
    </row>
    <row r="746" spans="1:5" x14ac:dyDescent="0.3">
      <c r="A746" t="s">
        <v>36279</v>
      </c>
      <c r="B746" t="s">
        <v>25530</v>
      </c>
      <c r="C746">
        <v>13</v>
      </c>
      <c r="D746">
        <v>14</v>
      </c>
      <c r="E746" t="s">
        <v>1453</v>
      </c>
    </row>
    <row r="747" spans="1:5" x14ac:dyDescent="0.3">
      <c r="A747" t="s">
        <v>36280</v>
      </c>
      <c r="B747" t="s">
        <v>25530</v>
      </c>
      <c r="C747">
        <v>17</v>
      </c>
      <c r="D747">
        <v>14</v>
      </c>
      <c r="E747" t="s">
        <v>1455</v>
      </c>
    </row>
    <row r="748" spans="1:5" x14ac:dyDescent="0.3">
      <c r="A748" t="s">
        <v>36281</v>
      </c>
      <c r="B748" t="s">
        <v>35534</v>
      </c>
      <c r="C748">
        <v>0</v>
      </c>
      <c r="D748">
        <v>96</v>
      </c>
      <c r="E748" t="s">
        <v>1457</v>
      </c>
    </row>
    <row r="749" spans="1:5" x14ac:dyDescent="0.3">
      <c r="A749" t="s">
        <v>36282</v>
      </c>
      <c r="B749" t="s">
        <v>35534</v>
      </c>
      <c r="C749">
        <v>23</v>
      </c>
      <c r="D749">
        <v>94</v>
      </c>
      <c r="E749" t="s">
        <v>1459</v>
      </c>
    </row>
    <row r="750" spans="1:5" x14ac:dyDescent="0.3">
      <c r="A750" t="s">
        <v>36283</v>
      </c>
      <c r="B750" t="s">
        <v>25530</v>
      </c>
      <c r="C750">
        <v>35</v>
      </c>
      <c r="D750">
        <v>23</v>
      </c>
      <c r="E750" t="s">
        <v>1461</v>
      </c>
    </row>
    <row r="751" spans="1:5" x14ac:dyDescent="0.3">
      <c r="A751" t="s">
        <v>36284</v>
      </c>
      <c r="B751" t="s">
        <v>35540</v>
      </c>
      <c r="C751">
        <v>15</v>
      </c>
      <c r="D751">
        <v>31</v>
      </c>
      <c r="E751" t="s">
        <v>1463</v>
      </c>
    </row>
    <row r="752" spans="1:5" x14ac:dyDescent="0.3">
      <c r="A752" t="s">
        <v>36285</v>
      </c>
      <c r="B752" t="s">
        <v>35540</v>
      </c>
      <c r="C752">
        <v>38</v>
      </c>
      <c r="D752">
        <v>1</v>
      </c>
      <c r="E752" t="s">
        <v>1465</v>
      </c>
    </row>
    <row r="753" spans="1:5" x14ac:dyDescent="0.3">
      <c r="A753" t="s">
        <v>36286</v>
      </c>
      <c r="B753" t="s">
        <v>35534</v>
      </c>
      <c r="C753">
        <v>27</v>
      </c>
      <c r="D753">
        <v>68</v>
      </c>
      <c r="E753" t="s">
        <v>1467</v>
      </c>
    </row>
    <row r="754" spans="1:5" x14ac:dyDescent="0.3">
      <c r="A754" t="s">
        <v>36287</v>
      </c>
      <c r="B754" t="s">
        <v>25530</v>
      </c>
      <c r="C754">
        <v>49</v>
      </c>
      <c r="D754">
        <v>11</v>
      </c>
      <c r="E754" t="s">
        <v>1469</v>
      </c>
    </row>
    <row r="755" spans="1:5" x14ac:dyDescent="0.3">
      <c r="A755" t="s">
        <v>36288</v>
      </c>
      <c r="B755" t="s">
        <v>25530</v>
      </c>
      <c r="C755">
        <v>31</v>
      </c>
      <c r="D755">
        <v>55</v>
      </c>
      <c r="E755" t="s">
        <v>1471</v>
      </c>
    </row>
    <row r="756" spans="1:5" x14ac:dyDescent="0.3">
      <c r="A756" t="s">
        <v>36289</v>
      </c>
      <c r="B756" t="s">
        <v>25530</v>
      </c>
      <c r="C756">
        <v>41</v>
      </c>
      <c r="D756">
        <v>22</v>
      </c>
      <c r="E756" t="s">
        <v>1473</v>
      </c>
    </row>
    <row r="757" spans="1:5" x14ac:dyDescent="0.3">
      <c r="A757" t="s">
        <v>36290</v>
      </c>
      <c r="B757" t="s">
        <v>25530</v>
      </c>
      <c r="C757">
        <v>20</v>
      </c>
      <c r="D757">
        <v>45</v>
      </c>
      <c r="E757" t="s">
        <v>1475</v>
      </c>
    </row>
    <row r="758" spans="1:5" x14ac:dyDescent="0.3">
      <c r="A758" t="s">
        <v>36291</v>
      </c>
      <c r="B758" t="s">
        <v>25530</v>
      </c>
      <c r="C758">
        <v>26</v>
      </c>
      <c r="D758">
        <v>46</v>
      </c>
      <c r="E758" t="s">
        <v>1477</v>
      </c>
    </row>
    <row r="759" spans="1:5" x14ac:dyDescent="0.3">
      <c r="A759" t="s">
        <v>36292</v>
      </c>
      <c r="B759" t="s">
        <v>35534</v>
      </c>
      <c r="C759">
        <v>38</v>
      </c>
      <c r="D759">
        <v>1</v>
      </c>
      <c r="E759" t="s">
        <v>1479</v>
      </c>
    </row>
    <row r="760" spans="1:5" x14ac:dyDescent="0.3">
      <c r="A760" t="s">
        <v>36293</v>
      </c>
      <c r="B760" t="s">
        <v>25530</v>
      </c>
      <c r="C760">
        <v>43</v>
      </c>
      <c r="D760">
        <v>49</v>
      </c>
      <c r="E760" t="s">
        <v>1480</v>
      </c>
    </row>
    <row r="761" spans="1:5" x14ac:dyDescent="0.3">
      <c r="A761" t="s">
        <v>36294</v>
      </c>
      <c r="B761" t="s">
        <v>35540</v>
      </c>
      <c r="C761">
        <v>42</v>
      </c>
      <c r="D761">
        <v>78</v>
      </c>
      <c r="E761" t="s">
        <v>1482</v>
      </c>
    </row>
    <row r="762" spans="1:5" x14ac:dyDescent="0.3">
      <c r="A762" t="s">
        <v>36295</v>
      </c>
      <c r="B762" t="s">
        <v>25530</v>
      </c>
      <c r="C762">
        <v>5</v>
      </c>
      <c r="D762">
        <v>9</v>
      </c>
      <c r="E762" t="s">
        <v>1483</v>
      </c>
    </row>
    <row r="763" spans="1:5" x14ac:dyDescent="0.3">
      <c r="A763" t="s">
        <v>36296</v>
      </c>
      <c r="B763" t="s">
        <v>35540</v>
      </c>
      <c r="C763">
        <v>31</v>
      </c>
      <c r="D763">
        <v>33</v>
      </c>
      <c r="E763" t="s">
        <v>1485</v>
      </c>
    </row>
    <row r="764" spans="1:5" x14ac:dyDescent="0.3">
      <c r="A764" t="s">
        <v>36297</v>
      </c>
      <c r="B764" t="s">
        <v>35540</v>
      </c>
      <c r="C764">
        <v>27</v>
      </c>
      <c r="D764">
        <v>68</v>
      </c>
      <c r="E764" t="s">
        <v>1486</v>
      </c>
    </row>
    <row r="765" spans="1:5" x14ac:dyDescent="0.3">
      <c r="A765" t="s">
        <v>36298</v>
      </c>
      <c r="B765" t="s">
        <v>25530</v>
      </c>
      <c r="C765">
        <v>25</v>
      </c>
      <c r="D765">
        <v>35</v>
      </c>
      <c r="E765" t="s">
        <v>1488</v>
      </c>
    </row>
    <row r="766" spans="1:5" x14ac:dyDescent="0.3">
      <c r="A766" t="s">
        <v>36299</v>
      </c>
      <c r="B766" t="s">
        <v>35534</v>
      </c>
      <c r="C766">
        <v>36</v>
      </c>
      <c r="D766">
        <v>96</v>
      </c>
      <c r="E766" t="s">
        <v>1490</v>
      </c>
    </row>
    <row r="767" spans="1:5" x14ac:dyDescent="0.3">
      <c r="A767" t="s">
        <v>36300</v>
      </c>
      <c r="B767" t="s">
        <v>35540</v>
      </c>
      <c r="C767">
        <v>3</v>
      </c>
      <c r="D767">
        <v>96</v>
      </c>
      <c r="E767" t="s">
        <v>1492</v>
      </c>
    </row>
    <row r="768" spans="1:5" x14ac:dyDescent="0.3">
      <c r="A768" t="s">
        <v>36301</v>
      </c>
      <c r="B768" t="s">
        <v>25530</v>
      </c>
      <c r="C768">
        <v>28</v>
      </c>
      <c r="D768">
        <v>27</v>
      </c>
      <c r="E768" t="s">
        <v>1494</v>
      </c>
    </row>
    <row r="769" spans="1:5" x14ac:dyDescent="0.3">
      <c r="A769" t="s">
        <v>36302</v>
      </c>
      <c r="B769" t="s">
        <v>25530</v>
      </c>
      <c r="C769">
        <v>28</v>
      </c>
      <c r="D769">
        <v>65</v>
      </c>
      <c r="E769" t="s">
        <v>1496</v>
      </c>
    </row>
    <row r="770" spans="1:5" x14ac:dyDescent="0.3">
      <c r="A770" t="s">
        <v>36303</v>
      </c>
      <c r="B770" t="s">
        <v>25530</v>
      </c>
      <c r="C770">
        <v>31</v>
      </c>
      <c r="D770">
        <v>71</v>
      </c>
      <c r="E770" t="s">
        <v>1498</v>
      </c>
    </row>
    <row r="771" spans="1:5" x14ac:dyDescent="0.3">
      <c r="A771" t="s">
        <v>36304</v>
      </c>
      <c r="B771" t="s">
        <v>25530</v>
      </c>
      <c r="C771">
        <v>29</v>
      </c>
      <c r="D771">
        <v>5</v>
      </c>
      <c r="E771" t="s">
        <v>1500</v>
      </c>
    </row>
    <row r="772" spans="1:5" x14ac:dyDescent="0.3">
      <c r="A772" t="s">
        <v>36305</v>
      </c>
      <c r="B772" t="s">
        <v>25530</v>
      </c>
      <c r="C772">
        <v>7</v>
      </c>
      <c r="D772">
        <v>3</v>
      </c>
      <c r="E772" t="s">
        <v>1502</v>
      </c>
    </row>
    <row r="773" spans="1:5" x14ac:dyDescent="0.3">
      <c r="A773" t="s">
        <v>36306</v>
      </c>
      <c r="B773" t="s">
        <v>25530</v>
      </c>
      <c r="C773">
        <v>11</v>
      </c>
      <c r="D773">
        <v>19</v>
      </c>
      <c r="E773" t="s">
        <v>1503</v>
      </c>
    </row>
    <row r="774" spans="1:5" x14ac:dyDescent="0.3">
      <c r="A774" t="s">
        <v>36307</v>
      </c>
      <c r="B774" t="s">
        <v>25530</v>
      </c>
      <c r="C774">
        <v>35</v>
      </c>
      <c r="D774">
        <v>62</v>
      </c>
      <c r="E774" t="s">
        <v>1505</v>
      </c>
    </row>
    <row r="775" spans="1:5" x14ac:dyDescent="0.3">
      <c r="A775" t="s">
        <v>36308</v>
      </c>
      <c r="B775" t="s">
        <v>35534</v>
      </c>
      <c r="C775">
        <v>3</v>
      </c>
      <c r="D775">
        <v>95</v>
      </c>
      <c r="E775" t="s">
        <v>1507</v>
      </c>
    </row>
    <row r="776" spans="1:5" x14ac:dyDescent="0.3">
      <c r="A776" t="s">
        <v>36309</v>
      </c>
      <c r="B776" t="s">
        <v>25530</v>
      </c>
      <c r="C776">
        <v>48</v>
      </c>
      <c r="D776">
        <v>63</v>
      </c>
      <c r="E776" t="s">
        <v>1509</v>
      </c>
    </row>
    <row r="777" spans="1:5" x14ac:dyDescent="0.3">
      <c r="A777" t="s">
        <v>36310</v>
      </c>
      <c r="B777" t="s">
        <v>35540</v>
      </c>
      <c r="C777">
        <v>20</v>
      </c>
      <c r="D777">
        <v>14</v>
      </c>
      <c r="E777" t="s">
        <v>1510</v>
      </c>
    </row>
    <row r="778" spans="1:5" x14ac:dyDescent="0.3">
      <c r="A778" t="s">
        <v>36311</v>
      </c>
      <c r="B778" t="s">
        <v>35534</v>
      </c>
      <c r="C778">
        <v>9</v>
      </c>
      <c r="D778">
        <v>67</v>
      </c>
      <c r="E778" t="s">
        <v>1512</v>
      </c>
    </row>
    <row r="779" spans="1:5" x14ac:dyDescent="0.3">
      <c r="A779" t="s">
        <v>36312</v>
      </c>
      <c r="B779" t="s">
        <v>35534</v>
      </c>
      <c r="C779">
        <v>6</v>
      </c>
      <c r="D779">
        <v>36</v>
      </c>
      <c r="E779" t="s">
        <v>1514</v>
      </c>
    </row>
    <row r="780" spans="1:5" x14ac:dyDescent="0.3">
      <c r="A780" t="s">
        <v>36313</v>
      </c>
      <c r="B780" t="s">
        <v>35534</v>
      </c>
      <c r="C780">
        <v>38</v>
      </c>
      <c r="D780">
        <v>14</v>
      </c>
      <c r="E780" t="s">
        <v>1516</v>
      </c>
    </row>
    <row r="781" spans="1:5" x14ac:dyDescent="0.3">
      <c r="A781" t="s">
        <v>36314</v>
      </c>
      <c r="B781" t="s">
        <v>35534</v>
      </c>
      <c r="C781">
        <v>21</v>
      </c>
      <c r="D781">
        <v>60</v>
      </c>
      <c r="E781" t="s">
        <v>1517</v>
      </c>
    </row>
    <row r="782" spans="1:5" x14ac:dyDescent="0.3">
      <c r="A782" t="s">
        <v>36315</v>
      </c>
      <c r="B782" t="s">
        <v>25530</v>
      </c>
      <c r="C782">
        <v>8</v>
      </c>
      <c r="D782">
        <v>54</v>
      </c>
      <c r="E782" t="s">
        <v>1518</v>
      </c>
    </row>
    <row r="783" spans="1:5" x14ac:dyDescent="0.3">
      <c r="A783" t="s">
        <v>36316</v>
      </c>
      <c r="B783" t="s">
        <v>35540</v>
      </c>
      <c r="C783">
        <v>14</v>
      </c>
      <c r="D783">
        <v>40</v>
      </c>
      <c r="E783" t="s">
        <v>1519</v>
      </c>
    </row>
    <row r="784" spans="1:5" x14ac:dyDescent="0.3">
      <c r="A784" t="s">
        <v>36317</v>
      </c>
      <c r="B784" t="s">
        <v>35534</v>
      </c>
      <c r="C784">
        <v>29</v>
      </c>
      <c r="D784">
        <v>20</v>
      </c>
      <c r="E784" t="s">
        <v>1521</v>
      </c>
    </row>
    <row r="785" spans="1:5" x14ac:dyDescent="0.3">
      <c r="A785" t="s">
        <v>36318</v>
      </c>
      <c r="B785" t="s">
        <v>25530</v>
      </c>
      <c r="C785">
        <v>35</v>
      </c>
      <c r="D785">
        <v>5</v>
      </c>
      <c r="E785" t="s">
        <v>1523</v>
      </c>
    </row>
    <row r="786" spans="1:5" x14ac:dyDescent="0.3">
      <c r="A786" t="s">
        <v>36319</v>
      </c>
      <c r="B786" t="s">
        <v>25530</v>
      </c>
      <c r="C786">
        <v>28</v>
      </c>
      <c r="D786">
        <v>91</v>
      </c>
      <c r="E786" t="s">
        <v>1524</v>
      </c>
    </row>
    <row r="787" spans="1:5" x14ac:dyDescent="0.3">
      <c r="A787" t="s">
        <v>36320</v>
      </c>
      <c r="B787" t="s">
        <v>35534</v>
      </c>
      <c r="C787">
        <v>28</v>
      </c>
      <c r="D787">
        <v>11</v>
      </c>
      <c r="E787" t="s">
        <v>1526</v>
      </c>
    </row>
    <row r="788" spans="1:5" x14ac:dyDescent="0.3">
      <c r="A788" t="s">
        <v>36321</v>
      </c>
      <c r="B788" t="s">
        <v>35534</v>
      </c>
      <c r="C788">
        <v>4</v>
      </c>
      <c r="D788">
        <v>1</v>
      </c>
      <c r="E788" t="s">
        <v>1528</v>
      </c>
    </row>
    <row r="789" spans="1:5" x14ac:dyDescent="0.3">
      <c r="A789" t="s">
        <v>36322</v>
      </c>
      <c r="B789" t="s">
        <v>35540</v>
      </c>
      <c r="C789">
        <v>47</v>
      </c>
      <c r="D789">
        <v>90</v>
      </c>
      <c r="E789" t="s">
        <v>1530</v>
      </c>
    </row>
    <row r="790" spans="1:5" x14ac:dyDescent="0.3">
      <c r="A790" t="s">
        <v>36323</v>
      </c>
      <c r="B790" t="s">
        <v>35540</v>
      </c>
      <c r="C790">
        <v>34</v>
      </c>
      <c r="D790">
        <v>48</v>
      </c>
      <c r="E790" t="s">
        <v>1531</v>
      </c>
    </row>
    <row r="791" spans="1:5" x14ac:dyDescent="0.3">
      <c r="A791" t="s">
        <v>36324</v>
      </c>
      <c r="B791" t="s">
        <v>25530</v>
      </c>
      <c r="C791">
        <v>18</v>
      </c>
      <c r="D791">
        <v>88</v>
      </c>
      <c r="E791" t="s">
        <v>1533</v>
      </c>
    </row>
    <row r="792" spans="1:5" x14ac:dyDescent="0.3">
      <c r="A792" t="s">
        <v>36325</v>
      </c>
      <c r="B792" t="s">
        <v>35534</v>
      </c>
      <c r="C792">
        <v>44</v>
      </c>
      <c r="D792">
        <v>10</v>
      </c>
      <c r="E792" t="s">
        <v>1535</v>
      </c>
    </row>
    <row r="793" spans="1:5" x14ac:dyDescent="0.3">
      <c r="A793" t="s">
        <v>36326</v>
      </c>
      <c r="B793" t="s">
        <v>35540</v>
      </c>
      <c r="C793">
        <v>0</v>
      </c>
      <c r="D793">
        <v>49</v>
      </c>
      <c r="E793" t="s">
        <v>1537</v>
      </c>
    </row>
    <row r="794" spans="1:5" x14ac:dyDescent="0.3">
      <c r="A794" t="s">
        <v>36327</v>
      </c>
      <c r="B794" t="s">
        <v>35540</v>
      </c>
      <c r="C794">
        <v>30</v>
      </c>
      <c r="D794">
        <v>10</v>
      </c>
      <c r="E794" t="s">
        <v>1538</v>
      </c>
    </row>
    <row r="795" spans="1:5" x14ac:dyDescent="0.3">
      <c r="A795" t="s">
        <v>36328</v>
      </c>
      <c r="B795" t="s">
        <v>35540</v>
      </c>
      <c r="C795">
        <v>3</v>
      </c>
      <c r="D795">
        <v>95</v>
      </c>
      <c r="E795" t="s">
        <v>1540</v>
      </c>
    </row>
    <row r="796" spans="1:5" x14ac:dyDescent="0.3">
      <c r="A796" t="s">
        <v>36329</v>
      </c>
      <c r="B796" t="s">
        <v>35534</v>
      </c>
      <c r="C796">
        <v>31</v>
      </c>
      <c r="D796">
        <v>57</v>
      </c>
      <c r="E796" t="s">
        <v>1541</v>
      </c>
    </row>
    <row r="797" spans="1:5" x14ac:dyDescent="0.3">
      <c r="A797" t="s">
        <v>36330</v>
      </c>
      <c r="B797" t="s">
        <v>35540</v>
      </c>
      <c r="C797">
        <v>10</v>
      </c>
      <c r="D797">
        <v>79</v>
      </c>
      <c r="E797" t="s">
        <v>1543</v>
      </c>
    </row>
    <row r="798" spans="1:5" x14ac:dyDescent="0.3">
      <c r="A798" t="s">
        <v>36331</v>
      </c>
      <c r="B798" t="s">
        <v>25530</v>
      </c>
      <c r="C798">
        <v>22</v>
      </c>
      <c r="D798">
        <v>96</v>
      </c>
      <c r="E798" t="s">
        <v>1545</v>
      </c>
    </row>
    <row r="799" spans="1:5" x14ac:dyDescent="0.3">
      <c r="A799" t="s">
        <v>36332</v>
      </c>
      <c r="B799" t="s">
        <v>25530</v>
      </c>
      <c r="C799">
        <v>21</v>
      </c>
      <c r="D799">
        <v>60</v>
      </c>
      <c r="E799" t="s">
        <v>1546</v>
      </c>
    </row>
    <row r="800" spans="1:5" x14ac:dyDescent="0.3">
      <c r="A800" t="s">
        <v>36333</v>
      </c>
      <c r="B800" t="s">
        <v>35540</v>
      </c>
      <c r="C800">
        <v>28</v>
      </c>
      <c r="D800">
        <v>53</v>
      </c>
      <c r="E800" t="s">
        <v>1547</v>
      </c>
    </row>
    <row r="801" spans="1:5" x14ac:dyDescent="0.3">
      <c r="A801" t="s">
        <v>36334</v>
      </c>
      <c r="B801" t="s">
        <v>35540</v>
      </c>
      <c r="C801">
        <v>47</v>
      </c>
      <c r="D801">
        <v>39</v>
      </c>
      <c r="E801" t="s">
        <v>1549</v>
      </c>
    </row>
    <row r="802" spans="1:5" x14ac:dyDescent="0.3">
      <c r="A802" t="s">
        <v>36335</v>
      </c>
      <c r="B802" t="s">
        <v>35540</v>
      </c>
      <c r="C802">
        <v>34</v>
      </c>
      <c r="D802">
        <v>3</v>
      </c>
      <c r="E802" t="s">
        <v>1551</v>
      </c>
    </row>
    <row r="803" spans="1:5" x14ac:dyDescent="0.3">
      <c r="A803" t="s">
        <v>36336</v>
      </c>
      <c r="B803" t="s">
        <v>35540</v>
      </c>
      <c r="C803">
        <v>3</v>
      </c>
      <c r="D803">
        <v>39</v>
      </c>
      <c r="E803" t="s">
        <v>1553</v>
      </c>
    </row>
    <row r="804" spans="1:5" x14ac:dyDescent="0.3">
      <c r="A804" t="s">
        <v>36337</v>
      </c>
      <c r="B804" t="s">
        <v>35534</v>
      </c>
      <c r="C804">
        <v>4</v>
      </c>
      <c r="D804">
        <v>2</v>
      </c>
      <c r="E804" t="s">
        <v>1555</v>
      </c>
    </row>
    <row r="805" spans="1:5" x14ac:dyDescent="0.3">
      <c r="A805" t="s">
        <v>36338</v>
      </c>
      <c r="B805" t="s">
        <v>35540</v>
      </c>
      <c r="C805">
        <v>8</v>
      </c>
      <c r="D805">
        <v>16</v>
      </c>
      <c r="E805" t="s">
        <v>1557</v>
      </c>
    </row>
    <row r="806" spans="1:5" x14ac:dyDescent="0.3">
      <c r="A806" t="s">
        <v>36339</v>
      </c>
      <c r="B806" t="s">
        <v>35534</v>
      </c>
      <c r="C806">
        <v>38</v>
      </c>
      <c r="D806">
        <v>20</v>
      </c>
      <c r="E806" t="s">
        <v>1559</v>
      </c>
    </row>
    <row r="807" spans="1:5" x14ac:dyDescent="0.3">
      <c r="A807" t="s">
        <v>36340</v>
      </c>
      <c r="B807" t="s">
        <v>35540</v>
      </c>
      <c r="C807">
        <v>13</v>
      </c>
      <c r="D807">
        <v>34</v>
      </c>
      <c r="E807" t="s">
        <v>1561</v>
      </c>
    </row>
    <row r="808" spans="1:5" x14ac:dyDescent="0.3">
      <c r="A808" t="s">
        <v>36341</v>
      </c>
      <c r="B808" t="s">
        <v>25530</v>
      </c>
      <c r="C808">
        <v>10</v>
      </c>
      <c r="D808">
        <v>6</v>
      </c>
      <c r="E808" t="s">
        <v>1563</v>
      </c>
    </row>
    <row r="809" spans="1:5" x14ac:dyDescent="0.3">
      <c r="A809" t="s">
        <v>36342</v>
      </c>
      <c r="B809" t="s">
        <v>25530</v>
      </c>
      <c r="C809">
        <v>23</v>
      </c>
      <c r="D809">
        <v>77</v>
      </c>
      <c r="E809" t="s">
        <v>1564</v>
      </c>
    </row>
    <row r="810" spans="1:5" x14ac:dyDescent="0.3">
      <c r="A810" t="s">
        <v>36343</v>
      </c>
      <c r="B810" t="s">
        <v>25530</v>
      </c>
      <c r="C810">
        <v>10</v>
      </c>
      <c r="D810">
        <v>2</v>
      </c>
      <c r="E810" t="s">
        <v>1566</v>
      </c>
    </row>
    <row r="811" spans="1:5" x14ac:dyDescent="0.3">
      <c r="A811" t="s">
        <v>36344</v>
      </c>
      <c r="B811" t="s">
        <v>25530</v>
      </c>
      <c r="C811">
        <v>34</v>
      </c>
      <c r="D811">
        <v>100</v>
      </c>
      <c r="E811" t="s">
        <v>1568</v>
      </c>
    </row>
    <row r="812" spans="1:5" x14ac:dyDescent="0.3">
      <c r="A812" t="s">
        <v>36345</v>
      </c>
      <c r="B812" t="s">
        <v>35534</v>
      </c>
      <c r="C812">
        <v>47</v>
      </c>
      <c r="D812">
        <v>13</v>
      </c>
      <c r="E812" t="s">
        <v>1570</v>
      </c>
    </row>
    <row r="813" spans="1:5" x14ac:dyDescent="0.3">
      <c r="A813" t="s">
        <v>36346</v>
      </c>
      <c r="B813" t="s">
        <v>35534</v>
      </c>
      <c r="C813">
        <v>2</v>
      </c>
      <c r="D813">
        <v>48</v>
      </c>
      <c r="E813" t="s">
        <v>1572</v>
      </c>
    </row>
    <row r="814" spans="1:5" x14ac:dyDescent="0.3">
      <c r="A814" t="s">
        <v>36347</v>
      </c>
      <c r="B814" t="s">
        <v>35540</v>
      </c>
      <c r="C814">
        <v>12</v>
      </c>
      <c r="D814">
        <v>28</v>
      </c>
      <c r="E814" t="s">
        <v>1574</v>
      </c>
    </row>
    <row r="815" spans="1:5" x14ac:dyDescent="0.3">
      <c r="A815" t="s">
        <v>36348</v>
      </c>
      <c r="B815" t="s">
        <v>35534</v>
      </c>
      <c r="C815">
        <v>32</v>
      </c>
      <c r="D815">
        <v>10</v>
      </c>
      <c r="E815" t="s">
        <v>1576</v>
      </c>
    </row>
    <row r="816" spans="1:5" x14ac:dyDescent="0.3">
      <c r="A816" t="s">
        <v>36349</v>
      </c>
      <c r="B816" t="s">
        <v>35540</v>
      </c>
      <c r="C816">
        <v>46</v>
      </c>
      <c r="D816">
        <v>86</v>
      </c>
      <c r="E816" t="s">
        <v>1578</v>
      </c>
    </row>
    <row r="817" spans="1:5" x14ac:dyDescent="0.3">
      <c r="A817" t="s">
        <v>36350</v>
      </c>
      <c r="B817" t="s">
        <v>25530</v>
      </c>
      <c r="C817">
        <v>40</v>
      </c>
      <c r="D817">
        <v>36</v>
      </c>
      <c r="E817" t="s">
        <v>1580</v>
      </c>
    </row>
    <row r="818" spans="1:5" x14ac:dyDescent="0.3">
      <c r="A818" t="s">
        <v>36351</v>
      </c>
      <c r="B818" t="s">
        <v>25530</v>
      </c>
      <c r="C818">
        <v>39</v>
      </c>
      <c r="D818">
        <v>76</v>
      </c>
      <c r="E818" t="s">
        <v>1582</v>
      </c>
    </row>
    <row r="819" spans="1:5" x14ac:dyDescent="0.3">
      <c r="A819" t="s">
        <v>36352</v>
      </c>
      <c r="B819" t="s">
        <v>35534</v>
      </c>
      <c r="C819">
        <v>37</v>
      </c>
      <c r="D819">
        <v>81</v>
      </c>
      <c r="E819" t="s">
        <v>1584</v>
      </c>
    </row>
    <row r="820" spans="1:5" x14ac:dyDescent="0.3">
      <c r="A820" t="s">
        <v>36353</v>
      </c>
      <c r="B820" t="s">
        <v>35540</v>
      </c>
      <c r="C820">
        <v>38</v>
      </c>
      <c r="D820">
        <v>54</v>
      </c>
      <c r="E820" t="s">
        <v>1585</v>
      </c>
    </row>
    <row r="821" spans="1:5" x14ac:dyDescent="0.3">
      <c r="A821" t="s">
        <v>36354</v>
      </c>
      <c r="B821" t="s">
        <v>35534</v>
      </c>
      <c r="C821">
        <v>25</v>
      </c>
      <c r="D821">
        <v>12</v>
      </c>
      <c r="E821" t="s">
        <v>1587</v>
      </c>
    </row>
    <row r="822" spans="1:5" x14ac:dyDescent="0.3">
      <c r="A822" t="s">
        <v>36355</v>
      </c>
      <c r="B822" t="s">
        <v>35534</v>
      </c>
      <c r="C822">
        <v>38</v>
      </c>
      <c r="D822">
        <v>45</v>
      </c>
      <c r="E822" t="s">
        <v>1589</v>
      </c>
    </row>
    <row r="823" spans="1:5" x14ac:dyDescent="0.3">
      <c r="A823" t="s">
        <v>36356</v>
      </c>
      <c r="B823" t="s">
        <v>25530</v>
      </c>
      <c r="C823">
        <v>23</v>
      </c>
      <c r="D823">
        <v>88</v>
      </c>
      <c r="E823" t="s">
        <v>1591</v>
      </c>
    </row>
    <row r="824" spans="1:5" x14ac:dyDescent="0.3">
      <c r="A824" t="s">
        <v>36357</v>
      </c>
      <c r="B824" t="s">
        <v>35540</v>
      </c>
      <c r="C824">
        <v>44</v>
      </c>
      <c r="D824">
        <v>48</v>
      </c>
      <c r="E824" t="s">
        <v>1593</v>
      </c>
    </row>
    <row r="825" spans="1:5" x14ac:dyDescent="0.3">
      <c r="A825" t="s">
        <v>36358</v>
      </c>
      <c r="B825" t="s">
        <v>25530</v>
      </c>
      <c r="C825">
        <v>42</v>
      </c>
      <c r="D825">
        <v>56</v>
      </c>
      <c r="E825" t="s">
        <v>1595</v>
      </c>
    </row>
    <row r="826" spans="1:5" x14ac:dyDescent="0.3">
      <c r="A826" t="s">
        <v>36359</v>
      </c>
      <c r="B826" t="s">
        <v>25530</v>
      </c>
      <c r="C826">
        <v>23</v>
      </c>
      <c r="D826">
        <v>63</v>
      </c>
      <c r="E826" t="s">
        <v>1597</v>
      </c>
    </row>
    <row r="827" spans="1:5" x14ac:dyDescent="0.3">
      <c r="A827" t="s">
        <v>36360</v>
      </c>
      <c r="B827" t="s">
        <v>35540</v>
      </c>
      <c r="C827">
        <v>35</v>
      </c>
      <c r="D827">
        <v>45</v>
      </c>
      <c r="E827" t="s">
        <v>1599</v>
      </c>
    </row>
    <row r="828" spans="1:5" x14ac:dyDescent="0.3">
      <c r="A828" t="s">
        <v>36361</v>
      </c>
      <c r="B828" t="s">
        <v>35534</v>
      </c>
      <c r="C828">
        <v>4</v>
      </c>
      <c r="D828">
        <v>69</v>
      </c>
      <c r="E828" t="s">
        <v>1601</v>
      </c>
    </row>
    <row r="829" spans="1:5" x14ac:dyDescent="0.3">
      <c r="A829" t="s">
        <v>36362</v>
      </c>
      <c r="B829" t="s">
        <v>25530</v>
      </c>
      <c r="C829">
        <v>29</v>
      </c>
      <c r="D829">
        <v>40</v>
      </c>
      <c r="E829" t="s">
        <v>1602</v>
      </c>
    </row>
    <row r="830" spans="1:5" x14ac:dyDescent="0.3">
      <c r="A830" t="s">
        <v>36363</v>
      </c>
      <c r="B830" t="s">
        <v>25530</v>
      </c>
      <c r="C830">
        <v>6</v>
      </c>
      <c r="D830">
        <v>18</v>
      </c>
      <c r="E830" t="s">
        <v>1604</v>
      </c>
    </row>
    <row r="831" spans="1:5" x14ac:dyDescent="0.3">
      <c r="A831" t="s">
        <v>36364</v>
      </c>
      <c r="B831" t="s">
        <v>35534</v>
      </c>
      <c r="C831">
        <v>5</v>
      </c>
      <c r="D831">
        <v>13</v>
      </c>
      <c r="E831" t="s">
        <v>1606</v>
      </c>
    </row>
    <row r="832" spans="1:5" x14ac:dyDescent="0.3">
      <c r="A832" t="s">
        <v>36365</v>
      </c>
      <c r="B832" t="s">
        <v>25530</v>
      </c>
      <c r="C832">
        <v>12</v>
      </c>
      <c r="D832">
        <v>68</v>
      </c>
      <c r="E832" t="s">
        <v>1608</v>
      </c>
    </row>
    <row r="833" spans="1:5" x14ac:dyDescent="0.3">
      <c r="A833" t="s">
        <v>36366</v>
      </c>
      <c r="B833" t="s">
        <v>35534</v>
      </c>
      <c r="C833">
        <v>7</v>
      </c>
      <c r="D833">
        <v>37</v>
      </c>
      <c r="E833" t="s">
        <v>1610</v>
      </c>
    </row>
    <row r="834" spans="1:5" x14ac:dyDescent="0.3">
      <c r="A834" t="s">
        <v>36367</v>
      </c>
      <c r="B834" t="s">
        <v>35540</v>
      </c>
      <c r="C834">
        <v>9</v>
      </c>
      <c r="D834">
        <v>68</v>
      </c>
      <c r="E834" t="s">
        <v>1611</v>
      </c>
    </row>
    <row r="835" spans="1:5" x14ac:dyDescent="0.3">
      <c r="A835" t="s">
        <v>36368</v>
      </c>
      <c r="B835" t="s">
        <v>35534</v>
      </c>
      <c r="C835">
        <v>9</v>
      </c>
      <c r="D835">
        <v>7</v>
      </c>
      <c r="E835" t="s">
        <v>1612</v>
      </c>
    </row>
    <row r="836" spans="1:5" x14ac:dyDescent="0.3">
      <c r="A836" t="s">
        <v>36369</v>
      </c>
      <c r="B836" t="s">
        <v>35540</v>
      </c>
      <c r="C836">
        <v>31</v>
      </c>
      <c r="D836">
        <v>79</v>
      </c>
      <c r="E836" t="s">
        <v>1614</v>
      </c>
    </row>
    <row r="837" spans="1:5" x14ac:dyDescent="0.3">
      <c r="A837" t="s">
        <v>36370</v>
      </c>
      <c r="B837" t="s">
        <v>35540</v>
      </c>
      <c r="C837">
        <v>22</v>
      </c>
      <c r="D837">
        <v>59</v>
      </c>
      <c r="E837" t="s">
        <v>1616</v>
      </c>
    </row>
    <row r="838" spans="1:5" x14ac:dyDescent="0.3">
      <c r="A838" t="s">
        <v>36371</v>
      </c>
      <c r="B838" t="s">
        <v>35534</v>
      </c>
      <c r="C838">
        <v>41</v>
      </c>
      <c r="D838">
        <v>35</v>
      </c>
      <c r="E838" t="s">
        <v>1618</v>
      </c>
    </row>
    <row r="839" spans="1:5" x14ac:dyDescent="0.3">
      <c r="A839" t="s">
        <v>36372</v>
      </c>
      <c r="B839" t="s">
        <v>35540</v>
      </c>
      <c r="C839">
        <v>43</v>
      </c>
      <c r="D839">
        <v>82</v>
      </c>
      <c r="E839" t="s">
        <v>1620</v>
      </c>
    </row>
    <row r="840" spans="1:5" x14ac:dyDescent="0.3">
      <c r="A840" t="s">
        <v>36373</v>
      </c>
      <c r="B840" t="s">
        <v>35534</v>
      </c>
      <c r="C840">
        <v>30</v>
      </c>
      <c r="D840">
        <v>37</v>
      </c>
      <c r="E840" t="s">
        <v>1621</v>
      </c>
    </row>
    <row r="841" spans="1:5" x14ac:dyDescent="0.3">
      <c r="A841" t="s">
        <v>36374</v>
      </c>
      <c r="B841" t="s">
        <v>25530</v>
      </c>
      <c r="C841">
        <v>5</v>
      </c>
      <c r="D841">
        <v>21</v>
      </c>
      <c r="E841" t="s">
        <v>1623</v>
      </c>
    </row>
    <row r="842" spans="1:5" x14ac:dyDescent="0.3">
      <c r="A842" t="s">
        <v>36375</v>
      </c>
      <c r="B842" t="s">
        <v>25530</v>
      </c>
      <c r="C842">
        <v>32</v>
      </c>
      <c r="D842">
        <v>52</v>
      </c>
      <c r="E842" t="s">
        <v>1625</v>
      </c>
    </row>
    <row r="843" spans="1:5" x14ac:dyDescent="0.3">
      <c r="A843" t="s">
        <v>36376</v>
      </c>
      <c r="B843" t="s">
        <v>35540</v>
      </c>
      <c r="C843">
        <v>27</v>
      </c>
      <c r="D843">
        <v>8</v>
      </c>
      <c r="E843" t="s">
        <v>1626</v>
      </c>
    </row>
    <row r="844" spans="1:5" x14ac:dyDescent="0.3">
      <c r="A844" t="s">
        <v>36377</v>
      </c>
      <c r="B844" t="s">
        <v>35534</v>
      </c>
      <c r="C844">
        <v>35</v>
      </c>
      <c r="D844">
        <v>83</v>
      </c>
      <c r="E844" t="s">
        <v>1628</v>
      </c>
    </row>
    <row r="845" spans="1:5" x14ac:dyDescent="0.3">
      <c r="A845" t="s">
        <v>36378</v>
      </c>
      <c r="B845" t="s">
        <v>35540</v>
      </c>
      <c r="C845">
        <v>30</v>
      </c>
      <c r="D845">
        <v>49</v>
      </c>
      <c r="E845" t="s">
        <v>1630</v>
      </c>
    </row>
    <row r="846" spans="1:5" x14ac:dyDescent="0.3">
      <c r="A846" t="s">
        <v>36379</v>
      </c>
      <c r="B846" t="s">
        <v>35534</v>
      </c>
      <c r="C846">
        <v>7</v>
      </c>
      <c r="D846">
        <v>10</v>
      </c>
      <c r="E846" t="s">
        <v>1632</v>
      </c>
    </row>
    <row r="847" spans="1:5" x14ac:dyDescent="0.3">
      <c r="A847" t="s">
        <v>36380</v>
      </c>
      <c r="B847" t="s">
        <v>35534</v>
      </c>
      <c r="C847">
        <v>26</v>
      </c>
      <c r="D847">
        <v>61</v>
      </c>
      <c r="E847" t="s">
        <v>1634</v>
      </c>
    </row>
    <row r="848" spans="1:5" x14ac:dyDescent="0.3">
      <c r="A848" t="s">
        <v>36381</v>
      </c>
      <c r="B848" t="s">
        <v>35534</v>
      </c>
      <c r="C848">
        <v>49</v>
      </c>
      <c r="D848">
        <v>20</v>
      </c>
      <c r="E848" t="s">
        <v>1636</v>
      </c>
    </row>
    <row r="849" spans="1:5" x14ac:dyDescent="0.3">
      <c r="A849" t="s">
        <v>36382</v>
      </c>
      <c r="B849" t="s">
        <v>35534</v>
      </c>
      <c r="C849">
        <v>5</v>
      </c>
      <c r="D849">
        <v>15</v>
      </c>
      <c r="E849" t="s">
        <v>1638</v>
      </c>
    </row>
    <row r="850" spans="1:5" x14ac:dyDescent="0.3">
      <c r="A850" t="s">
        <v>36383</v>
      </c>
      <c r="B850" t="s">
        <v>25530</v>
      </c>
      <c r="C850">
        <v>7</v>
      </c>
      <c r="D850">
        <v>60</v>
      </c>
      <c r="E850" t="s">
        <v>1640</v>
      </c>
    </row>
    <row r="851" spans="1:5" x14ac:dyDescent="0.3">
      <c r="A851" t="s">
        <v>36384</v>
      </c>
      <c r="B851" t="s">
        <v>35534</v>
      </c>
      <c r="C851">
        <v>34</v>
      </c>
      <c r="D851">
        <v>12</v>
      </c>
      <c r="E851" t="s">
        <v>1642</v>
      </c>
    </row>
    <row r="852" spans="1:5" x14ac:dyDescent="0.3">
      <c r="A852" t="s">
        <v>36385</v>
      </c>
      <c r="B852" t="s">
        <v>35534</v>
      </c>
      <c r="C852">
        <v>39</v>
      </c>
      <c r="D852">
        <v>13</v>
      </c>
      <c r="E852" t="s">
        <v>1644</v>
      </c>
    </row>
    <row r="853" spans="1:5" x14ac:dyDescent="0.3">
      <c r="A853" t="s">
        <v>36386</v>
      </c>
      <c r="B853" t="s">
        <v>25530</v>
      </c>
      <c r="C853">
        <v>49</v>
      </c>
      <c r="D853">
        <v>99</v>
      </c>
      <c r="E853" t="s">
        <v>1646</v>
      </c>
    </row>
    <row r="854" spans="1:5" x14ac:dyDescent="0.3">
      <c r="A854" t="s">
        <v>36387</v>
      </c>
      <c r="B854" t="s">
        <v>25530</v>
      </c>
      <c r="C854">
        <v>11</v>
      </c>
      <c r="D854">
        <v>13</v>
      </c>
      <c r="E854" t="s">
        <v>1648</v>
      </c>
    </row>
    <row r="855" spans="1:5" x14ac:dyDescent="0.3">
      <c r="A855" t="s">
        <v>36388</v>
      </c>
      <c r="B855" t="s">
        <v>35540</v>
      </c>
      <c r="C855">
        <v>31</v>
      </c>
      <c r="D855">
        <v>15</v>
      </c>
      <c r="E855" t="s">
        <v>1650</v>
      </c>
    </row>
    <row r="856" spans="1:5" x14ac:dyDescent="0.3">
      <c r="A856" t="s">
        <v>36389</v>
      </c>
      <c r="B856" t="s">
        <v>35540</v>
      </c>
      <c r="C856">
        <v>45</v>
      </c>
      <c r="D856">
        <v>9</v>
      </c>
      <c r="E856" t="s">
        <v>1652</v>
      </c>
    </row>
    <row r="857" spans="1:5" x14ac:dyDescent="0.3">
      <c r="A857" t="s">
        <v>36390</v>
      </c>
      <c r="B857" t="s">
        <v>35534</v>
      </c>
      <c r="C857">
        <v>49</v>
      </c>
      <c r="D857">
        <v>9</v>
      </c>
      <c r="E857" t="s">
        <v>1653</v>
      </c>
    </row>
    <row r="858" spans="1:5" x14ac:dyDescent="0.3">
      <c r="A858" t="s">
        <v>36391</v>
      </c>
      <c r="B858" t="s">
        <v>35540</v>
      </c>
      <c r="C858">
        <v>32</v>
      </c>
      <c r="D858">
        <v>58</v>
      </c>
      <c r="E858" t="s">
        <v>1655</v>
      </c>
    </row>
    <row r="859" spans="1:5" x14ac:dyDescent="0.3">
      <c r="A859" t="s">
        <v>36392</v>
      </c>
      <c r="B859" t="s">
        <v>25530</v>
      </c>
      <c r="C859">
        <v>19</v>
      </c>
      <c r="D859">
        <v>69</v>
      </c>
      <c r="E859" t="s">
        <v>1656</v>
      </c>
    </row>
    <row r="860" spans="1:5" x14ac:dyDescent="0.3">
      <c r="A860" t="s">
        <v>36393</v>
      </c>
      <c r="B860" t="s">
        <v>35540</v>
      </c>
      <c r="C860">
        <v>30</v>
      </c>
      <c r="D860">
        <v>79</v>
      </c>
      <c r="E860" t="s">
        <v>1658</v>
      </c>
    </row>
    <row r="861" spans="1:5" x14ac:dyDescent="0.3">
      <c r="A861" t="s">
        <v>36394</v>
      </c>
      <c r="B861" t="s">
        <v>35540</v>
      </c>
      <c r="C861">
        <v>27</v>
      </c>
      <c r="D861">
        <v>41</v>
      </c>
      <c r="E861" t="s">
        <v>1659</v>
      </c>
    </row>
    <row r="862" spans="1:5" x14ac:dyDescent="0.3">
      <c r="A862" t="s">
        <v>36395</v>
      </c>
      <c r="B862" t="s">
        <v>35534</v>
      </c>
      <c r="C862">
        <v>27</v>
      </c>
      <c r="D862">
        <v>63</v>
      </c>
      <c r="E862" t="s">
        <v>1661</v>
      </c>
    </row>
    <row r="863" spans="1:5" x14ac:dyDescent="0.3">
      <c r="A863" t="s">
        <v>36396</v>
      </c>
      <c r="B863" t="s">
        <v>35540</v>
      </c>
      <c r="C863">
        <v>6</v>
      </c>
      <c r="D863">
        <v>61</v>
      </c>
      <c r="E863" t="s">
        <v>1662</v>
      </c>
    </row>
    <row r="864" spans="1:5" x14ac:dyDescent="0.3">
      <c r="A864" t="s">
        <v>36397</v>
      </c>
      <c r="B864" t="s">
        <v>25530</v>
      </c>
      <c r="C864">
        <v>34</v>
      </c>
      <c r="D864">
        <v>68</v>
      </c>
      <c r="E864" t="s">
        <v>1664</v>
      </c>
    </row>
    <row r="865" spans="1:5" x14ac:dyDescent="0.3">
      <c r="A865" t="s">
        <v>36398</v>
      </c>
      <c r="B865" t="s">
        <v>35534</v>
      </c>
      <c r="C865">
        <v>50</v>
      </c>
      <c r="D865">
        <v>56</v>
      </c>
      <c r="E865" t="s">
        <v>1666</v>
      </c>
    </row>
    <row r="866" spans="1:5" x14ac:dyDescent="0.3">
      <c r="A866" t="s">
        <v>36399</v>
      </c>
      <c r="B866" t="s">
        <v>35534</v>
      </c>
      <c r="C866">
        <v>23</v>
      </c>
      <c r="D866">
        <v>4</v>
      </c>
      <c r="E866" t="s">
        <v>1668</v>
      </c>
    </row>
    <row r="867" spans="1:5" x14ac:dyDescent="0.3">
      <c r="A867" t="s">
        <v>36400</v>
      </c>
      <c r="B867" t="s">
        <v>35540</v>
      </c>
      <c r="C867">
        <v>42</v>
      </c>
      <c r="D867">
        <v>50</v>
      </c>
      <c r="E867" t="s">
        <v>1670</v>
      </c>
    </row>
    <row r="868" spans="1:5" x14ac:dyDescent="0.3">
      <c r="A868" t="s">
        <v>36401</v>
      </c>
      <c r="B868" t="s">
        <v>35540</v>
      </c>
      <c r="C868">
        <v>19</v>
      </c>
      <c r="D868">
        <v>77</v>
      </c>
      <c r="E868" t="s">
        <v>1672</v>
      </c>
    </row>
    <row r="869" spans="1:5" x14ac:dyDescent="0.3">
      <c r="A869" t="s">
        <v>36402</v>
      </c>
      <c r="B869" t="s">
        <v>35540</v>
      </c>
      <c r="C869">
        <v>25</v>
      </c>
      <c r="D869">
        <v>39</v>
      </c>
      <c r="E869" t="s">
        <v>1673</v>
      </c>
    </row>
    <row r="870" spans="1:5" x14ac:dyDescent="0.3">
      <c r="A870" t="s">
        <v>36403</v>
      </c>
      <c r="B870" t="s">
        <v>35534</v>
      </c>
      <c r="C870">
        <v>4</v>
      </c>
      <c r="D870">
        <v>79</v>
      </c>
      <c r="E870" t="s">
        <v>1675</v>
      </c>
    </row>
    <row r="871" spans="1:5" x14ac:dyDescent="0.3">
      <c r="A871" t="s">
        <v>36404</v>
      </c>
      <c r="B871" t="s">
        <v>35540</v>
      </c>
      <c r="C871">
        <v>7</v>
      </c>
      <c r="D871">
        <v>54</v>
      </c>
      <c r="E871" t="s">
        <v>1677</v>
      </c>
    </row>
    <row r="872" spans="1:5" x14ac:dyDescent="0.3">
      <c r="A872" t="s">
        <v>36405</v>
      </c>
      <c r="B872" t="s">
        <v>35540</v>
      </c>
      <c r="C872">
        <v>25</v>
      </c>
      <c r="D872">
        <v>69</v>
      </c>
      <c r="E872" t="s">
        <v>1679</v>
      </c>
    </row>
    <row r="873" spans="1:5" x14ac:dyDescent="0.3">
      <c r="A873" t="s">
        <v>36406</v>
      </c>
      <c r="B873" t="s">
        <v>35540</v>
      </c>
      <c r="C873">
        <v>27</v>
      </c>
      <c r="D873">
        <v>88</v>
      </c>
      <c r="E873" t="s">
        <v>1681</v>
      </c>
    </row>
    <row r="874" spans="1:5" x14ac:dyDescent="0.3">
      <c r="A874" t="s">
        <v>36407</v>
      </c>
      <c r="B874" t="s">
        <v>35540</v>
      </c>
      <c r="C874">
        <v>0</v>
      </c>
      <c r="D874">
        <v>45</v>
      </c>
      <c r="E874" t="s">
        <v>1683</v>
      </c>
    </row>
    <row r="875" spans="1:5" x14ac:dyDescent="0.3">
      <c r="A875" t="s">
        <v>36408</v>
      </c>
      <c r="B875" t="s">
        <v>25530</v>
      </c>
      <c r="C875">
        <v>35</v>
      </c>
      <c r="D875">
        <v>39</v>
      </c>
      <c r="E875" t="s">
        <v>1685</v>
      </c>
    </row>
    <row r="876" spans="1:5" x14ac:dyDescent="0.3">
      <c r="A876" t="s">
        <v>36409</v>
      </c>
      <c r="B876" t="s">
        <v>35540</v>
      </c>
      <c r="C876">
        <v>1</v>
      </c>
      <c r="D876">
        <v>18</v>
      </c>
      <c r="E876" t="s">
        <v>1687</v>
      </c>
    </row>
    <row r="877" spans="1:5" x14ac:dyDescent="0.3">
      <c r="A877" t="s">
        <v>36410</v>
      </c>
      <c r="B877" t="s">
        <v>35534</v>
      </c>
      <c r="C877">
        <v>49</v>
      </c>
      <c r="D877">
        <v>22</v>
      </c>
      <c r="E877" t="s">
        <v>1689</v>
      </c>
    </row>
    <row r="878" spans="1:5" x14ac:dyDescent="0.3">
      <c r="A878" t="s">
        <v>36411</v>
      </c>
      <c r="B878" t="s">
        <v>35534</v>
      </c>
      <c r="C878">
        <v>23</v>
      </c>
      <c r="D878">
        <v>41</v>
      </c>
      <c r="E878" t="s">
        <v>1691</v>
      </c>
    </row>
    <row r="879" spans="1:5" x14ac:dyDescent="0.3">
      <c r="A879" t="s">
        <v>36412</v>
      </c>
      <c r="B879" t="s">
        <v>35534</v>
      </c>
      <c r="C879">
        <v>5</v>
      </c>
      <c r="D879">
        <v>17</v>
      </c>
      <c r="E879" t="s">
        <v>1693</v>
      </c>
    </row>
    <row r="880" spans="1:5" x14ac:dyDescent="0.3">
      <c r="A880" t="s">
        <v>36413</v>
      </c>
      <c r="B880" t="s">
        <v>35540</v>
      </c>
      <c r="C880">
        <v>37</v>
      </c>
      <c r="D880">
        <v>2</v>
      </c>
      <c r="E880" t="s">
        <v>1695</v>
      </c>
    </row>
    <row r="881" spans="1:5" x14ac:dyDescent="0.3">
      <c r="A881" t="s">
        <v>36414</v>
      </c>
      <c r="B881" t="s">
        <v>35534</v>
      </c>
      <c r="C881">
        <v>43</v>
      </c>
      <c r="D881">
        <v>3</v>
      </c>
      <c r="E881" t="s">
        <v>1697</v>
      </c>
    </row>
    <row r="882" spans="1:5" x14ac:dyDescent="0.3">
      <c r="A882" t="s">
        <v>36415</v>
      </c>
      <c r="B882" t="s">
        <v>35534</v>
      </c>
      <c r="C882">
        <v>36</v>
      </c>
      <c r="D882">
        <v>40</v>
      </c>
      <c r="E882" t="s">
        <v>1699</v>
      </c>
    </row>
    <row r="883" spans="1:5" x14ac:dyDescent="0.3">
      <c r="A883" t="s">
        <v>36416</v>
      </c>
      <c r="B883" t="s">
        <v>35540</v>
      </c>
      <c r="C883">
        <v>43</v>
      </c>
      <c r="D883">
        <v>97</v>
      </c>
      <c r="E883" t="s">
        <v>1701</v>
      </c>
    </row>
    <row r="884" spans="1:5" x14ac:dyDescent="0.3">
      <c r="A884" t="s">
        <v>36417</v>
      </c>
      <c r="B884" t="s">
        <v>25530</v>
      </c>
      <c r="C884">
        <v>14</v>
      </c>
      <c r="D884">
        <v>94</v>
      </c>
      <c r="E884" t="s">
        <v>1703</v>
      </c>
    </row>
    <row r="885" spans="1:5" x14ac:dyDescent="0.3">
      <c r="A885" t="s">
        <v>36418</v>
      </c>
      <c r="B885" t="s">
        <v>35540</v>
      </c>
      <c r="C885">
        <v>16</v>
      </c>
      <c r="D885">
        <v>61</v>
      </c>
      <c r="E885" t="s">
        <v>1705</v>
      </c>
    </row>
    <row r="886" spans="1:5" x14ac:dyDescent="0.3">
      <c r="A886" t="s">
        <v>36419</v>
      </c>
      <c r="B886" t="s">
        <v>35540</v>
      </c>
      <c r="C886">
        <v>24</v>
      </c>
      <c r="D886">
        <v>10</v>
      </c>
      <c r="E886" t="s">
        <v>1707</v>
      </c>
    </row>
    <row r="887" spans="1:5" x14ac:dyDescent="0.3">
      <c r="A887" t="s">
        <v>36420</v>
      </c>
      <c r="B887" t="s">
        <v>35540</v>
      </c>
      <c r="C887">
        <v>50</v>
      </c>
      <c r="D887">
        <v>38</v>
      </c>
      <c r="E887" t="s">
        <v>1709</v>
      </c>
    </row>
    <row r="888" spans="1:5" x14ac:dyDescent="0.3">
      <c r="A888" t="s">
        <v>36421</v>
      </c>
      <c r="B888" t="s">
        <v>25530</v>
      </c>
      <c r="C888">
        <v>37</v>
      </c>
      <c r="D888">
        <v>23</v>
      </c>
      <c r="E888" t="s">
        <v>1711</v>
      </c>
    </row>
    <row r="889" spans="1:5" x14ac:dyDescent="0.3">
      <c r="A889" t="s">
        <v>36422</v>
      </c>
      <c r="B889" t="s">
        <v>35540</v>
      </c>
      <c r="C889">
        <v>50</v>
      </c>
      <c r="D889">
        <v>28</v>
      </c>
      <c r="E889" t="s">
        <v>1713</v>
      </c>
    </row>
    <row r="890" spans="1:5" x14ac:dyDescent="0.3">
      <c r="A890" t="s">
        <v>36423</v>
      </c>
      <c r="B890" t="s">
        <v>25530</v>
      </c>
      <c r="C890">
        <v>50</v>
      </c>
      <c r="D890">
        <v>59</v>
      </c>
      <c r="E890" t="s">
        <v>1715</v>
      </c>
    </row>
    <row r="891" spans="1:5" x14ac:dyDescent="0.3">
      <c r="A891" t="s">
        <v>36424</v>
      </c>
      <c r="B891" t="s">
        <v>35540</v>
      </c>
      <c r="C891">
        <v>31</v>
      </c>
      <c r="D891">
        <v>37</v>
      </c>
      <c r="E891" t="s">
        <v>1717</v>
      </c>
    </row>
    <row r="892" spans="1:5" x14ac:dyDescent="0.3">
      <c r="A892" t="s">
        <v>36425</v>
      </c>
      <c r="B892" t="s">
        <v>35540</v>
      </c>
      <c r="C892">
        <v>4</v>
      </c>
      <c r="D892">
        <v>13</v>
      </c>
      <c r="E892" t="s">
        <v>1719</v>
      </c>
    </row>
    <row r="893" spans="1:5" x14ac:dyDescent="0.3">
      <c r="A893" t="s">
        <v>36426</v>
      </c>
      <c r="B893" t="s">
        <v>35540</v>
      </c>
      <c r="C893">
        <v>39</v>
      </c>
      <c r="D893">
        <v>28</v>
      </c>
      <c r="E893" t="s">
        <v>1721</v>
      </c>
    </row>
    <row r="894" spans="1:5" x14ac:dyDescent="0.3">
      <c r="A894" t="s">
        <v>36427</v>
      </c>
      <c r="B894" t="s">
        <v>25530</v>
      </c>
      <c r="C894">
        <v>32</v>
      </c>
      <c r="D894">
        <v>10</v>
      </c>
      <c r="E894" t="s">
        <v>1723</v>
      </c>
    </row>
    <row r="895" spans="1:5" x14ac:dyDescent="0.3">
      <c r="A895" t="s">
        <v>36428</v>
      </c>
      <c r="B895" t="s">
        <v>25530</v>
      </c>
      <c r="C895">
        <v>27</v>
      </c>
      <c r="D895">
        <v>68</v>
      </c>
      <c r="E895" t="s">
        <v>1725</v>
      </c>
    </row>
    <row r="896" spans="1:5" x14ac:dyDescent="0.3">
      <c r="A896" t="s">
        <v>36429</v>
      </c>
      <c r="B896" t="s">
        <v>35534</v>
      </c>
      <c r="C896">
        <v>12</v>
      </c>
      <c r="D896">
        <v>27</v>
      </c>
      <c r="E896" t="s">
        <v>1727</v>
      </c>
    </row>
    <row r="897" spans="1:5" x14ac:dyDescent="0.3">
      <c r="A897" t="s">
        <v>36430</v>
      </c>
      <c r="B897" t="s">
        <v>25530</v>
      </c>
      <c r="C897">
        <v>20</v>
      </c>
      <c r="D897">
        <v>100</v>
      </c>
      <c r="E897" t="s">
        <v>1729</v>
      </c>
    </row>
    <row r="898" spans="1:5" x14ac:dyDescent="0.3">
      <c r="A898" t="s">
        <v>36431</v>
      </c>
      <c r="B898" t="s">
        <v>35540</v>
      </c>
      <c r="C898">
        <v>30</v>
      </c>
      <c r="D898">
        <v>54</v>
      </c>
      <c r="E898" t="s">
        <v>1731</v>
      </c>
    </row>
    <row r="899" spans="1:5" x14ac:dyDescent="0.3">
      <c r="A899" t="s">
        <v>36432</v>
      </c>
      <c r="B899" t="s">
        <v>35534</v>
      </c>
      <c r="C899">
        <v>22</v>
      </c>
      <c r="D899">
        <v>48</v>
      </c>
      <c r="E899" t="s">
        <v>1732</v>
      </c>
    </row>
    <row r="900" spans="1:5" x14ac:dyDescent="0.3">
      <c r="A900" t="s">
        <v>36433</v>
      </c>
      <c r="B900" t="s">
        <v>35540</v>
      </c>
      <c r="C900">
        <v>26</v>
      </c>
      <c r="D900">
        <v>37</v>
      </c>
      <c r="E900" t="s">
        <v>1734</v>
      </c>
    </row>
    <row r="901" spans="1:5" x14ac:dyDescent="0.3">
      <c r="A901" t="s">
        <v>36434</v>
      </c>
      <c r="B901" t="s">
        <v>25530</v>
      </c>
      <c r="C901">
        <v>0</v>
      </c>
      <c r="D901">
        <v>63</v>
      </c>
      <c r="E901" t="s">
        <v>1736</v>
      </c>
    </row>
    <row r="902" spans="1:5" x14ac:dyDescent="0.3">
      <c r="A902" t="s">
        <v>36435</v>
      </c>
      <c r="B902" t="s">
        <v>35540</v>
      </c>
      <c r="C902">
        <v>23</v>
      </c>
      <c r="D902">
        <v>29</v>
      </c>
      <c r="E902" t="s">
        <v>1738</v>
      </c>
    </row>
    <row r="903" spans="1:5" x14ac:dyDescent="0.3">
      <c r="A903" t="s">
        <v>36436</v>
      </c>
      <c r="B903" t="s">
        <v>25530</v>
      </c>
      <c r="C903">
        <v>17</v>
      </c>
      <c r="D903">
        <v>38</v>
      </c>
      <c r="E903" t="s">
        <v>1739</v>
      </c>
    </row>
    <row r="904" spans="1:5" x14ac:dyDescent="0.3">
      <c r="A904" t="s">
        <v>36437</v>
      </c>
      <c r="B904" t="s">
        <v>35540</v>
      </c>
      <c r="C904">
        <v>47</v>
      </c>
      <c r="D904">
        <v>94</v>
      </c>
      <c r="E904" t="s">
        <v>1740</v>
      </c>
    </row>
    <row r="905" spans="1:5" x14ac:dyDescent="0.3">
      <c r="A905" t="s">
        <v>36438</v>
      </c>
      <c r="B905" t="s">
        <v>35540</v>
      </c>
      <c r="C905">
        <v>49</v>
      </c>
      <c r="D905">
        <v>1</v>
      </c>
      <c r="E905" t="s">
        <v>1742</v>
      </c>
    </row>
    <row r="906" spans="1:5" x14ac:dyDescent="0.3">
      <c r="A906" t="s">
        <v>36439</v>
      </c>
      <c r="B906" t="s">
        <v>35534</v>
      </c>
      <c r="C906">
        <v>27</v>
      </c>
      <c r="D906">
        <v>20</v>
      </c>
      <c r="E906" t="s">
        <v>1744</v>
      </c>
    </row>
    <row r="907" spans="1:5" x14ac:dyDescent="0.3">
      <c r="A907" t="s">
        <v>36440</v>
      </c>
      <c r="B907" t="s">
        <v>35534</v>
      </c>
      <c r="C907">
        <v>12</v>
      </c>
      <c r="D907">
        <v>57</v>
      </c>
      <c r="E907" t="s">
        <v>1746</v>
      </c>
    </row>
    <row r="908" spans="1:5" x14ac:dyDescent="0.3">
      <c r="A908" t="s">
        <v>36441</v>
      </c>
      <c r="B908" t="s">
        <v>25530</v>
      </c>
      <c r="C908">
        <v>25</v>
      </c>
      <c r="D908">
        <v>52</v>
      </c>
      <c r="E908" t="s">
        <v>1748</v>
      </c>
    </row>
    <row r="909" spans="1:5" x14ac:dyDescent="0.3">
      <c r="A909" t="s">
        <v>36442</v>
      </c>
      <c r="B909" t="s">
        <v>25530</v>
      </c>
      <c r="C909">
        <v>46</v>
      </c>
      <c r="D909">
        <v>66</v>
      </c>
      <c r="E909" t="s">
        <v>1750</v>
      </c>
    </row>
    <row r="910" spans="1:5" x14ac:dyDescent="0.3">
      <c r="A910" t="s">
        <v>36443</v>
      </c>
      <c r="B910" t="s">
        <v>35540</v>
      </c>
      <c r="C910">
        <v>41</v>
      </c>
      <c r="D910">
        <v>39</v>
      </c>
      <c r="E910" t="s">
        <v>1751</v>
      </c>
    </row>
    <row r="911" spans="1:5" x14ac:dyDescent="0.3">
      <c r="A911" t="s">
        <v>36444</v>
      </c>
      <c r="B911" t="s">
        <v>35540</v>
      </c>
      <c r="C911">
        <v>45</v>
      </c>
      <c r="D911">
        <v>46</v>
      </c>
      <c r="E911" t="s">
        <v>1753</v>
      </c>
    </row>
    <row r="912" spans="1:5" x14ac:dyDescent="0.3">
      <c r="A912" t="s">
        <v>36445</v>
      </c>
      <c r="B912" t="s">
        <v>35540</v>
      </c>
      <c r="C912">
        <v>33</v>
      </c>
      <c r="D912">
        <v>11</v>
      </c>
      <c r="E912" t="s">
        <v>1755</v>
      </c>
    </row>
    <row r="913" spans="1:5" x14ac:dyDescent="0.3">
      <c r="A913" t="s">
        <v>36446</v>
      </c>
      <c r="B913" t="s">
        <v>35540</v>
      </c>
      <c r="C913">
        <v>25</v>
      </c>
      <c r="D913">
        <v>5</v>
      </c>
      <c r="E913" t="s">
        <v>1757</v>
      </c>
    </row>
    <row r="914" spans="1:5" x14ac:dyDescent="0.3">
      <c r="A914" t="s">
        <v>36447</v>
      </c>
      <c r="B914" t="s">
        <v>25530</v>
      </c>
      <c r="C914">
        <v>15</v>
      </c>
      <c r="D914">
        <v>13</v>
      </c>
      <c r="E914" t="s">
        <v>1759</v>
      </c>
    </row>
    <row r="915" spans="1:5" x14ac:dyDescent="0.3">
      <c r="A915" t="s">
        <v>36448</v>
      </c>
      <c r="B915" t="s">
        <v>25530</v>
      </c>
      <c r="C915">
        <v>30</v>
      </c>
      <c r="D915">
        <v>54</v>
      </c>
      <c r="E915" t="s">
        <v>1761</v>
      </c>
    </row>
    <row r="916" spans="1:5" x14ac:dyDescent="0.3">
      <c r="A916" t="s">
        <v>36449</v>
      </c>
      <c r="B916" t="s">
        <v>25530</v>
      </c>
      <c r="C916">
        <v>36</v>
      </c>
      <c r="D916">
        <v>96</v>
      </c>
      <c r="E916" t="s">
        <v>1763</v>
      </c>
    </row>
    <row r="917" spans="1:5" x14ac:dyDescent="0.3">
      <c r="A917" t="s">
        <v>36450</v>
      </c>
      <c r="B917" t="s">
        <v>35534</v>
      </c>
      <c r="C917">
        <v>29</v>
      </c>
      <c r="D917">
        <v>50</v>
      </c>
      <c r="E917" t="s">
        <v>1765</v>
      </c>
    </row>
    <row r="918" spans="1:5" x14ac:dyDescent="0.3">
      <c r="A918" t="s">
        <v>36451</v>
      </c>
      <c r="B918" t="s">
        <v>35534</v>
      </c>
      <c r="C918">
        <v>49</v>
      </c>
      <c r="D918">
        <v>25</v>
      </c>
      <c r="E918" t="s">
        <v>1767</v>
      </c>
    </row>
    <row r="919" spans="1:5" x14ac:dyDescent="0.3">
      <c r="A919" t="s">
        <v>36452</v>
      </c>
      <c r="B919" t="s">
        <v>25530</v>
      </c>
      <c r="C919">
        <v>22</v>
      </c>
      <c r="D919">
        <v>11</v>
      </c>
      <c r="E919" t="s">
        <v>1769</v>
      </c>
    </row>
    <row r="920" spans="1:5" x14ac:dyDescent="0.3">
      <c r="A920" t="s">
        <v>36453</v>
      </c>
      <c r="B920" t="s">
        <v>25530</v>
      </c>
      <c r="C920">
        <v>8</v>
      </c>
      <c r="D920">
        <v>21</v>
      </c>
      <c r="E920" t="s">
        <v>1770</v>
      </c>
    </row>
    <row r="921" spans="1:5" x14ac:dyDescent="0.3">
      <c r="A921" t="s">
        <v>36454</v>
      </c>
      <c r="B921" t="s">
        <v>25530</v>
      </c>
      <c r="C921">
        <v>23</v>
      </c>
      <c r="D921">
        <v>55</v>
      </c>
      <c r="E921" t="s">
        <v>1772</v>
      </c>
    </row>
    <row r="922" spans="1:5" x14ac:dyDescent="0.3">
      <c r="A922" t="s">
        <v>36455</v>
      </c>
      <c r="B922" t="s">
        <v>35540</v>
      </c>
      <c r="C922">
        <v>16</v>
      </c>
      <c r="D922">
        <v>14</v>
      </c>
      <c r="E922" t="s">
        <v>1773</v>
      </c>
    </row>
    <row r="923" spans="1:5" x14ac:dyDescent="0.3">
      <c r="A923" t="s">
        <v>36456</v>
      </c>
      <c r="B923" t="s">
        <v>35540</v>
      </c>
      <c r="C923">
        <v>0</v>
      </c>
      <c r="D923">
        <v>30</v>
      </c>
      <c r="E923" t="s">
        <v>1775</v>
      </c>
    </row>
    <row r="924" spans="1:5" x14ac:dyDescent="0.3">
      <c r="A924" t="s">
        <v>36457</v>
      </c>
      <c r="B924" t="s">
        <v>35534</v>
      </c>
      <c r="C924">
        <v>9</v>
      </c>
      <c r="D924">
        <v>8</v>
      </c>
      <c r="E924" t="s">
        <v>1776</v>
      </c>
    </row>
    <row r="925" spans="1:5" x14ac:dyDescent="0.3">
      <c r="A925" t="s">
        <v>36458</v>
      </c>
      <c r="B925" t="s">
        <v>35534</v>
      </c>
      <c r="C925">
        <v>14</v>
      </c>
      <c r="D925">
        <v>6</v>
      </c>
      <c r="E925" t="s">
        <v>1778</v>
      </c>
    </row>
    <row r="926" spans="1:5" x14ac:dyDescent="0.3">
      <c r="A926" t="s">
        <v>36459</v>
      </c>
      <c r="B926" t="s">
        <v>35540</v>
      </c>
      <c r="C926">
        <v>27</v>
      </c>
      <c r="D926">
        <v>67</v>
      </c>
      <c r="E926" t="s">
        <v>1780</v>
      </c>
    </row>
    <row r="927" spans="1:5" x14ac:dyDescent="0.3">
      <c r="A927" t="s">
        <v>36460</v>
      </c>
      <c r="B927" t="s">
        <v>35534</v>
      </c>
      <c r="C927">
        <v>30</v>
      </c>
      <c r="D927">
        <v>79</v>
      </c>
      <c r="E927" t="s">
        <v>1782</v>
      </c>
    </row>
    <row r="928" spans="1:5" x14ac:dyDescent="0.3">
      <c r="A928" t="s">
        <v>36461</v>
      </c>
      <c r="B928" t="s">
        <v>25530</v>
      </c>
      <c r="C928">
        <v>28</v>
      </c>
      <c r="D928">
        <v>32</v>
      </c>
      <c r="E928" t="s">
        <v>1784</v>
      </c>
    </row>
    <row r="929" spans="1:5" x14ac:dyDescent="0.3">
      <c r="A929" t="s">
        <v>36462</v>
      </c>
      <c r="B929" t="s">
        <v>35534</v>
      </c>
      <c r="C929">
        <v>3</v>
      </c>
      <c r="D929">
        <v>42</v>
      </c>
      <c r="E929" t="s">
        <v>1786</v>
      </c>
    </row>
    <row r="930" spans="1:5" x14ac:dyDescent="0.3">
      <c r="A930" t="s">
        <v>36463</v>
      </c>
      <c r="B930" t="s">
        <v>35534</v>
      </c>
      <c r="C930">
        <v>1</v>
      </c>
      <c r="D930">
        <v>78</v>
      </c>
      <c r="E930" t="s">
        <v>1788</v>
      </c>
    </row>
    <row r="931" spans="1:5" x14ac:dyDescent="0.3">
      <c r="A931" t="s">
        <v>36464</v>
      </c>
      <c r="B931" t="s">
        <v>35534</v>
      </c>
      <c r="C931">
        <v>46</v>
      </c>
      <c r="D931">
        <v>74</v>
      </c>
      <c r="E931" t="s">
        <v>1790</v>
      </c>
    </row>
    <row r="932" spans="1:5" x14ac:dyDescent="0.3">
      <c r="A932" t="s">
        <v>36465</v>
      </c>
      <c r="B932" t="s">
        <v>35540</v>
      </c>
      <c r="C932">
        <v>21</v>
      </c>
      <c r="D932">
        <v>72</v>
      </c>
      <c r="E932" t="s">
        <v>1792</v>
      </c>
    </row>
    <row r="933" spans="1:5" x14ac:dyDescent="0.3">
      <c r="A933" t="s">
        <v>36466</v>
      </c>
      <c r="B933" t="s">
        <v>35540</v>
      </c>
      <c r="C933">
        <v>3</v>
      </c>
      <c r="D933">
        <v>67</v>
      </c>
      <c r="E933" t="s">
        <v>1794</v>
      </c>
    </row>
    <row r="934" spans="1:5" x14ac:dyDescent="0.3">
      <c r="A934" t="s">
        <v>36467</v>
      </c>
      <c r="B934" t="s">
        <v>35534</v>
      </c>
      <c r="C934">
        <v>5</v>
      </c>
      <c r="D934">
        <v>85</v>
      </c>
      <c r="E934" t="s">
        <v>1796</v>
      </c>
    </row>
    <row r="935" spans="1:5" x14ac:dyDescent="0.3">
      <c r="A935" t="s">
        <v>36468</v>
      </c>
      <c r="B935" t="s">
        <v>25530</v>
      </c>
      <c r="C935">
        <v>16</v>
      </c>
      <c r="D935">
        <v>68</v>
      </c>
      <c r="E935" t="s">
        <v>1798</v>
      </c>
    </row>
    <row r="936" spans="1:5" x14ac:dyDescent="0.3">
      <c r="A936" t="s">
        <v>36469</v>
      </c>
      <c r="B936" t="s">
        <v>35534</v>
      </c>
      <c r="C936">
        <v>39</v>
      </c>
      <c r="D936">
        <v>38</v>
      </c>
      <c r="E936" t="s">
        <v>1800</v>
      </c>
    </row>
    <row r="937" spans="1:5" x14ac:dyDescent="0.3">
      <c r="A937" t="s">
        <v>36470</v>
      </c>
      <c r="B937" t="s">
        <v>35534</v>
      </c>
      <c r="C937">
        <v>22</v>
      </c>
      <c r="D937">
        <v>23</v>
      </c>
      <c r="E937" t="s">
        <v>1802</v>
      </c>
    </row>
    <row r="938" spans="1:5" x14ac:dyDescent="0.3">
      <c r="A938" t="s">
        <v>36471</v>
      </c>
      <c r="B938" t="s">
        <v>35534</v>
      </c>
      <c r="C938">
        <v>45</v>
      </c>
      <c r="D938">
        <v>30</v>
      </c>
      <c r="E938" t="s">
        <v>1804</v>
      </c>
    </row>
    <row r="939" spans="1:5" x14ac:dyDescent="0.3">
      <c r="A939" t="s">
        <v>36472</v>
      </c>
      <c r="B939" t="s">
        <v>25530</v>
      </c>
      <c r="C939">
        <v>22</v>
      </c>
      <c r="D939">
        <v>91</v>
      </c>
      <c r="E939" t="s">
        <v>1806</v>
      </c>
    </row>
    <row r="940" spans="1:5" x14ac:dyDescent="0.3">
      <c r="A940" t="s">
        <v>36473</v>
      </c>
      <c r="B940" t="s">
        <v>35540</v>
      </c>
      <c r="C940">
        <v>13</v>
      </c>
      <c r="D940">
        <v>70</v>
      </c>
      <c r="E940" t="s">
        <v>1808</v>
      </c>
    </row>
    <row r="941" spans="1:5" x14ac:dyDescent="0.3">
      <c r="A941" t="s">
        <v>36474</v>
      </c>
      <c r="B941" t="s">
        <v>35540</v>
      </c>
      <c r="C941">
        <v>16</v>
      </c>
      <c r="D941">
        <v>64</v>
      </c>
      <c r="E941" t="s">
        <v>1810</v>
      </c>
    </row>
    <row r="942" spans="1:5" x14ac:dyDescent="0.3">
      <c r="A942" t="s">
        <v>36475</v>
      </c>
      <c r="B942" t="s">
        <v>35540</v>
      </c>
      <c r="C942">
        <v>47</v>
      </c>
      <c r="D942">
        <v>57</v>
      </c>
      <c r="E942" t="s">
        <v>1812</v>
      </c>
    </row>
    <row r="943" spans="1:5" x14ac:dyDescent="0.3">
      <c r="A943" t="s">
        <v>36476</v>
      </c>
      <c r="B943" t="s">
        <v>35534</v>
      </c>
      <c r="C943">
        <v>3</v>
      </c>
      <c r="D943">
        <v>18</v>
      </c>
      <c r="E943" t="s">
        <v>1814</v>
      </c>
    </row>
    <row r="944" spans="1:5" x14ac:dyDescent="0.3">
      <c r="A944" t="s">
        <v>36477</v>
      </c>
      <c r="B944" t="s">
        <v>35534</v>
      </c>
      <c r="C944">
        <v>47</v>
      </c>
      <c r="D944">
        <v>12</v>
      </c>
      <c r="E944" t="s">
        <v>1816</v>
      </c>
    </row>
    <row r="945" spans="1:5" x14ac:dyDescent="0.3">
      <c r="A945" t="s">
        <v>36478</v>
      </c>
      <c r="B945" t="s">
        <v>35534</v>
      </c>
      <c r="C945">
        <v>39</v>
      </c>
      <c r="D945">
        <v>35</v>
      </c>
      <c r="E945" t="s">
        <v>1818</v>
      </c>
    </row>
    <row r="946" spans="1:5" x14ac:dyDescent="0.3">
      <c r="A946" t="s">
        <v>36479</v>
      </c>
      <c r="B946" t="s">
        <v>25530</v>
      </c>
      <c r="C946">
        <v>18</v>
      </c>
      <c r="D946">
        <v>30</v>
      </c>
      <c r="E946" t="s">
        <v>1820</v>
      </c>
    </row>
    <row r="947" spans="1:5" x14ac:dyDescent="0.3">
      <c r="A947" t="s">
        <v>36480</v>
      </c>
      <c r="B947" t="s">
        <v>35534</v>
      </c>
      <c r="C947">
        <v>39</v>
      </c>
      <c r="D947">
        <v>27</v>
      </c>
      <c r="E947" t="s">
        <v>1822</v>
      </c>
    </row>
    <row r="948" spans="1:5" x14ac:dyDescent="0.3">
      <c r="A948" t="s">
        <v>36481</v>
      </c>
      <c r="B948" t="s">
        <v>25530</v>
      </c>
      <c r="C948">
        <v>32</v>
      </c>
      <c r="D948">
        <v>95</v>
      </c>
      <c r="E948" t="s">
        <v>1823</v>
      </c>
    </row>
    <row r="949" spans="1:5" x14ac:dyDescent="0.3">
      <c r="A949" t="s">
        <v>36482</v>
      </c>
      <c r="B949" t="s">
        <v>35540</v>
      </c>
      <c r="C949">
        <v>44</v>
      </c>
      <c r="D949">
        <v>89</v>
      </c>
      <c r="E949" t="s">
        <v>1825</v>
      </c>
    </row>
    <row r="950" spans="1:5" x14ac:dyDescent="0.3">
      <c r="A950" t="s">
        <v>36483</v>
      </c>
      <c r="B950" t="s">
        <v>35540</v>
      </c>
      <c r="C950">
        <v>41</v>
      </c>
      <c r="D950">
        <v>29</v>
      </c>
      <c r="E950" t="s">
        <v>1827</v>
      </c>
    </row>
    <row r="951" spans="1:5" x14ac:dyDescent="0.3">
      <c r="A951" t="s">
        <v>36484</v>
      </c>
      <c r="B951" t="s">
        <v>35540</v>
      </c>
      <c r="C951">
        <v>3</v>
      </c>
      <c r="D951">
        <v>8</v>
      </c>
      <c r="E951" t="s">
        <v>1829</v>
      </c>
    </row>
    <row r="952" spans="1:5" x14ac:dyDescent="0.3">
      <c r="A952" t="s">
        <v>36485</v>
      </c>
      <c r="B952" t="s">
        <v>25530</v>
      </c>
      <c r="C952">
        <v>27</v>
      </c>
      <c r="D952">
        <v>43</v>
      </c>
      <c r="E952" t="s">
        <v>1831</v>
      </c>
    </row>
    <row r="953" spans="1:5" x14ac:dyDescent="0.3">
      <c r="A953" t="s">
        <v>36486</v>
      </c>
      <c r="B953" t="s">
        <v>35540</v>
      </c>
      <c r="C953">
        <v>29</v>
      </c>
      <c r="D953">
        <v>10</v>
      </c>
      <c r="E953" t="s">
        <v>1833</v>
      </c>
    </row>
    <row r="954" spans="1:5" x14ac:dyDescent="0.3">
      <c r="A954" t="s">
        <v>36487</v>
      </c>
      <c r="B954" t="s">
        <v>35540</v>
      </c>
      <c r="C954">
        <v>22</v>
      </c>
      <c r="D954">
        <v>28</v>
      </c>
      <c r="E954" t="s">
        <v>1835</v>
      </c>
    </row>
    <row r="955" spans="1:5" x14ac:dyDescent="0.3">
      <c r="A955" t="s">
        <v>36488</v>
      </c>
      <c r="B955" t="s">
        <v>25530</v>
      </c>
      <c r="C955">
        <v>36</v>
      </c>
      <c r="D955">
        <v>4</v>
      </c>
      <c r="E955" t="s">
        <v>1836</v>
      </c>
    </row>
    <row r="956" spans="1:5" x14ac:dyDescent="0.3">
      <c r="A956" t="s">
        <v>36489</v>
      </c>
      <c r="B956" t="s">
        <v>35534</v>
      </c>
      <c r="C956">
        <v>9</v>
      </c>
      <c r="D956">
        <v>44</v>
      </c>
      <c r="E956" t="s">
        <v>1838</v>
      </c>
    </row>
    <row r="957" spans="1:5" x14ac:dyDescent="0.3">
      <c r="A957" t="s">
        <v>36490</v>
      </c>
      <c r="B957" t="s">
        <v>35534</v>
      </c>
      <c r="C957">
        <v>29</v>
      </c>
      <c r="D957">
        <v>29</v>
      </c>
      <c r="E957" t="s">
        <v>1840</v>
      </c>
    </row>
    <row r="958" spans="1:5" x14ac:dyDescent="0.3">
      <c r="A958" t="s">
        <v>36491</v>
      </c>
      <c r="B958" t="s">
        <v>35540</v>
      </c>
      <c r="C958">
        <v>21</v>
      </c>
      <c r="D958">
        <v>12</v>
      </c>
      <c r="E958" t="s">
        <v>1842</v>
      </c>
    </row>
    <row r="959" spans="1:5" x14ac:dyDescent="0.3">
      <c r="A959" t="s">
        <v>36492</v>
      </c>
      <c r="B959" t="s">
        <v>25530</v>
      </c>
      <c r="C959">
        <v>1</v>
      </c>
      <c r="D959">
        <v>55</v>
      </c>
      <c r="E959" t="s">
        <v>1844</v>
      </c>
    </row>
    <row r="960" spans="1:5" x14ac:dyDescent="0.3">
      <c r="A960" t="s">
        <v>36493</v>
      </c>
      <c r="B960" t="s">
        <v>35534</v>
      </c>
      <c r="C960">
        <v>34</v>
      </c>
      <c r="D960">
        <v>49</v>
      </c>
      <c r="E960" t="s">
        <v>1846</v>
      </c>
    </row>
    <row r="961" spans="1:5" x14ac:dyDescent="0.3">
      <c r="A961" t="s">
        <v>36494</v>
      </c>
      <c r="B961" t="s">
        <v>25530</v>
      </c>
      <c r="C961">
        <v>14</v>
      </c>
      <c r="D961">
        <v>79</v>
      </c>
      <c r="E961" t="s">
        <v>1848</v>
      </c>
    </row>
    <row r="962" spans="1:5" x14ac:dyDescent="0.3">
      <c r="A962" t="s">
        <v>36495</v>
      </c>
      <c r="B962" t="s">
        <v>35540</v>
      </c>
      <c r="C962">
        <v>45</v>
      </c>
      <c r="D962">
        <v>16</v>
      </c>
      <c r="E962" t="s">
        <v>1850</v>
      </c>
    </row>
    <row r="963" spans="1:5" x14ac:dyDescent="0.3">
      <c r="A963" t="s">
        <v>36496</v>
      </c>
      <c r="B963" t="s">
        <v>35540</v>
      </c>
      <c r="C963">
        <v>0</v>
      </c>
      <c r="D963">
        <v>85</v>
      </c>
      <c r="E963" t="s">
        <v>1851</v>
      </c>
    </row>
    <row r="964" spans="1:5" x14ac:dyDescent="0.3">
      <c r="A964" t="s">
        <v>36497</v>
      </c>
      <c r="B964" t="s">
        <v>35534</v>
      </c>
      <c r="C964">
        <v>21</v>
      </c>
      <c r="D964">
        <v>33</v>
      </c>
      <c r="E964" t="s">
        <v>1853</v>
      </c>
    </row>
    <row r="965" spans="1:5" x14ac:dyDescent="0.3">
      <c r="A965" t="s">
        <v>36498</v>
      </c>
      <c r="B965" t="s">
        <v>35534</v>
      </c>
      <c r="C965">
        <v>41</v>
      </c>
      <c r="D965">
        <v>97</v>
      </c>
      <c r="E965" t="s">
        <v>1854</v>
      </c>
    </row>
    <row r="966" spans="1:5" x14ac:dyDescent="0.3">
      <c r="A966" t="s">
        <v>36499</v>
      </c>
      <c r="B966" t="s">
        <v>25530</v>
      </c>
      <c r="C966">
        <v>6</v>
      </c>
      <c r="D966">
        <v>3</v>
      </c>
      <c r="E966" t="s">
        <v>1856</v>
      </c>
    </row>
    <row r="967" spans="1:5" x14ac:dyDescent="0.3">
      <c r="A967" t="s">
        <v>36500</v>
      </c>
      <c r="B967" t="s">
        <v>35534</v>
      </c>
      <c r="C967">
        <v>4</v>
      </c>
      <c r="D967">
        <v>2</v>
      </c>
      <c r="E967" t="s">
        <v>1857</v>
      </c>
    </row>
    <row r="968" spans="1:5" x14ac:dyDescent="0.3">
      <c r="A968" t="s">
        <v>36501</v>
      </c>
      <c r="B968" t="s">
        <v>35534</v>
      </c>
      <c r="C968">
        <v>28</v>
      </c>
      <c r="D968">
        <v>7</v>
      </c>
      <c r="E968" t="s">
        <v>1859</v>
      </c>
    </row>
    <row r="969" spans="1:5" x14ac:dyDescent="0.3">
      <c r="A969" t="s">
        <v>36502</v>
      </c>
      <c r="B969" t="s">
        <v>35534</v>
      </c>
      <c r="C969">
        <v>16</v>
      </c>
      <c r="D969">
        <v>24</v>
      </c>
      <c r="E969" t="s">
        <v>1860</v>
      </c>
    </row>
    <row r="970" spans="1:5" x14ac:dyDescent="0.3">
      <c r="A970" t="s">
        <v>36503</v>
      </c>
      <c r="B970" t="s">
        <v>35534</v>
      </c>
      <c r="C970">
        <v>21</v>
      </c>
      <c r="D970">
        <v>85</v>
      </c>
      <c r="E970" t="s">
        <v>1862</v>
      </c>
    </row>
    <row r="971" spans="1:5" x14ac:dyDescent="0.3">
      <c r="A971" t="s">
        <v>36504</v>
      </c>
      <c r="B971" t="s">
        <v>35540</v>
      </c>
      <c r="C971">
        <v>17</v>
      </c>
      <c r="D971">
        <v>66</v>
      </c>
      <c r="E971" t="s">
        <v>1864</v>
      </c>
    </row>
    <row r="972" spans="1:5" x14ac:dyDescent="0.3">
      <c r="A972" t="s">
        <v>36505</v>
      </c>
      <c r="B972" t="s">
        <v>35540</v>
      </c>
      <c r="C972">
        <v>19</v>
      </c>
      <c r="D972">
        <v>12</v>
      </c>
      <c r="E972" t="s">
        <v>1865</v>
      </c>
    </row>
    <row r="973" spans="1:5" x14ac:dyDescent="0.3">
      <c r="A973" t="s">
        <v>36506</v>
      </c>
      <c r="B973" t="s">
        <v>35534</v>
      </c>
      <c r="C973">
        <v>32</v>
      </c>
      <c r="D973">
        <v>96</v>
      </c>
      <c r="E973" t="s">
        <v>1867</v>
      </c>
    </row>
    <row r="974" spans="1:5" x14ac:dyDescent="0.3">
      <c r="A974" t="s">
        <v>36507</v>
      </c>
      <c r="B974" t="s">
        <v>35540</v>
      </c>
      <c r="C974">
        <v>20</v>
      </c>
      <c r="D974">
        <v>65</v>
      </c>
      <c r="E974" t="s">
        <v>1869</v>
      </c>
    </row>
    <row r="975" spans="1:5" x14ac:dyDescent="0.3">
      <c r="A975" t="s">
        <v>36508</v>
      </c>
      <c r="B975" t="s">
        <v>35534</v>
      </c>
      <c r="C975">
        <v>21</v>
      </c>
      <c r="D975">
        <v>57</v>
      </c>
      <c r="E975" t="s">
        <v>1871</v>
      </c>
    </row>
    <row r="976" spans="1:5" x14ac:dyDescent="0.3">
      <c r="A976" t="s">
        <v>36509</v>
      </c>
      <c r="B976" t="s">
        <v>35534</v>
      </c>
      <c r="C976">
        <v>40</v>
      </c>
      <c r="D976">
        <v>99</v>
      </c>
      <c r="E976" t="s">
        <v>1873</v>
      </c>
    </row>
    <row r="977" spans="1:5" x14ac:dyDescent="0.3">
      <c r="A977" t="s">
        <v>36510</v>
      </c>
      <c r="B977" t="s">
        <v>35534</v>
      </c>
      <c r="C977">
        <v>35</v>
      </c>
      <c r="D977">
        <v>71</v>
      </c>
      <c r="E977" t="s">
        <v>1875</v>
      </c>
    </row>
    <row r="978" spans="1:5" x14ac:dyDescent="0.3">
      <c r="A978" t="s">
        <v>36511</v>
      </c>
      <c r="B978" t="s">
        <v>35540</v>
      </c>
      <c r="C978">
        <v>38</v>
      </c>
      <c r="D978">
        <v>41</v>
      </c>
      <c r="E978" t="s">
        <v>1877</v>
      </c>
    </row>
    <row r="979" spans="1:5" x14ac:dyDescent="0.3">
      <c r="A979" t="s">
        <v>36512</v>
      </c>
      <c r="B979" t="s">
        <v>35540</v>
      </c>
      <c r="C979">
        <v>26</v>
      </c>
      <c r="D979">
        <v>41</v>
      </c>
      <c r="E979" t="s">
        <v>1879</v>
      </c>
    </row>
    <row r="980" spans="1:5" x14ac:dyDescent="0.3">
      <c r="A980" t="s">
        <v>36513</v>
      </c>
      <c r="B980" t="s">
        <v>25530</v>
      </c>
      <c r="C980">
        <v>11</v>
      </c>
      <c r="D980">
        <v>48</v>
      </c>
      <c r="E980" t="s">
        <v>1881</v>
      </c>
    </row>
    <row r="981" spans="1:5" x14ac:dyDescent="0.3">
      <c r="A981" t="s">
        <v>36514</v>
      </c>
      <c r="B981" t="s">
        <v>35534</v>
      </c>
      <c r="C981">
        <v>26</v>
      </c>
      <c r="D981">
        <v>88</v>
      </c>
      <c r="E981" t="s">
        <v>1883</v>
      </c>
    </row>
    <row r="982" spans="1:5" x14ac:dyDescent="0.3">
      <c r="A982" t="s">
        <v>36515</v>
      </c>
      <c r="B982" t="s">
        <v>35540</v>
      </c>
      <c r="C982">
        <v>27</v>
      </c>
      <c r="D982">
        <v>7</v>
      </c>
      <c r="E982" t="s">
        <v>1885</v>
      </c>
    </row>
    <row r="983" spans="1:5" x14ac:dyDescent="0.3">
      <c r="A983" t="s">
        <v>36516</v>
      </c>
      <c r="B983" t="s">
        <v>25530</v>
      </c>
      <c r="C983">
        <v>21</v>
      </c>
      <c r="D983">
        <v>90</v>
      </c>
      <c r="E983" t="s">
        <v>1886</v>
      </c>
    </row>
    <row r="984" spans="1:5" x14ac:dyDescent="0.3">
      <c r="A984" t="s">
        <v>36517</v>
      </c>
      <c r="B984" t="s">
        <v>25530</v>
      </c>
      <c r="C984">
        <v>16</v>
      </c>
      <c r="D984">
        <v>60</v>
      </c>
      <c r="E984" t="s">
        <v>1888</v>
      </c>
    </row>
    <row r="985" spans="1:5" x14ac:dyDescent="0.3">
      <c r="A985" t="s">
        <v>36518</v>
      </c>
      <c r="B985" t="s">
        <v>35534</v>
      </c>
      <c r="C985">
        <v>47</v>
      </c>
      <c r="D985">
        <v>5</v>
      </c>
      <c r="E985" t="s">
        <v>1890</v>
      </c>
    </row>
    <row r="986" spans="1:5" x14ac:dyDescent="0.3">
      <c r="A986" t="s">
        <v>36519</v>
      </c>
      <c r="B986" t="s">
        <v>35540</v>
      </c>
      <c r="C986">
        <v>5</v>
      </c>
      <c r="D986">
        <v>3</v>
      </c>
      <c r="E986" t="s">
        <v>1892</v>
      </c>
    </row>
    <row r="987" spans="1:5" x14ac:dyDescent="0.3">
      <c r="A987" t="s">
        <v>36520</v>
      </c>
      <c r="B987" t="s">
        <v>25530</v>
      </c>
      <c r="C987">
        <v>42</v>
      </c>
      <c r="D987">
        <v>25</v>
      </c>
      <c r="E987" t="s">
        <v>1894</v>
      </c>
    </row>
    <row r="988" spans="1:5" x14ac:dyDescent="0.3">
      <c r="A988" t="s">
        <v>36521</v>
      </c>
      <c r="B988" t="s">
        <v>35540</v>
      </c>
      <c r="C988">
        <v>17</v>
      </c>
      <c r="D988">
        <v>62</v>
      </c>
      <c r="E988" t="s">
        <v>1896</v>
      </c>
    </row>
    <row r="989" spans="1:5" x14ac:dyDescent="0.3">
      <c r="A989" t="s">
        <v>36522</v>
      </c>
      <c r="B989" t="s">
        <v>35534</v>
      </c>
      <c r="C989">
        <v>3</v>
      </c>
      <c r="D989">
        <v>66</v>
      </c>
      <c r="E989" t="s">
        <v>1897</v>
      </c>
    </row>
    <row r="990" spans="1:5" x14ac:dyDescent="0.3">
      <c r="A990" t="s">
        <v>36523</v>
      </c>
      <c r="B990" t="s">
        <v>35534</v>
      </c>
      <c r="C990">
        <v>15</v>
      </c>
      <c r="D990">
        <v>59</v>
      </c>
      <c r="E990" t="s">
        <v>1899</v>
      </c>
    </row>
    <row r="991" spans="1:5" x14ac:dyDescent="0.3">
      <c r="A991" t="s">
        <v>36524</v>
      </c>
      <c r="B991" t="s">
        <v>25530</v>
      </c>
      <c r="C991">
        <v>16</v>
      </c>
      <c r="D991">
        <v>49</v>
      </c>
      <c r="E991" t="s">
        <v>1901</v>
      </c>
    </row>
    <row r="992" spans="1:5" x14ac:dyDescent="0.3">
      <c r="A992" t="s">
        <v>36525</v>
      </c>
      <c r="B992" t="s">
        <v>25530</v>
      </c>
      <c r="C992">
        <v>3</v>
      </c>
      <c r="D992">
        <v>7</v>
      </c>
      <c r="E992" t="s">
        <v>1903</v>
      </c>
    </row>
    <row r="993" spans="1:5" x14ac:dyDescent="0.3">
      <c r="A993" t="s">
        <v>36526</v>
      </c>
      <c r="B993" t="s">
        <v>35540</v>
      </c>
      <c r="C993">
        <v>34</v>
      </c>
      <c r="D993">
        <v>12</v>
      </c>
      <c r="E993" t="s">
        <v>1905</v>
      </c>
    </row>
    <row r="994" spans="1:5" x14ac:dyDescent="0.3">
      <c r="A994" t="s">
        <v>36527</v>
      </c>
      <c r="B994" t="s">
        <v>25530</v>
      </c>
      <c r="C994">
        <v>12</v>
      </c>
      <c r="D994">
        <v>85</v>
      </c>
      <c r="E994" t="s">
        <v>1907</v>
      </c>
    </row>
    <row r="995" spans="1:5" x14ac:dyDescent="0.3">
      <c r="A995" t="s">
        <v>36528</v>
      </c>
      <c r="B995" t="s">
        <v>25530</v>
      </c>
      <c r="C995">
        <v>47</v>
      </c>
      <c r="D995">
        <v>90</v>
      </c>
      <c r="E995" t="s">
        <v>1909</v>
      </c>
    </row>
    <row r="996" spans="1:5" x14ac:dyDescent="0.3">
      <c r="A996" t="s">
        <v>36529</v>
      </c>
      <c r="B996" t="s">
        <v>35534</v>
      </c>
      <c r="C996">
        <v>11</v>
      </c>
      <c r="D996">
        <v>84</v>
      </c>
      <c r="E996" t="s">
        <v>1911</v>
      </c>
    </row>
    <row r="997" spans="1:5" x14ac:dyDescent="0.3">
      <c r="A997" t="s">
        <v>36530</v>
      </c>
      <c r="B997" t="s">
        <v>35534</v>
      </c>
      <c r="C997">
        <v>23</v>
      </c>
      <c r="D997">
        <v>86</v>
      </c>
      <c r="E997" t="s">
        <v>1912</v>
      </c>
    </row>
    <row r="998" spans="1:5" x14ac:dyDescent="0.3">
      <c r="A998" t="s">
        <v>36531</v>
      </c>
      <c r="B998" t="s">
        <v>35540</v>
      </c>
      <c r="C998">
        <v>29</v>
      </c>
      <c r="D998">
        <v>4</v>
      </c>
      <c r="E998" t="s">
        <v>1914</v>
      </c>
    </row>
    <row r="999" spans="1:5" x14ac:dyDescent="0.3">
      <c r="A999" t="s">
        <v>36532</v>
      </c>
      <c r="B999" t="s">
        <v>25530</v>
      </c>
      <c r="C999">
        <v>46</v>
      </c>
      <c r="D999">
        <v>88</v>
      </c>
      <c r="E999" t="s">
        <v>1916</v>
      </c>
    </row>
    <row r="1000" spans="1:5" x14ac:dyDescent="0.3">
      <c r="A1000" t="s">
        <v>36533</v>
      </c>
      <c r="B1000" t="s">
        <v>35540</v>
      </c>
      <c r="C1000">
        <v>50</v>
      </c>
      <c r="D1000">
        <v>47</v>
      </c>
      <c r="E1000" t="s">
        <v>1918</v>
      </c>
    </row>
    <row r="1001" spans="1:5" x14ac:dyDescent="0.3">
      <c r="A1001" t="s">
        <v>36534</v>
      </c>
      <c r="B1001" t="s">
        <v>35534</v>
      </c>
      <c r="C1001">
        <v>49</v>
      </c>
      <c r="D1001">
        <v>57</v>
      </c>
      <c r="E1001" t="s">
        <v>1920</v>
      </c>
    </row>
    <row r="1002" spans="1:5" x14ac:dyDescent="0.3">
      <c r="A1002" t="s">
        <v>36535</v>
      </c>
      <c r="B1002" t="s">
        <v>35540</v>
      </c>
      <c r="C1002">
        <v>13</v>
      </c>
      <c r="D1002">
        <v>33</v>
      </c>
      <c r="E1002" t="s">
        <v>1921</v>
      </c>
    </row>
    <row r="1003" spans="1:5" x14ac:dyDescent="0.3">
      <c r="A1003" t="s">
        <v>36536</v>
      </c>
      <c r="B1003" t="s">
        <v>35534</v>
      </c>
      <c r="C1003">
        <v>11</v>
      </c>
      <c r="D1003">
        <v>29</v>
      </c>
      <c r="E1003" t="s">
        <v>1923</v>
      </c>
    </row>
    <row r="1004" spans="1:5" x14ac:dyDescent="0.3">
      <c r="A1004" t="s">
        <v>36537</v>
      </c>
      <c r="B1004" t="s">
        <v>35534</v>
      </c>
      <c r="C1004">
        <v>20</v>
      </c>
      <c r="D1004">
        <v>99</v>
      </c>
      <c r="E1004" t="s">
        <v>1925</v>
      </c>
    </row>
    <row r="1005" spans="1:5" x14ac:dyDescent="0.3">
      <c r="A1005" t="s">
        <v>36538</v>
      </c>
      <c r="B1005" t="s">
        <v>35534</v>
      </c>
      <c r="C1005">
        <v>4</v>
      </c>
      <c r="D1005">
        <v>59</v>
      </c>
      <c r="E1005" t="s">
        <v>1927</v>
      </c>
    </row>
    <row r="1006" spans="1:5" x14ac:dyDescent="0.3">
      <c r="A1006" t="s">
        <v>36539</v>
      </c>
      <c r="B1006" t="s">
        <v>35540</v>
      </c>
      <c r="C1006">
        <v>13</v>
      </c>
      <c r="D1006">
        <v>66</v>
      </c>
      <c r="E1006" t="s">
        <v>1928</v>
      </c>
    </row>
    <row r="1007" spans="1:5" x14ac:dyDescent="0.3">
      <c r="A1007" t="s">
        <v>36540</v>
      </c>
      <c r="B1007" t="s">
        <v>25530</v>
      </c>
      <c r="C1007">
        <v>29</v>
      </c>
      <c r="D1007">
        <v>52</v>
      </c>
      <c r="E1007" t="s">
        <v>1929</v>
      </c>
    </row>
    <row r="1008" spans="1:5" x14ac:dyDescent="0.3">
      <c r="A1008" t="s">
        <v>36541</v>
      </c>
      <c r="B1008" t="s">
        <v>35540</v>
      </c>
      <c r="C1008">
        <v>24</v>
      </c>
      <c r="D1008">
        <v>50</v>
      </c>
      <c r="E1008" t="s">
        <v>1931</v>
      </c>
    </row>
    <row r="1009" spans="1:5" x14ac:dyDescent="0.3">
      <c r="A1009" t="s">
        <v>36542</v>
      </c>
      <c r="B1009" t="s">
        <v>35540</v>
      </c>
      <c r="C1009">
        <v>28</v>
      </c>
      <c r="D1009">
        <v>40</v>
      </c>
      <c r="E1009" t="s">
        <v>1933</v>
      </c>
    </row>
    <row r="1010" spans="1:5" x14ac:dyDescent="0.3">
      <c r="A1010" t="s">
        <v>36543</v>
      </c>
      <c r="B1010" t="s">
        <v>35534</v>
      </c>
      <c r="C1010">
        <v>48</v>
      </c>
      <c r="D1010">
        <v>75</v>
      </c>
      <c r="E1010" t="s">
        <v>1935</v>
      </c>
    </row>
    <row r="1011" spans="1:5" x14ac:dyDescent="0.3">
      <c r="A1011" t="s">
        <v>36544</v>
      </c>
      <c r="B1011" t="s">
        <v>35534</v>
      </c>
      <c r="C1011">
        <v>10</v>
      </c>
      <c r="D1011">
        <v>66</v>
      </c>
      <c r="E1011" t="s">
        <v>1936</v>
      </c>
    </row>
    <row r="1012" spans="1:5" x14ac:dyDescent="0.3">
      <c r="A1012" t="s">
        <v>36545</v>
      </c>
      <c r="B1012" t="s">
        <v>25530</v>
      </c>
      <c r="C1012">
        <v>13</v>
      </c>
      <c r="D1012">
        <v>43</v>
      </c>
      <c r="E1012" t="s">
        <v>1938</v>
      </c>
    </row>
    <row r="1013" spans="1:5" x14ac:dyDescent="0.3">
      <c r="A1013" t="s">
        <v>36546</v>
      </c>
      <c r="B1013" t="s">
        <v>35540</v>
      </c>
      <c r="C1013">
        <v>6</v>
      </c>
      <c r="D1013">
        <v>67</v>
      </c>
      <c r="E1013" t="s">
        <v>1940</v>
      </c>
    </row>
    <row r="1014" spans="1:5" x14ac:dyDescent="0.3">
      <c r="A1014" t="s">
        <v>36547</v>
      </c>
      <c r="B1014" t="s">
        <v>25530</v>
      </c>
      <c r="C1014">
        <v>31</v>
      </c>
      <c r="D1014">
        <v>6</v>
      </c>
      <c r="E1014" t="s">
        <v>1941</v>
      </c>
    </row>
    <row r="1015" spans="1:5" x14ac:dyDescent="0.3">
      <c r="A1015" t="s">
        <v>36548</v>
      </c>
      <c r="B1015" t="s">
        <v>35540</v>
      </c>
      <c r="C1015">
        <v>3</v>
      </c>
      <c r="D1015">
        <v>64</v>
      </c>
      <c r="E1015" t="s">
        <v>1943</v>
      </c>
    </row>
    <row r="1016" spans="1:5" x14ac:dyDescent="0.3">
      <c r="A1016" t="s">
        <v>36549</v>
      </c>
      <c r="B1016" t="s">
        <v>25530</v>
      </c>
      <c r="C1016">
        <v>25</v>
      </c>
      <c r="D1016">
        <v>69</v>
      </c>
      <c r="E1016" t="s">
        <v>1945</v>
      </c>
    </row>
    <row r="1017" spans="1:5" x14ac:dyDescent="0.3">
      <c r="A1017" t="s">
        <v>36550</v>
      </c>
      <c r="B1017" t="s">
        <v>25530</v>
      </c>
      <c r="C1017">
        <v>35</v>
      </c>
      <c r="D1017">
        <v>64</v>
      </c>
      <c r="E1017" t="s">
        <v>1946</v>
      </c>
    </row>
    <row r="1018" spans="1:5" x14ac:dyDescent="0.3">
      <c r="A1018" t="s">
        <v>36551</v>
      </c>
      <c r="B1018" t="s">
        <v>25530</v>
      </c>
      <c r="C1018">
        <v>25</v>
      </c>
      <c r="D1018">
        <v>83</v>
      </c>
      <c r="E1018" t="s">
        <v>1948</v>
      </c>
    </row>
    <row r="1019" spans="1:5" x14ac:dyDescent="0.3">
      <c r="A1019" t="s">
        <v>36552</v>
      </c>
      <c r="B1019" t="s">
        <v>25530</v>
      </c>
      <c r="C1019">
        <v>14</v>
      </c>
      <c r="D1019">
        <v>57</v>
      </c>
      <c r="E1019" t="s">
        <v>1950</v>
      </c>
    </row>
    <row r="1020" spans="1:5" x14ac:dyDescent="0.3">
      <c r="A1020" t="s">
        <v>36553</v>
      </c>
      <c r="B1020" t="s">
        <v>25530</v>
      </c>
      <c r="C1020">
        <v>23</v>
      </c>
      <c r="D1020">
        <v>55</v>
      </c>
      <c r="E1020" t="s">
        <v>1952</v>
      </c>
    </row>
    <row r="1021" spans="1:5" x14ac:dyDescent="0.3">
      <c r="A1021" t="s">
        <v>36554</v>
      </c>
      <c r="B1021" t="s">
        <v>25530</v>
      </c>
      <c r="C1021">
        <v>32</v>
      </c>
      <c r="D1021">
        <v>57</v>
      </c>
      <c r="E1021" t="s">
        <v>1954</v>
      </c>
    </row>
    <row r="1022" spans="1:5" x14ac:dyDescent="0.3">
      <c r="A1022" t="s">
        <v>36555</v>
      </c>
      <c r="B1022" t="s">
        <v>35534</v>
      </c>
      <c r="C1022">
        <v>23</v>
      </c>
      <c r="D1022">
        <v>2</v>
      </c>
      <c r="E1022" t="s">
        <v>1956</v>
      </c>
    </row>
    <row r="1023" spans="1:5" x14ac:dyDescent="0.3">
      <c r="A1023" t="s">
        <v>36556</v>
      </c>
      <c r="B1023" t="s">
        <v>25530</v>
      </c>
      <c r="C1023">
        <v>3</v>
      </c>
      <c r="D1023">
        <v>9</v>
      </c>
      <c r="E1023" t="s">
        <v>1958</v>
      </c>
    </row>
    <row r="1024" spans="1:5" x14ac:dyDescent="0.3">
      <c r="A1024" t="s">
        <v>36557</v>
      </c>
      <c r="B1024" t="s">
        <v>35534</v>
      </c>
      <c r="C1024">
        <v>27</v>
      </c>
      <c r="D1024">
        <v>93</v>
      </c>
      <c r="E1024" t="s">
        <v>1960</v>
      </c>
    </row>
    <row r="1025" spans="1:5" x14ac:dyDescent="0.3">
      <c r="A1025" t="s">
        <v>36558</v>
      </c>
      <c r="B1025" t="s">
        <v>25530</v>
      </c>
      <c r="C1025">
        <v>4</v>
      </c>
      <c r="D1025">
        <v>83</v>
      </c>
      <c r="E1025" t="s">
        <v>1962</v>
      </c>
    </row>
    <row r="1026" spans="1:5" x14ac:dyDescent="0.3">
      <c r="A1026" t="s">
        <v>36559</v>
      </c>
      <c r="B1026" t="s">
        <v>35534</v>
      </c>
      <c r="C1026">
        <v>36</v>
      </c>
      <c r="D1026">
        <v>63</v>
      </c>
      <c r="E1026" t="s">
        <v>1964</v>
      </c>
    </row>
    <row r="1027" spans="1:5" x14ac:dyDescent="0.3">
      <c r="A1027" t="s">
        <v>36560</v>
      </c>
      <c r="B1027" t="s">
        <v>25530</v>
      </c>
      <c r="C1027">
        <v>44</v>
      </c>
      <c r="D1027">
        <v>43</v>
      </c>
      <c r="E1027" t="s">
        <v>1966</v>
      </c>
    </row>
    <row r="1028" spans="1:5" x14ac:dyDescent="0.3">
      <c r="A1028" t="s">
        <v>36561</v>
      </c>
      <c r="B1028" t="s">
        <v>35540</v>
      </c>
      <c r="C1028">
        <v>31</v>
      </c>
      <c r="D1028">
        <v>6</v>
      </c>
      <c r="E1028" t="s">
        <v>1967</v>
      </c>
    </row>
    <row r="1029" spans="1:5" x14ac:dyDescent="0.3">
      <c r="A1029" t="s">
        <v>36562</v>
      </c>
      <c r="B1029" t="s">
        <v>25530</v>
      </c>
      <c r="C1029">
        <v>8</v>
      </c>
      <c r="D1029">
        <v>4</v>
      </c>
      <c r="E1029" t="s">
        <v>1969</v>
      </c>
    </row>
    <row r="1030" spans="1:5" x14ac:dyDescent="0.3">
      <c r="A1030" t="s">
        <v>36563</v>
      </c>
      <c r="B1030" t="s">
        <v>35540</v>
      </c>
      <c r="C1030">
        <v>2</v>
      </c>
      <c r="D1030">
        <v>22</v>
      </c>
      <c r="E1030" t="s">
        <v>1971</v>
      </c>
    </row>
    <row r="1031" spans="1:5" x14ac:dyDescent="0.3">
      <c r="A1031" t="s">
        <v>36564</v>
      </c>
      <c r="B1031" t="s">
        <v>35540</v>
      </c>
      <c r="C1031">
        <v>29</v>
      </c>
      <c r="D1031">
        <v>6</v>
      </c>
      <c r="E1031" t="s">
        <v>1973</v>
      </c>
    </row>
    <row r="1032" spans="1:5" x14ac:dyDescent="0.3">
      <c r="A1032" t="s">
        <v>36565</v>
      </c>
      <c r="B1032" t="s">
        <v>35534</v>
      </c>
      <c r="C1032">
        <v>3</v>
      </c>
      <c r="D1032">
        <v>34</v>
      </c>
      <c r="E1032" t="s">
        <v>1975</v>
      </c>
    </row>
    <row r="1033" spans="1:5" x14ac:dyDescent="0.3">
      <c r="A1033" t="s">
        <v>36566</v>
      </c>
      <c r="B1033" t="s">
        <v>25530</v>
      </c>
      <c r="C1033">
        <v>43</v>
      </c>
      <c r="D1033">
        <v>41</v>
      </c>
      <c r="E1033" t="s">
        <v>1977</v>
      </c>
    </row>
    <row r="1034" spans="1:5" x14ac:dyDescent="0.3">
      <c r="A1034" t="s">
        <v>36567</v>
      </c>
      <c r="B1034" t="s">
        <v>35534</v>
      </c>
      <c r="C1034">
        <v>2</v>
      </c>
      <c r="D1034">
        <v>4</v>
      </c>
      <c r="E1034" t="s">
        <v>1979</v>
      </c>
    </row>
    <row r="1035" spans="1:5" x14ac:dyDescent="0.3">
      <c r="A1035" t="s">
        <v>36568</v>
      </c>
      <c r="B1035" t="s">
        <v>25530</v>
      </c>
      <c r="C1035">
        <v>14</v>
      </c>
      <c r="D1035">
        <v>70</v>
      </c>
      <c r="E1035" t="s">
        <v>1980</v>
      </c>
    </row>
    <row r="1036" spans="1:5" x14ac:dyDescent="0.3">
      <c r="A1036" t="s">
        <v>36569</v>
      </c>
      <c r="B1036" t="s">
        <v>35540</v>
      </c>
      <c r="C1036">
        <v>12</v>
      </c>
      <c r="D1036">
        <v>77</v>
      </c>
      <c r="E1036" t="s">
        <v>1982</v>
      </c>
    </row>
    <row r="1037" spans="1:5" x14ac:dyDescent="0.3">
      <c r="A1037" t="s">
        <v>36570</v>
      </c>
      <c r="B1037" t="s">
        <v>35540</v>
      </c>
      <c r="C1037">
        <v>40</v>
      </c>
      <c r="D1037">
        <v>29</v>
      </c>
      <c r="E1037" t="s">
        <v>1984</v>
      </c>
    </row>
    <row r="1038" spans="1:5" x14ac:dyDescent="0.3">
      <c r="A1038" t="s">
        <v>36571</v>
      </c>
      <c r="B1038" t="s">
        <v>35540</v>
      </c>
      <c r="C1038">
        <v>35</v>
      </c>
      <c r="D1038">
        <v>76</v>
      </c>
      <c r="E1038" t="s">
        <v>1986</v>
      </c>
    </row>
    <row r="1039" spans="1:5" x14ac:dyDescent="0.3">
      <c r="A1039" t="s">
        <v>36572</v>
      </c>
      <c r="B1039" t="s">
        <v>35534</v>
      </c>
      <c r="C1039">
        <v>7</v>
      </c>
      <c r="D1039">
        <v>62</v>
      </c>
      <c r="E1039" t="s">
        <v>1988</v>
      </c>
    </row>
    <row r="1040" spans="1:5" x14ac:dyDescent="0.3">
      <c r="A1040" t="s">
        <v>36573</v>
      </c>
      <c r="B1040" t="s">
        <v>25530</v>
      </c>
      <c r="C1040">
        <v>41</v>
      </c>
      <c r="D1040">
        <v>90</v>
      </c>
      <c r="E1040" t="s">
        <v>1990</v>
      </c>
    </row>
    <row r="1041" spans="1:5" x14ac:dyDescent="0.3">
      <c r="A1041" t="s">
        <v>36574</v>
      </c>
      <c r="B1041" t="s">
        <v>35534</v>
      </c>
      <c r="C1041">
        <v>31</v>
      </c>
      <c r="D1041">
        <v>69</v>
      </c>
      <c r="E1041" t="s">
        <v>1992</v>
      </c>
    </row>
    <row r="1042" spans="1:5" x14ac:dyDescent="0.3">
      <c r="A1042" t="s">
        <v>36575</v>
      </c>
      <c r="B1042" t="s">
        <v>35540</v>
      </c>
      <c r="C1042">
        <v>21</v>
      </c>
      <c r="D1042">
        <v>13</v>
      </c>
      <c r="E1042" t="s">
        <v>1994</v>
      </c>
    </row>
    <row r="1043" spans="1:5" x14ac:dyDescent="0.3">
      <c r="A1043" t="s">
        <v>36576</v>
      </c>
      <c r="B1043" t="s">
        <v>25530</v>
      </c>
      <c r="C1043">
        <v>42</v>
      </c>
      <c r="D1043">
        <v>94</v>
      </c>
      <c r="E1043" t="s">
        <v>1995</v>
      </c>
    </row>
    <row r="1044" spans="1:5" x14ac:dyDescent="0.3">
      <c r="A1044" t="s">
        <v>36577</v>
      </c>
      <c r="B1044" t="s">
        <v>25530</v>
      </c>
      <c r="C1044">
        <v>35</v>
      </c>
      <c r="D1044">
        <v>79</v>
      </c>
      <c r="E1044" t="s">
        <v>1997</v>
      </c>
    </row>
    <row r="1045" spans="1:5" x14ac:dyDescent="0.3">
      <c r="A1045" t="s">
        <v>36578</v>
      </c>
      <c r="B1045" t="s">
        <v>35540</v>
      </c>
      <c r="C1045">
        <v>48</v>
      </c>
      <c r="D1045">
        <v>37</v>
      </c>
      <c r="E1045" t="s">
        <v>1999</v>
      </c>
    </row>
    <row r="1046" spans="1:5" x14ac:dyDescent="0.3">
      <c r="A1046" t="s">
        <v>36579</v>
      </c>
      <c r="B1046" t="s">
        <v>25530</v>
      </c>
      <c r="C1046">
        <v>48</v>
      </c>
      <c r="D1046">
        <v>85</v>
      </c>
      <c r="E1046" t="s">
        <v>2001</v>
      </c>
    </row>
    <row r="1047" spans="1:5" x14ac:dyDescent="0.3">
      <c r="A1047" t="s">
        <v>36580</v>
      </c>
      <c r="B1047" t="s">
        <v>35534</v>
      </c>
      <c r="C1047">
        <v>2</v>
      </c>
      <c r="D1047">
        <v>9</v>
      </c>
      <c r="E1047" t="s">
        <v>2003</v>
      </c>
    </row>
    <row r="1048" spans="1:5" x14ac:dyDescent="0.3">
      <c r="A1048" t="s">
        <v>36581</v>
      </c>
      <c r="B1048" t="s">
        <v>35540</v>
      </c>
      <c r="C1048">
        <v>5</v>
      </c>
      <c r="D1048">
        <v>29</v>
      </c>
      <c r="E1048" t="s">
        <v>2005</v>
      </c>
    </row>
    <row r="1049" spans="1:5" x14ac:dyDescent="0.3">
      <c r="A1049" t="s">
        <v>36582</v>
      </c>
      <c r="B1049" t="s">
        <v>35534</v>
      </c>
      <c r="C1049">
        <v>37</v>
      </c>
      <c r="D1049">
        <v>65</v>
      </c>
      <c r="E1049" t="s">
        <v>2007</v>
      </c>
    </row>
    <row r="1050" spans="1:5" x14ac:dyDescent="0.3">
      <c r="A1050" t="s">
        <v>36583</v>
      </c>
      <c r="B1050" t="s">
        <v>35540</v>
      </c>
      <c r="C1050">
        <v>35</v>
      </c>
      <c r="D1050">
        <v>26</v>
      </c>
      <c r="E1050" t="s">
        <v>2008</v>
      </c>
    </row>
    <row r="1051" spans="1:5" x14ac:dyDescent="0.3">
      <c r="A1051" t="s">
        <v>36584</v>
      </c>
      <c r="B1051" t="s">
        <v>25530</v>
      </c>
      <c r="C1051">
        <v>4</v>
      </c>
      <c r="D1051">
        <v>91</v>
      </c>
      <c r="E1051" t="s">
        <v>2009</v>
      </c>
    </row>
    <row r="1052" spans="1:5" x14ac:dyDescent="0.3">
      <c r="A1052" t="s">
        <v>36585</v>
      </c>
      <c r="B1052" t="s">
        <v>35534</v>
      </c>
      <c r="C1052">
        <v>44</v>
      </c>
      <c r="D1052">
        <v>96</v>
      </c>
      <c r="E1052" t="s">
        <v>2011</v>
      </c>
    </row>
    <row r="1053" spans="1:5" x14ac:dyDescent="0.3">
      <c r="A1053" t="s">
        <v>36586</v>
      </c>
      <c r="B1053" t="s">
        <v>35540</v>
      </c>
      <c r="C1053">
        <v>18</v>
      </c>
      <c r="D1053">
        <v>45</v>
      </c>
      <c r="E1053" t="s">
        <v>2012</v>
      </c>
    </row>
    <row r="1054" spans="1:5" x14ac:dyDescent="0.3">
      <c r="A1054" t="s">
        <v>36587</v>
      </c>
      <c r="B1054" t="s">
        <v>35540</v>
      </c>
      <c r="C1054">
        <v>16</v>
      </c>
      <c r="D1054">
        <v>31</v>
      </c>
      <c r="E1054" t="s">
        <v>2014</v>
      </c>
    </row>
    <row r="1055" spans="1:5" x14ac:dyDescent="0.3">
      <c r="A1055" t="s">
        <v>36588</v>
      </c>
      <c r="B1055" t="s">
        <v>25530</v>
      </c>
      <c r="C1055">
        <v>34</v>
      </c>
      <c r="D1055">
        <v>52</v>
      </c>
      <c r="E1055" t="s">
        <v>2015</v>
      </c>
    </row>
    <row r="1056" spans="1:5" x14ac:dyDescent="0.3">
      <c r="A1056" t="s">
        <v>36589</v>
      </c>
      <c r="B1056" t="s">
        <v>35540</v>
      </c>
      <c r="C1056">
        <v>22</v>
      </c>
      <c r="D1056">
        <v>13</v>
      </c>
      <c r="E1056" t="s">
        <v>2017</v>
      </c>
    </row>
    <row r="1057" spans="1:5" x14ac:dyDescent="0.3">
      <c r="A1057" t="s">
        <v>36590</v>
      </c>
      <c r="B1057" t="s">
        <v>25530</v>
      </c>
      <c r="C1057">
        <v>7</v>
      </c>
      <c r="D1057">
        <v>32</v>
      </c>
      <c r="E1057" t="s">
        <v>2018</v>
      </c>
    </row>
    <row r="1058" spans="1:5" x14ac:dyDescent="0.3">
      <c r="A1058" t="s">
        <v>36591</v>
      </c>
      <c r="B1058" t="s">
        <v>35534</v>
      </c>
      <c r="C1058">
        <v>14</v>
      </c>
      <c r="D1058">
        <v>63</v>
      </c>
      <c r="E1058" t="s">
        <v>2020</v>
      </c>
    </row>
    <row r="1059" spans="1:5" x14ac:dyDescent="0.3">
      <c r="A1059" t="s">
        <v>36592</v>
      </c>
      <c r="B1059" t="s">
        <v>35540</v>
      </c>
      <c r="C1059">
        <v>34</v>
      </c>
      <c r="D1059">
        <v>9</v>
      </c>
      <c r="E1059" t="s">
        <v>2021</v>
      </c>
    </row>
    <row r="1060" spans="1:5" x14ac:dyDescent="0.3">
      <c r="A1060" t="s">
        <v>36593</v>
      </c>
      <c r="B1060" t="s">
        <v>35534</v>
      </c>
      <c r="C1060">
        <v>23</v>
      </c>
      <c r="D1060">
        <v>95</v>
      </c>
      <c r="E1060" t="s">
        <v>2023</v>
      </c>
    </row>
    <row r="1061" spans="1:5" x14ac:dyDescent="0.3">
      <c r="A1061" t="s">
        <v>36594</v>
      </c>
      <c r="B1061" t="s">
        <v>25530</v>
      </c>
      <c r="C1061">
        <v>32</v>
      </c>
      <c r="D1061">
        <v>36</v>
      </c>
      <c r="E1061" t="s">
        <v>2025</v>
      </c>
    </row>
    <row r="1062" spans="1:5" x14ac:dyDescent="0.3">
      <c r="A1062" t="s">
        <v>36595</v>
      </c>
      <c r="B1062" t="s">
        <v>35540</v>
      </c>
      <c r="C1062">
        <v>33</v>
      </c>
      <c r="D1062">
        <v>33</v>
      </c>
      <c r="E1062" t="s">
        <v>2027</v>
      </c>
    </row>
    <row r="1063" spans="1:5" x14ac:dyDescent="0.3">
      <c r="A1063" t="s">
        <v>36596</v>
      </c>
      <c r="B1063" t="s">
        <v>35534</v>
      </c>
      <c r="C1063">
        <v>19</v>
      </c>
      <c r="D1063">
        <v>42</v>
      </c>
      <c r="E1063" t="s">
        <v>2029</v>
      </c>
    </row>
    <row r="1064" spans="1:5" x14ac:dyDescent="0.3">
      <c r="A1064" t="s">
        <v>36597</v>
      </c>
      <c r="B1064" t="s">
        <v>35540</v>
      </c>
      <c r="C1064">
        <v>15</v>
      </c>
      <c r="D1064">
        <v>10</v>
      </c>
      <c r="E1064" t="s">
        <v>2031</v>
      </c>
    </row>
    <row r="1065" spans="1:5" x14ac:dyDescent="0.3">
      <c r="A1065" t="s">
        <v>36598</v>
      </c>
      <c r="B1065" t="s">
        <v>25530</v>
      </c>
      <c r="C1065">
        <v>26</v>
      </c>
      <c r="D1065">
        <v>69</v>
      </c>
      <c r="E1065" t="s">
        <v>2032</v>
      </c>
    </row>
    <row r="1066" spans="1:5" x14ac:dyDescent="0.3">
      <c r="A1066" t="s">
        <v>36599</v>
      </c>
      <c r="B1066" t="s">
        <v>35540</v>
      </c>
      <c r="C1066">
        <v>17</v>
      </c>
      <c r="D1066">
        <v>24</v>
      </c>
      <c r="E1066" t="s">
        <v>2034</v>
      </c>
    </row>
    <row r="1067" spans="1:5" x14ac:dyDescent="0.3">
      <c r="A1067" t="s">
        <v>36600</v>
      </c>
      <c r="B1067" t="s">
        <v>35534</v>
      </c>
      <c r="C1067">
        <v>15</v>
      </c>
      <c r="D1067">
        <v>72</v>
      </c>
      <c r="E1067" t="s">
        <v>2036</v>
      </c>
    </row>
    <row r="1068" spans="1:5" x14ac:dyDescent="0.3">
      <c r="A1068" t="s">
        <v>36601</v>
      </c>
      <c r="B1068" t="s">
        <v>25530</v>
      </c>
      <c r="C1068">
        <v>18</v>
      </c>
      <c r="D1068">
        <v>70</v>
      </c>
      <c r="E1068" t="s">
        <v>2038</v>
      </c>
    </row>
    <row r="1069" spans="1:5" x14ac:dyDescent="0.3">
      <c r="A1069" t="s">
        <v>36602</v>
      </c>
      <c r="B1069" t="s">
        <v>25530</v>
      </c>
      <c r="C1069">
        <v>15</v>
      </c>
      <c r="D1069">
        <v>80</v>
      </c>
      <c r="E1069" t="s">
        <v>2039</v>
      </c>
    </row>
    <row r="1070" spans="1:5" x14ac:dyDescent="0.3">
      <c r="A1070" t="s">
        <v>36603</v>
      </c>
      <c r="B1070" t="s">
        <v>35534</v>
      </c>
      <c r="C1070">
        <v>40</v>
      </c>
      <c r="D1070">
        <v>97</v>
      </c>
      <c r="E1070" t="s">
        <v>2041</v>
      </c>
    </row>
    <row r="1071" spans="1:5" x14ac:dyDescent="0.3">
      <c r="A1071" t="s">
        <v>36604</v>
      </c>
      <c r="B1071" t="s">
        <v>35534</v>
      </c>
      <c r="C1071">
        <v>22</v>
      </c>
      <c r="D1071">
        <v>56</v>
      </c>
      <c r="E1071" t="s">
        <v>2043</v>
      </c>
    </row>
    <row r="1072" spans="1:5" x14ac:dyDescent="0.3">
      <c r="A1072" t="s">
        <v>36605</v>
      </c>
      <c r="B1072" t="s">
        <v>35534</v>
      </c>
      <c r="C1072">
        <v>14</v>
      </c>
      <c r="D1072">
        <v>53</v>
      </c>
      <c r="E1072" t="s">
        <v>2045</v>
      </c>
    </row>
    <row r="1073" spans="1:5" x14ac:dyDescent="0.3">
      <c r="A1073" t="s">
        <v>36606</v>
      </c>
      <c r="B1073" t="s">
        <v>25530</v>
      </c>
      <c r="C1073">
        <v>39</v>
      </c>
      <c r="D1073">
        <v>29</v>
      </c>
      <c r="E1073" t="s">
        <v>2047</v>
      </c>
    </row>
    <row r="1074" spans="1:5" x14ac:dyDescent="0.3">
      <c r="A1074" t="s">
        <v>36607</v>
      </c>
      <c r="B1074" t="s">
        <v>35540</v>
      </c>
      <c r="C1074">
        <v>16</v>
      </c>
      <c r="D1074">
        <v>2</v>
      </c>
      <c r="E1074" t="s">
        <v>2049</v>
      </c>
    </row>
    <row r="1075" spans="1:5" x14ac:dyDescent="0.3">
      <c r="A1075" t="s">
        <v>36608</v>
      </c>
      <c r="B1075" t="s">
        <v>25530</v>
      </c>
      <c r="C1075">
        <v>48</v>
      </c>
      <c r="D1075">
        <v>82</v>
      </c>
      <c r="E1075" t="s">
        <v>2051</v>
      </c>
    </row>
    <row r="1076" spans="1:5" x14ac:dyDescent="0.3">
      <c r="A1076" t="s">
        <v>36609</v>
      </c>
      <c r="B1076" t="s">
        <v>25530</v>
      </c>
      <c r="C1076">
        <v>17</v>
      </c>
      <c r="D1076">
        <v>82</v>
      </c>
      <c r="E1076" t="s">
        <v>2053</v>
      </c>
    </row>
    <row r="1077" spans="1:5" x14ac:dyDescent="0.3">
      <c r="A1077" t="s">
        <v>36610</v>
      </c>
      <c r="B1077" t="s">
        <v>25530</v>
      </c>
      <c r="C1077">
        <v>19</v>
      </c>
      <c r="D1077">
        <v>19</v>
      </c>
      <c r="E1077" t="s">
        <v>2055</v>
      </c>
    </row>
    <row r="1078" spans="1:5" x14ac:dyDescent="0.3">
      <c r="A1078" t="s">
        <v>36611</v>
      </c>
      <c r="B1078" t="s">
        <v>35540</v>
      </c>
      <c r="C1078">
        <v>41</v>
      </c>
      <c r="D1078">
        <v>4</v>
      </c>
      <c r="E1078" t="s">
        <v>2056</v>
      </c>
    </row>
    <row r="1079" spans="1:5" x14ac:dyDescent="0.3">
      <c r="A1079" t="s">
        <v>36612</v>
      </c>
      <c r="B1079" t="s">
        <v>35534</v>
      </c>
      <c r="C1079">
        <v>34</v>
      </c>
      <c r="D1079">
        <v>87</v>
      </c>
      <c r="E1079" t="s">
        <v>2058</v>
      </c>
    </row>
    <row r="1080" spans="1:5" x14ac:dyDescent="0.3">
      <c r="A1080" t="s">
        <v>36613</v>
      </c>
      <c r="B1080" t="s">
        <v>25530</v>
      </c>
      <c r="C1080">
        <v>10</v>
      </c>
      <c r="D1080">
        <v>99</v>
      </c>
      <c r="E1080" t="s">
        <v>2060</v>
      </c>
    </row>
    <row r="1081" spans="1:5" x14ac:dyDescent="0.3">
      <c r="A1081" t="s">
        <v>36614</v>
      </c>
      <c r="B1081" t="s">
        <v>25530</v>
      </c>
      <c r="C1081">
        <v>41</v>
      </c>
      <c r="D1081">
        <v>74</v>
      </c>
      <c r="E1081" t="s">
        <v>2062</v>
      </c>
    </row>
    <row r="1082" spans="1:5" x14ac:dyDescent="0.3">
      <c r="A1082" t="s">
        <v>36615</v>
      </c>
      <c r="B1082" t="s">
        <v>35534</v>
      </c>
      <c r="C1082">
        <v>27</v>
      </c>
      <c r="D1082">
        <v>2</v>
      </c>
      <c r="E1082" t="s">
        <v>2064</v>
      </c>
    </row>
    <row r="1083" spans="1:5" x14ac:dyDescent="0.3">
      <c r="A1083" t="s">
        <v>36616</v>
      </c>
      <c r="B1083" t="s">
        <v>35540</v>
      </c>
      <c r="C1083">
        <v>38</v>
      </c>
      <c r="D1083">
        <v>89</v>
      </c>
      <c r="E1083" t="s">
        <v>2066</v>
      </c>
    </row>
    <row r="1084" spans="1:5" x14ac:dyDescent="0.3">
      <c r="A1084" t="s">
        <v>36617</v>
      </c>
      <c r="B1084" t="s">
        <v>35534</v>
      </c>
      <c r="C1084">
        <v>18</v>
      </c>
      <c r="D1084">
        <v>78</v>
      </c>
      <c r="E1084" t="s">
        <v>2068</v>
      </c>
    </row>
    <row r="1085" spans="1:5" x14ac:dyDescent="0.3">
      <c r="A1085" t="s">
        <v>36618</v>
      </c>
      <c r="B1085" t="s">
        <v>35540</v>
      </c>
      <c r="C1085">
        <v>18</v>
      </c>
      <c r="D1085">
        <v>62</v>
      </c>
      <c r="E1085" t="s">
        <v>2070</v>
      </c>
    </row>
    <row r="1086" spans="1:5" x14ac:dyDescent="0.3">
      <c r="A1086" t="s">
        <v>36619</v>
      </c>
      <c r="B1086" t="s">
        <v>25530</v>
      </c>
      <c r="C1086">
        <v>32</v>
      </c>
      <c r="D1086">
        <v>79</v>
      </c>
      <c r="E1086" t="s">
        <v>2072</v>
      </c>
    </row>
    <row r="1087" spans="1:5" x14ac:dyDescent="0.3">
      <c r="A1087" t="s">
        <v>36620</v>
      </c>
      <c r="B1087" t="s">
        <v>35534</v>
      </c>
      <c r="C1087">
        <v>2</v>
      </c>
      <c r="D1087">
        <v>94</v>
      </c>
      <c r="E1087" t="s">
        <v>2074</v>
      </c>
    </row>
    <row r="1088" spans="1:5" x14ac:dyDescent="0.3">
      <c r="A1088" t="s">
        <v>36621</v>
      </c>
      <c r="B1088" t="s">
        <v>35540</v>
      </c>
      <c r="C1088">
        <v>0</v>
      </c>
      <c r="D1088">
        <v>72</v>
      </c>
      <c r="E1088" t="s">
        <v>2076</v>
      </c>
    </row>
    <row r="1089" spans="1:5" x14ac:dyDescent="0.3">
      <c r="A1089" t="s">
        <v>36622</v>
      </c>
      <c r="B1089" t="s">
        <v>35534</v>
      </c>
      <c r="C1089">
        <v>9</v>
      </c>
      <c r="D1089">
        <v>57</v>
      </c>
      <c r="E1089" t="s">
        <v>2078</v>
      </c>
    </row>
    <row r="1090" spans="1:5" x14ac:dyDescent="0.3">
      <c r="A1090" t="s">
        <v>36623</v>
      </c>
      <c r="B1090" t="s">
        <v>25530</v>
      </c>
      <c r="C1090">
        <v>26</v>
      </c>
      <c r="D1090">
        <v>94</v>
      </c>
      <c r="E1090" t="s">
        <v>2079</v>
      </c>
    </row>
    <row r="1091" spans="1:5" x14ac:dyDescent="0.3">
      <c r="A1091" t="s">
        <v>36624</v>
      </c>
      <c r="B1091" t="s">
        <v>35534</v>
      </c>
      <c r="C1091">
        <v>39</v>
      </c>
      <c r="D1091">
        <v>95</v>
      </c>
      <c r="E1091" t="s">
        <v>2081</v>
      </c>
    </row>
    <row r="1092" spans="1:5" x14ac:dyDescent="0.3">
      <c r="A1092" t="s">
        <v>36625</v>
      </c>
      <c r="B1092" t="s">
        <v>35540</v>
      </c>
      <c r="C1092">
        <v>35</v>
      </c>
      <c r="D1092">
        <v>3</v>
      </c>
      <c r="E1092" t="s">
        <v>2083</v>
      </c>
    </row>
    <row r="1093" spans="1:5" x14ac:dyDescent="0.3">
      <c r="A1093" t="s">
        <v>36626</v>
      </c>
      <c r="B1093" t="s">
        <v>35534</v>
      </c>
      <c r="C1093">
        <v>44</v>
      </c>
      <c r="D1093">
        <v>99</v>
      </c>
      <c r="E1093" t="s">
        <v>2084</v>
      </c>
    </row>
    <row r="1094" spans="1:5" x14ac:dyDescent="0.3">
      <c r="A1094" t="s">
        <v>36627</v>
      </c>
      <c r="B1094" t="s">
        <v>35540</v>
      </c>
      <c r="C1094">
        <v>49</v>
      </c>
      <c r="D1094">
        <v>44</v>
      </c>
      <c r="E1094" t="s">
        <v>2085</v>
      </c>
    </row>
    <row r="1095" spans="1:5" x14ac:dyDescent="0.3">
      <c r="A1095" t="s">
        <v>36628</v>
      </c>
      <c r="B1095" t="s">
        <v>25530</v>
      </c>
      <c r="C1095">
        <v>26</v>
      </c>
      <c r="D1095">
        <v>65</v>
      </c>
      <c r="E1095" t="s">
        <v>2087</v>
      </c>
    </row>
    <row r="1096" spans="1:5" x14ac:dyDescent="0.3">
      <c r="A1096" t="s">
        <v>36629</v>
      </c>
      <c r="B1096" t="s">
        <v>25530</v>
      </c>
      <c r="C1096">
        <v>5</v>
      </c>
      <c r="D1096">
        <v>49</v>
      </c>
      <c r="E1096" t="s">
        <v>2089</v>
      </c>
    </row>
    <row r="1097" spans="1:5" x14ac:dyDescent="0.3">
      <c r="A1097" t="s">
        <v>36630</v>
      </c>
      <c r="B1097" t="s">
        <v>35534</v>
      </c>
      <c r="C1097">
        <v>7</v>
      </c>
      <c r="D1097">
        <v>53</v>
      </c>
      <c r="E1097" t="s">
        <v>2091</v>
      </c>
    </row>
    <row r="1098" spans="1:5" x14ac:dyDescent="0.3">
      <c r="A1098" t="s">
        <v>36631</v>
      </c>
      <c r="B1098" t="s">
        <v>35534</v>
      </c>
      <c r="C1098">
        <v>32</v>
      </c>
      <c r="D1098">
        <v>57</v>
      </c>
      <c r="E1098" t="s">
        <v>2093</v>
      </c>
    </row>
    <row r="1099" spans="1:5" x14ac:dyDescent="0.3">
      <c r="A1099" t="s">
        <v>36632</v>
      </c>
      <c r="B1099" t="s">
        <v>25530</v>
      </c>
      <c r="C1099">
        <v>23</v>
      </c>
      <c r="D1099">
        <v>64</v>
      </c>
      <c r="E1099" t="s">
        <v>2094</v>
      </c>
    </row>
    <row r="1100" spans="1:5" x14ac:dyDescent="0.3">
      <c r="A1100" t="s">
        <v>36633</v>
      </c>
      <c r="B1100" t="s">
        <v>35540</v>
      </c>
      <c r="C1100">
        <v>3</v>
      </c>
      <c r="D1100">
        <v>39</v>
      </c>
      <c r="E1100" t="s">
        <v>2095</v>
      </c>
    </row>
    <row r="1101" spans="1:5" x14ac:dyDescent="0.3">
      <c r="A1101" t="s">
        <v>36634</v>
      </c>
      <c r="B1101" t="s">
        <v>25530</v>
      </c>
      <c r="C1101">
        <v>43</v>
      </c>
      <c r="D1101">
        <v>94</v>
      </c>
      <c r="E1101" t="s">
        <v>2096</v>
      </c>
    </row>
    <row r="1102" spans="1:5" x14ac:dyDescent="0.3">
      <c r="A1102" t="s">
        <v>36635</v>
      </c>
      <c r="B1102" t="s">
        <v>35540</v>
      </c>
      <c r="C1102">
        <v>28</v>
      </c>
      <c r="D1102">
        <v>93</v>
      </c>
      <c r="E1102" t="s">
        <v>2098</v>
      </c>
    </row>
    <row r="1103" spans="1:5" x14ac:dyDescent="0.3">
      <c r="A1103" t="s">
        <v>36636</v>
      </c>
      <c r="B1103" t="s">
        <v>35540</v>
      </c>
      <c r="C1103">
        <v>0</v>
      </c>
      <c r="D1103">
        <v>58</v>
      </c>
      <c r="E1103" t="s">
        <v>2100</v>
      </c>
    </row>
    <row r="1104" spans="1:5" x14ac:dyDescent="0.3">
      <c r="A1104" t="s">
        <v>36637</v>
      </c>
      <c r="B1104" t="s">
        <v>35534</v>
      </c>
      <c r="C1104">
        <v>22</v>
      </c>
      <c r="D1104">
        <v>48</v>
      </c>
      <c r="E1104" t="s">
        <v>2102</v>
      </c>
    </row>
    <row r="1105" spans="1:5" x14ac:dyDescent="0.3">
      <c r="A1105" t="s">
        <v>36638</v>
      </c>
      <c r="B1105" t="s">
        <v>35534</v>
      </c>
      <c r="C1105">
        <v>4</v>
      </c>
      <c r="D1105">
        <v>56</v>
      </c>
      <c r="E1105" t="s">
        <v>2104</v>
      </c>
    </row>
    <row r="1106" spans="1:5" x14ac:dyDescent="0.3">
      <c r="A1106" t="s">
        <v>36639</v>
      </c>
      <c r="B1106" t="s">
        <v>35540</v>
      </c>
      <c r="C1106">
        <v>17</v>
      </c>
      <c r="D1106">
        <v>48</v>
      </c>
      <c r="E1106" t="s">
        <v>2106</v>
      </c>
    </row>
    <row r="1107" spans="1:5" x14ac:dyDescent="0.3">
      <c r="A1107" t="s">
        <v>36640</v>
      </c>
      <c r="B1107" t="s">
        <v>35540</v>
      </c>
      <c r="C1107">
        <v>36</v>
      </c>
      <c r="D1107">
        <v>86</v>
      </c>
      <c r="E1107" t="s">
        <v>2108</v>
      </c>
    </row>
    <row r="1108" spans="1:5" x14ac:dyDescent="0.3">
      <c r="A1108" t="s">
        <v>36641</v>
      </c>
      <c r="B1108" t="s">
        <v>25530</v>
      </c>
      <c r="C1108">
        <v>8</v>
      </c>
      <c r="D1108">
        <v>20</v>
      </c>
      <c r="E1108" t="s">
        <v>2110</v>
      </c>
    </row>
    <row r="1109" spans="1:5" x14ac:dyDescent="0.3">
      <c r="A1109" t="s">
        <v>36642</v>
      </c>
      <c r="B1109" t="s">
        <v>25530</v>
      </c>
      <c r="C1109">
        <v>3</v>
      </c>
      <c r="D1109">
        <v>59</v>
      </c>
      <c r="E1109" t="s">
        <v>2112</v>
      </c>
    </row>
    <row r="1110" spans="1:5" x14ac:dyDescent="0.3">
      <c r="A1110" t="s">
        <v>36643</v>
      </c>
      <c r="B1110" t="s">
        <v>35534</v>
      </c>
      <c r="C1110">
        <v>42</v>
      </c>
      <c r="D1110">
        <v>37</v>
      </c>
      <c r="E1110" t="s">
        <v>2114</v>
      </c>
    </row>
    <row r="1111" spans="1:5" x14ac:dyDescent="0.3">
      <c r="A1111" t="s">
        <v>36644</v>
      </c>
      <c r="B1111" t="s">
        <v>35534</v>
      </c>
      <c r="C1111">
        <v>34</v>
      </c>
      <c r="D1111">
        <v>41</v>
      </c>
      <c r="E1111" t="s">
        <v>2116</v>
      </c>
    </row>
    <row r="1112" spans="1:5" x14ac:dyDescent="0.3">
      <c r="A1112" t="s">
        <v>36645</v>
      </c>
      <c r="B1112" t="s">
        <v>35540</v>
      </c>
      <c r="C1112">
        <v>21</v>
      </c>
      <c r="D1112">
        <v>42</v>
      </c>
      <c r="E1112" t="s">
        <v>2118</v>
      </c>
    </row>
    <row r="1113" spans="1:5" x14ac:dyDescent="0.3">
      <c r="A1113" t="s">
        <v>36646</v>
      </c>
      <c r="B1113" t="s">
        <v>35540</v>
      </c>
      <c r="C1113">
        <v>28</v>
      </c>
      <c r="D1113">
        <v>55</v>
      </c>
      <c r="E1113" t="s">
        <v>2120</v>
      </c>
    </row>
    <row r="1114" spans="1:5" x14ac:dyDescent="0.3">
      <c r="A1114" t="s">
        <v>36647</v>
      </c>
      <c r="B1114" t="s">
        <v>25530</v>
      </c>
      <c r="C1114">
        <v>8</v>
      </c>
      <c r="D1114">
        <v>47</v>
      </c>
      <c r="E1114" t="s">
        <v>2122</v>
      </c>
    </row>
    <row r="1115" spans="1:5" x14ac:dyDescent="0.3">
      <c r="A1115" t="s">
        <v>36648</v>
      </c>
      <c r="B1115" t="s">
        <v>35540</v>
      </c>
      <c r="C1115">
        <v>32</v>
      </c>
      <c r="D1115">
        <v>12</v>
      </c>
      <c r="E1115" t="s">
        <v>2124</v>
      </c>
    </row>
    <row r="1116" spans="1:5" x14ac:dyDescent="0.3">
      <c r="A1116" t="s">
        <v>36649</v>
      </c>
      <c r="B1116" t="s">
        <v>35534</v>
      </c>
      <c r="C1116">
        <v>34</v>
      </c>
      <c r="D1116">
        <v>26</v>
      </c>
      <c r="E1116" t="s">
        <v>2125</v>
      </c>
    </row>
    <row r="1117" spans="1:5" x14ac:dyDescent="0.3">
      <c r="A1117" t="s">
        <v>36650</v>
      </c>
      <c r="B1117" t="s">
        <v>25530</v>
      </c>
      <c r="C1117">
        <v>39</v>
      </c>
      <c r="D1117">
        <v>32</v>
      </c>
      <c r="E1117" t="s">
        <v>2127</v>
      </c>
    </row>
    <row r="1118" spans="1:5" x14ac:dyDescent="0.3">
      <c r="A1118" t="s">
        <v>36651</v>
      </c>
      <c r="B1118" t="s">
        <v>35534</v>
      </c>
      <c r="C1118">
        <v>14</v>
      </c>
      <c r="D1118">
        <v>28</v>
      </c>
      <c r="E1118" t="s">
        <v>2129</v>
      </c>
    </row>
    <row r="1119" spans="1:5" x14ac:dyDescent="0.3">
      <c r="A1119" t="s">
        <v>36652</v>
      </c>
      <c r="B1119" t="s">
        <v>25530</v>
      </c>
      <c r="C1119">
        <v>31</v>
      </c>
      <c r="D1119">
        <v>9</v>
      </c>
      <c r="E1119" t="s">
        <v>2131</v>
      </c>
    </row>
    <row r="1120" spans="1:5" x14ac:dyDescent="0.3">
      <c r="A1120" t="s">
        <v>36653</v>
      </c>
      <c r="B1120" t="s">
        <v>25530</v>
      </c>
      <c r="C1120">
        <v>26</v>
      </c>
      <c r="D1120">
        <v>1</v>
      </c>
      <c r="E1120" t="s">
        <v>2132</v>
      </c>
    </row>
    <row r="1121" spans="1:5" x14ac:dyDescent="0.3">
      <c r="A1121" t="s">
        <v>36654</v>
      </c>
      <c r="B1121" t="s">
        <v>35534</v>
      </c>
      <c r="C1121">
        <v>0</v>
      </c>
      <c r="D1121">
        <v>11</v>
      </c>
      <c r="E1121" t="s">
        <v>2134</v>
      </c>
    </row>
    <row r="1122" spans="1:5" x14ac:dyDescent="0.3">
      <c r="A1122" t="s">
        <v>36655</v>
      </c>
      <c r="B1122" t="s">
        <v>35534</v>
      </c>
      <c r="C1122">
        <v>23</v>
      </c>
      <c r="D1122">
        <v>8</v>
      </c>
      <c r="E1122" t="s">
        <v>2136</v>
      </c>
    </row>
    <row r="1123" spans="1:5" x14ac:dyDescent="0.3">
      <c r="A1123" t="s">
        <v>36656</v>
      </c>
      <c r="B1123" t="s">
        <v>25530</v>
      </c>
      <c r="C1123">
        <v>9</v>
      </c>
      <c r="D1123">
        <v>74</v>
      </c>
      <c r="E1123" t="s">
        <v>2138</v>
      </c>
    </row>
    <row r="1124" spans="1:5" x14ac:dyDescent="0.3">
      <c r="A1124" t="s">
        <v>36657</v>
      </c>
      <c r="B1124" t="s">
        <v>35540</v>
      </c>
      <c r="C1124">
        <v>7</v>
      </c>
      <c r="D1124">
        <v>52</v>
      </c>
      <c r="E1124" t="s">
        <v>2140</v>
      </c>
    </row>
    <row r="1125" spans="1:5" x14ac:dyDescent="0.3">
      <c r="A1125" t="s">
        <v>36658</v>
      </c>
      <c r="B1125" t="s">
        <v>35534</v>
      </c>
      <c r="C1125">
        <v>32</v>
      </c>
      <c r="D1125">
        <v>35</v>
      </c>
      <c r="E1125" t="s">
        <v>2142</v>
      </c>
    </row>
    <row r="1126" spans="1:5" x14ac:dyDescent="0.3">
      <c r="A1126" t="s">
        <v>36659</v>
      </c>
      <c r="B1126" t="s">
        <v>35534</v>
      </c>
      <c r="C1126">
        <v>14</v>
      </c>
      <c r="D1126">
        <v>79</v>
      </c>
      <c r="E1126" t="s">
        <v>2144</v>
      </c>
    </row>
    <row r="1127" spans="1:5" x14ac:dyDescent="0.3">
      <c r="A1127" t="s">
        <v>36660</v>
      </c>
      <c r="B1127" t="s">
        <v>25530</v>
      </c>
      <c r="C1127">
        <v>17</v>
      </c>
      <c r="D1127">
        <v>71</v>
      </c>
      <c r="E1127" t="s">
        <v>2146</v>
      </c>
    </row>
    <row r="1128" spans="1:5" x14ac:dyDescent="0.3">
      <c r="A1128" t="s">
        <v>36661</v>
      </c>
      <c r="B1128" t="s">
        <v>35540</v>
      </c>
      <c r="C1128">
        <v>40</v>
      </c>
      <c r="D1128">
        <v>74</v>
      </c>
      <c r="E1128" t="s">
        <v>2147</v>
      </c>
    </row>
    <row r="1129" spans="1:5" x14ac:dyDescent="0.3">
      <c r="A1129" t="s">
        <v>36662</v>
      </c>
      <c r="B1129" t="s">
        <v>25530</v>
      </c>
      <c r="C1129">
        <v>6</v>
      </c>
      <c r="D1129">
        <v>47</v>
      </c>
      <c r="E1129" t="s">
        <v>2149</v>
      </c>
    </row>
    <row r="1130" spans="1:5" x14ac:dyDescent="0.3">
      <c r="A1130" t="s">
        <v>36663</v>
      </c>
      <c r="B1130" t="s">
        <v>25530</v>
      </c>
      <c r="C1130">
        <v>29</v>
      </c>
      <c r="D1130">
        <v>96</v>
      </c>
      <c r="E1130" t="s">
        <v>2151</v>
      </c>
    </row>
    <row r="1131" spans="1:5" x14ac:dyDescent="0.3">
      <c r="A1131" t="s">
        <v>36664</v>
      </c>
      <c r="B1131" t="s">
        <v>25530</v>
      </c>
      <c r="C1131">
        <v>25</v>
      </c>
      <c r="D1131">
        <v>75</v>
      </c>
      <c r="E1131" t="s">
        <v>2153</v>
      </c>
    </row>
    <row r="1132" spans="1:5" x14ac:dyDescent="0.3">
      <c r="A1132" t="s">
        <v>36665</v>
      </c>
      <c r="B1132" t="s">
        <v>35540</v>
      </c>
      <c r="C1132">
        <v>15</v>
      </c>
      <c r="D1132">
        <v>97</v>
      </c>
      <c r="E1132" t="s">
        <v>2155</v>
      </c>
    </row>
    <row r="1133" spans="1:5" x14ac:dyDescent="0.3">
      <c r="A1133" t="s">
        <v>36666</v>
      </c>
      <c r="B1133" t="s">
        <v>35534</v>
      </c>
      <c r="C1133">
        <v>41</v>
      </c>
      <c r="D1133">
        <v>56</v>
      </c>
      <c r="E1133" t="s">
        <v>2157</v>
      </c>
    </row>
    <row r="1134" spans="1:5" x14ac:dyDescent="0.3">
      <c r="A1134" t="s">
        <v>36667</v>
      </c>
      <c r="B1134" t="s">
        <v>35534</v>
      </c>
      <c r="C1134">
        <v>4</v>
      </c>
      <c r="D1134">
        <v>24</v>
      </c>
      <c r="E1134" t="s">
        <v>2159</v>
      </c>
    </row>
    <row r="1135" spans="1:5" x14ac:dyDescent="0.3">
      <c r="A1135" t="s">
        <v>36668</v>
      </c>
      <c r="B1135" t="s">
        <v>35540</v>
      </c>
      <c r="C1135">
        <v>23</v>
      </c>
      <c r="D1135">
        <v>59</v>
      </c>
      <c r="E1135" t="s">
        <v>2161</v>
      </c>
    </row>
    <row r="1136" spans="1:5" x14ac:dyDescent="0.3">
      <c r="A1136" t="s">
        <v>36669</v>
      </c>
      <c r="B1136" t="s">
        <v>35540</v>
      </c>
      <c r="C1136">
        <v>39</v>
      </c>
      <c r="D1136">
        <v>82</v>
      </c>
      <c r="E1136" t="s">
        <v>2163</v>
      </c>
    </row>
    <row r="1137" spans="1:5" x14ac:dyDescent="0.3">
      <c r="A1137" t="s">
        <v>36670</v>
      </c>
      <c r="B1137" t="s">
        <v>35534</v>
      </c>
      <c r="C1137">
        <v>8</v>
      </c>
      <c r="D1137">
        <v>50</v>
      </c>
      <c r="E1137" t="s">
        <v>2165</v>
      </c>
    </row>
    <row r="1138" spans="1:5" x14ac:dyDescent="0.3">
      <c r="A1138" t="s">
        <v>36671</v>
      </c>
      <c r="B1138" t="s">
        <v>35534</v>
      </c>
      <c r="C1138">
        <v>30</v>
      </c>
      <c r="D1138">
        <v>99</v>
      </c>
      <c r="E1138" t="s">
        <v>2167</v>
      </c>
    </row>
    <row r="1139" spans="1:5" x14ac:dyDescent="0.3">
      <c r="A1139" t="s">
        <v>36672</v>
      </c>
      <c r="B1139" t="s">
        <v>35534</v>
      </c>
      <c r="C1139">
        <v>40</v>
      </c>
      <c r="D1139">
        <v>36</v>
      </c>
      <c r="E1139" t="s">
        <v>2169</v>
      </c>
    </row>
    <row r="1140" spans="1:5" x14ac:dyDescent="0.3">
      <c r="A1140" t="s">
        <v>36673</v>
      </c>
      <c r="B1140" t="s">
        <v>25530</v>
      </c>
      <c r="C1140">
        <v>44</v>
      </c>
      <c r="D1140">
        <v>100</v>
      </c>
      <c r="E1140" t="s">
        <v>2171</v>
      </c>
    </row>
    <row r="1141" spans="1:5" x14ac:dyDescent="0.3">
      <c r="A1141" t="s">
        <v>36674</v>
      </c>
      <c r="B1141" t="s">
        <v>35540</v>
      </c>
      <c r="C1141">
        <v>3</v>
      </c>
      <c r="D1141">
        <v>33</v>
      </c>
      <c r="E1141" t="s">
        <v>2173</v>
      </c>
    </row>
    <row r="1142" spans="1:5" x14ac:dyDescent="0.3">
      <c r="A1142" t="s">
        <v>36675</v>
      </c>
      <c r="B1142" t="s">
        <v>35534</v>
      </c>
      <c r="C1142">
        <v>4</v>
      </c>
      <c r="D1142">
        <v>99</v>
      </c>
      <c r="E1142" t="s">
        <v>2175</v>
      </c>
    </row>
    <row r="1143" spans="1:5" x14ac:dyDescent="0.3">
      <c r="A1143" t="s">
        <v>36676</v>
      </c>
      <c r="B1143" t="s">
        <v>25530</v>
      </c>
      <c r="C1143">
        <v>5</v>
      </c>
      <c r="D1143">
        <v>59</v>
      </c>
      <c r="E1143" t="s">
        <v>2177</v>
      </c>
    </row>
    <row r="1144" spans="1:5" x14ac:dyDescent="0.3">
      <c r="A1144" t="s">
        <v>36677</v>
      </c>
      <c r="B1144" t="s">
        <v>35534</v>
      </c>
      <c r="C1144">
        <v>24</v>
      </c>
      <c r="D1144">
        <v>47</v>
      </c>
      <c r="E1144" t="s">
        <v>2179</v>
      </c>
    </row>
    <row r="1145" spans="1:5" x14ac:dyDescent="0.3">
      <c r="A1145" t="s">
        <v>36678</v>
      </c>
      <c r="B1145" t="s">
        <v>35534</v>
      </c>
      <c r="C1145">
        <v>29</v>
      </c>
      <c r="D1145">
        <v>34</v>
      </c>
      <c r="E1145" t="s">
        <v>2181</v>
      </c>
    </row>
    <row r="1146" spans="1:5" x14ac:dyDescent="0.3">
      <c r="A1146" t="s">
        <v>36679</v>
      </c>
      <c r="B1146" t="s">
        <v>25530</v>
      </c>
      <c r="C1146">
        <v>46</v>
      </c>
      <c r="D1146">
        <v>2</v>
      </c>
      <c r="E1146" t="s">
        <v>2183</v>
      </c>
    </row>
    <row r="1147" spans="1:5" x14ac:dyDescent="0.3">
      <c r="A1147" t="s">
        <v>36680</v>
      </c>
      <c r="B1147" t="s">
        <v>25530</v>
      </c>
      <c r="C1147">
        <v>25</v>
      </c>
      <c r="D1147">
        <v>62</v>
      </c>
      <c r="E1147" t="s">
        <v>2185</v>
      </c>
    </row>
    <row r="1148" spans="1:5" x14ac:dyDescent="0.3">
      <c r="A1148" t="s">
        <v>36681</v>
      </c>
      <c r="B1148" t="s">
        <v>25530</v>
      </c>
      <c r="C1148">
        <v>36</v>
      </c>
      <c r="D1148">
        <v>94</v>
      </c>
      <c r="E1148" t="s">
        <v>2187</v>
      </c>
    </row>
    <row r="1149" spans="1:5" x14ac:dyDescent="0.3">
      <c r="A1149" t="s">
        <v>36682</v>
      </c>
      <c r="B1149" t="s">
        <v>35540</v>
      </c>
      <c r="C1149">
        <v>37</v>
      </c>
      <c r="D1149">
        <v>14</v>
      </c>
      <c r="E1149" t="s">
        <v>2188</v>
      </c>
    </row>
    <row r="1150" spans="1:5" x14ac:dyDescent="0.3">
      <c r="A1150" t="s">
        <v>36683</v>
      </c>
      <c r="B1150" t="s">
        <v>25530</v>
      </c>
      <c r="C1150">
        <v>37</v>
      </c>
      <c r="D1150">
        <v>86</v>
      </c>
      <c r="E1150" t="s">
        <v>2190</v>
      </c>
    </row>
    <row r="1151" spans="1:5" x14ac:dyDescent="0.3">
      <c r="A1151" t="s">
        <v>36684</v>
      </c>
      <c r="B1151" t="s">
        <v>35540</v>
      </c>
      <c r="C1151">
        <v>42</v>
      </c>
      <c r="D1151">
        <v>96</v>
      </c>
      <c r="E1151" t="s">
        <v>2192</v>
      </c>
    </row>
    <row r="1152" spans="1:5" x14ac:dyDescent="0.3">
      <c r="A1152" t="s">
        <v>36685</v>
      </c>
      <c r="B1152" t="s">
        <v>25530</v>
      </c>
      <c r="C1152">
        <v>19</v>
      </c>
      <c r="D1152">
        <v>66</v>
      </c>
      <c r="E1152" t="s">
        <v>2194</v>
      </c>
    </row>
    <row r="1153" spans="1:5" x14ac:dyDescent="0.3">
      <c r="A1153" t="s">
        <v>36686</v>
      </c>
      <c r="B1153" t="s">
        <v>35534</v>
      </c>
      <c r="C1153">
        <v>10</v>
      </c>
      <c r="D1153">
        <v>73</v>
      </c>
      <c r="E1153" t="s">
        <v>2196</v>
      </c>
    </row>
    <row r="1154" spans="1:5" x14ac:dyDescent="0.3">
      <c r="A1154" t="s">
        <v>36687</v>
      </c>
      <c r="B1154" t="s">
        <v>35540</v>
      </c>
      <c r="C1154">
        <v>34</v>
      </c>
      <c r="D1154">
        <v>52</v>
      </c>
      <c r="E1154" t="s">
        <v>2198</v>
      </c>
    </row>
    <row r="1155" spans="1:5" x14ac:dyDescent="0.3">
      <c r="A1155" t="s">
        <v>36688</v>
      </c>
      <c r="B1155" t="s">
        <v>35540</v>
      </c>
      <c r="C1155">
        <v>34</v>
      </c>
      <c r="D1155">
        <v>20</v>
      </c>
      <c r="E1155" t="s">
        <v>2200</v>
      </c>
    </row>
    <row r="1156" spans="1:5" x14ac:dyDescent="0.3">
      <c r="A1156" t="s">
        <v>36689</v>
      </c>
      <c r="B1156" t="s">
        <v>25530</v>
      </c>
      <c r="C1156">
        <v>0</v>
      </c>
      <c r="D1156">
        <v>49</v>
      </c>
      <c r="E1156" t="s">
        <v>2202</v>
      </c>
    </row>
    <row r="1157" spans="1:5" x14ac:dyDescent="0.3">
      <c r="A1157" t="s">
        <v>36690</v>
      </c>
      <c r="B1157" t="s">
        <v>35534</v>
      </c>
      <c r="C1157">
        <v>17</v>
      </c>
      <c r="D1157">
        <v>9</v>
      </c>
      <c r="E1157" t="s">
        <v>2204</v>
      </c>
    </row>
    <row r="1158" spans="1:5" x14ac:dyDescent="0.3">
      <c r="A1158" t="s">
        <v>36691</v>
      </c>
      <c r="B1158" t="s">
        <v>35534</v>
      </c>
      <c r="C1158">
        <v>3</v>
      </c>
      <c r="D1158">
        <v>6</v>
      </c>
      <c r="E1158" t="s">
        <v>2206</v>
      </c>
    </row>
    <row r="1159" spans="1:5" x14ac:dyDescent="0.3">
      <c r="A1159" t="s">
        <v>36692</v>
      </c>
      <c r="B1159" t="s">
        <v>25530</v>
      </c>
      <c r="C1159">
        <v>34</v>
      </c>
      <c r="D1159">
        <v>71</v>
      </c>
      <c r="E1159" t="s">
        <v>2208</v>
      </c>
    </row>
    <row r="1160" spans="1:5" x14ac:dyDescent="0.3">
      <c r="A1160" t="s">
        <v>36693</v>
      </c>
      <c r="B1160" t="s">
        <v>25530</v>
      </c>
      <c r="C1160">
        <v>19</v>
      </c>
      <c r="D1160">
        <v>23</v>
      </c>
      <c r="E1160" t="s">
        <v>2210</v>
      </c>
    </row>
    <row r="1161" spans="1:5" x14ac:dyDescent="0.3">
      <c r="A1161" t="s">
        <v>36694</v>
      </c>
      <c r="B1161" t="s">
        <v>35534</v>
      </c>
      <c r="C1161">
        <v>14</v>
      </c>
      <c r="D1161">
        <v>15</v>
      </c>
      <c r="E1161" t="s">
        <v>2212</v>
      </c>
    </row>
    <row r="1162" spans="1:5" x14ac:dyDescent="0.3">
      <c r="A1162" t="s">
        <v>36695</v>
      </c>
      <c r="B1162" t="s">
        <v>25530</v>
      </c>
      <c r="C1162">
        <v>22</v>
      </c>
      <c r="D1162">
        <v>4</v>
      </c>
      <c r="E1162" t="s">
        <v>2214</v>
      </c>
    </row>
    <row r="1163" spans="1:5" x14ac:dyDescent="0.3">
      <c r="A1163" t="s">
        <v>36696</v>
      </c>
      <c r="B1163" t="s">
        <v>35540</v>
      </c>
      <c r="C1163">
        <v>31</v>
      </c>
      <c r="D1163">
        <v>83</v>
      </c>
      <c r="E1163" t="s">
        <v>2215</v>
      </c>
    </row>
    <row r="1164" spans="1:5" x14ac:dyDescent="0.3">
      <c r="A1164" t="s">
        <v>36697</v>
      </c>
      <c r="B1164" t="s">
        <v>25530</v>
      </c>
      <c r="C1164">
        <v>42</v>
      </c>
      <c r="D1164">
        <v>21</v>
      </c>
      <c r="E1164" t="s">
        <v>2217</v>
      </c>
    </row>
    <row r="1165" spans="1:5" x14ac:dyDescent="0.3">
      <c r="A1165" t="s">
        <v>36698</v>
      </c>
      <c r="B1165" t="s">
        <v>35534</v>
      </c>
      <c r="C1165">
        <v>10</v>
      </c>
      <c r="D1165">
        <v>97</v>
      </c>
      <c r="E1165" t="s">
        <v>2219</v>
      </c>
    </row>
    <row r="1166" spans="1:5" x14ac:dyDescent="0.3">
      <c r="A1166" t="s">
        <v>36699</v>
      </c>
      <c r="B1166" t="s">
        <v>25530</v>
      </c>
      <c r="C1166">
        <v>26</v>
      </c>
      <c r="D1166">
        <v>5</v>
      </c>
      <c r="E1166" t="s">
        <v>2221</v>
      </c>
    </row>
    <row r="1167" spans="1:5" x14ac:dyDescent="0.3">
      <c r="A1167" t="s">
        <v>36700</v>
      </c>
      <c r="B1167" t="s">
        <v>25530</v>
      </c>
      <c r="C1167">
        <v>8</v>
      </c>
      <c r="D1167">
        <v>2</v>
      </c>
      <c r="E1167" t="s">
        <v>2222</v>
      </c>
    </row>
    <row r="1168" spans="1:5" x14ac:dyDescent="0.3">
      <c r="A1168" t="s">
        <v>36701</v>
      </c>
      <c r="B1168" t="s">
        <v>25530</v>
      </c>
      <c r="C1168">
        <v>46</v>
      </c>
      <c r="D1168">
        <v>72</v>
      </c>
      <c r="E1168" t="s">
        <v>2224</v>
      </c>
    </row>
    <row r="1169" spans="1:5" x14ac:dyDescent="0.3">
      <c r="A1169" t="s">
        <v>36702</v>
      </c>
      <c r="B1169" t="s">
        <v>35540</v>
      </c>
      <c r="C1169">
        <v>22</v>
      </c>
      <c r="D1169">
        <v>92</v>
      </c>
      <c r="E1169" t="s">
        <v>2226</v>
      </c>
    </row>
    <row r="1170" spans="1:5" x14ac:dyDescent="0.3">
      <c r="A1170" t="s">
        <v>36703</v>
      </c>
      <c r="B1170" t="s">
        <v>35540</v>
      </c>
      <c r="C1170">
        <v>7</v>
      </c>
      <c r="D1170">
        <v>24</v>
      </c>
      <c r="E1170" t="s">
        <v>2228</v>
      </c>
    </row>
    <row r="1171" spans="1:5" x14ac:dyDescent="0.3">
      <c r="A1171" t="s">
        <v>36704</v>
      </c>
      <c r="B1171" t="s">
        <v>35534</v>
      </c>
      <c r="C1171">
        <v>30</v>
      </c>
      <c r="D1171">
        <v>5</v>
      </c>
      <c r="E1171" t="s">
        <v>2229</v>
      </c>
    </row>
    <row r="1172" spans="1:5" x14ac:dyDescent="0.3">
      <c r="A1172" t="s">
        <v>36705</v>
      </c>
      <c r="B1172" t="s">
        <v>35540</v>
      </c>
      <c r="C1172">
        <v>48</v>
      </c>
      <c r="D1172">
        <v>43</v>
      </c>
      <c r="E1172" t="s">
        <v>2231</v>
      </c>
    </row>
    <row r="1173" spans="1:5" x14ac:dyDescent="0.3">
      <c r="A1173" t="s">
        <v>36706</v>
      </c>
      <c r="B1173" t="s">
        <v>25530</v>
      </c>
      <c r="C1173">
        <v>5</v>
      </c>
      <c r="D1173">
        <v>12</v>
      </c>
      <c r="E1173" t="s">
        <v>2233</v>
      </c>
    </row>
    <row r="1174" spans="1:5" x14ac:dyDescent="0.3">
      <c r="A1174" t="s">
        <v>36707</v>
      </c>
      <c r="B1174" t="s">
        <v>35534</v>
      </c>
      <c r="C1174">
        <v>47</v>
      </c>
      <c r="D1174">
        <v>95</v>
      </c>
      <c r="E1174" t="s">
        <v>2235</v>
      </c>
    </row>
    <row r="1175" spans="1:5" x14ac:dyDescent="0.3">
      <c r="A1175" t="s">
        <v>36708</v>
      </c>
      <c r="B1175" t="s">
        <v>25530</v>
      </c>
      <c r="C1175">
        <v>19</v>
      </c>
      <c r="D1175">
        <v>35</v>
      </c>
      <c r="E1175" t="s">
        <v>2237</v>
      </c>
    </row>
    <row r="1176" spans="1:5" x14ac:dyDescent="0.3">
      <c r="A1176" t="s">
        <v>36709</v>
      </c>
      <c r="B1176" t="s">
        <v>35534</v>
      </c>
      <c r="C1176">
        <v>34</v>
      </c>
      <c r="D1176">
        <v>89</v>
      </c>
      <c r="E1176" t="s">
        <v>2238</v>
      </c>
    </row>
    <row r="1177" spans="1:5" x14ac:dyDescent="0.3">
      <c r="A1177" t="s">
        <v>36710</v>
      </c>
      <c r="B1177" t="s">
        <v>35540</v>
      </c>
      <c r="C1177">
        <v>36</v>
      </c>
      <c r="D1177">
        <v>14</v>
      </c>
      <c r="E1177" t="s">
        <v>2240</v>
      </c>
    </row>
    <row r="1178" spans="1:5" x14ac:dyDescent="0.3">
      <c r="A1178" t="s">
        <v>36711</v>
      </c>
      <c r="B1178" t="s">
        <v>35540</v>
      </c>
      <c r="C1178">
        <v>6</v>
      </c>
      <c r="D1178">
        <v>34</v>
      </c>
      <c r="E1178" t="s">
        <v>2242</v>
      </c>
    </row>
    <row r="1179" spans="1:5" x14ac:dyDescent="0.3">
      <c r="A1179" t="s">
        <v>36712</v>
      </c>
      <c r="B1179" t="s">
        <v>35534</v>
      </c>
      <c r="C1179">
        <v>5</v>
      </c>
      <c r="D1179">
        <v>22</v>
      </c>
      <c r="E1179" t="s">
        <v>2244</v>
      </c>
    </row>
    <row r="1180" spans="1:5" x14ac:dyDescent="0.3">
      <c r="A1180" t="s">
        <v>36713</v>
      </c>
      <c r="B1180" t="s">
        <v>25530</v>
      </c>
      <c r="C1180">
        <v>26</v>
      </c>
      <c r="D1180">
        <v>16</v>
      </c>
      <c r="E1180" t="s">
        <v>2246</v>
      </c>
    </row>
    <row r="1181" spans="1:5" x14ac:dyDescent="0.3">
      <c r="A1181" t="s">
        <v>36714</v>
      </c>
      <c r="B1181" t="s">
        <v>35540</v>
      </c>
      <c r="C1181">
        <v>24</v>
      </c>
      <c r="D1181">
        <v>56</v>
      </c>
      <c r="E1181" t="s">
        <v>2248</v>
      </c>
    </row>
    <row r="1182" spans="1:5" x14ac:dyDescent="0.3">
      <c r="A1182" t="s">
        <v>36715</v>
      </c>
      <c r="B1182" t="s">
        <v>35534</v>
      </c>
      <c r="C1182">
        <v>34</v>
      </c>
      <c r="D1182">
        <v>3</v>
      </c>
      <c r="E1182" t="s">
        <v>2250</v>
      </c>
    </row>
    <row r="1183" spans="1:5" x14ac:dyDescent="0.3">
      <c r="A1183" t="s">
        <v>36716</v>
      </c>
      <c r="B1183" t="s">
        <v>35534</v>
      </c>
      <c r="C1183">
        <v>4</v>
      </c>
      <c r="D1183">
        <v>37</v>
      </c>
      <c r="E1183" t="s">
        <v>2252</v>
      </c>
    </row>
    <row r="1184" spans="1:5" x14ac:dyDescent="0.3">
      <c r="A1184" t="s">
        <v>36717</v>
      </c>
      <c r="B1184" t="s">
        <v>35540</v>
      </c>
      <c r="C1184">
        <v>47</v>
      </c>
      <c r="D1184">
        <v>76</v>
      </c>
      <c r="E1184" t="s">
        <v>2253</v>
      </c>
    </row>
    <row r="1185" spans="1:5" x14ac:dyDescent="0.3">
      <c r="A1185" t="s">
        <v>36718</v>
      </c>
      <c r="B1185" t="s">
        <v>35534</v>
      </c>
      <c r="C1185">
        <v>13</v>
      </c>
      <c r="D1185">
        <v>43</v>
      </c>
      <c r="E1185" t="s">
        <v>2254</v>
      </c>
    </row>
    <row r="1186" spans="1:5" x14ac:dyDescent="0.3">
      <c r="A1186" t="s">
        <v>36719</v>
      </c>
      <c r="B1186" t="s">
        <v>35540</v>
      </c>
      <c r="C1186">
        <v>0</v>
      </c>
      <c r="D1186">
        <v>18</v>
      </c>
      <c r="E1186" t="s">
        <v>2256</v>
      </c>
    </row>
    <row r="1187" spans="1:5" x14ac:dyDescent="0.3">
      <c r="A1187" t="s">
        <v>36720</v>
      </c>
      <c r="B1187" t="s">
        <v>35540</v>
      </c>
      <c r="C1187">
        <v>34</v>
      </c>
      <c r="D1187">
        <v>5</v>
      </c>
      <c r="E1187" t="s">
        <v>2257</v>
      </c>
    </row>
    <row r="1188" spans="1:5" x14ac:dyDescent="0.3">
      <c r="A1188" t="s">
        <v>36721</v>
      </c>
      <c r="B1188" t="s">
        <v>25530</v>
      </c>
      <c r="C1188">
        <v>39</v>
      </c>
      <c r="D1188">
        <v>91</v>
      </c>
      <c r="E1188" t="s">
        <v>2259</v>
      </c>
    </row>
    <row r="1189" spans="1:5" x14ac:dyDescent="0.3">
      <c r="A1189" t="s">
        <v>36722</v>
      </c>
      <c r="B1189" t="s">
        <v>35534</v>
      </c>
      <c r="C1189">
        <v>37</v>
      </c>
      <c r="D1189">
        <v>26</v>
      </c>
      <c r="E1189" t="s">
        <v>2261</v>
      </c>
    </row>
    <row r="1190" spans="1:5" x14ac:dyDescent="0.3">
      <c r="A1190" t="s">
        <v>36723</v>
      </c>
      <c r="B1190" t="s">
        <v>25530</v>
      </c>
      <c r="C1190">
        <v>14</v>
      </c>
      <c r="D1190">
        <v>22</v>
      </c>
      <c r="E1190" t="s">
        <v>2263</v>
      </c>
    </row>
    <row r="1191" spans="1:5" x14ac:dyDescent="0.3">
      <c r="A1191" t="s">
        <v>36724</v>
      </c>
      <c r="B1191" t="s">
        <v>35534</v>
      </c>
      <c r="C1191">
        <v>32</v>
      </c>
      <c r="D1191">
        <v>31</v>
      </c>
      <c r="E1191" t="s">
        <v>2265</v>
      </c>
    </row>
    <row r="1192" spans="1:5" x14ac:dyDescent="0.3">
      <c r="A1192" t="s">
        <v>36725</v>
      </c>
      <c r="B1192" t="s">
        <v>35540</v>
      </c>
      <c r="C1192">
        <v>5</v>
      </c>
      <c r="D1192">
        <v>11</v>
      </c>
      <c r="E1192" t="s">
        <v>2267</v>
      </c>
    </row>
    <row r="1193" spans="1:5" x14ac:dyDescent="0.3">
      <c r="A1193" t="s">
        <v>36726</v>
      </c>
      <c r="B1193" t="s">
        <v>35534</v>
      </c>
      <c r="C1193">
        <v>13</v>
      </c>
      <c r="D1193">
        <v>79</v>
      </c>
      <c r="E1193" t="s">
        <v>2269</v>
      </c>
    </row>
    <row r="1194" spans="1:5" x14ac:dyDescent="0.3">
      <c r="A1194" t="s">
        <v>36727</v>
      </c>
      <c r="B1194" t="s">
        <v>25530</v>
      </c>
      <c r="C1194">
        <v>17</v>
      </c>
      <c r="D1194">
        <v>44</v>
      </c>
      <c r="E1194" t="s">
        <v>2271</v>
      </c>
    </row>
    <row r="1195" spans="1:5" x14ac:dyDescent="0.3">
      <c r="A1195" t="s">
        <v>36728</v>
      </c>
      <c r="B1195" t="s">
        <v>25530</v>
      </c>
      <c r="C1195">
        <v>39</v>
      </c>
      <c r="D1195">
        <v>30</v>
      </c>
      <c r="E1195" t="s">
        <v>2273</v>
      </c>
    </row>
    <row r="1196" spans="1:5" x14ac:dyDescent="0.3">
      <c r="A1196" t="s">
        <v>36729</v>
      </c>
      <c r="B1196" t="s">
        <v>35534</v>
      </c>
      <c r="C1196">
        <v>44</v>
      </c>
      <c r="D1196">
        <v>100</v>
      </c>
      <c r="E1196" t="s">
        <v>2274</v>
      </c>
    </row>
    <row r="1197" spans="1:5" x14ac:dyDescent="0.3">
      <c r="A1197" t="s">
        <v>36730</v>
      </c>
      <c r="B1197" t="s">
        <v>35540</v>
      </c>
      <c r="C1197">
        <v>32</v>
      </c>
      <c r="D1197">
        <v>41</v>
      </c>
      <c r="E1197" t="s">
        <v>2276</v>
      </c>
    </row>
    <row r="1198" spans="1:5" x14ac:dyDescent="0.3">
      <c r="A1198" t="s">
        <v>36731</v>
      </c>
      <c r="B1198" t="s">
        <v>25530</v>
      </c>
      <c r="C1198">
        <v>42</v>
      </c>
      <c r="D1198">
        <v>69</v>
      </c>
      <c r="E1198" t="s">
        <v>2278</v>
      </c>
    </row>
    <row r="1199" spans="1:5" x14ac:dyDescent="0.3">
      <c r="A1199" t="s">
        <v>36732</v>
      </c>
      <c r="B1199" t="s">
        <v>25530</v>
      </c>
      <c r="C1199">
        <v>34</v>
      </c>
      <c r="D1199">
        <v>72</v>
      </c>
      <c r="E1199" t="s">
        <v>2280</v>
      </c>
    </row>
    <row r="1200" spans="1:5" x14ac:dyDescent="0.3">
      <c r="A1200" t="s">
        <v>36733</v>
      </c>
      <c r="B1200" t="s">
        <v>35540</v>
      </c>
      <c r="C1200">
        <v>8</v>
      </c>
      <c r="D1200">
        <v>11</v>
      </c>
      <c r="E1200" t="s">
        <v>2282</v>
      </c>
    </row>
    <row r="1201" spans="1:5" x14ac:dyDescent="0.3">
      <c r="A1201" t="s">
        <v>36734</v>
      </c>
      <c r="B1201" t="s">
        <v>35534</v>
      </c>
      <c r="C1201">
        <v>16</v>
      </c>
      <c r="D1201">
        <v>6</v>
      </c>
      <c r="E1201" t="s">
        <v>2284</v>
      </c>
    </row>
    <row r="1202" spans="1:5" x14ac:dyDescent="0.3">
      <c r="A1202" t="s">
        <v>36735</v>
      </c>
      <c r="B1202" t="s">
        <v>25530</v>
      </c>
      <c r="C1202">
        <v>26</v>
      </c>
      <c r="D1202">
        <v>33</v>
      </c>
      <c r="E1202" t="s">
        <v>2286</v>
      </c>
    </row>
    <row r="1203" spans="1:5" x14ac:dyDescent="0.3">
      <c r="A1203" t="s">
        <v>36736</v>
      </c>
      <c r="B1203" t="s">
        <v>35534</v>
      </c>
      <c r="C1203">
        <v>37</v>
      </c>
      <c r="D1203">
        <v>62</v>
      </c>
      <c r="E1203" t="s">
        <v>2287</v>
      </c>
    </row>
    <row r="1204" spans="1:5" x14ac:dyDescent="0.3">
      <c r="A1204" t="s">
        <v>36737</v>
      </c>
      <c r="B1204" t="s">
        <v>35540</v>
      </c>
      <c r="C1204">
        <v>30</v>
      </c>
      <c r="D1204">
        <v>14</v>
      </c>
      <c r="E1204" t="s">
        <v>2289</v>
      </c>
    </row>
    <row r="1205" spans="1:5" x14ac:dyDescent="0.3">
      <c r="A1205" t="s">
        <v>36738</v>
      </c>
      <c r="B1205" t="s">
        <v>35540</v>
      </c>
      <c r="C1205">
        <v>25</v>
      </c>
      <c r="D1205">
        <v>59</v>
      </c>
      <c r="E1205" t="s">
        <v>2291</v>
      </c>
    </row>
    <row r="1206" spans="1:5" x14ac:dyDescent="0.3">
      <c r="A1206" t="s">
        <v>36739</v>
      </c>
      <c r="B1206" t="s">
        <v>35540</v>
      </c>
      <c r="C1206">
        <v>32</v>
      </c>
      <c r="D1206">
        <v>46</v>
      </c>
      <c r="E1206" t="s">
        <v>2293</v>
      </c>
    </row>
    <row r="1207" spans="1:5" x14ac:dyDescent="0.3">
      <c r="A1207" t="s">
        <v>36740</v>
      </c>
      <c r="B1207" t="s">
        <v>35534</v>
      </c>
      <c r="C1207">
        <v>36</v>
      </c>
      <c r="D1207">
        <v>13</v>
      </c>
      <c r="E1207" t="s">
        <v>2295</v>
      </c>
    </row>
    <row r="1208" spans="1:5" x14ac:dyDescent="0.3">
      <c r="A1208" t="s">
        <v>36741</v>
      </c>
      <c r="B1208" t="s">
        <v>35534</v>
      </c>
      <c r="C1208">
        <v>16</v>
      </c>
      <c r="D1208">
        <v>99</v>
      </c>
      <c r="E1208" t="s">
        <v>2297</v>
      </c>
    </row>
    <row r="1209" spans="1:5" x14ac:dyDescent="0.3">
      <c r="A1209" t="s">
        <v>36742</v>
      </c>
      <c r="B1209" t="s">
        <v>25530</v>
      </c>
      <c r="C1209">
        <v>39</v>
      </c>
      <c r="D1209">
        <v>83</v>
      </c>
      <c r="E1209" t="s">
        <v>2299</v>
      </c>
    </row>
    <row r="1210" spans="1:5" x14ac:dyDescent="0.3">
      <c r="A1210" t="s">
        <v>36743</v>
      </c>
      <c r="B1210" t="s">
        <v>35540</v>
      </c>
      <c r="C1210">
        <v>19</v>
      </c>
      <c r="D1210">
        <v>77</v>
      </c>
      <c r="E1210" t="s">
        <v>2301</v>
      </c>
    </row>
    <row r="1211" spans="1:5" x14ac:dyDescent="0.3">
      <c r="A1211" t="s">
        <v>36744</v>
      </c>
      <c r="B1211" t="s">
        <v>35534</v>
      </c>
      <c r="C1211">
        <v>37</v>
      </c>
      <c r="D1211">
        <v>50</v>
      </c>
      <c r="E1211" t="s">
        <v>2302</v>
      </c>
    </row>
    <row r="1212" spans="1:5" x14ac:dyDescent="0.3">
      <c r="A1212" t="s">
        <v>36745</v>
      </c>
      <c r="B1212" t="s">
        <v>35540</v>
      </c>
      <c r="C1212">
        <v>15</v>
      </c>
      <c r="D1212">
        <v>68</v>
      </c>
      <c r="E1212" t="s">
        <v>2304</v>
      </c>
    </row>
    <row r="1213" spans="1:5" x14ac:dyDescent="0.3">
      <c r="A1213" t="s">
        <v>36746</v>
      </c>
      <c r="B1213" t="s">
        <v>25530</v>
      </c>
      <c r="C1213">
        <v>0</v>
      </c>
      <c r="D1213">
        <v>73</v>
      </c>
      <c r="E1213" t="s">
        <v>2305</v>
      </c>
    </row>
    <row r="1214" spans="1:5" x14ac:dyDescent="0.3">
      <c r="A1214" t="s">
        <v>36747</v>
      </c>
      <c r="B1214" t="s">
        <v>35540</v>
      </c>
      <c r="C1214">
        <v>42</v>
      </c>
      <c r="D1214">
        <v>47</v>
      </c>
      <c r="E1214" t="s">
        <v>2307</v>
      </c>
    </row>
    <row r="1215" spans="1:5" x14ac:dyDescent="0.3">
      <c r="A1215" t="s">
        <v>36748</v>
      </c>
      <c r="B1215" t="s">
        <v>35540</v>
      </c>
      <c r="C1215">
        <v>12</v>
      </c>
      <c r="D1215">
        <v>85</v>
      </c>
      <c r="E1215" t="s">
        <v>2309</v>
      </c>
    </row>
    <row r="1216" spans="1:5" x14ac:dyDescent="0.3">
      <c r="A1216" t="s">
        <v>36749</v>
      </c>
      <c r="B1216" t="s">
        <v>35534</v>
      </c>
      <c r="C1216">
        <v>23</v>
      </c>
      <c r="D1216">
        <v>23</v>
      </c>
      <c r="E1216" t="s">
        <v>2311</v>
      </c>
    </row>
    <row r="1217" spans="1:5" x14ac:dyDescent="0.3">
      <c r="A1217" t="s">
        <v>36750</v>
      </c>
      <c r="B1217" t="s">
        <v>35540</v>
      </c>
      <c r="C1217">
        <v>26</v>
      </c>
      <c r="D1217">
        <v>84</v>
      </c>
      <c r="E1217" t="s">
        <v>2313</v>
      </c>
    </row>
    <row r="1218" spans="1:5" x14ac:dyDescent="0.3">
      <c r="A1218" t="s">
        <v>36751</v>
      </c>
      <c r="B1218" t="s">
        <v>35534</v>
      </c>
      <c r="C1218">
        <v>6</v>
      </c>
      <c r="D1218">
        <v>83</v>
      </c>
      <c r="E1218" t="s">
        <v>2315</v>
      </c>
    </row>
    <row r="1219" spans="1:5" x14ac:dyDescent="0.3">
      <c r="A1219" t="s">
        <v>36752</v>
      </c>
      <c r="B1219" t="s">
        <v>25530</v>
      </c>
      <c r="C1219">
        <v>40</v>
      </c>
      <c r="D1219">
        <v>79</v>
      </c>
      <c r="E1219" t="s">
        <v>2317</v>
      </c>
    </row>
    <row r="1220" spans="1:5" x14ac:dyDescent="0.3">
      <c r="A1220" t="s">
        <v>36753</v>
      </c>
      <c r="B1220" t="s">
        <v>35534</v>
      </c>
      <c r="C1220">
        <v>37</v>
      </c>
      <c r="D1220">
        <v>4</v>
      </c>
      <c r="E1220" t="s">
        <v>2318</v>
      </c>
    </row>
    <row r="1221" spans="1:5" x14ac:dyDescent="0.3">
      <c r="A1221" t="s">
        <v>36754</v>
      </c>
      <c r="B1221" t="s">
        <v>35540</v>
      </c>
      <c r="C1221">
        <v>28</v>
      </c>
      <c r="D1221">
        <v>93</v>
      </c>
      <c r="E1221" t="s">
        <v>2319</v>
      </c>
    </row>
    <row r="1222" spans="1:5" x14ac:dyDescent="0.3">
      <c r="A1222" t="s">
        <v>36755</v>
      </c>
      <c r="B1222" t="s">
        <v>25530</v>
      </c>
      <c r="C1222">
        <v>41</v>
      </c>
      <c r="D1222">
        <v>46</v>
      </c>
      <c r="E1222" t="s">
        <v>2321</v>
      </c>
    </row>
    <row r="1223" spans="1:5" x14ac:dyDescent="0.3">
      <c r="A1223" t="s">
        <v>36756</v>
      </c>
      <c r="B1223" t="s">
        <v>35534</v>
      </c>
      <c r="C1223">
        <v>34</v>
      </c>
      <c r="D1223">
        <v>27</v>
      </c>
      <c r="E1223" t="s">
        <v>2322</v>
      </c>
    </row>
    <row r="1224" spans="1:5" x14ac:dyDescent="0.3">
      <c r="A1224" t="s">
        <v>36757</v>
      </c>
      <c r="B1224" t="s">
        <v>35540</v>
      </c>
      <c r="C1224">
        <v>39</v>
      </c>
      <c r="D1224">
        <v>94</v>
      </c>
      <c r="E1224" t="s">
        <v>2323</v>
      </c>
    </row>
    <row r="1225" spans="1:5" x14ac:dyDescent="0.3">
      <c r="A1225" t="s">
        <v>36758</v>
      </c>
      <c r="B1225" t="s">
        <v>35534</v>
      </c>
      <c r="C1225">
        <v>34</v>
      </c>
      <c r="D1225">
        <v>3</v>
      </c>
      <c r="E1225" t="s">
        <v>2325</v>
      </c>
    </row>
    <row r="1226" spans="1:5" x14ac:dyDescent="0.3">
      <c r="A1226" t="s">
        <v>36759</v>
      </c>
      <c r="B1226" t="s">
        <v>35534</v>
      </c>
      <c r="C1226">
        <v>28</v>
      </c>
      <c r="D1226">
        <v>56</v>
      </c>
      <c r="E1226" t="s">
        <v>2327</v>
      </c>
    </row>
    <row r="1227" spans="1:5" x14ac:dyDescent="0.3">
      <c r="A1227" t="s">
        <v>36760</v>
      </c>
      <c r="B1227" t="s">
        <v>25530</v>
      </c>
      <c r="C1227">
        <v>15</v>
      </c>
      <c r="D1227">
        <v>31</v>
      </c>
      <c r="E1227" t="s">
        <v>2329</v>
      </c>
    </row>
    <row r="1228" spans="1:5" x14ac:dyDescent="0.3">
      <c r="A1228" t="s">
        <v>36761</v>
      </c>
      <c r="B1228" t="s">
        <v>25530</v>
      </c>
      <c r="C1228">
        <v>12</v>
      </c>
      <c r="D1228">
        <v>59</v>
      </c>
      <c r="E1228" t="s">
        <v>2331</v>
      </c>
    </row>
    <row r="1229" spans="1:5" x14ac:dyDescent="0.3">
      <c r="A1229" t="s">
        <v>36762</v>
      </c>
      <c r="B1229" t="s">
        <v>25530</v>
      </c>
      <c r="C1229">
        <v>17</v>
      </c>
      <c r="D1229">
        <v>98</v>
      </c>
      <c r="E1229" t="s">
        <v>2333</v>
      </c>
    </row>
    <row r="1230" spans="1:5" x14ac:dyDescent="0.3">
      <c r="A1230" t="s">
        <v>36763</v>
      </c>
      <c r="B1230" t="s">
        <v>35540</v>
      </c>
      <c r="C1230">
        <v>35</v>
      </c>
      <c r="D1230">
        <v>48</v>
      </c>
      <c r="E1230" t="s">
        <v>2335</v>
      </c>
    </row>
    <row r="1231" spans="1:5" x14ac:dyDescent="0.3">
      <c r="A1231" t="s">
        <v>36764</v>
      </c>
      <c r="B1231" t="s">
        <v>25530</v>
      </c>
      <c r="C1231">
        <v>2</v>
      </c>
      <c r="D1231">
        <v>42</v>
      </c>
      <c r="E1231" t="s">
        <v>2337</v>
      </c>
    </row>
    <row r="1232" spans="1:5" x14ac:dyDescent="0.3">
      <c r="A1232" t="s">
        <v>36765</v>
      </c>
      <c r="B1232" t="s">
        <v>35534</v>
      </c>
      <c r="C1232">
        <v>7</v>
      </c>
      <c r="D1232">
        <v>40</v>
      </c>
      <c r="E1232" t="s">
        <v>2339</v>
      </c>
    </row>
    <row r="1233" spans="1:5" x14ac:dyDescent="0.3">
      <c r="A1233" t="s">
        <v>36766</v>
      </c>
      <c r="B1233" t="s">
        <v>35534</v>
      </c>
      <c r="C1233">
        <v>24</v>
      </c>
      <c r="D1233">
        <v>57</v>
      </c>
      <c r="E1233" t="s">
        <v>2340</v>
      </c>
    </row>
    <row r="1234" spans="1:5" x14ac:dyDescent="0.3">
      <c r="A1234" t="s">
        <v>36767</v>
      </c>
      <c r="B1234" t="s">
        <v>35534</v>
      </c>
      <c r="C1234">
        <v>34</v>
      </c>
      <c r="D1234">
        <v>35</v>
      </c>
      <c r="E1234" t="s">
        <v>2342</v>
      </c>
    </row>
    <row r="1235" spans="1:5" x14ac:dyDescent="0.3">
      <c r="A1235" t="s">
        <v>36768</v>
      </c>
      <c r="B1235" t="s">
        <v>35534</v>
      </c>
      <c r="C1235">
        <v>49</v>
      </c>
      <c r="D1235">
        <v>41</v>
      </c>
      <c r="E1235" t="s">
        <v>2344</v>
      </c>
    </row>
    <row r="1236" spans="1:5" x14ac:dyDescent="0.3">
      <c r="A1236" t="s">
        <v>36769</v>
      </c>
      <c r="B1236" t="s">
        <v>35534</v>
      </c>
      <c r="C1236">
        <v>34</v>
      </c>
      <c r="D1236">
        <v>20</v>
      </c>
      <c r="E1236" t="s">
        <v>2345</v>
      </c>
    </row>
    <row r="1237" spans="1:5" x14ac:dyDescent="0.3">
      <c r="A1237" t="s">
        <v>36770</v>
      </c>
      <c r="B1237" t="s">
        <v>35540</v>
      </c>
      <c r="C1237">
        <v>6</v>
      </c>
      <c r="D1237">
        <v>81</v>
      </c>
      <c r="E1237" t="s">
        <v>2347</v>
      </c>
    </row>
    <row r="1238" spans="1:5" x14ac:dyDescent="0.3">
      <c r="A1238" t="s">
        <v>36771</v>
      </c>
      <c r="B1238" t="s">
        <v>25530</v>
      </c>
      <c r="C1238">
        <v>44</v>
      </c>
      <c r="D1238">
        <v>89</v>
      </c>
      <c r="E1238" t="s">
        <v>2349</v>
      </c>
    </row>
    <row r="1239" spans="1:5" x14ac:dyDescent="0.3">
      <c r="A1239" t="s">
        <v>36772</v>
      </c>
      <c r="B1239" t="s">
        <v>35534</v>
      </c>
      <c r="C1239">
        <v>49</v>
      </c>
      <c r="D1239">
        <v>62</v>
      </c>
      <c r="E1239" t="s">
        <v>2351</v>
      </c>
    </row>
    <row r="1240" spans="1:5" x14ac:dyDescent="0.3">
      <c r="A1240" t="s">
        <v>36773</v>
      </c>
      <c r="B1240" t="s">
        <v>25530</v>
      </c>
      <c r="C1240">
        <v>37</v>
      </c>
      <c r="D1240">
        <v>63</v>
      </c>
      <c r="E1240" t="s">
        <v>2352</v>
      </c>
    </row>
    <row r="1241" spans="1:5" x14ac:dyDescent="0.3">
      <c r="A1241" t="s">
        <v>36774</v>
      </c>
      <c r="B1241" t="s">
        <v>35540</v>
      </c>
      <c r="C1241">
        <v>33</v>
      </c>
      <c r="D1241">
        <v>51</v>
      </c>
      <c r="E1241" t="s">
        <v>2354</v>
      </c>
    </row>
    <row r="1242" spans="1:5" x14ac:dyDescent="0.3">
      <c r="A1242" t="s">
        <v>36775</v>
      </c>
      <c r="B1242" t="s">
        <v>35540</v>
      </c>
      <c r="C1242">
        <v>47</v>
      </c>
      <c r="D1242">
        <v>9</v>
      </c>
      <c r="E1242" t="s">
        <v>2355</v>
      </c>
    </row>
    <row r="1243" spans="1:5" x14ac:dyDescent="0.3">
      <c r="A1243" t="s">
        <v>36776</v>
      </c>
      <c r="B1243" t="s">
        <v>35534</v>
      </c>
      <c r="C1243">
        <v>15</v>
      </c>
      <c r="D1243">
        <v>13</v>
      </c>
      <c r="E1243" t="s">
        <v>2356</v>
      </c>
    </row>
    <row r="1244" spans="1:5" x14ac:dyDescent="0.3">
      <c r="A1244" t="s">
        <v>36777</v>
      </c>
      <c r="B1244" t="s">
        <v>35540</v>
      </c>
      <c r="C1244">
        <v>48</v>
      </c>
      <c r="D1244">
        <v>38</v>
      </c>
      <c r="E1244" t="s">
        <v>2358</v>
      </c>
    </row>
    <row r="1245" spans="1:5" x14ac:dyDescent="0.3">
      <c r="A1245" t="s">
        <v>36778</v>
      </c>
      <c r="B1245" t="s">
        <v>35534</v>
      </c>
      <c r="C1245">
        <v>4</v>
      </c>
      <c r="D1245">
        <v>95</v>
      </c>
      <c r="E1245" t="s">
        <v>2360</v>
      </c>
    </row>
    <row r="1246" spans="1:5" x14ac:dyDescent="0.3">
      <c r="A1246" t="s">
        <v>36779</v>
      </c>
      <c r="B1246" t="s">
        <v>35534</v>
      </c>
      <c r="C1246">
        <v>43</v>
      </c>
      <c r="D1246">
        <v>24</v>
      </c>
      <c r="E1246" t="s">
        <v>2362</v>
      </c>
    </row>
    <row r="1247" spans="1:5" x14ac:dyDescent="0.3">
      <c r="A1247" t="s">
        <v>36780</v>
      </c>
      <c r="B1247" t="s">
        <v>25530</v>
      </c>
      <c r="C1247">
        <v>35</v>
      </c>
      <c r="D1247">
        <v>95</v>
      </c>
      <c r="E1247" t="s">
        <v>2363</v>
      </c>
    </row>
    <row r="1248" spans="1:5" x14ac:dyDescent="0.3">
      <c r="A1248" t="s">
        <v>36781</v>
      </c>
      <c r="B1248" t="s">
        <v>25530</v>
      </c>
      <c r="C1248">
        <v>18</v>
      </c>
      <c r="D1248">
        <v>40</v>
      </c>
      <c r="E1248" t="s">
        <v>2365</v>
      </c>
    </row>
    <row r="1249" spans="1:5" x14ac:dyDescent="0.3">
      <c r="A1249" t="s">
        <v>36782</v>
      </c>
      <c r="B1249" t="s">
        <v>35534</v>
      </c>
      <c r="C1249">
        <v>35</v>
      </c>
      <c r="D1249">
        <v>70</v>
      </c>
      <c r="E1249" t="s">
        <v>2366</v>
      </c>
    </row>
    <row r="1250" spans="1:5" x14ac:dyDescent="0.3">
      <c r="A1250" t="s">
        <v>36783</v>
      </c>
      <c r="B1250" t="s">
        <v>35540</v>
      </c>
      <c r="C1250">
        <v>48</v>
      </c>
      <c r="D1250">
        <v>61</v>
      </c>
      <c r="E1250" t="s">
        <v>2368</v>
      </c>
    </row>
    <row r="1251" spans="1:5" x14ac:dyDescent="0.3">
      <c r="A1251" t="s">
        <v>36784</v>
      </c>
      <c r="B1251" t="s">
        <v>35540</v>
      </c>
      <c r="C1251">
        <v>3</v>
      </c>
      <c r="D1251">
        <v>14</v>
      </c>
      <c r="E1251" t="s">
        <v>2370</v>
      </c>
    </row>
    <row r="1252" spans="1:5" x14ac:dyDescent="0.3">
      <c r="A1252" t="s">
        <v>36785</v>
      </c>
      <c r="B1252" t="s">
        <v>35540</v>
      </c>
      <c r="C1252">
        <v>5</v>
      </c>
      <c r="D1252">
        <v>17</v>
      </c>
      <c r="E1252" t="s">
        <v>2372</v>
      </c>
    </row>
    <row r="1253" spans="1:5" x14ac:dyDescent="0.3">
      <c r="A1253" t="s">
        <v>36786</v>
      </c>
      <c r="B1253" t="s">
        <v>35540</v>
      </c>
      <c r="C1253">
        <v>15</v>
      </c>
      <c r="D1253">
        <v>57</v>
      </c>
      <c r="E1253" t="s">
        <v>2374</v>
      </c>
    </row>
    <row r="1254" spans="1:5" x14ac:dyDescent="0.3">
      <c r="A1254" t="s">
        <v>36787</v>
      </c>
      <c r="B1254" t="s">
        <v>35534</v>
      </c>
      <c r="C1254">
        <v>26</v>
      </c>
      <c r="D1254">
        <v>50</v>
      </c>
      <c r="E1254" t="s">
        <v>2376</v>
      </c>
    </row>
    <row r="1255" spans="1:5" x14ac:dyDescent="0.3">
      <c r="A1255" t="s">
        <v>36788</v>
      </c>
      <c r="B1255" t="s">
        <v>35540</v>
      </c>
      <c r="C1255">
        <v>35</v>
      </c>
      <c r="D1255">
        <v>41</v>
      </c>
      <c r="E1255" t="s">
        <v>2378</v>
      </c>
    </row>
    <row r="1256" spans="1:5" x14ac:dyDescent="0.3">
      <c r="A1256" t="s">
        <v>36789</v>
      </c>
      <c r="B1256" t="s">
        <v>35540</v>
      </c>
      <c r="C1256">
        <v>36</v>
      </c>
      <c r="D1256">
        <v>47</v>
      </c>
      <c r="E1256" t="s">
        <v>2380</v>
      </c>
    </row>
    <row r="1257" spans="1:5" x14ac:dyDescent="0.3">
      <c r="A1257" t="s">
        <v>36790</v>
      </c>
      <c r="B1257" t="s">
        <v>35534</v>
      </c>
      <c r="C1257">
        <v>21</v>
      </c>
      <c r="D1257">
        <v>83</v>
      </c>
      <c r="E1257" t="s">
        <v>2382</v>
      </c>
    </row>
    <row r="1258" spans="1:5" x14ac:dyDescent="0.3">
      <c r="A1258" t="s">
        <v>36791</v>
      </c>
      <c r="B1258" t="s">
        <v>35534</v>
      </c>
      <c r="C1258">
        <v>36</v>
      </c>
      <c r="D1258">
        <v>53</v>
      </c>
      <c r="E1258" t="s">
        <v>2384</v>
      </c>
    </row>
    <row r="1259" spans="1:5" x14ac:dyDescent="0.3">
      <c r="A1259" t="s">
        <v>36792</v>
      </c>
      <c r="B1259" t="s">
        <v>35534</v>
      </c>
      <c r="C1259">
        <v>5</v>
      </c>
      <c r="D1259">
        <v>68</v>
      </c>
      <c r="E1259" t="s">
        <v>2386</v>
      </c>
    </row>
    <row r="1260" spans="1:5" x14ac:dyDescent="0.3">
      <c r="A1260" t="s">
        <v>36793</v>
      </c>
      <c r="B1260" t="s">
        <v>35540</v>
      </c>
      <c r="C1260">
        <v>13</v>
      </c>
      <c r="D1260">
        <v>65</v>
      </c>
      <c r="E1260" t="s">
        <v>2388</v>
      </c>
    </row>
    <row r="1261" spans="1:5" x14ac:dyDescent="0.3">
      <c r="A1261" t="s">
        <v>36794</v>
      </c>
      <c r="B1261" t="s">
        <v>25530</v>
      </c>
      <c r="C1261">
        <v>21</v>
      </c>
      <c r="D1261">
        <v>20</v>
      </c>
      <c r="E1261" t="s">
        <v>2390</v>
      </c>
    </row>
    <row r="1262" spans="1:5" x14ac:dyDescent="0.3">
      <c r="A1262" t="s">
        <v>36795</v>
      </c>
      <c r="B1262" t="s">
        <v>35534</v>
      </c>
      <c r="C1262">
        <v>50</v>
      </c>
      <c r="D1262">
        <v>46</v>
      </c>
      <c r="E1262" t="s">
        <v>2392</v>
      </c>
    </row>
    <row r="1263" spans="1:5" x14ac:dyDescent="0.3">
      <c r="A1263" t="s">
        <v>36796</v>
      </c>
      <c r="B1263" t="s">
        <v>35540</v>
      </c>
      <c r="C1263">
        <v>41</v>
      </c>
      <c r="D1263">
        <v>2</v>
      </c>
      <c r="E1263" t="s">
        <v>2394</v>
      </c>
    </row>
    <row r="1264" spans="1:5" x14ac:dyDescent="0.3">
      <c r="A1264" t="s">
        <v>36797</v>
      </c>
      <c r="B1264" t="s">
        <v>25530</v>
      </c>
      <c r="C1264">
        <v>5</v>
      </c>
      <c r="D1264">
        <v>24</v>
      </c>
      <c r="E1264" t="s">
        <v>2395</v>
      </c>
    </row>
    <row r="1265" spans="1:5" x14ac:dyDescent="0.3">
      <c r="A1265" t="s">
        <v>36798</v>
      </c>
      <c r="B1265" t="s">
        <v>35534</v>
      </c>
      <c r="C1265">
        <v>8</v>
      </c>
      <c r="D1265">
        <v>49</v>
      </c>
      <c r="E1265" t="s">
        <v>2396</v>
      </c>
    </row>
    <row r="1266" spans="1:5" x14ac:dyDescent="0.3">
      <c r="A1266" t="s">
        <v>36799</v>
      </c>
      <c r="B1266" t="s">
        <v>25530</v>
      </c>
      <c r="C1266">
        <v>42</v>
      </c>
      <c r="D1266">
        <v>88</v>
      </c>
      <c r="E1266" t="s">
        <v>2398</v>
      </c>
    </row>
    <row r="1267" spans="1:5" x14ac:dyDescent="0.3">
      <c r="A1267" t="s">
        <v>36800</v>
      </c>
      <c r="B1267" t="s">
        <v>25530</v>
      </c>
      <c r="C1267">
        <v>39</v>
      </c>
      <c r="D1267">
        <v>78</v>
      </c>
      <c r="E1267" t="s">
        <v>2400</v>
      </c>
    </row>
    <row r="1268" spans="1:5" x14ac:dyDescent="0.3">
      <c r="A1268" t="s">
        <v>36801</v>
      </c>
      <c r="B1268" t="s">
        <v>25530</v>
      </c>
      <c r="C1268">
        <v>10</v>
      </c>
      <c r="D1268">
        <v>51</v>
      </c>
      <c r="E1268" t="s">
        <v>2402</v>
      </c>
    </row>
    <row r="1269" spans="1:5" x14ac:dyDescent="0.3">
      <c r="A1269" t="s">
        <v>36802</v>
      </c>
      <c r="B1269" t="s">
        <v>35534</v>
      </c>
      <c r="C1269">
        <v>38</v>
      </c>
      <c r="D1269">
        <v>52</v>
      </c>
      <c r="E1269" t="s">
        <v>2404</v>
      </c>
    </row>
    <row r="1270" spans="1:5" x14ac:dyDescent="0.3">
      <c r="A1270" t="s">
        <v>36803</v>
      </c>
      <c r="B1270" t="s">
        <v>35540</v>
      </c>
      <c r="C1270">
        <v>8</v>
      </c>
      <c r="D1270">
        <v>18</v>
      </c>
      <c r="E1270" t="s">
        <v>2406</v>
      </c>
    </row>
    <row r="1271" spans="1:5" x14ac:dyDescent="0.3">
      <c r="A1271" t="s">
        <v>36804</v>
      </c>
      <c r="B1271" t="s">
        <v>35540</v>
      </c>
      <c r="C1271">
        <v>11</v>
      </c>
      <c r="D1271">
        <v>11</v>
      </c>
      <c r="E1271" t="s">
        <v>2408</v>
      </c>
    </row>
    <row r="1272" spans="1:5" x14ac:dyDescent="0.3">
      <c r="A1272" t="s">
        <v>36805</v>
      </c>
      <c r="B1272" t="s">
        <v>35534</v>
      </c>
      <c r="C1272">
        <v>46</v>
      </c>
      <c r="D1272">
        <v>32</v>
      </c>
      <c r="E1272" t="s">
        <v>2410</v>
      </c>
    </row>
    <row r="1273" spans="1:5" x14ac:dyDescent="0.3">
      <c r="A1273" t="s">
        <v>36806</v>
      </c>
      <c r="B1273" t="s">
        <v>35534</v>
      </c>
      <c r="C1273">
        <v>10</v>
      </c>
      <c r="D1273">
        <v>49</v>
      </c>
      <c r="E1273" t="s">
        <v>2412</v>
      </c>
    </row>
    <row r="1274" spans="1:5" x14ac:dyDescent="0.3">
      <c r="A1274" t="s">
        <v>36807</v>
      </c>
      <c r="B1274" t="s">
        <v>25530</v>
      </c>
      <c r="C1274">
        <v>9</v>
      </c>
      <c r="D1274">
        <v>74</v>
      </c>
      <c r="E1274" t="s">
        <v>2414</v>
      </c>
    </row>
    <row r="1275" spans="1:5" x14ac:dyDescent="0.3">
      <c r="A1275" t="s">
        <v>36808</v>
      </c>
      <c r="B1275" t="s">
        <v>35540</v>
      </c>
      <c r="C1275">
        <v>7</v>
      </c>
      <c r="D1275">
        <v>68</v>
      </c>
      <c r="E1275" t="s">
        <v>2416</v>
      </c>
    </row>
    <row r="1276" spans="1:5" x14ac:dyDescent="0.3">
      <c r="A1276" t="s">
        <v>36809</v>
      </c>
      <c r="B1276" t="s">
        <v>35540</v>
      </c>
      <c r="C1276">
        <v>25</v>
      </c>
      <c r="D1276">
        <v>9</v>
      </c>
      <c r="E1276" t="s">
        <v>2418</v>
      </c>
    </row>
    <row r="1277" spans="1:5" x14ac:dyDescent="0.3">
      <c r="A1277" t="s">
        <v>36810</v>
      </c>
      <c r="B1277" t="s">
        <v>35534</v>
      </c>
      <c r="C1277">
        <v>8</v>
      </c>
      <c r="D1277">
        <v>87</v>
      </c>
      <c r="E1277" t="s">
        <v>2420</v>
      </c>
    </row>
    <row r="1278" spans="1:5" x14ac:dyDescent="0.3">
      <c r="A1278" t="s">
        <v>36811</v>
      </c>
      <c r="B1278" t="s">
        <v>35534</v>
      </c>
      <c r="C1278">
        <v>5</v>
      </c>
      <c r="D1278">
        <v>84</v>
      </c>
      <c r="E1278" t="s">
        <v>2422</v>
      </c>
    </row>
    <row r="1279" spans="1:5" x14ac:dyDescent="0.3">
      <c r="A1279" t="s">
        <v>36812</v>
      </c>
      <c r="B1279" t="s">
        <v>35534</v>
      </c>
      <c r="C1279">
        <v>35</v>
      </c>
      <c r="D1279">
        <v>42</v>
      </c>
      <c r="E1279" t="s">
        <v>2424</v>
      </c>
    </row>
    <row r="1280" spans="1:5" x14ac:dyDescent="0.3">
      <c r="A1280" t="s">
        <v>36813</v>
      </c>
      <c r="B1280" t="s">
        <v>35534</v>
      </c>
      <c r="C1280">
        <v>49</v>
      </c>
      <c r="D1280">
        <v>14</v>
      </c>
      <c r="E1280" t="s">
        <v>2426</v>
      </c>
    </row>
    <row r="1281" spans="1:5" x14ac:dyDescent="0.3">
      <c r="A1281" t="s">
        <v>36814</v>
      </c>
      <c r="B1281" t="s">
        <v>35540</v>
      </c>
      <c r="C1281">
        <v>29</v>
      </c>
      <c r="D1281">
        <v>38</v>
      </c>
      <c r="E1281" t="s">
        <v>2427</v>
      </c>
    </row>
    <row r="1282" spans="1:5" x14ac:dyDescent="0.3">
      <c r="A1282" t="s">
        <v>36815</v>
      </c>
      <c r="B1282" t="s">
        <v>35534</v>
      </c>
      <c r="C1282">
        <v>14</v>
      </c>
      <c r="D1282">
        <v>35</v>
      </c>
      <c r="E1282" t="s">
        <v>2429</v>
      </c>
    </row>
    <row r="1283" spans="1:5" x14ac:dyDescent="0.3">
      <c r="A1283" t="s">
        <v>36816</v>
      </c>
      <c r="B1283" t="s">
        <v>35540</v>
      </c>
      <c r="C1283">
        <v>33</v>
      </c>
      <c r="D1283">
        <v>90</v>
      </c>
      <c r="E1283" t="s">
        <v>2431</v>
      </c>
    </row>
    <row r="1284" spans="1:5" x14ac:dyDescent="0.3">
      <c r="A1284" t="s">
        <v>36817</v>
      </c>
      <c r="B1284" t="s">
        <v>35540</v>
      </c>
      <c r="C1284">
        <v>14</v>
      </c>
      <c r="D1284">
        <v>13</v>
      </c>
      <c r="E1284" t="s">
        <v>2433</v>
      </c>
    </row>
    <row r="1285" spans="1:5" x14ac:dyDescent="0.3">
      <c r="A1285" t="s">
        <v>36818</v>
      </c>
      <c r="B1285" t="s">
        <v>25530</v>
      </c>
      <c r="C1285">
        <v>39</v>
      </c>
      <c r="D1285">
        <v>57</v>
      </c>
      <c r="E1285" t="s">
        <v>2435</v>
      </c>
    </row>
    <row r="1286" spans="1:5" x14ac:dyDescent="0.3">
      <c r="A1286" t="s">
        <v>36819</v>
      </c>
      <c r="B1286" t="s">
        <v>35534</v>
      </c>
      <c r="C1286">
        <v>50</v>
      </c>
      <c r="D1286">
        <v>56</v>
      </c>
      <c r="E1286" t="s">
        <v>2437</v>
      </c>
    </row>
    <row r="1287" spans="1:5" x14ac:dyDescent="0.3">
      <c r="A1287" t="s">
        <v>36820</v>
      </c>
      <c r="B1287" t="s">
        <v>35534</v>
      </c>
      <c r="C1287">
        <v>32</v>
      </c>
      <c r="D1287">
        <v>60</v>
      </c>
      <c r="E1287" t="s">
        <v>2439</v>
      </c>
    </row>
    <row r="1288" spans="1:5" x14ac:dyDescent="0.3">
      <c r="A1288" t="s">
        <v>36821</v>
      </c>
      <c r="B1288" t="s">
        <v>35534</v>
      </c>
      <c r="C1288">
        <v>23</v>
      </c>
      <c r="D1288">
        <v>87</v>
      </c>
      <c r="E1288" t="s">
        <v>2441</v>
      </c>
    </row>
    <row r="1289" spans="1:5" x14ac:dyDescent="0.3">
      <c r="A1289" t="s">
        <v>36822</v>
      </c>
      <c r="B1289" t="s">
        <v>35540</v>
      </c>
      <c r="C1289">
        <v>45</v>
      </c>
      <c r="D1289">
        <v>87</v>
      </c>
      <c r="E1289" t="s">
        <v>2442</v>
      </c>
    </row>
    <row r="1290" spans="1:5" x14ac:dyDescent="0.3">
      <c r="A1290" t="s">
        <v>36823</v>
      </c>
      <c r="B1290" t="s">
        <v>35540</v>
      </c>
      <c r="C1290">
        <v>18</v>
      </c>
      <c r="D1290">
        <v>77</v>
      </c>
      <c r="E1290" t="s">
        <v>2444</v>
      </c>
    </row>
    <row r="1291" spans="1:5" x14ac:dyDescent="0.3">
      <c r="A1291" t="s">
        <v>36824</v>
      </c>
      <c r="B1291" t="s">
        <v>35534</v>
      </c>
      <c r="C1291">
        <v>24</v>
      </c>
      <c r="D1291">
        <v>14</v>
      </c>
      <c r="E1291" t="s">
        <v>2446</v>
      </c>
    </row>
    <row r="1292" spans="1:5" x14ac:dyDescent="0.3">
      <c r="A1292" t="s">
        <v>36825</v>
      </c>
      <c r="B1292" t="s">
        <v>25530</v>
      </c>
      <c r="C1292">
        <v>15</v>
      </c>
      <c r="D1292">
        <v>45</v>
      </c>
      <c r="E1292" t="s">
        <v>2448</v>
      </c>
    </row>
    <row r="1293" spans="1:5" x14ac:dyDescent="0.3">
      <c r="A1293" t="s">
        <v>36826</v>
      </c>
      <c r="B1293" t="s">
        <v>35534</v>
      </c>
      <c r="C1293">
        <v>1</v>
      </c>
      <c r="D1293">
        <v>22</v>
      </c>
      <c r="E1293" t="s">
        <v>2449</v>
      </c>
    </row>
    <row r="1294" spans="1:5" x14ac:dyDescent="0.3">
      <c r="A1294" t="s">
        <v>36827</v>
      </c>
      <c r="B1294" t="s">
        <v>25530</v>
      </c>
      <c r="C1294">
        <v>41</v>
      </c>
      <c r="D1294">
        <v>73</v>
      </c>
      <c r="E1294" t="s">
        <v>2450</v>
      </c>
    </row>
    <row r="1295" spans="1:5" x14ac:dyDescent="0.3">
      <c r="A1295" t="s">
        <v>36828</v>
      </c>
      <c r="B1295" t="s">
        <v>35540</v>
      </c>
      <c r="C1295">
        <v>45</v>
      </c>
      <c r="D1295">
        <v>35</v>
      </c>
      <c r="E1295" t="s">
        <v>2451</v>
      </c>
    </row>
    <row r="1296" spans="1:5" x14ac:dyDescent="0.3">
      <c r="A1296" t="s">
        <v>36829</v>
      </c>
      <c r="B1296" t="s">
        <v>35540</v>
      </c>
      <c r="C1296">
        <v>44</v>
      </c>
      <c r="D1296">
        <v>66</v>
      </c>
      <c r="E1296" t="s">
        <v>2452</v>
      </c>
    </row>
    <row r="1297" spans="1:5" x14ac:dyDescent="0.3">
      <c r="A1297" t="s">
        <v>36830</v>
      </c>
      <c r="B1297" t="s">
        <v>35534</v>
      </c>
      <c r="C1297">
        <v>17</v>
      </c>
      <c r="D1297">
        <v>75</v>
      </c>
      <c r="E1297" t="s">
        <v>2454</v>
      </c>
    </row>
    <row r="1298" spans="1:5" x14ac:dyDescent="0.3">
      <c r="A1298" t="s">
        <v>36831</v>
      </c>
      <c r="B1298" t="s">
        <v>25530</v>
      </c>
      <c r="C1298">
        <v>39</v>
      </c>
      <c r="D1298">
        <v>13</v>
      </c>
      <c r="E1298" t="s">
        <v>2456</v>
      </c>
    </row>
    <row r="1299" spans="1:5" x14ac:dyDescent="0.3">
      <c r="A1299" t="s">
        <v>36832</v>
      </c>
      <c r="B1299" t="s">
        <v>25530</v>
      </c>
      <c r="C1299">
        <v>47</v>
      </c>
      <c r="D1299">
        <v>100</v>
      </c>
      <c r="E1299" t="s">
        <v>2458</v>
      </c>
    </row>
    <row r="1300" spans="1:5" x14ac:dyDescent="0.3">
      <c r="A1300" t="s">
        <v>36833</v>
      </c>
      <c r="B1300" t="s">
        <v>25530</v>
      </c>
      <c r="C1300">
        <v>14</v>
      </c>
      <c r="D1300">
        <v>16</v>
      </c>
      <c r="E1300" t="s">
        <v>2460</v>
      </c>
    </row>
    <row r="1301" spans="1:5" x14ac:dyDescent="0.3">
      <c r="A1301" t="s">
        <v>36834</v>
      </c>
      <c r="B1301" t="s">
        <v>35540</v>
      </c>
      <c r="C1301">
        <v>8</v>
      </c>
      <c r="D1301">
        <v>36</v>
      </c>
      <c r="E1301" t="s">
        <v>2462</v>
      </c>
    </row>
    <row r="1302" spans="1:5" x14ac:dyDescent="0.3">
      <c r="A1302" t="s">
        <v>36835</v>
      </c>
      <c r="B1302" t="s">
        <v>25530</v>
      </c>
      <c r="C1302">
        <v>3</v>
      </c>
      <c r="D1302">
        <v>27</v>
      </c>
      <c r="E1302" t="s">
        <v>2464</v>
      </c>
    </row>
    <row r="1303" spans="1:5" x14ac:dyDescent="0.3">
      <c r="A1303" t="s">
        <v>36836</v>
      </c>
      <c r="B1303" t="s">
        <v>25530</v>
      </c>
      <c r="C1303">
        <v>42</v>
      </c>
      <c r="D1303">
        <v>21</v>
      </c>
      <c r="E1303" t="s">
        <v>2466</v>
      </c>
    </row>
    <row r="1304" spans="1:5" x14ac:dyDescent="0.3">
      <c r="A1304" t="s">
        <v>36837</v>
      </c>
      <c r="B1304" t="s">
        <v>35540</v>
      </c>
      <c r="C1304">
        <v>23</v>
      </c>
      <c r="D1304">
        <v>80</v>
      </c>
      <c r="E1304" t="s">
        <v>2468</v>
      </c>
    </row>
    <row r="1305" spans="1:5" x14ac:dyDescent="0.3">
      <c r="A1305" t="s">
        <v>36838</v>
      </c>
      <c r="B1305" t="s">
        <v>35534</v>
      </c>
      <c r="C1305">
        <v>15</v>
      </c>
      <c r="D1305">
        <v>10</v>
      </c>
      <c r="E1305" t="s">
        <v>2470</v>
      </c>
    </row>
    <row r="1306" spans="1:5" x14ac:dyDescent="0.3">
      <c r="A1306" t="s">
        <v>36839</v>
      </c>
      <c r="B1306" t="s">
        <v>35534</v>
      </c>
      <c r="C1306">
        <v>20</v>
      </c>
      <c r="D1306">
        <v>47</v>
      </c>
      <c r="E1306" t="s">
        <v>2471</v>
      </c>
    </row>
    <row r="1307" spans="1:5" x14ac:dyDescent="0.3">
      <c r="A1307" t="s">
        <v>36840</v>
      </c>
      <c r="B1307" t="s">
        <v>35534</v>
      </c>
      <c r="C1307">
        <v>39</v>
      </c>
      <c r="D1307">
        <v>45</v>
      </c>
      <c r="E1307" t="s">
        <v>2473</v>
      </c>
    </row>
    <row r="1308" spans="1:5" x14ac:dyDescent="0.3">
      <c r="A1308" t="s">
        <v>36841</v>
      </c>
      <c r="B1308" t="s">
        <v>35534</v>
      </c>
      <c r="C1308">
        <v>0</v>
      </c>
      <c r="D1308">
        <v>53</v>
      </c>
      <c r="E1308" t="s">
        <v>2475</v>
      </c>
    </row>
    <row r="1309" spans="1:5" x14ac:dyDescent="0.3">
      <c r="A1309" t="s">
        <v>36842</v>
      </c>
      <c r="B1309" t="s">
        <v>35540</v>
      </c>
      <c r="C1309">
        <v>47</v>
      </c>
      <c r="D1309">
        <v>43</v>
      </c>
      <c r="E1309" t="s">
        <v>2476</v>
      </c>
    </row>
    <row r="1310" spans="1:5" x14ac:dyDescent="0.3">
      <c r="A1310" t="s">
        <v>36843</v>
      </c>
      <c r="B1310" t="s">
        <v>25530</v>
      </c>
      <c r="C1310">
        <v>8</v>
      </c>
      <c r="D1310">
        <v>14</v>
      </c>
      <c r="E1310" t="s">
        <v>2478</v>
      </c>
    </row>
    <row r="1311" spans="1:5" x14ac:dyDescent="0.3">
      <c r="A1311" t="s">
        <v>36844</v>
      </c>
      <c r="B1311" t="s">
        <v>25530</v>
      </c>
      <c r="C1311">
        <v>15</v>
      </c>
      <c r="D1311">
        <v>95</v>
      </c>
      <c r="E1311" t="s">
        <v>2480</v>
      </c>
    </row>
    <row r="1312" spans="1:5" x14ac:dyDescent="0.3">
      <c r="A1312" t="s">
        <v>36845</v>
      </c>
      <c r="B1312" t="s">
        <v>35540</v>
      </c>
      <c r="C1312">
        <v>31</v>
      </c>
      <c r="D1312">
        <v>68</v>
      </c>
      <c r="E1312" t="s">
        <v>2482</v>
      </c>
    </row>
    <row r="1313" spans="1:5" x14ac:dyDescent="0.3">
      <c r="A1313" t="s">
        <v>36846</v>
      </c>
      <c r="B1313" t="s">
        <v>25530</v>
      </c>
      <c r="C1313">
        <v>42</v>
      </c>
      <c r="D1313">
        <v>27</v>
      </c>
      <c r="E1313" t="s">
        <v>2483</v>
      </c>
    </row>
    <row r="1314" spans="1:5" x14ac:dyDescent="0.3">
      <c r="A1314" t="s">
        <v>36847</v>
      </c>
      <c r="B1314" t="s">
        <v>25530</v>
      </c>
      <c r="C1314">
        <v>16</v>
      </c>
      <c r="D1314">
        <v>91</v>
      </c>
      <c r="E1314" t="s">
        <v>2484</v>
      </c>
    </row>
    <row r="1315" spans="1:5" x14ac:dyDescent="0.3">
      <c r="A1315" t="s">
        <v>36848</v>
      </c>
      <c r="B1315" t="s">
        <v>25530</v>
      </c>
      <c r="C1315">
        <v>22</v>
      </c>
      <c r="D1315">
        <v>54</v>
      </c>
      <c r="E1315" t="s">
        <v>2486</v>
      </c>
    </row>
    <row r="1316" spans="1:5" x14ac:dyDescent="0.3">
      <c r="A1316" t="s">
        <v>36849</v>
      </c>
      <c r="B1316" t="s">
        <v>35534</v>
      </c>
      <c r="C1316">
        <v>41</v>
      </c>
      <c r="D1316">
        <v>60</v>
      </c>
      <c r="E1316" t="s">
        <v>2488</v>
      </c>
    </row>
    <row r="1317" spans="1:5" x14ac:dyDescent="0.3">
      <c r="A1317" t="s">
        <v>36850</v>
      </c>
      <c r="B1317" t="s">
        <v>35534</v>
      </c>
      <c r="C1317">
        <v>15</v>
      </c>
      <c r="D1317">
        <v>55</v>
      </c>
      <c r="E1317" t="s">
        <v>2489</v>
      </c>
    </row>
    <row r="1318" spans="1:5" x14ac:dyDescent="0.3">
      <c r="A1318" t="s">
        <v>36851</v>
      </c>
      <c r="B1318" t="s">
        <v>35540</v>
      </c>
      <c r="C1318">
        <v>29</v>
      </c>
      <c r="D1318">
        <v>46</v>
      </c>
      <c r="E1318" t="s">
        <v>2491</v>
      </c>
    </row>
    <row r="1319" spans="1:5" x14ac:dyDescent="0.3">
      <c r="A1319" t="s">
        <v>36852</v>
      </c>
      <c r="B1319" t="s">
        <v>35540</v>
      </c>
      <c r="C1319">
        <v>15</v>
      </c>
      <c r="D1319">
        <v>62</v>
      </c>
      <c r="E1319" t="s">
        <v>2493</v>
      </c>
    </row>
    <row r="1320" spans="1:5" x14ac:dyDescent="0.3">
      <c r="A1320" t="s">
        <v>36853</v>
      </c>
      <c r="B1320" t="s">
        <v>35534</v>
      </c>
      <c r="C1320">
        <v>14</v>
      </c>
      <c r="D1320">
        <v>20</v>
      </c>
      <c r="E1320" t="s">
        <v>2495</v>
      </c>
    </row>
    <row r="1321" spans="1:5" x14ac:dyDescent="0.3">
      <c r="A1321" t="s">
        <v>36854</v>
      </c>
      <c r="B1321" t="s">
        <v>35534</v>
      </c>
      <c r="C1321">
        <v>18</v>
      </c>
      <c r="D1321">
        <v>85</v>
      </c>
      <c r="E1321" t="s">
        <v>2497</v>
      </c>
    </row>
    <row r="1322" spans="1:5" x14ac:dyDescent="0.3">
      <c r="A1322" t="s">
        <v>36855</v>
      </c>
      <c r="B1322" t="s">
        <v>25530</v>
      </c>
      <c r="C1322">
        <v>7</v>
      </c>
      <c r="D1322">
        <v>70</v>
      </c>
      <c r="E1322" t="s">
        <v>2499</v>
      </c>
    </row>
    <row r="1323" spans="1:5" x14ac:dyDescent="0.3">
      <c r="A1323" t="s">
        <v>36856</v>
      </c>
      <c r="B1323" t="s">
        <v>35534</v>
      </c>
      <c r="C1323">
        <v>31</v>
      </c>
      <c r="D1323">
        <v>22</v>
      </c>
      <c r="E1323" t="s">
        <v>2501</v>
      </c>
    </row>
    <row r="1324" spans="1:5" x14ac:dyDescent="0.3">
      <c r="A1324" t="s">
        <v>36857</v>
      </c>
      <c r="B1324" t="s">
        <v>35534</v>
      </c>
      <c r="C1324">
        <v>3</v>
      </c>
      <c r="D1324">
        <v>28</v>
      </c>
      <c r="E1324" t="s">
        <v>2503</v>
      </c>
    </row>
    <row r="1325" spans="1:5" x14ac:dyDescent="0.3">
      <c r="A1325" t="s">
        <v>36858</v>
      </c>
      <c r="B1325" t="s">
        <v>25530</v>
      </c>
      <c r="C1325">
        <v>48</v>
      </c>
      <c r="D1325">
        <v>9</v>
      </c>
      <c r="E1325" t="s">
        <v>2505</v>
      </c>
    </row>
    <row r="1326" spans="1:5" x14ac:dyDescent="0.3">
      <c r="A1326" t="s">
        <v>36859</v>
      </c>
      <c r="B1326" t="s">
        <v>35540</v>
      </c>
      <c r="C1326">
        <v>0</v>
      </c>
      <c r="D1326">
        <v>7</v>
      </c>
      <c r="E1326" t="s">
        <v>2506</v>
      </c>
    </row>
    <row r="1327" spans="1:5" x14ac:dyDescent="0.3">
      <c r="A1327" t="s">
        <v>36860</v>
      </c>
      <c r="B1327" t="s">
        <v>35540</v>
      </c>
      <c r="C1327">
        <v>20</v>
      </c>
      <c r="D1327">
        <v>33</v>
      </c>
      <c r="E1327" t="s">
        <v>2508</v>
      </c>
    </row>
    <row r="1328" spans="1:5" x14ac:dyDescent="0.3">
      <c r="A1328" t="s">
        <v>36861</v>
      </c>
      <c r="B1328" t="s">
        <v>25530</v>
      </c>
      <c r="C1328">
        <v>12</v>
      </c>
      <c r="D1328">
        <v>73</v>
      </c>
      <c r="E1328" t="s">
        <v>2510</v>
      </c>
    </row>
    <row r="1329" spans="1:5" x14ac:dyDescent="0.3">
      <c r="A1329" t="s">
        <v>36862</v>
      </c>
      <c r="B1329" t="s">
        <v>25530</v>
      </c>
      <c r="C1329">
        <v>4</v>
      </c>
      <c r="D1329">
        <v>51</v>
      </c>
      <c r="E1329" t="s">
        <v>2512</v>
      </c>
    </row>
    <row r="1330" spans="1:5" x14ac:dyDescent="0.3">
      <c r="A1330" t="s">
        <v>36863</v>
      </c>
      <c r="B1330" t="s">
        <v>35534</v>
      </c>
      <c r="C1330">
        <v>40</v>
      </c>
      <c r="D1330">
        <v>62</v>
      </c>
      <c r="E1330" t="s">
        <v>2514</v>
      </c>
    </row>
    <row r="1331" spans="1:5" x14ac:dyDescent="0.3">
      <c r="A1331" t="s">
        <v>36864</v>
      </c>
      <c r="B1331" t="s">
        <v>25530</v>
      </c>
      <c r="C1331">
        <v>7</v>
      </c>
      <c r="D1331">
        <v>52</v>
      </c>
      <c r="E1331" t="s">
        <v>2515</v>
      </c>
    </row>
    <row r="1332" spans="1:5" x14ac:dyDescent="0.3">
      <c r="A1332" t="s">
        <v>36865</v>
      </c>
      <c r="B1332" t="s">
        <v>25530</v>
      </c>
      <c r="C1332">
        <v>11</v>
      </c>
      <c r="D1332">
        <v>8</v>
      </c>
      <c r="E1332" t="s">
        <v>2517</v>
      </c>
    </row>
    <row r="1333" spans="1:5" x14ac:dyDescent="0.3">
      <c r="A1333" t="s">
        <v>36866</v>
      </c>
      <c r="B1333" t="s">
        <v>35534</v>
      </c>
      <c r="C1333">
        <v>12</v>
      </c>
      <c r="D1333">
        <v>2</v>
      </c>
      <c r="E1333" t="s">
        <v>2519</v>
      </c>
    </row>
    <row r="1334" spans="1:5" x14ac:dyDescent="0.3">
      <c r="A1334" t="s">
        <v>36867</v>
      </c>
      <c r="B1334" t="s">
        <v>25530</v>
      </c>
      <c r="C1334">
        <v>10</v>
      </c>
      <c r="D1334">
        <v>82</v>
      </c>
      <c r="E1334" t="s">
        <v>2521</v>
      </c>
    </row>
    <row r="1335" spans="1:5" x14ac:dyDescent="0.3">
      <c r="A1335" t="s">
        <v>36868</v>
      </c>
      <c r="B1335" t="s">
        <v>35534</v>
      </c>
      <c r="C1335">
        <v>37</v>
      </c>
      <c r="D1335">
        <v>92</v>
      </c>
      <c r="E1335" t="s">
        <v>2523</v>
      </c>
    </row>
    <row r="1336" spans="1:5" x14ac:dyDescent="0.3">
      <c r="A1336" t="s">
        <v>36869</v>
      </c>
      <c r="B1336" t="s">
        <v>25530</v>
      </c>
      <c r="C1336">
        <v>11</v>
      </c>
      <c r="D1336">
        <v>85</v>
      </c>
      <c r="E1336" t="s">
        <v>2525</v>
      </c>
    </row>
    <row r="1337" spans="1:5" x14ac:dyDescent="0.3">
      <c r="A1337" t="s">
        <v>36870</v>
      </c>
      <c r="B1337" t="s">
        <v>25530</v>
      </c>
      <c r="C1337">
        <v>45</v>
      </c>
      <c r="D1337">
        <v>5</v>
      </c>
      <c r="E1337" t="s">
        <v>2527</v>
      </c>
    </row>
    <row r="1338" spans="1:5" x14ac:dyDescent="0.3">
      <c r="A1338" t="s">
        <v>36871</v>
      </c>
      <c r="B1338" t="s">
        <v>25530</v>
      </c>
      <c r="C1338">
        <v>50</v>
      </c>
      <c r="D1338">
        <v>48</v>
      </c>
      <c r="E1338" t="s">
        <v>2528</v>
      </c>
    </row>
    <row r="1339" spans="1:5" x14ac:dyDescent="0.3">
      <c r="A1339" t="s">
        <v>36872</v>
      </c>
      <c r="B1339" t="s">
        <v>25530</v>
      </c>
      <c r="C1339">
        <v>13</v>
      </c>
      <c r="D1339">
        <v>98</v>
      </c>
      <c r="E1339" t="s">
        <v>2530</v>
      </c>
    </row>
    <row r="1340" spans="1:5" x14ac:dyDescent="0.3">
      <c r="A1340" t="s">
        <v>36873</v>
      </c>
      <c r="B1340" t="s">
        <v>25530</v>
      </c>
      <c r="C1340">
        <v>48</v>
      </c>
      <c r="D1340">
        <v>1</v>
      </c>
      <c r="E1340" t="s">
        <v>2532</v>
      </c>
    </row>
    <row r="1341" spans="1:5" x14ac:dyDescent="0.3">
      <c r="A1341" t="s">
        <v>36874</v>
      </c>
      <c r="B1341" t="s">
        <v>35540</v>
      </c>
      <c r="C1341">
        <v>34</v>
      </c>
      <c r="D1341">
        <v>87</v>
      </c>
      <c r="E1341" t="s">
        <v>2534</v>
      </c>
    </row>
    <row r="1342" spans="1:5" x14ac:dyDescent="0.3">
      <c r="A1342" t="s">
        <v>36875</v>
      </c>
      <c r="B1342" t="s">
        <v>35534</v>
      </c>
      <c r="C1342">
        <v>20</v>
      </c>
      <c r="D1342">
        <v>46</v>
      </c>
      <c r="E1342" t="s">
        <v>2536</v>
      </c>
    </row>
    <row r="1343" spans="1:5" x14ac:dyDescent="0.3">
      <c r="A1343" t="s">
        <v>36876</v>
      </c>
      <c r="B1343" t="s">
        <v>35540</v>
      </c>
      <c r="C1343">
        <v>8</v>
      </c>
      <c r="D1343">
        <v>29</v>
      </c>
      <c r="E1343" t="s">
        <v>2538</v>
      </c>
    </row>
    <row r="1344" spans="1:5" x14ac:dyDescent="0.3">
      <c r="A1344" t="s">
        <v>36877</v>
      </c>
      <c r="B1344" t="s">
        <v>25530</v>
      </c>
      <c r="C1344">
        <v>4</v>
      </c>
      <c r="D1344">
        <v>95</v>
      </c>
      <c r="E1344" t="s">
        <v>2540</v>
      </c>
    </row>
    <row r="1345" spans="1:5" x14ac:dyDescent="0.3">
      <c r="A1345" t="s">
        <v>36878</v>
      </c>
      <c r="B1345" t="s">
        <v>35540</v>
      </c>
      <c r="C1345">
        <v>34</v>
      </c>
      <c r="D1345">
        <v>8</v>
      </c>
      <c r="E1345" t="s">
        <v>2542</v>
      </c>
    </row>
    <row r="1346" spans="1:5" x14ac:dyDescent="0.3">
      <c r="A1346" t="s">
        <v>36879</v>
      </c>
      <c r="B1346" t="s">
        <v>35534</v>
      </c>
      <c r="C1346">
        <v>2</v>
      </c>
      <c r="D1346">
        <v>78</v>
      </c>
      <c r="E1346" t="s">
        <v>2544</v>
      </c>
    </row>
    <row r="1347" spans="1:5" x14ac:dyDescent="0.3">
      <c r="A1347" t="s">
        <v>36880</v>
      </c>
      <c r="B1347" t="s">
        <v>25530</v>
      </c>
      <c r="C1347">
        <v>0</v>
      </c>
      <c r="D1347">
        <v>67</v>
      </c>
      <c r="E1347" t="s">
        <v>2545</v>
      </c>
    </row>
    <row r="1348" spans="1:5" x14ac:dyDescent="0.3">
      <c r="A1348" t="s">
        <v>36881</v>
      </c>
      <c r="B1348" t="s">
        <v>35534</v>
      </c>
      <c r="C1348">
        <v>10</v>
      </c>
      <c r="D1348">
        <v>54</v>
      </c>
      <c r="E1348" t="s">
        <v>2546</v>
      </c>
    </row>
    <row r="1349" spans="1:5" x14ac:dyDescent="0.3">
      <c r="A1349" t="s">
        <v>36882</v>
      </c>
      <c r="B1349" t="s">
        <v>35540</v>
      </c>
      <c r="C1349">
        <v>39</v>
      </c>
      <c r="D1349">
        <v>66</v>
      </c>
      <c r="E1349" t="s">
        <v>2547</v>
      </c>
    </row>
    <row r="1350" spans="1:5" x14ac:dyDescent="0.3">
      <c r="A1350" t="s">
        <v>36883</v>
      </c>
      <c r="B1350" t="s">
        <v>35540</v>
      </c>
      <c r="C1350">
        <v>12</v>
      </c>
      <c r="D1350">
        <v>69</v>
      </c>
      <c r="E1350" t="s">
        <v>2549</v>
      </c>
    </row>
    <row r="1351" spans="1:5" x14ac:dyDescent="0.3">
      <c r="A1351" t="s">
        <v>36884</v>
      </c>
      <c r="B1351" t="s">
        <v>35540</v>
      </c>
      <c r="C1351">
        <v>20</v>
      </c>
      <c r="D1351">
        <v>26</v>
      </c>
      <c r="E1351" t="s">
        <v>2551</v>
      </c>
    </row>
    <row r="1352" spans="1:5" x14ac:dyDescent="0.3">
      <c r="A1352" t="s">
        <v>36885</v>
      </c>
      <c r="B1352" t="s">
        <v>35540</v>
      </c>
      <c r="C1352">
        <v>40</v>
      </c>
      <c r="D1352">
        <v>60</v>
      </c>
      <c r="E1352" t="s">
        <v>2552</v>
      </c>
    </row>
    <row r="1353" spans="1:5" x14ac:dyDescent="0.3">
      <c r="A1353" t="s">
        <v>36886</v>
      </c>
      <c r="B1353" t="s">
        <v>25530</v>
      </c>
      <c r="C1353">
        <v>18</v>
      </c>
      <c r="D1353">
        <v>79</v>
      </c>
      <c r="E1353" t="s">
        <v>2554</v>
      </c>
    </row>
    <row r="1354" spans="1:5" x14ac:dyDescent="0.3">
      <c r="A1354" t="s">
        <v>36887</v>
      </c>
      <c r="B1354" t="s">
        <v>25530</v>
      </c>
      <c r="C1354">
        <v>24</v>
      </c>
      <c r="D1354">
        <v>43</v>
      </c>
      <c r="E1354" t="s">
        <v>2556</v>
      </c>
    </row>
    <row r="1355" spans="1:5" x14ac:dyDescent="0.3">
      <c r="A1355" t="s">
        <v>36888</v>
      </c>
      <c r="B1355" t="s">
        <v>35534</v>
      </c>
      <c r="C1355">
        <v>36</v>
      </c>
      <c r="D1355">
        <v>99</v>
      </c>
      <c r="E1355" t="s">
        <v>2558</v>
      </c>
    </row>
    <row r="1356" spans="1:5" x14ac:dyDescent="0.3">
      <c r="A1356" t="s">
        <v>36889</v>
      </c>
      <c r="B1356" t="s">
        <v>35540</v>
      </c>
      <c r="C1356">
        <v>36</v>
      </c>
      <c r="D1356">
        <v>15</v>
      </c>
      <c r="E1356" t="s">
        <v>2560</v>
      </c>
    </row>
    <row r="1357" spans="1:5" x14ac:dyDescent="0.3">
      <c r="A1357" t="s">
        <v>36890</v>
      </c>
      <c r="B1357" t="s">
        <v>35540</v>
      </c>
      <c r="C1357">
        <v>38</v>
      </c>
      <c r="D1357">
        <v>74</v>
      </c>
      <c r="E1357" t="s">
        <v>2562</v>
      </c>
    </row>
    <row r="1358" spans="1:5" x14ac:dyDescent="0.3">
      <c r="A1358" t="s">
        <v>36891</v>
      </c>
      <c r="B1358" t="s">
        <v>25530</v>
      </c>
      <c r="C1358">
        <v>48</v>
      </c>
      <c r="D1358">
        <v>86</v>
      </c>
      <c r="E1358" t="s">
        <v>2564</v>
      </c>
    </row>
    <row r="1359" spans="1:5" x14ac:dyDescent="0.3">
      <c r="A1359" t="s">
        <v>36892</v>
      </c>
      <c r="B1359" t="s">
        <v>35534</v>
      </c>
      <c r="C1359">
        <v>2</v>
      </c>
      <c r="D1359">
        <v>79</v>
      </c>
      <c r="E1359" t="s">
        <v>2565</v>
      </c>
    </row>
    <row r="1360" spans="1:5" x14ac:dyDescent="0.3">
      <c r="A1360" t="s">
        <v>36893</v>
      </c>
      <c r="B1360" t="s">
        <v>35540</v>
      </c>
      <c r="C1360">
        <v>23</v>
      </c>
      <c r="D1360">
        <v>44</v>
      </c>
      <c r="E1360" t="s">
        <v>2567</v>
      </c>
    </row>
    <row r="1361" spans="1:5" x14ac:dyDescent="0.3">
      <c r="A1361" t="s">
        <v>36894</v>
      </c>
      <c r="B1361" t="s">
        <v>25530</v>
      </c>
      <c r="C1361">
        <v>12</v>
      </c>
      <c r="D1361">
        <v>71</v>
      </c>
      <c r="E1361" t="s">
        <v>2569</v>
      </c>
    </row>
    <row r="1362" spans="1:5" x14ac:dyDescent="0.3">
      <c r="A1362" t="s">
        <v>36895</v>
      </c>
      <c r="B1362" t="s">
        <v>35540</v>
      </c>
      <c r="C1362">
        <v>21</v>
      </c>
      <c r="D1362">
        <v>78</v>
      </c>
      <c r="E1362" t="s">
        <v>2571</v>
      </c>
    </row>
    <row r="1363" spans="1:5" x14ac:dyDescent="0.3">
      <c r="A1363" t="s">
        <v>36896</v>
      </c>
      <c r="B1363" t="s">
        <v>35540</v>
      </c>
      <c r="C1363">
        <v>30</v>
      </c>
      <c r="D1363">
        <v>36</v>
      </c>
      <c r="E1363" t="s">
        <v>2573</v>
      </c>
    </row>
    <row r="1364" spans="1:5" x14ac:dyDescent="0.3">
      <c r="A1364" t="s">
        <v>36897</v>
      </c>
      <c r="B1364" t="s">
        <v>25530</v>
      </c>
      <c r="C1364">
        <v>29</v>
      </c>
      <c r="D1364">
        <v>94</v>
      </c>
      <c r="E1364" t="s">
        <v>2574</v>
      </c>
    </row>
    <row r="1365" spans="1:5" x14ac:dyDescent="0.3">
      <c r="A1365" t="s">
        <v>36898</v>
      </c>
      <c r="B1365" t="s">
        <v>25530</v>
      </c>
      <c r="C1365">
        <v>38</v>
      </c>
      <c r="D1365">
        <v>83</v>
      </c>
      <c r="E1365" t="s">
        <v>2576</v>
      </c>
    </row>
    <row r="1366" spans="1:5" x14ac:dyDescent="0.3">
      <c r="A1366" t="s">
        <v>36899</v>
      </c>
      <c r="B1366" t="s">
        <v>35540</v>
      </c>
      <c r="C1366">
        <v>9</v>
      </c>
      <c r="D1366">
        <v>76</v>
      </c>
      <c r="E1366" t="s">
        <v>2577</v>
      </c>
    </row>
    <row r="1367" spans="1:5" x14ac:dyDescent="0.3">
      <c r="A1367" t="s">
        <v>36900</v>
      </c>
      <c r="B1367" t="s">
        <v>35540</v>
      </c>
      <c r="C1367">
        <v>28</v>
      </c>
      <c r="D1367">
        <v>49</v>
      </c>
      <c r="E1367" t="s">
        <v>2579</v>
      </c>
    </row>
    <row r="1368" spans="1:5" x14ac:dyDescent="0.3">
      <c r="A1368" t="s">
        <v>36901</v>
      </c>
      <c r="B1368" t="s">
        <v>35540</v>
      </c>
      <c r="C1368">
        <v>30</v>
      </c>
      <c r="D1368">
        <v>41</v>
      </c>
      <c r="E1368" t="s">
        <v>2581</v>
      </c>
    </row>
    <row r="1369" spans="1:5" x14ac:dyDescent="0.3">
      <c r="A1369" t="s">
        <v>36902</v>
      </c>
      <c r="B1369" t="s">
        <v>35540</v>
      </c>
      <c r="C1369">
        <v>49</v>
      </c>
      <c r="D1369">
        <v>5</v>
      </c>
      <c r="E1369" t="s">
        <v>2582</v>
      </c>
    </row>
    <row r="1370" spans="1:5" x14ac:dyDescent="0.3">
      <c r="A1370" t="s">
        <v>36903</v>
      </c>
      <c r="B1370" t="s">
        <v>35534</v>
      </c>
      <c r="C1370">
        <v>33</v>
      </c>
      <c r="D1370">
        <v>27</v>
      </c>
      <c r="E1370" t="s">
        <v>2584</v>
      </c>
    </row>
    <row r="1371" spans="1:5" x14ac:dyDescent="0.3">
      <c r="A1371" t="s">
        <v>36904</v>
      </c>
      <c r="B1371" t="s">
        <v>35534</v>
      </c>
      <c r="C1371">
        <v>39</v>
      </c>
      <c r="D1371">
        <v>92</v>
      </c>
      <c r="E1371" t="s">
        <v>2586</v>
      </c>
    </row>
    <row r="1372" spans="1:5" x14ac:dyDescent="0.3">
      <c r="A1372" t="s">
        <v>36905</v>
      </c>
      <c r="B1372" t="s">
        <v>35540</v>
      </c>
      <c r="C1372">
        <v>26</v>
      </c>
      <c r="D1372">
        <v>9</v>
      </c>
      <c r="E1372" t="s">
        <v>2588</v>
      </c>
    </row>
    <row r="1373" spans="1:5" x14ac:dyDescent="0.3">
      <c r="A1373" t="s">
        <v>36906</v>
      </c>
      <c r="B1373" t="s">
        <v>25530</v>
      </c>
      <c r="C1373">
        <v>48</v>
      </c>
      <c r="D1373">
        <v>84</v>
      </c>
      <c r="E1373" t="s">
        <v>2590</v>
      </c>
    </row>
    <row r="1374" spans="1:5" x14ac:dyDescent="0.3">
      <c r="A1374" t="s">
        <v>36907</v>
      </c>
      <c r="B1374" t="s">
        <v>35540</v>
      </c>
      <c r="C1374">
        <v>16</v>
      </c>
      <c r="D1374">
        <v>14</v>
      </c>
      <c r="E1374" t="s">
        <v>2592</v>
      </c>
    </row>
    <row r="1375" spans="1:5" x14ac:dyDescent="0.3">
      <c r="A1375" t="s">
        <v>36908</v>
      </c>
      <c r="B1375" t="s">
        <v>35534</v>
      </c>
      <c r="C1375">
        <v>40</v>
      </c>
      <c r="D1375">
        <v>86</v>
      </c>
      <c r="E1375" t="s">
        <v>2593</v>
      </c>
    </row>
    <row r="1376" spans="1:5" x14ac:dyDescent="0.3">
      <c r="A1376" t="s">
        <v>36909</v>
      </c>
      <c r="B1376" t="s">
        <v>25530</v>
      </c>
      <c r="C1376">
        <v>1</v>
      </c>
      <c r="D1376">
        <v>28</v>
      </c>
      <c r="E1376" t="s">
        <v>2594</v>
      </c>
    </row>
    <row r="1377" spans="1:5" x14ac:dyDescent="0.3">
      <c r="A1377" t="s">
        <v>36910</v>
      </c>
      <c r="B1377" t="s">
        <v>35534</v>
      </c>
      <c r="C1377">
        <v>21</v>
      </c>
      <c r="D1377">
        <v>23</v>
      </c>
      <c r="E1377" t="s">
        <v>2596</v>
      </c>
    </row>
    <row r="1378" spans="1:5" x14ac:dyDescent="0.3">
      <c r="A1378" t="s">
        <v>36911</v>
      </c>
      <c r="B1378" t="s">
        <v>35540</v>
      </c>
      <c r="C1378">
        <v>17</v>
      </c>
      <c r="D1378">
        <v>19</v>
      </c>
      <c r="E1378" t="s">
        <v>2598</v>
      </c>
    </row>
    <row r="1379" spans="1:5" x14ac:dyDescent="0.3">
      <c r="A1379" t="s">
        <v>36912</v>
      </c>
      <c r="B1379" t="s">
        <v>35534</v>
      </c>
      <c r="C1379">
        <v>43</v>
      </c>
      <c r="D1379">
        <v>70</v>
      </c>
      <c r="E1379" t="s">
        <v>2600</v>
      </c>
    </row>
    <row r="1380" spans="1:5" x14ac:dyDescent="0.3">
      <c r="A1380" t="s">
        <v>36913</v>
      </c>
      <c r="B1380" t="s">
        <v>35534</v>
      </c>
      <c r="C1380">
        <v>38</v>
      </c>
      <c r="D1380">
        <v>88</v>
      </c>
      <c r="E1380" t="s">
        <v>2602</v>
      </c>
    </row>
    <row r="1381" spans="1:5" x14ac:dyDescent="0.3">
      <c r="A1381" t="s">
        <v>36914</v>
      </c>
      <c r="B1381" t="s">
        <v>35534</v>
      </c>
      <c r="C1381">
        <v>4</v>
      </c>
      <c r="D1381">
        <v>26</v>
      </c>
      <c r="E1381" t="s">
        <v>2604</v>
      </c>
    </row>
    <row r="1382" spans="1:5" x14ac:dyDescent="0.3">
      <c r="A1382" t="s">
        <v>36915</v>
      </c>
      <c r="B1382" t="s">
        <v>35534</v>
      </c>
      <c r="C1382">
        <v>12</v>
      </c>
      <c r="D1382">
        <v>42</v>
      </c>
      <c r="E1382" t="s">
        <v>2606</v>
      </c>
    </row>
    <row r="1383" spans="1:5" x14ac:dyDescent="0.3">
      <c r="A1383" t="s">
        <v>36916</v>
      </c>
      <c r="B1383" t="s">
        <v>35534</v>
      </c>
      <c r="C1383">
        <v>35</v>
      </c>
      <c r="D1383">
        <v>51</v>
      </c>
      <c r="E1383" t="s">
        <v>2608</v>
      </c>
    </row>
    <row r="1384" spans="1:5" x14ac:dyDescent="0.3">
      <c r="A1384" t="s">
        <v>36917</v>
      </c>
      <c r="B1384" t="s">
        <v>25530</v>
      </c>
      <c r="C1384">
        <v>36</v>
      </c>
      <c r="D1384">
        <v>42</v>
      </c>
      <c r="E1384" t="s">
        <v>2610</v>
      </c>
    </row>
    <row r="1385" spans="1:5" x14ac:dyDescent="0.3">
      <c r="A1385" t="s">
        <v>36918</v>
      </c>
      <c r="B1385" t="s">
        <v>35534</v>
      </c>
      <c r="C1385">
        <v>20</v>
      </c>
      <c r="D1385">
        <v>4</v>
      </c>
      <c r="E1385" t="s">
        <v>2611</v>
      </c>
    </row>
    <row r="1386" spans="1:5" x14ac:dyDescent="0.3">
      <c r="A1386" t="s">
        <v>36919</v>
      </c>
      <c r="B1386" t="s">
        <v>35534</v>
      </c>
      <c r="C1386">
        <v>12</v>
      </c>
      <c r="D1386">
        <v>16</v>
      </c>
      <c r="E1386" t="s">
        <v>2613</v>
      </c>
    </row>
    <row r="1387" spans="1:5" x14ac:dyDescent="0.3">
      <c r="A1387" t="s">
        <v>36920</v>
      </c>
      <c r="B1387" t="s">
        <v>35540</v>
      </c>
      <c r="C1387">
        <v>8</v>
      </c>
      <c r="D1387">
        <v>52</v>
      </c>
      <c r="E1387" t="s">
        <v>2615</v>
      </c>
    </row>
    <row r="1388" spans="1:5" x14ac:dyDescent="0.3">
      <c r="A1388" t="s">
        <v>36921</v>
      </c>
      <c r="B1388" t="s">
        <v>25530</v>
      </c>
      <c r="C1388">
        <v>22</v>
      </c>
      <c r="D1388">
        <v>49</v>
      </c>
      <c r="E1388" t="s">
        <v>2617</v>
      </c>
    </row>
    <row r="1389" spans="1:5" x14ac:dyDescent="0.3">
      <c r="A1389" t="s">
        <v>36922</v>
      </c>
      <c r="B1389" t="s">
        <v>35534</v>
      </c>
      <c r="C1389">
        <v>48</v>
      </c>
      <c r="D1389">
        <v>39</v>
      </c>
      <c r="E1389" t="s">
        <v>2619</v>
      </c>
    </row>
    <row r="1390" spans="1:5" x14ac:dyDescent="0.3">
      <c r="A1390" t="s">
        <v>36923</v>
      </c>
      <c r="B1390" t="s">
        <v>35534</v>
      </c>
      <c r="C1390">
        <v>29</v>
      </c>
      <c r="D1390">
        <v>76</v>
      </c>
      <c r="E1390" t="s">
        <v>2621</v>
      </c>
    </row>
    <row r="1391" spans="1:5" x14ac:dyDescent="0.3">
      <c r="A1391" t="s">
        <v>36924</v>
      </c>
      <c r="B1391" t="s">
        <v>35534</v>
      </c>
      <c r="C1391">
        <v>2</v>
      </c>
      <c r="D1391">
        <v>55</v>
      </c>
      <c r="E1391" t="s">
        <v>2623</v>
      </c>
    </row>
    <row r="1392" spans="1:5" x14ac:dyDescent="0.3">
      <c r="A1392" t="s">
        <v>36925</v>
      </c>
      <c r="B1392" t="s">
        <v>25530</v>
      </c>
      <c r="C1392">
        <v>0</v>
      </c>
      <c r="D1392">
        <v>60</v>
      </c>
      <c r="E1392" t="s">
        <v>2625</v>
      </c>
    </row>
    <row r="1393" spans="1:5" x14ac:dyDescent="0.3">
      <c r="A1393" t="s">
        <v>36926</v>
      </c>
      <c r="B1393" t="s">
        <v>25530</v>
      </c>
      <c r="C1393">
        <v>0</v>
      </c>
      <c r="D1393">
        <v>20</v>
      </c>
      <c r="E1393" t="s">
        <v>2627</v>
      </c>
    </row>
    <row r="1394" spans="1:5" x14ac:dyDescent="0.3">
      <c r="A1394" t="s">
        <v>36927</v>
      </c>
      <c r="B1394" t="s">
        <v>25530</v>
      </c>
      <c r="C1394">
        <v>36</v>
      </c>
      <c r="D1394">
        <v>8</v>
      </c>
      <c r="E1394" t="s">
        <v>2628</v>
      </c>
    </row>
    <row r="1395" spans="1:5" x14ac:dyDescent="0.3">
      <c r="A1395" t="s">
        <v>36928</v>
      </c>
      <c r="B1395" t="s">
        <v>35540</v>
      </c>
      <c r="C1395">
        <v>41</v>
      </c>
      <c r="D1395">
        <v>53</v>
      </c>
      <c r="E1395" t="s">
        <v>2630</v>
      </c>
    </row>
    <row r="1396" spans="1:5" x14ac:dyDescent="0.3">
      <c r="A1396" t="s">
        <v>36929</v>
      </c>
      <c r="B1396" t="s">
        <v>35540</v>
      </c>
      <c r="C1396">
        <v>31</v>
      </c>
      <c r="D1396">
        <v>52</v>
      </c>
      <c r="E1396" t="s">
        <v>2631</v>
      </c>
    </row>
    <row r="1397" spans="1:5" x14ac:dyDescent="0.3">
      <c r="A1397" t="s">
        <v>36930</v>
      </c>
      <c r="B1397" t="s">
        <v>35540</v>
      </c>
      <c r="C1397">
        <v>47</v>
      </c>
      <c r="D1397">
        <v>74</v>
      </c>
      <c r="E1397" t="s">
        <v>2633</v>
      </c>
    </row>
    <row r="1398" spans="1:5" x14ac:dyDescent="0.3">
      <c r="A1398" t="s">
        <v>36931</v>
      </c>
      <c r="B1398" t="s">
        <v>25530</v>
      </c>
      <c r="C1398">
        <v>33</v>
      </c>
      <c r="D1398">
        <v>33</v>
      </c>
      <c r="E1398" t="s">
        <v>2634</v>
      </c>
    </row>
    <row r="1399" spans="1:5" x14ac:dyDescent="0.3">
      <c r="A1399" t="s">
        <v>36932</v>
      </c>
      <c r="B1399" t="s">
        <v>35534</v>
      </c>
      <c r="C1399">
        <v>36</v>
      </c>
      <c r="D1399">
        <v>76</v>
      </c>
      <c r="E1399" t="s">
        <v>2635</v>
      </c>
    </row>
    <row r="1400" spans="1:5" x14ac:dyDescent="0.3">
      <c r="A1400" t="s">
        <v>36933</v>
      </c>
      <c r="B1400" t="s">
        <v>35534</v>
      </c>
      <c r="C1400">
        <v>9</v>
      </c>
      <c r="D1400">
        <v>60</v>
      </c>
      <c r="E1400" t="s">
        <v>2637</v>
      </c>
    </row>
    <row r="1401" spans="1:5" x14ac:dyDescent="0.3">
      <c r="A1401" t="s">
        <v>36934</v>
      </c>
      <c r="B1401" t="s">
        <v>35534</v>
      </c>
      <c r="C1401">
        <v>14</v>
      </c>
      <c r="D1401">
        <v>53</v>
      </c>
      <c r="E1401" t="s">
        <v>2639</v>
      </c>
    </row>
    <row r="1402" spans="1:5" x14ac:dyDescent="0.3">
      <c r="A1402" t="s">
        <v>36935</v>
      </c>
      <c r="B1402" t="s">
        <v>35534</v>
      </c>
      <c r="C1402">
        <v>29</v>
      </c>
      <c r="D1402">
        <v>37</v>
      </c>
      <c r="E1402" t="s">
        <v>2640</v>
      </c>
    </row>
    <row r="1403" spans="1:5" x14ac:dyDescent="0.3">
      <c r="A1403" t="s">
        <v>36936</v>
      </c>
      <c r="B1403" t="s">
        <v>35534</v>
      </c>
      <c r="C1403">
        <v>24</v>
      </c>
      <c r="D1403">
        <v>44</v>
      </c>
      <c r="E1403" t="s">
        <v>2642</v>
      </c>
    </row>
    <row r="1404" spans="1:5" x14ac:dyDescent="0.3">
      <c r="A1404" t="s">
        <v>36937</v>
      </c>
      <c r="B1404" t="s">
        <v>35534</v>
      </c>
      <c r="C1404">
        <v>0</v>
      </c>
      <c r="D1404">
        <v>96</v>
      </c>
      <c r="E1404" t="s">
        <v>2643</v>
      </c>
    </row>
    <row r="1405" spans="1:5" x14ac:dyDescent="0.3">
      <c r="A1405" t="s">
        <v>36938</v>
      </c>
      <c r="B1405" t="s">
        <v>35540</v>
      </c>
      <c r="C1405">
        <v>15</v>
      </c>
      <c r="D1405">
        <v>42</v>
      </c>
      <c r="E1405" t="s">
        <v>2645</v>
      </c>
    </row>
    <row r="1406" spans="1:5" x14ac:dyDescent="0.3">
      <c r="A1406" t="s">
        <v>36939</v>
      </c>
      <c r="B1406" t="s">
        <v>35540</v>
      </c>
      <c r="C1406">
        <v>38</v>
      </c>
      <c r="D1406">
        <v>35</v>
      </c>
      <c r="E1406" t="s">
        <v>2647</v>
      </c>
    </row>
    <row r="1407" spans="1:5" x14ac:dyDescent="0.3">
      <c r="A1407" t="s">
        <v>36940</v>
      </c>
      <c r="B1407" t="s">
        <v>25530</v>
      </c>
      <c r="C1407">
        <v>10</v>
      </c>
      <c r="D1407">
        <v>88</v>
      </c>
      <c r="E1407" t="s">
        <v>2649</v>
      </c>
    </row>
    <row r="1408" spans="1:5" x14ac:dyDescent="0.3">
      <c r="A1408" t="s">
        <v>36941</v>
      </c>
      <c r="B1408" t="s">
        <v>25530</v>
      </c>
      <c r="C1408">
        <v>12</v>
      </c>
      <c r="D1408">
        <v>88</v>
      </c>
      <c r="E1408" t="s">
        <v>2651</v>
      </c>
    </row>
    <row r="1409" spans="1:5" x14ac:dyDescent="0.3">
      <c r="A1409" t="s">
        <v>36942</v>
      </c>
      <c r="B1409" t="s">
        <v>25530</v>
      </c>
      <c r="C1409">
        <v>24</v>
      </c>
      <c r="D1409">
        <v>85</v>
      </c>
      <c r="E1409" t="s">
        <v>2653</v>
      </c>
    </row>
    <row r="1410" spans="1:5" x14ac:dyDescent="0.3">
      <c r="A1410" t="s">
        <v>36943</v>
      </c>
      <c r="B1410" t="s">
        <v>25530</v>
      </c>
      <c r="C1410">
        <v>23</v>
      </c>
      <c r="D1410">
        <v>15</v>
      </c>
      <c r="E1410" t="s">
        <v>2655</v>
      </c>
    </row>
    <row r="1411" spans="1:5" x14ac:dyDescent="0.3">
      <c r="A1411" t="s">
        <v>36944</v>
      </c>
      <c r="B1411" t="s">
        <v>25530</v>
      </c>
      <c r="C1411">
        <v>41</v>
      </c>
      <c r="D1411">
        <v>37</v>
      </c>
      <c r="E1411" t="s">
        <v>2657</v>
      </c>
    </row>
    <row r="1412" spans="1:5" x14ac:dyDescent="0.3">
      <c r="A1412" t="s">
        <v>36945</v>
      </c>
      <c r="B1412" t="s">
        <v>35540</v>
      </c>
      <c r="C1412">
        <v>18</v>
      </c>
      <c r="D1412">
        <v>33</v>
      </c>
      <c r="E1412" t="s">
        <v>2659</v>
      </c>
    </row>
    <row r="1413" spans="1:5" x14ac:dyDescent="0.3">
      <c r="A1413" t="s">
        <v>36946</v>
      </c>
      <c r="B1413" t="s">
        <v>25530</v>
      </c>
      <c r="C1413">
        <v>37</v>
      </c>
      <c r="D1413">
        <v>30</v>
      </c>
      <c r="E1413" t="s">
        <v>2661</v>
      </c>
    </row>
    <row r="1414" spans="1:5" x14ac:dyDescent="0.3">
      <c r="A1414" t="s">
        <v>36947</v>
      </c>
      <c r="B1414" t="s">
        <v>35540</v>
      </c>
      <c r="C1414">
        <v>5</v>
      </c>
      <c r="D1414">
        <v>33</v>
      </c>
      <c r="E1414" t="s">
        <v>2663</v>
      </c>
    </row>
    <row r="1415" spans="1:5" x14ac:dyDescent="0.3">
      <c r="A1415" t="s">
        <v>36948</v>
      </c>
      <c r="B1415" t="s">
        <v>35540</v>
      </c>
      <c r="C1415">
        <v>36</v>
      </c>
      <c r="D1415">
        <v>51</v>
      </c>
      <c r="E1415" t="s">
        <v>2665</v>
      </c>
    </row>
    <row r="1416" spans="1:5" x14ac:dyDescent="0.3">
      <c r="A1416" t="s">
        <v>36949</v>
      </c>
      <c r="B1416" t="s">
        <v>35534</v>
      </c>
      <c r="C1416">
        <v>8</v>
      </c>
      <c r="D1416">
        <v>3</v>
      </c>
      <c r="E1416" t="s">
        <v>2667</v>
      </c>
    </row>
    <row r="1417" spans="1:5" x14ac:dyDescent="0.3">
      <c r="A1417" t="s">
        <v>36950</v>
      </c>
      <c r="B1417" t="s">
        <v>35534</v>
      </c>
      <c r="C1417">
        <v>41</v>
      </c>
      <c r="D1417">
        <v>83</v>
      </c>
      <c r="E1417" t="s">
        <v>2669</v>
      </c>
    </row>
    <row r="1418" spans="1:5" x14ac:dyDescent="0.3">
      <c r="A1418" t="s">
        <v>36951</v>
      </c>
      <c r="B1418" t="s">
        <v>35540</v>
      </c>
      <c r="C1418">
        <v>15</v>
      </c>
      <c r="D1418">
        <v>3</v>
      </c>
      <c r="E1418" t="s">
        <v>2671</v>
      </c>
    </row>
    <row r="1419" spans="1:5" x14ac:dyDescent="0.3">
      <c r="A1419" t="s">
        <v>36952</v>
      </c>
      <c r="B1419" t="s">
        <v>25530</v>
      </c>
      <c r="C1419">
        <v>28</v>
      </c>
      <c r="D1419">
        <v>32</v>
      </c>
      <c r="E1419" t="s">
        <v>2673</v>
      </c>
    </row>
    <row r="1420" spans="1:5" x14ac:dyDescent="0.3">
      <c r="A1420" t="s">
        <v>36953</v>
      </c>
      <c r="B1420" t="s">
        <v>35540</v>
      </c>
      <c r="C1420">
        <v>34</v>
      </c>
      <c r="D1420">
        <v>86</v>
      </c>
      <c r="E1420" t="s">
        <v>2675</v>
      </c>
    </row>
    <row r="1421" spans="1:5" x14ac:dyDescent="0.3">
      <c r="A1421" t="s">
        <v>36954</v>
      </c>
      <c r="B1421" t="s">
        <v>35534</v>
      </c>
      <c r="C1421">
        <v>19</v>
      </c>
      <c r="D1421">
        <v>61</v>
      </c>
      <c r="E1421" t="s">
        <v>2677</v>
      </c>
    </row>
    <row r="1422" spans="1:5" x14ac:dyDescent="0.3">
      <c r="A1422" t="s">
        <v>36955</v>
      </c>
      <c r="B1422" t="s">
        <v>35534</v>
      </c>
      <c r="C1422">
        <v>33</v>
      </c>
      <c r="D1422">
        <v>37</v>
      </c>
      <c r="E1422" t="s">
        <v>2678</v>
      </c>
    </row>
    <row r="1423" spans="1:5" x14ac:dyDescent="0.3">
      <c r="A1423" t="s">
        <v>36956</v>
      </c>
      <c r="B1423" t="s">
        <v>35540</v>
      </c>
      <c r="C1423">
        <v>39</v>
      </c>
      <c r="D1423">
        <v>42</v>
      </c>
      <c r="E1423" t="s">
        <v>2679</v>
      </c>
    </row>
    <row r="1424" spans="1:5" x14ac:dyDescent="0.3">
      <c r="A1424" t="s">
        <v>36957</v>
      </c>
      <c r="B1424" t="s">
        <v>35540</v>
      </c>
      <c r="C1424">
        <v>6</v>
      </c>
      <c r="D1424">
        <v>99</v>
      </c>
      <c r="E1424" t="s">
        <v>2681</v>
      </c>
    </row>
    <row r="1425" spans="1:5" x14ac:dyDescent="0.3">
      <c r="A1425" t="s">
        <v>36958</v>
      </c>
      <c r="B1425" t="s">
        <v>35534</v>
      </c>
      <c r="C1425">
        <v>0</v>
      </c>
      <c r="D1425">
        <v>88</v>
      </c>
      <c r="E1425" t="s">
        <v>2683</v>
      </c>
    </row>
    <row r="1426" spans="1:5" x14ac:dyDescent="0.3">
      <c r="A1426" t="s">
        <v>36959</v>
      </c>
      <c r="B1426" t="s">
        <v>35540</v>
      </c>
      <c r="C1426">
        <v>28</v>
      </c>
      <c r="D1426">
        <v>80</v>
      </c>
      <c r="E1426" t="s">
        <v>2684</v>
      </c>
    </row>
    <row r="1427" spans="1:5" x14ac:dyDescent="0.3">
      <c r="A1427" t="s">
        <v>36960</v>
      </c>
      <c r="B1427" t="s">
        <v>25530</v>
      </c>
      <c r="C1427">
        <v>31</v>
      </c>
      <c r="D1427">
        <v>53</v>
      </c>
      <c r="E1427" t="s">
        <v>2686</v>
      </c>
    </row>
    <row r="1428" spans="1:5" x14ac:dyDescent="0.3">
      <c r="A1428" t="s">
        <v>36961</v>
      </c>
      <c r="B1428" t="s">
        <v>35540</v>
      </c>
      <c r="C1428">
        <v>34</v>
      </c>
      <c r="D1428">
        <v>88</v>
      </c>
      <c r="E1428" t="s">
        <v>2687</v>
      </c>
    </row>
    <row r="1429" spans="1:5" x14ac:dyDescent="0.3">
      <c r="A1429" t="s">
        <v>36962</v>
      </c>
      <c r="B1429" t="s">
        <v>35540</v>
      </c>
      <c r="C1429">
        <v>12</v>
      </c>
      <c r="D1429">
        <v>21</v>
      </c>
      <c r="E1429" t="s">
        <v>2689</v>
      </c>
    </row>
    <row r="1430" spans="1:5" x14ac:dyDescent="0.3">
      <c r="A1430" t="s">
        <v>36963</v>
      </c>
      <c r="B1430" t="s">
        <v>25530</v>
      </c>
      <c r="C1430">
        <v>43</v>
      </c>
      <c r="D1430">
        <v>98</v>
      </c>
      <c r="E1430" t="s">
        <v>2690</v>
      </c>
    </row>
    <row r="1431" spans="1:5" x14ac:dyDescent="0.3">
      <c r="A1431" t="s">
        <v>36964</v>
      </c>
      <c r="B1431" t="s">
        <v>25530</v>
      </c>
      <c r="C1431">
        <v>39</v>
      </c>
      <c r="D1431">
        <v>79</v>
      </c>
      <c r="E1431" t="s">
        <v>2692</v>
      </c>
    </row>
    <row r="1432" spans="1:5" x14ac:dyDescent="0.3">
      <c r="A1432" t="s">
        <v>36965</v>
      </c>
      <c r="B1432" t="s">
        <v>35534</v>
      </c>
      <c r="C1432">
        <v>7</v>
      </c>
      <c r="D1432">
        <v>52</v>
      </c>
      <c r="E1432" t="s">
        <v>2694</v>
      </c>
    </row>
    <row r="1433" spans="1:5" x14ac:dyDescent="0.3">
      <c r="A1433" t="s">
        <v>36966</v>
      </c>
      <c r="B1433" t="s">
        <v>35534</v>
      </c>
      <c r="C1433">
        <v>25</v>
      </c>
      <c r="D1433">
        <v>80</v>
      </c>
      <c r="E1433" t="s">
        <v>2696</v>
      </c>
    </row>
    <row r="1434" spans="1:5" x14ac:dyDescent="0.3">
      <c r="A1434" t="s">
        <v>36967</v>
      </c>
      <c r="B1434" t="s">
        <v>25530</v>
      </c>
      <c r="C1434">
        <v>8</v>
      </c>
      <c r="D1434">
        <v>56</v>
      </c>
      <c r="E1434" t="s">
        <v>2698</v>
      </c>
    </row>
    <row r="1435" spans="1:5" x14ac:dyDescent="0.3">
      <c r="A1435" t="s">
        <v>36968</v>
      </c>
      <c r="B1435" t="s">
        <v>35534</v>
      </c>
      <c r="C1435">
        <v>27</v>
      </c>
      <c r="D1435">
        <v>41</v>
      </c>
      <c r="E1435" t="s">
        <v>2700</v>
      </c>
    </row>
    <row r="1436" spans="1:5" x14ac:dyDescent="0.3">
      <c r="A1436" t="s">
        <v>36969</v>
      </c>
      <c r="B1436" t="s">
        <v>35540</v>
      </c>
      <c r="C1436">
        <v>23</v>
      </c>
      <c r="D1436">
        <v>42</v>
      </c>
      <c r="E1436" t="s">
        <v>2702</v>
      </c>
    </row>
    <row r="1437" spans="1:5" x14ac:dyDescent="0.3">
      <c r="A1437" t="s">
        <v>36970</v>
      </c>
      <c r="B1437" t="s">
        <v>35540</v>
      </c>
      <c r="C1437">
        <v>9</v>
      </c>
      <c r="D1437">
        <v>42</v>
      </c>
      <c r="E1437" t="s">
        <v>2704</v>
      </c>
    </row>
    <row r="1438" spans="1:5" x14ac:dyDescent="0.3">
      <c r="A1438" t="s">
        <v>36971</v>
      </c>
      <c r="B1438" t="s">
        <v>25530</v>
      </c>
      <c r="C1438">
        <v>15</v>
      </c>
      <c r="D1438">
        <v>53</v>
      </c>
      <c r="E1438" t="s">
        <v>2706</v>
      </c>
    </row>
    <row r="1439" spans="1:5" x14ac:dyDescent="0.3">
      <c r="A1439" t="s">
        <v>36972</v>
      </c>
      <c r="B1439" t="s">
        <v>35534</v>
      </c>
      <c r="C1439">
        <v>39</v>
      </c>
      <c r="D1439">
        <v>78</v>
      </c>
      <c r="E1439" t="s">
        <v>2707</v>
      </c>
    </row>
    <row r="1440" spans="1:5" x14ac:dyDescent="0.3">
      <c r="A1440" t="s">
        <v>36973</v>
      </c>
      <c r="B1440" t="s">
        <v>25530</v>
      </c>
      <c r="C1440">
        <v>35</v>
      </c>
      <c r="D1440">
        <v>47</v>
      </c>
      <c r="E1440" t="s">
        <v>2708</v>
      </c>
    </row>
    <row r="1441" spans="1:5" x14ac:dyDescent="0.3">
      <c r="A1441" t="s">
        <v>36974</v>
      </c>
      <c r="B1441" t="s">
        <v>35540</v>
      </c>
      <c r="C1441">
        <v>26</v>
      </c>
      <c r="D1441">
        <v>22</v>
      </c>
      <c r="E1441" t="s">
        <v>2710</v>
      </c>
    </row>
    <row r="1442" spans="1:5" x14ac:dyDescent="0.3">
      <c r="A1442" t="s">
        <v>36975</v>
      </c>
      <c r="B1442" t="s">
        <v>35534</v>
      </c>
      <c r="C1442">
        <v>35</v>
      </c>
      <c r="D1442">
        <v>96</v>
      </c>
      <c r="E1442" t="s">
        <v>2711</v>
      </c>
    </row>
    <row r="1443" spans="1:5" x14ac:dyDescent="0.3">
      <c r="A1443" t="s">
        <v>36976</v>
      </c>
      <c r="B1443" t="s">
        <v>25530</v>
      </c>
      <c r="C1443">
        <v>35</v>
      </c>
      <c r="D1443">
        <v>35</v>
      </c>
      <c r="E1443" t="s">
        <v>2713</v>
      </c>
    </row>
    <row r="1444" spans="1:5" x14ac:dyDescent="0.3">
      <c r="A1444" t="s">
        <v>36977</v>
      </c>
      <c r="B1444" t="s">
        <v>25530</v>
      </c>
      <c r="C1444">
        <v>42</v>
      </c>
      <c r="D1444">
        <v>57</v>
      </c>
      <c r="E1444" t="s">
        <v>2714</v>
      </c>
    </row>
    <row r="1445" spans="1:5" x14ac:dyDescent="0.3">
      <c r="A1445" t="s">
        <v>36978</v>
      </c>
      <c r="B1445" t="s">
        <v>35540</v>
      </c>
      <c r="C1445">
        <v>41</v>
      </c>
      <c r="D1445">
        <v>91</v>
      </c>
      <c r="E1445" t="s">
        <v>2715</v>
      </c>
    </row>
    <row r="1446" spans="1:5" x14ac:dyDescent="0.3">
      <c r="A1446" t="s">
        <v>36979</v>
      </c>
      <c r="B1446" t="s">
        <v>35540</v>
      </c>
      <c r="C1446">
        <v>4</v>
      </c>
      <c r="D1446">
        <v>90</v>
      </c>
      <c r="E1446" t="s">
        <v>2716</v>
      </c>
    </row>
    <row r="1447" spans="1:5" x14ac:dyDescent="0.3">
      <c r="A1447" t="s">
        <v>36980</v>
      </c>
      <c r="B1447" t="s">
        <v>35540</v>
      </c>
      <c r="C1447">
        <v>25</v>
      </c>
      <c r="D1447">
        <v>4</v>
      </c>
      <c r="E1447" t="s">
        <v>2718</v>
      </c>
    </row>
    <row r="1448" spans="1:5" x14ac:dyDescent="0.3">
      <c r="A1448" t="s">
        <v>36981</v>
      </c>
      <c r="B1448" t="s">
        <v>35540</v>
      </c>
      <c r="C1448">
        <v>39</v>
      </c>
      <c r="D1448">
        <v>4</v>
      </c>
      <c r="E1448" t="s">
        <v>2720</v>
      </c>
    </row>
    <row r="1449" spans="1:5" x14ac:dyDescent="0.3">
      <c r="A1449" t="s">
        <v>36982</v>
      </c>
      <c r="B1449" t="s">
        <v>35534</v>
      </c>
      <c r="C1449">
        <v>40</v>
      </c>
      <c r="D1449">
        <v>17</v>
      </c>
      <c r="E1449" t="s">
        <v>2722</v>
      </c>
    </row>
    <row r="1450" spans="1:5" x14ac:dyDescent="0.3">
      <c r="A1450" t="s">
        <v>36983</v>
      </c>
      <c r="B1450" t="s">
        <v>35540</v>
      </c>
      <c r="C1450">
        <v>14</v>
      </c>
      <c r="D1450">
        <v>77</v>
      </c>
      <c r="E1450" t="s">
        <v>2723</v>
      </c>
    </row>
    <row r="1451" spans="1:5" x14ac:dyDescent="0.3">
      <c r="A1451" t="s">
        <v>36984</v>
      </c>
      <c r="B1451" t="s">
        <v>35534</v>
      </c>
      <c r="C1451">
        <v>11</v>
      </c>
      <c r="D1451">
        <v>74</v>
      </c>
      <c r="E1451" t="s">
        <v>2724</v>
      </c>
    </row>
    <row r="1452" spans="1:5" x14ac:dyDescent="0.3">
      <c r="A1452" t="s">
        <v>36985</v>
      </c>
      <c r="B1452" t="s">
        <v>25530</v>
      </c>
      <c r="C1452">
        <v>19</v>
      </c>
      <c r="D1452">
        <v>94</v>
      </c>
      <c r="E1452" t="s">
        <v>2726</v>
      </c>
    </row>
    <row r="1453" spans="1:5" x14ac:dyDescent="0.3">
      <c r="A1453" t="s">
        <v>36986</v>
      </c>
      <c r="B1453" t="s">
        <v>35534</v>
      </c>
      <c r="C1453">
        <v>16</v>
      </c>
      <c r="D1453">
        <v>99</v>
      </c>
      <c r="E1453" t="s">
        <v>2728</v>
      </c>
    </row>
    <row r="1454" spans="1:5" x14ac:dyDescent="0.3">
      <c r="A1454" t="s">
        <v>36987</v>
      </c>
      <c r="B1454" t="s">
        <v>35534</v>
      </c>
      <c r="C1454">
        <v>36</v>
      </c>
      <c r="D1454">
        <v>27</v>
      </c>
      <c r="E1454" t="s">
        <v>2729</v>
      </c>
    </row>
    <row r="1455" spans="1:5" x14ac:dyDescent="0.3">
      <c r="A1455" t="s">
        <v>36988</v>
      </c>
      <c r="B1455" t="s">
        <v>35540</v>
      </c>
      <c r="C1455">
        <v>40</v>
      </c>
      <c r="D1455">
        <v>80</v>
      </c>
      <c r="E1455" t="s">
        <v>2731</v>
      </c>
    </row>
    <row r="1456" spans="1:5" x14ac:dyDescent="0.3">
      <c r="A1456" t="s">
        <v>36989</v>
      </c>
      <c r="B1456" t="s">
        <v>35534</v>
      </c>
      <c r="C1456">
        <v>50</v>
      </c>
      <c r="D1456">
        <v>77</v>
      </c>
      <c r="E1456" t="s">
        <v>2732</v>
      </c>
    </row>
    <row r="1457" spans="1:5" x14ac:dyDescent="0.3">
      <c r="A1457" t="s">
        <v>36990</v>
      </c>
      <c r="B1457" t="s">
        <v>35534</v>
      </c>
      <c r="C1457">
        <v>21</v>
      </c>
      <c r="D1457">
        <v>67</v>
      </c>
      <c r="E1457" t="s">
        <v>2733</v>
      </c>
    </row>
    <row r="1458" spans="1:5" x14ac:dyDescent="0.3">
      <c r="A1458" t="s">
        <v>36991</v>
      </c>
      <c r="B1458" t="s">
        <v>35534</v>
      </c>
      <c r="C1458">
        <v>48</v>
      </c>
      <c r="D1458">
        <v>37</v>
      </c>
      <c r="E1458" t="s">
        <v>2734</v>
      </c>
    </row>
    <row r="1459" spans="1:5" x14ac:dyDescent="0.3">
      <c r="A1459" t="s">
        <v>36992</v>
      </c>
      <c r="B1459" t="s">
        <v>35534</v>
      </c>
      <c r="C1459">
        <v>1</v>
      </c>
      <c r="D1459">
        <v>24</v>
      </c>
      <c r="E1459" t="s">
        <v>2735</v>
      </c>
    </row>
    <row r="1460" spans="1:5" x14ac:dyDescent="0.3">
      <c r="A1460" t="s">
        <v>36993</v>
      </c>
      <c r="B1460" t="s">
        <v>35534</v>
      </c>
      <c r="C1460">
        <v>39</v>
      </c>
      <c r="D1460">
        <v>96</v>
      </c>
      <c r="E1460" t="s">
        <v>2737</v>
      </c>
    </row>
    <row r="1461" spans="1:5" x14ac:dyDescent="0.3">
      <c r="A1461" t="s">
        <v>36994</v>
      </c>
      <c r="B1461" t="s">
        <v>35534</v>
      </c>
      <c r="C1461">
        <v>15</v>
      </c>
      <c r="D1461">
        <v>33</v>
      </c>
      <c r="E1461" t="s">
        <v>2739</v>
      </c>
    </row>
    <row r="1462" spans="1:5" x14ac:dyDescent="0.3">
      <c r="A1462" t="s">
        <v>36995</v>
      </c>
      <c r="B1462" t="s">
        <v>35534</v>
      </c>
      <c r="C1462">
        <v>46</v>
      </c>
      <c r="D1462">
        <v>4</v>
      </c>
      <c r="E1462" t="s">
        <v>2741</v>
      </c>
    </row>
    <row r="1463" spans="1:5" x14ac:dyDescent="0.3">
      <c r="A1463" t="s">
        <v>36996</v>
      </c>
      <c r="B1463" t="s">
        <v>25530</v>
      </c>
      <c r="C1463">
        <v>18</v>
      </c>
      <c r="D1463">
        <v>25</v>
      </c>
      <c r="E1463" t="s">
        <v>2743</v>
      </c>
    </row>
    <row r="1464" spans="1:5" x14ac:dyDescent="0.3">
      <c r="A1464" t="s">
        <v>36997</v>
      </c>
      <c r="B1464" t="s">
        <v>35540</v>
      </c>
      <c r="C1464">
        <v>49</v>
      </c>
      <c r="D1464">
        <v>89</v>
      </c>
      <c r="E1464" t="s">
        <v>2745</v>
      </c>
    </row>
    <row r="1465" spans="1:5" x14ac:dyDescent="0.3">
      <c r="A1465" t="s">
        <v>36998</v>
      </c>
      <c r="B1465" t="s">
        <v>25530</v>
      </c>
      <c r="C1465">
        <v>43</v>
      </c>
      <c r="D1465">
        <v>3</v>
      </c>
      <c r="E1465" t="s">
        <v>2747</v>
      </c>
    </row>
    <row r="1466" spans="1:5" x14ac:dyDescent="0.3">
      <c r="A1466" t="s">
        <v>36999</v>
      </c>
      <c r="B1466" t="s">
        <v>25530</v>
      </c>
      <c r="C1466">
        <v>7</v>
      </c>
      <c r="D1466">
        <v>28</v>
      </c>
      <c r="E1466" t="s">
        <v>2749</v>
      </c>
    </row>
    <row r="1467" spans="1:5" x14ac:dyDescent="0.3">
      <c r="A1467" t="s">
        <v>37000</v>
      </c>
      <c r="B1467" t="s">
        <v>25530</v>
      </c>
      <c r="C1467">
        <v>25</v>
      </c>
      <c r="D1467">
        <v>50</v>
      </c>
      <c r="E1467" t="s">
        <v>2750</v>
      </c>
    </row>
    <row r="1468" spans="1:5" x14ac:dyDescent="0.3">
      <c r="A1468" t="s">
        <v>37001</v>
      </c>
      <c r="B1468" t="s">
        <v>25530</v>
      </c>
      <c r="C1468">
        <v>10</v>
      </c>
      <c r="D1468">
        <v>18</v>
      </c>
      <c r="E1468" t="s">
        <v>2752</v>
      </c>
    </row>
    <row r="1469" spans="1:5" x14ac:dyDescent="0.3">
      <c r="A1469" t="s">
        <v>37002</v>
      </c>
      <c r="B1469" t="s">
        <v>35534</v>
      </c>
      <c r="C1469">
        <v>24</v>
      </c>
      <c r="D1469">
        <v>13</v>
      </c>
      <c r="E1469" t="s">
        <v>2753</v>
      </c>
    </row>
    <row r="1470" spans="1:5" x14ac:dyDescent="0.3">
      <c r="A1470" t="s">
        <v>37003</v>
      </c>
      <c r="B1470" t="s">
        <v>35540</v>
      </c>
      <c r="C1470">
        <v>26</v>
      </c>
      <c r="D1470">
        <v>43</v>
      </c>
      <c r="E1470" t="s">
        <v>2755</v>
      </c>
    </row>
    <row r="1471" spans="1:5" x14ac:dyDescent="0.3">
      <c r="A1471" t="s">
        <v>37004</v>
      </c>
      <c r="B1471" t="s">
        <v>35540</v>
      </c>
      <c r="C1471">
        <v>12</v>
      </c>
      <c r="D1471">
        <v>26</v>
      </c>
      <c r="E1471" t="s">
        <v>2756</v>
      </c>
    </row>
    <row r="1472" spans="1:5" x14ac:dyDescent="0.3">
      <c r="A1472" t="s">
        <v>37005</v>
      </c>
      <c r="B1472" t="s">
        <v>35534</v>
      </c>
      <c r="C1472">
        <v>31</v>
      </c>
      <c r="D1472">
        <v>71</v>
      </c>
      <c r="E1472" t="s">
        <v>2758</v>
      </c>
    </row>
    <row r="1473" spans="1:5" x14ac:dyDescent="0.3">
      <c r="A1473" t="s">
        <v>37006</v>
      </c>
      <c r="B1473" t="s">
        <v>35540</v>
      </c>
      <c r="C1473">
        <v>50</v>
      </c>
      <c r="D1473">
        <v>77</v>
      </c>
      <c r="E1473" t="s">
        <v>2760</v>
      </c>
    </row>
    <row r="1474" spans="1:5" x14ac:dyDescent="0.3">
      <c r="A1474" t="s">
        <v>37007</v>
      </c>
      <c r="B1474" t="s">
        <v>35534</v>
      </c>
      <c r="C1474">
        <v>38</v>
      </c>
      <c r="D1474">
        <v>46</v>
      </c>
      <c r="E1474" t="s">
        <v>2762</v>
      </c>
    </row>
    <row r="1475" spans="1:5" x14ac:dyDescent="0.3">
      <c r="A1475" t="s">
        <v>37008</v>
      </c>
      <c r="B1475" t="s">
        <v>35534</v>
      </c>
      <c r="C1475">
        <v>43</v>
      </c>
      <c r="D1475">
        <v>8</v>
      </c>
      <c r="E1475" t="s">
        <v>2764</v>
      </c>
    </row>
    <row r="1476" spans="1:5" x14ac:dyDescent="0.3">
      <c r="A1476" t="s">
        <v>37009</v>
      </c>
      <c r="B1476" t="s">
        <v>25530</v>
      </c>
      <c r="C1476">
        <v>32</v>
      </c>
      <c r="D1476">
        <v>78</v>
      </c>
      <c r="E1476" t="s">
        <v>2766</v>
      </c>
    </row>
    <row r="1477" spans="1:5" x14ac:dyDescent="0.3">
      <c r="A1477" t="s">
        <v>37010</v>
      </c>
      <c r="B1477" t="s">
        <v>35534</v>
      </c>
      <c r="C1477">
        <v>13</v>
      </c>
      <c r="D1477">
        <v>97</v>
      </c>
      <c r="E1477" t="s">
        <v>2768</v>
      </c>
    </row>
    <row r="1478" spans="1:5" x14ac:dyDescent="0.3">
      <c r="A1478" t="s">
        <v>37011</v>
      </c>
      <c r="B1478" t="s">
        <v>35534</v>
      </c>
      <c r="C1478">
        <v>20</v>
      </c>
      <c r="D1478">
        <v>1</v>
      </c>
      <c r="E1478" t="s">
        <v>2770</v>
      </c>
    </row>
    <row r="1479" spans="1:5" x14ac:dyDescent="0.3">
      <c r="A1479" t="s">
        <v>37012</v>
      </c>
      <c r="B1479" t="s">
        <v>25530</v>
      </c>
      <c r="C1479">
        <v>37</v>
      </c>
      <c r="D1479">
        <v>99</v>
      </c>
      <c r="E1479" t="s">
        <v>2772</v>
      </c>
    </row>
    <row r="1480" spans="1:5" x14ac:dyDescent="0.3">
      <c r="A1480" t="s">
        <v>37013</v>
      </c>
      <c r="B1480" t="s">
        <v>25530</v>
      </c>
      <c r="C1480">
        <v>14</v>
      </c>
      <c r="D1480">
        <v>3</v>
      </c>
      <c r="E1480" t="s">
        <v>2774</v>
      </c>
    </row>
    <row r="1481" spans="1:5" x14ac:dyDescent="0.3">
      <c r="A1481" t="s">
        <v>37014</v>
      </c>
      <c r="B1481" t="s">
        <v>35534</v>
      </c>
      <c r="C1481">
        <v>30</v>
      </c>
      <c r="D1481">
        <v>60</v>
      </c>
      <c r="E1481" t="s">
        <v>2776</v>
      </c>
    </row>
    <row r="1482" spans="1:5" x14ac:dyDescent="0.3">
      <c r="A1482" t="s">
        <v>37015</v>
      </c>
      <c r="B1482" t="s">
        <v>35534</v>
      </c>
      <c r="C1482">
        <v>30</v>
      </c>
      <c r="D1482">
        <v>24</v>
      </c>
      <c r="E1482" t="s">
        <v>2778</v>
      </c>
    </row>
    <row r="1483" spans="1:5" x14ac:dyDescent="0.3">
      <c r="A1483" t="s">
        <v>37016</v>
      </c>
      <c r="B1483" t="s">
        <v>25530</v>
      </c>
      <c r="C1483">
        <v>16</v>
      </c>
      <c r="D1483">
        <v>90</v>
      </c>
      <c r="E1483" t="s">
        <v>2780</v>
      </c>
    </row>
    <row r="1484" spans="1:5" x14ac:dyDescent="0.3">
      <c r="A1484" t="s">
        <v>37017</v>
      </c>
      <c r="B1484" t="s">
        <v>35534</v>
      </c>
      <c r="C1484">
        <v>41</v>
      </c>
      <c r="D1484">
        <v>34</v>
      </c>
      <c r="E1484" t="s">
        <v>2781</v>
      </c>
    </row>
    <row r="1485" spans="1:5" x14ac:dyDescent="0.3">
      <c r="A1485" t="s">
        <v>37018</v>
      </c>
      <c r="B1485" t="s">
        <v>35540</v>
      </c>
      <c r="C1485">
        <v>19</v>
      </c>
      <c r="D1485">
        <v>23</v>
      </c>
      <c r="E1485" t="s">
        <v>2783</v>
      </c>
    </row>
    <row r="1486" spans="1:5" x14ac:dyDescent="0.3">
      <c r="A1486" t="s">
        <v>37019</v>
      </c>
      <c r="B1486" t="s">
        <v>25530</v>
      </c>
      <c r="C1486">
        <v>28</v>
      </c>
      <c r="D1486">
        <v>71</v>
      </c>
      <c r="E1486" t="s">
        <v>2785</v>
      </c>
    </row>
    <row r="1487" spans="1:5" x14ac:dyDescent="0.3">
      <c r="A1487" t="s">
        <v>37020</v>
      </c>
      <c r="B1487" t="s">
        <v>35534</v>
      </c>
      <c r="C1487">
        <v>8</v>
      </c>
      <c r="D1487">
        <v>4</v>
      </c>
      <c r="E1487" t="s">
        <v>2787</v>
      </c>
    </row>
    <row r="1488" spans="1:5" x14ac:dyDescent="0.3">
      <c r="A1488" t="s">
        <v>37021</v>
      </c>
      <c r="B1488" t="s">
        <v>35534</v>
      </c>
      <c r="C1488">
        <v>26</v>
      </c>
      <c r="D1488">
        <v>68</v>
      </c>
      <c r="E1488" t="s">
        <v>2789</v>
      </c>
    </row>
    <row r="1489" spans="1:5" x14ac:dyDescent="0.3">
      <c r="A1489" t="s">
        <v>37022</v>
      </c>
      <c r="B1489" t="s">
        <v>35540</v>
      </c>
      <c r="C1489">
        <v>44</v>
      </c>
      <c r="D1489">
        <v>88</v>
      </c>
      <c r="E1489" t="s">
        <v>2790</v>
      </c>
    </row>
    <row r="1490" spans="1:5" x14ac:dyDescent="0.3">
      <c r="A1490" t="s">
        <v>37023</v>
      </c>
      <c r="B1490" t="s">
        <v>25530</v>
      </c>
      <c r="C1490">
        <v>42</v>
      </c>
      <c r="D1490">
        <v>89</v>
      </c>
      <c r="E1490" t="s">
        <v>2791</v>
      </c>
    </row>
    <row r="1491" spans="1:5" x14ac:dyDescent="0.3">
      <c r="A1491" t="s">
        <v>37024</v>
      </c>
      <c r="B1491" t="s">
        <v>35534</v>
      </c>
      <c r="C1491">
        <v>50</v>
      </c>
      <c r="D1491">
        <v>39</v>
      </c>
      <c r="E1491" t="s">
        <v>2793</v>
      </c>
    </row>
    <row r="1492" spans="1:5" x14ac:dyDescent="0.3">
      <c r="A1492" t="s">
        <v>37025</v>
      </c>
      <c r="B1492" t="s">
        <v>35540</v>
      </c>
      <c r="C1492">
        <v>44</v>
      </c>
      <c r="D1492">
        <v>28</v>
      </c>
      <c r="E1492" t="s">
        <v>2795</v>
      </c>
    </row>
    <row r="1493" spans="1:5" x14ac:dyDescent="0.3">
      <c r="A1493" t="s">
        <v>37026</v>
      </c>
      <c r="B1493" t="s">
        <v>35540</v>
      </c>
      <c r="C1493">
        <v>9</v>
      </c>
      <c r="D1493">
        <v>14</v>
      </c>
      <c r="E1493" t="s">
        <v>2797</v>
      </c>
    </row>
    <row r="1494" spans="1:5" x14ac:dyDescent="0.3">
      <c r="A1494" t="s">
        <v>37027</v>
      </c>
      <c r="B1494" t="s">
        <v>35534</v>
      </c>
      <c r="C1494">
        <v>39</v>
      </c>
      <c r="D1494">
        <v>47</v>
      </c>
      <c r="E1494" t="s">
        <v>2798</v>
      </c>
    </row>
    <row r="1495" spans="1:5" x14ac:dyDescent="0.3">
      <c r="A1495" t="s">
        <v>37028</v>
      </c>
      <c r="B1495" t="s">
        <v>35540</v>
      </c>
      <c r="C1495">
        <v>37</v>
      </c>
      <c r="D1495">
        <v>56</v>
      </c>
      <c r="E1495" t="s">
        <v>2800</v>
      </c>
    </row>
    <row r="1496" spans="1:5" x14ac:dyDescent="0.3">
      <c r="A1496" t="s">
        <v>37029</v>
      </c>
      <c r="B1496" t="s">
        <v>35540</v>
      </c>
      <c r="C1496">
        <v>50</v>
      </c>
      <c r="D1496">
        <v>98</v>
      </c>
      <c r="E1496" t="s">
        <v>2802</v>
      </c>
    </row>
    <row r="1497" spans="1:5" x14ac:dyDescent="0.3">
      <c r="A1497" t="s">
        <v>37030</v>
      </c>
      <c r="B1497" t="s">
        <v>35540</v>
      </c>
      <c r="C1497">
        <v>35</v>
      </c>
      <c r="D1497">
        <v>75</v>
      </c>
      <c r="E1497" t="s">
        <v>2804</v>
      </c>
    </row>
    <row r="1498" spans="1:5" x14ac:dyDescent="0.3">
      <c r="A1498" t="s">
        <v>37031</v>
      </c>
      <c r="B1498" t="s">
        <v>25530</v>
      </c>
      <c r="C1498">
        <v>9</v>
      </c>
      <c r="D1498">
        <v>90</v>
      </c>
      <c r="E1498" t="s">
        <v>2806</v>
      </c>
    </row>
    <row r="1499" spans="1:5" x14ac:dyDescent="0.3">
      <c r="A1499" t="s">
        <v>37032</v>
      </c>
      <c r="B1499" t="s">
        <v>35534</v>
      </c>
      <c r="C1499">
        <v>37</v>
      </c>
      <c r="D1499">
        <v>99</v>
      </c>
      <c r="E1499" t="s">
        <v>2808</v>
      </c>
    </row>
    <row r="1500" spans="1:5" x14ac:dyDescent="0.3">
      <c r="A1500" t="s">
        <v>37033</v>
      </c>
      <c r="B1500" t="s">
        <v>35540</v>
      </c>
      <c r="C1500">
        <v>44</v>
      </c>
      <c r="D1500">
        <v>40</v>
      </c>
      <c r="E1500" t="s">
        <v>2810</v>
      </c>
    </row>
    <row r="1501" spans="1:5" x14ac:dyDescent="0.3">
      <c r="A1501" t="s">
        <v>37034</v>
      </c>
      <c r="B1501" t="s">
        <v>35534</v>
      </c>
      <c r="C1501">
        <v>45</v>
      </c>
      <c r="D1501">
        <v>52</v>
      </c>
      <c r="E1501" t="s">
        <v>2812</v>
      </c>
    </row>
    <row r="1502" spans="1:5" x14ac:dyDescent="0.3">
      <c r="A1502" t="s">
        <v>37035</v>
      </c>
      <c r="B1502" t="s">
        <v>25530</v>
      </c>
      <c r="C1502">
        <v>35</v>
      </c>
      <c r="D1502">
        <v>31</v>
      </c>
      <c r="E1502" t="s">
        <v>2813</v>
      </c>
    </row>
    <row r="1503" spans="1:5" x14ac:dyDescent="0.3">
      <c r="A1503" t="s">
        <v>37036</v>
      </c>
      <c r="B1503" t="s">
        <v>35534</v>
      </c>
      <c r="C1503">
        <v>11</v>
      </c>
      <c r="D1503">
        <v>88</v>
      </c>
      <c r="E1503" t="s">
        <v>2815</v>
      </c>
    </row>
    <row r="1504" spans="1:5" x14ac:dyDescent="0.3">
      <c r="A1504" t="s">
        <v>37037</v>
      </c>
      <c r="B1504" t="s">
        <v>35540</v>
      </c>
      <c r="C1504">
        <v>1</v>
      </c>
      <c r="D1504">
        <v>52</v>
      </c>
      <c r="E1504" t="s">
        <v>2817</v>
      </c>
    </row>
    <row r="1505" spans="1:5" x14ac:dyDescent="0.3">
      <c r="A1505" t="s">
        <v>37038</v>
      </c>
      <c r="B1505" t="s">
        <v>25530</v>
      </c>
      <c r="C1505">
        <v>46</v>
      </c>
      <c r="D1505">
        <v>11</v>
      </c>
      <c r="E1505" t="s">
        <v>2818</v>
      </c>
    </row>
    <row r="1506" spans="1:5" x14ac:dyDescent="0.3">
      <c r="A1506" t="s">
        <v>37039</v>
      </c>
      <c r="B1506" t="s">
        <v>35540</v>
      </c>
      <c r="C1506">
        <v>0</v>
      </c>
      <c r="D1506">
        <v>68</v>
      </c>
      <c r="E1506" t="s">
        <v>2820</v>
      </c>
    </row>
    <row r="1507" spans="1:5" x14ac:dyDescent="0.3">
      <c r="A1507" t="s">
        <v>37040</v>
      </c>
      <c r="B1507" t="s">
        <v>25530</v>
      </c>
      <c r="C1507">
        <v>16</v>
      </c>
      <c r="D1507">
        <v>45</v>
      </c>
      <c r="E1507" t="s">
        <v>2821</v>
      </c>
    </row>
    <row r="1508" spans="1:5" x14ac:dyDescent="0.3">
      <c r="A1508" t="s">
        <v>37041</v>
      </c>
      <c r="B1508" t="s">
        <v>25530</v>
      </c>
      <c r="C1508">
        <v>42</v>
      </c>
      <c r="D1508">
        <v>12</v>
      </c>
      <c r="E1508" t="s">
        <v>2822</v>
      </c>
    </row>
    <row r="1509" spans="1:5" x14ac:dyDescent="0.3">
      <c r="A1509" t="s">
        <v>37042</v>
      </c>
      <c r="B1509" t="s">
        <v>25530</v>
      </c>
      <c r="C1509">
        <v>5</v>
      </c>
      <c r="D1509">
        <v>16</v>
      </c>
      <c r="E1509" t="s">
        <v>2824</v>
      </c>
    </row>
    <row r="1510" spans="1:5" x14ac:dyDescent="0.3">
      <c r="A1510" t="s">
        <v>37043</v>
      </c>
      <c r="B1510" t="s">
        <v>35534</v>
      </c>
      <c r="C1510">
        <v>19</v>
      </c>
      <c r="D1510">
        <v>96</v>
      </c>
      <c r="E1510" t="s">
        <v>2825</v>
      </c>
    </row>
    <row r="1511" spans="1:5" x14ac:dyDescent="0.3">
      <c r="A1511" t="s">
        <v>37044</v>
      </c>
      <c r="B1511" t="s">
        <v>25530</v>
      </c>
      <c r="C1511">
        <v>3</v>
      </c>
      <c r="D1511">
        <v>96</v>
      </c>
      <c r="E1511" t="s">
        <v>2826</v>
      </c>
    </row>
    <row r="1512" spans="1:5" x14ac:dyDescent="0.3">
      <c r="A1512" t="s">
        <v>37045</v>
      </c>
      <c r="B1512" t="s">
        <v>35534</v>
      </c>
      <c r="C1512">
        <v>12</v>
      </c>
      <c r="D1512">
        <v>99</v>
      </c>
      <c r="E1512" t="s">
        <v>2828</v>
      </c>
    </row>
    <row r="1513" spans="1:5" x14ac:dyDescent="0.3">
      <c r="A1513" t="s">
        <v>37046</v>
      </c>
      <c r="B1513" t="s">
        <v>35540</v>
      </c>
      <c r="C1513">
        <v>30</v>
      </c>
      <c r="D1513">
        <v>90</v>
      </c>
      <c r="E1513" t="s">
        <v>2830</v>
      </c>
    </row>
    <row r="1514" spans="1:5" x14ac:dyDescent="0.3">
      <c r="A1514" t="s">
        <v>37047</v>
      </c>
      <c r="B1514" t="s">
        <v>35534</v>
      </c>
      <c r="C1514">
        <v>37</v>
      </c>
      <c r="D1514">
        <v>57</v>
      </c>
      <c r="E1514" t="s">
        <v>2832</v>
      </c>
    </row>
    <row r="1515" spans="1:5" x14ac:dyDescent="0.3">
      <c r="A1515" t="s">
        <v>37048</v>
      </c>
      <c r="B1515" t="s">
        <v>35540</v>
      </c>
      <c r="C1515">
        <v>10</v>
      </c>
      <c r="D1515">
        <v>51</v>
      </c>
      <c r="E1515" t="s">
        <v>2834</v>
      </c>
    </row>
    <row r="1516" spans="1:5" x14ac:dyDescent="0.3">
      <c r="A1516" t="s">
        <v>37049</v>
      </c>
      <c r="B1516" t="s">
        <v>25530</v>
      </c>
      <c r="C1516">
        <v>35</v>
      </c>
      <c r="D1516">
        <v>37</v>
      </c>
      <c r="E1516" t="s">
        <v>2836</v>
      </c>
    </row>
    <row r="1517" spans="1:5" x14ac:dyDescent="0.3">
      <c r="A1517" t="s">
        <v>37050</v>
      </c>
      <c r="B1517" t="s">
        <v>25530</v>
      </c>
      <c r="C1517">
        <v>45</v>
      </c>
      <c r="D1517">
        <v>86</v>
      </c>
      <c r="E1517" t="s">
        <v>2838</v>
      </c>
    </row>
    <row r="1518" spans="1:5" x14ac:dyDescent="0.3">
      <c r="A1518" t="s">
        <v>37051</v>
      </c>
      <c r="B1518" t="s">
        <v>35540</v>
      </c>
      <c r="C1518">
        <v>5</v>
      </c>
      <c r="D1518">
        <v>50</v>
      </c>
      <c r="E1518" t="s">
        <v>2840</v>
      </c>
    </row>
    <row r="1519" spans="1:5" x14ac:dyDescent="0.3">
      <c r="A1519" t="s">
        <v>37052</v>
      </c>
      <c r="B1519" t="s">
        <v>25530</v>
      </c>
      <c r="C1519">
        <v>31</v>
      </c>
      <c r="D1519">
        <v>21</v>
      </c>
      <c r="E1519" t="s">
        <v>2842</v>
      </c>
    </row>
    <row r="1520" spans="1:5" x14ac:dyDescent="0.3">
      <c r="A1520" t="s">
        <v>37053</v>
      </c>
      <c r="B1520" t="s">
        <v>25530</v>
      </c>
      <c r="C1520">
        <v>38</v>
      </c>
      <c r="D1520">
        <v>38</v>
      </c>
      <c r="E1520" t="s">
        <v>2844</v>
      </c>
    </row>
    <row r="1521" spans="1:5" x14ac:dyDescent="0.3">
      <c r="A1521" t="s">
        <v>37054</v>
      </c>
      <c r="B1521" t="s">
        <v>25530</v>
      </c>
      <c r="C1521">
        <v>20</v>
      </c>
      <c r="D1521">
        <v>74</v>
      </c>
      <c r="E1521" t="s">
        <v>2846</v>
      </c>
    </row>
    <row r="1522" spans="1:5" x14ac:dyDescent="0.3">
      <c r="A1522" t="s">
        <v>37055</v>
      </c>
      <c r="B1522" t="s">
        <v>35534</v>
      </c>
      <c r="C1522">
        <v>18</v>
      </c>
      <c r="D1522">
        <v>44</v>
      </c>
      <c r="E1522" t="s">
        <v>2847</v>
      </c>
    </row>
    <row r="1523" spans="1:5" x14ac:dyDescent="0.3">
      <c r="A1523" t="s">
        <v>37056</v>
      </c>
      <c r="B1523" t="s">
        <v>35540</v>
      </c>
      <c r="C1523">
        <v>25</v>
      </c>
      <c r="D1523">
        <v>80</v>
      </c>
      <c r="E1523" t="s">
        <v>2849</v>
      </c>
    </row>
    <row r="1524" spans="1:5" x14ac:dyDescent="0.3">
      <c r="A1524" t="s">
        <v>37057</v>
      </c>
      <c r="B1524" t="s">
        <v>25530</v>
      </c>
      <c r="C1524">
        <v>7</v>
      </c>
      <c r="D1524">
        <v>88</v>
      </c>
      <c r="E1524" t="s">
        <v>2851</v>
      </c>
    </row>
    <row r="1525" spans="1:5" x14ac:dyDescent="0.3">
      <c r="A1525" t="s">
        <v>37058</v>
      </c>
      <c r="B1525" t="s">
        <v>35534</v>
      </c>
      <c r="C1525">
        <v>42</v>
      </c>
      <c r="D1525">
        <v>39</v>
      </c>
      <c r="E1525" t="s">
        <v>2853</v>
      </c>
    </row>
    <row r="1526" spans="1:5" x14ac:dyDescent="0.3">
      <c r="A1526" t="s">
        <v>37059</v>
      </c>
      <c r="B1526" t="s">
        <v>25530</v>
      </c>
      <c r="C1526">
        <v>22</v>
      </c>
      <c r="D1526">
        <v>32</v>
      </c>
      <c r="E1526" t="s">
        <v>2855</v>
      </c>
    </row>
    <row r="1527" spans="1:5" x14ac:dyDescent="0.3">
      <c r="A1527" t="s">
        <v>37060</v>
      </c>
      <c r="B1527" t="s">
        <v>35534</v>
      </c>
      <c r="C1527">
        <v>23</v>
      </c>
      <c r="D1527">
        <v>33</v>
      </c>
      <c r="E1527" t="s">
        <v>2857</v>
      </c>
    </row>
    <row r="1528" spans="1:5" x14ac:dyDescent="0.3">
      <c r="A1528" t="s">
        <v>37061</v>
      </c>
      <c r="B1528" t="s">
        <v>35534</v>
      </c>
      <c r="C1528">
        <v>26</v>
      </c>
      <c r="D1528">
        <v>55</v>
      </c>
      <c r="E1528" t="s">
        <v>2859</v>
      </c>
    </row>
    <row r="1529" spans="1:5" x14ac:dyDescent="0.3">
      <c r="A1529" t="s">
        <v>37062</v>
      </c>
      <c r="B1529" t="s">
        <v>35540</v>
      </c>
      <c r="C1529">
        <v>15</v>
      </c>
      <c r="D1529">
        <v>16</v>
      </c>
      <c r="E1529" t="s">
        <v>2861</v>
      </c>
    </row>
    <row r="1530" spans="1:5" x14ac:dyDescent="0.3">
      <c r="A1530" t="s">
        <v>37063</v>
      </c>
      <c r="B1530" t="s">
        <v>35534</v>
      </c>
      <c r="C1530">
        <v>18</v>
      </c>
      <c r="D1530">
        <v>9</v>
      </c>
      <c r="E1530" t="s">
        <v>2863</v>
      </c>
    </row>
    <row r="1531" spans="1:5" x14ac:dyDescent="0.3">
      <c r="A1531" t="s">
        <v>37064</v>
      </c>
      <c r="B1531" t="s">
        <v>35534</v>
      </c>
      <c r="C1531">
        <v>16</v>
      </c>
      <c r="D1531">
        <v>29</v>
      </c>
      <c r="E1531" t="s">
        <v>2865</v>
      </c>
    </row>
    <row r="1532" spans="1:5" x14ac:dyDescent="0.3">
      <c r="A1532" t="s">
        <v>37065</v>
      </c>
      <c r="B1532" t="s">
        <v>25530</v>
      </c>
      <c r="C1532">
        <v>46</v>
      </c>
      <c r="D1532">
        <v>84</v>
      </c>
      <c r="E1532" t="s">
        <v>2867</v>
      </c>
    </row>
    <row r="1533" spans="1:5" x14ac:dyDescent="0.3">
      <c r="A1533" t="s">
        <v>37066</v>
      </c>
      <c r="B1533" t="s">
        <v>35534</v>
      </c>
      <c r="C1533">
        <v>23</v>
      </c>
      <c r="D1533">
        <v>29</v>
      </c>
      <c r="E1533" t="s">
        <v>2869</v>
      </c>
    </row>
    <row r="1534" spans="1:5" x14ac:dyDescent="0.3">
      <c r="A1534" t="s">
        <v>37067</v>
      </c>
      <c r="B1534" t="s">
        <v>35534</v>
      </c>
      <c r="C1534">
        <v>17</v>
      </c>
      <c r="D1534">
        <v>43</v>
      </c>
      <c r="E1534" t="s">
        <v>2871</v>
      </c>
    </row>
    <row r="1535" spans="1:5" x14ac:dyDescent="0.3">
      <c r="A1535" t="s">
        <v>37068</v>
      </c>
      <c r="B1535" t="s">
        <v>35540</v>
      </c>
      <c r="C1535">
        <v>17</v>
      </c>
      <c r="D1535">
        <v>93</v>
      </c>
      <c r="E1535" t="s">
        <v>2873</v>
      </c>
    </row>
    <row r="1536" spans="1:5" x14ac:dyDescent="0.3">
      <c r="A1536" t="s">
        <v>37069</v>
      </c>
      <c r="B1536" t="s">
        <v>35540</v>
      </c>
      <c r="C1536">
        <v>9</v>
      </c>
      <c r="D1536">
        <v>92</v>
      </c>
      <c r="E1536" t="s">
        <v>2875</v>
      </c>
    </row>
    <row r="1537" spans="1:5" x14ac:dyDescent="0.3">
      <c r="A1537" t="s">
        <v>37070</v>
      </c>
      <c r="B1537" t="s">
        <v>35540</v>
      </c>
      <c r="C1537">
        <v>16</v>
      </c>
      <c r="D1537">
        <v>77</v>
      </c>
      <c r="E1537" t="s">
        <v>2877</v>
      </c>
    </row>
    <row r="1538" spans="1:5" x14ac:dyDescent="0.3">
      <c r="A1538" t="s">
        <v>37071</v>
      </c>
      <c r="B1538" t="s">
        <v>35540</v>
      </c>
      <c r="C1538">
        <v>13</v>
      </c>
      <c r="D1538">
        <v>50</v>
      </c>
      <c r="E1538" t="s">
        <v>2879</v>
      </c>
    </row>
    <row r="1539" spans="1:5" x14ac:dyDescent="0.3">
      <c r="A1539" t="s">
        <v>37072</v>
      </c>
      <c r="B1539" t="s">
        <v>35534</v>
      </c>
      <c r="C1539">
        <v>14</v>
      </c>
      <c r="D1539">
        <v>5</v>
      </c>
      <c r="E1539" t="s">
        <v>2881</v>
      </c>
    </row>
    <row r="1540" spans="1:5" x14ac:dyDescent="0.3">
      <c r="A1540" t="s">
        <v>37073</v>
      </c>
      <c r="B1540" t="s">
        <v>35540</v>
      </c>
      <c r="C1540">
        <v>28</v>
      </c>
      <c r="D1540">
        <v>93</v>
      </c>
      <c r="E1540" t="s">
        <v>2883</v>
      </c>
    </row>
    <row r="1541" spans="1:5" x14ac:dyDescent="0.3">
      <c r="A1541" t="s">
        <v>37074</v>
      </c>
      <c r="B1541" t="s">
        <v>25530</v>
      </c>
      <c r="C1541">
        <v>13</v>
      </c>
      <c r="D1541">
        <v>27</v>
      </c>
      <c r="E1541" t="s">
        <v>2885</v>
      </c>
    </row>
    <row r="1542" spans="1:5" x14ac:dyDescent="0.3">
      <c r="A1542" t="s">
        <v>37075</v>
      </c>
      <c r="B1542" t="s">
        <v>35534</v>
      </c>
      <c r="C1542">
        <v>20</v>
      </c>
      <c r="D1542">
        <v>24</v>
      </c>
      <c r="E1542" t="s">
        <v>2887</v>
      </c>
    </row>
    <row r="1543" spans="1:5" x14ac:dyDescent="0.3">
      <c r="A1543" t="s">
        <v>37076</v>
      </c>
      <c r="B1543" t="s">
        <v>35540</v>
      </c>
      <c r="C1543">
        <v>5</v>
      </c>
      <c r="D1543">
        <v>22</v>
      </c>
      <c r="E1543" t="s">
        <v>2889</v>
      </c>
    </row>
    <row r="1544" spans="1:5" x14ac:dyDescent="0.3">
      <c r="A1544" t="s">
        <v>37077</v>
      </c>
      <c r="B1544" t="s">
        <v>25530</v>
      </c>
      <c r="C1544">
        <v>43</v>
      </c>
      <c r="D1544">
        <v>45</v>
      </c>
      <c r="E1544" t="s">
        <v>2890</v>
      </c>
    </row>
    <row r="1545" spans="1:5" x14ac:dyDescent="0.3">
      <c r="A1545" t="s">
        <v>37078</v>
      </c>
      <c r="B1545" t="s">
        <v>35540</v>
      </c>
      <c r="C1545">
        <v>13</v>
      </c>
      <c r="D1545">
        <v>81</v>
      </c>
      <c r="E1545" t="s">
        <v>2892</v>
      </c>
    </row>
    <row r="1546" spans="1:5" x14ac:dyDescent="0.3">
      <c r="A1546" t="s">
        <v>37079</v>
      </c>
      <c r="B1546" t="s">
        <v>35540</v>
      </c>
      <c r="C1546">
        <v>44</v>
      </c>
      <c r="D1546">
        <v>49</v>
      </c>
      <c r="E1546" t="s">
        <v>2893</v>
      </c>
    </row>
    <row r="1547" spans="1:5" x14ac:dyDescent="0.3">
      <c r="A1547" t="s">
        <v>37080</v>
      </c>
      <c r="B1547" t="s">
        <v>25530</v>
      </c>
      <c r="C1547">
        <v>17</v>
      </c>
      <c r="D1547">
        <v>32</v>
      </c>
      <c r="E1547" t="s">
        <v>2895</v>
      </c>
    </row>
    <row r="1548" spans="1:5" x14ac:dyDescent="0.3">
      <c r="A1548" t="s">
        <v>37081</v>
      </c>
      <c r="B1548" t="s">
        <v>35540</v>
      </c>
      <c r="C1548">
        <v>11</v>
      </c>
      <c r="D1548">
        <v>58</v>
      </c>
      <c r="E1548" t="s">
        <v>2897</v>
      </c>
    </row>
    <row r="1549" spans="1:5" x14ac:dyDescent="0.3">
      <c r="A1549" t="s">
        <v>37082</v>
      </c>
      <c r="B1549" t="s">
        <v>35534</v>
      </c>
      <c r="C1549">
        <v>18</v>
      </c>
      <c r="D1549">
        <v>81</v>
      </c>
      <c r="E1549" t="s">
        <v>2899</v>
      </c>
    </row>
    <row r="1550" spans="1:5" x14ac:dyDescent="0.3">
      <c r="A1550" t="s">
        <v>37083</v>
      </c>
      <c r="B1550" t="s">
        <v>35534</v>
      </c>
      <c r="C1550">
        <v>19</v>
      </c>
      <c r="D1550">
        <v>64</v>
      </c>
      <c r="E1550" t="s">
        <v>2901</v>
      </c>
    </row>
    <row r="1551" spans="1:5" x14ac:dyDescent="0.3">
      <c r="A1551" t="s">
        <v>37084</v>
      </c>
      <c r="B1551" t="s">
        <v>35534</v>
      </c>
      <c r="C1551">
        <v>29</v>
      </c>
      <c r="D1551">
        <v>49</v>
      </c>
      <c r="E1551" t="s">
        <v>2903</v>
      </c>
    </row>
    <row r="1552" spans="1:5" x14ac:dyDescent="0.3">
      <c r="A1552" t="s">
        <v>37085</v>
      </c>
      <c r="B1552" t="s">
        <v>25530</v>
      </c>
      <c r="C1552">
        <v>44</v>
      </c>
      <c r="D1552">
        <v>41</v>
      </c>
      <c r="E1552" t="s">
        <v>2905</v>
      </c>
    </row>
    <row r="1553" spans="1:5" x14ac:dyDescent="0.3">
      <c r="A1553" t="s">
        <v>37086</v>
      </c>
      <c r="B1553" t="s">
        <v>35534</v>
      </c>
      <c r="C1553">
        <v>12</v>
      </c>
      <c r="D1553">
        <v>94</v>
      </c>
      <c r="E1553" t="s">
        <v>2907</v>
      </c>
    </row>
    <row r="1554" spans="1:5" x14ac:dyDescent="0.3">
      <c r="A1554" t="s">
        <v>37087</v>
      </c>
      <c r="B1554" t="s">
        <v>35540</v>
      </c>
      <c r="C1554">
        <v>4</v>
      </c>
      <c r="D1554">
        <v>51</v>
      </c>
      <c r="E1554" t="s">
        <v>2909</v>
      </c>
    </row>
    <row r="1555" spans="1:5" x14ac:dyDescent="0.3">
      <c r="A1555" t="s">
        <v>37088</v>
      </c>
      <c r="B1555" t="s">
        <v>35540</v>
      </c>
      <c r="C1555">
        <v>44</v>
      </c>
      <c r="D1555">
        <v>95</v>
      </c>
      <c r="E1555" t="s">
        <v>2911</v>
      </c>
    </row>
    <row r="1556" spans="1:5" x14ac:dyDescent="0.3">
      <c r="A1556" t="s">
        <v>37089</v>
      </c>
      <c r="B1556" t="s">
        <v>25530</v>
      </c>
      <c r="C1556">
        <v>32</v>
      </c>
      <c r="D1556">
        <v>41</v>
      </c>
      <c r="E1556" t="s">
        <v>2913</v>
      </c>
    </row>
    <row r="1557" spans="1:5" x14ac:dyDescent="0.3">
      <c r="A1557" t="s">
        <v>37090</v>
      </c>
      <c r="B1557" t="s">
        <v>35534</v>
      </c>
      <c r="C1557">
        <v>26</v>
      </c>
      <c r="D1557">
        <v>1</v>
      </c>
      <c r="E1557" t="s">
        <v>2914</v>
      </c>
    </row>
    <row r="1558" spans="1:5" x14ac:dyDescent="0.3">
      <c r="A1558" t="s">
        <v>37091</v>
      </c>
      <c r="B1558" t="s">
        <v>35534</v>
      </c>
      <c r="C1558">
        <v>12</v>
      </c>
      <c r="D1558">
        <v>73</v>
      </c>
      <c r="E1558" t="s">
        <v>2916</v>
      </c>
    </row>
    <row r="1559" spans="1:5" x14ac:dyDescent="0.3">
      <c r="A1559" t="s">
        <v>37092</v>
      </c>
      <c r="B1559" t="s">
        <v>35534</v>
      </c>
      <c r="C1559">
        <v>2</v>
      </c>
      <c r="D1559">
        <v>40</v>
      </c>
      <c r="E1559" t="s">
        <v>2918</v>
      </c>
    </row>
    <row r="1560" spans="1:5" x14ac:dyDescent="0.3">
      <c r="A1560" t="s">
        <v>37093</v>
      </c>
      <c r="B1560" t="s">
        <v>35540</v>
      </c>
      <c r="C1560">
        <v>12</v>
      </c>
      <c r="D1560">
        <v>51</v>
      </c>
      <c r="E1560" t="s">
        <v>2920</v>
      </c>
    </row>
    <row r="1561" spans="1:5" x14ac:dyDescent="0.3">
      <c r="A1561" t="s">
        <v>37094</v>
      </c>
      <c r="B1561" t="s">
        <v>25530</v>
      </c>
      <c r="C1561">
        <v>35</v>
      </c>
      <c r="D1561">
        <v>32</v>
      </c>
      <c r="E1561" t="s">
        <v>2922</v>
      </c>
    </row>
    <row r="1562" spans="1:5" x14ac:dyDescent="0.3">
      <c r="A1562" t="s">
        <v>37095</v>
      </c>
      <c r="B1562" t="s">
        <v>35534</v>
      </c>
      <c r="C1562">
        <v>32</v>
      </c>
      <c r="D1562">
        <v>9</v>
      </c>
      <c r="E1562" t="s">
        <v>2924</v>
      </c>
    </row>
    <row r="1563" spans="1:5" x14ac:dyDescent="0.3">
      <c r="A1563" t="s">
        <v>37096</v>
      </c>
      <c r="B1563" t="s">
        <v>25530</v>
      </c>
      <c r="C1563">
        <v>32</v>
      </c>
      <c r="D1563">
        <v>13</v>
      </c>
      <c r="E1563" t="s">
        <v>2925</v>
      </c>
    </row>
    <row r="1564" spans="1:5" x14ac:dyDescent="0.3">
      <c r="A1564" t="s">
        <v>37097</v>
      </c>
      <c r="B1564" t="s">
        <v>35540</v>
      </c>
      <c r="C1564">
        <v>17</v>
      </c>
      <c r="D1564">
        <v>58</v>
      </c>
      <c r="E1564" t="s">
        <v>2927</v>
      </c>
    </row>
    <row r="1565" spans="1:5" x14ac:dyDescent="0.3">
      <c r="A1565" t="s">
        <v>37098</v>
      </c>
      <c r="B1565" t="s">
        <v>35534</v>
      </c>
      <c r="C1565">
        <v>30</v>
      </c>
      <c r="D1565">
        <v>93</v>
      </c>
      <c r="E1565" t="s">
        <v>2929</v>
      </c>
    </row>
    <row r="1566" spans="1:5" x14ac:dyDescent="0.3">
      <c r="A1566" t="s">
        <v>37099</v>
      </c>
      <c r="B1566" t="s">
        <v>25530</v>
      </c>
      <c r="C1566">
        <v>20</v>
      </c>
      <c r="D1566">
        <v>48</v>
      </c>
      <c r="E1566" t="s">
        <v>2931</v>
      </c>
    </row>
    <row r="1567" spans="1:5" x14ac:dyDescent="0.3">
      <c r="A1567" t="s">
        <v>37100</v>
      </c>
      <c r="B1567" t="s">
        <v>35534</v>
      </c>
      <c r="C1567">
        <v>21</v>
      </c>
      <c r="D1567">
        <v>97</v>
      </c>
      <c r="E1567" t="s">
        <v>2932</v>
      </c>
    </row>
    <row r="1568" spans="1:5" x14ac:dyDescent="0.3">
      <c r="A1568" t="s">
        <v>37101</v>
      </c>
      <c r="B1568" t="s">
        <v>35540</v>
      </c>
      <c r="C1568">
        <v>26</v>
      </c>
      <c r="D1568">
        <v>28</v>
      </c>
      <c r="E1568" t="s">
        <v>2933</v>
      </c>
    </row>
    <row r="1569" spans="1:5" x14ac:dyDescent="0.3">
      <c r="A1569" t="s">
        <v>37102</v>
      </c>
      <c r="B1569" t="s">
        <v>25530</v>
      </c>
      <c r="C1569">
        <v>17</v>
      </c>
      <c r="D1569">
        <v>8</v>
      </c>
      <c r="E1569" t="s">
        <v>2935</v>
      </c>
    </row>
    <row r="1570" spans="1:5" x14ac:dyDescent="0.3">
      <c r="A1570" t="s">
        <v>37103</v>
      </c>
      <c r="B1570" t="s">
        <v>25530</v>
      </c>
      <c r="C1570">
        <v>0</v>
      </c>
      <c r="D1570">
        <v>46</v>
      </c>
      <c r="E1570" t="s">
        <v>2936</v>
      </c>
    </row>
    <row r="1571" spans="1:5" x14ac:dyDescent="0.3">
      <c r="A1571" t="s">
        <v>37104</v>
      </c>
      <c r="B1571" t="s">
        <v>25530</v>
      </c>
      <c r="C1571">
        <v>35</v>
      </c>
      <c r="D1571">
        <v>70</v>
      </c>
      <c r="E1571" t="s">
        <v>2938</v>
      </c>
    </row>
    <row r="1572" spans="1:5" x14ac:dyDescent="0.3">
      <c r="A1572" t="s">
        <v>37105</v>
      </c>
      <c r="B1572" t="s">
        <v>35534</v>
      </c>
      <c r="C1572">
        <v>38</v>
      </c>
      <c r="D1572">
        <v>54</v>
      </c>
      <c r="E1572" t="s">
        <v>2940</v>
      </c>
    </row>
    <row r="1573" spans="1:5" x14ac:dyDescent="0.3">
      <c r="A1573" t="s">
        <v>37106</v>
      </c>
      <c r="B1573" t="s">
        <v>25530</v>
      </c>
      <c r="C1573">
        <v>42</v>
      </c>
      <c r="D1573">
        <v>57</v>
      </c>
      <c r="E1573" t="s">
        <v>2942</v>
      </c>
    </row>
    <row r="1574" spans="1:5" x14ac:dyDescent="0.3">
      <c r="A1574" t="s">
        <v>37107</v>
      </c>
      <c r="B1574" t="s">
        <v>35534</v>
      </c>
      <c r="C1574">
        <v>17</v>
      </c>
      <c r="D1574">
        <v>59</v>
      </c>
      <c r="E1574" t="s">
        <v>2944</v>
      </c>
    </row>
    <row r="1575" spans="1:5" x14ac:dyDescent="0.3">
      <c r="A1575" t="s">
        <v>37108</v>
      </c>
      <c r="B1575" t="s">
        <v>35534</v>
      </c>
      <c r="C1575">
        <v>43</v>
      </c>
      <c r="D1575">
        <v>61</v>
      </c>
      <c r="E1575" t="s">
        <v>2946</v>
      </c>
    </row>
    <row r="1576" spans="1:5" x14ac:dyDescent="0.3">
      <c r="A1576" t="s">
        <v>37109</v>
      </c>
      <c r="B1576" t="s">
        <v>35534</v>
      </c>
      <c r="C1576">
        <v>50</v>
      </c>
      <c r="D1576">
        <v>79</v>
      </c>
      <c r="E1576" t="s">
        <v>2948</v>
      </c>
    </row>
    <row r="1577" spans="1:5" x14ac:dyDescent="0.3">
      <c r="A1577" t="s">
        <v>37110</v>
      </c>
      <c r="B1577" t="s">
        <v>35534</v>
      </c>
      <c r="C1577">
        <v>1</v>
      </c>
      <c r="D1577">
        <v>79</v>
      </c>
      <c r="E1577" t="s">
        <v>2950</v>
      </c>
    </row>
    <row r="1578" spans="1:5" x14ac:dyDescent="0.3">
      <c r="A1578" t="s">
        <v>37111</v>
      </c>
      <c r="B1578" t="s">
        <v>35534</v>
      </c>
      <c r="C1578">
        <v>14</v>
      </c>
      <c r="D1578">
        <v>80</v>
      </c>
      <c r="E1578" t="s">
        <v>2951</v>
      </c>
    </row>
    <row r="1579" spans="1:5" x14ac:dyDescent="0.3">
      <c r="A1579" t="s">
        <v>37112</v>
      </c>
      <c r="B1579" t="s">
        <v>25530</v>
      </c>
      <c r="C1579">
        <v>4</v>
      </c>
      <c r="D1579">
        <v>50</v>
      </c>
      <c r="E1579" t="s">
        <v>2953</v>
      </c>
    </row>
    <row r="1580" spans="1:5" x14ac:dyDescent="0.3">
      <c r="A1580" t="s">
        <v>37113</v>
      </c>
      <c r="B1580" t="s">
        <v>25530</v>
      </c>
      <c r="C1580">
        <v>27</v>
      </c>
      <c r="D1580">
        <v>7</v>
      </c>
      <c r="E1580" t="s">
        <v>2955</v>
      </c>
    </row>
    <row r="1581" spans="1:5" x14ac:dyDescent="0.3">
      <c r="A1581" t="s">
        <v>37114</v>
      </c>
      <c r="B1581" t="s">
        <v>35540</v>
      </c>
      <c r="C1581">
        <v>36</v>
      </c>
      <c r="D1581">
        <v>78</v>
      </c>
      <c r="E1581" t="s">
        <v>2957</v>
      </c>
    </row>
    <row r="1582" spans="1:5" x14ac:dyDescent="0.3">
      <c r="A1582" t="s">
        <v>37115</v>
      </c>
      <c r="B1582" t="s">
        <v>25530</v>
      </c>
      <c r="C1582">
        <v>14</v>
      </c>
      <c r="D1582">
        <v>60</v>
      </c>
      <c r="E1582" t="s">
        <v>2959</v>
      </c>
    </row>
    <row r="1583" spans="1:5" x14ac:dyDescent="0.3">
      <c r="A1583" t="s">
        <v>37116</v>
      </c>
      <c r="B1583" t="s">
        <v>35540</v>
      </c>
      <c r="C1583">
        <v>0</v>
      </c>
      <c r="D1583">
        <v>51</v>
      </c>
      <c r="E1583" t="s">
        <v>2961</v>
      </c>
    </row>
    <row r="1584" spans="1:5" x14ac:dyDescent="0.3">
      <c r="A1584" t="s">
        <v>37117</v>
      </c>
      <c r="B1584" t="s">
        <v>25530</v>
      </c>
      <c r="C1584">
        <v>9</v>
      </c>
      <c r="D1584">
        <v>63</v>
      </c>
      <c r="E1584" t="s">
        <v>2963</v>
      </c>
    </row>
    <row r="1585" spans="1:5" x14ac:dyDescent="0.3">
      <c r="A1585" t="s">
        <v>37118</v>
      </c>
      <c r="B1585" t="s">
        <v>35534</v>
      </c>
      <c r="C1585">
        <v>25</v>
      </c>
      <c r="D1585">
        <v>60</v>
      </c>
      <c r="E1585" t="s">
        <v>2965</v>
      </c>
    </row>
    <row r="1586" spans="1:5" x14ac:dyDescent="0.3">
      <c r="A1586" t="s">
        <v>37119</v>
      </c>
      <c r="B1586" t="s">
        <v>25530</v>
      </c>
      <c r="C1586">
        <v>47</v>
      </c>
      <c r="D1586">
        <v>26</v>
      </c>
      <c r="E1586" t="s">
        <v>2967</v>
      </c>
    </row>
    <row r="1587" spans="1:5" x14ac:dyDescent="0.3">
      <c r="A1587" t="s">
        <v>37120</v>
      </c>
      <c r="B1587" t="s">
        <v>25530</v>
      </c>
      <c r="C1587">
        <v>34</v>
      </c>
      <c r="D1587">
        <v>31</v>
      </c>
      <c r="E1587" t="s">
        <v>2969</v>
      </c>
    </row>
    <row r="1588" spans="1:5" x14ac:dyDescent="0.3">
      <c r="A1588" t="s">
        <v>37121</v>
      </c>
      <c r="B1588" t="s">
        <v>25530</v>
      </c>
      <c r="C1588">
        <v>0</v>
      </c>
      <c r="D1588">
        <v>78</v>
      </c>
      <c r="E1588" t="s">
        <v>2971</v>
      </c>
    </row>
    <row r="1589" spans="1:5" x14ac:dyDescent="0.3">
      <c r="A1589" t="s">
        <v>37122</v>
      </c>
      <c r="B1589" t="s">
        <v>25530</v>
      </c>
      <c r="C1589">
        <v>29</v>
      </c>
      <c r="D1589">
        <v>9</v>
      </c>
      <c r="E1589" t="s">
        <v>2973</v>
      </c>
    </row>
    <row r="1590" spans="1:5" x14ac:dyDescent="0.3">
      <c r="A1590" t="s">
        <v>37123</v>
      </c>
      <c r="B1590" t="s">
        <v>35534</v>
      </c>
      <c r="C1590">
        <v>4</v>
      </c>
      <c r="D1590">
        <v>28</v>
      </c>
      <c r="E1590" t="s">
        <v>2974</v>
      </c>
    </row>
    <row r="1591" spans="1:5" x14ac:dyDescent="0.3">
      <c r="A1591" t="s">
        <v>37124</v>
      </c>
      <c r="B1591" t="s">
        <v>35540</v>
      </c>
      <c r="C1591">
        <v>7</v>
      </c>
      <c r="D1591">
        <v>20</v>
      </c>
      <c r="E1591" t="s">
        <v>2975</v>
      </c>
    </row>
    <row r="1592" spans="1:5" x14ac:dyDescent="0.3">
      <c r="A1592" t="s">
        <v>37125</v>
      </c>
      <c r="B1592" t="s">
        <v>35534</v>
      </c>
      <c r="C1592">
        <v>43</v>
      </c>
      <c r="D1592">
        <v>7</v>
      </c>
      <c r="E1592" t="s">
        <v>2977</v>
      </c>
    </row>
    <row r="1593" spans="1:5" x14ac:dyDescent="0.3">
      <c r="A1593" t="s">
        <v>37126</v>
      </c>
      <c r="B1593" t="s">
        <v>25530</v>
      </c>
      <c r="C1593">
        <v>23</v>
      </c>
      <c r="D1593">
        <v>24</v>
      </c>
      <c r="E1593" t="s">
        <v>2979</v>
      </c>
    </row>
    <row r="1594" spans="1:5" x14ac:dyDescent="0.3">
      <c r="A1594" t="s">
        <v>37127</v>
      </c>
      <c r="B1594" t="s">
        <v>35540</v>
      </c>
      <c r="C1594">
        <v>10</v>
      </c>
      <c r="D1594">
        <v>91</v>
      </c>
      <c r="E1594" t="s">
        <v>2981</v>
      </c>
    </row>
    <row r="1595" spans="1:5" x14ac:dyDescent="0.3">
      <c r="A1595" t="s">
        <v>37128</v>
      </c>
      <c r="B1595" t="s">
        <v>35534</v>
      </c>
      <c r="C1595">
        <v>0</v>
      </c>
      <c r="D1595">
        <v>2</v>
      </c>
      <c r="E1595" t="s">
        <v>2983</v>
      </c>
    </row>
    <row r="1596" spans="1:5" x14ac:dyDescent="0.3">
      <c r="A1596" t="s">
        <v>37129</v>
      </c>
      <c r="B1596" t="s">
        <v>35534</v>
      </c>
      <c r="C1596">
        <v>47</v>
      </c>
      <c r="D1596">
        <v>12</v>
      </c>
      <c r="E1596" t="s">
        <v>2985</v>
      </c>
    </row>
    <row r="1597" spans="1:5" x14ac:dyDescent="0.3">
      <c r="A1597" t="s">
        <v>37130</v>
      </c>
      <c r="B1597" t="s">
        <v>35534</v>
      </c>
      <c r="C1597">
        <v>21</v>
      </c>
      <c r="D1597">
        <v>43</v>
      </c>
      <c r="E1597" t="s">
        <v>2987</v>
      </c>
    </row>
    <row r="1598" spans="1:5" x14ac:dyDescent="0.3">
      <c r="A1598" t="s">
        <v>37131</v>
      </c>
      <c r="B1598" t="s">
        <v>25530</v>
      </c>
      <c r="C1598">
        <v>49</v>
      </c>
      <c r="D1598">
        <v>43</v>
      </c>
      <c r="E1598" t="s">
        <v>2989</v>
      </c>
    </row>
    <row r="1599" spans="1:5" x14ac:dyDescent="0.3">
      <c r="A1599" t="s">
        <v>37132</v>
      </c>
      <c r="B1599" t="s">
        <v>25530</v>
      </c>
      <c r="C1599">
        <v>5</v>
      </c>
      <c r="D1599">
        <v>26</v>
      </c>
      <c r="E1599" t="s">
        <v>2991</v>
      </c>
    </row>
    <row r="1600" spans="1:5" x14ac:dyDescent="0.3">
      <c r="A1600" t="s">
        <v>37133</v>
      </c>
      <c r="B1600" t="s">
        <v>35540</v>
      </c>
      <c r="C1600">
        <v>39</v>
      </c>
      <c r="D1600">
        <v>33</v>
      </c>
      <c r="E1600" t="s">
        <v>2993</v>
      </c>
    </row>
    <row r="1601" spans="1:5" x14ac:dyDescent="0.3">
      <c r="A1601" t="s">
        <v>37134</v>
      </c>
      <c r="B1601" t="s">
        <v>35534</v>
      </c>
      <c r="C1601">
        <v>50</v>
      </c>
      <c r="D1601">
        <v>8</v>
      </c>
      <c r="E1601" t="s">
        <v>2995</v>
      </c>
    </row>
    <row r="1602" spans="1:5" x14ac:dyDescent="0.3">
      <c r="A1602" t="s">
        <v>37135</v>
      </c>
      <c r="B1602" t="s">
        <v>25530</v>
      </c>
      <c r="C1602">
        <v>32</v>
      </c>
      <c r="D1602">
        <v>82</v>
      </c>
      <c r="E1602" t="s">
        <v>2997</v>
      </c>
    </row>
    <row r="1603" spans="1:5" x14ac:dyDescent="0.3">
      <c r="A1603" t="s">
        <v>37136</v>
      </c>
      <c r="B1603" t="s">
        <v>35534</v>
      </c>
      <c r="C1603">
        <v>37</v>
      </c>
      <c r="D1603">
        <v>23</v>
      </c>
      <c r="E1603" t="s">
        <v>2999</v>
      </c>
    </row>
    <row r="1604" spans="1:5" x14ac:dyDescent="0.3">
      <c r="A1604" t="s">
        <v>37137</v>
      </c>
      <c r="B1604" t="s">
        <v>25530</v>
      </c>
      <c r="C1604">
        <v>36</v>
      </c>
      <c r="D1604">
        <v>53</v>
      </c>
      <c r="E1604" t="s">
        <v>3001</v>
      </c>
    </row>
    <row r="1605" spans="1:5" x14ac:dyDescent="0.3">
      <c r="A1605" t="s">
        <v>37138</v>
      </c>
      <c r="B1605" t="s">
        <v>35540</v>
      </c>
      <c r="C1605">
        <v>23</v>
      </c>
      <c r="D1605">
        <v>49</v>
      </c>
      <c r="E1605" t="s">
        <v>3003</v>
      </c>
    </row>
    <row r="1606" spans="1:5" x14ac:dyDescent="0.3">
      <c r="A1606" t="s">
        <v>37139</v>
      </c>
      <c r="B1606" t="s">
        <v>25530</v>
      </c>
      <c r="C1606">
        <v>23</v>
      </c>
      <c r="D1606">
        <v>61</v>
      </c>
      <c r="E1606" t="s">
        <v>3004</v>
      </c>
    </row>
    <row r="1607" spans="1:5" x14ac:dyDescent="0.3">
      <c r="A1607" t="s">
        <v>37140</v>
      </c>
      <c r="B1607" t="s">
        <v>25530</v>
      </c>
      <c r="C1607">
        <v>10</v>
      </c>
      <c r="D1607">
        <v>14</v>
      </c>
      <c r="E1607" t="s">
        <v>3006</v>
      </c>
    </row>
    <row r="1608" spans="1:5" x14ac:dyDescent="0.3">
      <c r="A1608" t="s">
        <v>37141</v>
      </c>
      <c r="B1608" t="s">
        <v>25530</v>
      </c>
      <c r="C1608">
        <v>5</v>
      </c>
      <c r="D1608">
        <v>76</v>
      </c>
      <c r="E1608" t="s">
        <v>3008</v>
      </c>
    </row>
    <row r="1609" spans="1:5" x14ac:dyDescent="0.3">
      <c r="A1609" t="s">
        <v>37142</v>
      </c>
      <c r="B1609" t="s">
        <v>25530</v>
      </c>
      <c r="C1609">
        <v>29</v>
      </c>
      <c r="D1609">
        <v>24</v>
      </c>
      <c r="E1609" t="s">
        <v>3010</v>
      </c>
    </row>
    <row r="1610" spans="1:5" x14ac:dyDescent="0.3">
      <c r="A1610" t="s">
        <v>37143</v>
      </c>
      <c r="B1610" t="s">
        <v>35534</v>
      </c>
      <c r="C1610">
        <v>45</v>
      </c>
      <c r="D1610">
        <v>27</v>
      </c>
      <c r="E1610" t="s">
        <v>3011</v>
      </c>
    </row>
    <row r="1611" spans="1:5" x14ac:dyDescent="0.3">
      <c r="A1611" t="s">
        <v>37144</v>
      </c>
      <c r="B1611" t="s">
        <v>35534</v>
      </c>
      <c r="C1611">
        <v>19</v>
      </c>
      <c r="D1611">
        <v>35</v>
      </c>
      <c r="E1611" t="s">
        <v>3013</v>
      </c>
    </row>
    <row r="1612" spans="1:5" x14ac:dyDescent="0.3">
      <c r="A1612" t="s">
        <v>37145</v>
      </c>
      <c r="B1612" t="s">
        <v>25530</v>
      </c>
      <c r="C1612">
        <v>48</v>
      </c>
      <c r="D1612">
        <v>10</v>
      </c>
      <c r="E1612" t="s">
        <v>3014</v>
      </c>
    </row>
    <row r="1613" spans="1:5" x14ac:dyDescent="0.3">
      <c r="A1613" t="s">
        <v>37146</v>
      </c>
      <c r="B1613" t="s">
        <v>35534</v>
      </c>
      <c r="C1613">
        <v>29</v>
      </c>
      <c r="D1613">
        <v>7</v>
      </c>
      <c r="E1613" t="s">
        <v>3016</v>
      </c>
    </row>
    <row r="1614" spans="1:5" x14ac:dyDescent="0.3">
      <c r="A1614" t="s">
        <v>37147</v>
      </c>
      <c r="B1614" t="s">
        <v>25530</v>
      </c>
      <c r="C1614">
        <v>29</v>
      </c>
      <c r="D1614">
        <v>9</v>
      </c>
      <c r="E1614" t="s">
        <v>3017</v>
      </c>
    </row>
    <row r="1615" spans="1:5" x14ac:dyDescent="0.3">
      <c r="A1615" t="s">
        <v>37148</v>
      </c>
      <c r="B1615" t="s">
        <v>35540</v>
      </c>
      <c r="C1615">
        <v>15</v>
      </c>
      <c r="D1615">
        <v>54</v>
      </c>
      <c r="E1615" t="s">
        <v>3018</v>
      </c>
    </row>
    <row r="1616" spans="1:5" x14ac:dyDescent="0.3">
      <c r="A1616" t="s">
        <v>37149</v>
      </c>
      <c r="B1616" t="s">
        <v>25530</v>
      </c>
      <c r="C1616">
        <v>7</v>
      </c>
      <c r="D1616">
        <v>34</v>
      </c>
      <c r="E1616" t="s">
        <v>3020</v>
      </c>
    </row>
    <row r="1617" spans="1:5" x14ac:dyDescent="0.3">
      <c r="A1617" t="s">
        <v>37150</v>
      </c>
      <c r="B1617" t="s">
        <v>25530</v>
      </c>
      <c r="C1617">
        <v>1</v>
      </c>
      <c r="D1617">
        <v>41</v>
      </c>
      <c r="E1617" t="s">
        <v>3022</v>
      </c>
    </row>
    <row r="1618" spans="1:5" x14ac:dyDescent="0.3">
      <c r="A1618" t="s">
        <v>37151</v>
      </c>
      <c r="B1618" t="s">
        <v>35540</v>
      </c>
      <c r="C1618">
        <v>33</v>
      </c>
      <c r="D1618">
        <v>8</v>
      </c>
      <c r="E1618" t="s">
        <v>3024</v>
      </c>
    </row>
    <row r="1619" spans="1:5" x14ac:dyDescent="0.3">
      <c r="A1619" t="s">
        <v>37152</v>
      </c>
      <c r="B1619" t="s">
        <v>35534</v>
      </c>
      <c r="C1619">
        <v>29</v>
      </c>
      <c r="D1619">
        <v>75</v>
      </c>
      <c r="E1619" t="s">
        <v>3025</v>
      </c>
    </row>
    <row r="1620" spans="1:5" x14ac:dyDescent="0.3">
      <c r="A1620" t="s">
        <v>37153</v>
      </c>
      <c r="B1620" t="s">
        <v>25530</v>
      </c>
      <c r="C1620">
        <v>4</v>
      </c>
      <c r="D1620">
        <v>34</v>
      </c>
      <c r="E1620" t="s">
        <v>3026</v>
      </c>
    </row>
    <row r="1621" spans="1:5" x14ac:dyDescent="0.3">
      <c r="A1621" t="s">
        <v>37154</v>
      </c>
      <c r="B1621" t="s">
        <v>35534</v>
      </c>
      <c r="C1621">
        <v>34</v>
      </c>
      <c r="D1621">
        <v>70</v>
      </c>
      <c r="E1621" t="s">
        <v>3028</v>
      </c>
    </row>
    <row r="1622" spans="1:5" x14ac:dyDescent="0.3">
      <c r="A1622" t="s">
        <v>37155</v>
      </c>
      <c r="B1622" t="s">
        <v>35534</v>
      </c>
      <c r="C1622">
        <v>16</v>
      </c>
      <c r="D1622">
        <v>96</v>
      </c>
      <c r="E1622" t="s">
        <v>3030</v>
      </c>
    </row>
    <row r="1623" spans="1:5" x14ac:dyDescent="0.3">
      <c r="A1623" t="s">
        <v>37156</v>
      </c>
      <c r="B1623" t="s">
        <v>35540</v>
      </c>
      <c r="C1623">
        <v>46</v>
      </c>
      <c r="D1623">
        <v>3</v>
      </c>
      <c r="E1623" t="s">
        <v>3031</v>
      </c>
    </row>
    <row r="1624" spans="1:5" x14ac:dyDescent="0.3">
      <c r="A1624" t="s">
        <v>37157</v>
      </c>
      <c r="B1624" t="s">
        <v>25530</v>
      </c>
      <c r="C1624">
        <v>32</v>
      </c>
      <c r="D1624">
        <v>60</v>
      </c>
      <c r="E1624" t="s">
        <v>3032</v>
      </c>
    </row>
    <row r="1625" spans="1:5" x14ac:dyDescent="0.3">
      <c r="A1625" t="s">
        <v>37158</v>
      </c>
      <c r="B1625" t="s">
        <v>35540</v>
      </c>
      <c r="C1625">
        <v>42</v>
      </c>
      <c r="D1625">
        <v>57</v>
      </c>
      <c r="E1625" t="s">
        <v>3034</v>
      </c>
    </row>
    <row r="1626" spans="1:5" x14ac:dyDescent="0.3">
      <c r="A1626" t="s">
        <v>37159</v>
      </c>
      <c r="B1626" t="s">
        <v>35540</v>
      </c>
      <c r="C1626">
        <v>40</v>
      </c>
      <c r="D1626">
        <v>82</v>
      </c>
      <c r="E1626" t="s">
        <v>3036</v>
      </c>
    </row>
    <row r="1627" spans="1:5" x14ac:dyDescent="0.3">
      <c r="A1627" t="s">
        <v>37160</v>
      </c>
      <c r="B1627" t="s">
        <v>25530</v>
      </c>
      <c r="C1627">
        <v>49</v>
      </c>
      <c r="D1627">
        <v>32</v>
      </c>
      <c r="E1627" t="s">
        <v>3037</v>
      </c>
    </row>
    <row r="1628" spans="1:5" x14ac:dyDescent="0.3">
      <c r="A1628" t="s">
        <v>37161</v>
      </c>
      <c r="B1628" t="s">
        <v>35534</v>
      </c>
      <c r="C1628">
        <v>27</v>
      </c>
      <c r="D1628">
        <v>69</v>
      </c>
      <c r="E1628" t="s">
        <v>3039</v>
      </c>
    </row>
    <row r="1629" spans="1:5" x14ac:dyDescent="0.3">
      <c r="A1629" t="s">
        <v>37162</v>
      </c>
      <c r="B1629" t="s">
        <v>25530</v>
      </c>
      <c r="C1629">
        <v>9</v>
      </c>
      <c r="D1629">
        <v>80</v>
      </c>
      <c r="E1629" t="s">
        <v>3040</v>
      </c>
    </row>
    <row r="1630" spans="1:5" x14ac:dyDescent="0.3">
      <c r="A1630" t="s">
        <v>37163</v>
      </c>
      <c r="B1630" t="s">
        <v>25530</v>
      </c>
      <c r="C1630">
        <v>32</v>
      </c>
      <c r="D1630">
        <v>81</v>
      </c>
      <c r="E1630" t="s">
        <v>3041</v>
      </c>
    </row>
    <row r="1631" spans="1:5" x14ac:dyDescent="0.3">
      <c r="A1631" t="s">
        <v>37164</v>
      </c>
      <c r="B1631" t="s">
        <v>35540</v>
      </c>
      <c r="C1631">
        <v>8</v>
      </c>
      <c r="D1631">
        <v>11</v>
      </c>
      <c r="E1631" t="s">
        <v>3042</v>
      </c>
    </row>
    <row r="1632" spans="1:5" x14ac:dyDescent="0.3">
      <c r="A1632" t="s">
        <v>37165</v>
      </c>
      <c r="B1632" t="s">
        <v>35534</v>
      </c>
      <c r="C1632">
        <v>11</v>
      </c>
      <c r="D1632">
        <v>23</v>
      </c>
      <c r="E1632" t="s">
        <v>3043</v>
      </c>
    </row>
    <row r="1633" spans="1:5" x14ac:dyDescent="0.3">
      <c r="A1633" t="s">
        <v>37166</v>
      </c>
      <c r="B1633" t="s">
        <v>35540</v>
      </c>
      <c r="C1633">
        <v>6</v>
      </c>
      <c r="D1633">
        <v>100</v>
      </c>
      <c r="E1633" t="s">
        <v>3045</v>
      </c>
    </row>
    <row r="1634" spans="1:5" x14ac:dyDescent="0.3">
      <c r="A1634" t="s">
        <v>37167</v>
      </c>
      <c r="B1634" t="s">
        <v>25530</v>
      </c>
      <c r="C1634">
        <v>28</v>
      </c>
      <c r="D1634">
        <v>62</v>
      </c>
      <c r="E1634" t="s">
        <v>3046</v>
      </c>
    </row>
    <row r="1635" spans="1:5" x14ac:dyDescent="0.3">
      <c r="A1635" t="s">
        <v>37168</v>
      </c>
      <c r="B1635" t="s">
        <v>25530</v>
      </c>
      <c r="C1635">
        <v>39</v>
      </c>
      <c r="D1635">
        <v>14</v>
      </c>
      <c r="E1635" t="s">
        <v>3047</v>
      </c>
    </row>
    <row r="1636" spans="1:5" x14ac:dyDescent="0.3">
      <c r="A1636" t="s">
        <v>37169</v>
      </c>
      <c r="B1636" t="s">
        <v>25530</v>
      </c>
      <c r="C1636">
        <v>6</v>
      </c>
      <c r="D1636">
        <v>41</v>
      </c>
      <c r="E1636" t="s">
        <v>3049</v>
      </c>
    </row>
    <row r="1637" spans="1:5" x14ac:dyDescent="0.3">
      <c r="A1637" t="s">
        <v>37170</v>
      </c>
      <c r="B1637" t="s">
        <v>35540</v>
      </c>
      <c r="C1637">
        <v>28</v>
      </c>
      <c r="D1637">
        <v>35</v>
      </c>
      <c r="E1637" t="s">
        <v>3050</v>
      </c>
    </row>
    <row r="1638" spans="1:5" x14ac:dyDescent="0.3">
      <c r="A1638" t="s">
        <v>37171</v>
      </c>
      <c r="B1638" t="s">
        <v>35540</v>
      </c>
      <c r="C1638">
        <v>18</v>
      </c>
      <c r="D1638">
        <v>28</v>
      </c>
      <c r="E1638" t="s">
        <v>3052</v>
      </c>
    </row>
    <row r="1639" spans="1:5" x14ac:dyDescent="0.3">
      <c r="A1639" t="s">
        <v>37172</v>
      </c>
      <c r="B1639" t="s">
        <v>35534</v>
      </c>
      <c r="C1639">
        <v>43</v>
      </c>
      <c r="D1639">
        <v>10</v>
      </c>
      <c r="E1639" t="s">
        <v>3053</v>
      </c>
    </row>
    <row r="1640" spans="1:5" x14ac:dyDescent="0.3">
      <c r="A1640" t="s">
        <v>37173</v>
      </c>
      <c r="B1640" t="s">
        <v>25530</v>
      </c>
      <c r="C1640">
        <v>48</v>
      </c>
      <c r="D1640">
        <v>36</v>
      </c>
      <c r="E1640" t="s">
        <v>3055</v>
      </c>
    </row>
    <row r="1641" spans="1:5" x14ac:dyDescent="0.3">
      <c r="A1641" t="s">
        <v>37174</v>
      </c>
      <c r="B1641" t="s">
        <v>35540</v>
      </c>
      <c r="C1641">
        <v>3</v>
      </c>
      <c r="D1641">
        <v>92</v>
      </c>
      <c r="E1641" t="s">
        <v>3057</v>
      </c>
    </row>
    <row r="1642" spans="1:5" x14ac:dyDescent="0.3">
      <c r="A1642" t="s">
        <v>37175</v>
      </c>
      <c r="B1642" t="s">
        <v>35534</v>
      </c>
      <c r="C1642">
        <v>22</v>
      </c>
      <c r="D1642">
        <v>92</v>
      </c>
      <c r="E1642" t="s">
        <v>3059</v>
      </c>
    </row>
    <row r="1643" spans="1:5" x14ac:dyDescent="0.3">
      <c r="A1643" t="s">
        <v>37176</v>
      </c>
      <c r="B1643" t="s">
        <v>35534</v>
      </c>
      <c r="C1643">
        <v>35</v>
      </c>
      <c r="D1643">
        <v>37</v>
      </c>
      <c r="E1643" t="s">
        <v>3061</v>
      </c>
    </row>
    <row r="1644" spans="1:5" x14ac:dyDescent="0.3">
      <c r="A1644" t="s">
        <v>37177</v>
      </c>
      <c r="B1644" t="s">
        <v>25530</v>
      </c>
      <c r="C1644">
        <v>32</v>
      </c>
      <c r="D1644">
        <v>19</v>
      </c>
      <c r="E1644" t="s">
        <v>3063</v>
      </c>
    </row>
    <row r="1645" spans="1:5" x14ac:dyDescent="0.3">
      <c r="A1645" t="s">
        <v>37178</v>
      </c>
      <c r="B1645" t="s">
        <v>35534</v>
      </c>
      <c r="C1645">
        <v>18</v>
      </c>
      <c r="D1645">
        <v>4</v>
      </c>
      <c r="E1645" t="s">
        <v>3064</v>
      </c>
    </row>
    <row r="1646" spans="1:5" x14ac:dyDescent="0.3">
      <c r="A1646" t="s">
        <v>37179</v>
      </c>
      <c r="B1646" t="s">
        <v>35534</v>
      </c>
      <c r="C1646">
        <v>13</v>
      </c>
      <c r="D1646">
        <v>48</v>
      </c>
      <c r="E1646" t="s">
        <v>3065</v>
      </c>
    </row>
    <row r="1647" spans="1:5" x14ac:dyDescent="0.3">
      <c r="A1647" t="s">
        <v>37180</v>
      </c>
      <c r="B1647" t="s">
        <v>25530</v>
      </c>
      <c r="C1647">
        <v>2</v>
      </c>
      <c r="D1647">
        <v>9</v>
      </c>
      <c r="E1647" t="s">
        <v>3066</v>
      </c>
    </row>
    <row r="1648" spans="1:5" x14ac:dyDescent="0.3">
      <c r="A1648" t="s">
        <v>37181</v>
      </c>
      <c r="B1648" t="s">
        <v>35534</v>
      </c>
      <c r="C1648">
        <v>13</v>
      </c>
      <c r="D1648">
        <v>27</v>
      </c>
      <c r="E1648" t="s">
        <v>3068</v>
      </c>
    </row>
    <row r="1649" spans="1:5" x14ac:dyDescent="0.3">
      <c r="A1649" t="s">
        <v>37182</v>
      </c>
      <c r="B1649" t="s">
        <v>35534</v>
      </c>
      <c r="C1649">
        <v>39</v>
      </c>
      <c r="D1649">
        <v>20</v>
      </c>
      <c r="E1649" t="s">
        <v>3070</v>
      </c>
    </row>
    <row r="1650" spans="1:5" x14ac:dyDescent="0.3">
      <c r="A1650" t="s">
        <v>37183</v>
      </c>
      <c r="B1650" t="s">
        <v>35540</v>
      </c>
      <c r="C1650">
        <v>19</v>
      </c>
      <c r="D1650">
        <v>10</v>
      </c>
      <c r="E1650" t="s">
        <v>3071</v>
      </c>
    </row>
    <row r="1651" spans="1:5" x14ac:dyDescent="0.3">
      <c r="A1651" t="s">
        <v>37184</v>
      </c>
      <c r="B1651" t="s">
        <v>35540</v>
      </c>
      <c r="C1651">
        <v>3</v>
      </c>
      <c r="D1651">
        <v>79</v>
      </c>
      <c r="E1651" t="s">
        <v>3072</v>
      </c>
    </row>
    <row r="1652" spans="1:5" x14ac:dyDescent="0.3">
      <c r="A1652" t="s">
        <v>37185</v>
      </c>
      <c r="B1652" t="s">
        <v>35534</v>
      </c>
      <c r="C1652">
        <v>16</v>
      </c>
      <c r="D1652">
        <v>21</v>
      </c>
      <c r="E1652" t="s">
        <v>3074</v>
      </c>
    </row>
    <row r="1653" spans="1:5" x14ac:dyDescent="0.3">
      <c r="A1653" t="s">
        <v>37186</v>
      </c>
      <c r="B1653" t="s">
        <v>35540</v>
      </c>
      <c r="C1653">
        <v>22</v>
      </c>
      <c r="D1653">
        <v>52</v>
      </c>
      <c r="E1653" t="s">
        <v>3076</v>
      </c>
    </row>
    <row r="1654" spans="1:5" x14ac:dyDescent="0.3">
      <c r="A1654" t="s">
        <v>37187</v>
      </c>
      <c r="B1654" t="s">
        <v>35540</v>
      </c>
      <c r="C1654">
        <v>41</v>
      </c>
      <c r="D1654">
        <v>13</v>
      </c>
      <c r="E1654" t="s">
        <v>3078</v>
      </c>
    </row>
    <row r="1655" spans="1:5" x14ac:dyDescent="0.3">
      <c r="A1655" t="s">
        <v>37188</v>
      </c>
      <c r="B1655" t="s">
        <v>35534</v>
      </c>
      <c r="C1655">
        <v>3</v>
      </c>
      <c r="D1655">
        <v>36</v>
      </c>
      <c r="E1655" t="s">
        <v>3079</v>
      </c>
    </row>
    <row r="1656" spans="1:5" x14ac:dyDescent="0.3">
      <c r="A1656" t="s">
        <v>37189</v>
      </c>
      <c r="B1656" t="s">
        <v>35534</v>
      </c>
      <c r="C1656">
        <v>23</v>
      </c>
      <c r="D1656">
        <v>61</v>
      </c>
      <c r="E1656" t="s">
        <v>3081</v>
      </c>
    </row>
    <row r="1657" spans="1:5" x14ac:dyDescent="0.3">
      <c r="A1657" t="s">
        <v>37190</v>
      </c>
      <c r="B1657" t="s">
        <v>25530</v>
      </c>
      <c r="C1657">
        <v>44</v>
      </c>
      <c r="D1657">
        <v>96</v>
      </c>
      <c r="E1657" t="s">
        <v>3083</v>
      </c>
    </row>
    <row r="1658" spans="1:5" x14ac:dyDescent="0.3">
      <c r="A1658" t="s">
        <v>37191</v>
      </c>
      <c r="B1658" t="s">
        <v>25530</v>
      </c>
      <c r="C1658">
        <v>17</v>
      </c>
      <c r="D1658">
        <v>96</v>
      </c>
      <c r="E1658" t="s">
        <v>3084</v>
      </c>
    </row>
    <row r="1659" spans="1:5" x14ac:dyDescent="0.3">
      <c r="A1659" t="s">
        <v>37192</v>
      </c>
      <c r="B1659" t="s">
        <v>35540</v>
      </c>
      <c r="C1659">
        <v>11</v>
      </c>
      <c r="D1659">
        <v>38</v>
      </c>
      <c r="E1659" t="s">
        <v>3086</v>
      </c>
    </row>
    <row r="1660" spans="1:5" x14ac:dyDescent="0.3">
      <c r="A1660" t="s">
        <v>37193</v>
      </c>
      <c r="B1660" t="s">
        <v>35540</v>
      </c>
      <c r="C1660">
        <v>0</v>
      </c>
      <c r="D1660">
        <v>32</v>
      </c>
      <c r="E1660" t="s">
        <v>3087</v>
      </c>
    </row>
    <row r="1661" spans="1:5" x14ac:dyDescent="0.3">
      <c r="A1661" t="s">
        <v>37194</v>
      </c>
      <c r="B1661" t="s">
        <v>35534</v>
      </c>
      <c r="C1661">
        <v>48</v>
      </c>
      <c r="D1661">
        <v>16</v>
      </c>
      <c r="E1661" t="s">
        <v>3089</v>
      </c>
    </row>
    <row r="1662" spans="1:5" x14ac:dyDescent="0.3">
      <c r="A1662" t="s">
        <v>37195</v>
      </c>
      <c r="B1662" t="s">
        <v>35534</v>
      </c>
      <c r="C1662">
        <v>22</v>
      </c>
      <c r="D1662">
        <v>59</v>
      </c>
      <c r="E1662" t="s">
        <v>3090</v>
      </c>
    </row>
    <row r="1663" spans="1:5" x14ac:dyDescent="0.3">
      <c r="A1663" t="s">
        <v>37196</v>
      </c>
      <c r="B1663" t="s">
        <v>35540</v>
      </c>
      <c r="C1663">
        <v>44</v>
      </c>
      <c r="D1663">
        <v>16</v>
      </c>
      <c r="E1663" t="s">
        <v>3091</v>
      </c>
    </row>
    <row r="1664" spans="1:5" x14ac:dyDescent="0.3">
      <c r="A1664" t="s">
        <v>37197</v>
      </c>
      <c r="B1664" t="s">
        <v>35540</v>
      </c>
      <c r="C1664">
        <v>26</v>
      </c>
      <c r="D1664">
        <v>78</v>
      </c>
      <c r="E1664" t="s">
        <v>3093</v>
      </c>
    </row>
    <row r="1665" spans="1:5" x14ac:dyDescent="0.3">
      <c r="A1665" t="s">
        <v>37198</v>
      </c>
      <c r="B1665" t="s">
        <v>35534</v>
      </c>
      <c r="C1665">
        <v>10</v>
      </c>
      <c r="D1665">
        <v>37</v>
      </c>
      <c r="E1665" t="s">
        <v>3095</v>
      </c>
    </row>
    <row r="1666" spans="1:5" x14ac:dyDescent="0.3">
      <c r="A1666" t="s">
        <v>37199</v>
      </c>
      <c r="B1666" t="s">
        <v>25530</v>
      </c>
      <c r="C1666">
        <v>10</v>
      </c>
      <c r="D1666">
        <v>71</v>
      </c>
      <c r="E1666" t="s">
        <v>3097</v>
      </c>
    </row>
    <row r="1667" spans="1:5" x14ac:dyDescent="0.3">
      <c r="A1667" t="s">
        <v>37200</v>
      </c>
      <c r="B1667" t="s">
        <v>35534</v>
      </c>
      <c r="C1667">
        <v>35</v>
      </c>
      <c r="D1667">
        <v>6</v>
      </c>
      <c r="E1667" t="s">
        <v>3098</v>
      </c>
    </row>
    <row r="1668" spans="1:5" x14ac:dyDescent="0.3">
      <c r="A1668" t="s">
        <v>37201</v>
      </c>
      <c r="B1668" t="s">
        <v>35540</v>
      </c>
      <c r="C1668">
        <v>38</v>
      </c>
      <c r="D1668">
        <v>94</v>
      </c>
      <c r="E1668" t="s">
        <v>3099</v>
      </c>
    </row>
    <row r="1669" spans="1:5" x14ac:dyDescent="0.3">
      <c r="A1669" t="s">
        <v>37202</v>
      </c>
      <c r="B1669" t="s">
        <v>35534</v>
      </c>
      <c r="C1669">
        <v>46</v>
      </c>
      <c r="D1669">
        <v>45</v>
      </c>
      <c r="E1669" t="s">
        <v>3100</v>
      </c>
    </row>
    <row r="1670" spans="1:5" x14ac:dyDescent="0.3">
      <c r="A1670" t="s">
        <v>37203</v>
      </c>
      <c r="B1670" t="s">
        <v>35534</v>
      </c>
      <c r="C1670">
        <v>32</v>
      </c>
      <c r="D1670">
        <v>79</v>
      </c>
      <c r="E1670" t="s">
        <v>3101</v>
      </c>
    </row>
    <row r="1671" spans="1:5" x14ac:dyDescent="0.3">
      <c r="A1671" t="s">
        <v>37204</v>
      </c>
      <c r="B1671" t="s">
        <v>35540</v>
      </c>
      <c r="C1671">
        <v>3</v>
      </c>
      <c r="D1671">
        <v>94</v>
      </c>
      <c r="E1671" t="s">
        <v>3103</v>
      </c>
    </row>
    <row r="1672" spans="1:5" x14ac:dyDescent="0.3">
      <c r="A1672" t="s">
        <v>37205</v>
      </c>
      <c r="B1672" t="s">
        <v>35534</v>
      </c>
      <c r="C1672">
        <v>27</v>
      </c>
      <c r="D1672">
        <v>7</v>
      </c>
      <c r="E1672" t="s">
        <v>3104</v>
      </c>
    </row>
    <row r="1673" spans="1:5" x14ac:dyDescent="0.3">
      <c r="A1673" t="s">
        <v>37206</v>
      </c>
      <c r="B1673" t="s">
        <v>25530</v>
      </c>
      <c r="C1673">
        <v>36</v>
      </c>
      <c r="D1673">
        <v>94</v>
      </c>
      <c r="E1673" t="s">
        <v>3106</v>
      </c>
    </row>
    <row r="1674" spans="1:5" x14ac:dyDescent="0.3">
      <c r="A1674" t="s">
        <v>37207</v>
      </c>
      <c r="B1674" t="s">
        <v>35540</v>
      </c>
      <c r="C1674">
        <v>41</v>
      </c>
      <c r="D1674">
        <v>61</v>
      </c>
      <c r="E1674" t="s">
        <v>3107</v>
      </c>
    </row>
    <row r="1675" spans="1:5" x14ac:dyDescent="0.3">
      <c r="A1675" t="s">
        <v>37208</v>
      </c>
      <c r="B1675" t="s">
        <v>35540</v>
      </c>
      <c r="C1675">
        <v>2</v>
      </c>
      <c r="D1675">
        <v>4</v>
      </c>
      <c r="E1675" t="s">
        <v>3109</v>
      </c>
    </row>
    <row r="1676" spans="1:5" x14ac:dyDescent="0.3">
      <c r="A1676" t="s">
        <v>37209</v>
      </c>
      <c r="B1676" t="s">
        <v>35534</v>
      </c>
      <c r="C1676">
        <v>39</v>
      </c>
      <c r="D1676">
        <v>6</v>
      </c>
      <c r="E1676" t="s">
        <v>3111</v>
      </c>
    </row>
    <row r="1677" spans="1:5" x14ac:dyDescent="0.3">
      <c r="A1677" t="s">
        <v>37210</v>
      </c>
      <c r="B1677" t="s">
        <v>25530</v>
      </c>
      <c r="C1677">
        <v>7</v>
      </c>
      <c r="D1677">
        <v>38</v>
      </c>
      <c r="E1677" t="s">
        <v>3113</v>
      </c>
    </row>
    <row r="1678" spans="1:5" x14ac:dyDescent="0.3">
      <c r="A1678" t="s">
        <v>37211</v>
      </c>
      <c r="B1678" t="s">
        <v>25530</v>
      </c>
      <c r="C1678">
        <v>31</v>
      </c>
      <c r="D1678">
        <v>28</v>
      </c>
      <c r="E1678" t="s">
        <v>3114</v>
      </c>
    </row>
    <row r="1679" spans="1:5" x14ac:dyDescent="0.3">
      <c r="A1679" t="s">
        <v>37212</v>
      </c>
      <c r="B1679" t="s">
        <v>35534</v>
      </c>
      <c r="C1679">
        <v>29</v>
      </c>
      <c r="D1679">
        <v>69</v>
      </c>
      <c r="E1679" t="s">
        <v>3116</v>
      </c>
    </row>
    <row r="1680" spans="1:5" x14ac:dyDescent="0.3">
      <c r="A1680" t="s">
        <v>37213</v>
      </c>
      <c r="B1680" t="s">
        <v>25530</v>
      </c>
      <c r="C1680">
        <v>28</v>
      </c>
      <c r="D1680">
        <v>70</v>
      </c>
      <c r="E1680" t="s">
        <v>3117</v>
      </c>
    </row>
    <row r="1681" spans="1:5" x14ac:dyDescent="0.3">
      <c r="A1681" t="s">
        <v>37214</v>
      </c>
      <c r="B1681" t="s">
        <v>25530</v>
      </c>
      <c r="C1681">
        <v>34</v>
      </c>
      <c r="D1681">
        <v>99</v>
      </c>
      <c r="E1681" t="s">
        <v>3119</v>
      </c>
    </row>
    <row r="1682" spans="1:5" x14ac:dyDescent="0.3">
      <c r="A1682" t="s">
        <v>37215</v>
      </c>
      <c r="B1682" t="s">
        <v>35534</v>
      </c>
      <c r="C1682">
        <v>1</v>
      </c>
      <c r="D1682">
        <v>20</v>
      </c>
      <c r="E1682" t="s">
        <v>3121</v>
      </c>
    </row>
    <row r="1683" spans="1:5" x14ac:dyDescent="0.3">
      <c r="A1683" t="s">
        <v>37216</v>
      </c>
      <c r="B1683" t="s">
        <v>25530</v>
      </c>
      <c r="C1683">
        <v>22</v>
      </c>
      <c r="D1683">
        <v>35</v>
      </c>
      <c r="E1683" t="s">
        <v>3123</v>
      </c>
    </row>
    <row r="1684" spans="1:5" x14ac:dyDescent="0.3">
      <c r="A1684" t="s">
        <v>37217</v>
      </c>
      <c r="B1684" t="s">
        <v>35540</v>
      </c>
      <c r="C1684">
        <v>50</v>
      </c>
      <c r="D1684">
        <v>93</v>
      </c>
      <c r="E1684" t="s">
        <v>3125</v>
      </c>
    </row>
    <row r="1685" spans="1:5" x14ac:dyDescent="0.3">
      <c r="A1685" t="s">
        <v>37218</v>
      </c>
      <c r="B1685" t="s">
        <v>25530</v>
      </c>
      <c r="C1685">
        <v>5</v>
      </c>
      <c r="D1685">
        <v>48</v>
      </c>
      <c r="E1685" t="s">
        <v>3126</v>
      </c>
    </row>
    <row r="1686" spans="1:5" x14ac:dyDescent="0.3">
      <c r="A1686" t="s">
        <v>37219</v>
      </c>
      <c r="B1686" t="s">
        <v>25530</v>
      </c>
      <c r="C1686">
        <v>25</v>
      </c>
      <c r="D1686">
        <v>1</v>
      </c>
      <c r="E1686" t="s">
        <v>3127</v>
      </c>
    </row>
    <row r="1687" spans="1:5" x14ac:dyDescent="0.3">
      <c r="A1687" t="s">
        <v>37220</v>
      </c>
      <c r="B1687" t="s">
        <v>35534</v>
      </c>
      <c r="C1687">
        <v>20</v>
      </c>
      <c r="D1687">
        <v>33</v>
      </c>
      <c r="E1687" t="s">
        <v>3129</v>
      </c>
    </row>
    <row r="1688" spans="1:5" x14ac:dyDescent="0.3">
      <c r="A1688" t="s">
        <v>37221</v>
      </c>
      <c r="B1688" t="s">
        <v>35540</v>
      </c>
      <c r="C1688">
        <v>11</v>
      </c>
      <c r="D1688">
        <v>61</v>
      </c>
      <c r="E1688" t="s">
        <v>3131</v>
      </c>
    </row>
    <row r="1689" spans="1:5" x14ac:dyDescent="0.3">
      <c r="A1689" t="s">
        <v>37222</v>
      </c>
      <c r="B1689" t="s">
        <v>25530</v>
      </c>
      <c r="C1689">
        <v>30</v>
      </c>
      <c r="D1689">
        <v>99</v>
      </c>
      <c r="E1689" t="s">
        <v>3132</v>
      </c>
    </row>
    <row r="1690" spans="1:5" x14ac:dyDescent="0.3">
      <c r="A1690" t="s">
        <v>37223</v>
      </c>
      <c r="B1690" t="s">
        <v>25530</v>
      </c>
      <c r="C1690">
        <v>32</v>
      </c>
      <c r="D1690">
        <v>43</v>
      </c>
      <c r="E1690" t="s">
        <v>3134</v>
      </c>
    </row>
    <row r="1691" spans="1:5" x14ac:dyDescent="0.3">
      <c r="A1691" t="s">
        <v>37224</v>
      </c>
      <c r="B1691" t="s">
        <v>35534</v>
      </c>
      <c r="C1691">
        <v>23</v>
      </c>
      <c r="D1691">
        <v>44</v>
      </c>
      <c r="E1691" t="s">
        <v>3136</v>
      </c>
    </row>
    <row r="1692" spans="1:5" x14ac:dyDescent="0.3">
      <c r="A1692" t="s">
        <v>37225</v>
      </c>
      <c r="B1692" t="s">
        <v>35540</v>
      </c>
      <c r="C1692">
        <v>46</v>
      </c>
      <c r="D1692">
        <v>43</v>
      </c>
      <c r="E1692" t="s">
        <v>3138</v>
      </c>
    </row>
    <row r="1693" spans="1:5" x14ac:dyDescent="0.3">
      <c r="A1693" t="s">
        <v>37226</v>
      </c>
      <c r="B1693" t="s">
        <v>35534</v>
      </c>
      <c r="C1693">
        <v>10</v>
      </c>
      <c r="D1693">
        <v>26</v>
      </c>
      <c r="E1693" t="s">
        <v>3140</v>
      </c>
    </row>
    <row r="1694" spans="1:5" x14ac:dyDescent="0.3">
      <c r="A1694" t="s">
        <v>37227</v>
      </c>
      <c r="B1694" t="s">
        <v>25530</v>
      </c>
      <c r="C1694">
        <v>44</v>
      </c>
      <c r="D1694">
        <v>85</v>
      </c>
      <c r="E1694" t="s">
        <v>3141</v>
      </c>
    </row>
    <row r="1695" spans="1:5" x14ac:dyDescent="0.3">
      <c r="A1695" t="s">
        <v>37228</v>
      </c>
      <c r="B1695" t="s">
        <v>25530</v>
      </c>
      <c r="C1695">
        <v>20</v>
      </c>
      <c r="D1695">
        <v>86</v>
      </c>
      <c r="E1695" t="s">
        <v>3142</v>
      </c>
    </row>
    <row r="1696" spans="1:5" x14ac:dyDescent="0.3">
      <c r="A1696" t="s">
        <v>37229</v>
      </c>
      <c r="B1696" t="s">
        <v>35534</v>
      </c>
      <c r="C1696">
        <v>48</v>
      </c>
      <c r="D1696">
        <v>81</v>
      </c>
      <c r="E1696" t="s">
        <v>3144</v>
      </c>
    </row>
    <row r="1697" spans="1:5" x14ac:dyDescent="0.3">
      <c r="A1697" t="s">
        <v>37230</v>
      </c>
      <c r="B1697" t="s">
        <v>25530</v>
      </c>
      <c r="C1697">
        <v>13</v>
      </c>
      <c r="D1697">
        <v>38</v>
      </c>
      <c r="E1697" t="s">
        <v>3146</v>
      </c>
    </row>
    <row r="1698" spans="1:5" x14ac:dyDescent="0.3">
      <c r="A1698" t="s">
        <v>37231</v>
      </c>
      <c r="B1698" t="s">
        <v>35540</v>
      </c>
      <c r="C1698">
        <v>29</v>
      </c>
      <c r="D1698">
        <v>35</v>
      </c>
      <c r="E1698" t="s">
        <v>3148</v>
      </c>
    </row>
    <row r="1699" spans="1:5" x14ac:dyDescent="0.3">
      <c r="A1699" t="s">
        <v>37232</v>
      </c>
      <c r="B1699" t="s">
        <v>35540</v>
      </c>
      <c r="C1699">
        <v>14</v>
      </c>
      <c r="D1699">
        <v>78</v>
      </c>
      <c r="E1699" t="s">
        <v>3150</v>
      </c>
    </row>
    <row r="1700" spans="1:5" x14ac:dyDescent="0.3">
      <c r="A1700" t="s">
        <v>37233</v>
      </c>
      <c r="B1700" t="s">
        <v>35534</v>
      </c>
      <c r="C1700">
        <v>22</v>
      </c>
      <c r="D1700">
        <v>25</v>
      </c>
      <c r="E1700" t="s">
        <v>3152</v>
      </c>
    </row>
    <row r="1701" spans="1:5" x14ac:dyDescent="0.3">
      <c r="A1701" t="s">
        <v>37234</v>
      </c>
      <c r="B1701" t="s">
        <v>35540</v>
      </c>
      <c r="C1701">
        <v>41</v>
      </c>
      <c r="D1701">
        <v>38</v>
      </c>
      <c r="E1701" t="s">
        <v>3154</v>
      </c>
    </row>
    <row r="1702" spans="1:5" x14ac:dyDescent="0.3">
      <c r="A1702" t="s">
        <v>37235</v>
      </c>
      <c r="B1702" t="s">
        <v>35540</v>
      </c>
      <c r="C1702">
        <v>3</v>
      </c>
      <c r="D1702">
        <v>49</v>
      </c>
      <c r="E1702" t="s">
        <v>3156</v>
      </c>
    </row>
    <row r="1703" spans="1:5" x14ac:dyDescent="0.3">
      <c r="A1703" t="s">
        <v>37236</v>
      </c>
      <c r="B1703" t="s">
        <v>35540</v>
      </c>
      <c r="C1703">
        <v>45</v>
      </c>
      <c r="D1703">
        <v>57</v>
      </c>
      <c r="E1703" t="s">
        <v>3158</v>
      </c>
    </row>
    <row r="1704" spans="1:5" x14ac:dyDescent="0.3">
      <c r="A1704" t="s">
        <v>37237</v>
      </c>
      <c r="B1704" t="s">
        <v>35534</v>
      </c>
      <c r="C1704">
        <v>32</v>
      </c>
      <c r="D1704">
        <v>10</v>
      </c>
      <c r="E1704" t="s">
        <v>3160</v>
      </c>
    </row>
    <row r="1705" spans="1:5" x14ac:dyDescent="0.3">
      <c r="A1705" t="s">
        <v>37238</v>
      </c>
      <c r="B1705" t="s">
        <v>25530</v>
      </c>
      <c r="C1705">
        <v>4</v>
      </c>
      <c r="D1705">
        <v>12</v>
      </c>
      <c r="E1705" t="s">
        <v>3162</v>
      </c>
    </row>
    <row r="1706" spans="1:5" x14ac:dyDescent="0.3">
      <c r="A1706" t="s">
        <v>37239</v>
      </c>
      <c r="B1706" t="s">
        <v>25530</v>
      </c>
      <c r="C1706">
        <v>0</v>
      </c>
      <c r="D1706">
        <v>25</v>
      </c>
      <c r="E1706" t="s">
        <v>3164</v>
      </c>
    </row>
    <row r="1707" spans="1:5" x14ac:dyDescent="0.3">
      <c r="A1707" t="s">
        <v>37240</v>
      </c>
      <c r="B1707" t="s">
        <v>35534</v>
      </c>
      <c r="C1707">
        <v>48</v>
      </c>
      <c r="D1707">
        <v>95</v>
      </c>
      <c r="E1707" t="s">
        <v>3165</v>
      </c>
    </row>
    <row r="1708" spans="1:5" x14ac:dyDescent="0.3">
      <c r="A1708" t="s">
        <v>37241</v>
      </c>
      <c r="B1708" t="s">
        <v>35540</v>
      </c>
      <c r="C1708">
        <v>40</v>
      </c>
      <c r="D1708">
        <v>9</v>
      </c>
      <c r="E1708" t="s">
        <v>3167</v>
      </c>
    </row>
    <row r="1709" spans="1:5" x14ac:dyDescent="0.3">
      <c r="A1709" t="s">
        <v>37242</v>
      </c>
      <c r="B1709" t="s">
        <v>35534</v>
      </c>
      <c r="C1709">
        <v>37</v>
      </c>
      <c r="D1709">
        <v>22</v>
      </c>
      <c r="E1709" t="s">
        <v>3168</v>
      </c>
    </row>
    <row r="1710" spans="1:5" x14ac:dyDescent="0.3">
      <c r="A1710" t="s">
        <v>37243</v>
      </c>
      <c r="B1710" t="s">
        <v>35540</v>
      </c>
      <c r="C1710">
        <v>46</v>
      </c>
      <c r="D1710">
        <v>97</v>
      </c>
      <c r="E1710" t="s">
        <v>3170</v>
      </c>
    </row>
    <row r="1711" spans="1:5" x14ac:dyDescent="0.3">
      <c r="A1711" t="s">
        <v>37244</v>
      </c>
      <c r="B1711" t="s">
        <v>35540</v>
      </c>
      <c r="C1711">
        <v>32</v>
      </c>
      <c r="D1711">
        <v>40</v>
      </c>
      <c r="E1711" t="s">
        <v>3172</v>
      </c>
    </row>
    <row r="1712" spans="1:5" x14ac:dyDescent="0.3">
      <c r="A1712" t="s">
        <v>37245</v>
      </c>
      <c r="B1712" t="s">
        <v>35534</v>
      </c>
      <c r="C1712">
        <v>19</v>
      </c>
      <c r="D1712">
        <v>39</v>
      </c>
      <c r="E1712" t="s">
        <v>3174</v>
      </c>
    </row>
    <row r="1713" spans="1:5" x14ac:dyDescent="0.3">
      <c r="A1713" t="s">
        <v>37246</v>
      </c>
      <c r="B1713" t="s">
        <v>35540</v>
      </c>
      <c r="C1713">
        <v>46</v>
      </c>
      <c r="D1713">
        <v>17</v>
      </c>
      <c r="E1713" t="s">
        <v>3176</v>
      </c>
    </row>
    <row r="1714" spans="1:5" x14ac:dyDescent="0.3">
      <c r="A1714" t="s">
        <v>37247</v>
      </c>
      <c r="B1714" t="s">
        <v>35540</v>
      </c>
      <c r="C1714">
        <v>30</v>
      </c>
      <c r="D1714">
        <v>50</v>
      </c>
      <c r="E1714" t="s">
        <v>3178</v>
      </c>
    </row>
    <row r="1715" spans="1:5" x14ac:dyDescent="0.3">
      <c r="A1715" t="s">
        <v>37248</v>
      </c>
      <c r="B1715" t="s">
        <v>25530</v>
      </c>
      <c r="C1715">
        <v>41</v>
      </c>
      <c r="D1715">
        <v>21</v>
      </c>
      <c r="E1715" t="s">
        <v>3180</v>
      </c>
    </row>
    <row r="1716" spans="1:5" x14ac:dyDescent="0.3">
      <c r="A1716" t="s">
        <v>37249</v>
      </c>
      <c r="B1716" t="s">
        <v>35540</v>
      </c>
      <c r="C1716">
        <v>8</v>
      </c>
      <c r="D1716">
        <v>93</v>
      </c>
      <c r="E1716" t="s">
        <v>3182</v>
      </c>
    </row>
    <row r="1717" spans="1:5" x14ac:dyDescent="0.3">
      <c r="A1717" t="s">
        <v>37250</v>
      </c>
      <c r="B1717" t="s">
        <v>35540</v>
      </c>
      <c r="C1717">
        <v>4</v>
      </c>
      <c r="D1717">
        <v>64</v>
      </c>
      <c r="E1717" t="s">
        <v>3183</v>
      </c>
    </row>
    <row r="1718" spans="1:5" x14ac:dyDescent="0.3">
      <c r="A1718" t="s">
        <v>37251</v>
      </c>
      <c r="B1718" t="s">
        <v>35534</v>
      </c>
      <c r="C1718">
        <v>40</v>
      </c>
      <c r="D1718">
        <v>19</v>
      </c>
      <c r="E1718" t="s">
        <v>3184</v>
      </c>
    </row>
    <row r="1719" spans="1:5" x14ac:dyDescent="0.3">
      <c r="A1719" t="s">
        <v>37252</v>
      </c>
      <c r="B1719" t="s">
        <v>35534</v>
      </c>
      <c r="C1719">
        <v>32</v>
      </c>
      <c r="D1719">
        <v>61</v>
      </c>
      <c r="E1719" t="s">
        <v>3186</v>
      </c>
    </row>
    <row r="1720" spans="1:5" x14ac:dyDescent="0.3">
      <c r="A1720" t="s">
        <v>37253</v>
      </c>
      <c r="B1720" t="s">
        <v>25530</v>
      </c>
      <c r="C1720">
        <v>21</v>
      </c>
      <c r="D1720">
        <v>47</v>
      </c>
      <c r="E1720" t="s">
        <v>3188</v>
      </c>
    </row>
    <row r="1721" spans="1:5" x14ac:dyDescent="0.3">
      <c r="A1721" t="s">
        <v>37254</v>
      </c>
      <c r="B1721" t="s">
        <v>25530</v>
      </c>
      <c r="C1721">
        <v>6</v>
      </c>
      <c r="D1721">
        <v>35</v>
      </c>
      <c r="E1721" t="s">
        <v>3190</v>
      </c>
    </row>
    <row r="1722" spans="1:5" x14ac:dyDescent="0.3">
      <c r="A1722" t="s">
        <v>37255</v>
      </c>
      <c r="B1722" t="s">
        <v>35534</v>
      </c>
      <c r="C1722">
        <v>3</v>
      </c>
      <c r="D1722">
        <v>80</v>
      </c>
      <c r="E1722" t="s">
        <v>3192</v>
      </c>
    </row>
    <row r="1723" spans="1:5" x14ac:dyDescent="0.3">
      <c r="A1723" t="s">
        <v>37256</v>
      </c>
      <c r="B1723" t="s">
        <v>35540</v>
      </c>
      <c r="C1723">
        <v>3</v>
      </c>
      <c r="D1723">
        <v>50</v>
      </c>
      <c r="E1723" t="s">
        <v>3194</v>
      </c>
    </row>
    <row r="1724" spans="1:5" x14ac:dyDescent="0.3">
      <c r="A1724" t="s">
        <v>37257</v>
      </c>
      <c r="B1724" t="s">
        <v>35534</v>
      </c>
      <c r="C1724">
        <v>46</v>
      </c>
      <c r="D1724">
        <v>85</v>
      </c>
      <c r="E1724" t="s">
        <v>3196</v>
      </c>
    </row>
    <row r="1725" spans="1:5" x14ac:dyDescent="0.3">
      <c r="A1725" t="s">
        <v>37258</v>
      </c>
      <c r="B1725" t="s">
        <v>35540</v>
      </c>
      <c r="C1725">
        <v>20</v>
      </c>
      <c r="D1725">
        <v>17</v>
      </c>
      <c r="E1725" t="s">
        <v>3198</v>
      </c>
    </row>
    <row r="1726" spans="1:5" x14ac:dyDescent="0.3">
      <c r="A1726" t="s">
        <v>37259</v>
      </c>
      <c r="B1726" t="s">
        <v>35534</v>
      </c>
      <c r="C1726">
        <v>21</v>
      </c>
      <c r="D1726">
        <v>87</v>
      </c>
      <c r="E1726" t="s">
        <v>3199</v>
      </c>
    </row>
    <row r="1727" spans="1:5" x14ac:dyDescent="0.3">
      <c r="A1727" t="s">
        <v>37260</v>
      </c>
      <c r="B1727" t="s">
        <v>25530</v>
      </c>
      <c r="C1727">
        <v>48</v>
      </c>
      <c r="D1727">
        <v>40</v>
      </c>
      <c r="E1727" t="s">
        <v>3201</v>
      </c>
    </row>
    <row r="1728" spans="1:5" x14ac:dyDescent="0.3">
      <c r="A1728" t="s">
        <v>37261</v>
      </c>
      <c r="B1728" t="s">
        <v>25530</v>
      </c>
      <c r="C1728">
        <v>10</v>
      </c>
      <c r="D1728">
        <v>56</v>
      </c>
      <c r="E1728" t="s">
        <v>3203</v>
      </c>
    </row>
    <row r="1729" spans="1:5" x14ac:dyDescent="0.3">
      <c r="A1729" t="s">
        <v>37262</v>
      </c>
      <c r="B1729" t="s">
        <v>35534</v>
      </c>
      <c r="C1729">
        <v>5</v>
      </c>
      <c r="D1729">
        <v>11</v>
      </c>
      <c r="E1729" t="s">
        <v>3205</v>
      </c>
    </row>
    <row r="1730" spans="1:5" x14ac:dyDescent="0.3">
      <c r="A1730" t="s">
        <v>37263</v>
      </c>
      <c r="B1730" t="s">
        <v>35534</v>
      </c>
      <c r="C1730">
        <v>41</v>
      </c>
      <c r="D1730">
        <v>66</v>
      </c>
      <c r="E1730" t="s">
        <v>3206</v>
      </c>
    </row>
    <row r="1731" spans="1:5" x14ac:dyDescent="0.3">
      <c r="A1731" t="s">
        <v>37264</v>
      </c>
      <c r="B1731" t="s">
        <v>35534</v>
      </c>
      <c r="C1731">
        <v>6</v>
      </c>
      <c r="D1731">
        <v>57</v>
      </c>
      <c r="E1731" t="s">
        <v>3208</v>
      </c>
    </row>
    <row r="1732" spans="1:5" x14ac:dyDescent="0.3">
      <c r="A1732" t="s">
        <v>37265</v>
      </c>
      <c r="B1732" t="s">
        <v>35534</v>
      </c>
      <c r="C1732">
        <v>46</v>
      </c>
      <c r="D1732">
        <v>30</v>
      </c>
      <c r="E1732" t="s">
        <v>3209</v>
      </c>
    </row>
    <row r="1733" spans="1:5" x14ac:dyDescent="0.3">
      <c r="A1733" t="s">
        <v>37266</v>
      </c>
      <c r="B1733" t="s">
        <v>35534</v>
      </c>
      <c r="C1733">
        <v>9</v>
      </c>
      <c r="D1733">
        <v>47</v>
      </c>
      <c r="E1733" t="s">
        <v>3211</v>
      </c>
    </row>
    <row r="1734" spans="1:5" x14ac:dyDescent="0.3">
      <c r="A1734" t="s">
        <v>37267</v>
      </c>
      <c r="B1734" t="s">
        <v>25530</v>
      </c>
      <c r="C1734">
        <v>34</v>
      </c>
      <c r="D1734">
        <v>7</v>
      </c>
      <c r="E1734" t="s">
        <v>3213</v>
      </c>
    </row>
    <row r="1735" spans="1:5" x14ac:dyDescent="0.3">
      <c r="A1735" t="s">
        <v>37268</v>
      </c>
      <c r="B1735" t="s">
        <v>35534</v>
      </c>
      <c r="C1735">
        <v>8</v>
      </c>
      <c r="D1735">
        <v>21</v>
      </c>
      <c r="E1735" t="s">
        <v>3214</v>
      </c>
    </row>
    <row r="1736" spans="1:5" x14ac:dyDescent="0.3">
      <c r="A1736" t="s">
        <v>37269</v>
      </c>
      <c r="B1736" t="s">
        <v>35540</v>
      </c>
      <c r="C1736">
        <v>45</v>
      </c>
      <c r="D1736">
        <v>44</v>
      </c>
      <c r="E1736" t="s">
        <v>3216</v>
      </c>
    </row>
    <row r="1737" spans="1:5" x14ac:dyDescent="0.3">
      <c r="A1737" t="s">
        <v>37270</v>
      </c>
      <c r="B1737" t="s">
        <v>35540</v>
      </c>
      <c r="C1737">
        <v>28</v>
      </c>
      <c r="D1737">
        <v>20</v>
      </c>
      <c r="E1737" t="s">
        <v>3218</v>
      </c>
    </row>
    <row r="1738" spans="1:5" x14ac:dyDescent="0.3">
      <c r="A1738" t="s">
        <v>37271</v>
      </c>
      <c r="B1738" t="s">
        <v>35540</v>
      </c>
      <c r="C1738">
        <v>4</v>
      </c>
      <c r="D1738">
        <v>43</v>
      </c>
      <c r="E1738" t="s">
        <v>3219</v>
      </c>
    </row>
    <row r="1739" spans="1:5" x14ac:dyDescent="0.3">
      <c r="A1739" t="s">
        <v>37272</v>
      </c>
      <c r="B1739" t="s">
        <v>35540</v>
      </c>
      <c r="C1739">
        <v>18</v>
      </c>
      <c r="D1739">
        <v>1</v>
      </c>
      <c r="E1739" t="s">
        <v>3221</v>
      </c>
    </row>
    <row r="1740" spans="1:5" x14ac:dyDescent="0.3">
      <c r="A1740" t="s">
        <v>37273</v>
      </c>
      <c r="B1740" t="s">
        <v>35540</v>
      </c>
      <c r="C1740">
        <v>2</v>
      </c>
      <c r="D1740">
        <v>8</v>
      </c>
      <c r="E1740" t="s">
        <v>3222</v>
      </c>
    </row>
    <row r="1741" spans="1:5" x14ac:dyDescent="0.3">
      <c r="A1741" t="s">
        <v>37274</v>
      </c>
      <c r="B1741" t="s">
        <v>35540</v>
      </c>
      <c r="C1741">
        <v>18</v>
      </c>
      <c r="D1741">
        <v>66</v>
      </c>
      <c r="E1741" t="s">
        <v>3223</v>
      </c>
    </row>
    <row r="1742" spans="1:5" x14ac:dyDescent="0.3">
      <c r="A1742" t="s">
        <v>37275</v>
      </c>
      <c r="B1742" t="s">
        <v>35534</v>
      </c>
      <c r="C1742">
        <v>46</v>
      </c>
      <c r="D1742">
        <v>21</v>
      </c>
      <c r="E1742" t="s">
        <v>3225</v>
      </c>
    </row>
    <row r="1743" spans="1:5" x14ac:dyDescent="0.3">
      <c r="A1743" t="s">
        <v>37276</v>
      </c>
      <c r="B1743" t="s">
        <v>35534</v>
      </c>
      <c r="C1743">
        <v>38</v>
      </c>
      <c r="D1743">
        <v>88</v>
      </c>
      <c r="E1743" t="s">
        <v>3227</v>
      </c>
    </row>
    <row r="1744" spans="1:5" x14ac:dyDescent="0.3">
      <c r="A1744" t="s">
        <v>37277</v>
      </c>
      <c r="B1744" t="s">
        <v>25530</v>
      </c>
      <c r="C1744">
        <v>30</v>
      </c>
      <c r="D1744">
        <v>6</v>
      </c>
      <c r="E1744" t="s">
        <v>3228</v>
      </c>
    </row>
    <row r="1745" spans="1:5" x14ac:dyDescent="0.3">
      <c r="A1745" t="s">
        <v>37278</v>
      </c>
      <c r="B1745" t="s">
        <v>35540</v>
      </c>
      <c r="C1745">
        <v>36</v>
      </c>
      <c r="D1745">
        <v>72</v>
      </c>
      <c r="E1745" t="s">
        <v>3230</v>
      </c>
    </row>
    <row r="1746" spans="1:5" x14ac:dyDescent="0.3">
      <c r="A1746" t="s">
        <v>37279</v>
      </c>
      <c r="B1746" t="s">
        <v>25530</v>
      </c>
      <c r="C1746">
        <v>7</v>
      </c>
      <c r="D1746">
        <v>51</v>
      </c>
      <c r="E1746" t="s">
        <v>3232</v>
      </c>
    </row>
    <row r="1747" spans="1:5" x14ac:dyDescent="0.3">
      <c r="A1747" t="s">
        <v>37280</v>
      </c>
      <c r="B1747" t="s">
        <v>35534</v>
      </c>
      <c r="C1747">
        <v>2</v>
      </c>
      <c r="D1747">
        <v>78</v>
      </c>
      <c r="E1747" t="s">
        <v>3234</v>
      </c>
    </row>
    <row r="1748" spans="1:5" x14ac:dyDescent="0.3">
      <c r="A1748" t="s">
        <v>37281</v>
      </c>
      <c r="B1748" t="s">
        <v>25530</v>
      </c>
      <c r="C1748">
        <v>26</v>
      </c>
      <c r="D1748">
        <v>41</v>
      </c>
      <c r="E1748" t="s">
        <v>3235</v>
      </c>
    </row>
    <row r="1749" spans="1:5" x14ac:dyDescent="0.3">
      <c r="A1749" t="s">
        <v>37282</v>
      </c>
      <c r="B1749" t="s">
        <v>35534</v>
      </c>
      <c r="C1749">
        <v>39</v>
      </c>
      <c r="D1749">
        <v>88</v>
      </c>
      <c r="E1749" t="s">
        <v>3237</v>
      </c>
    </row>
    <row r="1750" spans="1:5" x14ac:dyDescent="0.3">
      <c r="A1750" t="s">
        <v>37283</v>
      </c>
      <c r="B1750" t="s">
        <v>35540</v>
      </c>
      <c r="C1750">
        <v>19</v>
      </c>
      <c r="D1750">
        <v>86</v>
      </c>
      <c r="E1750" t="s">
        <v>3238</v>
      </c>
    </row>
    <row r="1751" spans="1:5" x14ac:dyDescent="0.3">
      <c r="A1751" t="s">
        <v>37284</v>
      </c>
      <c r="B1751" t="s">
        <v>35534</v>
      </c>
      <c r="C1751">
        <v>48</v>
      </c>
      <c r="D1751">
        <v>69</v>
      </c>
      <c r="E1751" t="s">
        <v>3240</v>
      </c>
    </row>
    <row r="1752" spans="1:5" x14ac:dyDescent="0.3">
      <c r="A1752" t="s">
        <v>37285</v>
      </c>
      <c r="B1752" t="s">
        <v>35534</v>
      </c>
      <c r="C1752">
        <v>40</v>
      </c>
      <c r="D1752">
        <v>7</v>
      </c>
      <c r="E1752" t="s">
        <v>3242</v>
      </c>
    </row>
    <row r="1753" spans="1:5" x14ac:dyDescent="0.3">
      <c r="A1753" t="s">
        <v>37286</v>
      </c>
      <c r="B1753" t="s">
        <v>35534</v>
      </c>
      <c r="C1753">
        <v>26</v>
      </c>
      <c r="D1753">
        <v>97</v>
      </c>
      <c r="E1753" t="s">
        <v>3244</v>
      </c>
    </row>
    <row r="1754" spans="1:5" x14ac:dyDescent="0.3">
      <c r="A1754" t="s">
        <v>37287</v>
      </c>
      <c r="B1754" t="s">
        <v>35540</v>
      </c>
      <c r="C1754">
        <v>26</v>
      </c>
      <c r="D1754">
        <v>37</v>
      </c>
      <c r="E1754" t="s">
        <v>3246</v>
      </c>
    </row>
    <row r="1755" spans="1:5" x14ac:dyDescent="0.3">
      <c r="A1755" t="s">
        <v>37288</v>
      </c>
      <c r="B1755" t="s">
        <v>35540</v>
      </c>
      <c r="C1755">
        <v>26</v>
      </c>
      <c r="D1755">
        <v>54</v>
      </c>
      <c r="E1755" t="s">
        <v>3248</v>
      </c>
    </row>
    <row r="1756" spans="1:5" x14ac:dyDescent="0.3">
      <c r="A1756" t="s">
        <v>37289</v>
      </c>
      <c r="B1756" t="s">
        <v>25530</v>
      </c>
      <c r="C1756">
        <v>48</v>
      </c>
      <c r="D1756">
        <v>88</v>
      </c>
      <c r="E1756" t="s">
        <v>3250</v>
      </c>
    </row>
    <row r="1757" spans="1:5" x14ac:dyDescent="0.3">
      <c r="A1757" t="s">
        <v>37290</v>
      </c>
      <c r="B1757" t="s">
        <v>35540</v>
      </c>
      <c r="C1757">
        <v>36</v>
      </c>
      <c r="D1757">
        <v>99</v>
      </c>
      <c r="E1757" t="s">
        <v>3252</v>
      </c>
    </row>
    <row r="1758" spans="1:5" x14ac:dyDescent="0.3">
      <c r="A1758" t="s">
        <v>37291</v>
      </c>
      <c r="B1758" t="s">
        <v>35540</v>
      </c>
      <c r="C1758">
        <v>45</v>
      </c>
      <c r="D1758">
        <v>57</v>
      </c>
      <c r="E1758" t="s">
        <v>3254</v>
      </c>
    </row>
    <row r="1759" spans="1:5" x14ac:dyDescent="0.3">
      <c r="A1759" t="s">
        <v>37292</v>
      </c>
      <c r="B1759" t="s">
        <v>35540</v>
      </c>
      <c r="C1759">
        <v>39</v>
      </c>
      <c r="D1759">
        <v>33</v>
      </c>
      <c r="E1759" t="s">
        <v>3256</v>
      </c>
    </row>
    <row r="1760" spans="1:5" x14ac:dyDescent="0.3">
      <c r="A1760" t="s">
        <v>37293</v>
      </c>
      <c r="B1760" t="s">
        <v>25530</v>
      </c>
      <c r="C1760">
        <v>34</v>
      </c>
      <c r="D1760">
        <v>3</v>
      </c>
      <c r="E1760" t="s">
        <v>3257</v>
      </c>
    </row>
    <row r="1761" spans="1:5" x14ac:dyDescent="0.3">
      <c r="A1761" t="s">
        <v>37294</v>
      </c>
      <c r="B1761" t="s">
        <v>35540</v>
      </c>
      <c r="C1761">
        <v>48</v>
      </c>
      <c r="D1761">
        <v>81</v>
      </c>
      <c r="E1761" t="s">
        <v>3259</v>
      </c>
    </row>
    <row r="1762" spans="1:5" x14ac:dyDescent="0.3">
      <c r="A1762" t="s">
        <v>37295</v>
      </c>
      <c r="B1762" t="s">
        <v>35534</v>
      </c>
      <c r="C1762">
        <v>24</v>
      </c>
      <c r="D1762">
        <v>16</v>
      </c>
      <c r="E1762" t="s">
        <v>3261</v>
      </c>
    </row>
    <row r="1763" spans="1:5" x14ac:dyDescent="0.3">
      <c r="A1763" t="s">
        <v>37296</v>
      </c>
      <c r="B1763" t="s">
        <v>25530</v>
      </c>
      <c r="C1763">
        <v>3</v>
      </c>
      <c r="D1763">
        <v>50</v>
      </c>
      <c r="E1763" t="s">
        <v>3262</v>
      </c>
    </row>
    <row r="1764" spans="1:5" x14ac:dyDescent="0.3">
      <c r="A1764" t="s">
        <v>37297</v>
      </c>
      <c r="B1764" t="s">
        <v>35534</v>
      </c>
      <c r="C1764">
        <v>39</v>
      </c>
      <c r="D1764">
        <v>37</v>
      </c>
      <c r="E1764" t="s">
        <v>3263</v>
      </c>
    </row>
    <row r="1765" spans="1:5" x14ac:dyDescent="0.3">
      <c r="A1765" t="s">
        <v>37298</v>
      </c>
      <c r="B1765" t="s">
        <v>25530</v>
      </c>
      <c r="C1765">
        <v>23</v>
      </c>
      <c r="D1765">
        <v>22</v>
      </c>
      <c r="E1765" t="s">
        <v>3264</v>
      </c>
    </row>
    <row r="1766" spans="1:5" x14ac:dyDescent="0.3">
      <c r="A1766" t="s">
        <v>37299</v>
      </c>
      <c r="B1766" t="s">
        <v>25530</v>
      </c>
      <c r="C1766">
        <v>5</v>
      </c>
      <c r="D1766">
        <v>25</v>
      </c>
      <c r="E1766" t="s">
        <v>3266</v>
      </c>
    </row>
    <row r="1767" spans="1:5" x14ac:dyDescent="0.3">
      <c r="A1767" t="s">
        <v>37300</v>
      </c>
      <c r="B1767" t="s">
        <v>35540</v>
      </c>
      <c r="C1767">
        <v>15</v>
      </c>
      <c r="D1767">
        <v>1</v>
      </c>
      <c r="E1767" t="s">
        <v>3268</v>
      </c>
    </row>
    <row r="1768" spans="1:5" x14ac:dyDescent="0.3">
      <c r="A1768" t="s">
        <v>37301</v>
      </c>
      <c r="B1768" t="s">
        <v>35534</v>
      </c>
      <c r="C1768">
        <v>43</v>
      </c>
      <c r="D1768">
        <v>82</v>
      </c>
      <c r="E1768" t="s">
        <v>3270</v>
      </c>
    </row>
    <row r="1769" spans="1:5" x14ac:dyDescent="0.3">
      <c r="A1769" t="s">
        <v>37302</v>
      </c>
      <c r="B1769" t="s">
        <v>35534</v>
      </c>
      <c r="C1769">
        <v>1</v>
      </c>
      <c r="D1769">
        <v>79</v>
      </c>
      <c r="E1769" t="s">
        <v>3272</v>
      </c>
    </row>
    <row r="1770" spans="1:5" x14ac:dyDescent="0.3">
      <c r="A1770" t="s">
        <v>37303</v>
      </c>
      <c r="B1770" t="s">
        <v>35540</v>
      </c>
      <c r="C1770">
        <v>46</v>
      </c>
      <c r="D1770">
        <v>38</v>
      </c>
      <c r="E1770" t="s">
        <v>3274</v>
      </c>
    </row>
    <row r="1771" spans="1:5" x14ac:dyDescent="0.3">
      <c r="A1771" t="s">
        <v>37304</v>
      </c>
      <c r="B1771" t="s">
        <v>35534</v>
      </c>
      <c r="C1771">
        <v>21</v>
      </c>
      <c r="D1771">
        <v>78</v>
      </c>
      <c r="E1771" t="s">
        <v>3276</v>
      </c>
    </row>
    <row r="1772" spans="1:5" x14ac:dyDescent="0.3">
      <c r="A1772" t="s">
        <v>37305</v>
      </c>
      <c r="B1772" t="s">
        <v>25530</v>
      </c>
      <c r="C1772">
        <v>39</v>
      </c>
      <c r="D1772">
        <v>93</v>
      </c>
      <c r="E1772" t="s">
        <v>3278</v>
      </c>
    </row>
    <row r="1773" spans="1:5" x14ac:dyDescent="0.3">
      <c r="A1773" t="s">
        <v>37306</v>
      </c>
      <c r="B1773" t="s">
        <v>35534</v>
      </c>
      <c r="C1773">
        <v>42</v>
      </c>
      <c r="D1773">
        <v>36</v>
      </c>
      <c r="E1773" t="s">
        <v>3280</v>
      </c>
    </row>
    <row r="1774" spans="1:5" x14ac:dyDescent="0.3">
      <c r="A1774" t="s">
        <v>37307</v>
      </c>
      <c r="B1774" t="s">
        <v>35534</v>
      </c>
      <c r="C1774">
        <v>31</v>
      </c>
      <c r="D1774">
        <v>32</v>
      </c>
      <c r="E1774" t="s">
        <v>3281</v>
      </c>
    </row>
    <row r="1775" spans="1:5" x14ac:dyDescent="0.3">
      <c r="A1775" t="s">
        <v>37308</v>
      </c>
      <c r="B1775" t="s">
        <v>35540</v>
      </c>
      <c r="C1775">
        <v>47</v>
      </c>
      <c r="D1775">
        <v>100</v>
      </c>
      <c r="E1775" t="s">
        <v>3283</v>
      </c>
    </row>
    <row r="1776" spans="1:5" x14ac:dyDescent="0.3">
      <c r="A1776" t="s">
        <v>37309</v>
      </c>
      <c r="B1776" t="s">
        <v>35540</v>
      </c>
      <c r="C1776">
        <v>3</v>
      </c>
      <c r="D1776">
        <v>50</v>
      </c>
      <c r="E1776" t="s">
        <v>3284</v>
      </c>
    </row>
    <row r="1777" spans="1:5" x14ac:dyDescent="0.3">
      <c r="A1777" t="s">
        <v>37310</v>
      </c>
      <c r="B1777" t="s">
        <v>35534</v>
      </c>
      <c r="C1777">
        <v>43</v>
      </c>
      <c r="D1777">
        <v>52</v>
      </c>
      <c r="E1777" t="s">
        <v>3286</v>
      </c>
    </row>
    <row r="1778" spans="1:5" x14ac:dyDescent="0.3">
      <c r="A1778" t="s">
        <v>37311</v>
      </c>
      <c r="B1778" t="s">
        <v>35534</v>
      </c>
      <c r="C1778">
        <v>40</v>
      </c>
      <c r="D1778">
        <v>34</v>
      </c>
      <c r="E1778" t="s">
        <v>3288</v>
      </c>
    </row>
    <row r="1779" spans="1:5" x14ac:dyDescent="0.3">
      <c r="A1779" t="s">
        <v>37312</v>
      </c>
      <c r="B1779" t="s">
        <v>25530</v>
      </c>
      <c r="C1779">
        <v>8</v>
      </c>
      <c r="D1779">
        <v>45</v>
      </c>
      <c r="E1779" t="s">
        <v>3290</v>
      </c>
    </row>
    <row r="1780" spans="1:5" x14ac:dyDescent="0.3">
      <c r="A1780" t="s">
        <v>37313</v>
      </c>
      <c r="B1780" t="s">
        <v>35534</v>
      </c>
      <c r="C1780">
        <v>7</v>
      </c>
      <c r="D1780">
        <v>97</v>
      </c>
      <c r="E1780" t="s">
        <v>3292</v>
      </c>
    </row>
    <row r="1781" spans="1:5" x14ac:dyDescent="0.3">
      <c r="A1781" t="s">
        <v>37314</v>
      </c>
      <c r="B1781" t="s">
        <v>35534</v>
      </c>
      <c r="C1781">
        <v>39</v>
      </c>
      <c r="D1781">
        <v>83</v>
      </c>
      <c r="E1781" t="s">
        <v>3294</v>
      </c>
    </row>
    <row r="1782" spans="1:5" x14ac:dyDescent="0.3">
      <c r="A1782" t="s">
        <v>37315</v>
      </c>
      <c r="B1782" t="s">
        <v>35540</v>
      </c>
      <c r="C1782">
        <v>10</v>
      </c>
      <c r="D1782">
        <v>86</v>
      </c>
      <c r="E1782" t="s">
        <v>3295</v>
      </c>
    </row>
    <row r="1783" spans="1:5" x14ac:dyDescent="0.3">
      <c r="A1783" t="s">
        <v>37316</v>
      </c>
      <c r="B1783" t="s">
        <v>35540</v>
      </c>
      <c r="C1783">
        <v>31</v>
      </c>
      <c r="D1783">
        <v>18</v>
      </c>
      <c r="E1783" t="s">
        <v>3296</v>
      </c>
    </row>
    <row r="1784" spans="1:5" x14ac:dyDescent="0.3">
      <c r="A1784" t="s">
        <v>37317</v>
      </c>
      <c r="B1784" t="s">
        <v>35534</v>
      </c>
      <c r="C1784">
        <v>14</v>
      </c>
      <c r="D1784">
        <v>11</v>
      </c>
      <c r="E1784" t="s">
        <v>3298</v>
      </c>
    </row>
    <row r="1785" spans="1:5" x14ac:dyDescent="0.3">
      <c r="A1785" t="s">
        <v>37318</v>
      </c>
      <c r="B1785" t="s">
        <v>25530</v>
      </c>
      <c r="C1785">
        <v>5</v>
      </c>
      <c r="D1785">
        <v>76</v>
      </c>
      <c r="E1785" t="s">
        <v>3300</v>
      </c>
    </row>
    <row r="1786" spans="1:5" x14ac:dyDescent="0.3">
      <c r="A1786" t="s">
        <v>37319</v>
      </c>
      <c r="B1786" t="s">
        <v>35534</v>
      </c>
      <c r="C1786">
        <v>20</v>
      </c>
      <c r="D1786">
        <v>9</v>
      </c>
      <c r="E1786" t="s">
        <v>3302</v>
      </c>
    </row>
    <row r="1787" spans="1:5" x14ac:dyDescent="0.3">
      <c r="A1787" t="s">
        <v>37320</v>
      </c>
      <c r="B1787" t="s">
        <v>35534</v>
      </c>
      <c r="C1787">
        <v>48</v>
      </c>
      <c r="D1787">
        <v>64</v>
      </c>
      <c r="E1787" t="s">
        <v>3304</v>
      </c>
    </row>
    <row r="1788" spans="1:5" x14ac:dyDescent="0.3">
      <c r="A1788" t="s">
        <v>37321</v>
      </c>
      <c r="B1788" t="s">
        <v>25530</v>
      </c>
      <c r="C1788">
        <v>23</v>
      </c>
      <c r="D1788">
        <v>31</v>
      </c>
      <c r="E1788" t="s">
        <v>3306</v>
      </c>
    </row>
    <row r="1789" spans="1:5" x14ac:dyDescent="0.3">
      <c r="A1789" t="s">
        <v>37322</v>
      </c>
      <c r="B1789" t="s">
        <v>25530</v>
      </c>
      <c r="C1789">
        <v>39</v>
      </c>
      <c r="D1789">
        <v>3</v>
      </c>
      <c r="E1789" t="s">
        <v>3307</v>
      </c>
    </row>
    <row r="1790" spans="1:5" x14ac:dyDescent="0.3">
      <c r="A1790" t="s">
        <v>37323</v>
      </c>
      <c r="B1790" t="s">
        <v>25530</v>
      </c>
      <c r="C1790">
        <v>7</v>
      </c>
      <c r="D1790">
        <v>89</v>
      </c>
      <c r="E1790" t="s">
        <v>3309</v>
      </c>
    </row>
    <row r="1791" spans="1:5" x14ac:dyDescent="0.3">
      <c r="A1791" t="s">
        <v>37324</v>
      </c>
      <c r="B1791" t="s">
        <v>25530</v>
      </c>
      <c r="C1791">
        <v>22</v>
      </c>
      <c r="D1791">
        <v>12</v>
      </c>
      <c r="E1791" t="s">
        <v>3311</v>
      </c>
    </row>
    <row r="1792" spans="1:5" x14ac:dyDescent="0.3">
      <c r="A1792" t="s">
        <v>37325</v>
      </c>
      <c r="B1792" t="s">
        <v>35534</v>
      </c>
      <c r="C1792">
        <v>29</v>
      </c>
      <c r="D1792">
        <v>40</v>
      </c>
      <c r="E1792" t="s">
        <v>3313</v>
      </c>
    </row>
    <row r="1793" spans="1:5" x14ac:dyDescent="0.3">
      <c r="A1793" t="s">
        <v>37326</v>
      </c>
      <c r="B1793" t="s">
        <v>35534</v>
      </c>
      <c r="C1793">
        <v>26</v>
      </c>
      <c r="D1793">
        <v>10</v>
      </c>
      <c r="E1793" t="s">
        <v>3314</v>
      </c>
    </row>
    <row r="1794" spans="1:5" x14ac:dyDescent="0.3">
      <c r="A1794" t="s">
        <v>37327</v>
      </c>
      <c r="B1794" t="s">
        <v>35534</v>
      </c>
      <c r="C1794">
        <v>0</v>
      </c>
      <c r="D1794">
        <v>44</v>
      </c>
      <c r="E1794" t="s">
        <v>3316</v>
      </c>
    </row>
    <row r="1795" spans="1:5" x14ac:dyDescent="0.3">
      <c r="A1795" t="s">
        <v>37328</v>
      </c>
      <c r="B1795" t="s">
        <v>35540</v>
      </c>
      <c r="C1795">
        <v>35</v>
      </c>
      <c r="D1795">
        <v>9</v>
      </c>
      <c r="E1795" t="s">
        <v>3318</v>
      </c>
    </row>
    <row r="1796" spans="1:5" x14ac:dyDescent="0.3">
      <c r="A1796" t="s">
        <v>37329</v>
      </c>
      <c r="B1796" t="s">
        <v>25530</v>
      </c>
      <c r="C1796">
        <v>16</v>
      </c>
      <c r="D1796">
        <v>49</v>
      </c>
      <c r="E1796" t="s">
        <v>3319</v>
      </c>
    </row>
    <row r="1797" spans="1:5" x14ac:dyDescent="0.3">
      <c r="A1797" t="s">
        <v>37330</v>
      </c>
      <c r="B1797" t="s">
        <v>35534</v>
      </c>
      <c r="C1797">
        <v>12</v>
      </c>
      <c r="D1797">
        <v>40</v>
      </c>
      <c r="E1797" t="s">
        <v>3321</v>
      </c>
    </row>
    <row r="1798" spans="1:5" x14ac:dyDescent="0.3">
      <c r="A1798" t="s">
        <v>37331</v>
      </c>
      <c r="B1798" t="s">
        <v>35540</v>
      </c>
      <c r="C1798">
        <v>48</v>
      </c>
      <c r="D1798">
        <v>2</v>
      </c>
      <c r="E1798" t="s">
        <v>3322</v>
      </c>
    </row>
    <row r="1799" spans="1:5" x14ac:dyDescent="0.3">
      <c r="A1799" t="s">
        <v>37332</v>
      </c>
      <c r="B1799" t="s">
        <v>25530</v>
      </c>
      <c r="C1799">
        <v>8</v>
      </c>
      <c r="D1799">
        <v>72</v>
      </c>
      <c r="E1799" t="s">
        <v>3323</v>
      </c>
    </row>
    <row r="1800" spans="1:5" x14ac:dyDescent="0.3">
      <c r="A1800" t="s">
        <v>37333</v>
      </c>
      <c r="B1800" t="s">
        <v>25530</v>
      </c>
      <c r="C1800">
        <v>41</v>
      </c>
      <c r="D1800">
        <v>30</v>
      </c>
      <c r="E1800" t="s">
        <v>3325</v>
      </c>
    </row>
    <row r="1801" spans="1:5" x14ac:dyDescent="0.3">
      <c r="A1801" t="s">
        <v>37334</v>
      </c>
      <c r="B1801" t="s">
        <v>35534</v>
      </c>
      <c r="C1801">
        <v>25</v>
      </c>
      <c r="D1801">
        <v>54</v>
      </c>
      <c r="E1801" t="s">
        <v>3326</v>
      </c>
    </row>
    <row r="1802" spans="1:5" x14ac:dyDescent="0.3">
      <c r="A1802" t="s">
        <v>37335</v>
      </c>
      <c r="B1802" t="s">
        <v>35540</v>
      </c>
      <c r="C1802">
        <v>33</v>
      </c>
      <c r="D1802">
        <v>64</v>
      </c>
      <c r="E1802" t="s">
        <v>3327</v>
      </c>
    </row>
    <row r="1803" spans="1:5" x14ac:dyDescent="0.3">
      <c r="A1803" t="s">
        <v>37336</v>
      </c>
      <c r="B1803" t="s">
        <v>35540</v>
      </c>
      <c r="C1803">
        <v>15</v>
      </c>
      <c r="D1803">
        <v>61</v>
      </c>
      <c r="E1803" t="s">
        <v>3329</v>
      </c>
    </row>
    <row r="1804" spans="1:5" x14ac:dyDescent="0.3">
      <c r="A1804" t="s">
        <v>37337</v>
      </c>
      <c r="B1804" t="s">
        <v>25530</v>
      </c>
      <c r="C1804">
        <v>43</v>
      </c>
      <c r="D1804">
        <v>36</v>
      </c>
      <c r="E1804" t="s">
        <v>3331</v>
      </c>
    </row>
    <row r="1805" spans="1:5" x14ac:dyDescent="0.3">
      <c r="A1805" t="s">
        <v>37338</v>
      </c>
      <c r="B1805" t="s">
        <v>25530</v>
      </c>
      <c r="C1805">
        <v>12</v>
      </c>
      <c r="D1805">
        <v>30</v>
      </c>
      <c r="E1805" t="s">
        <v>3333</v>
      </c>
    </row>
    <row r="1806" spans="1:5" x14ac:dyDescent="0.3">
      <c r="A1806" t="s">
        <v>37339</v>
      </c>
      <c r="B1806" t="s">
        <v>25530</v>
      </c>
      <c r="C1806">
        <v>18</v>
      </c>
      <c r="D1806">
        <v>15</v>
      </c>
      <c r="E1806" t="s">
        <v>3335</v>
      </c>
    </row>
    <row r="1807" spans="1:5" x14ac:dyDescent="0.3">
      <c r="A1807" t="s">
        <v>37340</v>
      </c>
      <c r="B1807" t="s">
        <v>35540</v>
      </c>
      <c r="C1807">
        <v>30</v>
      </c>
      <c r="D1807">
        <v>78</v>
      </c>
      <c r="E1807" t="s">
        <v>3336</v>
      </c>
    </row>
    <row r="1808" spans="1:5" x14ac:dyDescent="0.3">
      <c r="A1808" t="s">
        <v>37341</v>
      </c>
      <c r="B1808" t="s">
        <v>35540</v>
      </c>
      <c r="C1808">
        <v>8</v>
      </c>
      <c r="D1808">
        <v>45</v>
      </c>
      <c r="E1808" t="s">
        <v>3338</v>
      </c>
    </row>
    <row r="1809" spans="1:5" x14ac:dyDescent="0.3">
      <c r="A1809" t="s">
        <v>37342</v>
      </c>
      <c r="B1809" t="s">
        <v>35540</v>
      </c>
      <c r="C1809">
        <v>47</v>
      </c>
      <c r="D1809">
        <v>52</v>
      </c>
      <c r="E1809" t="s">
        <v>3340</v>
      </c>
    </row>
    <row r="1810" spans="1:5" x14ac:dyDescent="0.3">
      <c r="A1810" t="s">
        <v>37343</v>
      </c>
      <c r="B1810" t="s">
        <v>35540</v>
      </c>
      <c r="C1810">
        <v>24</v>
      </c>
      <c r="D1810">
        <v>60</v>
      </c>
      <c r="E1810" t="s">
        <v>3342</v>
      </c>
    </row>
    <row r="1811" spans="1:5" x14ac:dyDescent="0.3">
      <c r="A1811" t="s">
        <v>37344</v>
      </c>
      <c r="B1811" t="s">
        <v>35534</v>
      </c>
      <c r="C1811">
        <v>25</v>
      </c>
      <c r="D1811">
        <v>86</v>
      </c>
      <c r="E1811" t="s">
        <v>3344</v>
      </c>
    </row>
    <row r="1812" spans="1:5" x14ac:dyDescent="0.3">
      <c r="A1812" t="s">
        <v>37345</v>
      </c>
      <c r="B1812" t="s">
        <v>35534</v>
      </c>
      <c r="C1812">
        <v>36</v>
      </c>
      <c r="D1812">
        <v>7</v>
      </c>
      <c r="E1812" t="s">
        <v>3346</v>
      </c>
    </row>
    <row r="1813" spans="1:5" x14ac:dyDescent="0.3">
      <c r="A1813" t="s">
        <v>37346</v>
      </c>
      <c r="B1813" t="s">
        <v>35540</v>
      </c>
      <c r="C1813">
        <v>4</v>
      </c>
      <c r="D1813">
        <v>41</v>
      </c>
      <c r="E1813" t="s">
        <v>3348</v>
      </c>
    </row>
    <row r="1814" spans="1:5" x14ac:dyDescent="0.3">
      <c r="A1814" t="s">
        <v>37347</v>
      </c>
      <c r="B1814" t="s">
        <v>25530</v>
      </c>
      <c r="C1814">
        <v>9</v>
      </c>
      <c r="D1814">
        <v>47</v>
      </c>
      <c r="E1814" t="s">
        <v>3350</v>
      </c>
    </row>
    <row r="1815" spans="1:5" x14ac:dyDescent="0.3">
      <c r="A1815" t="s">
        <v>37348</v>
      </c>
      <c r="B1815" t="s">
        <v>35534</v>
      </c>
      <c r="C1815">
        <v>1</v>
      </c>
      <c r="D1815">
        <v>70</v>
      </c>
      <c r="E1815" t="s">
        <v>3351</v>
      </c>
    </row>
    <row r="1816" spans="1:5" x14ac:dyDescent="0.3">
      <c r="A1816" t="s">
        <v>37349</v>
      </c>
      <c r="B1816" t="s">
        <v>25530</v>
      </c>
      <c r="C1816">
        <v>31</v>
      </c>
      <c r="D1816">
        <v>34</v>
      </c>
      <c r="E1816" t="s">
        <v>3353</v>
      </c>
    </row>
    <row r="1817" spans="1:5" x14ac:dyDescent="0.3">
      <c r="A1817" t="s">
        <v>37350</v>
      </c>
      <c r="B1817" t="s">
        <v>35534</v>
      </c>
      <c r="C1817">
        <v>12</v>
      </c>
      <c r="D1817">
        <v>29</v>
      </c>
      <c r="E1817" t="s">
        <v>3355</v>
      </c>
    </row>
    <row r="1818" spans="1:5" x14ac:dyDescent="0.3">
      <c r="A1818" t="s">
        <v>37351</v>
      </c>
      <c r="B1818" t="s">
        <v>35534</v>
      </c>
      <c r="C1818">
        <v>1</v>
      </c>
      <c r="D1818">
        <v>92</v>
      </c>
      <c r="E1818" t="s">
        <v>3357</v>
      </c>
    </row>
    <row r="1819" spans="1:5" x14ac:dyDescent="0.3">
      <c r="A1819" t="s">
        <v>37352</v>
      </c>
      <c r="B1819" t="s">
        <v>35534</v>
      </c>
      <c r="C1819">
        <v>14</v>
      </c>
      <c r="D1819">
        <v>9</v>
      </c>
      <c r="E1819" t="s">
        <v>3358</v>
      </c>
    </row>
    <row r="1820" spans="1:5" x14ac:dyDescent="0.3">
      <c r="A1820" t="s">
        <v>37353</v>
      </c>
      <c r="B1820" t="s">
        <v>35534</v>
      </c>
      <c r="C1820">
        <v>40</v>
      </c>
      <c r="D1820">
        <v>93</v>
      </c>
      <c r="E1820" t="s">
        <v>3359</v>
      </c>
    </row>
    <row r="1821" spans="1:5" x14ac:dyDescent="0.3">
      <c r="A1821" t="s">
        <v>37354</v>
      </c>
      <c r="B1821" t="s">
        <v>35534</v>
      </c>
      <c r="C1821">
        <v>41</v>
      </c>
      <c r="D1821">
        <v>51</v>
      </c>
      <c r="E1821" t="s">
        <v>3361</v>
      </c>
    </row>
    <row r="1822" spans="1:5" x14ac:dyDescent="0.3">
      <c r="A1822" t="s">
        <v>37355</v>
      </c>
      <c r="B1822" t="s">
        <v>35534</v>
      </c>
      <c r="C1822">
        <v>17</v>
      </c>
      <c r="D1822">
        <v>4</v>
      </c>
      <c r="E1822" t="s">
        <v>3362</v>
      </c>
    </row>
    <row r="1823" spans="1:5" x14ac:dyDescent="0.3">
      <c r="A1823" t="s">
        <v>37356</v>
      </c>
      <c r="B1823" t="s">
        <v>35540</v>
      </c>
      <c r="C1823">
        <v>8</v>
      </c>
      <c r="D1823">
        <v>42</v>
      </c>
      <c r="E1823" t="s">
        <v>3364</v>
      </c>
    </row>
    <row r="1824" spans="1:5" x14ac:dyDescent="0.3">
      <c r="A1824" t="s">
        <v>37357</v>
      </c>
      <c r="B1824" t="s">
        <v>35540</v>
      </c>
      <c r="C1824">
        <v>28</v>
      </c>
      <c r="D1824">
        <v>72</v>
      </c>
      <c r="E1824" t="s">
        <v>3366</v>
      </c>
    </row>
    <row r="1825" spans="1:5" x14ac:dyDescent="0.3">
      <c r="A1825" t="s">
        <v>37358</v>
      </c>
      <c r="B1825" t="s">
        <v>25530</v>
      </c>
      <c r="C1825">
        <v>6</v>
      </c>
      <c r="D1825">
        <v>45</v>
      </c>
      <c r="E1825" t="s">
        <v>3367</v>
      </c>
    </row>
    <row r="1826" spans="1:5" x14ac:dyDescent="0.3">
      <c r="A1826" t="s">
        <v>37359</v>
      </c>
      <c r="B1826" t="s">
        <v>35534</v>
      </c>
      <c r="C1826">
        <v>36</v>
      </c>
      <c r="D1826">
        <v>47</v>
      </c>
      <c r="E1826" t="s">
        <v>3369</v>
      </c>
    </row>
    <row r="1827" spans="1:5" x14ac:dyDescent="0.3">
      <c r="A1827" t="s">
        <v>37360</v>
      </c>
      <c r="B1827" t="s">
        <v>25530</v>
      </c>
      <c r="C1827">
        <v>34</v>
      </c>
      <c r="D1827">
        <v>50</v>
      </c>
      <c r="E1827" t="s">
        <v>3370</v>
      </c>
    </row>
    <row r="1828" spans="1:5" x14ac:dyDescent="0.3">
      <c r="A1828" t="s">
        <v>37361</v>
      </c>
      <c r="B1828" t="s">
        <v>25530</v>
      </c>
      <c r="C1828">
        <v>33</v>
      </c>
      <c r="D1828">
        <v>80</v>
      </c>
      <c r="E1828" t="s">
        <v>3371</v>
      </c>
    </row>
    <row r="1829" spans="1:5" x14ac:dyDescent="0.3">
      <c r="A1829" t="s">
        <v>37362</v>
      </c>
      <c r="B1829" t="s">
        <v>25530</v>
      </c>
      <c r="C1829">
        <v>27</v>
      </c>
      <c r="D1829">
        <v>49</v>
      </c>
      <c r="E1829" t="s">
        <v>3373</v>
      </c>
    </row>
    <row r="1830" spans="1:5" x14ac:dyDescent="0.3">
      <c r="A1830" t="s">
        <v>37363</v>
      </c>
      <c r="B1830" t="s">
        <v>35534</v>
      </c>
      <c r="C1830">
        <v>18</v>
      </c>
      <c r="D1830">
        <v>78</v>
      </c>
      <c r="E1830" t="s">
        <v>3375</v>
      </c>
    </row>
    <row r="1831" spans="1:5" x14ac:dyDescent="0.3">
      <c r="A1831" t="s">
        <v>37364</v>
      </c>
      <c r="B1831" t="s">
        <v>35534</v>
      </c>
      <c r="C1831">
        <v>42</v>
      </c>
      <c r="D1831">
        <v>92</v>
      </c>
      <c r="E1831" t="s">
        <v>3377</v>
      </c>
    </row>
    <row r="1832" spans="1:5" x14ac:dyDescent="0.3">
      <c r="A1832" t="s">
        <v>37365</v>
      </c>
      <c r="B1832" t="s">
        <v>35540</v>
      </c>
      <c r="C1832">
        <v>21</v>
      </c>
      <c r="D1832">
        <v>10</v>
      </c>
      <c r="E1832" t="s">
        <v>3379</v>
      </c>
    </row>
    <row r="1833" spans="1:5" x14ac:dyDescent="0.3">
      <c r="A1833" t="s">
        <v>37366</v>
      </c>
      <c r="B1833" t="s">
        <v>35534</v>
      </c>
      <c r="C1833">
        <v>28</v>
      </c>
      <c r="D1833">
        <v>83</v>
      </c>
      <c r="E1833" t="s">
        <v>3381</v>
      </c>
    </row>
    <row r="1834" spans="1:5" x14ac:dyDescent="0.3">
      <c r="A1834" t="s">
        <v>37367</v>
      </c>
      <c r="B1834" t="s">
        <v>35540</v>
      </c>
      <c r="C1834">
        <v>49</v>
      </c>
      <c r="D1834">
        <v>74</v>
      </c>
      <c r="E1834" t="s">
        <v>3382</v>
      </c>
    </row>
    <row r="1835" spans="1:5" x14ac:dyDescent="0.3">
      <c r="A1835" t="s">
        <v>37368</v>
      </c>
      <c r="B1835" t="s">
        <v>35534</v>
      </c>
      <c r="C1835">
        <v>18</v>
      </c>
      <c r="D1835">
        <v>52</v>
      </c>
      <c r="E1835" t="s">
        <v>3384</v>
      </c>
    </row>
    <row r="1836" spans="1:5" x14ac:dyDescent="0.3">
      <c r="A1836" t="s">
        <v>37369</v>
      </c>
      <c r="B1836" t="s">
        <v>35534</v>
      </c>
      <c r="C1836">
        <v>6</v>
      </c>
      <c r="D1836">
        <v>94</v>
      </c>
      <c r="E1836" t="s">
        <v>3386</v>
      </c>
    </row>
    <row r="1837" spans="1:5" x14ac:dyDescent="0.3">
      <c r="A1837" t="s">
        <v>37370</v>
      </c>
      <c r="B1837" t="s">
        <v>35540</v>
      </c>
      <c r="C1837">
        <v>36</v>
      </c>
      <c r="D1837">
        <v>46</v>
      </c>
      <c r="E1837" t="s">
        <v>3388</v>
      </c>
    </row>
    <row r="1838" spans="1:5" x14ac:dyDescent="0.3">
      <c r="A1838" t="s">
        <v>37371</v>
      </c>
      <c r="B1838" t="s">
        <v>35540</v>
      </c>
      <c r="C1838">
        <v>40</v>
      </c>
      <c r="D1838">
        <v>14</v>
      </c>
      <c r="E1838" t="s">
        <v>3390</v>
      </c>
    </row>
    <row r="1839" spans="1:5" x14ac:dyDescent="0.3">
      <c r="A1839" t="s">
        <v>37372</v>
      </c>
      <c r="B1839" t="s">
        <v>35534</v>
      </c>
      <c r="C1839">
        <v>3</v>
      </c>
      <c r="D1839">
        <v>53</v>
      </c>
      <c r="E1839" t="s">
        <v>3391</v>
      </c>
    </row>
    <row r="1840" spans="1:5" x14ac:dyDescent="0.3">
      <c r="A1840" t="s">
        <v>37373</v>
      </c>
      <c r="B1840" t="s">
        <v>25530</v>
      </c>
      <c r="C1840">
        <v>7</v>
      </c>
      <c r="D1840">
        <v>6</v>
      </c>
      <c r="E1840" t="s">
        <v>3393</v>
      </c>
    </row>
    <row r="1841" spans="1:5" x14ac:dyDescent="0.3">
      <c r="A1841" t="s">
        <v>37374</v>
      </c>
      <c r="B1841" t="s">
        <v>35540</v>
      </c>
      <c r="C1841">
        <v>7</v>
      </c>
      <c r="D1841">
        <v>90</v>
      </c>
      <c r="E1841" t="s">
        <v>3395</v>
      </c>
    </row>
    <row r="1842" spans="1:5" x14ac:dyDescent="0.3">
      <c r="A1842" t="s">
        <v>37375</v>
      </c>
      <c r="B1842" t="s">
        <v>35540</v>
      </c>
      <c r="C1842">
        <v>2</v>
      </c>
      <c r="D1842">
        <v>3</v>
      </c>
      <c r="E1842" t="s">
        <v>3397</v>
      </c>
    </row>
    <row r="1843" spans="1:5" x14ac:dyDescent="0.3">
      <c r="A1843" t="s">
        <v>37376</v>
      </c>
      <c r="B1843" t="s">
        <v>25530</v>
      </c>
      <c r="C1843">
        <v>11</v>
      </c>
      <c r="D1843">
        <v>36</v>
      </c>
      <c r="E1843" t="s">
        <v>3399</v>
      </c>
    </row>
    <row r="1844" spans="1:5" x14ac:dyDescent="0.3">
      <c r="A1844" t="s">
        <v>37377</v>
      </c>
      <c r="B1844" t="s">
        <v>35540</v>
      </c>
      <c r="C1844">
        <v>0</v>
      </c>
      <c r="D1844">
        <v>35</v>
      </c>
      <c r="E1844" t="s">
        <v>3401</v>
      </c>
    </row>
    <row r="1845" spans="1:5" x14ac:dyDescent="0.3">
      <c r="A1845" t="s">
        <v>37378</v>
      </c>
      <c r="B1845" t="s">
        <v>35540</v>
      </c>
      <c r="C1845">
        <v>22</v>
      </c>
      <c r="D1845">
        <v>37</v>
      </c>
      <c r="E1845" t="s">
        <v>3403</v>
      </c>
    </row>
    <row r="1846" spans="1:5" x14ac:dyDescent="0.3">
      <c r="A1846" t="s">
        <v>37379</v>
      </c>
      <c r="B1846" t="s">
        <v>35540</v>
      </c>
      <c r="C1846">
        <v>15</v>
      </c>
      <c r="D1846">
        <v>62</v>
      </c>
      <c r="E1846" t="s">
        <v>3405</v>
      </c>
    </row>
    <row r="1847" spans="1:5" x14ac:dyDescent="0.3">
      <c r="A1847" t="s">
        <v>37380</v>
      </c>
      <c r="B1847" t="s">
        <v>25530</v>
      </c>
      <c r="C1847">
        <v>32</v>
      </c>
      <c r="D1847">
        <v>77</v>
      </c>
      <c r="E1847" t="s">
        <v>3406</v>
      </c>
    </row>
    <row r="1848" spans="1:5" x14ac:dyDescent="0.3">
      <c r="A1848" t="s">
        <v>37381</v>
      </c>
      <c r="B1848" t="s">
        <v>35540</v>
      </c>
      <c r="C1848">
        <v>50</v>
      </c>
      <c r="D1848">
        <v>47</v>
      </c>
      <c r="E1848" t="s">
        <v>3408</v>
      </c>
    </row>
    <row r="1849" spans="1:5" x14ac:dyDescent="0.3">
      <c r="A1849" t="s">
        <v>37382</v>
      </c>
      <c r="B1849" t="s">
        <v>25530</v>
      </c>
      <c r="C1849">
        <v>13</v>
      </c>
      <c r="D1849">
        <v>48</v>
      </c>
      <c r="E1849" t="s">
        <v>3409</v>
      </c>
    </row>
    <row r="1850" spans="1:5" x14ac:dyDescent="0.3">
      <c r="A1850" t="s">
        <v>37383</v>
      </c>
      <c r="B1850" t="s">
        <v>35540</v>
      </c>
      <c r="C1850">
        <v>2</v>
      </c>
      <c r="D1850">
        <v>93</v>
      </c>
      <c r="E1850" t="s">
        <v>3411</v>
      </c>
    </row>
    <row r="1851" spans="1:5" x14ac:dyDescent="0.3">
      <c r="A1851" t="s">
        <v>37384</v>
      </c>
      <c r="B1851" t="s">
        <v>35534</v>
      </c>
      <c r="C1851">
        <v>31</v>
      </c>
      <c r="D1851">
        <v>10</v>
      </c>
      <c r="E1851" t="s">
        <v>3413</v>
      </c>
    </row>
    <row r="1852" spans="1:5" x14ac:dyDescent="0.3">
      <c r="A1852" t="s">
        <v>37385</v>
      </c>
      <c r="B1852" t="s">
        <v>25530</v>
      </c>
      <c r="C1852">
        <v>40</v>
      </c>
      <c r="D1852">
        <v>80</v>
      </c>
      <c r="E1852" t="s">
        <v>3414</v>
      </c>
    </row>
    <row r="1853" spans="1:5" x14ac:dyDescent="0.3">
      <c r="A1853" t="s">
        <v>37386</v>
      </c>
      <c r="B1853" t="s">
        <v>35540</v>
      </c>
      <c r="C1853">
        <v>44</v>
      </c>
      <c r="D1853">
        <v>66</v>
      </c>
      <c r="E1853" t="s">
        <v>3416</v>
      </c>
    </row>
    <row r="1854" spans="1:5" x14ac:dyDescent="0.3">
      <c r="A1854" t="s">
        <v>37387</v>
      </c>
      <c r="B1854" t="s">
        <v>25530</v>
      </c>
      <c r="C1854">
        <v>31</v>
      </c>
      <c r="D1854">
        <v>96</v>
      </c>
      <c r="E1854" t="s">
        <v>3418</v>
      </c>
    </row>
    <row r="1855" spans="1:5" x14ac:dyDescent="0.3">
      <c r="A1855" t="s">
        <v>37388</v>
      </c>
      <c r="B1855" t="s">
        <v>25530</v>
      </c>
      <c r="C1855">
        <v>0</v>
      </c>
      <c r="D1855">
        <v>31</v>
      </c>
      <c r="E1855" t="s">
        <v>3420</v>
      </c>
    </row>
    <row r="1856" spans="1:5" x14ac:dyDescent="0.3">
      <c r="A1856" t="s">
        <v>37389</v>
      </c>
      <c r="B1856" t="s">
        <v>25530</v>
      </c>
      <c r="C1856">
        <v>37</v>
      </c>
      <c r="D1856">
        <v>16</v>
      </c>
      <c r="E1856" t="s">
        <v>3421</v>
      </c>
    </row>
    <row r="1857" spans="1:5" x14ac:dyDescent="0.3">
      <c r="A1857" t="s">
        <v>37390</v>
      </c>
      <c r="B1857" t="s">
        <v>25530</v>
      </c>
      <c r="C1857">
        <v>34</v>
      </c>
      <c r="D1857">
        <v>70</v>
      </c>
      <c r="E1857" t="s">
        <v>3423</v>
      </c>
    </row>
    <row r="1858" spans="1:5" x14ac:dyDescent="0.3">
      <c r="A1858" t="s">
        <v>37391</v>
      </c>
      <c r="B1858" t="s">
        <v>35534</v>
      </c>
      <c r="C1858">
        <v>21</v>
      </c>
      <c r="D1858">
        <v>36</v>
      </c>
      <c r="E1858" t="s">
        <v>3425</v>
      </c>
    </row>
    <row r="1859" spans="1:5" x14ac:dyDescent="0.3">
      <c r="A1859" t="s">
        <v>37392</v>
      </c>
      <c r="B1859" t="s">
        <v>35534</v>
      </c>
      <c r="C1859">
        <v>38</v>
      </c>
      <c r="D1859">
        <v>66</v>
      </c>
      <c r="E1859" t="s">
        <v>3427</v>
      </c>
    </row>
    <row r="1860" spans="1:5" x14ac:dyDescent="0.3">
      <c r="A1860" t="s">
        <v>37393</v>
      </c>
      <c r="B1860" t="s">
        <v>35540</v>
      </c>
      <c r="C1860">
        <v>37</v>
      </c>
      <c r="D1860">
        <v>24</v>
      </c>
      <c r="E1860" t="s">
        <v>3429</v>
      </c>
    </row>
    <row r="1861" spans="1:5" x14ac:dyDescent="0.3">
      <c r="A1861" t="s">
        <v>37394</v>
      </c>
      <c r="B1861" t="s">
        <v>25530</v>
      </c>
      <c r="C1861">
        <v>23</v>
      </c>
      <c r="D1861">
        <v>54</v>
      </c>
      <c r="E1861" t="s">
        <v>3430</v>
      </c>
    </row>
    <row r="1862" spans="1:5" x14ac:dyDescent="0.3">
      <c r="A1862" t="s">
        <v>37395</v>
      </c>
      <c r="B1862" t="s">
        <v>35540</v>
      </c>
      <c r="C1862">
        <v>39</v>
      </c>
      <c r="D1862">
        <v>93</v>
      </c>
      <c r="E1862" t="s">
        <v>3432</v>
      </c>
    </row>
    <row r="1863" spans="1:5" x14ac:dyDescent="0.3">
      <c r="A1863" t="s">
        <v>37396</v>
      </c>
      <c r="B1863" t="s">
        <v>25530</v>
      </c>
      <c r="C1863">
        <v>34</v>
      </c>
      <c r="D1863">
        <v>80</v>
      </c>
      <c r="E1863" t="s">
        <v>3434</v>
      </c>
    </row>
    <row r="1864" spans="1:5" x14ac:dyDescent="0.3">
      <c r="A1864" t="s">
        <v>37397</v>
      </c>
      <c r="B1864" t="s">
        <v>35540</v>
      </c>
      <c r="C1864">
        <v>38</v>
      </c>
      <c r="D1864">
        <v>34</v>
      </c>
      <c r="E1864" t="s">
        <v>3436</v>
      </c>
    </row>
    <row r="1865" spans="1:5" x14ac:dyDescent="0.3">
      <c r="A1865" t="s">
        <v>37398</v>
      </c>
      <c r="B1865" t="s">
        <v>25530</v>
      </c>
      <c r="C1865">
        <v>19</v>
      </c>
      <c r="D1865">
        <v>33</v>
      </c>
      <c r="E1865" t="s">
        <v>3438</v>
      </c>
    </row>
    <row r="1866" spans="1:5" x14ac:dyDescent="0.3">
      <c r="A1866" t="s">
        <v>37399</v>
      </c>
      <c r="B1866" t="s">
        <v>35534</v>
      </c>
      <c r="C1866">
        <v>25</v>
      </c>
      <c r="D1866">
        <v>64</v>
      </c>
      <c r="E1866" t="s">
        <v>3440</v>
      </c>
    </row>
    <row r="1867" spans="1:5" x14ac:dyDescent="0.3">
      <c r="A1867" t="s">
        <v>37400</v>
      </c>
      <c r="B1867" t="s">
        <v>25530</v>
      </c>
      <c r="C1867">
        <v>45</v>
      </c>
      <c r="D1867">
        <v>78</v>
      </c>
      <c r="E1867" t="s">
        <v>3442</v>
      </c>
    </row>
    <row r="1868" spans="1:5" x14ac:dyDescent="0.3">
      <c r="A1868" t="s">
        <v>37401</v>
      </c>
      <c r="B1868" t="s">
        <v>25530</v>
      </c>
      <c r="C1868">
        <v>37</v>
      </c>
      <c r="D1868">
        <v>86</v>
      </c>
      <c r="E1868" t="s">
        <v>3443</v>
      </c>
    </row>
    <row r="1869" spans="1:5" x14ac:dyDescent="0.3">
      <c r="A1869" t="s">
        <v>37402</v>
      </c>
      <c r="B1869" t="s">
        <v>35534</v>
      </c>
      <c r="C1869">
        <v>6</v>
      </c>
      <c r="D1869">
        <v>35</v>
      </c>
      <c r="E1869" t="s">
        <v>3444</v>
      </c>
    </row>
    <row r="1870" spans="1:5" x14ac:dyDescent="0.3">
      <c r="A1870" t="s">
        <v>37403</v>
      </c>
      <c r="B1870" t="s">
        <v>35540</v>
      </c>
      <c r="C1870">
        <v>13</v>
      </c>
      <c r="D1870">
        <v>33</v>
      </c>
      <c r="E1870" t="s">
        <v>3446</v>
      </c>
    </row>
    <row r="1871" spans="1:5" x14ac:dyDescent="0.3">
      <c r="A1871" t="s">
        <v>37404</v>
      </c>
      <c r="B1871" t="s">
        <v>35534</v>
      </c>
      <c r="C1871">
        <v>44</v>
      </c>
      <c r="D1871">
        <v>100</v>
      </c>
      <c r="E1871" t="s">
        <v>3448</v>
      </c>
    </row>
    <row r="1872" spans="1:5" x14ac:dyDescent="0.3">
      <c r="A1872" t="s">
        <v>37405</v>
      </c>
      <c r="B1872" t="s">
        <v>35534</v>
      </c>
      <c r="C1872">
        <v>13</v>
      </c>
      <c r="D1872">
        <v>47</v>
      </c>
      <c r="E1872" t="s">
        <v>3450</v>
      </c>
    </row>
    <row r="1873" spans="1:5" x14ac:dyDescent="0.3">
      <c r="A1873" t="s">
        <v>37406</v>
      </c>
      <c r="B1873" t="s">
        <v>25530</v>
      </c>
      <c r="C1873">
        <v>16</v>
      </c>
      <c r="D1873">
        <v>1</v>
      </c>
      <c r="E1873" t="s">
        <v>3452</v>
      </c>
    </row>
    <row r="1874" spans="1:5" x14ac:dyDescent="0.3">
      <c r="A1874" t="s">
        <v>37407</v>
      </c>
      <c r="B1874" t="s">
        <v>35534</v>
      </c>
      <c r="C1874">
        <v>3</v>
      </c>
      <c r="D1874">
        <v>89</v>
      </c>
      <c r="E1874" t="s">
        <v>3454</v>
      </c>
    </row>
    <row r="1875" spans="1:5" x14ac:dyDescent="0.3">
      <c r="A1875" t="s">
        <v>37408</v>
      </c>
      <c r="B1875" t="s">
        <v>25530</v>
      </c>
      <c r="C1875">
        <v>37</v>
      </c>
      <c r="D1875">
        <v>13</v>
      </c>
      <c r="E1875" t="s">
        <v>3456</v>
      </c>
    </row>
    <row r="1876" spans="1:5" x14ac:dyDescent="0.3">
      <c r="A1876" t="s">
        <v>37409</v>
      </c>
      <c r="B1876" t="s">
        <v>25530</v>
      </c>
      <c r="C1876">
        <v>7</v>
      </c>
      <c r="D1876">
        <v>4</v>
      </c>
      <c r="E1876" t="s">
        <v>3458</v>
      </c>
    </row>
    <row r="1877" spans="1:5" x14ac:dyDescent="0.3">
      <c r="A1877" t="s">
        <v>37410</v>
      </c>
      <c r="B1877" t="s">
        <v>25530</v>
      </c>
      <c r="C1877">
        <v>48</v>
      </c>
      <c r="D1877">
        <v>15</v>
      </c>
      <c r="E1877" t="s">
        <v>3459</v>
      </c>
    </row>
    <row r="1878" spans="1:5" x14ac:dyDescent="0.3">
      <c r="A1878" t="s">
        <v>37411</v>
      </c>
      <c r="B1878" t="s">
        <v>35540</v>
      </c>
      <c r="C1878">
        <v>9</v>
      </c>
      <c r="D1878">
        <v>99</v>
      </c>
      <c r="E1878" t="s">
        <v>3461</v>
      </c>
    </row>
    <row r="1879" spans="1:5" x14ac:dyDescent="0.3">
      <c r="A1879" t="s">
        <v>37412</v>
      </c>
      <c r="B1879" t="s">
        <v>35540</v>
      </c>
      <c r="C1879">
        <v>9</v>
      </c>
      <c r="D1879">
        <v>9</v>
      </c>
      <c r="E1879" t="s">
        <v>3463</v>
      </c>
    </row>
    <row r="1880" spans="1:5" x14ac:dyDescent="0.3">
      <c r="A1880" t="s">
        <v>37413</v>
      </c>
      <c r="B1880" t="s">
        <v>35540</v>
      </c>
      <c r="C1880">
        <v>0</v>
      </c>
      <c r="D1880">
        <v>57</v>
      </c>
      <c r="E1880" t="s">
        <v>3465</v>
      </c>
    </row>
    <row r="1881" spans="1:5" x14ac:dyDescent="0.3">
      <c r="A1881" t="s">
        <v>37414</v>
      </c>
      <c r="B1881" t="s">
        <v>25530</v>
      </c>
      <c r="C1881">
        <v>26</v>
      </c>
      <c r="D1881">
        <v>27</v>
      </c>
      <c r="E1881" t="s">
        <v>3466</v>
      </c>
    </row>
    <row r="1882" spans="1:5" x14ac:dyDescent="0.3">
      <c r="A1882" t="s">
        <v>37415</v>
      </c>
      <c r="B1882" t="s">
        <v>35534</v>
      </c>
      <c r="C1882">
        <v>31</v>
      </c>
      <c r="D1882">
        <v>59</v>
      </c>
      <c r="E1882" t="s">
        <v>3468</v>
      </c>
    </row>
    <row r="1883" spans="1:5" x14ac:dyDescent="0.3">
      <c r="A1883" t="s">
        <v>37416</v>
      </c>
      <c r="B1883" t="s">
        <v>35540</v>
      </c>
      <c r="C1883">
        <v>10</v>
      </c>
      <c r="D1883">
        <v>91</v>
      </c>
      <c r="E1883" t="s">
        <v>3470</v>
      </c>
    </row>
    <row r="1884" spans="1:5" x14ac:dyDescent="0.3">
      <c r="A1884" t="s">
        <v>37417</v>
      </c>
      <c r="B1884" t="s">
        <v>35540</v>
      </c>
      <c r="C1884">
        <v>22</v>
      </c>
      <c r="D1884">
        <v>74</v>
      </c>
      <c r="E1884" t="s">
        <v>3472</v>
      </c>
    </row>
    <row r="1885" spans="1:5" x14ac:dyDescent="0.3">
      <c r="A1885" t="s">
        <v>37418</v>
      </c>
      <c r="B1885" t="s">
        <v>25530</v>
      </c>
      <c r="C1885">
        <v>3</v>
      </c>
      <c r="D1885">
        <v>15</v>
      </c>
      <c r="E1885" t="s">
        <v>3473</v>
      </c>
    </row>
    <row r="1886" spans="1:5" x14ac:dyDescent="0.3">
      <c r="A1886" t="s">
        <v>37419</v>
      </c>
      <c r="B1886" t="s">
        <v>25530</v>
      </c>
      <c r="C1886">
        <v>30</v>
      </c>
      <c r="D1886">
        <v>64</v>
      </c>
      <c r="E1886" t="s">
        <v>3474</v>
      </c>
    </row>
    <row r="1887" spans="1:5" x14ac:dyDescent="0.3">
      <c r="A1887" t="s">
        <v>37420</v>
      </c>
      <c r="B1887" t="s">
        <v>35540</v>
      </c>
      <c r="C1887">
        <v>47</v>
      </c>
      <c r="D1887">
        <v>33</v>
      </c>
      <c r="E1887" t="s">
        <v>3475</v>
      </c>
    </row>
    <row r="1888" spans="1:5" x14ac:dyDescent="0.3">
      <c r="A1888" t="s">
        <v>37421</v>
      </c>
      <c r="B1888" t="s">
        <v>35534</v>
      </c>
      <c r="C1888">
        <v>14</v>
      </c>
      <c r="D1888">
        <v>15</v>
      </c>
      <c r="E1888" t="s">
        <v>3477</v>
      </c>
    </row>
    <row r="1889" spans="1:5" x14ac:dyDescent="0.3">
      <c r="A1889" t="s">
        <v>37422</v>
      </c>
      <c r="B1889" t="s">
        <v>35540</v>
      </c>
      <c r="C1889">
        <v>7</v>
      </c>
      <c r="D1889">
        <v>94</v>
      </c>
      <c r="E1889" t="s">
        <v>3479</v>
      </c>
    </row>
    <row r="1890" spans="1:5" x14ac:dyDescent="0.3">
      <c r="A1890" t="s">
        <v>37423</v>
      </c>
      <c r="B1890" t="s">
        <v>25530</v>
      </c>
      <c r="C1890">
        <v>36</v>
      </c>
      <c r="D1890">
        <v>43</v>
      </c>
      <c r="E1890" t="s">
        <v>3480</v>
      </c>
    </row>
    <row r="1891" spans="1:5" x14ac:dyDescent="0.3">
      <c r="A1891" t="s">
        <v>37424</v>
      </c>
      <c r="B1891" t="s">
        <v>25530</v>
      </c>
      <c r="C1891">
        <v>50</v>
      </c>
      <c r="D1891">
        <v>11</v>
      </c>
      <c r="E1891" t="s">
        <v>3482</v>
      </c>
    </row>
    <row r="1892" spans="1:5" x14ac:dyDescent="0.3">
      <c r="A1892" t="s">
        <v>37425</v>
      </c>
      <c r="B1892" t="s">
        <v>25530</v>
      </c>
      <c r="C1892">
        <v>11</v>
      </c>
      <c r="D1892">
        <v>43</v>
      </c>
      <c r="E1892" t="s">
        <v>3484</v>
      </c>
    </row>
    <row r="1893" spans="1:5" x14ac:dyDescent="0.3">
      <c r="A1893" t="s">
        <v>37426</v>
      </c>
      <c r="B1893" t="s">
        <v>35540</v>
      </c>
      <c r="C1893">
        <v>5</v>
      </c>
      <c r="D1893">
        <v>49</v>
      </c>
      <c r="E1893" t="s">
        <v>3486</v>
      </c>
    </row>
    <row r="1894" spans="1:5" x14ac:dyDescent="0.3">
      <c r="A1894" t="s">
        <v>37427</v>
      </c>
      <c r="B1894" t="s">
        <v>35534</v>
      </c>
      <c r="C1894">
        <v>26</v>
      </c>
      <c r="D1894">
        <v>59</v>
      </c>
      <c r="E1894" t="s">
        <v>3487</v>
      </c>
    </row>
    <row r="1895" spans="1:5" x14ac:dyDescent="0.3">
      <c r="A1895" t="s">
        <v>37428</v>
      </c>
      <c r="B1895" t="s">
        <v>25530</v>
      </c>
      <c r="C1895">
        <v>41</v>
      </c>
      <c r="D1895">
        <v>64</v>
      </c>
      <c r="E1895" t="s">
        <v>3489</v>
      </c>
    </row>
    <row r="1896" spans="1:5" x14ac:dyDescent="0.3">
      <c r="A1896" t="s">
        <v>37429</v>
      </c>
      <c r="B1896" t="s">
        <v>35540</v>
      </c>
      <c r="C1896">
        <v>34</v>
      </c>
      <c r="D1896">
        <v>37</v>
      </c>
      <c r="E1896" t="s">
        <v>3491</v>
      </c>
    </row>
    <row r="1897" spans="1:5" x14ac:dyDescent="0.3">
      <c r="A1897" t="s">
        <v>37430</v>
      </c>
      <c r="B1897" t="s">
        <v>35540</v>
      </c>
      <c r="C1897">
        <v>43</v>
      </c>
      <c r="D1897">
        <v>61</v>
      </c>
      <c r="E1897" t="s">
        <v>3493</v>
      </c>
    </row>
    <row r="1898" spans="1:5" x14ac:dyDescent="0.3">
      <c r="A1898" t="s">
        <v>37431</v>
      </c>
      <c r="B1898" t="s">
        <v>35540</v>
      </c>
      <c r="C1898">
        <v>49</v>
      </c>
      <c r="D1898">
        <v>6</v>
      </c>
      <c r="E1898" t="s">
        <v>3495</v>
      </c>
    </row>
    <row r="1899" spans="1:5" x14ac:dyDescent="0.3">
      <c r="A1899" t="s">
        <v>37432</v>
      </c>
      <c r="B1899" t="s">
        <v>25530</v>
      </c>
      <c r="C1899">
        <v>15</v>
      </c>
      <c r="D1899">
        <v>64</v>
      </c>
      <c r="E1899" t="s">
        <v>3496</v>
      </c>
    </row>
    <row r="1900" spans="1:5" x14ac:dyDescent="0.3">
      <c r="A1900" t="s">
        <v>37433</v>
      </c>
      <c r="B1900" t="s">
        <v>35534</v>
      </c>
      <c r="C1900">
        <v>33</v>
      </c>
      <c r="D1900">
        <v>81</v>
      </c>
      <c r="E1900" t="s">
        <v>3498</v>
      </c>
    </row>
    <row r="1901" spans="1:5" x14ac:dyDescent="0.3">
      <c r="A1901" t="s">
        <v>37434</v>
      </c>
      <c r="B1901" t="s">
        <v>25530</v>
      </c>
      <c r="C1901">
        <v>39</v>
      </c>
      <c r="D1901">
        <v>30</v>
      </c>
      <c r="E1901" t="s">
        <v>3500</v>
      </c>
    </row>
    <row r="1902" spans="1:5" x14ac:dyDescent="0.3">
      <c r="A1902" t="s">
        <v>37435</v>
      </c>
      <c r="B1902" t="s">
        <v>35534</v>
      </c>
      <c r="C1902">
        <v>38</v>
      </c>
      <c r="D1902">
        <v>15</v>
      </c>
      <c r="E1902" t="s">
        <v>3502</v>
      </c>
    </row>
    <row r="1903" spans="1:5" x14ac:dyDescent="0.3">
      <c r="A1903" t="s">
        <v>37436</v>
      </c>
      <c r="B1903" t="s">
        <v>25530</v>
      </c>
      <c r="C1903">
        <v>38</v>
      </c>
      <c r="D1903">
        <v>30</v>
      </c>
      <c r="E1903" t="s">
        <v>3504</v>
      </c>
    </row>
    <row r="1904" spans="1:5" x14ac:dyDescent="0.3">
      <c r="A1904" t="s">
        <v>37437</v>
      </c>
      <c r="B1904" t="s">
        <v>25530</v>
      </c>
      <c r="C1904">
        <v>18</v>
      </c>
      <c r="D1904">
        <v>38</v>
      </c>
      <c r="E1904" t="s">
        <v>3506</v>
      </c>
    </row>
    <row r="1905" spans="1:5" x14ac:dyDescent="0.3">
      <c r="A1905" t="s">
        <v>37438</v>
      </c>
      <c r="B1905" t="s">
        <v>25530</v>
      </c>
      <c r="C1905">
        <v>25</v>
      </c>
      <c r="D1905">
        <v>11</v>
      </c>
      <c r="E1905" t="s">
        <v>3508</v>
      </c>
    </row>
    <row r="1906" spans="1:5" x14ac:dyDescent="0.3">
      <c r="A1906" t="s">
        <v>37439</v>
      </c>
      <c r="B1906" t="s">
        <v>35540</v>
      </c>
      <c r="C1906">
        <v>37</v>
      </c>
      <c r="D1906">
        <v>9</v>
      </c>
      <c r="E1906" t="s">
        <v>3510</v>
      </c>
    </row>
    <row r="1907" spans="1:5" x14ac:dyDescent="0.3">
      <c r="A1907" t="s">
        <v>37440</v>
      </c>
      <c r="B1907" t="s">
        <v>35540</v>
      </c>
      <c r="C1907">
        <v>2</v>
      </c>
      <c r="D1907">
        <v>96</v>
      </c>
      <c r="E1907" t="s">
        <v>3512</v>
      </c>
    </row>
    <row r="1908" spans="1:5" x14ac:dyDescent="0.3">
      <c r="A1908" t="s">
        <v>37441</v>
      </c>
      <c r="B1908" t="s">
        <v>35534</v>
      </c>
      <c r="C1908">
        <v>32</v>
      </c>
      <c r="D1908">
        <v>57</v>
      </c>
      <c r="E1908" t="s">
        <v>3514</v>
      </c>
    </row>
    <row r="1909" spans="1:5" x14ac:dyDescent="0.3">
      <c r="A1909" t="s">
        <v>37442</v>
      </c>
      <c r="B1909" t="s">
        <v>35534</v>
      </c>
      <c r="C1909">
        <v>10</v>
      </c>
      <c r="D1909">
        <v>53</v>
      </c>
      <c r="E1909" t="s">
        <v>3516</v>
      </c>
    </row>
    <row r="1910" spans="1:5" x14ac:dyDescent="0.3">
      <c r="A1910" t="s">
        <v>37443</v>
      </c>
      <c r="B1910" t="s">
        <v>35534</v>
      </c>
      <c r="C1910">
        <v>2</v>
      </c>
      <c r="D1910">
        <v>66</v>
      </c>
      <c r="E1910" t="s">
        <v>3517</v>
      </c>
    </row>
    <row r="1911" spans="1:5" x14ac:dyDescent="0.3">
      <c r="A1911" t="s">
        <v>37444</v>
      </c>
      <c r="B1911" t="s">
        <v>35534</v>
      </c>
      <c r="C1911">
        <v>5</v>
      </c>
      <c r="D1911">
        <v>18</v>
      </c>
      <c r="E1911" t="s">
        <v>3519</v>
      </c>
    </row>
    <row r="1912" spans="1:5" x14ac:dyDescent="0.3">
      <c r="A1912" t="s">
        <v>37445</v>
      </c>
      <c r="B1912" t="s">
        <v>35534</v>
      </c>
      <c r="C1912">
        <v>41</v>
      </c>
      <c r="D1912">
        <v>30</v>
      </c>
      <c r="E1912" t="s">
        <v>3520</v>
      </c>
    </row>
    <row r="1913" spans="1:5" x14ac:dyDescent="0.3">
      <c r="A1913" t="s">
        <v>37446</v>
      </c>
      <c r="B1913" t="s">
        <v>35540</v>
      </c>
      <c r="C1913">
        <v>44</v>
      </c>
      <c r="D1913">
        <v>97</v>
      </c>
      <c r="E1913" t="s">
        <v>3521</v>
      </c>
    </row>
    <row r="1914" spans="1:5" x14ac:dyDescent="0.3">
      <c r="A1914" t="s">
        <v>37447</v>
      </c>
      <c r="B1914" t="s">
        <v>35540</v>
      </c>
      <c r="C1914">
        <v>34</v>
      </c>
      <c r="D1914">
        <v>52</v>
      </c>
      <c r="E1914" t="s">
        <v>3522</v>
      </c>
    </row>
    <row r="1915" spans="1:5" x14ac:dyDescent="0.3">
      <c r="A1915" t="s">
        <v>37448</v>
      </c>
      <c r="B1915" t="s">
        <v>35534</v>
      </c>
      <c r="C1915">
        <v>5</v>
      </c>
      <c r="D1915">
        <v>81</v>
      </c>
      <c r="E1915" t="s">
        <v>3524</v>
      </c>
    </row>
    <row r="1916" spans="1:5" x14ac:dyDescent="0.3">
      <c r="A1916" t="s">
        <v>37449</v>
      </c>
      <c r="B1916" t="s">
        <v>35540</v>
      </c>
      <c r="C1916">
        <v>4</v>
      </c>
      <c r="D1916">
        <v>93</v>
      </c>
      <c r="E1916" t="s">
        <v>3526</v>
      </c>
    </row>
    <row r="1917" spans="1:5" x14ac:dyDescent="0.3">
      <c r="A1917" t="s">
        <v>37450</v>
      </c>
      <c r="B1917" t="s">
        <v>25530</v>
      </c>
      <c r="C1917">
        <v>14</v>
      </c>
      <c r="D1917">
        <v>5</v>
      </c>
      <c r="E1917" t="s">
        <v>3528</v>
      </c>
    </row>
    <row r="1918" spans="1:5" x14ac:dyDescent="0.3">
      <c r="A1918" t="s">
        <v>37451</v>
      </c>
      <c r="B1918" t="s">
        <v>25530</v>
      </c>
      <c r="C1918">
        <v>49</v>
      </c>
      <c r="D1918">
        <v>2</v>
      </c>
      <c r="E1918" t="s">
        <v>3530</v>
      </c>
    </row>
    <row r="1919" spans="1:5" x14ac:dyDescent="0.3">
      <c r="A1919" t="s">
        <v>37452</v>
      </c>
      <c r="B1919" t="s">
        <v>35534</v>
      </c>
      <c r="C1919">
        <v>3</v>
      </c>
      <c r="D1919">
        <v>81</v>
      </c>
      <c r="E1919" t="s">
        <v>3531</v>
      </c>
    </row>
    <row r="1920" spans="1:5" x14ac:dyDescent="0.3">
      <c r="A1920" t="s">
        <v>37453</v>
      </c>
      <c r="B1920" t="s">
        <v>35534</v>
      </c>
      <c r="C1920">
        <v>22</v>
      </c>
      <c r="D1920">
        <v>69</v>
      </c>
      <c r="E1920" t="s">
        <v>3533</v>
      </c>
    </row>
    <row r="1921" spans="1:5" x14ac:dyDescent="0.3">
      <c r="A1921" t="s">
        <v>37454</v>
      </c>
      <c r="B1921" t="s">
        <v>25530</v>
      </c>
      <c r="C1921">
        <v>18</v>
      </c>
      <c r="D1921">
        <v>38</v>
      </c>
      <c r="E1921" t="s">
        <v>3535</v>
      </c>
    </row>
    <row r="1922" spans="1:5" x14ac:dyDescent="0.3">
      <c r="A1922" t="s">
        <v>37455</v>
      </c>
      <c r="B1922" t="s">
        <v>25530</v>
      </c>
      <c r="C1922">
        <v>22</v>
      </c>
      <c r="D1922">
        <v>77</v>
      </c>
      <c r="E1922" t="s">
        <v>3537</v>
      </c>
    </row>
    <row r="1923" spans="1:5" x14ac:dyDescent="0.3">
      <c r="A1923" t="s">
        <v>37456</v>
      </c>
      <c r="B1923" t="s">
        <v>25530</v>
      </c>
      <c r="C1923">
        <v>26</v>
      </c>
      <c r="D1923">
        <v>43</v>
      </c>
      <c r="E1923" t="s">
        <v>3539</v>
      </c>
    </row>
    <row r="1924" spans="1:5" x14ac:dyDescent="0.3">
      <c r="A1924" t="s">
        <v>37457</v>
      </c>
      <c r="B1924" t="s">
        <v>35540</v>
      </c>
      <c r="C1924">
        <v>19</v>
      </c>
      <c r="D1924">
        <v>34</v>
      </c>
      <c r="E1924" t="s">
        <v>3541</v>
      </c>
    </row>
    <row r="1925" spans="1:5" x14ac:dyDescent="0.3">
      <c r="A1925" t="s">
        <v>37458</v>
      </c>
      <c r="B1925" t="s">
        <v>35534</v>
      </c>
      <c r="C1925">
        <v>34</v>
      </c>
      <c r="D1925">
        <v>29</v>
      </c>
      <c r="E1925" t="s">
        <v>3543</v>
      </c>
    </row>
    <row r="1926" spans="1:5" x14ac:dyDescent="0.3">
      <c r="A1926" t="s">
        <v>37459</v>
      </c>
      <c r="B1926" t="s">
        <v>35534</v>
      </c>
      <c r="C1926">
        <v>32</v>
      </c>
      <c r="D1926">
        <v>30</v>
      </c>
      <c r="E1926" t="s">
        <v>3545</v>
      </c>
    </row>
    <row r="1927" spans="1:5" x14ac:dyDescent="0.3">
      <c r="A1927" t="s">
        <v>37460</v>
      </c>
      <c r="B1927" t="s">
        <v>35534</v>
      </c>
      <c r="C1927">
        <v>10</v>
      </c>
      <c r="D1927">
        <v>82</v>
      </c>
      <c r="E1927" t="s">
        <v>3547</v>
      </c>
    </row>
    <row r="1928" spans="1:5" x14ac:dyDescent="0.3">
      <c r="A1928" t="s">
        <v>37461</v>
      </c>
      <c r="B1928" t="s">
        <v>35534</v>
      </c>
      <c r="C1928">
        <v>5</v>
      </c>
      <c r="D1928">
        <v>35</v>
      </c>
      <c r="E1928" t="s">
        <v>3548</v>
      </c>
    </row>
    <row r="1929" spans="1:5" x14ac:dyDescent="0.3">
      <c r="A1929" t="s">
        <v>37462</v>
      </c>
      <c r="B1929" t="s">
        <v>35534</v>
      </c>
      <c r="C1929">
        <v>1</v>
      </c>
      <c r="D1929">
        <v>67</v>
      </c>
      <c r="E1929" t="s">
        <v>3549</v>
      </c>
    </row>
    <row r="1930" spans="1:5" x14ac:dyDescent="0.3">
      <c r="A1930" t="s">
        <v>37463</v>
      </c>
      <c r="B1930" t="s">
        <v>25530</v>
      </c>
      <c r="C1930">
        <v>13</v>
      </c>
      <c r="D1930">
        <v>99</v>
      </c>
      <c r="E1930" t="s">
        <v>3551</v>
      </c>
    </row>
    <row r="1931" spans="1:5" x14ac:dyDescent="0.3">
      <c r="A1931" t="s">
        <v>37464</v>
      </c>
      <c r="B1931" t="s">
        <v>25530</v>
      </c>
      <c r="C1931">
        <v>48</v>
      </c>
      <c r="D1931">
        <v>60</v>
      </c>
      <c r="E1931" t="s">
        <v>3553</v>
      </c>
    </row>
    <row r="1932" spans="1:5" x14ac:dyDescent="0.3">
      <c r="A1932" t="s">
        <v>37465</v>
      </c>
      <c r="B1932" t="s">
        <v>35540</v>
      </c>
      <c r="C1932">
        <v>16</v>
      </c>
      <c r="D1932">
        <v>7</v>
      </c>
      <c r="E1932" t="s">
        <v>3554</v>
      </c>
    </row>
    <row r="1933" spans="1:5" x14ac:dyDescent="0.3">
      <c r="A1933" t="s">
        <v>37466</v>
      </c>
      <c r="B1933" t="s">
        <v>25530</v>
      </c>
      <c r="C1933">
        <v>41</v>
      </c>
      <c r="D1933">
        <v>15</v>
      </c>
      <c r="E1933" t="s">
        <v>3556</v>
      </c>
    </row>
    <row r="1934" spans="1:5" x14ac:dyDescent="0.3">
      <c r="A1934" t="s">
        <v>37467</v>
      </c>
      <c r="B1934" t="s">
        <v>25530</v>
      </c>
      <c r="C1934">
        <v>2</v>
      </c>
      <c r="D1934">
        <v>8</v>
      </c>
      <c r="E1934" t="s">
        <v>3558</v>
      </c>
    </row>
    <row r="1935" spans="1:5" x14ac:dyDescent="0.3">
      <c r="A1935" t="s">
        <v>37468</v>
      </c>
      <c r="B1935" t="s">
        <v>25530</v>
      </c>
      <c r="C1935">
        <v>26</v>
      </c>
      <c r="D1935">
        <v>71</v>
      </c>
      <c r="E1935" t="s">
        <v>3559</v>
      </c>
    </row>
    <row r="1936" spans="1:5" x14ac:dyDescent="0.3">
      <c r="A1936" t="s">
        <v>37469</v>
      </c>
      <c r="B1936" t="s">
        <v>35534</v>
      </c>
      <c r="C1936">
        <v>32</v>
      </c>
      <c r="D1936">
        <v>62</v>
      </c>
      <c r="E1936" t="s">
        <v>3560</v>
      </c>
    </row>
    <row r="1937" spans="1:5" x14ac:dyDescent="0.3">
      <c r="A1937" t="s">
        <v>37470</v>
      </c>
      <c r="B1937" t="s">
        <v>25530</v>
      </c>
      <c r="C1937">
        <v>7</v>
      </c>
      <c r="D1937">
        <v>17</v>
      </c>
      <c r="E1937" t="s">
        <v>3562</v>
      </c>
    </row>
    <row r="1938" spans="1:5" x14ac:dyDescent="0.3">
      <c r="A1938" t="s">
        <v>37471</v>
      </c>
      <c r="B1938" t="s">
        <v>25530</v>
      </c>
      <c r="C1938">
        <v>43</v>
      </c>
      <c r="D1938">
        <v>98</v>
      </c>
      <c r="E1938" t="s">
        <v>3564</v>
      </c>
    </row>
    <row r="1939" spans="1:5" x14ac:dyDescent="0.3">
      <c r="A1939" t="s">
        <v>37472</v>
      </c>
      <c r="B1939" t="s">
        <v>35534</v>
      </c>
      <c r="C1939">
        <v>40</v>
      </c>
      <c r="D1939">
        <v>61</v>
      </c>
      <c r="E1939" t="s">
        <v>3565</v>
      </c>
    </row>
    <row r="1940" spans="1:5" x14ac:dyDescent="0.3">
      <c r="A1940" t="s">
        <v>37473</v>
      </c>
      <c r="B1940" t="s">
        <v>25530</v>
      </c>
      <c r="C1940">
        <v>35</v>
      </c>
      <c r="D1940">
        <v>85</v>
      </c>
      <c r="E1940" t="s">
        <v>3566</v>
      </c>
    </row>
    <row r="1941" spans="1:5" x14ac:dyDescent="0.3">
      <c r="A1941" t="s">
        <v>37474</v>
      </c>
      <c r="B1941" t="s">
        <v>35534</v>
      </c>
      <c r="C1941">
        <v>20</v>
      </c>
      <c r="D1941">
        <v>25</v>
      </c>
      <c r="E1941" t="s">
        <v>3568</v>
      </c>
    </row>
    <row r="1942" spans="1:5" x14ac:dyDescent="0.3">
      <c r="A1942" t="s">
        <v>37475</v>
      </c>
      <c r="B1942" t="s">
        <v>35534</v>
      </c>
      <c r="C1942">
        <v>2</v>
      </c>
      <c r="D1942">
        <v>15</v>
      </c>
      <c r="E1942" t="s">
        <v>3569</v>
      </c>
    </row>
    <row r="1943" spans="1:5" x14ac:dyDescent="0.3">
      <c r="A1943" t="s">
        <v>37476</v>
      </c>
      <c r="B1943" t="s">
        <v>35540</v>
      </c>
      <c r="C1943">
        <v>35</v>
      </c>
      <c r="D1943">
        <v>68</v>
      </c>
      <c r="E1943" t="s">
        <v>3570</v>
      </c>
    </row>
    <row r="1944" spans="1:5" x14ac:dyDescent="0.3">
      <c r="A1944" t="s">
        <v>37477</v>
      </c>
      <c r="B1944" t="s">
        <v>35540</v>
      </c>
      <c r="C1944">
        <v>3</v>
      </c>
      <c r="D1944">
        <v>19</v>
      </c>
      <c r="E1944" t="s">
        <v>3572</v>
      </c>
    </row>
    <row r="1945" spans="1:5" x14ac:dyDescent="0.3">
      <c r="A1945" t="s">
        <v>37478</v>
      </c>
      <c r="B1945" t="s">
        <v>25530</v>
      </c>
      <c r="C1945">
        <v>26</v>
      </c>
      <c r="D1945">
        <v>45</v>
      </c>
      <c r="E1945" t="s">
        <v>3574</v>
      </c>
    </row>
    <row r="1946" spans="1:5" x14ac:dyDescent="0.3">
      <c r="A1946" t="s">
        <v>37479</v>
      </c>
      <c r="B1946" t="s">
        <v>35534</v>
      </c>
      <c r="C1946">
        <v>0</v>
      </c>
      <c r="D1946">
        <v>34</v>
      </c>
      <c r="E1946" t="s">
        <v>3576</v>
      </c>
    </row>
    <row r="1947" spans="1:5" x14ac:dyDescent="0.3">
      <c r="A1947" t="s">
        <v>37480</v>
      </c>
      <c r="B1947" t="s">
        <v>25530</v>
      </c>
      <c r="C1947">
        <v>29</v>
      </c>
      <c r="D1947">
        <v>66</v>
      </c>
      <c r="E1947" t="s">
        <v>3578</v>
      </c>
    </row>
    <row r="1948" spans="1:5" x14ac:dyDescent="0.3">
      <c r="A1948" t="s">
        <v>37481</v>
      </c>
      <c r="B1948" t="s">
        <v>35534</v>
      </c>
      <c r="C1948">
        <v>22</v>
      </c>
      <c r="D1948">
        <v>15</v>
      </c>
      <c r="E1948" t="s">
        <v>3580</v>
      </c>
    </row>
    <row r="1949" spans="1:5" x14ac:dyDescent="0.3">
      <c r="A1949" t="s">
        <v>37482</v>
      </c>
      <c r="B1949" t="s">
        <v>25530</v>
      </c>
      <c r="C1949">
        <v>25</v>
      </c>
      <c r="D1949">
        <v>5</v>
      </c>
      <c r="E1949" t="s">
        <v>3582</v>
      </c>
    </row>
    <row r="1950" spans="1:5" x14ac:dyDescent="0.3">
      <c r="A1950" t="s">
        <v>37483</v>
      </c>
      <c r="B1950" t="s">
        <v>35534</v>
      </c>
      <c r="C1950">
        <v>17</v>
      </c>
      <c r="D1950">
        <v>63</v>
      </c>
      <c r="E1950" t="s">
        <v>3583</v>
      </c>
    </row>
    <row r="1951" spans="1:5" x14ac:dyDescent="0.3">
      <c r="A1951" t="s">
        <v>37484</v>
      </c>
      <c r="B1951" t="s">
        <v>35534</v>
      </c>
      <c r="C1951">
        <v>37</v>
      </c>
      <c r="D1951">
        <v>51</v>
      </c>
      <c r="E1951" t="s">
        <v>3584</v>
      </c>
    </row>
    <row r="1952" spans="1:5" x14ac:dyDescent="0.3">
      <c r="A1952" t="s">
        <v>37485</v>
      </c>
      <c r="B1952" t="s">
        <v>35540</v>
      </c>
      <c r="C1952">
        <v>21</v>
      </c>
      <c r="D1952">
        <v>56</v>
      </c>
      <c r="E1952" t="s">
        <v>3586</v>
      </c>
    </row>
    <row r="1953" spans="1:5" x14ac:dyDescent="0.3">
      <c r="A1953" t="s">
        <v>37486</v>
      </c>
      <c r="B1953" t="s">
        <v>25530</v>
      </c>
      <c r="C1953">
        <v>30</v>
      </c>
      <c r="D1953">
        <v>93</v>
      </c>
      <c r="E1953" t="s">
        <v>3588</v>
      </c>
    </row>
    <row r="1954" spans="1:5" x14ac:dyDescent="0.3">
      <c r="A1954" t="s">
        <v>37487</v>
      </c>
      <c r="B1954" t="s">
        <v>35534</v>
      </c>
      <c r="C1954">
        <v>8</v>
      </c>
      <c r="D1954">
        <v>21</v>
      </c>
      <c r="E1954" t="s">
        <v>3590</v>
      </c>
    </row>
    <row r="1955" spans="1:5" x14ac:dyDescent="0.3">
      <c r="A1955" t="s">
        <v>37488</v>
      </c>
      <c r="B1955" t="s">
        <v>25530</v>
      </c>
      <c r="C1955">
        <v>15</v>
      </c>
      <c r="D1955">
        <v>17</v>
      </c>
      <c r="E1955" t="s">
        <v>3592</v>
      </c>
    </row>
    <row r="1956" spans="1:5" x14ac:dyDescent="0.3">
      <c r="A1956" t="s">
        <v>37489</v>
      </c>
      <c r="B1956" t="s">
        <v>25530</v>
      </c>
      <c r="C1956">
        <v>47</v>
      </c>
      <c r="D1956">
        <v>12</v>
      </c>
      <c r="E1956" t="s">
        <v>3594</v>
      </c>
    </row>
    <row r="1957" spans="1:5" x14ac:dyDescent="0.3">
      <c r="A1957" t="s">
        <v>37490</v>
      </c>
      <c r="B1957" t="s">
        <v>35540</v>
      </c>
      <c r="C1957">
        <v>38</v>
      </c>
      <c r="D1957">
        <v>88</v>
      </c>
      <c r="E1957" t="s">
        <v>3595</v>
      </c>
    </row>
    <row r="1958" spans="1:5" x14ac:dyDescent="0.3">
      <c r="A1958" t="s">
        <v>37491</v>
      </c>
      <c r="B1958" t="s">
        <v>35540</v>
      </c>
      <c r="C1958">
        <v>42</v>
      </c>
      <c r="D1958">
        <v>49</v>
      </c>
      <c r="E1958" t="s">
        <v>3597</v>
      </c>
    </row>
    <row r="1959" spans="1:5" x14ac:dyDescent="0.3">
      <c r="A1959" t="s">
        <v>37492</v>
      </c>
      <c r="B1959" t="s">
        <v>35534</v>
      </c>
      <c r="C1959">
        <v>23</v>
      </c>
      <c r="D1959">
        <v>90</v>
      </c>
      <c r="E1959" t="s">
        <v>3599</v>
      </c>
    </row>
    <row r="1960" spans="1:5" x14ac:dyDescent="0.3">
      <c r="A1960" t="s">
        <v>37493</v>
      </c>
      <c r="B1960" t="s">
        <v>35540</v>
      </c>
      <c r="C1960">
        <v>9</v>
      </c>
      <c r="D1960">
        <v>11</v>
      </c>
      <c r="E1960" t="s">
        <v>3600</v>
      </c>
    </row>
    <row r="1961" spans="1:5" x14ac:dyDescent="0.3">
      <c r="A1961" t="s">
        <v>37494</v>
      </c>
      <c r="B1961" t="s">
        <v>25530</v>
      </c>
      <c r="C1961">
        <v>49</v>
      </c>
      <c r="D1961">
        <v>8</v>
      </c>
      <c r="E1961" t="s">
        <v>3601</v>
      </c>
    </row>
    <row r="1962" spans="1:5" x14ac:dyDescent="0.3">
      <c r="A1962" t="s">
        <v>37495</v>
      </c>
      <c r="B1962" t="s">
        <v>35540</v>
      </c>
      <c r="C1962">
        <v>2</v>
      </c>
      <c r="D1962">
        <v>25</v>
      </c>
      <c r="E1962" t="s">
        <v>3603</v>
      </c>
    </row>
    <row r="1963" spans="1:5" x14ac:dyDescent="0.3">
      <c r="A1963" t="s">
        <v>37496</v>
      </c>
      <c r="B1963" t="s">
        <v>35540</v>
      </c>
      <c r="C1963">
        <v>29</v>
      </c>
      <c r="D1963">
        <v>6</v>
      </c>
      <c r="E1963" t="s">
        <v>3604</v>
      </c>
    </row>
    <row r="1964" spans="1:5" x14ac:dyDescent="0.3">
      <c r="A1964" t="s">
        <v>37497</v>
      </c>
      <c r="B1964" t="s">
        <v>25530</v>
      </c>
      <c r="C1964">
        <v>27</v>
      </c>
      <c r="D1964">
        <v>12</v>
      </c>
      <c r="E1964" t="s">
        <v>3605</v>
      </c>
    </row>
    <row r="1965" spans="1:5" x14ac:dyDescent="0.3">
      <c r="A1965" t="s">
        <v>37498</v>
      </c>
      <c r="B1965" t="s">
        <v>25530</v>
      </c>
      <c r="C1965">
        <v>13</v>
      </c>
      <c r="D1965">
        <v>15</v>
      </c>
      <c r="E1965" t="s">
        <v>3607</v>
      </c>
    </row>
    <row r="1966" spans="1:5" x14ac:dyDescent="0.3">
      <c r="A1966" t="s">
        <v>37499</v>
      </c>
      <c r="B1966" t="s">
        <v>35534</v>
      </c>
      <c r="C1966">
        <v>50</v>
      </c>
      <c r="D1966">
        <v>50</v>
      </c>
      <c r="E1966" t="s">
        <v>3608</v>
      </c>
    </row>
    <row r="1967" spans="1:5" x14ac:dyDescent="0.3">
      <c r="A1967" t="s">
        <v>37500</v>
      </c>
      <c r="B1967" t="s">
        <v>35540</v>
      </c>
      <c r="C1967">
        <v>22</v>
      </c>
      <c r="D1967">
        <v>14</v>
      </c>
      <c r="E1967" t="s">
        <v>3610</v>
      </c>
    </row>
    <row r="1968" spans="1:5" x14ac:dyDescent="0.3">
      <c r="A1968" t="s">
        <v>37501</v>
      </c>
      <c r="B1968" t="s">
        <v>25530</v>
      </c>
      <c r="C1968">
        <v>28</v>
      </c>
      <c r="D1968">
        <v>40</v>
      </c>
      <c r="E1968" t="s">
        <v>3612</v>
      </c>
    </row>
    <row r="1969" spans="1:5" x14ac:dyDescent="0.3">
      <c r="A1969" t="s">
        <v>37502</v>
      </c>
      <c r="B1969" t="s">
        <v>25530</v>
      </c>
      <c r="C1969">
        <v>5</v>
      </c>
      <c r="D1969">
        <v>67</v>
      </c>
      <c r="E1969" t="s">
        <v>3614</v>
      </c>
    </row>
    <row r="1970" spans="1:5" x14ac:dyDescent="0.3">
      <c r="A1970" t="s">
        <v>37503</v>
      </c>
      <c r="B1970" t="s">
        <v>35534</v>
      </c>
      <c r="C1970">
        <v>11</v>
      </c>
      <c r="D1970">
        <v>59</v>
      </c>
      <c r="E1970" t="s">
        <v>3616</v>
      </c>
    </row>
    <row r="1971" spans="1:5" x14ac:dyDescent="0.3">
      <c r="A1971" t="s">
        <v>37504</v>
      </c>
      <c r="B1971" t="s">
        <v>35534</v>
      </c>
      <c r="C1971">
        <v>0</v>
      </c>
      <c r="D1971">
        <v>13</v>
      </c>
      <c r="E1971" t="s">
        <v>3617</v>
      </c>
    </row>
    <row r="1972" spans="1:5" x14ac:dyDescent="0.3">
      <c r="A1972" t="s">
        <v>37505</v>
      </c>
      <c r="B1972" t="s">
        <v>35534</v>
      </c>
      <c r="C1972">
        <v>1</v>
      </c>
      <c r="D1972">
        <v>29</v>
      </c>
      <c r="E1972" t="s">
        <v>3619</v>
      </c>
    </row>
    <row r="1973" spans="1:5" x14ac:dyDescent="0.3">
      <c r="A1973" t="s">
        <v>37506</v>
      </c>
      <c r="B1973" t="s">
        <v>35540</v>
      </c>
      <c r="C1973">
        <v>5</v>
      </c>
      <c r="D1973">
        <v>69</v>
      </c>
      <c r="E1973" t="s">
        <v>3621</v>
      </c>
    </row>
    <row r="1974" spans="1:5" x14ac:dyDescent="0.3">
      <c r="A1974" t="s">
        <v>37507</v>
      </c>
      <c r="B1974" t="s">
        <v>25530</v>
      </c>
      <c r="C1974">
        <v>10</v>
      </c>
      <c r="D1974">
        <v>54</v>
      </c>
      <c r="E1974" t="s">
        <v>3623</v>
      </c>
    </row>
    <row r="1975" spans="1:5" x14ac:dyDescent="0.3">
      <c r="A1975" t="s">
        <v>37508</v>
      </c>
      <c r="B1975" t="s">
        <v>35534</v>
      </c>
      <c r="C1975">
        <v>6</v>
      </c>
      <c r="D1975">
        <v>9</v>
      </c>
      <c r="E1975" t="s">
        <v>3624</v>
      </c>
    </row>
    <row r="1976" spans="1:5" x14ac:dyDescent="0.3">
      <c r="A1976" t="s">
        <v>37509</v>
      </c>
      <c r="B1976" t="s">
        <v>35540</v>
      </c>
      <c r="C1976">
        <v>30</v>
      </c>
      <c r="D1976">
        <v>62</v>
      </c>
      <c r="E1976" t="s">
        <v>3626</v>
      </c>
    </row>
    <row r="1977" spans="1:5" x14ac:dyDescent="0.3">
      <c r="A1977" t="s">
        <v>37510</v>
      </c>
      <c r="B1977" t="s">
        <v>35540</v>
      </c>
      <c r="C1977">
        <v>35</v>
      </c>
      <c r="D1977">
        <v>76</v>
      </c>
      <c r="E1977" t="s">
        <v>3628</v>
      </c>
    </row>
    <row r="1978" spans="1:5" x14ac:dyDescent="0.3">
      <c r="A1978" t="s">
        <v>37511</v>
      </c>
      <c r="B1978" t="s">
        <v>35540</v>
      </c>
      <c r="C1978">
        <v>42</v>
      </c>
      <c r="D1978">
        <v>98</v>
      </c>
      <c r="E1978" t="s">
        <v>3630</v>
      </c>
    </row>
    <row r="1979" spans="1:5" x14ac:dyDescent="0.3">
      <c r="A1979" t="s">
        <v>37512</v>
      </c>
      <c r="B1979" t="s">
        <v>35534</v>
      </c>
      <c r="C1979">
        <v>25</v>
      </c>
      <c r="D1979">
        <v>93</v>
      </c>
      <c r="E1979" t="s">
        <v>3631</v>
      </c>
    </row>
    <row r="1980" spans="1:5" x14ac:dyDescent="0.3">
      <c r="A1980" t="s">
        <v>37513</v>
      </c>
      <c r="B1980" t="s">
        <v>35534</v>
      </c>
      <c r="C1980">
        <v>6</v>
      </c>
      <c r="D1980">
        <v>56</v>
      </c>
      <c r="E1980" t="s">
        <v>3632</v>
      </c>
    </row>
    <row r="1981" spans="1:5" x14ac:dyDescent="0.3">
      <c r="A1981" t="s">
        <v>37514</v>
      </c>
      <c r="B1981" t="s">
        <v>35534</v>
      </c>
      <c r="C1981">
        <v>37</v>
      </c>
      <c r="D1981">
        <v>99</v>
      </c>
      <c r="E1981" t="s">
        <v>3634</v>
      </c>
    </row>
    <row r="1982" spans="1:5" x14ac:dyDescent="0.3">
      <c r="A1982" t="s">
        <v>37515</v>
      </c>
      <c r="B1982" t="s">
        <v>25530</v>
      </c>
      <c r="C1982">
        <v>1</v>
      </c>
      <c r="D1982">
        <v>87</v>
      </c>
      <c r="E1982" t="s">
        <v>3635</v>
      </c>
    </row>
    <row r="1983" spans="1:5" x14ac:dyDescent="0.3">
      <c r="A1983" t="s">
        <v>37516</v>
      </c>
      <c r="B1983" t="s">
        <v>35540</v>
      </c>
      <c r="C1983">
        <v>2</v>
      </c>
      <c r="D1983">
        <v>75</v>
      </c>
      <c r="E1983" t="s">
        <v>3636</v>
      </c>
    </row>
    <row r="1984" spans="1:5" x14ac:dyDescent="0.3">
      <c r="A1984" t="s">
        <v>37517</v>
      </c>
      <c r="B1984" t="s">
        <v>35534</v>
      </c>
      <c r="C1984">
        <v>42</v>
      </c>
      <c r="D1984">
        <v>49</v>
      </c>
      <c r="E1984" t="s">
        <v>3638</v>
      </c>
    </row>
    <row r="1985" spans="1:5" x14ac:dyDescent="0.3">
      <c r="A1985" t="s">
        <v>37518</v>
      </c>
      <c r="B1985" t="s">
        <v>35534</v>
      </c>
      <c r="C1985">
        <v>15</v>
      </c>
      <c r="D1985">
        <v>33</v>
      </c>
      <c r="E1985" t="s">
        <v>3639</v>
      </c>
    </row>
    <row r="1986" spans="1:5" x14ac:dyDescent="0.3">
      <c r="A1986" t="s">
        <v>37519</v>
      </c>
      <c r="B1986" t="s">
        <v>35540</v>
      </c>
      <c r="C1986">
        <v>45</v>
      </c>
      <c r="D1986">
        <v>6</v>
      </c>
      <c r="E1986" t="s">
        <v>3640</v>
      </c>
    </row>
    <row r="1987" spans="1:5" x14ac:dyDescent="0.3">
      <c r="A1987" t="s">
        <v>37520</v>
      </c>
      <c r="B1987" t="s">
        <v>35534</v>
      </c>
      <c r="C1987">
        <v>50</v>
      </c>
      <c r="D1987">
        <v>78</v>
      </c>
      <c r="E1987" t="s">
        <v>3642</v>
      </c>
    </row>
    <row r="1988" spans="1:5" x14ac:dyDescent="0.3">
      <c r="A1988" t="s">
        <v>37521</v>
      </c>
      <c r="B1988" t="s">
        <v>35534</v>
      </c>
      <c r="C1988">
        <v>50</v>
      </c>
      <c r="D1988">
        <v>64</v>
      </c>
      <c r="E1988" t="s">
        <v>3643</v>
      </c>
    </row>
    <row r="1989" spans="1:5" x14ac:dyDescent="0.3">
      <c r="A1989" t="s">
        <v>37522</v>
      </c>
      <c r="B1989" t="s">
        <v>25530</v>
      </c>
      <c r="C1989">
        <v>3</v>
      </c>
      <c r="D1989">
        <v>92</v>
      </c>
      <c r="E1989" t="s">
        <v>3645</v>
      </c>
    </row>
    <row r="1990" spans="1:5" x14ac:dyDescent="0.3">
      <c r="A1990" t="s">
        <v>37523</v>
      </c>
      <c r="B1990" t="s">
        <v>25530</v>
      </c>
      <c r="C1990">
        <v>19</v>
      </c>
      <c r="D1990">
        <v>60</v>
      </c>
      <c r="E1990" t="s">
        <v>3646</v>
      </c>
    </row>
    <row r="1991" spans="1:5" x14ac:dyDescent="0.3">
      <c r="A1991" t="s">
        <v>37524</v>
      </c>
      <c r="B1991" t="s">
        <v>25530</v>
      </c>
      <c r="C1991">
        <v>9</v>
      </c>
      <c r="D1991">
        <v>55</v>
      </c>
      <c r="E1991" t="s">
        <v>3648</v>
      </c>
    </row>
    <row r="1992" spans="1:5" x14ac:dyDescent="0.3">
      <c r="A1992" t="s">
        <v>37525</v>
      </c>
      <c r="B1992" t="s">
        <v>35534</v>
      </c>
      <c r="C1992">
        <v>14</v>
      </c>
      <c r="D1992">
        <v>52</v>
      </c>
      <c r="E1992" t="s">
        <v>3650</v>
      </c>
    </row>
    <row r="1993" spans="1:5" x14ac:dyDescent="0.3">
      <c r="A1993" t="s">
        <v>37526</v>
      </c>
      <c r="B1993" t="s">
        <v>25530</v>
      </c>
      <c r="C1993">
        <v>3</v>
      </c>
      <c r="D1993">
        <v>71</v>
      </c>
      <c r="E1993" t="s">
        <v>3652</v>
      </c>
    </row>
    <row r="1994" spans="1:5" x14ac:dyDescent="0.3">
      <c r="A1994" t="s">
        <v>37527</v>
      </c>
      <c r="B1994" t="s">
        <v>35534</v>
      </c>
      <c r="C1994">
        <v>9</v>
      </c>
      <c r="D1994">
        <v>40</v>
      </c>
      <c r="E1994" t="s">
        <v>3653</v>
      </c>
    </row>
    <row r="1995" spans="1:5" x14ac:dyDescent="0.3">
      <c r="A1995" t="s">
        <v>37528</v>
      </c>
      <c r="B1995" t="s">
        <v>35534</v>
      </c>
      <c r="C1995">
        <v>31</v>
      </c>
      <c r="D1995">
        <v>5</v>
      </c>
      <c r="E1995" t="s">
        <v>3655</v>
      </c>
    </row>
    <row r="1996" spans="1:5" x14ac:dyDescent="0.3">
      <c r="A1996" t="s">
        <v>37529</v>
      </c>
      <c r="B1996" t="s">
        <v>35540</v>
      </c>
      <c r="C1996">
        <v>47</v>
      </c>
      <c r="D1996">
        <v>13</v>
      </c>
      <c r="E1996" t="s">
        <v>3656</v>
      </c>
    </row>
    <row r="1997" spans="1:5" x14ac:dyDescent="0.3">
      <c r="A1997" t="s">
        <v>37530</v>
      </c>
      <c r="B1997" t="s">
        <v>35534</v>
      </c>
      <c r="C1997">
        <v>8</v>
      </c>
      <c r="D1997">
        <v>16</v>
      </c>
      <c r="E1997" t="s">
        <v>3658</v>
      </c>
    </row>
    <row r="1998" spans="1:5" x14ac:dyDescent="0.3">
      <c r="A1998" t="s">
        <v>37531</v>
      </c>
      <c r="B1998" t="s">
        <v>35540</v>
      </c>
      <c r="C1998">
        <v>36</v>
      </c>
      <c r="D1998">
        <v>44</v>
      </c>
      <c r="E1998" t="s">
        <v>3660</v>
      </c>
    </row>
    <row r="1999" spans="1:5" x14ac:dyDescent="0.3">
      <c r="A1999" t="s">
        <v>37532</v>
      </c>
      <c r="B1999" t="s">
        <v>35540</v>
      </c>
      <c r="C1999">
        <v>46</v>
      </c>
      <c r="D1999">
        <v>90</v>
      </c>
      <c r="E1999" t="s">
        <v>3662</v>
      </c>
    </row>
    <row r="2000" spans="1:5" x14ac:dyDescent="0.3">
      <c r="A2000" t="s">
        <v>37533</v>
      </c>
      <c r="B2000" t="s">
        <v>35534</v>
      </c>
      <c r="C2000">
        <v>48</v>
      </c>
      <c r="D2000">
        <v>59</v>
      </c>
      <c r="E2000" t="s">
        <v>3663</v>
      </c>
    </row>
    <row r="2001" spans="1:5" x14ac:dyDescent="0.3">
      <c r="A2001" t="s">
        <v>37534</v>
      </c>
      <c r="B2001" t="s">
        <v>35540</v>
      </c>
      <c r="C2001">
        <v>39</v>
      </c>
      <c r="D2001">
        <v>31</v>
      </c>
      <c r="E2001" t="s">
        <v>3664</v>
      </c>
    </row>
    <row r="2002" spans="1:5" x14ac:dyDescent="0.3">
      <c r="A2002" t="s">
        <v>37535</v>
      </c>
      <c r="B2002" t="s">
        <v>35540</v>
      </c>
      <c r="C2002">
        <v>48</v>
      </c>
      <c r="D2002">
        <v>75</v>
      </c>
      <c r="E2002" t="s">
        <v>3666</v>
      </c>
    </row>
    <row r="2003" spans="1:5" x14ac:dyDescent="0.3">
      <c r="A2003" t="s">
        <v>37536</v>
      </c>
      <c r="B2003" t="s">
        <v>35534</v>
      </c>
      <c r="C2003">
        <v>40</v>
      </c>
      <c r="D2003">
        <v>30</v>
      </c>
      <c r="E2003" t="s">
        <v>3667</v>
      </c>
    </row>
    <row r="2004" spans="1:5" x14ac:dyDescent="0.3">
      <c r="A2004" t="s">
        <v>37537</v>
      </c>
      <c r="B2004" t="s">
        <v>25530</v>
      </c>
      <c r="C2004">
        <v>25</v>
      </c>
      <c r="D2004">
        <v>40</v>
      </c>
      <c r="E2004" t="s">
        <v>3669</v>
      </c>
    </row>
    <row r="2005" spans="1:5" x14ac:dyDescent="0.3">
      <c r="A2005" t="s">
        <v>37538</v>
      </c>
      <c r="B2005" t="s">
        <v>35534</v>
      </c>
      <c r="C2005">
        <v>33</v>
      </c>
      <c r="D2005">
        <v>85</v>
      </c>
      <c r="E2005" t="s">
        <v>3671</v>
      </c>
    </row>
    <row r="2006" spans="1:5" x14ac:dyDescent="0.3">
      <c r="A2006" t="s">
        <v>37539</v>
      </c>
      <c r="B2006" t="s">
        <v>35534</v>
      </c>
      <c r="C2006">
        <v>48</v>
      </c>
      <c r="D2006">
        <v>55</v>
      </c>
      <c r="E2006" t="s">
        <v>3673</v>
      </c>
    </row>
    <row r="2007" spans="1:5" x14ac:dyDescent="0.3">
      <c r="A2007" t="s">
        <v>37540</v>
      </c>
      <c r="B2007" t="s">
        <v>35534</v>
      </c>
      <c r="C2007">
        <v>12</v>
      </c>
      <c r="D2007">
        <v>38</v>
      </c>
      <c r="E2007" t="s">
        <v>3675</v>
      </c>
    </row>
    <row r="2008" spans="1:5" x14ac:dyDescent="0.3">
      <c r="A2008" t="s">
        <v>37541</v>
      </c>
      <c r="B2008" t="s">
        <v>35540</v>
      </c>
      <c r="C2008">
        <v>19</v>
      </c>
      <c r="D2008">
        <v>66</v>
      </c>
      <c r="E2008" t="s">
        <v>3677</v>
      </c>
    </row>
    <row r="2009" spans="1:5" x14ac:dyDescent="0.3">
      <c r="A2009" t="s">
        <v>37542</v>
      </c>
      <c r="B2009" t="s">
        <v>35534</v>
      </c>
      <c r="C2009">
        <v>45</v>
      </c>
      <c r="D2009">
        <v>74</v>
      </c>
      <c r="E2009" t="s">
        <v>3678</v>
      </c>
    </row>
    <row r="2010" spans="1:5" x14ac:dyDescent="0.3">
      <c r="A2010" t="s">
        <v>37543</v>
      </c>
      <c r="B2010" t="s">
        <v>35534</v>
      </c>
      <c r="C2010">
        <v>33</v>
      </c>
      <c r="D2010">
        <v>20</v>
      </c>
      <c r="E2010" t="s">
        <v>3680</v>
      </c>
    </row>
    <row r="2011" spans="1:5" x14ac:dyDescent="0.3">
      <c r="A2011" t="s">
        <v>37544</v>
      </c>
      <c r="B2011" t="s">
        <v>25530</v>
      </c>
      <c r="C2011">
        <v>25</v>
      </c>
      <c r="D2011">
        <v>62</v>
      </c>
      <c r="E2011" t="s">
        <v>3682</v>
      </c>
    </row>
    <row r="2012" spans="1:5" x14ac:dyDescent="0.3">
      <c r="A2012" t="s">
        <v>37545</v>
      </c>
      <c r="B2012" t="s">
        <v>25530</v>
      </c>
      <c r="C2012">
        <v>28</v>
      </c>
      <c r="D2012">
        <v>17</v>
      </c>
      <c r="E2012" t="s">
        <v>3683</v>
      </c>
    </row>
    <row r="2013" spans="1:5" x14ac:dyDescent="0.3">
      <c r="A2013" t="s">
        <v>37546</v>
      </c>
      <c r="B2013" t="s">
        <v>25530</v>
      </c>
      <c r="C2013">
        <v>22</v>
      </c>
      <c r="D2013">
        <v>90</v>
      </c>
      <c r="E2013" t="s">
        <v>3685</v>
      </c>
    </row>
    <row r="2014" spans="1:5" x14ac:dyDescent="0.3">
      <c r="A2014" t="s">
        <v>37547</v>
      </c>
      <c r="B2014" t="s">
        <v>35540</v>
      </c>
      <c r="C2014">
        <v>15</v>
      </c>
      <c r="D2014">
        <v>67</v>
      </c>
      <c r="E2014" t="s">
        <v>3687</v>
      </c>
    </row>
    <row r="2015" spans="1:5" x14ac:dyDescent="0.3">
      <c r="A2015" t="s">
        <v>37548</v>
      </c>
      <c r="B2015" t="s">
        <v>35540</v>
      </c>
      <c r="C2015">
        <v>3</v>
      </c>
      <c r="D2015">
        <v>10</v>
      </c>
      <c r="E2015" t="s">
        <v>3688</v>
      </c>
    </row>
    <row r="2016" spans="1:5" x14ac:dyDescent="0.3">
      <c r="A2016" t="s">
        <v>37549</v>
      </c>
      <c r="B2016" t="s">
        <v>35540</v>
      </c>
      <c r="C2016">
        <v>20</v>
      </c>
      <c r="D2016">
        <v>57</v>
      </c>
      <c r="E2016" t="s">
        <v>3689</v>
      </c>
    </row>
    <row r="2017" spans="1:5" x14ac:dyDescent="0.3">
      <c r="A2017" t="s">
        <v>37550</v>
      </c>
      <c r="B2017" t="s">
        <v>25530</v>
      </c>
      <c r="C2017">
        <v>23</v>
      </c>
      <c r="D2017">
        <v>45</v>
      </c>
      <c r="E2017" t="s">
        <v>3691</v>
      </c>
    </row>
    <row r="2018" spans="1:5" x14ac:dyDescent="0.3">
      <c r="A2018" t="s">
        <v>37551</v>
      </c>
      <c r="B2018" t="s">
        <v>35534</v>
      </c>
      <c r="C2018">
        <v>34</v>
      </c>
      <c r="D2018">
        <v>54</v>
      </c>
      <c r="E2018" t="s">
        <v>3693</v>
      </c>
    </row>
    <row r="2019" spans="1:5" x14ac:dyDescent="0.3">
      <c r="A2019" t="s">
        <v>37552</v>
      </c>
      <c r="B2019" t="s">
        <v>35534</v>
      </c>
      <c r="C2019">
        <v>38</v>
      </c>
      <c r="D2019">
        <v>94</v>
      </c>
      <c r="E2019" t="s">
        <v>3694</v>
      </c>
    </row>
    <row r="2020" spans="1:5" x14ac:dyDescent="0.3">
      <c r="A2020" t="s">
        <v>37553</v>
      </c>
      <c r="B2020" t="s">
        <v>35534</v>
      </c>
      <c r="C2020">
        <v>7</v>
      </c>
      <c r="D2020">
        <v>28</v>
      </c>
      <c r="E2020" t="s">
        <v>3696</v>
      </c>
    </row>
    <row r="2021" spans="1:5" x14ac:dyDescent="0.3">
      <c r="A2021" t="s">
        <v>37554</v>
      </c>
      <c r="B2021" t="s">
        <v>25530</v>
      </c>
      <c r="C2021">
        <v>33</v>
      </c>
      <c r="D2021">
        <v>4</v>
      </c>
      <c r="E2021" t="s">
        <v>3698</v>
      </c>
    </row>
    <row r="2022" spans="1:5" x14ac:dyDescent="0.3">
      <c r="A2022" t="s">
        <v>37555</v>
      </c>
      <c r="B2022" t="s">
        <v>35534</v>
      </c>
      <c r="C2022">
        <v>46</v>
      </c>
      <c r="D2022">
        <v>23</v>
      </c>
      <c r="E2022" t="s">
        <v>3700</v>
      </c>
    </row>
    <row r="2023" spans="1:5" x14ac:dyDescent="0.3">
      <c r="A2023" t="s">
        <v>37556</v>
      </c>
      <c r="B2023" t="s">
        <v>25530</v>
      </c>
      <c r="C2023">
        <v>16</v>
      </c>
      <c r="D2023">
        <v>78</v>
      </c>
      <c r="E2023" t="s">
        <v>3701</v>
      </c>
    </row>
    <row r="2024" spans="1:5" x14ac:dyDescent="0.3">
      <c r="A2024" t="s">
        <v>37557</v>
      </c>
      <c r="B2024" t="s">
        <v>25530</v>
      </c>
      <c r="C2024">
        <v>26</v>
      </c>
      <c r="D2024">
        <v>67</v>
      </c>
      <c r="E2024" t="s">
        <v>3703</v>
      </c>
    </row>
    <row r="2025" spans="1:5" x14ac:dyDescent="0.3">
      <c r="A2025" t="s">
        <v>37558</v>
      </c>
      <c r="B2025" t="s">
        <v>35534</v>
      </c>
      <c r="C2025">
        <v>2</v>
      </c>
      <c r="D2025">
        <v>86</v>
      </c>
      <c r="E2025" t="s">
        <v>3704</v>
      </c>
    </row>
    <row r="2026" spans="1:5" x14ac:dyDescent="0.3">
      <c r="A2026" t="s">
        <v>37559</v>
      </c>
      <c r="B2026" t="s">
        <v>35534</v>
      </c>
      <c r="C2026">
        <v>23</v>
      </c>
      <c r="D2026">
        <v>55</v>
      </c>
      <c r="E2026" t="s">
        <v>3706</v>
      </c>
    </row>
    <row r="2027" spans="1:5" x14ac:dyDescent="0.3">
      <c r="A2027" t="s">
        <v>37560</v>
      </c>
      <c r="B2027" t="s">
        <v>35540</v>
      </c>
      <c r="C2027">
        <v>48</v>
      </c>
      <c r="D2027">
        <v>40</v>
      </c>
      <c r="E2027" t="s">
        <v>3707</v>
      </c>
    </row>
    <row r="2028" spans="1:5" x14ac:dyDescent="0.3">
      <c r="A2028" t="s">
        <v>37561</v>
      </c>
      <c r="B2028" t="s">
        <v>35540</v>
      </c>
      <c r="C2028">
        <v>39</v>
      </c>
      <c r="D2028">
        <v>19</v>
      </c>
      <c r="E2028" t="s">
        <v>3708</v>
      </c>
    </row>
    <row r="2029" spans="1:5" x14ac:dyDescent="0.3">
      <c r="A2029" t="s">
        <v>37562</v>
      </c>
      <c r="B2029" t="s">
        <v>35534</v>
      </c>
      <c r="C2029">
        <v>43</v>
      </c>
      <c r="D2029">
        <v>58</v>
      </c>
      <c r="E2029" t="s">
        <v>3709</v>
      </c>
    </row>
    <row r="2030" spans="1:5" x14ac:dyDescent="0.3">
      <c r="A2030" t="s">
        <v>37563</v>
      </c>
      <c r="B2030" t="s">
        <v>25530</v>
      </c>
      <c r="C2030">
        <v>36</v>
      </c>
      <c r="D2030">
        <v>56</v>
      </c>
      <c r="E2030" t="s">
        <v>3711</v>
      </c>
    </row>
    <row r="2031" spans="1:5" x14ac:dyDescent="0.3">
      <c r="A2031" t="s">
        <v>37564</v>
      </c>
      <c r="B2031" t="s">
        <v>35534</v>
      </c>
      <c r="C2031">
        <v>26</v>
      </c>
      <c r="D2031">
        <v>94</v>
      </c>
      <c r="E2031" t="s">
        <v>3713</v>
      </c>
    </row>
    <row r="2032" spans="1:5" x14ac:dyDescent="0.3">
      <c r="A2032" t="s">
        <v>37565</v>
      </c>
      <c r="B2032" t="s">
        <v>25530</v>
      </c>
      <c r="C2032">
        <v>34</v>
      </c>
      <c r="D2032">
        <v>79</v>
      </c>
      <c r="E2032" t="s">
        <v>3714</v>
      </c>
    </row>
    <row r="2033" spans="1:5" x14ac:dyDescent="0.3">
      <c r="A2033" t="s">
        <v>37566</v>
      </c>
      <c r="B2033" t="s">
        <v>35540</v>
      </c>
      <c r="C2033">
        <v>43</v>
      </c>
      <c r="D2033">
        <v>1</v>
      </c>
      <c r="E2033" t="s">
        <v>3716</v>
      </c>
    </row>
    <row r="2034" spans="1:5" x14ac:dyDescent="0.3">
      <c r="A2034" t="s">
        <v>37567</v>
      </c>
      <c r="B2034" t="s">
        <v>25530</v>
      </c>
      <c r="C2034">
        <v>40</v>
      </c>
      <c r="D2034">
        <v>60</v>
      </c>
      <c r="E2034" t="s">
        <v>3718</v>
      </c>
    </row>
    <row r="2035" spans="1:5" x14ac:dyDescent="0.3">
      <c r="A2035" t="s">
        <v>37568</v>
      </c>
      <c r="B2035" t="s">
        <v>35540</v>
      </c>
      <c r="C2035">
        <v>10</v>
      </c>
      <c r="D2035">
        <v>56</v>
      </c>
      <c r="E2035" t="s">
        <v>3719</v>
      </c>
    </row>
    <row r="2036" spans="1:5" x14ac:dyDescent="0.3">
      <c r="A2036" t="s">
        <v>37569</v>
      </c>
      <c r="B2036" t="s">
        <v>25530</v>
      </c>
      <c r="C2036">
        <v>31</v>
      </c>
      <c r="D2036">
        <v>98</v>
      </c>
      <c r="E2036" t="s">
        <v>3721</v>
      </c>
    </row>
    <row r="2037" spans="1:5" x14ac:dyDescent="0.3">
      <c r="A2037" t="s">
        <v>37570</v>
      </c>
      <c r="B2037" t="s">
        <v>25530</v>
      </c>
      <c r="C2037">
        <v>22</v>
      </c>
      <c r="D2037">
        <v>65</v>
      </c>
      <c r="E2037" t="s">
        <v>3722</v>
      </c>
    </row>
    <row r="2038" spans="1:5" x14ac:dyDescent="0.3">
      <c r="A2038" t="s">
        <v>37571</v>
      </c>
      <c r="B2038" t="s">
        <v>35540</v>
      </c>
      <c r="C2038">
        <v>2</v>
      </c>
      <c r="D2038">
        <v>34</v>
      </c>
      <c r="E2038" t="s">
        <v>3724</v>
      </c>
    </row>
    <row r="2039" spans="1:5" x14ac:dyDescent="0.3">
      <c r="A2039" t="s">
        <v>37572</v>
      </c>
      <c r="B2039" t="s">
        <v>35534</v>
      </c>
      <c r="C2039">
        <v>12</v>
      </c>
      <c r="D2039">
        <v>51</v>
      </c>
      <c r="E2039" t="s">
        <v>3725</v>
      </c>
    </row>
    <row r="2040" spans="1:5" x14ac:dyDescent="0.3">
      <c r="A2040" t="s">
        <v>37573</v>
      </c>
      <c r="B2040" t="s">
        <v>25530</v>
      </c>
      <c r="C2040">
        <v>0</v>
      </c>
      <c r="D2040">
        <v>17</v>
      </c>
      <c r="E2040" t="s">
        <v>3727</v>
      </c>
    </row>
    <row r="2041" spans="1:5" x14ac:dyDescent="0.3">
      <c r="A2041" t="s">
        <v>37574</v>
      </c>
      <c r="B2041" t="s">
        <v>35534</v>
      </c>
      <c r="C2041">
        <v>38</v>
      </c>
      <c r="D2041">
        <v>54</v>
      </c>
      <c r="E2041" t="s">
        <v>3729</v>
      </c>
    </row>
    <row r="2042" spans="1:5" x14ac:dyDescent="0.3">
      <c r="A2042" t="s">
        <v>37575</v>
      </c>
      <c r="B2042" t="s">
        <v>35540</v>
      </c>
      <c r="C2042">
        <v>1</v>
      </c>
      <c r="D2042">
        <v>76</v>
      </c>
      <c r="E2042" t="s">
        <v>3731</v>
      </c>
    </row>
    <row r="2043" spans="1:5" x14ac:dyDescent="0.3">
      <c r="A2043" t="s">
        <v>37576</v>
      </c>
      <c r="B2043" t="s">
        <v>35534</v>
      </c>
      <c r="C2043">
        <v>34</v>
      </c>
      <c r="D2043">
        <v>78</v>
      </c>
      <c r="E2043" t="s">
        <v>3732</v>
      </c>
    </row>
    <row r="2044" spans="1:5" x14ac:dyDescent="0.3">
      <c r="A2044" t="s">
        <v>37577</v>
      </c>
      <c r="B2044" t="s">
        <v>35540</v>
      </c>
      <c r="C2044">
        <v>5</v>
      </c>
      <c r="D2044">
        <v>40</v>
      </c>
      <c r="E2044" t="s">
        <v>3734</v>
      </c>
    </row>
    <row r="2045" spans="1:5" x14ac:dyDescent="0.3">
      <c r="A2045" t="s">
        <v>37578</v>
      </c>
      <c r="B2045" t="s">
        <v>25530</v>
      </c>
      <c r="C2045">
        <v>7</v>
      </c>
      <c r="D2045">
        <v>43</v>
      </c>
      <c r="E2045" t="s">
        <v>3736</v>
      </c>
    </row>
    <row r="2046" spans="1:5" x14ac:dyDescent="0.3">
      <c r="A2046" t="s">
        <v>37579</v>
      </c>
      <c r="B2046" t="s">
        <v>35534</v>
      </c>
      <c r="C2046">
        <v>18</v>
      </c>
      <c r="D2046">
        <v>97</v>
      </c>
      <c r="E2046" t="s">
        <v>3737</v>
      </c>
    </row>
    <row r="2047" spans="1:5" x14ac:dyDescent="0.3">
      <c r="A2047" t="s">
        <v>37580</v>
      </c>
      <c r="B2047" t="s">
        <v>35534</v>
      </c>
      <c r="C2047">
        <v>48</v>
      </c>
      <c r="D2047">
        <v>19</v>
      </c>
      <c r="E2047" t="s">
        <v>3739</v>
      </c>
    </row>
    <row r="2048" spans="1:5" x14ac:dyDescent="0.3">
      <c r="A2048" t="s">
        <v>37581</v>
      </c>
      <c r="B2048" t="s">
        <v>25530</v>
      </c>
      <c r="C2048">
        <v>31</v>
      </c>
      <c r="D2048">
        <v>31</v>
      </c>
      <c r="E2048" t="s">
        <v>3741</v>
      </c>
    </row>
    <row r="2049" spans="1:5" x14ac:dyDescent="0.3">
      <c r="A2049" t="s">
        <v>37582</v>
      </c>
      <c r="B2049" t="s">
        <v>35540</v>
      </c>
      <c r="C2049">
        <v>48</v>
      </c>
      <c r="D2049">
        <v>100</v>
      </c>
      <c r="E2049" t="s">
        <v>3743</v>
      </c>
    </row>
    <row r="2050" spans="1:5" x14ac:dyDescent="0.3">
      <c r="A2050" t="s">
        <v>37583</v>
      </c>
      <c r="B2050" t="s">
        <v>35534</v>
      </c>
      <c r="C2050">
        <v>25</v>
      </c>
      <c r="D2050">
        <v>67</v>
      </c>
      <c r="E2050" t="s">
        <v>3744</v>
      </c>
    </row>
    <row r="2051" spans="1:5" x14ac:dyDescent="0.3">
      <c r="A2051" t="s">
        <v>37584</v>
      </c>
      <c r="B2051" t="s">
        <v>25530</v>
      </c>
      <c r="C2051">
        <v>34</v>
      </c>
      <c r="D2051">
        <v>18</v>
      </c>
      <c r="E2051" t="s">
        <v>3745</v>
      </c>
    </row>
    <row r="2052" spans="1:5" x14ac:dyDescent="0.3">
      <c r="A2052" t="s">
        <v>37585</v>
      </c>
      <c r="B2052" t="s">
        <v>25530</v>
      </c>
      <c r="C2052">
        <v>46</v>
      </c>
      <c r="D2052">
        <v>95</v>
      </c>
      <c r="E2052" t="s">
        <v>3747</v>
      </c>
    </row>
    <row r="2053" spans="1:5" x14ac:dyDescent="0.3">
      <c r="A2053" t="s">
        <v>37586</v>
      </c>
      <c r="B2053" t="s">
        <v>25530</v>
      </c>
      <c r="C2053">
        <v>37</v>
      </c>
      <c r="D2053">
        <v>80</v>
      </c>
      <c r="E2053" t="s">
        <v>3749</v>
      </c>
    </row>
    <row r="2054" spans="1:5" x14ac:dyDescent="0.3">
      <c r="A2054" t="s">
        <v>37587</v>
      </c>
      <c r="B2054" t="s">
        <v>35540</v>
      </c>
      <c r="C2054">
        <v>19</v>
      </c>
      <c r="D2054">
        <v>27</v>
      </c>
      <c r="E2054" t="s">
        <v>3750</v>
      </c>
    </row>
    <row r="2055" spans="1:5" x14ac:dyDescent="0.3">
      <c r="A2055" t="s">
        <v>37588</v>
      </c>
      <c r="B2055" t="s">
        <v>25530</v>
      </c>
      <c r="C2055">
        <v>19</v>
      </c>
      <c r="D2055">
        <v>45</v>
      </c>
      <c r="E2055" t="s">
        <v>3752</v>
      </c>
    </row>
    <row r="2056" spans="1:5" x14ac:dyDescent="0.3">
      <c r="A2056" t="s">
        <v>37589</v>
      </c>
      <c r="B2056" t="s">
        <v>35540</v>
      </c>
      <c r="C2056">
        <v>39</v>
      </c>
      <c r="D2056">
        <v>1</v>
      </c>
      <c r="E2056" t="s">
        <v>3754</v>
      </c>
    </row>
    <row r="2057" spans="1:5" x14ac:dyDescent="0.3">
      <c r="A2057" t="s">
        <v>37590</v>
      </c>
      <c r="B2057" t="s">
        <v>35534</v>
      </c>
      <c r="C2057">
        <v>33</v>
      </c>
      <c r="D2057">
        <v>12</v>
      </c>
      <c r="E2057" t="s">
        <v>3756</v>
      </c>
    </row>
    <row r="2058" spans="1:5" x14ac:dyDescent="0.3">
      <c r="A2058" t="s">
        <v>37591</v>
      </c>
      <c r="B2058" t="s">
        <v>35540</v>
      </c>
      <c r="C2058">
        <v>17</v>
      </c>
      <c r="D2058">
        <v>95</v>
      </c>
      <c r="E2058" t="s">
        <v>3757</v>
      </c>
    </row>
    <row r="2059" spans="1:5" x14ac:dyDescent="0.3">
      <c r="A2059" t="s">
        <v>37592</v>
      </c>
      <c r="B2059" t="s">
        <v>25530</v>
      </c>
      <c r="C2059">
        <v>30</v>
      </c>
      <c r="D2059">
        <v>78</v>
      </c>
      <c r="E2059" t="s">
        <v>3758</v>
      </c>
    </row>
    <row r="2060" spans="1:5" x14ac:dyDescent="0.3">
      <c r="A2060" t="s">
        <v>37593</v>
      </c>
      <c r="B2060" t="s">
        <v>25530</v>
      </c>
      <c r="C2060">
        <v>30</v>
      </c>
      <c r="D2060">
        <v>86</v>
      </c>
      <c r="E2060" t="s">
        <v>3760</v>
      </c>
    </row>
    <row r="2061" spans="1:5" x14ac:dyDescent="0.3">
      <c r="A2061" t="s">
        <v>37594</v>
      </c>
      <c r="B2061" t="s">
        <v>25530</v>
      </c>
      <c r="C2061">
        <v>49</v>
      </c>
      <c r="D2061">
        <v>9</v>
      </c>
      <c r="E2061" t="s">
        <v>3762</v>
      </c>
    </row>
    <row r="2062" spans="1:5" x14ac:dyDescent="0.3">
      <c r="A2062" t="s">
        <v>37595</v>
      </c>
      <c r="B2062" t="s">
        <v>35540</v>
      </c>
      <c r="C2062">
        <v>1</v>
      </c>
      <c r="D2062">
        <v>3</v>
      </c>
      <c r="E2062" t="s">
        <v>3764</v>
      </c>
    </row>
    <row r="2063" spans="1:5" x14ac:dyDescent="0.3">
      <c r="A2063" t="s">
        <v>37596</v>
      </c>
      <c r="B2063" t="s">
        <v>35534</v>
      </c>
      <c r="C2063">
        <v>41</v>
      </c>
      <c r="D2063">
        <v>76</v>
      </c>
      <c r="E2063" t="s">
        <v>3766</v>
      </c>
    </row>
    <row r="2064" spans="1:5" x14ac:dyDescent="0.3">
      <c r="A2064" t="s">
        <v>37597</v>
      </c>
      <c r="B2064" t="s">
        <v>35540</v>
      </c>
      <c r="C2064">
        <v>4</v>
      </c>
      <c r="D2064">
        <v>11</v>
      </c>
      <c r="E2064" t="s">
        <v>3768</v>
      </c>
    </row>
    <row r="2065" spans="1:5" x14ac:dyDescent="0.3">
      <c r="A2065" t="s">
        <v>37598</v>
      </c>
      <c r="B2065" t="s">
        <v>35534</v>
      </c>
      <c r="C2065">
        <v>23</v>
      </c>
      <c r="D2065">
        <v>8</v>
      </c>
      <c r="E2065" t="s">
        <v>3770</v>
      </c>
    </row>
    <row r="2066" spans="1:5" x14ac:dyDescent="0.3">
      <c r="A2066" t="s">
        <v>37599</v>
      </c>
      <c r="B2066" t="s">
        <v>35534</v>
      </c>
      <c r="C2066">
        <v>42</v>
      </c>
      <c r="D2066">
        <v>94</v>
      </c>
      <c r="E2066" t="s">
        <v>3771</v>
      </c>
    </row>
    <row r="2067" spans="1:5" x14ac:dyDescent="0.3">
      <c r="A2067" t="s">
        <v>37600</v>
      </c>
      <c r="B2067" t="s">
        <v>35540</v>
      </c>
      <c r="C2067">
        <v>1</v>
      </c>
      <c r="D2067">
        <v>55</v>
      </c>
      <c r="E2067" t="s">
        <v>3773</v>
      </c>
    </row>
    <row r="2068" spans="1:5" x14ac:dyDescent="0.3">
      <c r="A2068" t="s">
        <v>37601</v>
      </c>
      <c r="B2068" t="s">
        <v>35534</v>
      </c>
      <c r="C2068">
        <v>5</v>
      </c>
      <c r="D2068">
        <v>28</v>
      </c>
      <c r="E2068" t="s">
        <v>3775</v>
      </c>
    </row>
    <row r="2069" spans="1:5" x14ac:dyDescent="0.3">
      <c r="A2069" t="s">
        <v>37602</v>
      </c>
      <c r="B2069" t="s">
        <v>35540</v>
      </c>
      <c r="C2069">
        <v>11</v>
      </c>
      <c r="D2069">
        <v>34</v>
      </c>
      <c r="E2069" t="s">
        <v>3776</v>
      </c>
    </row>
    <row r="2070" spans="1:5" x14ac:dyDescent="0.3">
      <c r="A2070" t="s">
        <v>37603</v>
      </c>
      <c r="B2070" t="s">
        <v>25530</v>
      </c>
      <c r="C2070">
        <v>12</v>
      </c>
      <c r="D2070">
        <v>35</v>
      </c>
      <c r="E2070" t="s">
        <v>3778</v>
      </c>
    </row>
    <row r="2071" spans="1:5" x14ac:dyDescent="0.3">
      <c r="A2071" t="s">
        <v>37604</v>
      </c>
      <c r="B2071" t="s">
        <v>25530</v>
      </c>
      <c r="C2071">
        <v>44</v>
      </c>
      <c r="D2071">
        <v>30</v>
      </c>
      <c r="E2071" t="s">
        <v>3779</v>
      </c>
    </row>
    <row r="2072" spans="1:5" x14ac:dyDescent="0.3">
      <c r="A2072" t="s">
        <v>37605</v>
      </c>
      <c r="B2072" t="s">
        <v>25530</v>
      </c>
      <c r="C2072">
        <v>14</v>
      </c>
      <c r="D2072">
        <v>30</v>
      </c>
      <c r="E2072" t="s">
        <v>3780</v>
      </c>
    </row>
    <row r="2073" spans="1:5" x14ac:dyDescent="0.3">
      <c r="A2073" t="s">
        <v>37606</v>
      </c>
      <c r="B2073" t="s">
        <v>35540</v>
      </c>
      <c r="C2073">
        <v>29</v>
      </c>
      <c r="D2073">
        <v>83</v>
      </c>
      <c r="E2073" t="s">
        <v>3782</v>
      </c>
    </row>
    <row r="2074" spans="1:5" x14ac:dyDescent="0.3">
      <c r="A2074" t="s">
        <v>37607</v>
      </c>
      <c r="B2074" t="s">
        <v>35540</v>
      </c>
      <c r="C2074">
        <v>45</v>
      </c>
      <c r="D2074">
        <v>66</v>
      </c>
      <c r="E2074" t="s">
        <v>3784</v>
      </c>
    </row>
    <row r="2075" spans="1:5" x14ac:dyDescent="0.3">
      <c r="A2075" t="s">
        <v>37608</v>
      </c>
      <c r="B2075" t="s">
        <v>35540</v>
      </c>
      <c r="C2075">
        <v>48</v>
      </c>
      <c r="D2075">
        <v>28</v>
      </c>
      <c r="E2075" t="s">
        <v>3786</v>
      </c>
    </row>
    <row r="2076" spans="1:5" x14ac:dyDescent="0.3">
      <c r="A2076" t="s">
        <v>37609</v>
      </c>
      <c r="B2076" t="s">
        <v>35540</v>
      </c>
      <c r="C2076">
        <v>23</v>
      </c>
      <c r="D2076">
        <v>80</v>
      </c>
      <c r="E2076" t="s">
        <v>3787</v>
      </c>
    </row>
    <row r="2077" spans="1:5" x14ac:dyDescent="0.3">
      <c r="A2077" t="s">
        <v>37610</v>
      </c>
      <c r="B2077" t="s">
        <v>35534</v>
      </c>
      <c r="C2077">
        <v>27</v>
      </c>
      <c r="D2077">
        <v>78</v>
      </c>
      <c r="E2077" t="s">
        <v>3789</v>
      </c>
    </row>
    <row r="2078" spans="1:5" x14ac:dyDescent="0.3">
      <c r="A2078" t="s">
        <v>37611</v>
      </c>
      <c r="B2078" t="s">
        <v>35534</v>
      </c>
      <c r="C2078">
        <v>48</v>
      </c>
      <c r="D2078">
        <v>65</v>
      </c>
      <c r="E2078" t="s">
        <v>3791</v>
      </c>
    </row>
    <row r="2079" spans="1:5" x14ac:dyDescent="0.3">
      <c r="A2079" t="s">
        <v>37612</v>
      </c>
      <c r="B2079" t="s">
        <v>25530</v>
      </c>
      <c r="C2079">
        <v>49</v>
      </c>
      <c r="D2079">
        <v>11</v>
      </c>
      <c r="E2079" t="s">
        <v>3793</v>
      </c>
    </row>
    <row r="2080" spans="1:5" x14ac:dyDescent="0.3">
      <c r="A2080" t="s">
        <v>37613</v>
      </c>
      <c r="B2080" t="s">
        <v>25530</v>
      </c>
      <c r="C2080">
        <v>14</v>
      </c>
      <c r="D2080">
        <v>36</v>
      </c>
      <c r="E2080" t="s">
        <v>3795</v>
      </c>
    </row>
    <row r="2081" spans="1:5" x14ac:dyDescent="0.3">
      <c r="A2081" t="s">
        <v>37614</v>
      </c>
      <c r="B2081" t="s">
        <v>35534</v>
      </c>
      <c r="C2081">
        <v>40</v>
      </c>
      <c r="D2081">
        <v>53</v>
      </c>
      <c r="E2081" t="s">
        <v>3797</v>
      </c>
    </row>
    <row r="2082" spans="1:5" x14ac:dyDescent="0.3">
      <c r="A2082" t="s">
        <v>37615</v>
      </c>
      <c r="B2082" t="s">
        <v>35534</v>
      </c>
      <c r="C2082">
        <v>40</v>
      </c>
      <c r="D2082">
        <v>48</v>
      </c>
      <c r="E2082" t="s">
        <v>3798</v>
      </c>
    </row>
    <row r="2083" spans="1:5" x14ac:dyDescent="0.3">
      <c r="A2083" t="s">
        <v>37616</v>
      </c>
      <c r="B2083" t="s">
        <v>35540</v>
      </c>
      <c r="C2083">
        <v>0</v>
      </c>
      <c r="D2083">
        <v>11</v>
      </c>
      <c r="E2083" t="s">
        <v>3800</v>
      </c>
    </row>
    <row r="2084" spans="1:5" x14ac:dyDescent="0.3">
      <c r="A2084" t="s">
        <v>37617</v>
      </c>
      <c r="B2084" t="s">
        <v>35540</v>
      </c>
      <c r="C2084">
        <v>29</v>
      </c>
      <c r="D2084">
        <v>35</v>
      </c>
      <c r="E2084" t="s">
        <v>3801</v>
      </c>
    </row>
    <row r="2085" spans="1:5" x14ac:dyDescent="0.3">
      <c r="A2085" t="s">
        <v>37618</v>
      </c>
      <c r="B2085" t="s">
        <v>25530</v>
      </c>
      <c r="C2085">
        <v>0</v>
      </c>
      <c r="D2085">
        <v>27</v>
      </c>
      <c r="E2085" t="s">
        <v>3802</v>
      </c>
    </row>
    <row r="2086" spans="1:5" x14ac:dyDescent="0.3">
      <c r="A2086" t="s">
        <v>37619</v>
      </c>
      <c r="B2086" t="s">
        <v>35540</v>
      </c>
      <c r="C2086">
        <v>24</v>
      </c>
      <c r="D2086">
        <v>92</v>
      </c>
      <c r="E2086" t="s">
        <v>3804</v>
      </c>
    </row>
    <row r="2087" spans="1:5" x14ac:dyDescent="0.3">
      <c r="A2087" t="s">
        <v>37620</v>
      </c>
      <c r="B2087" t="s">
        <v>35534</v>
      </c>
      <c r="C2087">
        <v>49</v>
      </c>
      <c r="D2087">
        <v>63</v>
      </c>
      <c r="E2087" t="s">
        <v>3805</v>
      </c>
    </row>
    <row r="2088" spans="1:5" x14ac:dyDescent="0.3">
      <c r="A2088" t="s">
        <v>37621</v>
      </c>
      <c r="B2088" t="s">
        <v>25530</v>
      </c>
      <c r="C2088">
        <v>17</v>
      </c>
      <c r="D2088">
        <v>15</v>
      </c>
      <c r="E2088" t="s">
        <v>3806</v>
      </c>
    </row>
    <row r="2089" spans="1:5" x14ac:dyDescent="0.3">
      <c r="A2089" t="s">
        <v>37622</v>
      </c>
      <c r="B2089" t="s">
        <v>35540</v>
      </c>
      <c r="C2089">
        <v>16</v>
      </c>
      <c r="D2089">
        <v>2</v>
      </c>
      <c r="E2089" t="s">
        <v>3808</v>
      </c>
    </row>
    <row r="2090" spans="1:5" x14ac:dyDescent="0.3">
      <c r="A2090" t="s">
        <v>37623</v>
      </c>
      <c r="B2090" t="s">
        <v>35534</v>
      </c>
      <c r="C2090">
        <v>6</v>
      </c>
      <c r="D2090">
        <v>1</v>
      </c>
      <c r="E2090" t="s">
        <v>3810</v>
      </c>
    </row>
    <row r="2091" spans="1:5" x14ac:dyDescent="0.3">
      <c r="A2091" t="s">
        <v>37624</v>
      </c>
      <c r="B2091" t="s">
        <v>35534</v>
      </c>
      <c r="C2091">
        <v>23</v>
      </c>
      <c r="D2091">
        <v>40</v>
      </c>
      <c r="E2091" t="s">
        <v>3812</v>
      </c>
    </row>
    <row r="2092" spans="1:5" x14ac:dyDescent="0.3">
      <c r="A2092" t="s">
        <v>37625</v>
      </c>
      <c r="B2092" t="s">
        <v>35540</v>
      </c>
      <c r="C2092">
        <v>8</v>
      </c>
      <c r="D2092">
        <v>19</v>
      </c>
      <c r="E2092" t="s">
        <v>3814</v>
      </c>
    </row>
    <row r="2093" spans="1:5" x14ac:dyDescent="0.3">
      <c r="A2093" t="s">
        <v>37626</v>
      </c>
      <c r="B2093" t="s">
        <v>35534</v>
      </c>
      <c r="C2093">
        <v>12</v>
      </c>
      <c r="D2093">
        <v>11</v>
      </c>
      <c r="E2093" t="s">
        <v>3816</v>
      </c>
    </row>
    <row r="2094" spans="1:5" x14ac:dyDescent="0.3">
      <c r="A2094" t="s">
        <v>37627</v>
      </c>
      <c r="B2094" t="s">
        <v>25530</v>
      </c>
      <c r="C2094">
        <v>28</v>
      </c>
      <c r="D2094">
        <v>36</v>
      </c>
      <c r="E2094" t="s">
        <v>3817</v>
      </c>
    </row>
    <row r="2095" spans="1:5" x14ac:dyDescent="0.3">
      <c r="A2095" t="s">
        <v>37628</v>
      </c>
      <c r="B2095" t="s">
        <v>35534</v>
      </c>
      <c r="C2095">
        <v>28</v>
      </c>
      <c r="D2095">
        <v>21</v>
      </c>
      <c r="E2095" t="s">
        <v>3819</v>
      </c>
    </row>
    <row r="2096" spans="1:5" x14ac:dyDescent="0.3">
      <c r="A2096" t="s">
        <v>37629</v>
      </c>
      <c r="B2096" t="s">
        <v>35534</v>
      </c>
      <c r="C2096">
        <v>11</v>
      </c>
      <c r="D2096">
        <v>58</v>
      </c>
      <c r="E2096" t="s">
        <v>3820</v>
      </c>
    </row>
    <row r="2097" spans="1:5" x14ac:dyDescent="0.3">
      <c r="A2097" t="s">
        <v>37630</v>
      </c>
      <c r="B2097" t="s">
        <v>35540</v>
      </c>
      <c r="C2097">
        <v>12</v>
      </c>
      <c r="D2097">
        <v>22</v>
      </c>
      <c r="E2097" t="s">
        <v>3822</v>
      </c>
    </row>
    <row r="2098" spans="1:5" x14ac:dyDescent="0.3">
      <c r="A2098" t="s">
        <v>37631</v>
      </c>
      <c r="B2098" t="s">
        <v>35534</v>
      </c>
      <c r="C2098">
        <v>37</v>
      </c>
      <c r="D2098">
        <v>70</v>
      </c>
      <c r="E2098" t="s">
        <v>3823</v>
      </c>
    </row>
    <row r="2099" spans="1:5" x14ac:dyDescent="0.3">
      <c r="A2099" t="s">
        <v>37632</v>
      </c>
      <c r="B2099" t="s">
        <v>35534</v>
      </c>
      <c r="C2099">
        <v>6</v>
      </c>
      <c r="D2099">
        <v>93</v>
      </c>
      <c r="E2099" t="s">
        <v>3825</v>
      </c>
    </row>
    <row r="2100" spans="1:5" x14ac:dyDescent="0.3">
      <c r="A2100" t="s">
        <v>37633</v>
      </c>
      <c r="B2100" t="s">
        <v>35534</v>
      </c>
      <c r="C2100">
        <v>14</v>
      </c>
      <c r="D2100">
        <v>89</v>
      </c>
      <c r="E2100" t="s">
        <v>3827</v>
      </c>
    </row>
    <row r="2101" spans="1:5" x14ac:dyDescent="0.3">
      <c r="A2101" t="s">
        <v>37634</v>
      </c>
      <c r="B2101" t="s">
        <v>35534</v>
      </c>
      <c r="C2101">
        <v>20</v>
      </c>
      <c r="D2101">
        <v>29</v>
      </c>
      <c r="E2101" t="s">
        <v>3829</v>
      </c>
    </row>
    <row r="2102" spans="1:5" x14ac:dyDescent="0.3">
      <c r="A2102" t="s">
        <v>37635</v>
      </c>
      <c r="B2102" t="s">
        <v>35540</v>
      </c>
      <c r="C2102">
        <v>48</v>
      </c>
      <c r="D2102">
        <v>61</v>
      </c>
      <c r="E2102" t="s">
        <v>3831</v>
      </c>
    </row>
    <row r="2103" spans="1:5" x14ac:dyDescent="0.3">
      <c r="A2103" t="s">
        <v>37636</v>
      </c>
      <c r="B2103" t="s">
        <v>35534</v>
      </c>
      <c r="C2103">
        <v>24</v>
      </c>
      <c r="D2103">
        <v>18</v>
      </c>
      <c r="E2103" t="s">
        <v>3833</v>
      </c>
    </row>
    <row r="2104" spans="1:5" x14ac:dyDescent="0.3">
      <c r="A2104" t="s">
        <v>37637</v>
      </c>
      <c r="B2104" t="s">
        <v>35534</v>
      </c>
      <c r="C2104">
        <v>1</v>
      </c>
      <c r="D2104">
        <v>81</v>
      </c>
      <c r="E2104" t="s">
        <v>3834</v>
      </c>
    </row>
    <row r="2105" spans="1:5" x14ac:dyDescent="0.3">
      <c r="A2105" t="s">
        <v>37638</v>
      </c>
      <c r="B2105" t="s">
        <v>25530</v>
      </c>
      <c r="C2105">
        <v>35</v>
      </c>
      <c r="D2105">
        <v>75</v>
      </c>
      <c r="E2105" t="s">
        <v>3836</v>
      </c>
    </row>
    <row r="2106" spans="1:5" x14ac:dyDescent="0.3">
      <c r="A2106" t="s">
        <v>37639</v>
      </c>
      <c r="B2106" t="s">
        <v>25530</v>
      </c>
      <c r="C2106">
        <v>12</v>
      </c>
      <c r="D2106">
        <v>25</v>
      </c>
      <c r="E2106" t="s">
        <v>3837</v>
      </c>
    </row>
    <row r="2107" spans="1:5" x14ac:dyDescent="0.3">
      <c r="A2107" t="s">
        <v>37640</v>
      </c>
      <c r="B2107" t="s">
        <v>25530</v>
      </c>
      <c r="C2107">
        <v>35</v>
      </c>
      <c r="D2107">
        <v>81</v>
      </c>
      <c r="E2107" t="s">
        <v>3838</v>
      </c>
    </row>
    <row r="2108" spans="1:5" x14ac:dyDescent="0.3">
      <c r="A2108" t="s">
        <v>37641</v>
      </c>
      <c r="B2108" t="s">
        <v>25530</v>
      </c>
      <c r="C2108">
        <v>16</v>
      </c>
      <c r="D2108">
        <v>34</v>
      </c>
      <c r="E2108" t="s">
        <v>3839</v>
      </c>
    </row>
    <row r="2109" spans="1:5" x14ac:dyDescent="0.3">
      <c r="A2109" t="s">
        <v>37642</v>
      </c>
      <c r="B2109" t="s">
        <v>35534</v>
      </c>
      <c r="C2109">
        <v>7</v>
      </c>
      <c r="D2109">
        <v>84</v>
      </c>
      <c r="E2109" t="s">
        <v>3841</v>
      </c>
    </row>
    <row r="2110" spans="1:5" x14ac:dyDescent="0.3">
      <c r="A2110" t="s">
        <v>37643</v>
      </c>
      <c r="B2110" t="s">
        <v>35534</v>
      </c>
      <c r="C2110">
        <v>27</v>
      </c>
      <c r="D2110">
        <v>23</v>
      </c>
      <c r="E2110" t="s">
        <v>3843</v>
      </c>
    </row>
    <row r="2111" spans="1:5" x14ac:dyDescent="0.3">
      <c r="A2111" t="s">
        <v>37644</v>
      </c>
      <c r="B2111" t="s">
        <v>35534</v>
      </c>
      <c r="C2111">
        <v>4</v>
      </c>
      <c r="D2111">
        <v>62</v>
      </c>
      <c r="E2111" t="s">
        <v>3845</v>
      </c>
    </row>
    <row r="2112" spans="1:5" x14ac:dyDescent="0.3">
      <c r="A2112" t="s">
        <v>37645</v>
      </c>
      <c r="B2112" t="s">
        <v>25530</v>
      </c>
      <c r="C2112">
        <v>49</v>
      </c>
      <c r="D2112">
        <v>30</v>
      </c>
      <c r="E2112" t="s">
        <v>3847</v>
      </c>
    </row>
    <row r="2113" spans="1:5" x14ac:dyDescent="0.3">
      <c r="A2113" t="s">
        <v>37646</v>
      </c>
      <c r="B2113" t="s">
        <v>35540</v>
      </c>
      <c r="C2113">
        <v>27</v>
      </c>
      <c r="D2113">
        <v>77</v>
      </c>
      <c r="E2113" t="s">
        <v>3848</v>
      </c>
    </row>
    <row r="2114" spans="1:5" x14ac:dyDescent="0.3">
      <c r="A2114" t="s">
        <v>37647</v>
      </c>
      <c r="B2114" t="s">
        <v>35540</v>
      </c>
      <c r="C2114">
        <v>32</v>
      </c>
      <c r="D2114">
        <v>39</v>
      </c>
      <c r="E2114" t="s">
        <v>3850</v>
      </c>
    </row>
    <row r="2115" spans="1:5" x14ac:dyDescent="0.3">
      <c r="A2115" t="s">
        <v>37648</v>
      </c>
      <c r="B2115" t="s">
        <v>25530</v>
      </c>
      <c r="C2115">
        <v>40</v>
      </c>
      <c r="D2115">
        <v>44</v>
      </c>
      <c r="E2115" t="s">
        <v>3852</v>
      </c>
    </row>
    <row r="2116" spans="1:5" x14ac:dyDescent="0.3">
      <c r="A2116" t="s">
        <v>37649</v>
      </c>
      <c r="B2116" t="s">
        <v>35534</v>
      </c>
      <c r="C2116">
        <v>33</v>
      </c>
      <c r="D2116">
        <v>64</v>
      </c>
      <c r="E2116" t="s">
        <v>3854</v>
      </c>
    </row>
    <row r="2117" spans="1:5" x14ac:dyDescent="0.3">
      <c r="A2117" t="s">
        <v>37650</v>
      </c>
      <c r="B2117" t="s">
        <v>35540</v>
      </c>
      <c r="C2117">
        <v>22</v>
      </c>
      <c r="D2117">
        <v>57</v>
      </c>
      <c r="E2117" t="s">
        <v>3856</v>
      </c>
    </row>
    <row r="2118" spans="1:5" x14ac:dyDescent="0.3">
      <c r="A2118" t="s">
        <v>37651</v>
      </c>
      <c r="B2118" t="s">
        <v>25530</v>
      </c>
      <c r="C2118">
        <v>46</v>
      </c>
      <c r="D2118">
        <v>97</v>
      </c>
      <c r="E2118" t="s">
        <v>3858</v>
      </c>
    </row>
    <row r="2119" spans="1:5" x14ac:dyDescent="0.3">
      <c r="A2119" t="s">
        <v>37652</v>
      </c>
      <c r="B2119" t="s">
        <v>35540</v>
      </c>
      <c r="C2119">
        <v>13</v>
      </c>
      <c r="D2119">
        <v>20</v>
      </c>
      <c r="E2119" t="s">
        <v>3860</v>
      </c>
    </row>
    <row r="2120" spans="1:5" x14ac:dyDescent="0.3">
      <c r="A2120" t="s">
        <v>37653</v>
      </c>
      <c r="B2120" t="s">
        <v>25530</v>
      </c>
      <c r="C2120">
        <v>28</v>
      </c>
      <c r="D2120">
        <v>83</v>
      </c>
      <c r="E2120" t="s">
        <v>3862</v>
      </c>
    </row>
    <row r="2121" spans="1:5" x14ac:dyDescent="0.3">
      <c r="A2121" t="s">
        <v>37654</v>
      </c>
      <c r="B2121" t="s">
        <v>35534</v>
      </c>
      <c r="C2121">
        <v>24</v>
      </c>
      <c r="D2121">
        <v>58</v>
      </c>
      <c r="E2121" t="s">
        <v>3863</v>
      </c>
    </row>
    <row r="2122" spans="1:5" x14ac:dyDescent="0.3">
      <c r="A2122" t="s">
        <v>37655</v>
      </c>
      <c r="B2122" t="s">
        <v>25530</v>
      </c>
      <c r="C2122">
        <v>35</v>
      </c>
      <c r="D2122">
        <v>74</v>
      </c>
      <c r="E2122" t="s">
        <v>3864</v>
      </c>
    </row>
    <row r="2123" spans="1:5" x14ac:dyDescent="0.3">
      <c r="A2123" t="s">
        <v>37656</v>
      </c>
      <c r="B2123" t="s">
        <v>35534</v>
      </c>
      <c r="C2123">
        <v>22</v>
      </c>
      <c r="D2123">
        <v>8</v>
      </c>
      <c r="E2123" t="s">
        <v>3866</v>
      </c>
    </row>
    <row r="2124" spans="1:5" x14ac:dyDescent="0.3">
      <c r="A2124" t="s">
        <v>37657</v>
      </c>
      <c r="B2124" t="s">
        <v>35540</v>
      </c>
      <c r="C2124">
        <v>27</v>
      </c>
      <c r="D2124">
        <v>13</v>
      </c>
      <c r="E2124" t="s">
        <v>3868</v>
      </c>
    </row>
    <row r="2125" spans="1:5" x14ac:dyDescent="0.3">
      <c r="A2125" t="s">
        <v>37658</v>
      </c>
      <c r="B2125" t="s">
        <v>35534</v>
      </c>
      <c r="C2125">
        <v>41</v>
      </c>
      <c r="D2125">
        <v>27</v>
      </c>
      <c r="E2125" t="s">
        <v>3870</v>
      </c>
    </row>
    <row r="2126" spans="1:5" x14ac:dyDescent="0.3">
      <c r="A2126" t="s">
        <v>37659</v>
      </c>
      <c r="B2126" t="s">
        <v>35540</v>
      </c>
      <c r="C2126">
        <v>11</v>
      </c>
      <c r="D2126">
        <v>49</v>
      </c>
      <c r="E2126" t="s">
        <v>3871</v>
      </c>
    </row>
    <row r="2127" spans="1:5" x14ac:dyDescent="0.3">
      <c r="A2127" t="s">
        <v>37660</v>
      </c>
      <c r="B2127" t="s">
        <v>35540</v>
      </c>
      <c r="C2127">
        <v>5</v>
      </c>
      <c r="D2127">
        <v>72</v>
      </c>
      <c r="E2127" t="s">
        <v>3873</v>
      </c>
    </row>
    <row r="2128" spans="1:5" x14ac:dyDescent="0.3">
      <c r="A2128" t="s">
        <v>37661</v>
      </c>
      <c r="B2128" t="s">
        <v>25530</v>
      </c>
      <c r="C2128">
        <v>28</v>
      </c>
      <c r="D2128">
        <v>35</v>
      </c>
      <c r="E2128" t="s">
        <v>3875</v>
      </c>
    </row>
    <row r="2129" spans="1:5" x14ac:dyDescent="0.3">
      <c r="A2129" t="s">
        <v>37662</v>
      </c>
      <c r="B2129" t="s">
        <v>35534</v>
      </c>
      <c r="C2129">
        <v>7</v>
      </c>
      <c r="D2129">
        <v>92</v>
      </c>
      <c r="E2129" t="s">
        <v>3877</v>
      </c>
    </row>
    <row r="2130" spans="1:5" x14ac:dyDescent="0.3">
      <c r="A2130" t="s">
        <v>37663</v>
      </c>
      <c r="B2130" t="s">
        <v>35534</v>
      </c>
      <c r="C2130">
        <v>32</v>
      </c>
      <c r="D2130">
        <v>42</v>
      </c>
      <c r="E2130" t="s">
        <v>3878</v>
      </c>
    </row>
    <row r="2131" spans="1:5" x14ac:dyDescent="0.3">
      <c r="A2131" t="s">
        <v>37664</v>
      </c>
      <c r="B2131" t="s">
        <v>35534</v>
      </c>
      <c r="C2131">
        <v>9</v>
      </c>
      <c r="D2131">
        <v>71</v>
      </c>
      <c r="E2131" t="s">
        <v>3880</v>
      </c>
    </row>
    <row r="2132" spans="1:5" x14ac:dyDescent="0.3">
      <c r="A2132" t="s">
        <v>37665</v>
      </c>
      <c r="B2132" t="s">
        <v>25530</v>
      </c>
      <c r="C2132">
        <v>35</v>
      </c>
      <c r="D2132">
        <v>84</v>
      </c>
      <c r="E2132" t="s">
        <v>3882</v>
      </c>
    </row>
    <row r="2133" spans="1:5" x14ac:dyDescent="0.3">
      <c r="A2133" t="s">
        <v>37666</v>
      </c>
      <c r="B2133" t="s">
        <v>35540</v>
      </c>
      <c r="C2133">
        <v>8</v>
      </c>
      <c r="D2133">
        <v>53</v>
      </c>
      <c r="E2133" t="s">
        <v>3884</v>
      </c>
    </row>
    <row r="2134" spans="1:5" x14ac:dyDescent="0.3">
      <c r="A2134" t="s">
        <v>37667</v>
      </c>
      <c r="B2134" t="s">
        <v>35540</v>
      </c>
      <c r="C2134">
        <v>1</v>
      </c>
      <c r="D2134">
        <v>92</v>
      </c>
      <c r="E2134" t="s">
        <v>3886</v>
      </c>
    </row>
    <row r="2135" spans="1:5" x14ac:dyDescent="0.3">
      <c r="A2135" t="s">
        <v>37668</v>
      </c>
      <c r="B2135" t="s">
        <v>35540</v>
      </c>
      <c r="C2135">
        <v>35</v>
      </c>
      <c r="D2135">
        <v>10</v>
      </c>
      <c r="E2135" t="s">
        <v>3887</v>
      </c>
    </row>
    <row r="2136" spans="1:5" x14ac:dyDescent="0.3">
      <c r="A2136" t="s">
        <v>37669</v>
      </c>
      <c r="B2136" t="s">
        <v>25530</v>
      </c>
      <c r="C2136">
        <v>6</v>
      </c>
      <c r="D2136">
        <v>23</v>
      </c>
      <c r="E2136" t="s">
        <v>3888</v>
      </c>
    </row>
    <row r="2137" spans="1:5" x14ac:dyDescent="0.3">
      <c r="A2137" t="s">
        <v>37670</v>
      </c>
      <c r="B2137" t="s">
        <v>35534</v>
      </c>
      <c r="C2137">
        <v>38</v>
      </c>
      <c r="D2137">
        <v>23</v>
      </c>
      <c r="E2137" t="s">
        <v>3890</v>
      </c>
    </row>
    <row r="2138" spans="1:5" x14ac:dyDescent="0.3">
      <c r="A2138" t="s">
        <v>37671</v>
      </c>
      <c r="B2138" t="s">
        <v>25530</v>
      </c>
      <c r="C2138">
        <v>32</v>
      </c>
      <c r="D2138">
        <v>53</v>
      </c>
      <c r="E2138" t="s">
        <v>3891</v>
      </c>
    </row>
    <row r="2139" spans="1:5" x14ac:dyDescent="0.3">
      <c r="A2139" t="s">
        <v>37672</v>
      </c>
      <c r="B2139" t="s">
        <v>25530</v>
      </c>
      <c r="C2139">
        <v>11</v>
      </c>
      <c r="D2139">
        <v>24</v>
      </c>
      <c r="E2139" t="s">
        <v>3893</v>
      </c>
    </row>
    <row r="2140" spans="1:5" x14ac:dyDescent="0.3">
      <c r="A2140" t="s">
        <v>37673</v>
      </c>
      <c r="B2140" t="s">
        <v>25530</v>
      </c>
      <c r="C2140">
        <v>46</v>
      </c>
      <c r="D2140">
        <v>7</v>
      </c>
      <c r="E2140" t="s">
        <v>3894</v>
      </c>
    </row>
    <row r="2141" spans="1:5" x14ac:dyDescent="0.3">
      <c r="A2141" t="s">
        <v>37674</v>
      </c>
      <c r="B2141" t="s">
        <v>35540</v>
      </c>
      <c r="C2141">
        <v>41</v>
      </c>
      <c r="D2141">
        <v>98</v>
      </c>
      <c r="E2141" t="s">
        <v>3895</v>
      </c>
    </row>
    <row r="2142" spans="1:5" x14ac:dyDescent="0.3">
      <c r="A2142" t="s">
        <v>37675</v>
      </c>
      <c r="B2142" t="s">
        <v>25530</v>
      </c>
      <c r="C2142">
        <v>30</v>
      </c>
      <c r="D2142">
        <v>22</v>
      </c>
      <c r="E2142" t="s">
        <v>3897</v>
      </c>
    </row>
    <row r="2143" spans="1:5" x14ac:dyDescent="0.3">
      <c r="A2143" t="s">
        <v>37676</v>
      </c>
      <c r="B2143" t="s">
        <v>35540</v>
      </c>
      <c r="C2143">
        <v>40</v>
      </c>
      <c r="D2143">
        <v>66</v>
      </c>
      <c r="E2143" t="s">
        <v>3898</v>
      </c>
    </row>
    <row r="2144" spans="1:5" x14ac:dyDescent="0.3">
      <c r="A2144" t="s">
        <v>37677</v>
      </c>
      <c r="B2144" t="s">
        <v>35540</v>
      </c>
      <c r="C2144">
        <v>41</v>
      </c>
      <c r="D2144">
        <v>91</v>
      </c>
      <c r="E2144" t="s">
        <v>3900</v>
      </c>
    </row>
    <row r="2145" spans="1:5" x14ac:dyDescent="0.3">
      <c r="A2145" t="s">
        <v>37678</v>
      </c>
      <c r="B2145" t="s">
        <v>25530</v>
      </c>
      <c r="C2145">
        <v>31</v>
      </c>
      <c r="D2145">
        <v>29</v>
      </c>
      <c r="E2145" t="s">
        <v>3902</v>
      </c>
    </row>
    <row r="2146" spans="1:5" x14ac:dyDescent="0.3">
      <c r="A2146" t="s">
        <v>37679</v>
      </c>
      <c r="B2146" t="s">
        <v>35540</v>
      </c>
      <c r="C2146">
        <v>50</v>
      </c>
      <c r="D2146">
        <v>83</v>
      </c>
      <c r="E2146" t="s">
        <v>3903</v>
      </c>
    </row>
    <row r="2147" spans="1:5" x14ac:dyDescent="0.3">
      <c r="A2147" t="s">
        <v>37680</v>
      </c>
      <c r="B2147" t="s">
        <v>35540</v>
      </c>
      <c r="C2147">
        <v>39</v>
      </c>
      <c r="D2147">
        <v>6</v>
      </c>
      <c r="E2147" t="s">
        <v>3905</v>
      </c>
    </row>
    <row r="2148" spans="1:5" x14ac:dyDescent="0.3">
      <c r="A2148" t="s">
        <v>37681</v>
      </c>
      <c r="B2148" t="s">
        <v>25530</v>
      </c>
      <c r="C2148">
        <v>32</v>
      </c>
      <c r="D2148">
        <v>26</v>
      </c>
      <c r="E2148" t="s">
        <v>3906</v>
      </c>
    </row>
    <row r="2149" spans="1:5" x14ac:dyDescent="0.3">
      <c r="A2149" t="s">
        <v>37682</v>
      </c>
      <c r="B2149" t="s">
        <v>35540</v>
      </c>
      <c r="C2149">
        <v>48</v>
      </c>
      <c r="D2149">
        <v>69</v>
      </c>
      <c r="E2149" t="s">
        <v>3908</v>
      </c>
    </row>
    <row r="2150" spans="1:5" x14ac:dyDescent="0.3">
      <c r="A2150" t="s">
        <v>37683</v>
      </c>
      <c r="B2150" t="s">
        <v>25530</v>
      </c>
      <c r="C2150">
        <v>45</v>
      </c>
      <c r="D2150">
        <v>59</v>
      </c>
      <c r="E2150" t="s">
        <v>3910</v>
      </c>
    </row>
    <row r="2151" spans="1:5" x14ac:dyDescent="0.3">
      <c r="A2151" t="s">
        <v>37684</v>
      </c>
      <c r="B2151" t="s">
        <v>35534</v>
      </c>
      <c r="C2151">
        <v>1</v>
      </c>
      <c r="D2151">
        <v>65</v>
      </c>
      <c r="E2151" t="s">
        <v>3912</v>
      </c>
    </row>
    <row r="2152" spans="1:5" x14ac:dyDescent="0.3">
      <c r="A2152" t="s">
        <v>37685</v>
      </c>
      <c r="B2152" t="s">
        <v>35534</v>
      </c>
      <c r="C2152">
        <v>19</v>
      </c>
      <c r="D2152">
        <v>92</v>
      </c>
      <c r="E2152" t="s">
        <v>3914</v>
      </c>
    </row>
    <row r="2153" spans="1:5" x14ac:dyDescent="0.3">
      <c r="A2153" t="s">
        <v>37686</v>
      </c>
      <c r="B2153" t="s">
        <v>35534</v>
      </c>
      <c r="C2153">
        <v>8</v>
      </c>
      <c r="D2153">
        <v>42</v>
      </c>
      <c r="E2153" t="s">
        <v>3916</v>
      </c>
    </row>
    <row r="2154" spans="1:5" x14ac:dyDescent="0.3">
      <c r="A2154" t="s">
        <v>37687</v>
      </c>
      <c r="B2154" t="s">
        <v>25530</v>
      </c>
      <c r="C2154">
        <v>12</v>
      </c>
      <c r="D2154">
        <v>21</v>
      </c>
      <c r="E2154" t="s">
        <v>3918</v>
      </c>
    </row>
    <row r="2155" spans="1:5" x14ac:dyDescent="0.3">
      <c r="A2155" t="s">
        <v>37688</v>
      </c>
      <c r="B2155" t="s">
        <v>35540</v>
      </c>
      <c r="C2155">
        <v>3</v>
      </c>
      <c r="D2155">
        <v>38</v>
      </c>
      <c r="E2155" t="s">
        <v>3920</v>
      </c>
    </row>
    <row r="2156" spans="1:5" x14ac:dyDescent="0.3">
      <c r="A2156" t="s">
        <v>37689</v>
      </c>
      <c r="B2156" t="s">
        <v>35534</v>
      </c>
      <c r="C2156">
        <v>3</v>
      </c>
      <c r="D2156">
        <v>27</v>
      </c>
      <c r="E2156" t="s">
        <v>3922</v>
      </c>
    </row>
    <row r="2157" spans="1:5" x14ac:dyDescent="0.3">
      <c r="A2157" t="s">
        <v>37690</v>
      </c>
      <c r="B2157" t="s">
        <v>25530</v>
      </c>
      <c r="C2157">
        <v>35</v>
      </c>
      <c r="D2157">
        <v>51</v>
      </c>
      <c r="E2157" t="s">
        <v>3924</v>
      </c>
    </row>
    <row r="2158" spans="1:5" x14ac:dyDescent="0.3">
      <c r="A2158" t="s">
        <v>37691</v>
      </c>
      <c r="B2158" t="s">
        <v>35534</v>
      </c>
      <c r="C2158">
        <v>27</v>
      </c>
      <c r="D2158">
        <v>61</v>
      </c>
      <c r="E2158" t="s">
        <v>3925</v>
      </c>
    </row>
    <row r="2159" spans="1:5" x14ac:dyDescent="0.3">
      <c r="A2159" t="s">
        <v>37692</v>
      </c>
      <c r="B2159" t="s">
        <v>35540</v>
      </c>
      <c r="C2159">
        <v>19</v>
      </c>
      <c r="D2159">
        <v>76</v>
      </c>
      <c r="E2159" t="s">
        <v>3927</v>
      </c>
    </row>
    <row r="2160" spans="1:5" x14ac:dyDescent="0.3">
      <c r="A2160" t="s">
        <v>37693</v>
      </c>
      <c r="B2160" t="s">
        <v>35540</v>
      </c>
      <c r="C2160">
        <v>20</v>
      </c>
      <c r="D2160">
        <v>10</v>
      </c>
      <c r="E2160" t="s">
        <v>3928</v>
      </c>
    </row>
    <row r="2161" spans="1:5" x14ac:dyDescent="0.3">
      <c r="A2161" t="s">
        <v>37694</v>
      </c>
      <c r="B2161" t="s">
        <v>35540</v>
      </c>
      <c r="C2161">
        <v>45</v>
      </c>
      <c r="D2161">
        <v>88</v>
      </c>
      <c r="E2161" t="s">
        <v>3929</v>
      </c>
    </row>
    <row r="2162" spans="1:5" x14ac:dyDescent="0.3">
      <c r="A2162" t="s">
        <v>37695</v>
      </c>
      <c r="B2162" t="s">
        <v>35540</v>
      </c>
      <c r="C2162">
        <v>36</v>
      </c>
      <c r="D2162">
        <v>54</v>
      </c>
      <c r="E2162" t="s">
        <v>3930</v>
      </c>
    </row>
    <row r="2163" spans="1:5" x14ac:dyDescent="0.3">
      <c r="A2163" t="s">
        <v>37696</v>
      </c>
      <c r="B2163" t="s">
        <v>35534</v>
      </c>
      <c r="C2163">
        <v>37</v>
      </c>
      <c r="D2163">
        <v>75</v>
      </c>
      <c r="E2163" t="s">
        <v>3931</v>
      </c>
    </row>
    <row r="2164" spans="1:5" x14ac:dyDescent="0.3">
      <c r="A2164" t="s">
        <v>37697</v>
      </c>
      <c r="B2164" t="s">
        <v>35540</v>
      </c>
      <c r="C2164">
        <v>14</v>
      </c>
      <c r="D2164">
        <v>90</v>
      </c>
      <c r="E2164" t="s">
        <v>3933</v>
      </c>
    </row>
    <row r="2165" spans="1:5" x14ac:dyDescent="0.3">
      <c r="A2165" t="s">
        <v>37698</v>
      </c>
      <c r="B2165" t="s">
        <v>25530</v>
      </c>
      <c r="C2165">
        <v>5</v>
      </c>
      <c r="D2165">
        <v>44</v>
      </c>
      <c r="E2165" t="s">
        <v>3934</v>
      </c>
    </row>
    <row r="2166" spans="1:5" x14ac:dyDescent="0.3">
      <c r="A2166" t="s">
        <v>37699</v>
      </c>
      <c r="B2166" t="s">
        <v>25530</v>
      </c>
      <c r="C2166">
        <v>2</v>
      </c>
      <c r="D2166">
        <v>76</v>
      </c>
      <c r="E2166" t="s">
        <v>3936</v>
      </c>
    </row>
    <row r="2167" spans="1:5" x14ac:dyDescent="0.3">
      <c r="A2167" t="s">
        <v>37700</v>
      </c>
      <c r="B2167" t="s">
        <v>25530</v>
      </c>
      <c r="C2167">
        <v>13</v>
      </c>
      <c r="D2167">
        <v>3</v>
      </c>
      <c r="E2167" t="s">
        <v>3938</v>
      </c>
    </row>
    <row r="2168" spans="1:5" x14ac:dyDescent="0.3">
      <c r="A2168" t="s">
        <v>37701</v>
      </c>
      <c r="B2168" t="s">
        <v>35540</v>
      </c>
      <c r="C2168">
        <v>48</v>
      </c>
      <c r="D2168">
        <v>58</v>
      </c>
      <c r="E2168" t="s">
        <v>3940</v>
      </c>
    </row>
    <row r="2169" spans="1:5" x14ac:dyDescent="0.3">
      <c r="A2169" t="s">
        <v>37702</v>
      </c>
      <c r="B2169" t="s">
        <v>25530</v>
      </c>
      <c r="C2169">
        <v>43</v>
      </c>
      <c r="D2169">
        <v>93</v>
      </c>
      <c r="E2169" t="s">
        <v>3942</v>
      </c>
    </row>
    <row r="2170" spans="1:5" x14ac:dyDescent="0.3">
      <c r="A2170" t="s">
        <v>37703</v>
      </c>
      <c r="B2170" t="s">
        <v>25530</v>
      </c>
      <c r="C2170">
        <v>47</v>
      </c>
      <c r="D2170">
        <v>44</v>
      </c>
      <c r="E2170" t="s">
        <v>3944</v>
      </c>
    </row>
    <row r="2171" spans="1:5" x14ac:dyDescent="0.3">
      <c r="A2171" t="s">
        <v>37704</v>
      </c>
      <c r="B2171" t="s">
        <v>35540</v>
      </c>
      <c r="C2171">
        <v>18</v>
      </c>
      <c r="D2171">
        <v>45</v>
      </c>
      <c r="E2171" t="s">
        <v>3945</v>
      </c>
    </row>
    <row r="2172" spans="1:5" x14ac:dyDescent="0.3">
      <c r="A2172" t="s">
        <v>37705</v>
      </c>
      <c r="B2172" t="s">
        <v>25530</v>
      </c>
      <c r="C2172">
        <v>16</v>
      </c>
      <c r="D2172">
        <v>36</v>
      </c>
      <c r="E2172" t="s">
        <v>3947</v>
      </c>
    </row>
    <row r="2173" spans="1:5" x14ac:dyDescent="0.3">
      <c r="A2173" t="s">
        <v>37706</v>
      </c>
      <c r="B2173" t="s">
        <v>35534</v>
      </c>
      <c r="C2173">
        <v>8</v>
      </c>
      <c r="D2173">
        <v>70</v>
      </c>
      <c r="E2173" t="s">
        <v>3948</v>
      </c>
    </row>
    <row r="2174" spans="1:5" x14ac:dyDescent="0.3">
      <c r="A2174" t="s">
        <v>37707</v>
      </c>
      <c r="B2174" t="s">
        <v>35534</v>
      </c>
      <c r="C2174">
        <v>31</v>
      </c>
      <c r="D2174">
        <v>24</v>
      </c>
      <c r="E2174" t="s">
        <v>3949</v>
      </c>
    </row>
    <row r="2175" spans="1:5" x14ac:dyDescent="0.3">
      <c r="A2175" t="s">
        <v>37708</v>
      </c>
      <c r="B2175" t="s">
        <v>35540</v>
      </c>
      <c r="C2175">
        <v>11</v>
      </c>
      <c r="D2175">
        <v>1</v>
      </c>
      <c r="E2175" t="s">
        <v>3950</v>
      </c>
    </row>
    <row r="2176" spans="1:5" x14ac:dyDescent="0.3">
      <c r="A2176" t="s">
        <v>37709</v>
      </c>
      <c r="B2176" t="s">
        <v>35534</v>
      </c>
      <c r="C2176">
        <v>6</v>
      </c>
      <c r="D2176">
        <v>11</v>
      </c>
      <c r="E2176" t="s">
        <v>3952</v>
      </c>
    </row>
    <row r="2177" spans="1:5" x14ac:dyDescent="0.3">
      <c r="A2177" t="s">
        <v>37710</v>
      </c>
      <c r="B2177" t="s">
        <v>35540</v>
      </c>
      <c r="C2177">
        <v>15</v>
      </c>
      <c r="D2177">
        <v>71</v>
      </c>
      <c r="E2177" t="s">
        <v>3954</v>
      </c>
    </row>
    <row r="2178" spans="1:5" x14ac:dyDescent="0.3">
      <c r="A2178" t="s">
        <v>37711</v>
      </c>
      <c r="B2178" t="s">
        <v>25530</v>
      </c>
      <c r="C2178">
        <v>26</v>
      </c>
      <c r="D2178">
        <v>66</v>
      </c>
      <c r="E2178" t="s">
        <v>3955</v>
      </c>
    </row>
    <row r="2179" spans="1:5" x14ac:dyDescent="0.3">
      <c r="A2179" t="s">
        <v>37712</v>
      </c>
      <c r="B2179" t="s">
        <v>25530</v>
      </c>
      <c r="C2179">
        <v>4</v>
      </c>
      <c r="D2179">
        <v>66</v>
      </c>
      <c r="E2179" t="s">
        <v>3956</v>
      </c>
    </row>
    <row r="2180" spans="1:5" x14ac:dyDescent="0.3">
      <c r="A2180" t="s">
        <v>37713</v>
      </c>
      <c r="B2180" t="s">
        <v>35540</v>
      </c>
      <c r="C2180">
        <v>28</v>
      </c>
      <c r="D2180">
        <v>92</v>
      </c>
      <c r="E2180" t="s">
        <v>3958</v>
      </c>
    </row>
    <row r="2181" spans="1:5" x14ac:dyDescent="0.3">
      <c r="A2181" t="s">
        <v>37714</v>
      </c>
      <c r="B2181" t="s">
        <v>35534</v>
      </c>
      <c r="C2181">
        <v>23</v>
      </c>
      <c r="D2181">
        <v>67</v>
      </c>
      <c r="E2181" t="s">
        <v>3959</v>
      </c>
    </row>
    <row r="2182" spans="1:5" x14ac:dyDescent="0.3">
      <c r="A2182" t="s">
        <v>37715</v>
      </c>
      <c r="B2182" t="s">
        <v>25530</v>
      </c>
      <c r="C2182">
        <v>8</v>
      </c>
      <c r="D2182">
        <v>50</v>
      </c>
      <c r="E2182" t="s">
        <v>3960</v>
      </c>
    </row>
    <row r="2183" spans="1:5" x14ac:dyDescent="0.3">
      <c r="A2183" t="s">
        <v>37716</v>
      </c>
      <c r="B2183" t="s">
        <v>25530</v>
      </c>
      <c r="C2183">
        <v>50</v>
      </c>
      <c r="D2183">
        <v>37</v>
      </c>
      <c r="E2183" t="s">
        <v>3962</v>
      </c>
    </row>
    <row r="2184" spans="1:5" x14ac:dyDescent="0.3">
      <c r="A2184" t="s">
        <v>37717</v>
      </c>
      <c r="B2184" t="s">
        <v>35540</v>
      </c>
      <c r="C2184">
        <v>45</v>
      </c>
      <c r="D2184">
        <v>39</v>
      </c>
      <c r="E2184" t="s">
        <v>3964</v>
      </c>
    </row>
    <row r="2185" spans="1:5" x14ac:dyDescent="0.3">
      <c r="A2185" t="s">
        <v>37718</v>
      </c>
      <c r="B2185" t="s">
        <v>35540</v>
      </c>
      <c r="C2185">
        <v>17</v>
      </c>
      <c r="D2185">
        <v>86</v>
      </c>
      <c r="E2185" t="s">
        <v>3965</v>
      </c>
    </row>
    <row r="2186" spans="1:5" x14ac:dyDescent="0.3">
      <c r="A2186" t="s">
        <v>37719</v>
      </c>
      <c r="B2186" t="s">
        <v>35540</v>
      </c>
      <c r="C2186">
        <v>3</v>
      </c>
      <c r="D2186">
        <v>87</v>
      </c>
      <c r="E2186" t="s">
        <v>3967</v>
      </c>
    </row>
    <row r="2187" spans="1:5" x14ac:dyDescent="0.3">
      <c r="A2187" t="s">
        <v>37720</v>
      </c>
      <c r="B2187" t="s">
        <v>35540</v>
      </c>
      <c r="C2187">
        <v>25</v>
      </c>
      <c r="D2187">
        <v>42</v>
      </c>
      <c r="E2187" t="s">
        <v>3969</v>
      </c>
    </row>
    <row r="2188" spans="1:5" x14ac:dyDescent="0.3">
      <c r="A2188" t="s">
        <v>37721</v>
      </c>
      <c r="B2188" t="s">
        <v>25530</v>
      </c>
      <c r="C2188">
        <v>38</v>
      </c>
      <c r="D2188">
        <v>50</v>
      </c>
      <c r="E2188" t="s">
        <v>3970</v>
      </c>
    </row>
    <row r="2189" spans="1:5" x14ac:dyDescent="0.3">
      <c r="A2189" t="s">
        <v>37722</v>
      </c>
      <c r="B2189" t="s">
        <v>35540</v>
      </c>
      <c r="C2189">
        <v>45</v>
      </c>
      <c r="D2189">
        <v>17</v>
      </c>
      <c r="E2189" t="s">
        <v>3972</v>
      </c>
    </row>
    <row r="2190" spans="1:5" x14ac:dyDescent="0.3">
      <c r="A2190" t="s">
        <v>37723</v>
      </c>
      <c r="B2190" t="s">
        <v>35534</v>
      </c>
      <c r="C2190">
        <v>36</v>
      </c>
      <c r="D2190">
        <v>64</v>
      </c>
      <c r="E2190" t="s">
        <v>3974</v>
      </c>
    </row>
    <row r="2191" spans="1:5" x14ac:dyDescent="0.3">
      <c r="A2191" t="s">
        <v>37724</v>
      </c>
      <c r="B2191" t="s">
        <v>35534</v>
      </c>
      <c r="C2191">
        <v>38</v>
      </c>
      <c r="D2191">
        <v>73</v>
      </c>
      <c r="E2191" t="s">
        <v>3975</v>
      </c>
    </row>
    <row r="2192" spans="1:5" x14ac:dyDescent="0.3">
      <c r="A2192" t="s">
        <v>37725</v>
      </c>
      <c r="B2192" t="s">
        <v>35534</v>
      </c>
      <c r="C2192">
        <v>23</v>
      </c>
      <c r="D2192">
        <v>15</v>
      </c>
      <c r="E2192" t="s">
        <v>3977</v>
      </c>
    </row>
    <row r="2193" spans="1:5" x14ac:dyDescent="0.3">
      <c r="A2193" t="s">
        <v>37726</v>
      </c>
      <c r="B2193" t="s">
        <v>25530</v>
      </c>
      <c r="C2193">
        <v>42</v>
      </c>
      <c r="D2193">
        <v>56</v>
      </c>
      <c r="E2193" t="s">
        <v>3978</v>
      </c>
    </row>
    <row r="2194" spans="1:5" x14ac:dyDescent="0.3">
      <c r="A2194" t="s">
        <v>37727</v>
      </c>
      <c r="B2194" t="s">
        <v>25530</v>
      </c>
      <c r="C2194">
        <v>40</v>
      </c>
      <c r="D2194">
        <v>43</v>
      </c>
      <c r="E2194" t="s">
        <v>3980</v>
      </c>
    </row>
    <row r="2195" spans="1:5" x14ac:dyDescent="0.3">
      <c r="A2195" t="s">
        <v>37728</v>
      </c>
      <c r="B2195" t="s">
        <v>35534</v>
      </c>
      <c r="C2195">
        <v>39</v>
      </c>
      <c r="D2195">
        <v>63</v>
      </c>
      <c r="E2195" t="s">
        <v>3981</v>
      </c>
    </row>
    <row r="2196" spans="1:5" x14ac:dyDescent="0.3">
      <c r="A2196" t="s">
        <v>37729</v>
      </c>
      <c r="B2196" t="s">
        <v>35540</v>
      </c>
      <c r="C2196">
        <v>20</v>
      </c>
      <c r="D2196">
        <v>84</v>
      </c>
      <c r="E2196" t="s">
        <v>3982</v>
      </c>
    </row>
    <row r="2197" spans="1:5" x14ac:dyDescent="0.3">
      <c r="A2197" t="s">
        <v>37730</v>
      </c>
      <c r="B2197" t="s">
        <v>35540</v>
      </c>
      <c r="C2197">
        <v>49</v>
      </c>
      <c r="D2197">
        <v>49</v>
      </c>
      <c r="E2197" t="s">
        <v>3984</v>
      </c>
    </row>
    <row r="2198" spans="1:5" x14ac:dyDescent="0.3">
      <c r="A2198" t="s">
        <v>37731</v>
      </c>
      <c r="B2198" t="s">
        <v>35540</v>
      </c>
      <c r="C2198">
        <v>4</v>
      </c>
      <c r="D2198">
        <v>98</v>
      </c>
      <c r="E2198" t="s">
        <v>3985</v>
      </c>
    </row>
    <row r="2199" spans="1:5" x14ac:dyDescent="0.3">
      <c r="A2199" t="s">
        <v>37732</v>
      </c>
      <c r="B2199" t="s">
        <v>35534</v>
      </c>
      <c r="C2199">
        <v>35</v>
      </c>
      <c r="D2199">
        <v>75</v>
      </c>
      <c r="E2199" t="s">
        <v>3987</v>
      </c>
    </row>
    <row r="2200" spans="1:5" x14ac:dyDescent="0.3">
      <c r="A2200" t="s">
        <v>37733</v>
      </c>
      <c r="B2200" t="s">
        <v>35540</v>
      </c>
      <c r="C2200">
        <v>16</v>
      </c>
      <c r="D2200">
        <v>17</v>
      </c>
      <c r="E2200" t="s">
        <v>3988</v>
      </c>
    </row>
    <row r="2201" spans="1:5" x14ac:dyDescent="0.3">
      <c r="A2201" t="s">
        <v>37734</v>
      </c>
      <c r="B2201" t="s">
        <v>35534</v>
      </c>
      <c r="C2201">
        <v>10</v>
      </c>
      <c r="D2201">
        <v>13</v>
      </c>
      <c r="E2201" t="s">
        <v>3989</v>
      </c>
    </row>
    <row r="2202" spans="1:5" x14ac:dyDescent="0.3">
      <c r="A2202" t="s">
        <v>37735</v>
      </c>
      <c r="B2202" t="s">
        <v>25530</v>
      </c>
      <c r="C2202">
        <v>45</v>
      </c>
      <c r="D2202">
        <v>13</v>
      </c>
      <c r="E2202" t="s">
        <v>3991</v>
      </c>
    </row>
    <row r="2203" spans="1:5" x14ac:dyDescent="0.3">
      <c r="A2203" t="s">
        <v>37736</v>
      </c>
      <c r="B2203" t="s">
        <v>35540</v>
      </c>
      <c r="C2203">
        <v>34</v>
      </c>
      <c r="D2203">
        <v>51</v>
      </c>
      <c r="E2203" t="s">
        <v>3993</v>
      </c>
    </row>
    <row r="2204" spans="1:5" x14ac:dyDescent="0.3">
      <c r="A2204" t="s">
        <v>37737</v>
      </c>
      <c r="B2204" t="s">
        <v>25530</v>
      </c>
      <c r="C2204">
        <v>10</v>
      </c>
      <c r="D2204">
        <v>70</v>
      </c>
      <c r="E2204" t="s">
        <v>3995</v>
      </c>
    </row>
    <row r="2205" spans="1:5" x14ac:dyDescent="0.3">
      <c r="A2205" t="s">
        <v>37738</v>
      </c>
      <c r="B2205" t="s">
        <v>35534</v>
      </c>
      <c r="C2205">
        <v>45</v>
      </c>
      <c r="D2205">
        <v>57</v>
      </c>
      <c r="E2205" t="s">
        <v>3997</v>
      </c>
    </row>
    <row r="2206" spans="1:5" x14ac:dyDescent="0.3">
      <c r="A2206" t="s">
        <v>37739</v>
      </c>
      <c r="B2206" t="s">
        <v>35540</v>
      </c>
      <c r="C2206">
        <v>22</v>
      </c>
      <c r="D2206">
        <v>47</v>
      </c>
      <c r="E2206" t="s">
        <v>3998</v>
      </c>
    </row>
    <row r="2207" spans="1:5" x14ac:dyDescent="0.3">
      <c r="A2207" t="s">
        <v>37740</v>
      </c>
      <c r="B2207" t="s">
        <v>35540</v>
      </c>
      <c r="C2207">
        <v>7</v>
      </c>
      <c r="D2207">
        <v>20</v>
      </c>
      <c r="E2207" t="s">
        <v>3999</v>
      </c>
    </row>
    <row r="2208" spans="1:5" x14ac:dyDescent="0.3">
      <c r="A2208" t="s">
        <v>37741</v>
      </c>
      <c r="B2208" t="s">
        <v>25530</v>
      </c>
      <c r="C2208">
        <v>35</v>
      </c>
      <c r="D2208">
        <v>2</v>
      </c>
      <c r="E2208" t="s">
        <v>4001</v>
      </c>
    </row>
    <row r="2209" spans="1:5" x14ac:dyDescent="0.3">
      <c r="A2209" t="s">
        <v>37742</v>
      </c>
      <c r="B2209" t="s">
        <v>25530</v>
      </c>
      <c r="C2209">
        <v>46</v>
      </c>
      <c r="D2209">
        <v>59</v>
      </c>
      <c r="E2209" t="s">
        <v>4003</v>
      </c>
    </row>
    <row r="2210" spans="1:5" x14ac:dyDescent="0.3">
      <c r="A2210" t="s">
        <v>37743</v>
      </c>
      <c r="B2210" t="s">
        <v>35540</v>
      </c>
      <c r="C2210">
        <v>5</v>
      </c>
      <c r="D2210">
        <v>2</v>
      </c>
      <c r="E2210" t="s">
        <v>4005</v>
      </c>
    </row>
    <row r="2211" spans="1:5" x14ac:dyDescent="0.3">
      <c r="A2211" t="s">
        <v>37744</v>
      </c>
      <c r="B2211" t="s">
        <v>25530</v>
      </c>
      <c r="C2211">
        <v>12</v>
      </c>
      <c r="D2211">
        <v>52</v>
      </c>
      <c r="E2211" t="s">
        <v>4006</v>
      </c>
    </row>
    <row r="2212" spans="1:5" x14ac:dyDescent="0.3">
      <c r="A2212" t="s">
        <v>37745</v>
      </c>
      <c r="B2212" t="s">
        <v>35534</v>
      </c>
      <c r="C2212">
        <v>24</v>
      </c>
      <c r="D2212">
        <v>85</v>
      </c>
      <c r="E2212" t="s">
        <v>4008</v>
      </c>
    </row>
    <row r="2213" spans="1:5" x14ac:dyDescent="0.3">
      <c r="A2213" t="s">
        <v>37746</v>
      </c>
      <c r="B2213" t="s">
        <v>35534</v>
      </c>
      <c r="C2213">
        <v>25</v>
      </c>
      <c r="D2213">
        <v>47</v>
      </c>
      <c r="E2213" t="s">
        <v>4010</v>
      </c>
    </row>
    <row r="2214" spans="1:5" x14ac:dyDescent="0.3">
      <c r="A2214" t="s">
        <v>37747</v>
      </c>
      <c r="B2214" t="s">
        <v>25530</v>
      </c>
      <c r="C2214">
        <v>40</v>
      </c>
      <c r="D2214">
        <v>54</v>
      </c>
      <c r="E2214" t="s">
        <v>4012</v>
      </c>
    </row>
    <row r="2215" spans="1:5" x14ac:dyDescent="0.3">
      <c r="A2215" t="s">
        <v>37748</v>
      </c>
      <c r="B2215" t="s">
        <v>25530</v>
      </c>
      <c r="C2215">
        <v>41</v>
      </c>
      <c r="D2215">
        <v>44</v>
      </c>
      <c r="E2215" t="s">
        <v>4014</v>
      </c>
    </row>
    <row r="2216" spans="1:5" x14ac:dyDescent="0.3">
      <c r="A2216" t="s">
        <v>37749</v>
      </c>
      <c r="B2216" t="s">
        <v>35540</v>
      </c>
      <c r="C2216">
        <v>43</v>
      </c>
      <c r="D2216">
        <v>12</v>
      </c>
      <c r="E2216" t="s">
        <v>4015</v>
      </c>
    </row>
    <row r="2217" spans="1:5" x14ac:dyDescent="0.3">
      <c r="A2217" t="s">
        <v>37750</v>
      </c>
      <c r="B2217" t="s">
        <v>25530</v>
      </c>
      <c r="C2217">
        <v>46</v>
      </c>
      <c r="D2217">
        <v>7</v>
      </c>
      <c r="E2217" t="s">
        <v>4016</v>
      </c>
    </row>
    <row r="2218" spans="1:5" x14ac:dyDescent="0.3">
      <c r="A2218" t="s">
        <v>37751</v>
      </c>
      <c r="B2218" t="s">
        <v>35534</v>
      </c>
      <c r="C2218">
        <v>3</v>
      </c>
      <c r="D2218">
        <v>4</v>
      </c>
      <c r="E2218" t="s">
        <v>4018</v>
      </c>
    </row>
    <row r="2219" spans="1:5" x14ac:dyDescent="0.3">
      <c r="A2219" t="s">
        <v>37752</v>
      </c>
      <c r="B2219" t="s">
        <v>25530</v>
      </c>
      <c r="C2219">
        <v>42</v>
      </c>
      <c r="D2219">
        <v>7</v>
      </c>
      <c r="E2219" t="s">
        <v>4019</v>
      </c>
    </row>
    <row r="2220" spans="1:5" x14ac:dyDescent="0.3">
      <c r="A2220" t="s">
        <v>37753</v>
      </c>
      <c r="B2220" t="s">
        <v>35534</v>
      </c>
      <c r="C2220">
        <v>26</v>
      </c>
      <c r="D2220">
        <v>60</v>
      </c>
      <c r="E2220" t="s">
        <v>4020</v>
      </c>
    </row>
    <row r="2221" spans="1:5" x14ac:dyDescent="0.3">
      <c r="A2221" t="s">
        <v>37754</v>
      </c>
      <c r="B2221" t="s">
        <v>35540</v>
      </c>
      <c r="C2221">
        <v>4</v>
      </c>
      <c r="D2221">
        <v>3</v>
      </c>
      <c r="E2221" t="s">
        <v>4021</v>
      </c>
    </row>
    <row r="2222" spans="1:5" x14ac:dyDescent="0.3">
      <c r="A2222" t="s">
        <v>37755</v>
      </c>
      <c r="B2222" t="s">
        <v>35534</v>
      </c>
      <c r="C2222">
        <v>23</v>
      </c>
      <c r="D2222">
        <v>55</v>
      </c>
      <c r="E2222" t="s">
        <v>4023</v>
      </c>
    </row>
    <row r="2223" spans="1:5" x14ac:dyDescent="0.3">
      <c r="A2223" t="s">
        <v>37756</v>
      </c>
      <c r="B2223" t="s">
        <v>35540</v>
      </c>
      <c r="C2223">
        <v>17</v>
      </c>
      <c r="D2223">
        <v>91</v>
      </c>
      <c r="E2223" t="s">
        <v>4024</v>
      </c>
    </row>
    <row r="2224" spans="1:5" x14ac:dyDescent="0.3">
      <c r="A2224" t="s">
        <v>37757</v>
      </c>
      <c r="B2224" t="s">
        <v>35540</v>
      </c>
      <c r="C2224">
        <v>47</v>
      </c>
      <c r="D2224">
        <v>79</v>
      </c>
      <c r="E2224" t="s">
        <v>4025</v>
      </c>
    </row>
    <row r="2225" spans="1:5" x14ac:dyDescent="0.3">
      <c r="A2225" t="s">
        <v>37758</v>
      </c>
      <c r="B2225" t="s">
        <v>35540</v>
      </c>
      <c r="C2225">
        <v>32</v>
      </c>
      <c r="D2225">
        <v>83</v>
      </c>
      <c r="E2225" t="s">
        <v>4026</v>
      </c>
    </row>
    <row r="2226" spans="1:5" x14ac:dyDescent="0.3">
      <c r="A2226" t="s">
        <v>37759</v>
      </c>
      <c r="B2226" t="s">
        <v>25530</v>
      </c>
      <c r="C2226">
        <v>12</v>
      </c>
      <c r="D2226">
        <v>34</v>
      </c>
      <c r="E2226" t="s">
        <v>4028</v>
      </c>
    </row>
    <row r="2227" spans="1:5" x14ac:dyDescent="0.3">
      <c r="A2227" t="s">
        <v>37760</v>
      </c>
      <c r="B2227" t="s">
        <v>25530</v>
      </c>
      <c r="C2227">
        <v>22</v>
      </c>
      <c r="D2227">
        <v>57</v>
      </c>
      <c r="E2227" t="s">
        <v>4030</v>
      </c>
    </row>
    <row r="2228" spans="1:5" x14ac:dyDescent="0.3">
      <c r="A2228" t="s">
        <v>37761</v>
      </c>
      <c r="B2228" t="s">
        <v>35534</v>
      </c>
      <c r="C2228">
        <v>34</v>
      </c>
      <c r="D2228">
        <v>26</v>
      </c>
      <c r="E2228" t="s">
        <v>4032</v>
      </c>
    </row>
    <row r="2229" spans="1:5" x14ac:dyDescent="0.3">
      <c r="A2229" t="s">
        <v>37762</v>
      </c>
      <c r="B2229" t="s">
        <v>35540</v>
      </c>
      <c r="C2229">
        <v>49</v>
      </c>
      <c r="D2229">
        <v>79</v>
      </c>
      <c r="E2229" t="s">
        <v>4034</v>
      </c>
    </row>
    <row r="2230" spans="1:5" x14ac:dyDescent="0.3">
      <c r="A2230" t="s">
        <v>37763</v>
      </c>
      <c r="B2230" t="s">
        <v>35534</v>
      </c>
      <c r="C2230">
        <v>15</v>
      </c>
      <c r="D2230">
        <v>14</v>
      </c>
      <c r="E2230" t="s">
        <v>4036</v>
      </c>
    </row>
    <row r="2231" spans="1:5" x14ac:dyDescent="0.3">
      <c r="A2231" t="s">
        <v>37764</v>
      </c>
      <c r="B2231" t="s">
        <v>25530</v>
      </c>
      <c r="C2231">
        <v>11</v>
      </c>
      <c r="D2231">
        <v>26</v>
      </c>
      <c r="E2231" t="s">
        <v>4038</v>
      </c>
    </row>
    <row r="2232" spans="1:5" x14ac:dyDescent="0.3">
      <c r="A2232" t="s">
        <v>37765</v>
      </c>
      <c r="B2232" t="s">
        <v>35540</v>
      </c>
      <c r="C2232">
        <v>41</v>
      </c>
      <c r="D2232">
        <v>61</v>
      </c>
      <c r="E2232" t="s">
        <v>4040</v>
      </c>
    </row>
    <row r="2233" spans="1:5" x14ac:dyDescent="0.3">
      <c r="A2233" t="s">
        <v>37766</v>
      </c>
      <c r="B2233" t="s">
        <v>35534</v>
      </c>
      <c r="C2233">
        <v>16</v>
      </c>
      <c r="D2233">
        <v>92</v>
      </c>
      <c r="E2233" t="s">
        <v>4042</v>
      </c>
    </row>
    <row r="2234" spans="1:5" x14ac:dyDescent="0.3">
      <c r="A2234" t="s">
        <v>37767</v>
      </c>
      <c r="B2234" t="s">
        <v>25530</v>
      </c>
      <c r="C2234">
        <v>0</v>
      </c>
      <c r="D2234">
        <v>5</v>
      </c>
      <c r="E2234" t="s">
        <v>4044</v>
      </c>
    </row>
    <row r="2235" spans="1:5" x14ac:dyDescent="0.3">
      <c r="A2235" t="s">
        <v>37768</v>
      </c>
      <c r="B2235" t="s">
        <v>35540</v>
      </c>
      <c r="C2235">
        <v>22</v>
      </c>
      <c r="D2235">
        <v>95</v>
      </c>
      <c r="E2235" t="s">
        <v>4046</v>
      </c>
    </row>
    <row r="2236" spans="1:5" x14ac:dyDescent="0.3">
      <c r="A2236" t="s">
        <v>37769</v>
      </c>
      <c r="B2236" t="s">
        <v>35540</v>
      </c>
      <c r="C2236">
        <v>13</v>
      </c>
      <c r="D2236">
        <v>66</v>
      </c>
      <c r="E2236" t="s">
        <v>4048</v>
      </c>
    </row>
    <row r="2237" spans="1:5" x14ac:dyDescent="0.3">
      <c r="A2237" t="s">
        <v>37770</v>
      </c>
      <c r="B2237" t="s">
        <v>25530</v>
      </c>
      <c r="C2237">
        <v>0</v>
      </c>
      <c r="D2237">
        <v>81</v>
      </c>
      <c r="E2237" t="s">
        <v>4050</v>
      </c>
    </row>
    <row r="2238" spans="1:5" x14ac:dyDescent="0.3">
      <c r="A2238" t="s">
        <v>37771</v>
      </c>
      <c r="B2238" t="s">
        <v>35534</v>
      </c>
      <c r="C2238">
        <v>17</v>
      </c>
      <c r="D2238">
        <v>69</v>
      </c>
      <c r="E2238" t="s">
        <v>4051</v>
      </c>
    </row>
    <row r="2239" spans="1:5" x14ac:dyDescent="0.3">
      <c r="A2239" t="s">
        <v>37772</v>
      </c>
      <c r="B2239" t="s">
        <v>35534</v>
      </c>
      <c r="C2239">
        <v>8</v>
      </c>
      <c r="D2239">
        <v>27</v>
      </c>
      <c r="E2239" t="s">
        <v>4053</v>
      </c>
    </row>
    <row r="2240" spans="1:5" x14ac:dyDescent="0.3">
      <c r="A2240" t="s">
        <v>37773</v>
      </c>
      <c r="B2240" t="s">
        <v>35534</v>
      </c>
      <c r="C2240">
        <v>14</v>
      </c>
      <c r="D2240">
        <v>54</v>
      </c>
      <c r="E2240" t="s">
        <v>4055</v>
      </c>
    </row>
    <row r="2241" spans="1:5" x14ac:dyDescent="0.3">
      <c r="A2241" t="s">
        <v>37774</v>
      </c>
      <c r="B2241" t="s">
        <v>35534</v>
      </c>
      <c r="C2241">
        <v>35</v>
      </c>
      <c r="D2241">
        <v>99</v>
      </c>
      <c r="E2241" t="s">
        <v>4056</v>
      </c>
    </row>
    <row r="2242" spans="1:5" x14ac:dyDescent="0.3">
      <c r="A2242" t="s">
        <v>37775</v>
      </c>
      <c r="B2242" t="s">
        <v>25530</v>
      </c>
      <c r="C2242">
        <v>24</v>
      </c>
      <c r="D2242">
        <v>28</v>
      </c>
      <c r="E2242" t="s">
        <v>4058</v>
      </c>
    </row>
    <row r="2243" spans="1:5" x14ac:dyDescent="0.3">
      <c r="A2243" t="s">
        <v>37776</v>
      </c>
      <c r="B2243" t="s">
        <v>35540</v>
      </c>
      <c r="C2243">
        <v>23</v>
      </c>
      <c r="D2243">
        <v>29</v>
      </c>
      <c r="E2243" t="s">
        <v>4059</v>
      </c>
    </row>
    <row r="2244" spans="1:5" x14ac:dyDescent="0.3">
      <c r="A2244" t="s">
        <v>37777</v>
      </c>
      <c r="B2244" t="s">
        <v>35540</v>
      </c>
      <c r="C2244">
        <v>22</v>
      </c>
      <c r="D2244">
        <v>20</v>
      </c>
      <c r="E2244" t="s">
        <v>4060</v>
      </c>
    </row>
    <row r="2245" spans="1:5" x14ac:dyDescent="0.3">
      <c r="A2245" t="s">
        <v>37778</v>
      </c>
      <c r="B2245" t="s">
        <v>35540</v>
      </c>
      <c r="C2245">
        <v>18</v>
      </c>
      <c r="D2245">
        <v>35</v>
      </c>
      <c r="E2245" t="s">
        <v>4061</v>
      </c>
    </row>
    <row r="2246" spans="1:5" x14ac:dyDescent="0.3">
      <c r="A2246" t="s">
        <v>37779</v>
      </c>
      <c r="B2246" t="s">
        <v>35540</v>
      </c>
      <c r="C2246">
        <v>4</v>
      </c>
      <c r="D2246">
        <v>58</v>
      </c>
      <c r="E2246" t="s">
        <v>4062</v>
      </c>
    </row>
    <row r="2247" spans="1:5" x14ac:dyDescent="0.3">
      <c r="A2247" t="s">
        <v>37780</v>
      </c>
      <c r="B2247" t="s">
        <v>35540</v>
      </c>
      <c r="C2247">
        <v>42</v>
      </c>
      <c r="D2247">
        <v>34</v>
      </c>
      <c r="E2247" t="s">
        <v>4063</v>
      </c>
    </row>
    <row r="2248" spans="1:5" x14ac:dyDescent="0.3">
      <c r="A2248" t="s">
        <v>37781</v>
      </c>
      <c r="B2248" t="s">
        <v>25530</v>
      </c>
      <c r="C2248">
        <v>25</v>
      </c>
      <c r="D2248">
        <v>45</v>
      </c>
      <c r="E2248" t="s">
        <v>4065</v>
      </c>
    </row>
    <row r="2249" spans="1:5" x14ac:dyDescent="0.3">
      <c r="A2249" t="s">
        <v>37782</v>
      </c>
      <c r="B2249" t="s">
        <v>35540</v>
      </c>
      <c r="C2249">
        <v>15</v>
      </c>
      <c r="D2249">
        <v>82</v>
      </c>
      <c r="E2249" t="s">
        <v>4067</v>
      </c>
    </row>
    <row r="2250" spans="1:5" x14ac:dyDescent="0.3">
      <c r="A2250" t="s">
        <v>37783</v>
      </c>
      <c r="B2250" t="s">
        <v>25530</v>
      </c>
      <c r="C2250">
        <v>37</v>
      </c>
      <c r="D2250">
        <v>35</v>
      </c>
      <c r="E2250" t="s">
        <v>4069</v>
      </c>
    </row>
    <row r="2251" spans="1:5" x14ac:dyDescent="0.3">
      <c r="A2251" t="s">
        <v>37784</v>
      </c>
      <c r="B2251" t="s">
        <v>35534</v>
      </c>
      <c r="C2251">
        <v>33</v>
      </c>
      <c r="D2251">
        <v>95</v>
      </c>
      <c r="E2251" t="s">
        <v>4070</v>
      </c>
    </row>
    <row r="2252" spans="1:5" x14ac:dyDescent="0.3">
      <c r="A2252" t="s">
        <v>37785</v>
      </c>
      <c r="B2252" t="s">
        <v>35540</v>
      </c>
      <c r="C2252">
        <v>15</v>
      </c>
      <c r="D2252">
        <v>84</v>
      </c>
      <c r="E2252" t="s">
        <v>4072</v>
      </c>
    </row>
    <row r="2253" spans="1:5" x14ac:dyDescent="0.3">
      <c r="A2253" t="s">
        <v>37786</v>
      </c>
      <c r="B2253" t="s">
        <v>35540</v>
      </c>
      <c r="C2253">
        <v>32</v>
      </c>
      <c r="D2253">
        <v>97</v>
      </c>
      <c r="E2253" t="s">
        <v>4073</v>
      </c>
    </row>
    <row r="2254" spans="1:5" x14ac:dyDescent="0.3">
      <c r="A2254" t="s">
        <v>37787</v>
      </c>
      <c r="B2254" t="s">
        <v>25530</v>
      </c>
      <c r="C2254">
        <v>44</v>
      </c>
      <c r="D2254">
        <v>25</v>
      </c>
      <c r="E2254" t="s">
        <v>4075</v>
      </c>
    </row>
    <row r="2255" spans="1:5" x14ac:dyDescent="0.3">
      <c r="A2255" t="s">
        <v>37788</v>
      </c>
      <c r="B2255" t="s">
        <v>25530</v>
      </c>
      <c r="C2255">
        <v>8</v>
      </c>
      <c r="D2255">
        <v>16</v>
      </c>
      <c r="E2255" t="s">
        <v>4077</v>
      </c>
    </row>
    <row r="2256" spans="1:5" x14ac:dyDescent="0.3">
      <c r="A2256" t="s">
        <v>37789</v>
      </c>
      <c r="B2256" t="s">
        <v>35534</v>
      </c>
      <c r="C2256">
        <v>36</v>
      </c>
      <c r="D2256">
        <v>2</v>
      </c>
      <c r="E2256" t="s">
        <v>4078</v>
      </c>
    </row>
    <row r="2257" spans="1:5" x14ac:dyDescent="0.3">
      <c r="A2257" t="s">
        <v>37790</v>
      </c>
      <c r="B2257" t="s">
        <v>35540</v>
      </c>
      <c r="C2257">
        <v>36</v>
      </c>
      <c r="D2257">
        <v>21</v>
      </c>
      <c r="E2257" t="s">
        <v>4080</v>
      </c>
    </row>
    <row r="2258" spans="1:5" x14ac:dyDescent="0.3">
      <c r="A2258" t="s">
        <v>37791</v>
      </c>
      <c r="B2258" t="s">
        <v>25530</v>
      </c>
      <c r="C2258">
        <v>12</v>
      </c>
      <c r="D2258">
        <v>66</v>
      </c>
      <c r="E2258" t="s">
        <v>4082</v>
      </c>
    </row>
    <row r="2259" spans="1:5" x14ac:dyDescent="0.3">
      <c r="A2259" t="s">
        <v>37792</v>
      </c>
      <c r="B2259" t="s">
        <v>35540</v>
      </c>
      <c r="C2259">
        <v>11</v>
      </c>
      <c r="D2259">
        <v>8</v>
      </c>
      <c r="E2259" t="s">
        <v>4084</v>
      </c>
    </row>
    <row r="2260" spans="1:5" x14ac:dyDescent="0.3">
      <c r="A2260" t="s">
        <v>37793</v>
      </c>
      <c r="B2260" t="s">
        <v>35540</v>
      </c>
      <c r="C2260">
        <v>18</v>
      </c>
      <c r="D2260">
        <v>12</v>
      </c>
      <c r="E2260" t="s">
        <v>4085</v>
      </c>
    </row>
    <row r="2261" spans="1:5" x14ac:dyDescent="0.3">
      <c r="A2261" t="s">
        <v>37794</v>
      </c>
      <c r="B2261" t="s">
        <v>25530</v>
      </c>
      <c r="C2261">
        <v>29</v>
      </c>
      <c r="D2261">
        <v>59</v>
      </c>
      <c r="E2261" t="s">
        <v>4087</v>
      </c>
    </row>
    <row r="2262" spans="1:5" x14ac:dyDescent="0.3">
      <c r="A2262" t="s">
        <v>37795</v>
      </c>
      <c r="B2262" t="s">
        <v>35534</v>
      </c>
      <c r="C2262">
        <v>30</v>
      </c>
      <c r="D2262">
        <v>98</v>
      </c>
      <c r="E2262" t="s">
        <v>4088</v>
      </c>
    </row>
    <row r="2263" spans="1:5" x14ac:dyDescent="0.3">
      <c r="A2263" t="s">
        <v>37796</v>
      </c>
      <c r="B2263" t="s">
        <v>25530</v>
      </c>
      <c r="C2263">
        <v>43</v>
      </c>
      <c r="D2263">
        <v>3</v>
      </c>
      <c r="E2263" t="s">
        <v>4090</v>
      </c>
    </row>
    <row r="2264" spans="1:5" x14ac:dyDescent="0.3">
      <c r="A2264" t="s">
        <v>37797</v>
      </c>
      <c r="B2264" t="s">
        <v>35534</v>
      </c>
      <c r="C2264">
        <v>50</v>
      </c>
      <c r="D2264">
        <v>94</v>
      </c>
      <c r="E2264" t="s">
        <v>4092</v>
      </c>
    </row>
    <row r="2265" spans="1:5" x14ac:dyDescent="0.3">
      <c r="A2265" t="s">
        <v>37798</v>
      </c>
      <c r="B2265" t="s">
        <v>35534</v>
      </c>
      <c r="C2265">
        <v>11</v>
      </c>
      <c r="D2265">
        <v>14</v>
      </c>
      <c r="E2265" t="s">
        <v>4094</v>
      </c>
    </row>
    <row r="2266" spans="1:5" x14ac:dyDescent="0.3">
      <c r="A2266" t="s">
        <v>37799</v>
      </c>
      <c r="B2266" t="s">
        <v>35540</v>
      </c>
      <c r="C2266">
        <v>6</v>
      </c>
      <c r="D2266">
        <v>62</v>
      </c>
      <c r="E2266" t="s">
        <v>4096</v>
      </c>
    </row>
    <row r="2267" spans="1:5" x14ac:dyDescent="0.3">
      <c r="A2267" t="s">
        <v>37800</v>
      </c>
      <c r="B2267" t="s">
        <v>25530</v>
      </c>
      <c r="C2267">
        <v>33</v>
      </c>
      <c r="D2267">
        <v>66</v>
      </c>
      <c r="E2267" t="s">
        <v>4098</v>
      </c>
    </row>
    <row r="2268" spans="1:5" x14ac:dyDescent="0.3">
      <c r="A2268" t="s">
        <v>37801</v>
      </c>
      <c r="B2268" t="s">
        <v>35540</v>
      </c>
      <c r="C2268">
        <v>21</v>
      </c>
      <c r="D2268">
        <v>20</v>
      </c>
      <c r="E2268" t="s">
        <v>4100</v>
      </c>
    </row>
    <row r="2269" spans="1:5" x14ac:dyDescent="0.3">
      <c r="A2269" t="s">
        <v>37802</v>
      </c>
      <c r="B2269" t="s">
        <v>35534</v>
      </c>
      <c r="C2269">
        <v>43</v>
      </c>
      <c r="D2269">
        <v>38</v>
      </c>
      <c r="E2269" t="s">
        <v>4101</v>
      </c>
    </row>
    <row r="2270" spans="1:5" x14ac:dyDescent="0.3">
      <c r="A2270" t="s">
        <v>37803</v>
      </c>
      <c r="B2270" t="s">
        <v>35540</v>
      </c>
      <c r="C2270">
        <v>18</v>
      </c>
      <c r="D2270">
        <v>17</v>
      </c>
      <c r="E2270" t="s">
        <v>4102</v>
      </c>
    </row>
    <row r="2271" spans="1:5" x14ac:dyDescent="0.3">
      <c r="A2271" t="s">
        <v>37804</v>
      </c>
      <c r="B2271" t="s">
        <v>35534</v>
      </c>
      <c r="C2271">
        <v>21</v>
      </c>
      <c r="D2271">
        <v>40</v>
      </c>
      <c r="E2271" t="s">
        <v>4103</v>
      </c>
    </row>
    <row r="2272" spans="1:5" x14ac:dyDescent="0.3">
      <c r="A2272" t="s">
        <v>37805</v>
      </c>
      <c r="B2272" t="s">
        <v>35534</v>
      </c>
      <c r="C2272">
        <v>22</v>
      </c>
      <c r="D2272">
        <v>77</v>
      </c>
      <c r="E2272" t="s">
        <v>4104</v>
      </c>
    </row>
    <row r="2273" spans="1:5" x14ac:dyDescent="0.3">
      <c r="A2273" t="s">
        <v>37806</v>
      </c>
      <c r="B2273" t="s">
        <v>35534</v>
      </c>
      <c r="C2273">
        <v>49</v>
      </c>
      <c r="D2273">
        <v>11</v>
      </c>
      <c r="E2273" t="s">
        <v>4105</v>
      </c>
    </row>
    <row r="2274" spans="1:5" x14ac:dyDescent="0.3">
      <c r="A2274" t="s">
        <v>37807</v>
      </c>
      <c r="B2274" t="s">
        <v>25530</v>
      </c>
      <c r="C2274">
        <v>35</v>
      </c>
      <c r="D2274">
        <v>15</v>
      </c>
      <c r="E2274" t="s">
        <v>4107</v>
      </c>
    </row>
    <row r="2275" spans="1:5" x14ac:dyDescent="0.3">
      <c r="A2275" t="s">
        <v>37808</v>
      </c>
      <c r="B2275" t="s">
        <v>35534</v>
      </c>
      <c r="C2275">
        <v>28</v>
      </c>
      <c r="D2275">
        <v>75</v>
      </c>
      <c r="E2275" t="s">
        <v>4109</v>
      </c>
    </row>
    <row r="2276" spans="1:5" x14ac:dyDescent="0.3">
      <c r="A2276" t="s">
        <v>37809</v>
      </c>
      <c r="B2276" t="s">
        <v>35534</v>
      </c>
      <c r="C2276">
        <v>8</v>
      </c>
      <c r="D2276">
        <v>81</v>
      </c>
      <c r="E2276" t="s">
        <v>4110</v>
      </c>
    </row>
    <row r="2277" spans="1:5" x14ac:dyDescent="0.3">
      <c r="A2277" t="s">
        <v>37810</v>
      </c>
      <c r="B2277" t="s">
        <v>25530</v>
      </c>
      <c r="C2277">
        <v>30</v>
      </c>
      <c r="D2277">
        <v>68</v>
      </c>
      <c r="E2277" t="s">
        <v>4112</v>
      </c>
    </row>
    <row r="2278" spans="1:5" x14ac:dyDescent="0.3">
      <c r="A2278" t="s">
        <v>37811</v>
      </c>
      <c r="B2278" t="s">
        <v>25530</v>
      </c>
      <c r="C2278">
        <v>1</v>
      </c>
      <c r="D2278">
        <v>33</v>
      </c>
      <c r="E2278" t="s">
        <v>4114</v>
      </c>
    </row>
    <row r="2279" spans="1:5" x14ac:dyDescent="0.3">
      <c r="A2279" t="s">
        <v>37812</v>
      </c>
      <c r="B2279" t="s">
        <v>25530</v>
      </c>
      <c r="C2279">
        <v>42</v>
      </c>
      <c r="D2279">
        <v>79</v>
      </c>
      <c r="E2279" t="s">
        <v>4115</v>
      </c>
    </row>
    <row r="2280" spans="1:5" x14ac:dyDescent="0.3">
      <c r="A2280" t="s">
        <v>37813</v>
      </c>
      <c r="B2280" t="s">
        <v>35540</v>
      </c>
      <c r="C2280">
        <v>47</v>
      </c>
      <c r="D2280">
        <v>27</v>
      </c>
      <c r="E2280" t="s">
        <v>4117</v>
      </c>
    </row>
    <row r="2281" spans="1:5" x14ac:dyDescent="0.3">
      <c r="A2281" t="s">
        <v>37814</v>
      </c>
      <c r="B2281" t="s">
        <v>35540</v>
      </c>
      <c r="C2281">
        <v>7</v>
      </c>
      <c r="D2281">
        <v>22</v>
      </c>
      <c r="E2281" t="s">
        <v>4118</v>
      </c>
    </row>
    <row r="2282" spans="1:5" x14ac:dyDescent="0.3">
      <c r="A2282" t="s">
        <v>37815</v>
      </c>
      <c r="B2282" t="s">
        <v>35540</v>
      </c>
      <c r="C2282">
        <v>33</v>
      </c>
      <c r="D2282">
        <v>27</v>
      </c>
      <c r="E2282" t="s">
        <v>4120</v>
      </c>
    </row>
    <row r="2283" spans="1:5" x14ac:dyDescent="0.3">
      <c r="A2283" t="s">
        <v>37816</v>
      </c>
      <c r="B2283" t="s">
        <v>35534</v>
      </c>
      <c r="C2283">
        <v>3</v>
      </c>
      <c r="D2283">
        <v>26</v>
      </c>
      <c r="E2283" t="s">
        <v>4122</v>
      </c>
    </row>
    <row r="2284" spans="1:5" x14ac:dyDescent="0.3">
      <c r="A2284" t="s">
        <v>37817</v>
      </c>
      <c r="B2284" t="s">
        <v>35540</v>
      </c>
      <c r="C2284">
        <v>21</v>
      </c>
      <c r="D2284">
        <v>95</v>
      </c>
      <c r="E2284" t="s">
        <v>4124</v>
      </c>
    </row>
    <row r="2285" spans="1:5" x14ac:dyDescent="0.3">
      <c r="A2285" t="s">
        <v>37818</v>
      </c>
      <c r="B2285" t="s">
        <v>35534</v>
      </c>
      <c r="C2285">
        <v>49</v>
      </c>
      <c r="D2285">
        <v>66</v>
      </c>
      <c r="E2285" t="s">
        <v>4126</v>
      </c>
    </row>
    <row r="2286" spans="1:5" x14ac:dyDescent="0.3">
      <c r="A2286" t="s">
        <v>37819</v>
      </c>
      <c r="B2286" t="s">
        <v>25530</v>
      </c>
      <c r="C2286">
        <v>47</v>
      </c>
      <c r="D2286">
        <v>70</v>
      </c>
      <c r="E2286" t="s">
        <v>4128</v>
      </c>
    </row>
    <row r="2287" spans="1:5" x14ac:dyDescent="0.3">
      <c r="A2287" t="s">
        <v>37820</v>
      </c>
      <c r="B2287" t="s">
        <v>25530</v>
      </c>
      <c r="C2287">
        <v>28</v>
      </c>
      <c r="D2287">
        <v>13</v>
      </c>
      <c r="E2287" t="s">
        <v>4129</v>
      </c>
    </row>
    <row r="2288" spans="1:5" x14ac:dyDescent="0.3">
      <c r="A2288" t="s">
        <v>37821</v>
      </c>
      <c r="B2288" t="s">
        <v>25530</v>
      </c>
      <c r="C2288">
        <v>20</v>
      </c>
      <c r="D2288">
        <v>32</v>
      </c>
      <c r="E2288" t="s">
        <v>4131</v>
      </c>
    </row>
    <row r="2289" spans="1:5" x14ac:dyDescent="0.3">
      <c r="A2289" t="s">
        <v>37822</v>
      </c>
      <c r="B2289" t="s">
        <v>25530</v>
      </c>
      <c r="C2289">
        <v>25</v>
      </c>
      <c r="D2289">
        <v>60</v>
      </c>
      <c r="E2289" t="s">
        <v>4133</v>
      </c>
    </row>
    <row r="2290" spans="1:5" x14ac:dyDescent="0.3">
      <c r="A2290" t="s">
        <v>37823</v>
      </c>
      <c r="B2290" t="s">
        <v>25530</v>
      </c>
      <c r="C2290">
        <v>14</v>
      </c>
      <c r="D2290">
        <v>41</v>
      </c>
      <c r="E2290" t="s">
        <v>4134</v>
      </c>
    </row>
    <row r="2291" spans="1:5" x14ac:dyDescent="0.3">
      <c r="A2291" t="s">
        <v>37824</v>
      </c>
      <c r="B2291" t="s">
        <v>35534</v>
      </c>
      <c r="C2291">
        <v>15</v>
      </c>
      <c r="D2291">
        <v>52</v>
      </c>
      <c r="E2291" t="s">
        <v>4136</v>
      </c>
    </row>
    <row r="2292" spans="1:5" x14ac:dyDescent="0.3">
      <c r="A2292" t="s">
        <v>37825</v>
      </c>
      <c r="B2292" t="s">
        <v>35540</v>
      </c>
      <c r="C2292">
        <v>21</v>
      </c>
      <c r="D2292">
        <v>99</v>
      </c>
      <c r="E2292" t="s">
        <v>4137</v>
      </c>
    </row>
    <row r="2293" spans="1:5" x14ac:dyDescent="0.3">
      <c r="A2293" t="s">
        <v>37826</v>
      </c>
      <c r="B2293" t="s">
        <v>35534</v>
      </c>
      <c r="C2293">
        <v>8</v>
      </c>
      <c r="D2293">
        <v>56</v>
      </c>
      <c r="E2293" t="s">
        <v>4138</v>
      </c>
    </row>
    <row r="2294" spans="1:5" x14ac:dyDescent="0.3">
      <c r="A2294" t="s">
        <v>37827</v>
      </c>
      <c r="B2294" t="s">
        <v>25530</v>
      </c>
      <c r="C2294">
        <v>4</v>
      </c>
      <c r="D2294">
        <v>66</v>
      </c>
      <c r="E2294" t="s">
        <v>4139</v>
      </c>
    </row>
    <row r="2295" spans="1:5" x14ac:dyDescent="0.3">
      <c r="A2295" t="s">
        <v>37828</v>
      </c>
      <c r="B2295" t="s">
        <v>35534</v>
      </c>
      <c r="C2295">
        <v>40</v>
      </c>
      <c r="D2295">
        <v>78</v>
      </c>
      <c r="E2295" t="s">
        <v>4140</v>
      </c>
    </row>
    <row r="2296" spans="1:5" x14ac:dyDescent="0.3">
      <c r="A2296" t="s">
        <v>37829</v>
      </c>
      <c r="B2296" t="s">
        <v>35540</v>
      </c>
      <c r="C2296">
        <v>1</v>
      </c>
      <c r="D2296">
        <v>76</v>
      </c>
      <c r="E2296" t="s">
        <v>4142</v>
      </c>
    </row>
    <row r="2297" spans="1:5" x14ac:dyDescent="0.3">
      <c r="A2297" t="s">
        <v>37830</v>
      </c>
      <c r="B2297" t="s">
        <v>35534</v>
      </c>
      <c r="C2297">
        <v>24</v>
      </c>
      <c r="D2297">
        <v>19</v>
      </c>
      <c r="E2297" t="s">
        <v>4143</v>
      </c>
    </row>
    <row r="2298" spans="1:5" x14ac:dyDescent="0.3">
      <c r="A2298" t="s">
        <v>37831</v>
      </c>
      <c r="B2298" t="s">
        <v>25530</v>
      </c>
      <c r="C2298">
        <v>25</v>
      </c>
      <c r="D2298">
        <v>19</v>
      </c>
      <c r="E2298" t="s">
        <v>4144</v>
      </c>
    </row>
    <row r="2299" spans="1:5" x14ac:dyDescent="0.3">
      <c r="A2299" t="s">
        <v>37832</v>
      </c>
      <c r="B2299" t="s">
        <v>25530</v>
      </c>
      <c r="C2299">
        <v>48</v>
      </c>
      <c r="D2299">
        <v>49</v>
      </c>
      <c r="E2299" t="s">
        <v>4146</v>
      </c>
    </row>
    <row r="2300" spans="1:5" x14ac:dyDescent="0.3">
      <c r="A2300" t="s">
        <v>37833</v>
      </c>
      <c r="B2300" t="s">
        <v>35534</v>
      </c>
      <c r="C2300">
        <v>15</v>
      </c>
      <c r="D2300">
        <v>4</v>
      </c>
      <c r="E2300" t="s">
        <v>4148</v>
      </c>
    </row>
    <row r="2301" spans="1:5" x14ac:dyDescent="0.3">
      <c r="A2301" t="s">
        <v>37834</v>
      </c>
      <c r="B2301" t="s">
        <v>35540</v>
      </c>
      <c r="C2301">
        <v>31</v>
      </c>
      <c r="D2301">
        <v>37</v>
      </c>
      <c r="E2301" t="s">
        <v>4149</v>
      </c>
    </row>
    <row r="2302" spans="1:5" x14ac:dyDescent="0.3">
      <c r="A2302" t="s">
        <v>37835</v>
      </c>
      <c r="B2302" t="s">
        <v>35534</v>
      </c>
      <c r="C2302">
        <v>27</v>
      </c>
      <c r="D2302">
        <v>39</v>
      </c>
      <c r="E2302" t="s">
        <v>4151</v>
      </c>
    </row>
    <row r="2303" spans="1:5" x14ac:dyDescent="0.3">
      <c r="A2303" t="s">
        <v>37836</v>
      </c>
      <c r="B2303" t="s">
        <v>35540</v>
      </c>
      <c r="C2303">
        <v>21</v>
      </c>
      <c r="D2303">
        <v>50</v>
      </c>
      <c r="E2303" t="s">
        <v>4153</v>
      </c>
    </row>
    <row r="2304" spans="1:5" x14ac:dyDescent="0.3">
      <c r="A2304" t="s">
        <v>37837</v>
      </c>
      <c r="B2304" t="s">
        <v>35534</v>
      </c>
      <c r="C2304">
        <v>1</v>
      </c>
      <c r="D2304">
        <v>43</v>
      </c>
      <c r="E2304" t="s">
        <v>4155</v>
      </c>
    </row>
    <row r="2305" spans="1:5" x14ac:dyDescent="0.3">
      <c r="A2305" t="s">
        <v>37838</v>
      </c>
      <c r="B2305" t="s">
        <v>35534</v>
      </c>
      <c r="C2305">
        <v>45</v>
      </c>
      <c r="D2305">
        <v>45</v>
      </c>
      <c r="E2305" t="s">
        <v>4157</v>
      </c>
    </row>
    <row r="2306" spans="1:5" x14ac:dyDescent="0.3">
      <c r="A2306" t="s">
        <v>37839</v>
      </c>
      <c r="B2306" t="s">
        <v>25530</v>
      </c>
      <c r="C2306">
        <v>49</v>
      </c>
      <c r="D2306">
        <v>17</v>
      </c>
      <c r="E2306" t="s">
        <v>4158</v>
      </c>
    </row>
    <row r="2307" spans="1:5" x14ac:dyDescent="0.3">
      <c r="A2307" t="s">
        <v>37840</v>
      </c>
      <c r="B2307" t="s">
        <v>35534</v>
      </c>
      <c r="C2307">
        <v>44</v>
      </c>
      <c r="D2307">
        <v>76</v>
      </c>
      <c r="E2307" t="s">
        <v>4160</v>
      </c>
    </row>
    <row r="2308" spans="1:5" x14ac:dyDescent="0.3">
      <c r="A2308" t="s">
        <v>37841</v>
      </c>
      <c r="B2308" t="s">
        <v>25530</v>
      </c>
      <c r="C2308">
        <v>34</v>
      </c>
      <c r="D2308">
        <v>81</v>
      </c>
      <c r="E2308" t="s">
        <v>4162</v>
      </c>
    </row>
    <row r="2309" spans="1:5" x14ac:dyDescent="0.3">
      <c r="A2309" t="s">
        <v>37842</v>
      </c>
      <c r="B2309" t="s">
        <v>25530</v>
      </c>
      <c r="C2309">
        <v>14</v>
      </c>
      <c r="D2309">
        <v>100</v>
      </c>
      <c r="E2309" t="s">
        <v>4164</v>
      </c>
    </row>
    <row r="2310" spans="1:5" x14ac:dyDescent="0.3">
      <c r="A2310" t="s">
        <v>37843</v>
      </c>
      <c r="B2310" t="s">
        <v>25530</v>
      </c>
      <c r="C2310">
        <v>35</v>
      </c>
      <c r="D2310">
        <v>39</v>
      </c>
      <c r="E2310" t="s">
        <v>4166</v>
      </c>
    </row>
    <row r="2311" spans="1:5" x14ac:dyDescent="0.3">
      <c r="A2311" t="s">
        <v>37844</v>
      </c>
      <c r="B2311" t="s">
        <v>25530</v>
      </c>
      <c r="C2311">
        <v>46</v>
      </c>
      <c r="D2311">
        <v>27</v>
      </c>
      <c r="E2311" t="s">
        <v>4168</v>
      </c>
    </row>
    <row r="2312" spans="1:5" x14ac:dyDescent="0.3">
      <c r="A2312" t="s">
        <v>37845</v>
      </c>
      <c r="B2312" t="s">
        <v>35534</v>
      </c>
      <c r="C2312">
        <v>27</v>
      </c>
      <c r="D2312">
        <v>62</v>
      </c>
      <c r="E2312" t="s">
        <v>4170</v>
      </c>
    </row>
    <row r="2313" spans="1:5" x14ac:dyDescent="0.3">
      <c r="A2313" t="s">
        <v>37846</v>
      </c>
      <c r="B2313" t="s">
        <v>35534</v>
      </c>
      <c r="C2313">
        <v>9</v>
      </c>
      <c r="D2313">
        <v>36</v>
      </c>
      <c r="E2313" t="s">
        <v>4171</v>
      </c>
    </row>
    <row r="2314" spans="1:5" x14ac:dyDescent="0.3">
      <c r="A2314" t="s">
        <v>37847</v>
      </c>
      <c r="B2314" t="s">
        <v>25530</v>
      </c>
      <c r="C2314">
        <v>5</v>
      </c>
      <c r="D2314">
        <v>22</v>
      </c>
      <c r="E2314" t="s">
        <v>4173</v>
      </c>
    </row>
    <row r="2315" spans="1:5" x14ac:dyDescent="0.3">
      <c r="A2315" t="s">
        <v>37848</v>
      </c>
      <c r="B2315" t="s">
        <v>35540</v>
      </c>
      <c r="C2315">
        <v>18</v>
      </c>
      <c r="D2315">
        <v>21</v>
      </c>
      <c r="E2315" t="s">
        <v>4174</v>
      </c>
    </row>
    <row r="2316" spans="1:5" x14ac:dyDescent="0.3">
      <c r="A2316" t="s">
        <v>37849</v>
      </c>
      <c r="B2316" t="s">
        <v>35534</v>
      </c>
      <c r="C2316">
        <v>12</v>
      </c>
      <c r="D2316">
        <v>73</v>
      </c>
      <c r="E2316" t="s">
        <v>4176</v>
      </c>
    </row>
    <row r="2317" spans="1:5" x14ac:dyDescent="0.3">
      <c r="A2317" t="s">
        <v>37850</v>
      </c>
      <c r="B2317" t="s">
        <v>25530</v>
      </c>
      <c r="C2317">
        <v>42</v>
      </c>
      <c r="D2317">
        <v>12</v>
      </c>
      <c r="E2317" t="s">
        <v>4177</v>
      </c>
    </row>
    <row r="2318" spans="1:5" x14ac:dyDescent="0.3">
      <c r="A2318" t="s">
        <v>37851</v>
      </c>
      <c r="B2318" t="s">
        <v>35540</v>
      </c>
      <c r="C2318">
        <v>42</v>
      </c>
      <c r="D2318">
        <v>5</v>
      </c>
      <c r="E2318" t="s">
        <v>4178</v>
      </c>
    </row>
    <row r="2319" spans="1:5" x14ac:dyDescent="0.3">
      <c r="A2319" t="s">
        <v>37852</v>
      </c>
      <c r="B2319" t="s">
        <v>35534</v>
      </c>
      <c r="C2319">
        <v>19</v>
      </c>
      <c r="D2319">
        <v>52</v>
      </c>
      <c r="E2319" t="s">
        <v>4179</v>
      </c>
    </row>
    <row r="2320" spans="1:5" x14ac:dyDescent="0.3">
      <c r="A2320" t="s">
        <v>37853</v>
      </c>
      <c r="B2320" t="s">
        <v>35534</v>
      </c>
      <c r="C2320">
        <v>29</v>
      </c>
      <c r="D2320">
        <v>9</v>
      </c>
      <c r="E2320" t="s">
        <v>4180</v>
      </c>
    </row>
    <row r="2321" spans="1:5" x14ac:dyDescent="0.3">
      <c r="A2321" t="s">
        <v>37854</v>
      </c>
      <c r="B2321" t="s">
        <v>35540</v>
      </c>
      <c r="C2321">
        <v>17</v>
      </c>
      <c r="D2321">
        <v>5</v>
      </c>
      <c r="E2321" t="s">
        <v>4182</v>
      </c>
    </row>
    <row r="2322" spans="1:5" x14ac:dyDescent="0.3">
      <c r="A2322" t="s">
        <v>37855</v>
      </c>
      <c r="B2322" t="s">
        <v>35534</v>
      </c>
      <c r="C2322">
        <v>48</v>
      </c>
      <c r="D2322">
        <v>10</v>
      </c>
      <c r="E2322" t="s">
        <v>4183</v>
      </c>
    </row>
    <row r="2323" spans="1:5" x14ac:dyDescent="0.3">
      <c r="A2323" t="s">
        <v>37856</v>
      </c>
      <c r="B2323" t="s">
        <v>35534</v>
      </c>
      <c r="C2323">
        <v>25</v>
      </c>
      <c r="D2323">
        <v>93</v>
      </c>
      <c r="E2323" t="s">
        <v>4184</v>
      </c>
    </row>
    <row r="2324" spans="1:5" x14ac:dyDescent="0.3">
      <c r="A2324" t="s">
        <v>37857</v>
      </c>
      <c r="B2324" t="s">
        <v>35534</v>
      </c>
      <c r="C2324">
        <v>14</v>
      </c>
      <c r="D2324">
        <v>75</v>
      </c>
      <c r="E2324" t="s">
        <v>4186</v>
      </c>
    </row>
    <row r="2325" spans="1:5" x14ac:dyDescent="0.3">
      <c r="A2325" t="s">
        <v>37858</v>
      </c>
      <c r="B2325" t="s">
        <v>35534</v>
      </c>
      <c r="C2325">
        <v>37</v>
      </c>
      <c r="D2325">
        <v>33</v>
      </c>
      <c r="E2325" t="s">
        <v>4188</v>
      </c>
    </row>
    <row r="2326" spans="1:5" x14ac:dyDescent="0.3">
      <c r="A2326" t="s">
        <v>37859</v>
      </c>
      <c r="B2326" t="s">
        <v>35534</v>
      </c>
      <c r="C2326">
        <v>3</v>
      </c>
      <c r="D2326">
        <v>38</v>
      </c>
      <c r="E2326" t="s">
        <v>4189</v>
      </c>
    </row>
    <row r="2327" spans="1:5" x14ac:dyDescent="0.3">
      <c r="A2327" t="s">
        <v>37860</v>
      </c>
      <c r="B2327" t="s">
        <v>35540</v>
      </c>
      <c r="C2327">
        <v>47</v>
      </c>
      <c r="D2327">
        <v>23</v>
      </c>
      <c r="E2327" t="s">
        <v>4190</v>
      </c>
    </row>
    <row r="2328" spans="1:5" x14ac:dyDescent="0.3">
      <c r="A2328" t="s">
        <v>37861</v>
      </c>
      <c r="B2328" t="s">
        <v>35540</v>
      </c>
      <c r="C2328">
        <v>11</v>
      </c>
      <c r="D2328">
        <v>56</v>
      </c>
      <c r="E2328" t="s">
        <v>4192</v>
      </c>
    </row>
    <row r="2329" spans="1:5" x14ac:dyDescent="0.3">
      <c r="A2329" t="s">
        <v>37862</v>
      </c>
      <c r="B2329" t="s">
        <v>25530</v>
      </c>
      <c r="C2329">
        <v>47</v>
      </c>
      <c r="D2329">
        <v>86</v>
      </c>
      <c r="E2329" t="s">
        <v>4194</v>
      </c>
    </row>
    <row r="2330" spans="1:5" x14ac:dyDescent="0.3">
      <c r="A2330" t="s">
        <v>37863</v>
      </c>
      <c r="B2330" t="s">
        <v>25530</v>
      </c>
      <c r="C2330">
        <v>2</v>
      </c>
      <c r="D2330">
        <v>93</v>
      </c>
      <c r="E2330" t="s">
        <v>4195</v>
      </c>
    </row>
    <row r="2331" spans="1:5" x14ac:dyDescent="0.3">
      <c r="A2331" t="s">
        <v>37864</v>
      </c>
      <c r="B2331" t="s">
        <v>35534</v>
      </c>
      <c r="C2331">
        <v>23</v>
      </c>
      <c r="D2331">
        <v>59</v>
      </c>
      <c r="E2331" t="s">
        <v>4196</v>
      </c>
    </row>
    <row r="2332" spans="1:5" x14ac:dyDescent="0.3">
      <c r="A2332" t="s">
        <v>37865</v>
      </c>
      <c r="B2332" t="s">
        <v>25530</v>
      </c>
      <c r="C2332">
        <v>9</v>
      </c>
      <c r="D2332">
        <v>18</v>
      </c>
      <c r="E2332" t="s">
        <v>4197</v>
      </c>
    </row>
    <row r="2333" spans="1:5" x14ac:dyDescent="0.3">
      <c r="A2333" t="s">
        <v>37866</v>
      </c>
      <c r="B2333" t="s">
        <v>35534</v>
      </c>
      <c r="C2333">
        <v>50</v>
      </c>
      <c r="D2333">
        <v>5</v>
      </c>
      <c r="E2333" t="s">
        <v>4199</v>
      </c>
    </row>
    <row r="2334" spans="1:5" x14ac:dyDescent="0.3">
      <c r="A2334" t="s">
        <v>37867</v>
      </c>
      <c r="B2334" t="s">
        <v>35534</v>
      </c>
      <c r="C2334">
        <v>18</v>
      </c>
      <c r="D2334">
        <v>32</v>
      </c>
      <c r="E2334" t="s">
        <v>4201</v>
      </c>
    </row>
    <row r="2335" spans="1:5" x14ac:dyDescent="0.3">
      <c r="A2335" t="s">
        <v>37868</v>
      </c>
      <c r="B2335" t="s">
        <v>25530</v>
      </c>
      <c r="C2335">
        <v>39</v>
      </c>
      <c r="D2335">
        <v>43</v>
      </c>
      <c r="E2335" t="s">
        <v>4202</v>
      </c>
    </row>
    <row r="2336" spans="1:5" x14ac:dyDescent="0.3">
      <c r="A2336" t="s">
        <v>37869</v>
      </c>
      <c r="B2336" t="s">
        <v>25530</v>
      </c>
      <c r="C2336">
        <v>2</v>
      </c>
      <c r="D2336">
        <v>74</v>
      </c>
      <c r="E2336" t="s">
        <v>4204</v>
      </c>
    </row>
    <row r="2337" spans="1:5" x14ac:dyDescent="0.3">
      <c r="A2337" t="s">
        <v>37870</v>
      </c>
      <c r="B2337" t="s">
        <v>35540</v>
      </c>
      <c r="C2337">
        <v>25</v>
      </c>
      <c r="D2337">
        <v>43</v>
      </c>
      <c r="E2337" t="s">
        <v>4205</v>
      </c>
    </row>
    <row r="2338" spans="1:5" x14ac:dyDescent="0.3">
      <c r="A2338" t="s">
        <v>37871</v>
      </c>
      <c r="B2338" t="s">
        <v>35534</v>
      </c>
      <c r="C2338">
        <v>28</v>
      </c>
      <c r="D2338">
        <v>52</v>
      </c>
      <c r="E2338" t="s">
        <v>4207</v>
      </c>
    </row>
    <row r="2339" spans="1:5" x14ac:dyDescent="0.3">
      <c r="A2339" t="s">
        <v>37872</v>
      </c>
      <c r="B2339" t="s">
        <v>25530</v>
      </c>
      <c r="C2339">
        <v>3</v>
      </c>
      <c r="D2339">
        <v>50</v>
      </c>
      <c r="E2339" t="s">
        <v>4208</v>
      </c>
    </row>
    <row r="2340" spans="1:5" x14ac:dyDescent="0.3">
      <c r="A2340" t="s">
        <v>37873</v>
      </c>
      <c r="B2340" t="s">
        <v>35534</v>
      </c>
      <c r="C2340">
        <v>28</v>
      </c>
      <c r="D2340">
        <v>28</v>
      </c>
      <c r="E2340" t="s">
        <v>4210</v>
      </c>
    </row>
    <row r="2341" spans="1:5" x14ac:dyDescent="0.3">
      <c r="A2341" t="s">
        <v>37874</v>
      </c>
      <c r="B2341" t="s">
        <v>35540</v>
      </c>
      <c r="C2341">
        <v>27</v>
      </c>
      <c r="D2341">
        <v>11</v>
      </c>
      <c r="E2341" t="s">
        <v>4212</v>
      </c>
    </row>
    <row r="2342" spans="1:5" x14ac:dyDescent="0.3">
      <c r="A2342" t="s">
        <v>37875</v>
      </c>
      <c r="B2342" t="s">
        <v>35540</v>
      </c>
      <c r="C2342">
        <v>29</v>
      </c>
      <c r="D2342">
        <v>95</v>
      </c>
      <c r="E2342" t="s">
        <v>4214</v>
      </c>
    </row>
    <row r="2343" spans="1:5" x14ac:dyDescent="0.3">
      <c r="A2343" t="s">
        <v>37876</v>
      </c>
      <c r="B2343" t="s">
        <v>35540</v>
      </c>
      <c r="C2343">
        <v>8</v>
      </c>
      <c r="D2343">
        <v>94</v>
      </c>
      <c r="E2343" t="s">
        <v>4216</v>
      </c>
    </row>
    <row r="2344" spans="1:5" x14ac:dyDescent="0.3">
      <c r="A2344" t="s">
        <v>37877</v>
      </c>
      <c r="B2344" t="s">
        <v>35534</v>
      </c>
      <c r="C2344">
        <v>12</v>
      </c>
      <c r="D2344">
        <v>23</v>
      </c>
      <c r="E2344" t="s">
        <v>4218</v>
      </c>
    </row>
    <row r="2345" spans="1:5" x14ac:dyDescent="0.3">
      <c r="A2345" t="s">
        <v>37878</v>
      </c>
      <c r="B2345" t="s">
        <v>35534</v>
      </c>
      <c r="C2345">
        <v>15</v>
      </c>
      <c r="D2345">
        <v>50</v>
      </c>
      <c r="E2345" t="s">
        <v>4220</v>
      </c>
    </row>
    <row r="2346" spans="1:5" x14ac:dyDescent="0.3">
      <c r="A2346" t="s">
        <v>37879</v>
      </c>
      <c r="B2346" t="s">
        <v>25530</v>
      </c>
      <c r="C2346">
        <v>14</v>
      </c>
      <c r="D2346">
        <v>83</v>
      </c>
      <c r="E2346" t="s">
        <v>4221</v>
      </c>
    </row>
    <row r="2347" spans="1:5" x14ac:dyDescent="0.3">
      <c r="A2347" t="s">
        <v>37880</v>
      </c>
      <c r="B2347" t="s">
        <v>35540</v>
      </c>
      <c r="C2347">
        <v>39</v>
      </c>
      <c r="D2347">
        <v>8</v>
      </c>
      <c r="E2347" t="s">
        <v>4223</v>
      </c>
    </row>
    <row r="2348" spans="1:5" x14ac:dyDescent="0.3">
      <c r="A2348" t="s">
        <v>37881</v>
      </c>
      <c r="B2348" t="s">
        <v>35540</v>
      </c>
      <c r="C2348">
        <v>4</v>
      </c>
      <c r="D2348">
        <v>16</v>
      </c>
      <c r="E2348" t="s">
        <v>4225</v>
      </c>
    </row>
    <row r="2349" spans="1:5" x14ac:dyDescent="0.3">
      <c r="A2349" t="s">
        <v>37882</v>
      </c>
      <c r="B2349" t="s">
        <v>25530</v>
      </c>
      <c r="C2349">
        <v>12</v>
      </c>
      <c r="D2349">
        <v>84</v>
      </c>
      <c r="E2349" t="s">
        <v>4227</v>
      </c>
    </row>
    <row r="2350" spans="1:5" x14ac:dyDescent="0.3">
      <c r="A2350" t="s">
        <v>37883</v>
      </c>
      <c r="B2350" t="s">
        <v>25530</v>
      </c>
      <c r="C2350">
        <v>41</v>
      </c>
      <c r="D2350">
        <v>65</v>
      </c>
      <c r="E2350" t="s">
        <v>4228</v>
      </c>
    </row>
    <row r="2351" spans="1:5" x14ac:dyDescent="0.3">
      <c r="A2351" t="s">
        <v>37884</v>
      </c>
      <c r="B2351" t="s">
        <v>35540</v>
      </c>
      <c r="C2351">
        <v>10</v>
      </c>
      <c r="D2351">
        <v>70</v>
      </c>
      <c r="E2351" t="s">
        <v>4229</v>
      </c>
    </row>
    <row r="2352" spans="1:5" x14ac:dyDescent="0.3">
      <c r="A2352" t="s">
        <v>37885</v>
      </c>
      <c r="B2352" t="s">
        <v>35540</v>
      </c>
      <c r="C2352">
        <v>5</v>
      </c>
      <c r="D2352">
        <v>33</v>
      </c>
      <c r="E2352" t="s">
        <v>4230</v>
      </c>
    </row>
    <row r="2353" spans="1:5" x14ac:dyDescent="0.3">
      <c r="A2353" t="s">
        <v>37886</v>
      </c>
      <c r="B2353" t="s">
        <v>35540</v>
      </c>
      <c r="C2353">
        <v>42</v>
      </c>
      <c r="D2353">
        <v>64</v>
      </c>
      <c r="E2353" t="s">
        <v>4231</v>
      </c>
    </row>
    <row r="2354" spans="1:5" x14ac:dyDescent="0.3">
      <c r="A2354" t="s">
        <v>37887</v>
      </c>
      <c r="B2354" t="s">
        <v>35534</v>
      </c>
      <c r="C2354">
        <v>13</v>
      </c>
      <c r="D2354">
        <v>34</v>
      </c>
      <c r="E2354" t="s">
        <v>4232</v>
      </c>
    </row>
    <row r="2355" spans="1:5" x14ac:dyDescent="0.3">
      <c r="A2355" t="s">
        <v>37888</v>
      </c>
      <c r="B2355" t="s">
        <v>35540</v>
      </c>
      <c r="C2355">
        <v>40</v>
      </c>
      <c r="D2355">
        <v>23</v>
      </c>
      <c r="E2355" t="s">
        <v>4233</v>
      </c>
    </row>
    <row r="2356" spans="1:5" x14ac:dyDescent="0.3">
      <c r="A2356" t="s">
        <v>37889</v>
      </c>
      <c r="B2356" t="s">
        <v>25530</v>
      </c>
      <c r="C2356">
        <v>32</v>
      </c>
      <c r="D2356">
        <v>72</v>
      </c>
      <c r="E2356" t="s">
        <v>4235</v>
      </c>
    </row>
    <row r="2357" spans="1:5" x14ac:dyDescent="0.3">
      <c r="A2357" t="s">
        <v>37890</v>
      </c>
      <c r="B2357" t="s">
        <v>35540</v>
      </c>
      <c r="C2357">
        <v>1</v>
      </c>
      <c r="D2357">
        <v>18</v>
      </c>
      <c r="E2357" t="s">
        <v>4237</v>
      </c>
    </row>
    <row r="2358" spans="1:5" x14ac:dyDescent="0.3">
      <c r="A2358" t="s">
        <v>37891</v>
      </c>
      <c r="B2358" t="s">
        <v>25530</v>
      </c>
      <c r="C2358">
        <v>48</v>
      </c>
      <c r="D2358">
        <v>100</v>
      </c>
      <c r="E2358" t="s">
        <v>4239</v>
      </c>
    </row>
    <row r="2359" spans="1:5" x14ac:dyDescent="0.3">
      <c r="A2359" t="s">
        <v>37892</v>
      </c>
      <c r="B2359" t="s">
        <v>25530</v>
      </c>
      <c r="C2359">
        <v>38</v>
      </c>
      <c r="D2359">
        <v>63</v>
      </c>
      <c r="E2359" t="s">
        <v>4240</v>
      </c>
    </row>
    <row r="2360" spans="1:5" x14ac:dyDescent="0.3">
      <c r="A2360" t="s">
        <v>37893</v>
      </c>
      <c r="B2360" t="s">
        <v>35540</v>
      </c>
      <c r="C2360">
        <v>16</v>
      </c>
      <c r="D2360">
        <v>3</v>
      </c>
      <c r="E2360" t="s">
        <v>4242</v>
      </c>
    </row>
    <row r="2361" spans="1:5" x14ac:dyDescent="0.3">
      <c r="A2361" t="s">
        <v>37894</v>
      </c>
      <c r="B2361" t="s">
        <v>25530</v>
      </c>
      <c r="C2361">
        <v>33</v>
      </c>
      <c r="D2361">
        <v>40</v>
      </c>
      <c r="E2361" t="s">
        <v>4244</v>
      </c>
    </row>
    <row r="2362" spans="1:5" x14ac:dyDescent="0.3">
      <c r="A2362" t="s">
        <v>37895</v>
      </c>
      <c r="B2362" t="s">
        <v>25530</v>
      </c>
      <c r="C2362">
        <v>32</v>
      </c>
      <c r="D2362">
        <v>7</v>
      </c>
      <c r="E2362" t="s">
        <v>4246</v>
      </c>
    </row>
    <row r="2363" spans="1:5" x14ac:dyDescent="0.3">
      <c r="A2363" t="s">
        <v>37896</v>
      </c>
      <c r="B2363" t="s">
        <v>35540</v>
      </c>
      <c r="C2363">
        <v>31</v>
      </c>
      <c r="D2363">
        <v>89</v>
      </c>
      <c r="E2363" t="s">
        <v>4247</v>
      </c>
    </row>
    <row r="2364" spans="1:5" x14ac:dyDescent="0.3">
      <c r="A2364" t="s">
        <v>37897</v>
      </c>
      <c r="B2364" t="s">
        <v>35540</v>
      </c>
      <c r="C2364">
        <v>21</v>
      </c>
      <c r="D2364">
        <v>25</v>
      </c>
      <c r="E2364" t="s">
        <v>4249</v>
      </c>
    </row>
    <row r="2365" spans="1:5" x14ac:dyDescent="0.3">
      <c r="A2365" t="s">
        <v>37898</v>
      </c>
      <c r="B2365" t="s">
        <v>35534</v>
      </c>
      <c r="C2365">
        <v>5</v>
      </c>
      <c r="D2365">
        <v>100</v>
      </c>
      <c r="E2365" t="s">
        <v>4251</v>
      </c>
    </row>
    <row r="2366" spans="1:5" x14ac:dyDescent="0.3">
      <c r="A2366" t="s">
        <v>37899</v>
      </c>
      <c r="B2366" t="s">
        <v>35540</v>
      </c>
      <c r="C2366">
        <v>16</v>
      </c>
      <c r="D2366">
        <v>59</v>
      </c>
      <c r="E2366" t="s">
        <v>4253</v>
      </c>
    </row>
    <row r="2367" spans="1:5" x14ac:dyDescent="0.3">
      <c r="A2367" t="s">
        <v>37900</v>
      </c>
      <c r="B2367" t="s">
        <v>25530</v>
      </c>
      <c r="C2367">
        <v>3</v>
      </c>
      <c r="D2367">
        <v>51</v>
      </c>
      <c r="E2367" t="s">
        <v>4255</v>
      </c>
    </row>
    <row r="2368" spans="1:5" x14ac:dyDescent="0.3">
      <c r="A2368" t="s">
        <v>37901</v>
      </c>
      <c r="B2368" t="s">
        <v>35540</v>
      </c>
      <c r="C2368">
        <v>47</v>
      </c>
      <c r="D2368">
        <v>53</v>
      </c>
      <c r="E2368" t="s">
        <v>4257</v>
      </c>
    </row>
    <row r="2369" spans="1:5" x14ac:dyDescent="0.3">
      <c r="A2369" t="s">
        <v>37902</v>
      </c>
      <c r="B2369" t="s">
        <v>35534</v>
      </c>
      <c r="C2369">
        <v>49</v>
      </c>
      <c r="D2369">
        <v>65</v>
      </c>
      <c r="E2369" t="s">
        <v>4259</v>
      </c>
    </row>
    <row r="2370" spans="1:5" x14ac:dyDescent="0.3">
      <c r="A2370" t="s">
        <v>37903</v>
      </c>
      <c r="B2370" t="s">
        <v>25530</v>
      </c>
      <c r="C2370">
        <v>46</v>
      </c>
      <c r="D2370">
        <v>27</v>
      </c>
      <c r="E2370" t="s">
        <v>4260</v>
      </c>
    </row>
    <row r="2371" spans="1:5" x14ac:dyDescent="0.3">
      <c r="A2371" t="s">
        <v>37904</v>
      </c>
      <c r="B2371" t="s">
        <v>25530</v>
      </c>
      <c r="C2371">
        <v>18</v>
      </c>
      <c r="D2371">
        <v>94</v>
      </c>
      <c r="E2371" t="s">
        <v>4262</v>
      </c>
    </row>
    <row r="2372" spans="1:5" x14ac:dyDescent="0.3">
      <c r="A2372" t="s">
        <v>37905</v>
      </c>
      <c r="B2372" t="s">
        <v>25530</v>
      </c>
      <c r="C2372">
        <v>24</v>
      </c>
      <c r="D2372">
        <v>36</v>
      </c>
      <c r="E2372" t="s">
        <v>4264</v>
      </c>
    </row>
    <row r="2373" spans="1:5" x14ac:dyDescent="0.3">
      <c r="A2373" t="s">
        <v>37906</v>
      </c>
      <c r="B2373" t="s">
        <v>25530</v>
      </c>
      <c r="C2373">
        <v>31</v>
      </c>
      <c r="D2373">
        <v>18</v>
      </c>
      <c r="E2373" t="s">
        <v>4265</v>
      </c>
    </row>
    <row r="2374" spans="1:5" x14ac:dyDescent="0.3">
      <c r="A2374" t="s">
        <v>37907</v>
      </c>
      <c r="B2374" t="s">
        <v>35534</v>
      </c>
      <c r="C2374">
        <v>23</v>
      </c>
      <c r="D2374">
        <v>15</v>
      </c>
      <c r="E2374" t="s">
        <v>4267</v>
      </c>
    </row>
    <row r="2375" spans="1:5" x14ac:dyDescent="0.3">
      <c r="A2375" t="s">
        <v>37908</v>
      </c>
      <c r="B2375" t="s">
        <v>25530</v>
      </c>
      <c r="C2375">
        <v>39</v>
      </c>
      <c r="D2375">
        <v>28</v>
      </c>
      <c r="E2375" t="s">
        <v>4269</v>
      </c>
    </row>
    <row r="2376" spans="1:5" x14ac:dyDescent="0.3">
      <c r="A2376" t="s">
        <v>37909</v>
      </c>
      <c r="B2376" t="s">
        <v>25530</v>
      </c>
      <c r="C2376">
        <v>36</v>
      </c>
      <c r="D2376">
        <v>26</v>
      </c>
      <c r="E2376" t="s">
        <v>4270</v>
      </c>
    </row>
    <row r="2377" spans="1:5" x14ac:dyDescent="0.3">
      <c r="A2377" t="s">
        <v>37910</v>
      </c>
      <c r="B2377" t="s">
        <v>25530</v>
      </c>
      <c r="C2377">
        <v>27</v>
      </c>
      <c r="D2377">
        <v>85</v>
      </c>
      <c r="E2377" t="s">
        <v>4272</v>
      </c>
    </row>
    <row r="2378" spans="1:5" x14ac:dyDescent="0.3">
      <c r="A2378" t="s">
        <v>37911</v>
      </c>
      <c r="B2378" t="s">
        <v>35540</v>
      </c>
      <c r="C2378">
        <v>2</v>
      </c>
      <c r="D2378">
        <v>13</v>
      </c>
      <c r="E2378" t="s">
        <v>4274</v>
      </c>
    </row>
    <row r="2379" spans="1:5" x14ac:dyDescent="0.3">
      <c r="A2379" t="s">
        <v>37912</v>
      </c>
      <c r="B2379" t="s">
        <v>25530</v>
      </c>
      <c r="C2379">
        <v>14</v>
      </c>
      <c r="D2379">
        <v>2</v>
      </c>
      <c r="E2379" t="s">
        <v>4275</v>
      </c>
    </row>
    <row r="2380" spans="1:5" x14ac:dyDescent="0.3">
      <c r="A2380" t="s">
        <v>37913</v>
      </c>
      <c r="B2380" t="s">
        <v>35540</v>
      </c>
      <c r="C2380">
        <v>37</v>
      </c>
      <c r="D2380">
        <v>99</v>
      </c>
      <c r="E2380" t="s">
        <v>4276</v>
      </c>
    </row>
    <row r="2381" spans="1:5" x14ac:dyDescent="0.3">
      <c r="A2381" t="s">
        <v>37914</v>
      </c>
      <c r="B2381" t="s">
        <v>25530</v>
      </c>
      <c r="C2381">
        <v>5</v>
      </c>
      <c r="D2381">
        <v>83</v>
      </c>
      <c r="E2381" t="s">
        <v>4277</v>
      </c>
    </row>
    <row r="2382" spans="1:5" x14ac:dyDescent="0.3">
      <c r="A2382" t="s">
        <v>37915</v>
      </c>
      <c r="B2382" t="s">
        <v>35534</v>
      </c>
      <c r="C2382">
        <v>7</v>
      </c>
      <c r="D2382">
        <v>91</v>
      </c>
      <c r="E2382" t="s">
        <v>4279</v>
      </c>
    </row>
    <row r="2383" spans="1:5" x14ac:dyDescent="0.3">
      <c r="A2383" t="s">
        <v>37916</v>
      </c>
      <c r="B2383" t="s">
        <v>25530</v>
      </c>
      <c r="C2383">
        <v>27</v>
      </c>
      <c r="D2383">
        <v>97</v>
      </c>
      <c r="E2383" t="s">
        <v>4281</v>
      </c>
    </row>
    <row r="2384" spans="1:5" x14ac:dyDescent="0.3">
      <c r="A2384" t="s">
        <v>37917</v>
      </c>
      <c r="B2384" t="s">
        <v>35540</v>
      </c>
      <c r="C2384">
        <v>47</v>
      </c>
      <c r="D2384">
        <v>34</v>
      </c>
      <c r="E2384" t="s">
        <v>4283</v>
      </c>
    </row>
    <row r="2385" spans="1:5" x14ac:dyDescent="0.3">
      <c r="A2385" t="s">
        <v>37918</v>
      </c>
      <c r="B2385" t="s">
        <v>25530</v>
      </c>
      <c r="C2385">
        <v>11</v>
      </c>
      <c r="D2385">
        <v>83</v>
      </c>
      <c r="E2385" t="s">
        <v>4285</v>
      </c>
    </row>
    <row r="2386" spans="1:5" x14ac:dyDescent="0.3">
      <c r="A2386" t="s">
        <v>37919</v>
      </c>
      <c r="B2386" t="s">
        <v>35540</v>
      </c>
      <c r="C2386">
        <v>41</v>
      </c>
      <c r="D2386">
        <v>77</v>
      </c>
      <c r="E2386" t="s">
        <v>4286</v>
      </c>
    </row>
    <row r="2387" spans="1:5" x14ac:dyDescent="0.3">
      <c r="A2387" t="s">
        <v>37920</v>
      </c>
      <c r="B2387" t="s">
        <v>35540</v>
      </c>
      <c r="C2387">
        <v>21</v>
      </c>
      <c r="D2387">
        <v>50</v>
      </c>
      <c r="E2387" t="s">
        <v>4288</v>
      </c>
    </row>
    <row r="2388" spans="1:5" x14ac:dyDescent="0.3">
      <c r="A2388" t="s">
        <v>37921</v>
      </c>
      <c r="B2388" t="s">
        <v>35534</v>
      </c>
      <c r="C2388">
        <v>25</v>
      </c>
      <c r="D2388">
        <v>97</v>
      </c>
      <c r="E2388" t="s">
        <v>4289</v>
      </c>
    </row>
    <row r="2389" spans="1:5" x14ac:dyDescent="0.3">
      <c r="A2389" t="s">
        <v>37922</v>
      </c>
      <c r="B2389" t="s">
        <v>35540</v>
      </c>
      <c r="C2389">
        <v>14</v>
      </c>
      <c r="D2389">
        <v>63</v>
      </c>
      <c r="E2389" t="s">
        <v>4291</v>
      </c>
    </row>
    <row r="2390" spans="1:5" x14ac:dyDescent="0.3">
      <c r="A2390" t="s">
        <v>37923</v>
      </c>
      <c r="B2390" t="s">
        <v>35540</v>
      </c>
      <c r="C2390">
        <v>50</v>
      </c>
      <c r="D2390">
        <v>11</v>
      </c>
      <c r="E2390" t="s">
        <v>4293</v>
      </c>
    </row>
    <row r="2391" spans="1:5" x14ac:dyDescent="0.3">
      <c r="A2391" t="s">
        <v>37924</v>
      </c>
      <c r="B2391" t="s">
        <v>25530</v>
      </c>
      <c r="C2391">
        <v>5</v>
      </c>
      <c r="D2391">
        <v>45</v>
      </c>
      <c r="E2391" t="s">
        <v>4295</v>
      </c>
    </row>
    <row r="2392" spans="1:5" x14ac:dyDescent="0.3">
      <c r="A2392" t="s">
        <v>37925</v>
      </c>
      <c r="B2392" t="s">
        <v>25530</v>
      </c>
      <c r="C2392">
        <v>20</v>
      </c>
      <c r="D2392">
        <v>44</v>
      </c>
      <c r="E2392" t="s">
        <v>4297</v>
      </c>
    </row>
    <row r="2393" spans="1:5" x14ac:dyDescent="0.3">
      <c r="A2393" t="s">
        <v>37926</v>
      </c>
      <c r="B2393" t="s">
        <v>25530</v>
      </c>
      <c r="C2393">
        <v>35</v>
      </c>
      <c r="D2393">
        <v>31</v>
      </c>
      <c r="E2393" t="s">
        <v>4299</v>
      </c>
    </row>
    <row r="2394" spans="1:5" x14ac:dyDescent="0.3">
      <c r="A2394" t="s">
        <v>37927</v>
      </c>
      <c r="B2394" t="s">
        <v>35534</v>
      </c>
      <c r="C2394">
        <v>42</v>
      </c>
      <c r="D2394">
        <v>57</v>
      </c>
      <c r="E2394" t="s">
        <v>4301</v>
      </c>
    </row>
    <row r="2395" spans="1:5" x14ac:dyDescent="0.3">
      <c r="A2395" t="s">
        <v>37928</v>
      </c>
      <c r="B2395" t="s">
        <v>35534</v>
      </c>
      <c r="C2395">
        <v>42</v>
      </c>
      <c r="D2395">
        <v>34</v>
      </c>
      <c r="E2395" t="s">
        <v>4302</v>
      </c>
    </row>
    <row r="2396" spans="1:5" x14ac:dyDescent="0.3">
      <c r="A2396" t="s">
        <v>37929</v>
      </c>
      <c r="B2396" t="s">
        <v>25530</v>
      </c>
      <c r="C2396">
        <v>41</v>
      </c>
      <c r="D2396">
        <v>76</v>
      </c>
      <c r="E2396" t="s">
        <v>4304</v>
      </c>
    </row>
    <row r="2397" spans="1:5" x14ac:dyDescent="0.3">
      <c r="A2397" t="s">
        <v>37930</v>
      </c>
      <c r="B2397" t="s">
        <v>35540</v>
      </c>
      <c r="C2397">
        <v>40</v>
      </c>
      <c r="D2397">
        <v>84</v>
      </c>
      <c r="E2397" t="s">
        <v>4306</v>
      </c>
    </row>
    <row r="2398" spans="1:5" x14ac:dyDescent="0.3">
      <c r="A2398" t="s">
        <v>37931</v>
      </c>
      <c r="B2398" t="s">
        <v>35534</v>
      </c>
      <c r="C2398">
        <v>6</v>
      </c>
      <c r="D2398">
        <v>54</v>
      </c>
      <c r="E2398" t="s">
        <v>4307</v>
      </c>
    </row>
    <row r="2399" spans="1:5" x14ac:dyDescent="0.3">
      <c r="A2399" t="s">
        <v>37932</v>
      </c>
      <c r="B2399" t="s">
        <v>25530</v>
      </c>
      <c r="C2399">
        <v>6</v>
      </c>
      <c r="D2399">
        <v>96</v>
      </c>
      <c r="E2399" t="s">
        <v>4308</v>
      </c>
    </row>
    <row r="2400" spans="1:5" x14ac:dyDescent="0.3">
      <c r="A2400" t="s">
        <v>37933</v>
      </c>
      <c r="B2400" t="s">
        <v>25530</v>
      </c>
      <c r="C2400">
        <v>43</v>
      </c>
      <c r="D2400">
        <v>50</v>
      </c>
      <c r="E2400" t="s">
        <v>4309</v>
      </c>
    </row>
    <row r="2401" spans="1:5" x14ac:dyDescent="0.3">
      <c r="A2401" t="s">
        <v>37934</v>
      </c>
      <c r="B2401" t="s">
        <v>25530</v>
      </c>
      <c r="C2401">
        <v>19</v>
      </c>
      <c r="D2401">
        <v>32</v>
      </c>
      <c r="E2401" t="s">
        <v>4310</v>
      </c>
    </row>
    <row r="2402" spans="1:5" x14ac:dyDescent="0.3">
      <c r="A2402" t="s">
        <v>37935</v>
      </c>
      <c r="B2402" t="s">
        <v>25530</v>
      </c>
      <c r="C2402">
        <v>7</v>
      </c>
      <c r="D2402">
        <v>16</v>
      </c>
      <c r="E2402" t="s">
        <v>4312</v>
      </c>
    </row>
    <row r="2403" spans="1:5" x14ac:dyDescent="0.3">
      <c r="A2403" t="s">
        <v>37936</v>
      </c>
      <c r="B2403" t="s">
        <v>25530</v>
      </c>
      <c r="C2403">
        <v>0</v>
      </c>
      <c r="D2403">
        <v>9</v>
      </c>
      <c r="E2403" t="s">
        <v>4314</v>
      </c>
    </row>
    <row r="2404" spans="1:5" x14ac:dyDescent="0.3">
      <c r="A2404" t="s">
        <v>37937</v>
      </c>
      <c r="B2404" t="s">
        <v>25530</v>
      </c>
      <c r="C2404">
        <v>50</v>
      </c>
      <c r="D2404">
        <v>63</v>
      </c>
      <c r="E2404" t="s">
        <v>4316</v>
      </c>
    </row>
    <row r="2405" spans="1:5" x14ac:dyDescent="0.3">
      <c r="A2405" t="s">
        <v>37938</v>
      </c>
      <c r="B2405" t="s">
        <v>35534</v>
      </c>
      <c r="C2405">
        <v>11</v>
      </c>
      <c r="D2405">
        <v>82</v>
      </c>
      <c r="E2405" t="s">
        <v>4317</v>
      </c>
    </row>
    <row r="2406" spans="1:5" x14ac:dyDescent="0.3">
      <c r="A2406" t="s">
        <v>37939</v>
      </c>
      <c r="B2406" t="s">
        <v>25530</v>
      </c>
      <c r="C2406">
        <v>46</v>
      </c>
      <c r="D2406">
        <v>26</v>
      </c>
      <c r="E2406" t="s">
        <v>4319</v>
      </c>
    </row>
    <row r="2407" spans="1:5" x14ac:dyDescent="0.3">
      <c r="A2407" t="s">
        <v>37940</v>
      </c>
      <c r="B2407" t="s">
        <v>35540</v>
      </c>
      <c r="C2407">
        <v>4</v>
      </c>
      <c r="D2407">
        <v>69</v>
      </c>
      <c r="E2407" t="s">
        <v>4320</v>
      </c>
    </row>
    <row r="2408" spans="1:5" x14ac:dyDescent="0.3">
      <c r="A2408" t="s">
        <v>37941</v>
      </c>
      <c r="B2408" t="s">
        <v>35540</v>
      </c>
      <c r="C2408">
        <v>4</v>
      </c>
      <c r="D2408">
        <v>56</v>
      </c>
      <c r="E2408" t="s">
        <v>4322</v>
      </c>
    </row>
    <row r="2409" spans="1:5" x14ac:dyDescent="0.3">
      <c r="A2409" t="s">
        <v>37942</v>
      </c>
      <c r="B2409" t="s">
        <v>35534</v>
      </c>
      <c r="C2409">
        <v>16</v>
      </c>
      <c r="D2409">
        <v>98</v>
      </c>
      <c r="E2409" t="s">
        <v>4324</v>
      </c>
    </row>
    <row r="2410" spans="1:5" x14ac:dyDescent="0.3">
      <c r="A2410" t="s">
        <v>37943</v>
      </c>
      <c r="B2410" t="s">
        <v>35534</v>
      </c>
      <c r="C2410">
        <v>36</v>
      </c>
      <c r="D2410">
        <v>2</v>
      </c>
      <c r="E2410" t="s">
        <v>4326</v>
      </c>
    </row>
    <row r="2411" spans="1:5" x14ac:dyDescent="0.3">
      <c r="A2411" t="s">
        <v>37944</v>
      </c>
      <c r="B2411" t="s">
        <v>35540</v>
      </c>
      <c r="C2411">
        <v>28</v>
      </c>
      <c r="D2411">
        <v>72</v>
      </c>
      <c r="E2411" t="s">
        <v>4327</v>
      </c>
    </row>
    <row r="2412" spans="1:5" x14ac:dyDescent="0.3">
      <c r="A2412" t="s">
        <v>37945</v>
      </c>
      <c r="B2412" t="s">
        <v>35540</v>
      </c>
      <c r="C2412">
        <v>44</v>
      </c>
      <c r="D2412">
        <v>12</v>
      </c>
      <c r="E2412" t="s">
        <v>4329</v>
      </c>
    </row>
    <row r="2413" spans="1:5" x14ac:dyDescent="0.3">
      <c r="A2413" t="s">
        <v>37946</v>
      </c>
      <c r="B2413" t="s">
        <v>35534</v>
      </c>
      <c r="C2413">
        <v>44</v>
      </c>
      <c r="D2413">
        <v>99</v>
      </c>
      <c r="E2413" t="s">
        <v>4331</v>
      </c>
    </row>
    <row r="2414" spans="1:5" x14ac:dyDescent="0.3">
      <c r="A2414" t="s">
        <v>37947</v>
      </c>
      <c r="B2414" t="s">
        <v>35534</v>
      </c>
      <c r="C2414">
        <v>17</v>
      </c>
      <c r="D2414">
        <v>76</v>
      </c>
      <c r="E2414" t="s">
        <v>4333</v>
      </c>
    </row>
    <row r="2415" spans="1:5" x14ac:dyDescent="0.3">
      <c r="A2415" t="s">
        <v>37948</v>
      </c>
      <c r="B2415" t="s">
        <v>35534</v>
      </c>
      <c r="C2415">
        <v>15</v>
      </c>
      <c r="D2415">
        <v>36</v>
      </c>
      <c r="E2415" t="s">
        <v>4334</v>
      </c>
    </row>
    <row r="2416" spans="1:5" x14ac:dyDescent="0.3">
      <c r="A2416" t="s">
        <v>37949</v>
      </c>
      <c r="B2416" t="s">
        <v>25530</v>
      </c>
      <c r="C2416">
        <v>21</v>
      </c>
      <c r="D2416">
        <v>15</v>
      </c>
      <c r="E2416" t="s">
        <v>4336</v>
      </c>
    </row>
    <row r="2417" spans="1:5" x14ac:dyDescent="0.3">
      <c r="A2417" t="s">
        <v>37950</v>
      </c>
      <c r="B2417" t="s">
        <v>25530</v>
      </c>
      <c r="C2417">
        <v>27</v>
      </c>
      <c r="D2417">
        <v>94</v>
      </c>
      <c r="E2417" t="s">
        <v>4337</v>
      </c>
    </row>
    <row r="2418" spans="1:5" x14ac:dyDescent="0.3">
      <c r="A2418" t="s">
        <v>37951</v>
      </c>
      <c r="B2418" t="s">
        <v>35534</v>
      </c>
      <c r="C2418">
        <v>35</v>
      </c>
      <c r="D2418">
        <v>91</v>
      </c>
      <c r="E2418" t="s">
        <v>4339</v>
      </c>
    </row>
    <row r="2419" spans="1:5" x14ac:dyDescent="0.3">
      <c r="A2419" t="s">
        <v>37952</v>
      </c>
      <c r="B2419" t="s">
        <v>35540</v>
      </c>
      <c r="C2419">
        <v>24</v>
      </c>
      <c r="D2419">
        <v>78</v>
      </c>
      <c r="E2419" t="s">
        <v>4340</v>
      </c>
    </row>
    <row r="2420" spans="1:5" x14ac:dyDescent="0.3">
      <c r="A2420" t="s">
        <v>37953</v>
      </c>
      <c r="B2420" t="s">
        <v>35534</v>
      </c>
      <c r="C2420">
        <v>36</v>
      </c>
      <c r="D2420">
        <v>22</v>
      </c>
      <c r="E2420" t="s">
        <v>4341</v>
      </c>
    </row>
    <row r="2421" spans="1:5" x14ac:dyDescent="0.3">
      <c r="A2421" t="s">
        <v>37954</v>
      </c>
      <c r="B2421" t="s">
        <v>35540</v>
      </c>
      <c r="C2421">
        <v>17</v>
      </c>
      <c r="D2421">
        <v>61</v>
      </c>
      <c r="E2421" t="s">
        <v>4343</v>
      </c>
    </row>
    <row r="2422" spans="1:5" x14ac:dyDescent="0.3">
      <c r="A2422" t="s">
        <v>37955</v>
      </c>
      <c r="B2422" t="s">
        <v>25530</v>
      </c>
      <c r="C2422">
        <v>25</v>
      </c>
      <c r="D2422">
        <v>50</v>
      </c>
      <c r="E2422" t="s">
        <v>4345</v>
      </c>
    </row>
    <row r="2423" spans="1:5" x14ac:dyDescent="0.3">
      <c r="A2423" t="s">
        <v>37956</v>
      </c>
      <c r="B2423" t="s">
        <v>35534</v>
      </c>
      <c r="C2423">
        <v>43</v>
      </c>
      <c r="D2423">
        <v>79</v>
      </c>
      <c r="E2423" t="s">
        <v>4346</v>
      </c>
    </row>
    <row r="2424" spans="1:5" x14ac:dyDescent="0.3">
      <c r="A2424" t="s">
        <v>37957</v>
      </c>
      <c r="B2424" t="s">
        <v>25530</v>
      </c>
      <c r="C2424">
        <v>34</v>
      </c>
      <c r="D2424">
        <v>11</v>
      </c>
      <c r="E2424" t="s">
        <v>4347</v>
      </c>
    </row>
    <row r="2425" spans="1:5" x14ac:dyDescent="0.3">
      <c r="A2425" t="s">
        <v>37958</v>
      </c>
      <c r="B2425" t="s">
        <v>35534</v>
      </c>
      <c r="C2425">
        <v>20</v>
      </c>
      <c r="D2425">
        <v>40</v>
      </c>
      <c r="E2425" t="s">
        <v>4349</v>
      </c>
    </row>
    <row r="2426" spans="1:5" x14ac:dyDescent="0.3">
      <c r="A2426" t="s">
        <v>37959</v>
      </c>
      <c r="B2426" t="s">
        <v>25530</v>
      </c>
      <c r="C2426">
        <v>9</v>
      </c>
      <c r="D2426">
        <v>13</v>
      </c>
      <c r="E2426" t="s">
        <v>4350</v>
      </c>
    </row>
    <row r="2427" spans="1:5" x14ac:dyDescent="0.3">
      <c r="A2427" t="s">
        <v>37960</v>
      </c>
      <c r="B2427" t="s">
        <v>35540</v>
      </c>
      <c r="C2427">
        <v>7</v>
      </c>
      <c r="D2427">
        <v>23</v>
      </c>
      <c r="E2427" t="s">
        <v>4351</v>
      </c>
    </row>
    <row r="2428" spans="1:5" x14ac:dyDescent="0.3">
      <c r="A2428" t="s">
        <v>37961</v>
      </c>
      <c r="B2428" t="s">
        <v>35540</v>
      </c>
      <c r="C2428">
        <v>25</v>
      </c>
      <c r="D2428">
        <v>46</v>
      </c>
      <c r="E2428" t="s">
        <v>4352</v>
      </c>
    </row>
    <row r="2429" spans="1:5" x14ac:dyDescent="0.3">
      <c r="A2429" t="s">
        <v>37962</v>
      </c>
      <c r="B2429" t="s">
        <v>25530</v>
      </c>
      <c r="C2429">
        <v>42</v>
      </c>
      <c r="D2429">
        <v>45</v>
      </c>
      <c r="E2429" t="s">
        <v>4354</v>
      </c>
    </row>
    <row r="2430" spans="1:5" x14ac:dyDescent="0.3">
      <c r="A2430" t="s">
        <v>37963</v>
      </c>
      <c r="B2430" t="s">
        <v>35534</v>
      </c>
      <c r="C2430">
        <v>21</v>
      </c>
      <c r="D2430">
        <v>59</v>
      </c>
      <c r="E2430" t="s">
        <v>4356</v>
      </c>
    </row>
    <row r="2431" spans="1:5" x14ac:dyDescent="0.3">
      <c r="A2431" t="s">
        <v>37964</v>
      </c>
      <c r="B2431" t="s">
        <v>25530</v>
      </c>
      <c r="C2431">
        <v>18</v>
      </c>
      <c r="D2431">
        <v>78</v>
      </c>
      <c r="E2431" t="s">
        <v>4358</v>
      </c>
    </row>
    <row r="2432" spans="1:5" x14ac:dyDescent="0.3">
      <c r="A2432" t="s">
        <v>37965</v>
      </c>
      <c r="B2432" t="s">
        <v>35540</v>
      </c>
      <c r="C2432">
        <v>7</v>
      </c>
      <c r="D2432">
        <v>50</v>
      </c>
      <c r="E2432" t="s">
        <v>4360</v>
      </c>
    </row>
    <row r="2433" spans="1:5" x14ac:dyDescent="0.3">
      <c r="A2433" t="s">
        <v>37966</v>
      </c>
      <c r="B2433" t="s">
        <v>25530</v>
      </c>
      <c r="C2433">
        <v>35</v>
      </c>
      <c r="D2433">
        <v>33</v>
      </c>
      <c r="E2433" t="s">
        <v>4361</v>
      </c>
    </row>
    <row r="2434" spans="1:5" x14ac:dyDescent="0.3">
      <c r="A2434" t="s">
        <v>37967</v>
      </c>
      <c r="B2434" t="s">
        <v>25530</v>
      </c>
      <c r="C2434">
        <v>14</v>
      </c>
      <c r="D2434">
        <v>30</v>
      </c>
      <c r="E2434" t="s">
        <v>4362</v>
      </c>
    </row>
    <row r="2435" spans="1:5" x14ac:dyDescent="0.3">
      <c r="A2435" t="s">
        <v>37968</v>
      </c>
      <c r="B2435" t="s">
        <v>35534</v>
      </c>
      <c r="C2435">
        <v>37</v>
      </c>
      <c r="D2435">
        <v>74</v>
      </c>
      <c r="E2435" t="s">
        <v>4363</v>
      </c>
    </row>
    <row r="2436" spans="1:5" x14ac:dyDescent="0.3">
      <c r="A2436" t="s">
        <v>37969</v>
      </c>
      <c r="B2436" t="s">
        <v>35534</v>
      </c>
      <c r="C2436">
        <v>34</v>
      </c>
      <c r="D2436">
        <v>20</v>
      </c>
      <c r="E2436" t="s">
        <v>4365</v>
      </c>
    </row>
    <row r="2437" spans="1:5" x14ac:dyDescent="0.3">
      <c r="A2437" t="s">
        <v>37970</v>
      </c>
      <c r="B2437" t="s">
        <v>25530</v>
      </c>
      <c r="C2437">
        <v>12</v>
      </c>
      <c r="D2437">
        <v>88</v>
      </c>
      <c r="E2437" t="s">
        <v>4367</v>
      </c>
    </row>
    <row r="2438" spans="1:5" x14ac:dyDescent="0.3">
      <c r="A2438" t="s">
        <v>37971</v>
      </c>
      <c r="B2438" t="s">
        <v>35534</v>
      </c>
      <c r="C2438">
        <v>31</v>
      </c>
      <c r="D2438">
        <v>64</v>
      </c>
      <c r="E2438" t="s">
        <v>4368</v>
      </c>
    </row>
    <row r="2439" spans="1:5" x14ac:dyDescent="0.3">
      <c r="A2439" t="s">
        <v>37972</v>
      </c>
      <c r="B2439" t="s">
        <v>35534</v>
      </c>
      <c r="C2439">
        <v>38</v>
      </c>
      <c r="D2439">
        <v>80</v>
      </c>
      <c r="E2439" t="s">
        <v>4369</v>
      </c>
    </row>
    <row r="2440" spans="1:5" x14ac:dyDescent="0.3">
      <c r="A2440" t="s">
        <v>37973</v>
      </c>
      <c r="B2440" t="s">
        <v>25530</v>
      </c>
      <c r="C2440">
        <v>45</v>
      </c>
      <c r="D2440">
        <v>30</v>
      </c>
      <c r="E2440" t="s">
        <v>4370</v>
      </c>
    </row>
    <row r="2441" spans="1:5" x14ac:dyDescent="0.3">
      <c r="A2441" t="s">
        <v>37974</v>
      </c>
      <c r="B2441" t="s">
        <v>35540</v>
      </c>
      <c r="C2441">
        <v>29</v>
      </c>
      <c r="D2441">
        <v>1</v>
      </c>
      <c r="E2441" t="s">
        <v>4372</v>
      </c>
    </row>
    <row r="2442" spans="1:5" x14ac:dyDescent="0.3">
      <c r="A2442" t="s">
        <v>37975</v>
      </c>
      <c r="B2442" t="s">
        <v>25530</v>
      </c>
      <c r="C2442">
        <v>22</v>
      </c>
      <c r="D2442">
        <v>69</v>
      </c>
      <c r="E2442" t="s">
        <v>4374</v>
      </c>
    </row>
    <row r="2443" spans="1:5" x14ac:dyDescent="0.3">
      <c r="A2443" t="s">
        <v>37976</v>
      </c>
      <c r="B2443" t="s">
        <v>35540</v>
      </c>
      <c r="C2443">
        <v>2</v>
      </c>
      <c r="D2443">
        <v>35</v>
      </c>
      <c r="E2443" t="s">
        <v>4375</v>
      </c>
    </row>
    <row r="2444" spans="1:5" x14ac:dyDescent="0.3">
      <c r="A2444" t="s">
        <v>37977</v>
      </c>
      <c r="B2444" t="s">
        <v>35540</v>
      </c>
      <c r="C2444">
        <v>26</v>
      </c>
      <c r="D2444">
        <v>46</v>
      </c>
      <c r="E2444" t="s">
        <v>4377</v>
      </c>
    </row>
    <row r="2445" spans="1:5" x14ac:dyDescent="0.3">
      <c r="A2445" t="s">
        <v>37978</v>
      </c>
      <c r="B2445" t="s">
        <v>35540</v>
      </c>
      <c r="C2445">
        <v>29</v>
      </c>
      <c r="D2445">
        <v>96</v>
      </c>
      <c r="E2445" t="s">
        <v>4379</v>
      </c>
    </row>
    <row r="2446" spans="1:5" x14ac:dyDescent="0.3">
      <c r="A2446" t="s">
        <v>37979</v>
      </c>
      <c r="B2446" t="s">
        <v>35540</v>
      </c>
      <c r="C2446">
        <v>43</v>
      </c>
      <c r="D2446">
        <v>4</v>
      </c>
      <c r="E2446" t="s">
        <v>4380</v>
      </c>
    </row>
    <row r="2447" spans="1:5" x14ac:dyDescent="0.3">
      <c r="A2447" t="s">
        <v>37980</v>
      </c>
      <c r="B2447" t="s">
        <v>35540</v>
      </c>
      <c r="C2447">
        <v>21</v>
      </c>
      <c r="D2447">
        <v>84</v>
      </c>
      <c r="E2447" t="s">
        <v>4381</v>
      </c>
    </row>
    <row r="2448" spans="1:5" x14ac:dyDescent="0.3">
      <c r="A2448" t="s">
        <v>37981</v>
      </c>
      <c r="B2448" t="s">
        <v>25530</v>
      </c>
      <c r="C2448">
        <v>27</v>
      </c>
      <c r="D2448">
        <v>68</v>
      </c>
      <c r="E2448" t="s">
        <v>4383</v>
      </c>
    </row>
    <row r="2449" spans="1:5" x14ac:dyDescent="0.3">
      <c r="A2449" t="s">
        <v>37982</v>
      </c>
      <c r="B2449" t="s">
        <v>25530</v>
      </c>
      <c r="C2449">
        <v>5</v>
      </c>
      <c r="D2449">
        <v>47</v>
      </c>
      <c r="E2449" t="s">
        <v>4385</v>
      </c>
    </row>
    <row r="2450" spans="1:5" x14ac:dyDescent="0.3">
      <c r="A2450" t="s">
        <v>37983</v>
      </c>
      <c r="B2450" t="s">
        <v>35540</v>
      </c>
      <c r="C2450">
        <v>30</v>
      </c>
      <c r="D2450">
        <v>90</v>
      </c>
      <c r="E2450" t="s">
        <v>4387</v>
      </c>
    </row>
    <row r="2451" spans="1:5" x14ac:dyDescent="0.3">
      <c r="A2451" t="s">
        <v>37984</v>
      </c>
      <c r="B2451" t="s">
        <v>35534</v>
      </c>
      <c r="C2451">
        <v>33</v>
      </c>
      <c r="D2451">
        <v>72</v>
      </c>
      <c r="E2451" t="s">
        <v>4389</v>
      </c>
    </row>
    <row r="2452" spans="1:5" x14ac:dyDescent="0.3">
      <c r="A2452" t="s">
        <v>37985</v>
      </c>
      <c r="B2452" t="s">
        <v>25530</v>
      </c>
      <c r="C2452">
        <v>6</v>
      </c>
      <c r="D2452">
        <v>16</v>
      </c>
      <c r="E2452" t="s">
        <v>4390</v>
      </c>
    </row>
    <row r="2453" spans="1:5" x14ac:dyDescent="0.3">
      <c r="A2453" t="s">
        <v>37986</v>
      </c>
      <c r="B2453" t="s">
        <v>35540</v>
      </c>
      <c r="C2453">
        <v>28</v>
      </c>
      <c r="D2453">
        <v>72</v>
      </c>
      <c r="E2453" t="s">
        <v>4392</v>
      </c>
    </row>
    <row r="2454" spans="1:5" x14ac:dyDescent="0.3">
      <c r="A2454" t="s">
        <v>37987</v>
      </c>
      <c r="B2454" t="s">
        <v>35540</v>
      </c>
      <c r="C2454">
        <v>28</v>
      </c>
      <c r="D2454">
        <v>7</v>
      </c>
      <c r="E2454" t="s">
        <v>4394</v>
      </c>
    </row>
    <row r="2455" spans="1:5" x14ac:dyDescent="0.3">
      <c r="A2455" t="s">
        <v>37988</v>
      </c>
      <c r="B2455" t="s">
        <v>35534</v>
      </c>
      <c r="C2455">
        <v>42</v>
      </c>
      <c r="D2455">
        <v>87</v>
      </c>
      <c r="E2455" t="s">
        <v>4396</v>
      </c>
    </row>
    <row r="2456" spans="1:5" x14ac:dyDescent="0.3">
      <c r="A2456" t="s">
        <v>37989</v>
      </c>
      <c r="B2456" t="s">
        <v>35540</v>
      </c>
      <c r="C2456">
        <v>21</v>
      </c>
      <c r="D2456">
        <v>100</v>
      </c>
      <c r="E2456" t="s">
        <v>4398</v>
      </c>
    </row>
    <row r="2457" spans="1:5" x14ac:dyDescent="0.3">
      <c r="A2457" t="s">
        <v>37990</v>
      </c>
      <c r="B2457" t="s">
        <v>35534</v>
      </c>
      <c r="C2457">
        <v>24</v>
      </c>
      <c r="D2457">
        <v>84</v>
      </c>
      <c r="E2457" t="s">
        <v>4399</v>
      </c>
    </row>
    <row r="2458" spans="1:5" x14ac:dyDescent="0.3">
      <c r="A2458" t="s">
        <v>37991</v>
      </c>
      <c r="B2458" t="s">
        <v>25530</v>
      </c>
      <c r="C2458">
        <v>25</v>
      </c>
      <c r="D2458">
        <v>35</v>
      </c>
      <c r="E2458" t="s">
        <v>4401</v>
      </c>
    </row>
    <row r="2459" spans="1:5" x14ac:dyDescent="0.3">
      <c r="A2459" t="s">
        <v>37992</v>
      </c>
      <c r="B2459" t="s">
        <v>35534</v>
      </c>
      <c r="C2459">
        <v>27</v>
      </c>
      <c r="D2459">
        <v>61</v>
      </c>
      <c r="E2459" t="s">
        <v>4402</v>
      </c>
    </row>
    <row r="2460" spans="1:5" x14ac:dyDescent="0.3">
      <c r="A2460" t="s">
        <v>37993</v>
      </c>
      <c r="B2460" t="s">
        <v>35534</v>
      </c>
      <c r="C2460">
        <v>40</v>
      </c>
      <c r="D2460">
        <v>62</v>
      </c>
      <c r="E2460" t="s">
        <v>4404</v>
      </c>
    </row>
    <row r="2461" spans="1:5" x14ac:dyDescent="0.3">
      <c r="A2461" t="s">
        <v>37994</v>
      </c>
      <c r="B2461" t="s">
        <v>35534</v>
      </c>
      <c r="C2461">
        <v>9</v>
      </c>
      <c r="D2461">
        <v>100</v>
      </c>
      <c r="E2461" t="s">
        <v>4405</v>
      </c>
    </row>
    <row r="2462" spans="1:5" x14ac:dyDescent="0.3">
      <c r="A2462" t="s">
        <v>37995</v>
      </c>
      <c r="B2462" t="s">
        <v>25530</v>
      </c>
      <c r="C2462">
        <v>38</v>
      </c>
      <c r="D2462">
        <v>93</v>
      </c>
      <c r="E2462" t="s">
        <v>4407</v>
      </c>
    </row>
    <row r="2463" spans="1:5" x14ac:dyDescent="0.3">
      <c r="A2463" t="s">
        <v>37996</v>
      </c>
      <c r="B2463" t="s">
        <v>25530</v>
      </c>
      <c r="C2463">
        <v>17</v>
      </c>
      <c r="D2463">
        <v>45</v>
      </c>
      <c r="E2463" t="s">
        <v>4409</v>
      </c>
    </row>
    <row r="2464" spans="1:5" x14ac:dyDescent="0.3">
      <c r="A2464" t="s">
        <v>37997</v>
      </c>
      <c r="B2464" t="s">
        <v>25530</v>
      </c>
      <c r="C2464">
        <v>41</v>
      </c>
      <c r="D2464">
        <v>2</v>
      </c>
      <c r="E2464" t="s">
        <v>4411</v>
      </c>
    </row>
    <row r="2465" spans="1:5" x14ac:dyDescent="0.3">
      <c r="A2465" t="s">
        <v>37998</v>
      </c>
      <c r="B2465" t="s">
        <v>35540</v>
      </c>
      <c r="C2465">
        <v>17</v>
      </c>
      <c r="D2465">
        <v>77</v>
      </c>
      <c r="E2465" t="s">
        <v>4413</v>
      </c>
    </row>
    <row r="2466" spans="1:5" x14ac:dyDescent="0.3">
      <c r="A2466" t="s">
        <v>37999</v>
      </c>
      <c r="B2466" t="s">
        <v>35540</v>
      </c>
      <c r="C2466">
        <v>47</v>
      </c>
      <c r="D2466">
        <v>31</v>
      </c>
      <c r="E2466" t="s">
        <v>4415</v>
      </c>
    </row>
    <row r="2467" spans="1:5" x14ac:dyDescent="0.3">
      <c r="A2467" t="s">
        <v>38000</v>
      </c>
      <c r="B2467" t="s">
        <v>25530</v>
      </c>
      <c r="C2467">
        <v>1</v>
      </c>
      <c r="D2467">
        <v>61</v>
      </c>
      <c r="E2467" t="s">
        <v>4417</v>
      </c>
    </row>
    <row r="2468" spans="1:5" x14ac:dyDescent="0.3">
      <c r="A2468" t="s">
        <v>38001</v>
      </c>
      <c r="B2468" t="s">
        <v>25530</v>
      </c>
      <c r="C2468">
        <v>1</v>
      </c>
      <c r="D2468">
        <v>45</v>
      </c>
      <c r="E2468" t="s">
        <v>4418</v>
      </c>
    </row>
    <row r="2469" spans="1:5" x14ac:dyDescent="0.3">
      <c r="A2469" t="s">
        <v>38002</v>
      </c>
      <c r="B2469" t="s">
        <v>35540</v>
      </c>
      <c r="C2469">
        <v>17</v>
      </c>
      <c r="D2469">
        <v>68</v>
      </c>
      <c r="E2469" t="s">
        <v>4420</v>
      </c>
    </row>
    <row r="2470" spans="1:5" x14ac:dyDescent="0.3">
      <c r="A2470" t="s">
        <v>38003</v>
      </c>
      <c r="B2470" t="s">
        <v>35534</v>
      </c>
      <c r="C2470">
        <v>30</v>
      </c>
      <c r="D2470">
        <v>74</v>
      </c>
      <c r="E2470" t="s">
        <v>4422</v>
      </c>
    </row>
    <row r="2471" spans="1:5" x14ac:dyDescent="0.3">
      <c r="A2471" t="s">
        <v>38004</v>
      </c>
      <c r="B2471" t="s">
        <v>35540</v>
      </c>
      <c r="C2471">
        <v>3</v>
      </c>
      <c r="D2471">
        <v>41</v>
      </c>
      <c r="E2471" t="s">
        <v>4424</v>
      </c>
    </row>
    <row r="2472" spans="1:5" x14ac:dyDescent="0.3">
      <c r="A2472" t="s">
        <v>38005</v>
      </c>
      <c r="B2472" t="s">
        <v>35540</v>
      </c>
      <c r="C2472">
        <v>22</v>
      </c>
      <c r="D2472">
        <v>93</v>
      </c>
      <c r="E2472" t="s">
        <v>4426</v>
      </c>
    </row>
    <row r="2473" spans="1:5" x14ac:dyDescent="0.3">
      <c r="A2473" t="s">
        <v>38006</v>
      </c>
      <c r="B2473" t="s">
        <v>35534</v>
      </c>
      <c r="C2473">
        <v>4</v>
      </c>
      <c r="D2473">
        <v>69</v>
      </c>
      <c r="E2473" t="s">
        <v>4428</v>
      </c>
    </row>
    <row r="2474" spans="1:5" x14ac:dyDescent="0.3">
      <c r="A2474" t="s">
        <v>38007</v>
      </c>
      <c r="B2474" t="s">
        <v>35540</v>
      </c>
      <c r="C2474">
        <v>47</v>
      </c>
      <c r="D2474">
        <v>95</v>
      </c>
      <c r="E2474" t="s">
        <v>4430</v>
      </c>
    </row>
    <row r="2475" spans="1:5" x14ac:dyDescent="0.3">
      <c r="A2475" t="s">
        <v>38008</v>
      </c>
      <c r="B2475" t="s">
        <v>25530</v>
      </c>
      <c r="C2475">
        <v>31</v>
      </c>
      <c r="D2475">
        <v>78</v>
      </c>
      <c r="E2475" t="s">
        <v>4432</v>
      </c>
    </row>
    <row r="2476" spans="1:5" x14ac:dyDescent="0.3">
      <c r="A2476" t="s">
        <v>38009</v>
      </c>
      <c r="B2476" t="s">
        <v>35534</v>
      </c>
      <c r="C2476">
        <v>11</v>
      </c>
      <c r="D2476">
        <v>98</v>
      </c>
      <c r="E2476" t="s">
        <v>4434</v>
      </c>
    </row>
    <row r="2477" spans="1:5" x14ac:dyDescent="0.3">
      <c r="A2477" t="s">
        <v>38010</v>
      </c>
      <c r="B2477" t="s">
        <v>35540</v>
      </c>
      <c r="C2477">
        <v>26</v>
      </c>
      <c r="D2477">
        <v>83</v>
      </c>
      <c r="E2477" t="s">
        <v>4436</v>
      </c>
    </row>
    <row r="2478" spans="1:5" x14ac:dyDescent="0.3">
      <c r="A2478" t="s">
        <v>38011</v>
      </c>
      <c r="B2478" t="s">
        <v>35540</v>
      </c>
      <c r="C2478">
        <v>50</v>
      </c>
      <c r="D2478">
        <v>60</v>
      </c>
      <c r="E2478" t="s">
        <v>4438</v>
      </c>
    </row>
    <row r="2479" spans="1:5" x14ac:dyDescent="0.3">
      <c r="A2479" t="s">
        <v>38012</v>
      </c>
      <c r="B2479" t="s">
        <v>35534</v>
      </c>
      <c r="C2479">
        <v>47</v>
      </c>
      <c r="D2479">
        <v>30</v>
      </c>
      <c r="E2479" t="s">
        <v>4440</v>
      </c>
    </row>
    <row r="2480" spans="1:5" x14ac:dyDescent="0.3">
      <c r="A2480" t="s">
        <v>38013</v>
      </c>
      <c r="B2480" t="s">
        <v>25530</v>
      </c>
      <c r="C2480">
        <v>41</v>
      </c>
      <c r="D2480">
        <v>31</v>
      </c>
      <c r="E2480" t="s">
        <v>4442</v>
      </c>
    </row>
    <row r="2481" spans="1:5" x14ac:dyDescent="0.3">
      <c r="A2481" t="s">
        <v>38014</v>
      </c>
      <c r="B2481" t="s">
        <v>35534</v>
      </c>
      <c r="C2481">
        <v>25</v>
      </c>
      <c r="D2481">
        <v>9</v>
      </c>
      <c r="E2481" t="s">
        <v>4444</v>
      </c>
    </row>
    <row r="2482" spans="1:5" x14ac:dyDescent="0.3">
      <c r="A2482" t="s">
        <v>38015</v>
      </c>
      <c r="B2482" t="s">
        <v>35534</v>
      </c>
      <c r="C2482">
        <v>32</v>
      </c>
      <c r="D2482">
        <v>15</v>
      </c>
      <c r="E2482" t="s">
        <v>4446</v>
      </c>
    </row>
    <row r="2483" spans="1:5" x14ac:dyDescent="0.3">
      <c r="A2483" t="s">
        <v>38016</v>
      </c>
      <c r="B2483" t="s">
        <v>35534</v>
      </c>
      <c r="C2483">
        <v>7</v>
      </c>
      <c r="D2483">
        <v>35</v>
      </c>
      <c r="E2483" t="s">
        <v>4448</v>
      </c>
    </row>
    <row r="2484" spans="1:5" x14ac:dyDescent="0.3">
      <c r="A2484" t="s">
        <v>38017</v>
      </c>
      <c r="B2484" t="s">
        <v>25530</v>
      </c>
      <c r="C2484">
        <v>2</v>
      </c>
      <c r="D2484">
        <v>92</v>
      </c>
      <c r="E2484" t="s">
        <v>4449</v>
      </c>
    </row>
    <row r="2485" spans="1:5" x14ac:dyDescent="0.3">
      <c r="A2485" t="s">
        <v>38018</v>
      </c>
      <c r="B2485" t="s">
        <v>35534</v>
      </c>
      <c r="C2485">
        <v>25</v>
      </c>
      <c r="D2485">
        <v>12</v>
      </c>
      <c r="E2485" t="s">
        <v>4451</v>
      </c>
    </row>
    <row r="2486" spans="1:5" x14ac:dyDescent="0.3">
      <c r="A2486" t="s">
        <v>38019</v>
      </c>
      <c r="B2486" t="s">
        <v>35540</v>
      </c>
      <c r="C2486">
        <v>10</v>
      </c>
      <c r="D2486">
        <v>76</v>
      </c>
      <c r="E2486" t="s">
        <v>4452</v>
      </c>
    </row>
    <row r="2487" spans="1:5" x14ac:dyDescent="0.3">
      <c r="A2487" t="s">
        <v>38020</v>
      </c>
      <c r="B2487" t="s">
        <v>25530</v>
      </c>
      <c r="C2487">
        <v>11</v>
      </c>
      <c r="D2487">
        <v>15</v>
      </c>
      <c r="E2487" t="s">
        <v>4453</v>
      </c>
    </row>
    <row r="2488" spans="1:5" x14ac:dyDescent="0.3">
      <c r="A2488" t="s">
        <v>38021</v>
      </c>
      <c r="B2488" t="s">
        <v>35534</v>
      </c>
      <c r="C2488">
        <v>33</v>
      </c>
      <c r="D2488">
        <v>26</v>
      </c>
      <c r="E2488" t="s">
        <v>4455</v>
      </c>
    </row>
    <row r="2489" spans="1:5" x14ac:dyDescent="0.3">
      <c r="A2489" t="s">
        <v>38022</v>
      </c>
      <c r="B2489" t="s">
        <v>35540</v>
      </c>
      <c r="C2489">
        <v>25</v>
      </c>
      <c r="D2489">
        <v>100</v>
      </c>
      <c r="E2489" t="s">
        <v>4457</v>
      </c>
    </row>
    <row r="2490" spans="1:5" x14ac:dyDescent="0.3">
      <c r="A2490" t="s">
        <v>38023</v>
      </c>
      <c r="B2490" t="s">
        <v>35534</v>
      </c>
      <c r="C2490">
        <v>23</v>
      </c>
      <c r="D2490">
        <v>92</v>
      </c>
      <c r="E2490" t="s">
        <v>4458</v>
      </c>
    </row>
    <row r="2491" spans="1:5" x14ac:dyDescent="0.3">
      <c r="A2491" t="s">
        <v>38024</v>
      </c>
      <c r="B2491" t="s">
        <v>35540</v>
      </c>
      <c r="C2491">
        <v>48</v>
      </c>
      <c r="D2491">
        <v>54</v>
      </c>
      <c r="E2491" t="s">
        <v>4459</v>
      </c>
    </row>
    <row r="2492" spans="1:5" x14ac:dyDescent="0.3">
      <c r="A2492" t="s">
        <v>38025</v>
      </c>
      <c r="B2492" t="s">
        <v>35534</v>
      </c>
      <c r="C2492">
        <v>40</v>
      </c>
      <c r="D2492">
        <v>59</v>
      </c>
      <c r="E2492" t="s">
        <v>4460</v>
      </c>
    </row>
    <row r="2493" spans="1:5" x14ac:dyDescent="0.3">
      <c r="A2493" t="s">
        <v>38026</v>
      </c>
      <c r="B2493" t="s">
        <v>35540</v>
      </c>
      <c r="C2493">
        <v>45</v>
      </c>
      <c r="D2493">
        <v>70</v>
      </c>
      <c r="E2493" t="s">
        <v>4462</v>
      </c>
    </row>
    <row r="2494" spans="1:5" x14ac:dyDescent="0.3">
      <c r="A2494" t="s">
        <v>38027</v>
      </c>
      <c r="B2494" t="s">
        <v>35540</v>
      </c>
      <c r="C2494">
        <v>4</v>
      </c>
      <c r="D2494">
        <v>6</v>
      </c>
      <c r="E2494" t="s">
        <v>4464</v>
      </c>
    </row>
    <row r="2495" spans="1:5" x14ac:dyDescent="0.3">
      <c r="A2495" t="s">
        <v>38028</v>
      </c>
      <c r="B2495" t="s">
        <v>35534</v>
      </c>
      <c r="C2495">
        <v>27</v>
      </c>
      <c r="D2495">
        <v>49</v>
      </c>
      <c r="E2495" t="s">
        <v>4466</v>
      </c>
    </row>
    <row r="2496" spans="1:5" x14ac:dyDescent="0.3">
      <c r="A2496" t="s">
        <v>38029</v>
      </c>
      <c r="B2496" t="s">
        <v>25530</v>
      </c>
      <c r="C2496">
        <v>43</v>
      </c>
      <c r="D2496">
        <v>30</v>
      </c>
      <c r="E2496" t="s">
        <v>4468</v>
      </c>
    </row>
    <row r="2497" spans="1:5" x14ac:dyDescent="0.3">
      <c r="A2497" t="s">
        <v>38030</v>
      </c>
      <c r="B2497" t="s">
        <v>35540</v>
      </c>
      <c r="C2497">
        <v>38</v>
      </c>
      <c r="D2497">
        <v>94</v>
      </c>
      <c r="E2497" t="s">
        <v>4470</v>
      </c>
    </row>
    <row r="2498" spans="1:5" x14ac:dyDescent="0.3">
      <c r="A2498" t="s">
        <v>38031</v>
      </c>
      <c r="B2498" t="s">
        <v>35534</v>
      </c>
      <c r="C2498">
        <v>37</v>
      </c>
      <c r="D2498">
        <v>29</v>
      </c>
      <c r="E2498" t="s">
        <v>4472</v>
      </c>
    </row>
    <row r="2499" spans="1:5" x14ac:dyDescent="0.3">
      <c r="A2499" t="s">
        <v>38032</v>
      </c>
      <c r="B2499" t="s">
        <v>35534</v>
      </c>
      <c r="C2499">
        <v>44</v>
      </c>
      <c r="D2499">
        <v>3</v>
      </c>
      <c r="E2499" t="s">
        <v>4474</v>
      </c>
    </row>
    <row r="2500" spans="1:5" x14ac:dyDescent="0.3">
      <c r="A2500" t="s">
        <v>38033</v>
      </c>
      <c r="B2500" t="s">
        <v>25530</v>
      </c>
      <c r="C2500">
        <v>2</v>
      </c>
      <c r="D2500">
        <v>10</v>
      </c>
      <c r="E2500" t="s">
        <v>4475</v>
      </c>
    </row>
    <row r="2501" spans="1:5" x14ac:dyDescent="0.3">
      <c r="A2501" t="s">
        <v>38034</v>
      </c>
      <c r="B2501" t="s">
        <v>35540</v>
      </c>
      <c r="C2501">
        <v>47</v>
      </c>
      <c r="D2501">
        <v>2</v>
      </c>
      <c r="E2501" t="s">
        <v>4477</v>
      </c>
    </row>
    <row r="2502" spans="1:5" x14ac:dyDescent="0.3">
      <c r="A2502" t="s">
        <v>38035</v>
      </c>
      <c r="B2502" t="s">
        <v>35540</v>
      </c>
      <c r="C2502">
        <v>36</v>
      </c>
      <c r="D2502">
        <v>26</v>
      </c>
      <c r="E2502" t="s">
        <v>4478</v>
      </c>
    </row>
    <row r="2503" spans="1:5" x14ac:dyDescent="0.3">
      <c r="A2503" t="s">
        <v>38036</v>
      </c>
      <c r="B2503" t="s">
        <v>35540</v>
      </c>
      <c r="C2503">
        <v>12</v>
      </c>
      <c r="D2503">
        <v>26</v>
      </c>
      <c r="E2503" t="s">
        <v>4480</v>
      </c>
    </row>
    <row r="2504" spans="1:5" x14ac:dyDescent="0.3">
      <c r="A2504" t="s">
        <v>38037</v>
      </c>
      <c r="B2504" t="s">
        <v>35534</v>
      </c>
      <c r="C2504">
        <v>7</v>
      </c>
      <c r="D2504">
        <v>55</v>
      </c>
      <c r="E2504" t="s">
        <v>4481</v>
      </c>
    </row>
    <row r="2505" spans="1:5" x14ac:dyDescent="0.3">
      <c r="A2505" t="s">
        <v>38038</v>
      </c>
      <c r="B2505" t="s">
        <v>25530</v>
      </c>
      <c r="C2505">
        <v>39</v>
      </c>
      <c r="D2505">
        <v>39</v>
      </c>
      <c r="E2505" t="s">
        <v>4483</v>
      </c>
    </row>
    <row r="2506" spans="1:5" x14ac:dyDescent="0.3">
      <c r="A2506" t="s">
        <v>38039</v>
      </c>
      <c r="B2506" t="s">
        <v>35534</v>
      </c>
      <c r="C2506">
        <v>9</v>
      </c>
      <c r="D2506">
        <v>76</v>
      </c>
      <c r="E2506" t="s">
        <v>4485</v>
      </c>
    </row>
    <row r="2507" spans="1:5" x14ac:dyDescent="0.3">
      <c r="A2507" t="s">
        <v>38040</v>
      </c>
      <c r="B2507" t="s">
        <v>35534</v>
      </c>
      <c r="C2507">
        <v>12</v>
      </c>
      <c r="D2507">
        <v>45</v>
      </c>
      <c r="E2507" t="s">
        <v>4486</v>
      </c>
    </row>
    <row r="2508" spans="1:5" x14ac:dyDescent="0.3">
      <c r="A2508" t="s">
        <v>38041</v>
      </c>
      <c r="B2508" t="s">
        <v>35534</v>
      </c>
      <c r="C2508">
        <v>15</v>
      </c>
      <c r="D2508">
        <v>22</v>
      </c>
      <c r="E2508" t="s">
        <v>4488</v>
      </c>
    </row>
    <row r="2509" spans="1:5" x14ac:dyDescent="0.3">
      <c r="A2509" t="s">
        <v>38042</v>
      </c>
      <c r="B2509" t="s">
        <v>35534</v>
      </c>
      <c r="C2509">
        <v>27</v>
      </c>
      <c r="D2509">
        <v>50</v>
      </c>
      <c r="E2509" t="s">
        <v>4489</v>
      </c>
    </row>
    <row r="2510" spans="1:5" x14ac:dyDescent="0.3">
      <c r="A2510" t="s">
        <v>38043</v>
      </c>
      <c r="B2510" t="s">
        <v>35540</v>
      </c>
      <c r="C2510">
        <v>38</v>
      </c>
      <c r="D2510">
        <v>36</v>
      </c>
      <c r="E2510" t="s">
        <v>4490</v>
      </c>
    </row>
    <row r="2511" spans="1:5" x14ac:dyDescent="0.3">
      <c r="A2511" t="s">
        <v>38044</v>
      </c>
      <c r="B2511" t="s">
        <v>35540</v>
      </c>
      <c r="C2511">
        <v>45</v>
      </c>
      <c r="D2511">
        <v>25</v>
      </c>
      <c r="E2511" t="s">
        <v>4491</v>
      </c>
    </row>
    <row r="2512" spans="1:5" x14ac:dyDescent="0.3">
      <c r="A2512" t="s">
        <v>38045</v>
      </c>
      <c r="B2512" t="s">
        <v>25530</v>
      </c>
      <c r="C2512">
        <v>27</v>
      </c>
      <c r="D2512">
        <v>79</v>
      </c>
      <c r="E2512" t="s">
        <v>4492</v>
      </c>
    </row>
    <row r="2513" spans="1:5" x14ac:dyDescent="0.3">
      <c r="A2513" t="s">
        <v>38046</v>
      </c>
      <c r="B2513" t="s">
        <v>35540</v>
      </c>
      <c r="C2513">
        <v>48</v>
      </c>
      <c r="D2513">
        <v>83</v>
      </c>
      <c r="E2513" t="s">
        <v>4494</v>
      </c>
    </row>
    <row r="2514" spans="1:5" x14ac:dyDescent="0.3">
      <c r="A2514" t="s">
        <v>38047</v>
      </c>
      <c r="B2514" t="s">
        <v>25530</v>
      </c>
      <c r="C2514">
        <v>1</v>
      </c>
      <c r="D2514">
        <v>92</v>
      </c>
      <c r="E2514" t="s">
        <v>4495</v>
      </c>
    </row>
    <row r="2515" spans="1:5" x14ac:dyDescent="0.3">
      <c r="A2515" t="s">
        <v>38048</v>
      </c>
      <c r="B2515" t="s">
        <v>35540</v>
      </c>
      <c r="C2515">
        <v>15</v>
      </c>
      <c r="D2515">
        <v>51</v>
      </c>
      <c r="E2515" t="s">
        <v>4497</v>
      </c>
    </row>
    <row r="2516" spans="1:5" x14ac:dyDescent="0.3">
      <c r="A2516" t="s">
        <v>38049</v>
      </c>
      <c r="B2516" t="s">
        <v>35534</v>
      </c>
      <c r="C2516">
        <v>14</v>
      </c>
      <c r="D2516">
        <v>84</v>
      </c>
      <c r="E2516" t="s">
        <v>4498</v>
      </c>
    </row>
    <row r="2517" spans="1:5" x14ac:dyDescent="0.3">
      <c r="A2517" t="s">
        <v>38050</v>
      </c>
      <c r="B2517" t="s">
        <v>35534</v>
      </c>
      <c r="C2517">
        <v>19</v>
      </c>
      <c r="D2517">
        <v>7</v>
      </c>
      <c r="E2517" t="s">
        <v>4500</v>
      </c>
    </row>
    <row r="2518" spans="1:5" x14ac:dyDescent="0.3">
      <c r="A2518" t="s">
        <v>38051</v>
      </c>
      <c r="B2518" t="s">
        <v>35540</v>
      </c>
      <c r="C2518">
        <v>37</v>
      </c>
      <c r="D2518">
        <v>10</v>
      </c>
      <c r="E2518" t="s">
        <v>4502</v>
      </c>
    </row>
    <row r="2519" spans="1:5" x14ac:dyDescent="0.3">
      <c r="A2519" t="s">
        <v>38052</v>
      </c>
      <c r="B2519" t="s">
        <v>25530</v>
      </c>
      <c r="C2519">
        <v>43</v>
      </c>
      <c r="D2519">
        <v>46</v>
      </c>
      <c r="E2519" t="s">
        <v>4503</v>
      </c>
    </row>
    <row r="2520" spans="1:5" x14ac:dyDescent="0.3">
      <c r="A2520" t="s">
        <v>38053</v>
      </c>
      <c r="B2520" t="s">
        <v>35540</v>
      </c>
      <c r="C2520">
        <v>44</v>
      </c>
      <c r="D2520">
        <v>94</v>
      </c>
      <c r="E2520" t="s">
        <v>4505</v>
      </c>
    </row>
    <row r="2521" spans="1:5" x14ac:dyDescent="0.3">
      <c r="A2521" t="s">
        <v>38054</v>
      </c>
      <c r="B2521" t="s">
        <v>25530</v>
      </c>
      <c r="C2521">
        <v>23</v>
      </c>
      <c r="D2521">
        <v>66</v>
      </c>
      <c r="E2521" t="s">
        <v>4507</v>
      </c>
    </row>
    <row r="2522" spans="1:5" x14ac:dyDescent="0.3">
      <c r="A2522" t="s">
        <v>38055</v>
      </c>
      <c r="B2522" t="s">
        <v>35540</v>
      </c>
      <c r="C2522">
        <v>25</v>
      </c>
      <c r="D2522">
        <v>55</v>
      </c>
      <c r="E2522" t="s">
        <v>4508</v>
      </c>
    </row>
    <row r="2523" spans="1:5" x14ac:dyDescent="0.3">
      <c r="A2523" t="s">
        <v>38056</v>
      </c>
      <c r="B2523" t="s">
        <v>35534</v>
      </c>
      <c r="C2523">
        <v>21</v>
      </c>
      <c r="D2523">
        <v>94</v>
      </c>
      <c r="E2523" t="s">
        <v>4509</v>
      </c>
    </row>
    <row r="2524" spans="1:5" x14ac:dyDescent="0.3">
      <c r="A2524" t="s">
        <v>38057</v>
      </c>
      <c r="B2524" t="s">
        <v>25530</v>
      </c>
      <c r="C2524">
        <v>35</v>
      </c>
      <c r="D2524">
        <v>74</v>
      </c>
      <c r="E2524" t="s">
        <v>4510</v>
      </c>
    </row>
    <row r="2525" spans="1:5" x14ac:dyDescent="0.3">
      <c r="A2525" t="s">
        <v>38058</v>
      </c>
      <c r="B2525" t="s">
        <v>35534</v>
      </c>
      <c r="C2525">
        <v>28</v>
      </c>
      <c r="D2525">
        <v>12</v>
      </c>
      <c r="E2525" t="s">
        <v>4512</v>
      </c>
    </row>
    <row r="2526" spans="1:5" x14ac:dyDescent="0.3">
      <c r="A2526" t="s">
        <v>38059</v>
      </c>
      <c r="B2526" t="s">
        <v>25530</v>
      </c>
      <c r="C2526">
        <v>48</v>
      </c>
      <c r="D2526">
        <v>79</v>
      </c>
      <c r="E2526" t="s">
        <v>4514</v>
      </c>
    </row>
    <row r="2527" spans="1:5" x14ac:dyDescent="0.3">
      <c r="A2527" t="s">
        <v>38060</v>
      </c>
      <c r="B2527" t="s">
        <v>35534</v>
      </c>
      <c r="C2527">
        <v>1</v>
      </c>
      <c r="D2527">
        <v>61</v>
      </c>
      <c r="E2527" t="s">
        <v>4515</v>
      </c>
    </row>
    <row r="2528" spans="1:5" x14ac:dyDescent="0.3">
      <c r="A2528" t="s">
        <v>38061</v>
      </c>
      <c r="B2528" t="s">
        <v>35540</v>
      </c>
      <c r="C2528">
        <v>24</v>
      </c>
      <c r="D2528">
        <v>59</v>
      </c>
      <c r="E2528" t="s">
        <v>4517</v>
      </c>
    </row>
    <row r="2529" spans="1:5" x14ac:dyDescent="0.3">
      <c r="A2529" t="s">
        <v>38062</v>
      </c>
      <c r="B2529" t="s">
        <v>35534</v>
      </c>
      <c r="C2529">
        <v>37</v>
      </c>
      <c r="D2529">
        <v>61</v>
      </c>
      <c r="E2529" t="s">
        <v>4519</v>
      </c>
    </row>
    <row r="2530" spans="1:5" x14ac:dyDescent="0.3">
      <c r="A2530" t="s">
        <v>38063</v>
      </c>
      <c r="B2530" t="s">
        <v>35540</v>
      </c>
      <c r="C2530">
        <v>11</v>
      </c>
      <c r="D2530">
        <v>67</v>
      </c>
      <c r="E2530" t="s">
        <v>4521</v>
      </c>
    </row>
    <row r="2531" spans="1:5" x14ac:dyDescent="0.3">
      <c r="A2531" t="s">
        <v>38064</v>
      </c>
      <c r="B2531" t="s">
        <v>35540</v>
      </c>
      <c r="C2531">
        <v>46</v>
      </c>
      <c r="D2531">
        <v>84</v>
      </c>
      <c r="E2531" t="s">
        <v>4523</v>
      </c>
    </row>
    <row r="2532" spans="1:5" x14ac:dyDescent="0.3">
      <c r="A2532" t="s">
        <v>38065</v>
      </c>
      <c r="B2532" t="s">
        <v>35534</v>
      </c>
      <c r="C2532">
        <v>7</v>
      </c>
      <c r="D2532">
        <v>43</v>
      </c>
      <c r="E2532" t="s">
        <v>4525</v>
      </c>
    </row>
    <row r="2533" spans="1:5" x14ac:dyDescent="0.3">
      <c r="A2533" t="s">
        <v>38066</v>
      </c>
      <c r="B2533" t="s">
        <v>25530</v>
      </c>
      <c r="C2533">
        <v>5</v>
      </c>
      <c r="D2533">
        <v>10</v>
      </c>
      <c r="E2533" t="s">
        <v>4527</v>
      </c>
    </row>
    <row r="2534" spans="1:5" x14ac:dyDescent="0.3">
      <c r="A2534" t="s">
        <v>38067</v>
      </c>
      <c r="B2534" t="s">
        <v>35534</v>
      </c>
      <c r="C2534">
        <v>41</v>
      </c>
      <c r="D2534">
        <v>47</v>
      </c>
      <c r="E2534" t="s">
        <v>4529</v>
      </c>
    </row>
    <row r="2535" spans="1:5" x14ac:dyDescent="0.3">
      <c r="A2535" t="s">
        <v>38068</v>
      </c>
      <c r="B2535" t="s">
        <v>25530</v>
      </c>
      <c r="C2535">
        <v>43</v>
      </c>
      <c r="D2535">
        <v>29</v>
      </c>
      <c r="E2535" t="s">
        <v>4530</v>
      </c>
    </row>
    <row r="2536" spans="1:5" x14ac:dyDescent="0.3">
      <c r="A2536" t="s">
        <v>38069</v>
      </c>
      <c r="B2536" t="s">
        <v>25530</v>
      </c>
      <c r="C2536">
        <v>23</v>
      </c>
      <c r="D2536">
        <v>83</v>
      </c>
      <c r="E2536" t="s">
        <v>4532</v>
      </c>
    </row>
    <row r="2537" spans="1:5" x14ac:dyDescent="0.3">
      <c r="A2537" t="s">
        <v>38070</v>
      </c>
      <c r="B2537" t="s">
        <v>35540</v>
      </c>
      <c r="C2537">
        <v>11</v>
      </c>
      <c r="D2537">
        <v>98</v>
      </c>
      <c r="E2537" t="s">
        <v>4534</v>
      </c>
    </row>
    <row r="2538" spans="1:5" x14ac:dyDescent="0.3">
      <c r="A2538" t="s">
        <v>38071</v>
      </c>
      <c r="B2538" t="s">
        <v>35534</v>
      </c>
      <c r="C2538">
        <v>33</v>
      </c>
      <c r="D2538">
        <v>92</v>
      </c>
      <c r="E2538" t="s">
        <v>4535</v>
      </c>
    </row>
    <row r="2539" spans="1:5" x14ac:dyDescent="0.3">
      <c r="A2539" t="s">
        <v>38072</v>
      </c>
      <c r="B2539" t="s">
        <v>35534</v>
      </c>
      <c r="C2539">
        <v>3</v>
      </c>
      <c r="D2539">
        <v>12</v>
      </c>
      <c r="E2539" t="s">
        <v>4536</v>
      </c>
    </row>
    <row r="2540" spans="1:5" x14ac:dyDescent="0.3">
      <c r="A2540" t="s">
        <v>38073</v>
      </c>
      <c r="B2540" t="s">
        <v>25530</v>
      </c>
      <c r="C2540">
        <v>32</v>
      </c>
      <c r="D2540">
        <v>52</v>
      </c>
      <c r="E2540" t="s">
        <v>4538</v>
      </c>
    </row>
    <row r="2541" spans="1:5" x14ac:dyDescent="0.3">
      <c r="A2541" t="s">
        <v>38074</v>
      </c>
      <c r="B2541" t="s">
        <v>35540</v>
      </c>
      <c r="C2541">
        <v>24</v>
      </c>
      <c r="D2541">
        <v>2</v>
      </c>
      <c r="E2541" t="s">
        <v>4539</v>
      </c>
    </row>
    <row r="2542" spans="1:5" x14ac:dyDescent="0.3">
      <c r="A2542" t="s">
        <v>38075</v>
      </c>
      <c r="B2542" t="s">
        <v>35540</v>
      </c>
      <c r="C2542">
        <v>19</v>
      </c>
      <c r="D2542">
        <v>5</v>
      </c>
      <c r="E2542" t="s">
        <v>4541</v>
      </c>
    </row>
    <row r="2543" spans="1:5" x14ac:dyDescent="0.3">
      <c r="A2543" t="s">
        <v>38076</v>
      </c>
      <c r="B2543" t="s">
        <v>25530</v>
      </c>
      <c r="C2543">
        <v>35</v>
      </c>
      <c r="D2543">
        <v>65</v>
      </c>
      <c r="E2543" t="s">
        <v>4543</v>
      </c>
    </row>
    <row r="2544" spans="1:5" x14ac:dyDescent="0.3">
      <c r="A2544" t="s">
        <v>38077</v>
      </c>
      <c r="B2544" t="s">
        <v>35540</v>
      </c>
      <c r="C2544">
        <v>38</v>
      </c>
      <c r="D2544">
        <v>47</v>
      </c>
      <c r="E2544" t="s">
        <v>4545</v>
      </c>
    </row>
    <row r="2545" spans="1:5" x14ac:dyDescent="0.3">
      <c r="A2545" t="s">
        <v>38078</v>
      </c>
      <c r="B2545" t="s">
        <v>25530</v>
      </c>
      <c r="C2545">
        <v>40</v>
      </c>
      <c r="D2545">
        <v>56</v>
      </c>
      <c r="E2545" t="s">
        <v>4546</v>
      </c>
    </row>
    <row r="2546" spans="1:5" x14ac:dyDescent="0.3">
      <c r="A2546" t="s">
        <v>38079</v>
      </c>
      <c r="B2546" t="s">
        <v>25530</v>
      </c>
      <c r="C2546">
        <v>27</v>
      </c>
      <c r="D2546">
        <v>4</v>
      </c>
      <c r="E2546" t="s">
        <v>4547</v>
      </c>
    </row>
    <row r="2547" spans="1:5" x14ac:dyDescent="0.3">
      <c r="A2547" t="s">
        <v>38080</v>
      </c>
      <c r="B2547" t="s">
        <v>35540</v>
      </c>
      <c r="C2547">
        <v>7</v>
      </c>
      <c r="D2547">
        <v>36</v>
      </c>
      <c r="E2547" t="s">
        <v>4548</v>
      </c>
    </row>
    <row r="2548" spans="1:5" x14ac:dyDescent="0.3">
      <c r="A2548" t="s">
        <v>38081</v>
      </c>
      <c r="B2548" t="s">
        <v>35540</v>
      </c>
      <c r="C2548">
        <v>22</v>
      </c>
      <c r="D2548">
        <v>72</v>
      </c>
      <c r="E2548" t="s">
        <v>4550</v>
      </c>
    </row>
    <row r="2549" spans="1:5" x14ac:dyDescent="0.3">
      <c r="A2549" t="s">
        <v>38082</v>
      </c>
      <c r="B2549" t="s">
        <v>25530</v>
      </c>
      <c r="C2549">
        <v>36</v>
      </c>
      <c r="D2549">
        <v>1</v>
      </c>
      <c r="E2549" t="s">
        <v>4552</v>
      </c>
    </row>
    <row r="2550" spans="1:5" x14ac:dyDescent="0.3">
      <c r="A2550" t="s">
        <v>38083</v>
      </c>
      <c r="B2550" t="s">
        <v>25530</v>
      </c>
      <c r="C2550">
        <v>27</v>
      </c>
      <c r="D2550">
        <v>16</v>
      </c>
      <c r="E2550" t="s">
        <v>4554</v>
      </c>
    </row>
    <row r="2551" spans="1:5" x14ac:dyDescent="0.3">
      <c r="A2551" t="s">
        <v>38084</v>
      </c>
      <c r="B2551" t="s">
        <v>35540</v>
      </c>
      <c r="C2551">
        <v>29</v>
      </c>
      <c r="D2551">
        <v>30</v>
      </c>
      <c r="E2551" t="s">
        <v>4556</v>
      </c>
    </row>
    <row r="2552" spans="1:5" x14ac:dyDescent="0.3">
      <c r="A2552" t="s">
        <v>38085</v>
      </c>
      <c r="B2552" t="s">
        <v>35534</v>
      </c>
      <c r="C2552">
        <v>11</v>
      </c>
      <c r="D2552">
        <v>9</v>
      </c>
      <c r="E2552" t="s">
        <v>4558</v>
      </c>
    </row>
    <row r="2553" spans="1:5" x14ac:dyDescent="0.3">
      <c r="A2553" t="s">
        <v>38086</v>
      </c>
      <c r="B2553" t="s">
        <v>35540</v>
      </c>
      <c r="C2553">
        <v>33</v>
      </c>
      <c r="D2553">
        <v>84</v>
      </c>
      <c r="E2553" t="s">
        <v>4560</v>
      </c>
    </row>
    <row r="2554" spans="1:5" x14ac:dyDescent="0.3">
      <c r="A2554" t="s">
        <v>38087</v>
      </c>
      <c r="B2554" t="s">
        <v>25530</v>
      </c>
      <c r="C2554">
        <v>21</v>
      </c>
      <c r="D2554">
        <v>32</v>
      </c>
      <c r="E2554" t="s">
        <v>4562</v>
      </c>
    </row>
    <row r="2555" spans="1:5" x14ac:dyDescent="0.3">
      <c r="A2555" t="s">
        <v>38088</v>
      </c>
      <c r="B2555" t="s">
        <v>35540</v>
      </c>
      <c r="C2555">
        <v>16</v>
      </c>
      <c r="D2555">
        <v>28</v>
      </c>
      <c r="E2555" t="s">
        <v>4563</v>
      </c>
    </row>
    <row r="2556" spans="1:5" x14ac:dyDescent="0.3">
      <c r="A2556" t="s">
        <v>38089</v>
      </c>
      <c r="B2556" t="s">
        <v>25530</v>
      </c>
      <c r="C2556">
        <v>40</v>
      </c>
      <c r="D2556">
        <v>87</v>
      </c>
      <c r="E2556" t="s">
        <v>4564</v>
      </c>
    </row>
    <row r="2557" spans="1:5" x14ac:dyDescent="0.3">
      <c r="A2557" t="s">
        <v>38090</v>
      </c>
      <c r="B2557" t="s">
        <v>25530</v>
      </c>
      <c r="C2557">
        <v>49</v>
      </c>
      <c r="D2557">
        <v>88</v>
      </c>
      <c r="E2557" t="s">
        <v>4566</v>
      </c>
    </row>
    <row r="2558" spans="1:5" x14ac:dyDescent="0.3">
      <c r="A2558" t="s">
        <v>38091</v>
      </c>
      <c r="B2558" t="s">
        <v>25530</v>
      </c>
      <c r="C2558">
        <v>15</v>
      </c>
      <c r="D2558">
        <v>90</v>
      </c>
      <c r="E2558" t="s">
        <v>4567</v>
      </c>
    </row>
    <row r="2559" spans="1:5" x14ac:dyDescent="0.3">
      <c r="A2559" t="s">
        <v>38092</v>
      </c>
      <c r="B2559" t="s">
        <v>35540</v>
      </c>
      <c r="C2559">
        <v>7</v>
      </c>
      <c r="D2559">
        <v>36</v>
      </c>
      <c r="E2559" t="s">
        <v>4569</v>
      </c>
    </row>
    <row r="2560" spans="1:5" x14ac:dyDescent="0.3">
      <c r="A2560" t="s">
        <v>38093</v>
      </c>
      <c r="B2560" t="s">
        <v>35540</v>
      </c>
      <c r="C2560">
        <v>29</v>
      </c>
      <c r="D2560">
        <v>72</v>
      </c>
      <c r="E2560" t="s">
        <v>4570</v>
      </c>
    </row>
    <row r="2561" spans="1:5" x14ac:dyDescent="0.3">
      <c r="A2561" t="s">
        <v>38094</v>
      </c>
      <c r="B2561" t="s">
        <v>35540</v>
      </c>
      <c r="C2561">
        <v>24</v>
      </c>
      <c r="D2561">
        <v>54</v>
      </c>
      <c r="E2561" t="s">
        <v>4572</v>
      </c>
    </row>
    <row r="2562" spans="1:5" x14ac:dyDescent="0.3">
      <c r="A2562" t="s">
        <v>38095</v>
      </c>
      <c r="B2562" t="s">
        <v>25530</v>
      </c>
      <c r="C2562">
        <v>32</v>
      </c>
      <c r="D2562">
        <v>7</v>
      </c>
      <c r="E2562" t="s">
        <v>4573</v>
      </c>
    </row>
    <row r="2563" spans="1:5" x14ac:dyDescent="0.3">
      <c r="A2563" t="s">
        <v>38096</v>
      </c>
      <c r="B2563" t="s">
        <v>25530</v>
      </c>
      <c r="C2563">
        <v>37</v>
      </c>
      <c r="D2563">
        <v>1</v>
      </c>
      <c r="E2563" t="s">
        <v>4574</v>
      </c>
    </row>
    <row r="2564" spans="1:5" x14ac:dyDescent="0.3">
      <c r="A2564" t="s">
        <v>38097</v>
      </c>
      <c r="B2564" t="s">
        <v>35540</v>
      </c>
      <c r="C2564">
        <v>20</v>
      </c>
      <c r="D2564">
        <v>11</v>
      </c>
      <c r="E2564" t="s">
        <v>4575</v>
      </c>
    </row>
    <row r="2565" spans="1:5" x14ac:dyDescent="0.3">
      <c r="A2565" t="s">
        <v>38098</v>
      </c>
      <c r="B2565" t="s">
        <v>35534</v>
      </c>
      <c r="C2565">
        <v>1</v>
      </c>
      <c r="D2565">
        <v>5</v>
      </c>
      <c r="E2565" t="s">
        <v>4577</v>
      </c>
    </row>
    <row r="2566" spans="1:5" x14ac:dyDescent="0.3">
      <c r="A2566" t="s">
        <v>38099</v>
      </c>
      <c r="B2566" t="s">
        <v>35534</v>
      </c>
      <c r="C2566">
        <v>41</v>
      </c>
      <c r="D2566">
        <v>95</v>
      </c>
      <c r="E2566" t="s">
        <v>4579</v>
      </c>
    </row>
    <row r="2567" spans="1:5" x14ac:dyDescent="0.3">
      <c r="A2567" t="s">
        <v>38100</v>
      </c>
      <c r="B2567" t="s">
        <v>35534</v>
      </c>
      <c r="C2567">
        <v>43</v>
      </c>
      <c r="D2567">
        <v>54</v>
      </c>
      <c r="E2567" t="s">
        <v>4581</v>
      </c>
    </row>
    <row r="2568" spans="1:5" x14ac:dyDescent="0.3">
      <c r="A2568" t="s">
        <v>38101</v>
      </c>
      <c r="B2568" t="s">
        <v>35540</v>
      </c>
      <c r="C2568">
        <v>48</v>
      </c>
      <c r="D2568">
        <v>72</v>
      </c>
      <c r="E2568" t="s">
        <v>4583</v>
      </c>
    </row>
    <row r="2569" spans="1:5" x14ac:dyDescent="0.3">
      <c r="A2569" t="s">
        <v>38102</v>
      </c>
      <c r="B2569" t="s">
        <v>35540</v>
      </c>
      <c r="C2569">
        <v>28</v>
      </c>
      <c r="D2569">
        <v>3</v>
      </c>
      <c r="E2569" t="s">
        <v>4584</v>
      </c>
    </row>
    <row r="2570" spans="1:5" x14ac:dyDescent="0.3">
      <c r="A2570" t="s">
        <v>38103</v>
      </c>
      <c r="B2570" t="s">
        <v>35540</v>
      </c>
      <c r="C2570">
        <v>46</v>
      </c>
      <c r="D2570">
        <v>89</v>
      </c>
      <c r="E2570" t="s">
        <v>4586</v>
      </c>
    </row>
    <row r="2571" spans="1:5" x14ac:dyDescent="0.3">
      <c r="A2571" t="s">
        <v>38104</v>
      </c>
      <c r="B2571" t="s">
        <v>35540</v>
      </c>
      <c r="C2571">
        <v>28</v>
      </c>
      <c r="D2571">
        <v>92</v>
      </c>
      <c r="E2571" t="s">
        <v>4587</v>
      </c>
    </row>
    <row r="2572" spans="1:5" x14ac:dyDescent="0.3">
      <c r="A2572" t="s">
        <v>38105</v>
      </c>
      <c r="B2572" t="s">
        <v>35534</v>
      </c>
      <c r="C2572">
        <v>11</v>
      </c>
      <c r="D2572">
        <v>78</v>
      </c>
      <c r="E2572" t="s">
        <v>4589</v>
      </c>
    </row>
    <row r="2573" spans="1:5" x14ac:dyDescent="0.3">
      <c r="A2573" t="s">
        <v>38106</v>
      </c>
      <c r="B2573" t="s">
        <v>25530</v>
      </c>
      <c r="C2573">
        <v>37</v>
      </c>
      <c r="D2573">
        <v>11</v>
      </c>
      <c r="E2573" t="s">
        <v>4590</v>
      </c>
    </row>
    <row r="2574" spans="1:5" x14ac:dyDescent="0.3">
      <c r="A2574" t="s">
        <v>38107</v>
      </c>
      <c r="B2574" t="s">
        <v>35534</v>
      </c>
      <c r="C2574">
        <v>14</v>
      </c>
      <c r="D2574">
        <v>49</v>
      </c>
      <c r="E2574" t="s">
        <v>4592</v>
      </c>
    </row>
    <row r="2575" spans="1:5" x14ac:dyDescent="0.3">
      <c r="A2575" t="s">
        <v>38108</v>
      </c>
      <c r="B2575" t="s">
        <v>35540</v>
      </c>
      <c r="C2575">
        <v>26</v>
      </c>
      <c r="D2575">
        <v>42</v>
      </c>
      <c r="E2575" t="s">
        <v>4594</v>
      </c>
    </row>
    <row r="2576" spans="1:5" x14ac:dyDescent="0.3">
      <c r="A2576" t="s">
        <v>38109</v>
      </c>
      <c r="B2576" t="s">
        <v>25530</v>
      </c>
      <c r="C2576">
        <v>34</v>
      </c>
      <c r="D2576">
        <v>59</v>
      </c>
      <c r="E2576" t="s">
        <v>4596</v>
      </c>
    </row>
    <row r="2577" spans="1:5" x14ac:dyDescent="0.3">
      <c r="A2577" t="s">
        <v>38110</v>
      </c>
      <c r="B2577" t="s">
        <v>25530</v>
      </c>
      <c r="C2577">
        <v>25</v>
      </c>
      <c r="D2577">
        <v>16</v>
      </c>
      <c r="E2577" t="s">
        <v>4597</v>
      </c>
    </row>
    <row r="2578" spans="1:5" x14ac:dyDescent="0.3">
      <c r="A2578" t="s">
        <v>38111</v>
      </c>
      <c r="B2578" t="s">
        <v>25530</v>
      </c>
      <c r="C2578">
        <v>13</v>
      </c>
      <c r="D2578">
        <v>88</v>
      </c>
      <c r="E2578" t="s">
        <v>4599</v>
      </c>
    </row>
    <row r="2579" spans="1:5" x14ac:dyDescent="0.3">
      <c r="A2579" t="s">
        <v>38112</v>
      </c>
      <c r="B2579" t="s">
        <v>35540</v>
      </c>
      <c r="C2579">
        <v>16</v>
      </c>
      <c r="D2579">
        <v>57</v>
      </c>
      <c r="E2579" t="s">
        <v>4601</v>
      </c>
    </row>
    <row r="2580" spans="1:5" x14ac:dyDescent="0.3">
      <c r="A2580" t="s">
        <v>38113</v>
      </c>
      <c r="B2580" t="s">
        <v>35540</v>
      </c>
      <c r="C2580">
        <v>13</v>
      </c>
      <c r="D2580">
        <v>15</v>
      </c>
      <c r="E2580" t="s">
        <v>4603</v>
      </c>
    </row>
    <row r="2581" spans="1:5" x14ac:dyDescent="0.3">
      <c r="A2581" t="s">
        <v>38114</v>
      </c>
      <c r="B2581" t="s">
        <v>25530</v>
      </c>
      <c r="C2581">
        <v>19</v>
      </c>
      <c r="D2581">
        <v>59</v>
      </c>
      <c r="E2581" t="s">
        <v>4604</v>
      </c>
    </row>
    <row r="2582" spans="1:5" x14ac:dyDescent="0.3">
      <c r="A2582" t="s">
        <v>38115</v>
      </c>
      <c r="B2582" t="s">
        <v>35540</v>
      </c>
      <c r="C2582">
        <v>47</v>
      </c>
      <c r="D2582">
        <v>39</v>
      </c>
      <c r="E2582" t="s">
        <v>4605</v>
      </c>
    </row>
    <row r="2583" spans="1:5" x14ac:dyDescent="0.3">
      <c r="A2583" t="s">
        <v>38116</v>
      </c>
      <c r="B2583" t="s">
        <v>35540</v>
      </c>
      <c r="C2583">
        <v>30</v>
      </c>
      <c r="D2583">
        <v>95</v>
      </c>
      <c r="E2583" t="s">
        <v>4607</v>
      </c>
    </row>
    <row r="2584" spans="1:5" x14ac:dyDescent="0.3">
      <c r="A2584" t="s">
        <v>38117</v>
      </c>
      <c r="B2584" t="s">
        <v>25530</v>
      </c>
      <c r="C2584">
        <v>12</v>
      </c>
      <c r="D2584">
        <v>54</v>
      </c>
      <c r="E2584" t="s">
        <v>4608</v>
      </c>
    </row>
    <row r="2585" spans="1:5" x14ac:dyDescent="0.3">
      <c r="A2585" t="s">
        <v>38118</v>
      </c>
      <c r="B2585" t="s">
        <v>35540</v>
      </c>
      <c r="C2585">
        <v>20</v>
      </c>
      <c r="D2585">
        <v>66</v>
      </c>
      <c r="E2585" t="s">
        <v>4610</v>
      </c>
    </row>
    <row r="2586" spans="1:5" x14ac:dyDescent="0.3">
      <c r="A2586" t="s">
        <v>38119</v>
      </c>
      <c r="B2586" t="s">
        <v>35534</v>
      </c>
      <c r="C2586">
        <v>46</v>
      </c>
      <c r="D2586">
        <v>56</v>
      </c>
      <c r="E2586" t="s">
        <v>4612</v>
      </c>
    </row>
    <row r="2587" spans="1:5" x14ac:dyDescent="0.3">
      <c r="A2587" t="s">
        <v>38120</v>
      </c>
      <c r="B2587" t="s">
        <v>35540</v>
      </c>
      <c r="C2587">
        <v>23</v>
      </c>
      <c r="D2587">
        <v>87</v>
      </c>
      <c r="E2587" t="s">
        <v>4613</v>
      </c>
    </row>
    <row r="2588" spans="1:5" x14ac:dyDescent="0.3">
      <c r="A2588" t="s">
        <v>38121</v>
      </c>
      <c r="B2588" t="s">
        <v>35540</v>
      </c>
      <c r="C2588">
        <v>36</v>
      </c>
      <c r="D2588">
        <v>42</v>
      </c>
      <c r="E2588" t="s">
        <v>4614</v>
      </c>
    </row>
    <row r="2589" spans="1:5" x14ac:dyDescent="0.3">
      <c r="A2589" t="s">
        <v>38122</v>
      </c>
      <c r="B2589" t="s">
        <v>25530</v>
      </c>
      <c r="C2589">
        <v>28</v>
      </c>
      <c r="D2589">
        <v>40</v>
      </c>
      <c r="E2589" t="s">
        <v>4615</v>
      </c>
    </row>
    <row r="2590" spans="1:5" x14ac:dyDescent="0.3">
      <c r="A2590" t="s">
        <v>38123</v>
      </c>
      <c r="B2590" t="s">
        <v>35540</v>
      </c>
      <c r="C2590">
        <v>6</v>
      </c>
      <c r="D2590">
        <v>72</v>
      </c>
      <c r="E2590" t="s">
        <v>4616</v>
      </c>
    </row>
    <row r="2591" spans="1:5" x14ac:dyDescent="0.3">
      <c r="A2591" t="s">
        <v>38124</v>
      </c>
      <c r="B2591" t="s">
        <v>35540</v>
      </c>
      <c r="C2591">
        <v>18</v>
      </c>
      <c r="D2591">
        <v>74</v>
      </c>
      <c r="E2591" t="s">
        <v>4618</v>
      </c>
    </row>
    <row r="2592" spans="1:5" x14ac:dyDescent="0.3">
      <c r="A2592" t="s">
        <v>38125</v>
      </c>
      <c r="B2592" t="s">
        <v>35534</v>
      </c>
      <c r="C2592">
        <v>13</v>
      </c>
      <c r="D2592">
        <v>68</v>
      </c>
      <c r="E2592" t="s">
        <v>4620</v>
      </c>
    </row>
    <row r="2593" spans="1:5" x14ac:dyDescent="0.3">
      <c r="A2593" t="s">
        <v>38126</v>
      </c>
      <c r="B2593" t="s">
        <v>35540</v>
      </c>
      <c r="C2593">
        <v>6</v>
      </c>
      <c r="D2593">
        <v>38</v>
      </c>
      <c r="E2593" t="s">
        <v>4621</v>
      </c>
    </row>
    <row r="2594" spans="1:5" x14ac:dyDescent="0.3">
      <c r="A2594" t="s">
        <v>38127</v>
      </c>
      <c r="B2594" t="s">
        <v>25530</v>
      </c>
      <c r="C2594">
        <v>22</v>
      </c>
      <c r="D2594">
        <v>92</v>
      </c>
      <c r="E2594" t="s">
        <v>4623</v>
      </c>
    </row>
    <row r="2595" spans="1:5" x14ac:dyDescent="0.3">
      <c r="A2595" t="s">
        <v>38128</v>
      </c>
      <c r="B2595" t="s">
        <v>35534</v>
      </c>
      <c r="C2595">
        <v>8</v>
      </c>
      <c r="D2595">
        <v>27</v>
      </c>
      <c r="E2595" t="s">
        <v>4625</v>
      </c>
    </row>
    <row r="2596" spans="1:5" x14ac:dyDescent="0.3">
      <c r="A2596" t="s">
        <v>38129</v>
      </c>
      <c r="B2596" t="s">
        <v>35534</v>
      </c>
      <c r="C2596">
        <v>38</v>
      </c>
      <c r="D2596">
        <v>11</v>
      </c>
      <c r="E2596" t="s">
        <v>4627</v>
      </c>
    </row>
    <row r="2597" spans="1:5" x14ac:dyDescent="0.3">
      <c r="A2597" t="s">
        <v>38130</v>
      </c>
      <c r="B2597" t="s">
        <v>25530</v>
      </c>
      <c r="C2597">
        <v>7</v>
      </c>
      <c r="D2597">
        <v>73</v>
      </c>
      <c r="E2597" t="s">
        <v>4628</v>
      </c>
    </row>
    <row r="2598" spans="1:5" x14ac:dyDescent="0.3">
      <c r="A2598" t="s">
        <v>38131</v>
      </c>
      <c r="B2598" t="s">
        <v>35534</v>
      </c>
      <c r="C2598">
        <v>10</v>
      </c>
      <c r="D2598">
        <v>26</v>
      </c>
      <c r="E2598" t="s">
        <v>4629</v>
      </c>
    </row>
    <row r="2599" spans="1:5" x14ac:dyDescent="0.3">
      <c r="A2599" t="s">
        <v>38132</v>
      </c>
      <c r="B2599" t="s">
        <v>25530</v>
      </c>
      <c r="C2599">
        <v>5</v>
      </c>
      <c r="D2599">
        <v>93</v>
      </c>
      <c r="E2599" t="s">
        <v>4631</v>
      </c>
    </row>
    <row r="2600" spans="1:5" x14ac:dyDescent="0.3">
      <c r="A2600" t="s">
        <v>38133</v>
      </c>
      <c r="B2600" t="s">
        <v>25530</v>
      </c>
      <c r="C2600">
        <v>49</v>
      </c>
      <c r="D2600">
        <v>79</v>
      </c>
      <c r="E2600" t="s">
        <v>4632</v>
      </c>
    </row>
    <row r="2601" spans="1:5" x14ac:dyDescent="0.3">
      <c r="A2601" t="s">
        <v>38134</v>
      </c>
      <c r="B2601" t="s">
        <v>35540</v>
      </c>
      <c r="C2601">
        <v>16</v>
      </c>
      <c r="D2601">
        <v>75</v>
      </c>
      <c r="E2601" t="s">
        <v>4634</v>
      </c>
    </row>
    <row r="2602" spans="1:5" x14ac:dyDescent="0.3">
      <c r="A2602" t="s">
        <v>38135</v>
      </c>
      <c r="B2602" t="s">
        <v>25530</v>
      </c>
      <c r="C2602">
        <v>38</v>
      </c>
      <c r="D2602">
        <v>63</v>
      </c>
      <c r="E2602" t="s">
        <v>4636</v>
      </c>
    </row>
    <row r="2603" spans="1:5" x14ac:dyDescent="0.3">
      <c r="A2603" t="s">
        <v>38136</v>
      </c>
      <c r="B2603" t="s">
        <v>35534</v>
      </c>
      <c r="C2603">
        <v>22</v>
      </c>
      <c r="D2603">
        <v>46</v>
      </c>
      <c r="E2603" t="s">
        <v>4638</v>
      </c>
    </row>
    <row r="2604" spans="1:5" x14ac:dyDescent="0.3">
      <c r="A2604" t="s">
        <v>38137</v>
      </c>
      <c r="B2604" t="s">
        <v>35540</v>
      </c>
      <c r="C2604">
        <v>21</v>
      </c>
      <c r="D2604">
        <v>20</v>
      </c>
      <c r="E2604" t="s">
        <v>4639</v>
      </c>
    </row>
    <row r="2605" spans="1:5" x14ac:dyDescent="0.3">
      <c r="A2605" t="s">
        <v>38138</v>
      </c>
      <c r="B2605" t="s">
        <v>35540</v>
      </c>
      <c r="C2605">
        <v>30</v>
      </c>
      <c r="D2605">
        <v>56</v>
      </c>
      <c r="E2605" t="s">
        <v>4640</v>
      </c>
    </row>
    <row r="2606" spans="1:5" x14ac:dyDescent="0.3">
      <c r="A2606" t="s">
        <v>38139</v>
      </c>
      <c r="B2606" t="s">
        <v>35540</v>
      </c>
      <c r="C2606">
        <v>46</v>
      </c>
      <c r="D2606">
        <v>25</v>
      </c>
      <c r="E2606" t="s">
        <v>4642</v>
      </c>
    </row>
    <row r="2607" spans="1:5" x14ac:dyDescent="0.3">
      <c r="A2607" t="s">
        <v>38140</v>
      </c>
      <c r="B2607" t="s">
        <v>35540</v>
      </c>
      <c r="C2607">
        <v>7</v>
      </c>
      <c r="D2607">
        <v>20</v>
      </c>
      <c r="E2607" t="s">
        <v>4644</v>
      </c>
    </row>
    <row r="2608" spans="1:5" x14ac:dyDescent="0.3">
      <c r="A2608" t="s">
        <v>38141</v>
      </c>
      <c r="B2608" t="s">
        <v>25530</v>
      </c>
      <c r="C2608">
        <v>41</v>
      </c>
      <c r="D2608">
        <v>59</v>
      </c>
      <c r="E2608" t="s">
        <v>4646</v>
      </c>
    </row>
    <row r="2609" spans="1:5" x14ac:dyDescent="0.3">
      <c r="A2609" t="s">
        <v>38142</v>
      </c>
      <c r="B2609" t="s">
        <v>35534</v>
      </c>
      <c r="C2609">
        <v>20</v>
      </c>
      <c r="D2609">
        <v>19</v>
      </c>
      <c r="E2609" t="s">
        <v>4648</v>
      </c>
    </row>
    <row r="2610" spans="1:5" x14ac:dyDescent="0.3">
      <c r="A2610" t="s">
        <v>38143</v>
      </c>
      <c r="B2610" t="s">
        <v>25530</v>
      </c>
      <c r="C2610">
        <v>6</v>
      </c>
      <c r="D2610">
        <v>19</v>
      </c>
      <c r="E2610" t="s">
        <v>4650</v>
      </c>
    </row>
    <row r="2611" spans="1:5" x14ac:dyDescent="0.3">
      <c r="A2611" t="s">
        <v>38144</v>
      </c>
      <c r="B2611" t="s">
        <v>35540</v>
      </c>
      <c r="C2611">
        <v>15</v>
      </c>
      <c r="D2611">
        <v>81</v>
      </c>
      <c r="E2611" t="s">
        <v>4651</v>
      </c>
    </row>
    <row r="2612" spans="1:5" x14ac:dyDescent="0.3">
      <c r="A2612" t="s">
        <v>38145</v>
      </c>
      <c r="B2612" t="s">
        <v>35534</v>
      </c>
      <c r="C2612">
        <v>15</v>
      </c>
      <c r="D2612">
        <v>56</v>
      </c>
      <c r="E2612" t="s">
        <v>4653</v>
      </c>
    </row>
    <row r="2613" spans="1:5" x14ac:dyDescent="0.3">
      <c r="A2613" t="s">
        <v>38146</v>
      </c>
      <c r="B2613" t="s">
        <v>25530</v>
      </c>
      <c r="C2613">
        <v>26</v>
      </c>
      <c r="D2613">
        <v>67</v>
      </c>
      <c r="E2613" t="s">
        <v>4654</v>
      </c>
    </row>
    <row r="2614" spans="1:5" x14ac:dyDescent="0.3">
      <c r="A2614" t="s">
        <v>38147</v>
      </c>
      <c r="B2614" t="s">
        <v>25530</v>
      </c>
      <c r="C2614">
        <v>26</v>
      </c>
      <c r="D2614">
        <v>37</v>
      </c>
      <c r="E2614" t="s">
        <v>4656</v>
      </c>
    </row>
    <row r="2615" spans="1:5" x14ac:dyDescent="0.3">
      <c r="A2615" t="s">
        <v>38148</v>
      </c>
      <c r="B2615" t="s">
        <v>35534</v>
      </c>
      <c r="C2615">
        <v>4</v>
      </c>
      <c r="D2615">
        <v>95</v>
      </c>
      <c r="E2615" t="s">
        <v>4657</v>
      </c>
    </row>
    <row r="2616" spans="1:5" x14ac:dyDescent="0.3">
      <c r="A2616" t="s">
        <v>38149</v>
      </c>
      <c r="B2616" t="s">
        <v>35540</v>
      </c>
      <c r="C2616">
        <v>15</v>
      </c>
      <c r="D2616">
        <v>97</v>
      </c>
      <c r="E2616" t="s">
        <v>4659</v>
      </c>
    </row>
    <row r="2617" spans="1:5" x14ac:dyDescent="0.3">
      <c r="A2617" t="s">
        <v>38150</v>
      </c>
      <c r="B2617" t="s">
        <v>35540</v>
      </c>
      <c r="C2617">
        <v>7</v>
      </c>
      <c r="D2617">
        <v>81</v>
      </c>
      <c r="E2617" t="s">
        <v>4660</v>
      </c>
    </row>
    <row r="2618" spans="1:5" x14ac:dyDescent="0.3">
      <c r="A2618" t="s">
        <v>38151</v>
      </c>
      <c r="B2618" t="s">
        <v>35534</v>
      </c>
      <c r="C2618">
        <v>45</v>
      </c>
      <c r="D2618">
        <v>86</v>
      </c>
      <c r="E2618" t="s">
        <v>4661</v>
      </c>
    </row>
    <row r="2619" spans="1:5" x14ac:dyDescent="0.3">
      <c r="A2619" t="s">
        <v>38152</v>
      </c>
      <c r="B2619" t="s">
        <v>35540</v>
      </c>
      <c r="C2619">
        <v>0</v>
      </c>
      <c r="D2619">
        <v>18</v>
      </c>
      <c r="E2619" t="s">
        <v>4663</v>
      </c>
    </row>
    <row r="2620" spans="1:5" x14ac:dyDescent="0.3">
      <c r="A2620" t="s">
        <v>38153</v>
      </c>
      <c r="B2620" t="s">
        <v>25530</v>
      </c>
      <c r="C2620">
        <v>13</v>
      </c>
      <c r="D2620">
        <v>51</v>
      </c>
      <c r="E2620" t="s">
        <v>4665</v>
      </c>
    </row>
    <row r="2621" spans="1:5" x14ac:dyDescent="0.3">
      <c r="A2621" t="s">
        <v>38154</v>
      </c>
      <c r="B2621" t="s">
        <v>25530</v>
      </c>
      <c r="C2621">
        <v>1</v>
      </c>
      <c r="D2621">
        <v>65</v>
      </c>
      <c r="E2621" t="s">
        <v>4666</v>
      </c>
    </row>
    <row r="2622" spans="1:5" x14ac:dyDescent="0.3">
      <c r="A2622" t="s">
        <v>38155</v>
      </c>
      <c r="B2622" t="s">
        <v>35540</v>
      </c>
      <c r="C2622">
        <v>1</v>
      </c>
      <c r="D2622">
        <v>45</v>
      </c>
      <c r="E2622" t="s">
        <v>4667</v>
      </c>
    </row>
    <row r="2623" spans="1:5" x14ac:dyDescent="0.3">
      <c r="A2623" t="s">
        <v>38156</v>
      </c>
      <c r="B2623" t="s">
        <v>35534</v>
      </c>
      <c r="C2623">
        <v>19</v>
      </c>
      <c r="D2623">
        <v>56</v>
      </c>
      <c r="E2623" t="s">
        <v>4669</v>
      </c>
    </row>
    <row r="2624" spans="1:5" x14ac:dyDescent="0.3">
      <c r="A2624" t="s">
        <v>38157</v>
      </c>
      <c r="B2624" t="s">
        <v>35540</v>
      </c>
      <c r="C2624">
        <v>16</v>
      </c>
      <c r="D2624">
        <v>4</v>
      </c>
      <c r="E2624" t="s">
        <v>4670</v>
      </c>
    </row>
    <row r="2625" spans="1:5" x14ac:dyDescent="0.3">
      <c r="A2625" t="s">
        <v>38158</v>
      </c>
      <c r="B2625" t="s">
        <v>35534</v>
      </c>
      <c r="C2625">
        <v>48</v>
      </c>
      <c r="D2625">
        <v>59</v>
      </c>
      <c r="E2625" t="s">
        <v>4672</v>
      </c>
    </row>
    <row r="2626" spans="1:5" x14ac:dyDescent="0.3">
      <c r="A2626" t="s">
        <v>38159</v>
      </c>
      <c r="B2626" t="s">
        <v>35534</v>
      </c>
      <c r="C2626">
        <v>34</v>
      </c>
      <c r="D2626">
        <v>82</v>
      </c>
      <c r="E2626" t="s">
        <v>4674</v>
      </c>
    </row>
    <row r="2627" spans="1:5" x14ac:dyDescent="0.3">
      <c r="A2627" t="s">
        <v>38160</v>
      </c>
      <c r="B2627" t="s">
        <v>25530</v>
      </c>
      <c r="C2627">
        <v>24</v>
      </c>
      <c r="D2627">
        <v>52</v>
      </c>
      <c r="E2627" t="s">
        <v>4675</v>
      </c>
    </row>
    <row r="2628" spans="1:5" x14ac:dyDescent="0.3">
      <c r="A2628" t="s">
        <v>38161</v>
      </c>
      <c r="B2628" t="s">
        <v>35534</v>
      </c>
      <c r="C2628">
        <v>45</v>
      </c>
      <c r="D2628">
        <v>94</v>
      </c>
      <c r="E2628" t="s">
        <v>4677</v>
      </c>
    </row>
    <row r="2629" spans="1:5" x14ac:dyDescent="0.3">
      <c r="A2629" t="s">
        <v>38162</v>
      </c>
      <c r="B2629" t="s">
        <v>25530</v>
      </c>
      <c r="C2629">
        <v>14</v>
      </c>
      <c r="D2629">
        <v>53</v>
      </c>
      <c r="E2629" t="s">
        <v>4678</v>
      </c>
    </row>
    <row r="2630" spans="1:5" x14ac:dyDescent="0.3">
      <c r="A2630" t="s">
        <v>38163</v>
      </c>
      <c r="B2630" t="s">
        <v>35540</v>
      </c>
      <c r="C2630">
        <v>48</v>
      </c>
      <c r="D2630">
        <v>38</v>
      </c>
      <c r="E2630" t="s">
        <v>4679</v>
      </c>
    </row>
    <row r="2631" spans="1:5" x14ac:dyDescent="0.3">
      <c r="A2631" t="s">
        <v>38164</v>
      </c>
      <c r="B2631" t="s">
        <v>35534</v>
      </c>
      <c r="C2631">
        <v>34</v>
      </c>
      <c r="D2631">
        <v>60</v>
      </c>
      <c r="E2631" t="s">
        <v>4680</v>
      </c>
    </row>
    <row r="2632" spans="1:5" x14ac:dyDescent="0.3">
      <c r="A2632" t="s">
        <v>38165</v>
      </c>
      <c r="B2632" t="s">
        <v>35540</v>
      </c>
      <c r="C2632">
        <v>21</v>
      </c>
      <c r="D2632">
        <v>65</v>
      </c>
      <c r="E2632" t="s">
        <v>4681</v>
      </c>
    </row>
    <row r="2633" spans="1:5" x14ac:dyDescent="0.3">
      <c r="A2633" t="s">
        <v>38166</v>
      </c>
      <c r="B2633" t="s">
        <v>35534</v>
      </c>
      <c r="C2633">
        <v>17</v>
      </c>
      <c r="D2633">
        <v>94</v>
      </c>
      <c r="E2633" t="s">
        <v>4683</v>
      </c>
    </row>
    <row r="2634" spans="1:5" x14ac:dyDescent="0.3">
      <c r="A2634" t="s">
        <v>38167</v>
      </c>
      <c r="B2634" t="s">
        <v>25530</v>
      </c>
      <c r="C2634">
        <v>36</v>
      </c>
      <c r="D2634">
        <v>8</v>
      </c>
      <c r="E2634" t="s">
        <v>4685</v>
      </c>
    </row>
    <row r="2635" spans="1:5" x14ac:dyDescent="0.3">
      <c r="A2635" t="s">
        <v>38168</v>
      </c>
      <c r="B2635" t="s">
        <v>35540</v>
      </c>
      <c r="C2635">
        <v>32</v>
      </c>
      <c r="D2635">
        <v>79</v>
      </c>
      <c r="E2635" t="s">
        <v>4687</v>
      </c>
    </row>
    <row r="2636" spans="1:5" x14ac:dyDescent="0.3">
      <c r="A2636" t="s">
        <v>38169</v>
      </c>
      <c r="B2636" t="s">
        <v>25530</v>
      </c>
      <c r="C2636">
        <v>44</v>
      </c>
      <c r="D2636">
        <v>90</v>
      </c>
      <c r="E2636" t="s">
        <v>4688</v>
      </c>
    </row>
    <row r="2637" spans="1:5" x14ac:dyDescent="0.3">
      <c r="A2637" t="s">
        <v>38170</v>
      </c>
      <c r="B2637" t="s">
        <v>25530</v>
      </c>
      <c r="C2637">
        <v>0</v>
      </c>
      <c r="D2637">
        <v>31</v>
      </c>
      <c r="E2637" t="s">
        <v>4689</v>
      </c>
    </row>
    <row r="2638" spans="1:5" x14ac:dyDescent="0.3">
      <c r="A2638" t="s">
        <v>38171</v>
      </c>
      <c r="B2638" t="s">
        <v>25530</v>
      </c>
      <c r="C2638">
        <v>24</v>
      </c>
      <c r="D2638">
        <v>25</v>
      </c>
      <c r="E2638" t="s">
        <v>4691</v>
      </c>
    </row>
    <row r="2639" spans="1:5" x14ac:dyDescent="0.3">
      <c r="A2639" t="s">
        <v>38172</v>
      </c>
      <c r="B2639" t="s">
        <v>35540</v>
      </c>
      <c r="C2639">
        <v>30</v>
      </c>
      <c r="D2639">
        <v>16</v>
      </c>
      <c r="E2639" t="s">
        <v>4692</v>
      </c>
    </row>
    <row r="2640" spans="1:5" x14ac:dyDescent="0.3">
      <c r="A2640" t="s">
        <v>38173</v>
      </c>
      <c r="B2640" t="s">
        <v>35540</v>
      </c>
      <c r="C2640">
        <v>34</v>
      </c>
      <c r="D2640">
        <v>66</v>
      </c>
      <c r="E2640" t="s">
        <v>4694</v>
      </c>
    </row>
    <row r="2641" spans="1:5" x14ac:dyDescent="0.3">
      <c r="A2641" t="s">
        <v>38174</v>
      </c>
      <c r="B2641" t="s">
        <v>35534</v>
      </c>
      <c r="C2641">
        <v>27</v>
      </c>
      <c r="D2641">
        <v>4</v>
      </c>
      <c r="E2641" t="s">
        <v>4696</v>
      </c>
    </row>
    <row r="2642" spans="1:5" x14ac:dyDescent="0.3">
      <c r="A2642" t="s">
        <v>38175</v>
      </c>
      <c r="B2642" t="s">
        <v>35534</v>
      </c>
      <c r="C2642">
        <v>22</v>
      </c>
      <c r="D2642">
        <v>78</v>
      </c>
      <c r="E2642" t="s">
        <v>4697</v>
      </c>
    </row>
    <row r="2643" spans="1:5" x14ac:dyDescent="0.3">
      <c r="A2643" t="s">
        <v>38176</v>
      </c>
      <c r="B2643" t="s">
        <v>25530</v>
      </c>
      <c r="C2643">
        <v>14</v>
      </c>
      <c r="D2643">
        <v>57</v>
      </c>
      <c r="E2643" t="s">
        <v>4699</v>
      </c>
    </row>
    <row r="2644" spans="1:5" x14ac:dyDescent="0.3">
      <c r="A2644" t="s">
        <v>38177</v>
      </c>
      <c r="B2644" t="s">
        <v>35534</v>
      </c>
      <c r="C2644">
        <v>4</v>
      </c>
      <c r="D2644">
        <v>87</v>
      </c>
      <c r="E2644" t="s">
        <v>4701</v>
      </c>
    </row>
    <row r="2645" spans="1:5" x14ac:dyDescent="0.3">
      <c r="A2645" t="s">
        <v>38178</v>
      </c>
      <c r="B2645" t="s">
        <v>35534</v>
      </c>
      <c r="C2645">
        <v>2</v>
      </c>
      <c r="D2645">
        <v>14</v>
      </c>
      <c r="E2645" t="s">
        <v>4703</v>
      </c>
    </row>
    <row r="2646" spans="1:5" x14ac:dyDescent="0.3">
      <c r="A2646" t="s">
        <v>38179</v>
      </c>
      <c r="B2646" t="s">
        <v>35540</v>
      </c>
      <c r="C2646">
        <v>43</v>
      </c>
      <c r="D2646">
        <v>56</v>
      </c>
      <c r="E2646" t="s">
        <v>4705</v>
      </c>
    </row>
    <row r="2647" spans="1:5" x14ac:dyDescent="0.3">
      <c r="A2647" t="s">
        <v>38180</v>
      </c>
      <c r="B2647" t="s">
        <v>35540</v>
      </c>
      <c r="C2647">
        <v>45</v>
      </c>
      <c r="D2647">
        <v>42</v>
      </c>
      <c r="E2647" t="s">
        <v>4707</v>
      </c>
    </row>
    <row r="2648" spans="1:5" x14ac:dyDescent="0.3">
      <c r="A2648" t="s">
        <v>38181</v>
      </c>
      <c r="B2648" t="s">
        <v>25530</v>
      </c>
      <c r="C2648">
        <v>10</v>
      </c>
      <c r="D2648">
        <v>47</v>
      </c>
      <c r="E2648" t="s">
        <v>4708</v>
      </c>
    </row>
    <row r="2649" spans="1:5" x14ac:dyDescent="0.3">
      <c r="A2649" t="s">
        <v>38182</v>
      </c>
      <c r="B2649" t="s">
        <v>35534</v>
      </c>
      <c r="C2649">
        <v>21</v>
      </c>
      <c r="D2649">
        <v>89</v>
      </c>
      <c r="E2649" t="s">
        <v>4710</v>
      </c>
    </row>
    <row r="2650" spans="1:5" x14ac:dyDescent="0.3">
      <c r="A2650" t="s">
        <v>38183</v>
      </c>
      <c r="B2650" t="s">
        <v>35534</v>
      </c>
      <c r="C2650">
        <v>29</v>
      </c>
      <c r="D2650">
        <v>61</v>
      </c>
      <c r="E2650" t="s">
        <v>4712</v>
      </c>
    </row>
    <row r="2651" spans="1:5" x14ac:dyDescent="0.3">
      <c r="A2651" t="s">
        <v>38184</v>
      </c>
      <c r="B2651" t="s">
        <v>25530</v>
      </c>
      <c r="C2651">
        <v>45</v>
      </c>
      <c r="D2651">
        <v>8</v>
      </c>
      <c r="E2651" t="s">
        <v>4714</v>
      </c>
    </row>
    <row r="2652" spans="1:5" x14ac:dyDescent="0.3">
      <c r="A2652" t="s">
        <v>38185</v>
      </c>
      <c r="B2652" t="s">
        <v>35540</v>
      </c>
      <c r="C2652">
        <v>19</v>
      </c>
      <c r="D2652">
        <v>3</v>
      </c>
      <c r="E2652" t="s">
        <v>4716</v>
      </c>
    </row>
    <row r="2653" spans="1:5" x14ac:dyDescent="0.3">
      <c r="A2653" t="s">
        <v>38186</v>
      </c>
      <c r="B2653" t="s">
        <v>35540</v>
      </c>
      <c r="C2653">
        <v>40</v>
      </c>
      <c r="D2653">
        <v>22</v>
      </c>
      <c r="E2653" t="s">
        <v>4717</v>
      </c>
    </row>
    <row r="2654" spans="1:5" x14ac:dyDescent="0.3">
      <c r="A2654" t="s">
        <v>38187</v>
      </c>
      <c r="B2654" t="s">
        <v>35534</v>
      </c>
      <c r="C2654">
        <v>17</v>
      </c>
      <c r="D2654">
        <v>18</v>
      </c>
      <c r="E2654" t="s">
        <v>4718</v>
      </c>
    </row>
    <row r="2655" spans="1:5" x14ac:dyDescent="0.3">
      <c r="A2655" t="s">
        <v>38188</v>
      </c>
      <c r="B2655" t="s">
        <v>35534</v>
      </c>
      <c r="C2655">
        <v>0</v>
      </c>
      <c r="D2655">
        <v>3</v>
      </c>
      <c r="E2655" t="s">
        <v>4719</v>
      </c>
    </row>
    <row r="2656" spans="1:5" x14ac:dyDescent="0.3">
      <c r="A2656" t="s">
        <v>38189</v>
      </c>
      <c r="B2656" t="s">
        <v>35534</v>
      </c>
      <c r="C2656">
        <v>17</v>
      </c>
      <c r="D2656">
        <v>100</v>
      </c>
      <c r="E2656" t="s">
        <v>4720</v>
      </c>
    </row>
    <row r="2657" spans="1:5" x14ac:dyDescent="0.3">
      <c r="A2657" t="s">
        <v>38190</v>
      </c>
      <c r="B2657" t="s">
        <v>25530</v>
      </c>
      <c r="C2657">
        <v>48</v>
      </c>
      <c r="D2657">
        <v>12</v>
      </c>
      <c r="E2657" t="s">
        <v>4721</v>
      </c>
    </row>
    <row r="2658" spans="1:5" x14ac:dyDescent="0.3">
      <c r="A2658" t="s">
        <v>38191</v>
      </c>
      <c r="B2658" t="s">
        <v>35534</v>
      </c>
      <c r="C2658">
        <v>9</v>
      </c>
      <c r="D2658">
        <v>26</v>
      </c>
      <c r="E2658" t="s">
        <v>4723</v>
      </c>
    </row>
    <row r="2659" spans="1:5" x14ac:dyDescent="0.3">
      <c r="A2659" t="s">
        <v>38192</v>
      </c>
      <c r="B2659" t="s">
        <v>35540</v>
      </c>
      <c r="C2659">
        <v>50</v>
      </c>
      <c r="D2659">
        <v>61</v>
      </c>
      <c r="E2659" t="s">
        <v>4725</v>
      </c>
    </row>
    <row r="2660" spans="1:5" x14ac:dyDescent="0.3">
      <c r="A2660" t="s">
        <v>38193</v>
      </c>
      <c r="B2660" t="s">
        <v>35534</v>
      </c>
      <c r="C2660">
        <v>27</v>
      </c>
      <c r="D2660">
        <v>32</v>
      </c>
      <c r="E2660" t="s">
        <v>4726</v>
      </c>
    </row>
    <row r="2661" spans="1:5" x14ac:dyDescent="0.3">
      <c r="A2661" t="s">
        <v>38194</v>
      </c>
      <c r="B2661" t="s">
        <v>25530</v>
      </c>
      <c r="C2661">
        <v>4</v>
      </c>
      <c r="D2661">
        <v>97</v>
      </c>
      <c r="E2661" t="s">
        <v>4727</v>
      </c>
    </row>
    <row r="2662" spans="1:5" x14ac:dyDescent="0.3">
      <c r="A2662" t="s">
        <v>38195</v>
      </c>
      <c r="B2662" t="s">
        <v>35540</v>
      </c>
      <c r="C2662">
        <v>27</v>
      </c>
      <c r="D2662">
        <v>61</v>
      </c>
      <c r="E2662" t="s">
        <v>4728</v>
      </c>
    </row>
    <row r="2663" spans="1:5" x14ac:dyDescent="0.3">
      <c r="A2663" t="s">
        <v>38196</v>
      </c>
      <c r="B2663" t="s">
        <v>25530</v>
      </c>
      <c r="C2663">
        <v>46</v>
      </c>
      <c r="D2663">
        <v>94</v>
      </c>
      <c r="E2663" t="s">
        <v>4730</v>
      </c>
    </row>
    <row r="2664" spans="1:5" x14ac:dyDescent="0.3">
      <c r="A2664" t="s">
        <v>38197</v>
      </c>
      <c r="B2664" t="s">
        <v>35540</v>
      </c>
      <c r="C2664">
        <v>2</v>
      </c>
      <c r="D2664">
        <v>31</v>
      </c>
      <c r="E2664" t="s">
        <v>4732</v>
      </c>
    </row>
    <row r="2665" spans="1:5" x14ac:dyDescent="0.3">
      <c r="A2665" t="s">
        <v>38198</v>
      </c>
      <c r="B2665" t="s">
        <v>35534</v>
      </c>
      <c r="C2665">
        <v>25</v>
      </c>
      <c r="D2665">
        <v>97</v>
      </c>
      <c r="E2665" t="s">
        <v>4733</v>
      </c>
    </row>
    <row r="2666" spans="1:5" x14ac:dyDescent="0.3">
      <c r="A2666" t="s">
        <v>38199</v>
      </c>
      <c r="B2666" t="s">
        <v>35540</v>
      </c>
      <c r="C2666">
        <v>8</v>
      </c>
      <c r="D2666">
        <v>86</v>
      </c>
      <c r="E2666" t="s">
        <v>4734</v>
      </c>
    </row>
    <row r="2667" spans="1:5" x14ac:dyDescent="0.3">
      <c r="A2667" t="s">
        <v>38200</v>
      </c>
      <c r="B2667" t="s">
        <v>35534</v>
      </c>
      <c r="C2667">
        <v>38</v>
      </c>
      <c r="D2667">
        <v>29</v>
      </c>
      <c r="E2667" t="s">
        <v>4735</v>
      </c>
    </row>
    <row r="2668" spans="1:5" x14ac:dyDescent="0.3">
      <c r="A2668" t="s">
        <v>38201</v>
      </c>
      <c r="B2668" t="s">
        <v>25530</v>
      </c>
      <c r="C2668">
        <v>16</v>
      </c>
      <c r="D2668">
        <v>61</v>
      </c>
      <c r="E2668" t="s">
        <v>4737</v>
      </c>
    </row>
    <row r="2669" spans="1:5" x14ac:dyDescent="0.3">
      <c r="A2669" t="s">
        <v>38202</v>
      </c>
      <c r="B2669" t="s">
        <v>25530</v>
      </c>
      <c r="C2669">
        <v>49</v>
      </c>
      <c r="D2669">
        <v>30</v>
      </c>
      <c r="E2669" t="s">
        <v>4738</v>
      </c>
    </row>
    <row r="2670" spans="1:5" x14ac:dyDescent="0.3">
      <c r="A2670" t="s">
        <v>38203</v>
      </c>
      <c r="B2670" t="s">
        <v>25530</v>
      </c>
      <c r="C2670">
        <v>1</v>
      </c>
      <c r="D2670">
        <v>52</v>
      </c>
      <c r="E2670" t="s">
        <v>4739</v>
      </c>
    </row>
    <row r="2671" spans="1:5" x14ac:dyDescent="0.3">
      <c r="A2671" t="s">
        <v>38204</v>
      </c>
      <c r="B2671" t="s">
        <v>35534</v>
      </c>
      <c r="C2671">
        <v>38</v>
      </c>
      <c r="D2671">
        <v>38</v>
      </c>
      <c r="E2671" t="s">
        <v>4740</v>
      </c>
    </row>
    <row r="2672" spans="1:5" x14ac:dyDescent="0.3">
      <c r="A2672" t="s">
        <v>38205</v>
      </c>
      <c r="B2672" t="s">
        <v>35540</v>
      </c>
      <c r="C2672">
        <v>19</v>
      </c>
      <c r="D2672">
        <v>28</v>
      </c>
      <c r="E2672" t="s">
        <v>4742</v>
      </c>
    </row>
    <row r="2673" spans="1:5" x14ac:dyDescent="0.3">
      <c r="A2673" t="s">
        <v>38206</v>
      </c>
      <c r="B2673" t="s">
        <v>35534</v>
      </c>
      <c r="C2673">
        <v>42</v>
      </c>
      <c r="D2673">
        <v>61</v>
      </c>
      <c r="E2673" t="s">
        <v>4744</v>
      </c>
    </row>
    <row r="2674" spans="1:5" x14ac:dyDescent="0.3">
      <c r="A2674" t="s">
        <v>38207</v>
      </c>
      <c r="B2674" t="s">
        <v>35540</v>
      </c>
      <c r="C2674">
        <v>1</v>
      </c>
      <c r="D2674">
        <v>29</v>
      </c>
      <c r="E2674" t="s">
        <v>4746</v>
      </c>
    </row>
    <row r="2675" spans="1:5" x14ac:dyDescent="0.3">
      <c r="A2675" t="s">
        <v>38208</v>
      </c>
      <c r="B2675" t="s">
        <v>25530</v>
      </c>
      <c r="C2675">
        <v>27</v>
      </c>
      <c r="D2675">
        <v>5</v>
      </c>
      <c r="E2675" t="s">
        <v>4747</v>
      </c>
    </row>
    <row r="2676" spans="1:5" x14ac:dyDescent="0.3">
      <c r="A2676" t="s">
        <v>38209</v>
      </c>
      <c r="B2676" t="s">
        <v>35540</v>
      </c>
      <c r="C2676">
        <v>18</v>
      </c>
      <c r="D2676">
        <v>15</v>
      </c>
      <c r="E2676" t="s">
        <v>4749</v>
      </c>
    </row>
    <row r="2677" spans="1:5" x14ac:dyDescent="0.3">
      <c r="A2677" t="s">
        <v>38210</v>
      </c>
      <c r="B2677" t="s">
        <v>35540</v>
      </c>
      <c r="C2677">
        <v>13</v>
      </c>
      <c r="D2677">
        <v>34</v>
      </c>
      <c r="E2677" t="s">
        <v>4750</v>
      </c>
    </row>
    <row r="2678" spans="1:5" x14ac:dyDescent="0.3">
      <c r="A2678" t="s">
        <v>38211</v>
      </c>
      <c r="B2678" t="s">
        <v>35534</v>
      </c>
      <c r="C2678">
        <v>4</v>
      </c>
      <c r="D2678">
        <v>90</v>
      </c>
      <c r="E2678" t="s">
        <v>4751</v>
      </c>
    </row>
    <row r="2679" spans="1:5" x14ac:dyDescent="0.3">
      <c r="A2679" t="s">
        <v>38212</v>
      </c>
      <c r="B2679" t="s">
        <v>25530</v>
      </c>
      <c r="C2679">
        <v>42</v>
      </c>
      <c r="D2679">
        <v>64</v>
      </c>
      <c r="E2679" t="s">
        <v>4753</v>
      </c>
    </row>
    <row r="2680" spans="1:5" x14ac:dyDescent="0.3">
      <c r="A2680" t="s">
        <v>38213</v>
      </c>
      <c r="B2680" t="s">
        <v>35534</v>
      </c>
      <c r="C2680">
        <v>31</v>
      </c>
      <c r="D2680">
        <v>46</v>
      </c>
      <c r="E2680" t="s">
        <v>4755</v>
      </c>
    </row>
    <row r="2681" spans="1:5" x14ac:dyDescent="0.3">
      <c r="A2681" t="s">
        <v>38214</v>
      </c>
      <c r="B2681" t="s">
        <v>25530</v>
      </c>
      <c r="C2681">
        <v>48</v>
      </c>
      <c r="D2681">
        <v>9</v>
      </c>
      <c r="E2681" t="s">
        <v>4757</v>
      </c>
    </row>
    <row r="2682" spans="1:5" x14ac:dyDescent="0.3">
      <c r="A2682" t="s">
        <v>38215</v>
      </c>
      <c r="B2682" t="s">
        <v>35534</v>
      </c>
      <c r="C2682">
        <v>35</v>
      </c>
      <c r="D2682">
        <v>78</v>
      </c>
      <c r="E2682" t="s">
        <v>4759</v>
      </c>
    </row>
    <row r="2683" spans="1:5" x14ac:dyDescent="0.3">
      <c r="A2683" t="s">
        <v>38216</v>
      </c>
      <c r="B2683" t="s">
        <v>35534</v>
      </c>
      <c r="C2683">
        <v>23</v>
      </c>
      <c r="D2683">
        <v>81</v>
      </c>
      <c r="E2683" t="s">
        <v>4761</v>
      </c>
    </row>
    <row r="2684" spans="1:5" x14ac:dyDescent="0.3">
      <c r="A2684" t="s">
        <v>38217</v>
      </c>
      <c r="B2684" t="s">
        <v>35540</v>
      </c>
      <c r="C2684">
        <v>2</v>
      </c>
      <c r="D2684">
        <v>77</v>
      </c>
      <c r="E2684" t="s">
        <v>4762</v>
      </c>
    </row>
    <row r="2685" spans="1:5" x14ac:dyDescent="0.3">
      <c r="A2685" t="s">
        <v>38218</v>
      </c>
      <c r="B2685" t="s">
        <v>25530</v>
      </c>
      <c r="C2685">
        <v>15</v>
      </c>
      <c r="D2685">
        <v>98</v>
      </c>
      <c r="E2685" t="s">
        <v>4764</v>
      </c>
    </row>
    <row r="2686" spans="1:5" x14ac:dyDescent="0.3">
      <c r="A2686" t="s">
        <v>38219</v>
      </c>
      <c r="B2686" t="s">
        <v>25530</v>
      </c>
      <c r="C2686">
        <v>25</v>
      </c>
      <c r="D2686">
        <v>4</v>
      </c>
      <c r="E2686" t="s">
        <v>4765</v>
      </c>
    </row>
    <row r="2687" spans="1:5" x14ac:dyDescent="0.3">
      <c r="A2687" t="s">
        <v>38220</v>
      </c>
      <c r="B2687" t="s">
        <v>25530</v>
      </c>
      <c r="C2687">
        <v>41</v>
      </c>
      <c r="D2687">
        <v>61</v>
      </c>
      <c r="E2687" t="s">
        <v>4767</v>
      </c>
    </row>
    <row r="2688" spans="1:5" x14ac:dyDescent="0.3">
      <c r="A2688" t="s">
        <v>38221</v>
      </c>
      <c r="B2688" t="s">
        <v>35534</v>
      </c>
      <c r="C2688">
        <v>3</v>
      </c>
      <c r="D2688">
        <v>59</v>
      </c>
      <c r="E2688" t="s">
        <v>4769</v>
      </c>
    </row>
    <row r="2689" spans="1:5" x14ac:dyDescent="0.3">
      <c r="A2689" t="s">
        <v>38222</v>
      </c>
      <c r="B2689" t="s">
        <v>35534</v>
      </c>
      <c r="C2689">
        <v>19</v>
      </c>
      <c r="D2689">
        <v>90</v>
      </c>
      <c r="E2689" t="s">
        <v>4771</v>
      </c>
    </row>
    <row r="2690" spans="1:5" x14ac:dyDescent="0.3">
      <c r="A2690" t="s">
        <v>38223</v>
      </c>
      <c r="B2690" t="s">
        <v>35534</v>
      </c>
      <c r="C2690">
        <v>13</v>
      </c>
      <c r="D2690">
        <v>41</v>
      </c>
      <c r="E2690" t="s">
        <v>4773</v>
      </c>
    </row>
    <row r="2691" spans="1:5" x14ac:dyDescent="0.3">
      <c r="A2691" t="s">
        <v>38224</v>
      </c>
      <c r="B2691" t="s">
        <v>35540</v>
      </c>
      <c r="C2691">
        <v>34</v>
      </c>
      <c r="D2691">
        <v>18</v>
      </c>
      <c r="E2691" t="s">
        <v>4774</v>
      </c>
    </row>
    <row r="2692" spans="1:5" x14ac:dyDescent="0.3">
      <c r="A2692" t="s">
        <v>38225</v>
      </c>
      <c r="B2692" t="s">
        <v>25530</v>
      </c>
      <c r="C2692">
        <v>5</v>
      </c>
      <c r="D2692">
        <v>14</v>
      </c>
      <c r="E2692" t="s">
        <v>4776</v>
      </c>
    </row>
    <row r="2693" spans="1:5" x14ac:dyDescent="0.3">
      <c r="A2693" t="s">
        <v>38226</v>
      </c>
      <c r="B2693" t="s">
        <v>35540</v>
      </c>
      <c r="C2693">
        <v>15</v>
      </c>
      <c r="D2693">
        <v>39</v>
      </c>
      <c r="E2693" t="s">
        <v>4777</v>
      </c>
    </row>
    <row r="2694" spans="1:5" x14ac:dyDescent="0.3">
      <c r="A2694" t="s">
        <v>38227</v>
      </c>
      <c r="B2694" t="s">
        <v>35540</v>
      </c>
      <c r="C2694">
        <v>43</v>
      </c>
      <c r="D2694">
        <v>22</v>
      </c>
      <c r="E2694" t="s">
        <v>4778</v>
      </c>
    </row>
    <row r="2695" spans="1:5" x14ac:dyDescent="0.3">
      <c r="A2695" t="s">
        <v>38228</v>
      </c>
      <c r="B2695" t="s">
        <v>35540</v>
      </c>
      <c r="C2695">
        <v>11</v>
      </c>
      <c r="D2695">
        <v>36</v>
      </c>
      <c r="E2695" t="s">
        <v>4780</v>
      </c>
    </row>
    <row r="2696" spans="1:5" x14ac:dyDescent="0.3">
      <c r="A2696" t="s">
        <v>38229</v>
      </c>
      <c r="B2696" t="s">
        <v>25530</v>
      </c>
      <c r="C2696">
        <v>33</v>
      </c>
      <c r="D2696">
        <v>73</v>
      </c>
      <c r="E2696" t="s">
        <v>4782</v>
      </c>
    </row>
    <row r="2697" spans="1:5" x14ac:dyDescent="0.3">
      <c r="A2697" t="s">
        <v>38230</v>
      </c>
      <c r="B2697" t="s">
        <v>35534</v>
      </c>
      <c r="C2697">
        <v>7</v>
      </c>
      <c r="D2697">
        <v>61</v>
      </c>
      <c r="E2697" t="s">
        <v>4784</v>
      </c>
    </row>
    <row r="2698" spans="1:5" x14ac:dyDescent="0.3">
      <c r="A2698" t="s">
        <v>38231</v>
      </c>
      <c r="B2698" t="s">
        <v>35540</v>
      </c>
      <c r="C2698">
        <v>14</v>
      </c>
      <c r="D2698">
        <v>76</v>
      </c>
      <c r="E2698" t="s">
        <v>4785</v>
      </c>
    </row>
    <row r="2699" spans="1:5" x14ac:dyDescent="0.3">
      <c r="A2699" t="s">
        <v>38232</v>
      </c>
      <c r="B2699" t="s">
        <v>35534</v>
      </c>
      <c r="C2699">
        <v>28</v>
      </c>
      <c r="D2699">
        <v>33</v>
      </c>
      <c r="E2699" t="s">
        <v>4787</v>
      </c>
    </row>
    <row r="2700" spans="1:5" x14ac:dyDescent="0.3">
      <c r="A2700" t="s">
        <v>38233</v>
      </c>
      <c r="B2700" t="s">
        <v>35540</v>
      </c>
      <c r="C2700">
        <v>32</v>
      </c>
      <c r="D2700">
        <v>53</v>
      </c>
      <c r="E2700" t="s">
        <v>4789</v>
      </c>
    </row>
    <row r="2701" spans="1:5" x14ac:dyDescent="0.3">
      <c r="A2701" t="s">
        <v>38234</v>
      </c>
      <c r="B2701" t="s">
        <v>35534</v>
      </c>
      <c r="C2701">
        <v>32</v>
      </c>
      <c r="D2701">
        <v>58</v>
      </c>
      <c r="E2701" t="s">
        <v>4790</v>
      </c>
    </row>
    <row r="2702" spans="1:5" x14ac:dyDescent="0.3">
      <c r="A2702" t="s">
        <v>38235</v>
      </c>
      <c r="B2702" t="s">
        <v>35534</v>
      </c>
      <c r="C2702">
        <v>50</v>
      </c>
      <c r="D2702">
        <v>8</v>
      </c>
      <c r="E2702" t="s">
        <v>4792</v>
      </c>
    </row>
    <row r="2703" spans="1:5" x14ac:dyDescent="0.3">
      <c r="A2703" t="s">
        <v>38236</v>
      </c>
      <c r="B2703" t="s">
        <v>25530</v>
      </c>
      <c r="C2703">
        <v>12</v>
      </c>
      <c r="D2703">
        <v>83</v>
      </c>
      <c r="E2703" t="s">
        <v>4794</v>
      </c>
    </row>
    <row r="2704" spans="1:5" x14ac:dyDescent="0.3">
      <c r="A2704" t="s">
        <v>38237</v>
      </c>
      <c r="B2704" t="s">
        <v>35540</v>
      </c>
      <c r="C2704">
        <v>34</v>
      </c>
      <c r="D2704">
        <v>100</v>
      </c>
      <c r="E2704" t="s">
        <v>4796</v>
      </c>
    </row>
    <row r="2705" spans="1:5" x14ac:dyDescent="0.3">
      <c r="A2705" t="s">
        <v>38238</v>
      </c>
      <c r="B2705" t="s">
        <v>35534</v>
      </c>
      <c r="C2705">
        <v>43</v>
      </c>
      <c r="D2705">
        <v>29</v>
      </c>
      <c r="E2705" t="s">
        <v>4798</v>
      </c>
    </row>
    <row r="2706" spans="1:5" x14ac:dyDescent="0.3">
      <c r="A2706" t="s">
        <v>38239</v>
      </c>
      <c r="B2706" t="s">
        <v>35540</v>
      </c>
      <c r="C2706">
        <v>39</v>
      </c>
      <c r="D2706">
        <v>11</v>
      </c>
      <c r="E2706" t="s">
        <v>4800</v>
      </c>
    </row>
    <row r="2707" spans="1:5" x14ac:dyDescent="0.3">
      <c r="A2707" t="s">
        <v>38240</v>
      </c>
      <c r="B2707" t="s">
        <v>35534</v>
      </c>
      <c r="C2707">
        <v>21</v>
      </c>
      <c r="D2707">
        <v>24</v>
      </c>
      <c r="E2707" t="s">
        <v>4801</v>
      </c>
    </row>
    <row r="2708" spans="1:5" x14ac:dyDescent="0.3">
      <c r="A2708" t="s">
        <v>38241</v>
      </c>
      <c r="B2708" t="s">
        <v>35540</v>
      </c>
      <c r="C2708">
        <v>6</v>
      </c>
      <c r="D2708">
        <v>63</v>
      </c>
      <c r="E2708" t="s">
        <v>4803</v>
      </c>
    </row>
    <row r="2709" spans="1:5" x14ac:dyDescent="0.3">
      <c r="A2709" t="s">
        <v>38242</v>
      </c>
      <c r="B2709" t="s">
        <v>35534</v>
      </c>
      <c r="C2709">
        <v>27</v>
      </c>
      <c r="D2709">
        <v>79</v>
      </c>
      <c r="E2709" t="s">
        <v>4805</v>
      </c>
    </row>
    <row r="2710" spans="1:5" x14ac:dyDescent="0.3">
      <c r="A2710" t="s">
        <v>38243</v>
      </c>
      <c r="B2710" t="s">
        <v>35540</v>
      </c>
      <c r="C2710">
        <v>7</v>
      </c>
      <c r="D2710">
        <v>48</v>
      </c>
      <c r="E2710" t="s">
        <v>4807</v>
      </c>
    </row>
    <row r="2711" spans="1:5" x14ac:dyDescent="0.3">
      <c r="A2711" t="s">
        <v>38244</v>
      </c>
      <c r="B2711" t="s">
        <v>35540</v>
      </c>
      <c r="C2711">
        <v>33</v>
      </c>
      <c r="D2711">
        <v>3</v>
      </c>
      <c r="E2711" t="s">
        <v>4808</v>
      </c>
    </row>
    <row r="2712" spans="1:5" x14ac:dyDescent="0.3">
      <c r="A2712" t="s">
        <v>38245</v>
      </c>
      <c r="B2712" t="s">
        <v>25530</v>
      </c>
      <c r="C2712">
        <v>11</v>
      </c>
      <c r="D2712">
        <v>14</v>
      </c>
      <c r="E2712" t="s">
        <v>4810</v>
      </c>
    </row>
    <row r="2713" spans="1:5" x14ac:dyDescent="0.3">
      <c r="A2713" t="s">
        <v>38246</v>
      </c>
      <c r="B2713" t="s">
        <v>25530</v>
      </c>
      <c r="C2713">
        <v>40</v>
      </c>
      <c r="D2713">
        <v>74</v>
      </c>
      <c r="E2713" t="s">
        <v>4811</v>
      </c>
    </row>
    <row r="2714" spans="1:5" x14ac:dyDescent="0.3">
      <c r="A2714" t="s">
        <v>38247</v>
      </c>
      <c r="B2714" t="s">
        <v>35540</v>
      </c>
      <c r="C2714">
        <v>38</v>
      </c>
      <c r="D2714">
        <v>60</v>
      </c>
      <c r="E2714" t="s">
        <v>4813</v>
      </c>
    </row>
    <row r="2715" spans="1:5" x14ac:dyDescent="0.3">
      <c r="A2715" t="s">
        <v>38248</v>
      </c>
      <c r="B2715" t="s">
        <v>25530</v>
      </c>
      <c r="C2715">
        <v>50</v>
      </c>
      <c r="D2715">
        <v>94</v>
      </c>
      <c r="E2715" t="s">
        <v>4814</v>
      </c>
    </row>
    <row r="2716" spans="1:5" x14ac:dyDescent="0.3">
      <c r="A2716" t="s">
        <v>38249</v>
      </c>
      <c r="B2716" t="s">
        <v>35540</v>
      </c>
      <c r="C2716">
        <v>11</v>
      </c>
      <c r="D2716">
        <v>68</v>
      </c>
      <c r="E2716" t="s">
        <v>4816</v>
      </c>
    </row>
    <row r="2717" spans="1:5" x14ac:dyDescent="0.3">
      <c r="A2717" t="s">
        <v>38250</v>
      </c>
      <c r="B2717" t="s">
        <v>35540</v>
      </c>
      <c r="C2717">
        <v>42</v>
      </c>
      <c r="D2717">
        <v>89</v>
      </c>
      <c r="E2717" t="s">
        <v>4817</v>
      </c>
    </row>
    <row r="2718" spans="1:5" x14ac:dyDescent="0.3">
      <c r="A2718" t="s">
        <v>38251</v>
      </c>
      <c r="B2718" t="s">
        <v>35540</v>
      </c>
      <c r="C2718">
        <v>31</v>
      </c>
      <c r="D2718">
        <v>66</v>
      </c>
      <c r="E2718" t="s">
        <v>4819</v>
      </c>
    </row>
    <row r="2719" spans="1:5" x14ac:dyDescent="0.3">
      <c r="A2719" t="s">
        <v>38252</v>
      </c>
      <c r="B2719" t="s">
        <v>35534</v>
      </c>
      <c r="C2719">
        <v>43</v>
      </c>
      <c r="D2719">
        <v>69</v>
      </c>
      <c r="E2719" t="s">
        <v>4820</v>
      </c>
    </row>
    <row r="2720" spans="1:5" x14ac:dyDescent="0.3">
      <c r="A2720" t="s">
        <v>38253</v>
      </c>
      <c r="B2720" t="s">
        <v>35534</v>
      </c>
      <c r="C2720">
        <v>37</v>
      </c>
      <c r="D2720">
        <v>4</v>
      </c>
      <c r="E2720" t="s">
        <v>4822</v>
      </c>
    </row>
    <row r="2721" spans="1:5" x14ac:dyDescent="0.3">
      <c r="A2721" t="s">
        <v>38254</v>
      </c>
      <c r="B2721" t="s">
        <v>35540</v>
      </c>
      <c r="C2721">
        <v>4</v>
      </c>
      <c r="D2721">
        <v>4</v>
      </c>
      <c r="E2721" t="s">
        <v>4824</v>
      </c>
    </row>
    <row r="2722" spans="1:5" x14ac:dyDescent="0.3">
      <c r="A2722" t="s">
        <v>38255</v>
      </c>
      <c r="B2722" t="s">
        <v>25530</v>
      </c>
      <c r="C2722">
        <v>11</v>
      </c>
      <c r="D2722">
        <v>81</v>
      </c>
      <c r="E2722" t="s">
        <v>4825</v>
      </c>
    </row>
    <row r="2723" spans="1:5" x14ac:dyDescent="0.3">
      <c r="A2723" t="s">
        <v>38256</v>
      </c>
      <c r="B2723" t="s">
        <v>35534</v>
      </c>
      <c r="C2723">
        <v>49</v>
      </c>
      <c r="D2723">
        <v>31</v>
      </c>
      <c r="E2723" t="s">
        <v>4827</v>
      </c>
    </row>
    <row r="2724" spans="1:5" x14ac:dyDescent="0.3">
      <c r="A2724" t="s">
        <v>38257</v>
      </c>
      <c r="B2724" t="s">
        <v>25530</v>
      </c>
      <c r="C2724">
        <v>40</v>
      </c>
      <c r="D2724">
        <v>94</v>
      </c>
      <c r="E2724" t="s">
        <v>4829</v>
      </c>
    </row>
    <row r="2725" spans="1:5" x14ac:dyDescent="0.3">
      <c r="A2725" t="s">
        <v>38258</v>
      </c>
      <c r="B2725" t="s">
        <v>35534</v>
      </c>
      <c r="C2725">
        <v>23</v>
      </c>
      <c r="D2725">
        <v>30</v>
      </c>
      <c r="E2725" t="s">
        <v>4830</v>
      </c>
    </row>
    <row r="2726" spans="1:5" x14ac:dyDescent="0.3">
      <c r="A2726" t="s">
        <v>38259</v>
      </c>
      <c r="B2726" t="s">
        <v>25530</v>
      </c>
      <c r="C2726">
        <v>0</v>
      </c>
      <c r="D2726">
        <v>6</v>
      </c>
      <c r="E2726" t="s">
        <v>4832</v>
      </c>
    </row>
    <row r="2727" spans="1:5" x14ac:dyDescent="0.3">
      <c r="A2727" t="s">
        <v>38260</v>
      </c>
      <c r="B2727" t="s">
        <v>35540</v>
      </c>
      <c r="C2727">
        <v>8</v>
      </c>
      <c r="D2727">
        <v>61</v>
      </c>
      <c r="E2727" t="s">
        <v>4833</v>
      </c>
    </row>
    <row r="2728" spans="1:5" x14ac:dyDescent="0.3">
      <c r="A2728" t="s">
        <v>38261</v>
      </c>
      <c r="B2728" t="s">
        <v>25530</v>
      </c>
      <c r="C2728">
        <v>44</v>
      </c>
      <c r="D2728">
        <v>18</v>
      </c>
      <c r="E2728" t="s">
        <v>4835</v>
      </c>
    </row>
    <row r="2729" spans="1:5" x14ac:dyDescent="0.3">
      <c r="A2729" t="s">
        <v>38262</v>
      </c>
      <c r="B2729" t="s">
        <v>35540</v>
      </c>
      <c r="C2729">
        <v>1</v>
      </c>
      <c r="D2729">
        <v>33</v>
      </c>
      <c r="E2729" t="s">
        <v>4837</v>
      </c>
    </row>
    <row r="2730" spans="1:5" x14ac:dyDescent="0.3">
      <c r="A2730" t="s">
        <v>38263</v>
      </c>
      <c r="B2730" t="s">
        <v>35534</v>
      </c>
      <c r="C2730">
        <v>24</v>
      </c>
      <c r="D2730">
        <v>87</v>
      </c>
      <c r="E2730" t="s">
        <v>4839</v>
      </c>
    </row>
    <row r="2731" spans="1:5" x14ac:dyDescent="0.3">
      <c r="A2731" t="s">
        <v>38264</v>
      </c>
      <c r="B2731" t="s">
        <v>25530</v>
      </c>
      <c r="C2731">
        <v>49</v>
      </c>
      <c r="D2731">
        <v>37</v>
      </c>
      <c r="E2731" t="s">
        <v>4840</v>
      </c>
    </row>
    <row r="2732" spans="1:5" x14ac:dyDescent="0.3">
      <c r="A2732" t="s">
        <v>38265</v>
      </c>
      <c r="B2732" t="s">
        <v>35540</v>
      </c>
      <c r="C2732">
        <v>48</v>
      </c>
      <c r="D2732">
        <v>73</v>
      </c>
      <c r="E2732" t="s">
        <v>4842</v>
      </c>
    </row>
    <row r="2733" spans="1:5" x14ac:dyDescent="0.3">
      <c r="A2733" t="s">
        <v>38266</v>
      </c>
      <c r="B2733" t="s">
        <v>35540</v>
      </c>
      <c r="C2733">
        <v>5</v>
      </c>
      <c r="D2733">
        <v>78</v>
      </c>
      <c r="E2733" t="s">
        <v>4844</v>
      </c>
    </row>
    <row r="2734" spans="1:5" x14ac:dyDescent="0.3">
      <c r="A2734" t="s">
        <v>38267</v>
      </c>
      <c r="B2734" t="s">
        <v>35534</v>
      </c>
      <c r="C2734">
        <v>48</v>
      </c>
      <c r="D2734">
        <v>41</v>
      </c>
      <c r="E2734" t="s">
        <v>4846</v>
      </c>
    </row>
    <row r="2735" spans="1:5" x14ac:dyDescent="0.3">
      <c r="A2735" t="s">
        <v>38268</v>
      </c>
      <c r="B2735" t="s">
        <v>25530</v>
      </c>
      <c r="C2735">
        <v>0</v>
      </c>
      <c r="D2735">
        <v>40</v>
      </c>
      <c r="E2735" t="s">
        <v>4847</v>
      </c>
    </row>
    <row r="2736" spans="1:5" x14ac:dyDescent="0.3">
      <c r="A2736" t="s">
        <v>38269</v>
      </c>
      <c r="B2736" t="s">
        <v>35540</v>
      </c>
      <c r="C2736">
        <v>41</v>
      </c>
      <c r="D2736">
        <v>1</v>
      </c>
      <c r="E2736" t="s">
        <v>4848</v>
      </c>
    </row>
    <row r="2737" spans="1:5" x14ac:dyDescent="0.3">
      <c r="A2737" t="s">
        <v>38270</v>
      </c>
      <c r="B2737" t="s">
        <v>25530</v>
      </c>
      <c r="C2737">
        <v>36</v>
      </c>
      <c r="D2737">
        <v>31</v>
      </c>
      <c r="E2737" t="s">
        <v>4849</v>
      </c>
    </row>
    <row r="2738" spans="1:5" x14ac:dyDescent="0.3">
      <c r="A2738" t="s">
        <v>38271</v>
      </c>
      <c r="B2738" t="s">
        <v>35534</v>
      </c>
      <c r="C2738">
        <v>35</v>
      </c>
      <c r="D2738">
        <v>49</v>
      </c>
      <c r="E2738" t="s">
        <v>4850</v>
      </c>
    </row>
    <row r="2739" spans="1:5" x14ac:dyDescent="0.3">
      <c r="A2739" t="s">
        <v>38272</v>
      </c>
      <c r="B2739" t="s">
        <v>35534</v>
      </c>
      <c r="C2739">
        <v>42</v>
      </c>
      <c r="D2739">
        <v>34</v>
      </c>
      <c r="E2739" t="s">
        <v>4852</v>
      </c>
    </row>
    <row r="2740" spans="1:5" x14ac:dyDescent="0.3">
      <c r="A2740" t="s">
        <v>38273</v>
      </c>
      <c r="B2740" t="s">
        <v>35540</v>
      </c>
      <c r="C2740">
        <v>27</v>
      </c>
      <c r="D2740">
        <v>90</v>
      </c>
      <c r="E2740" t="s">
        <v>4854</v>
      </c>
    </row>
    <row r="2741" spans="1:5" x14ac:dyDescent="0.3">
      <c r="A2741" t="s">
        <v>38274</v>
      </c>
      <c r="B2741" t="s">
        <v>35534</v>
      </c>
      <c r="C2741">
        <v>11</v>
      </c>
      <c r="D2741">
        <v>74</v>
      </c>
      <c r="E2741" t="s">
        <v>4855</v>
      </c>
    </row>
    <row r="2742" spans="1:5" x14ac:dyDescent="0.3">
      <c r="A2742" t="s">
        <v>38275</v>
      </c>
      <c r="B2742" t="s">
        <v>25530</v>
      </c>
      <c r="C2742">
        <v>39</v>
      </c>
      <c r="D2742">
        <v>70</v>
      </c>
      <c r="E2742" t="s">
        <v>4857</v>
      </c>
    </row>
    <row r="2743" spans="1:5" x14ac:dyDescent="0.3">
      <c r="A2743" t="s">
        <v>38276</v>
      </c>
      <c r="B2743" t="s">
        <v>35534</v>
      </c>
      <c r="C2743">
        <v>21</v>
      </c>
      <c r="D2743">
        <v>46</v>
      </c>
      <c r="E2743" t="s">
        <v>4858</v>
      </c>
    </row>
    <row r="2744" spans="1:5" x14ac:dyDescent="0.3">
      <c r="A2744" t="s">
        <v>38277</v>
      </c>
      <c r="B2744" t="s">
        <v>35540</v>
      </c>
      <c r="C2744">
        <v>45</v>
      </c>
      <c r="D2744">
        <v>35</v>
      </c>
      <c r="E2744" t="s">
        <v>4859</v>
      </c>
    </row>
    <row r="2745" spans="1:5" x14ac:dyDescent="0.3">
      <c r="A2745" t="s">
        <v>38278</v>
      </c>
      <c r="B2745" t="s">
        <v>25530</v>
      </c>
      <c r="C2745">
        <v>28</v>
      </c>
      <c r="D2745">
        <v>55</v>
      </c>
      <c r="E2745" t="s">
        <v>4860</v>
      </c>
    </row>
    <row r="2746" spans="1:5" x14ac:dyDescent="0.3">
      <c r="A2746" t="s">
        <v>38279</v>
      </c>
      <c r="B2746" t="s">
        <v>35540</v>
      </c>
      <c r="C2746">
        <v>50</v>
      </c>
      <c r="D2746">
        <v>76</v>
      </c>
      <c r="E2746" t="s">
        <v>4862</v>
      </c>
    </row>
    <row r="2747" spans="1:5" x14ac:dyDescent="0.3">
      <c r="A2747" t="s">
        <v>38280</v>
      </c>
      <c r="B2747" t="s">
        <v>25530</v>
      </c>
      <c r="C2747">
        <v>36</v>
      </c>
      <c r="D2747">
        <v>52</v>
      </c>
      <c r="E2747" t="s">
        <v>4864</v>
      </c>
    </row>
    <row r="2748" spans="1:5" x14ac:dyDescent="0.3">
      <c r="A2748" t="s">
        <v>38281</v>
      </c>
      <c r="B2748" t="s">
        <v>35534</v>
      </c>
      <c r="C2748">
        <v>29</v>
      </c>
      <c r="D2748">
        <v>6</v>
      </c>
      <c r="E2748" t="s">
        <v>4865</v>
      </c>
    </row>
    <row r="2749" spans="1:5" x14ac:dyDescent="0.3">
      <c r="A2749" t="s">
        <v>38282</v>
      </c>
      <c r="B2749" t="s">
        <v>25530</v>
      </c>
      <c r="C2749">
        <v>6</v>
      </c>
      <c r="D2749">
        <v>54</v>
      </c>
      <c r="E2749" t="s">
        <v>4867</v>
      </c>
    </row>
    <row r="2750" spans="1:5" x14ac:dyDescent="0.3">
      <c r="A2750" t="s">
        <v>38283</v>
      </c>
      <c r="B2750" t="s">
        <v>35540</v>
      </c>
      <c r="C2750">
        <v>45</v>
      </c>
      <c r="D2750">
        <v>48</v>
      </c>
      <c r="E2750" t="s">
        <v>4869</v>
      </c>
    </row>
    <row r="2751" spans="1:5" x14ac:dyDescent="0.3">
      <c r="A2751" t="s">
        <v>38284</v>
      </c>
      <c r="B2751" t="s">
        <v>35540</v>
      </c>
      <c r="C2751">
        <v>2</v>
      </c>
      <c r="D2751">
        <v>31</v>
      </c>
      <c r="E2751" t="s">
        <v>4870</v>
      </c>
    </row>
    <row r="2752" spans="1:5" x14ac:dyDescent="0.3">
      <c r="A2752" t="s">
        <v>38285</v>
      </c>
      <c r="B2752" t="s">
        <v>35534</v>
      </c>
      <c r="C2752">
        <v>6</v>
      </c>
      <c r="D2752">
        <v>49</v>
      </c>
      <c r="E2752" t="s">
        <v>4871</v>
      </c>
    </row>
    <row r="2753" spans="1:5" x14ac:dyDescent="0.3">
      <c r="A2753" t="s">
        <v>38286</v>
      </c>
      <c r="B2753" t="s">
        <v>35534</v>
      </c>
      <c r="C2753">
        <v>16</v>
      </c>
      <c r="D2753">
        <v>87</v>
      </c>
      <c r="E2753" t="s">
        <v>4873</v>
      </c>
    </row>
    <row r="2754" spans="1:5" x14ac:dyDescent="0.3">
      <c r="A2754" t="s">
        <v>38287</v>
      </c>
      <c r="B2754" t="s">
        <v>35534</v>
      </c>
      <c r="C2754">
        <v>43</v>
      </c>
      <c r="D2754">
        <v>9</v>
      </c>
      <c r="E2754" t="s">
        <v>4875</v>
      </c>
    </row>
    <row r="2755" spans="1:5" x14ac:dyDescent="0.3">
      <c r="A2755" t="s">
        <v>38288</v>
      </c>
      <c r="B2755" t="s">
        <v>25530</v>
      </c>
      <c r="C2755">
        <v>50</v>
      </c>
      <c r="D2755">
        <v>6</v>
      </c>
      <c r="E2755" t="s">
        <v>4876</v>
      </c>
    </row>
    <row r="2756" spans="1:5" x14ac:dyDescent="0.3">
      <c r="A2756" t="s">
        <v>38289</v>
      </c>
      <c r="B2756" t="s">
        <v>35534</v>
      </c>
      <c r="C2756">
        <v>48</v>
      </c>
      <c r="D2756">
        <v>99</v>
      </c>
      <c r="E2756" t="s">
        <v>4878</v>
      </c>
    </row>
    <row r="2757" spans="1:5" x14ac:dyDescent="0.3">
      <c r="A2757" t="s">
        <v>38290</v>
      </c>
      <c r="B2757" t="s">
        <v>35540</v>
      </c>
      <c r="C2757">
        <v>47</v>
      </c>
      <c r="D2757">
        <v>4</v>
      </c>
      <c r="E2757" t="s">
        <v>4879</v>
      </c>
    </row>
    <row r="2758" spans="1:5" x14ac:dyDescent="0.3">
      <c r="A2758" t="s">
        <v>38291</v>
      </c>
      <c r="B2758" t="s">
        <v>25530</v>
      </c>
      <c r="C2758">
        <v>22</v>
      </c>
      <c r="D2758">
        <v>49</v>
      </c>
      <c r="E2758" t="s">
        <v>4880</v>
      </c>
    </row>
    <row r="2759" spans="1:5" x14ac:dyDescent="0.3">
      <c r="A2759" t="s">
        <v>38292</v>
      </c>
      <c r="B2759" t="s">
        <v>35540</v>
      </c>
      <c r="C2759">
        <v>3</v>
      </c>
      <c r="D2759">
        <v>76</v>
      </c>
      <c r="E2759" t="s">
        <v>4882</v>
      </c>
    </row>
    <row r="2760" spans="1:5" x14ac:dyDescent="0.3">
      <c r="A2760" t="s">
        <v>38293</v>
      </c>
      <c r="B2760" t="s">
        <v>35534</v>
      </c>
      <c r="C2760">
        <v>29</v>
      </c>
      <c r="D2760">
        <v>37</v>
      </c>
      <c r="E2760" t="s">
        <v>4884</v>
      </c>
    </row>
    <row r="2761" spans="1:5" x14ac:dyDescent="0.3">
      <c r="A2761" t="s">
        <v>38294</v>
      </c>
      <c r="B2761" t="s">
        <v>35534</v>
      </c>
      <c r="C2761">
        <v>13</v>
      </c>
      <c r="D2761">
        <v>26</v>
      </c>
      <c r="E2761" t="s">
        <v>4885</v>
      </c>
    </row>
    <row r="2762" spans="1:5" x14ac:dyDescent="0.3">
      <c r="A2762" t="s">
        <v>38295</v>
      </c>
      <c r="B2762" t="s">
        <v>35534</v>
      </c>
      <c r="C2762">
        <v>1</v>
      </c>
      <c r="D2762">
        <v>9</v>
      </c>
      <c r="E2762" t="s">
        <v>4886</v>
      </c>
    </row>
    <row r="2763" spans="1:5" x14ac:dyDescent="0.3">
      <c r="A2763" t="s">
        <v>38296</v>
      </c>
      <c r="B2763" t="s">
        <v>25530</v>
      </c>
      <c r="C2763">
        <v>24</v>
      </c>
      <c r="D2763">
        <v>25</v>
      </c>
      <c r="E2763" t="s">
        <v>4887</v>
      </c>
    </row>
    <row r="2764" spans="1:5" x14ac:dyDescent="0.3">
      <c r="A2764" t="s">
        <v>38297</v>
      </c>
      <c r="B2764" t="s">
        <v>25530</v>
      </c>
      <c r="C2764">
        <v>17</v>
      </c>
      <c r="D2764">
        <v>60</v>
      </c>
      <c r="E2764" t="s">
        <v>4888</v>
      </c>
    </row>
    <row r="2765" spans="1:5" x14ac:dyDescent="0.3">
      <c r="A2765" t="s">
        <v>38298</v>
      </c>
      <c r="B2765" t="s">
        <v>25530</v>
      </c>
      <c r="C2765">
        <v>47</v>
      </c>
      <c r="D2765">
        <v>64</v>
      </c>
      <c r="E2765" t="s">
        <v>4889</v>
      </c>
    </row>
    <row r="2766" spans="1:5" x14ac:dyDescent="0.3">
      <c r="A2766" t="s">
        <v>38299</v>
      </c>
      <c r="B2766" t="s">
        <v>25530</v>
      </c>
      <c r="C2766">
        <v>45</v>
      </c>
      <c r="D2766">
        <v>55</v>
      </c>
      <c r="E2766" t="s">
        <v>4890</v>
      </c>
    </row>
    <row r="2767" spans="1:5" x14ac:dyDescent="0.3">
      <c r="A2767" t="s">
        <v>38300</v>
      </c>
      <c r="B2767" t="s">
        <v>35540</v>
      </c>
      <c r="C2767">
        <v>48</v>
      </c>
      <c r="D2767">
        <v>65</v>
      </c>
      <c r="E2767" t="s">
        <v>4892</v>
      </c>
    </row>
    <row r="2768" spans="1:5" x14ac:dyDescent="0.3">
      <c r="A2768" t="s">
        <v>38301</v>
      </c>
      <c r="B2768" t="s">
        <v>25530</v>
      </c>
      <c r="C2768">
        <v>49</v>
      </c>
      <c r="D2768">
        <v>47</v>
      </c>
      <c r="E2768" t="s">
        <v>4893</v>
      </c>
    </row>
    <row r="2769" spans="1:5" x14ac:dyDescent="0.3">
      <c r="A2769" t="s">
        <v>38302</v>
      </c>
      <c r="B2769" t="s">
        <v>25530</v>
      </c>
      <c r="C2769">
        <v>25</v>
      </c>
      <c r="D2769">
        <v>83</v>
      </c>
      <c r="E2769" t="s">
        <v>4895</v>
      </c>
    </row>
    <row r="2770" spans="1:5" x14ac:dyDescent="0.3">
      <c r="A2770" t="s">
        <v>38303</v>
      </c>
      <c r="B2770" t="s">
        <v>35540</v>
      </c>
      <c r="C2770">
        <v>50</v>
      </c>
      <c r="D2770">
        <v>37</v>
      </c>
      <c r="E2770" t="s">
        <v>4896</v>
      </c>
    </row>
    <row r="2771" spans="1:5" x14ac:dyDescent="0.3">
      <c r="A2771" t="s">
        <v>38304</v>
      </c>
      <c r="B2771" t="s">
        <v>35540</v>
      </c>
      <c r="C2771">
        <v>45</v>
      </c>
      <c r="D2771">
        <v>42</v>
      </c>
      <c r="E2771" t="s">
        <v>4897</v>
      </c>
    </row>
    <row r="2772" spans="1:5" x14ac:dyDescent="0.3">
      <c r="A2772" t="s">
        <v>38305</v>
      </c>
      <c r="B2772" t="s">
        <v>35534</v>
      </c>
      <c r="C2772">
        <v>49</v>
      </c>
      <c r="D2772">
        <v>34</v>
      </c>
      <c r="E2772" t="s">
        <v>4899</v>
      </c>
    </row>
    <row r="2773" spans="1:5" x14ac:dyDescent="0.3">
      <c r="A2773" t="s">
        <v>38306</v>
      </c>
      <c r="B2773" t="s">
        <v>35540</v>
      </c>
      <c r="C2773">
        <v>19</v>
      </c>
      <c r="D2773">
        <v>44</v>
      </c>
      <c r="E2773" t="s">
        <v>4900</v>
      </c>
    </row>
    <row r="2774" spans="1:5" x14ac:dyDescent="0.3">
      <c r="A2774" t="s">
        <v>38307</v>
      </c>
      <c r="B2774" t="s">
        <v>25530</v>
      </c>
      <c r="C2774">
        <v>5</v>
      </c>
      <c r="D2774">
        <v>3</v>
      </c>
      <c r="E2774" t="s">
        <v>4901</v>
      </c>
    </row>
    <row r="2775" spans="1:5" x14ac:dyDescent="0.3">
      <c r="A2775" t="s">
        <v>38308</v>
      </c>
      <c r="B2775" t="s">
        <v>35540</v>
      </c>
      <c r="C2775">
        <v>7</v>
      </c>
      <c r="D2775">
        <v>25</v>
      </c>
      <c r="E2775" t="s">
        <v>4903</v>
      </c>
    </row>
    <row r="2776" spans="1:5" x14ac:dyDescent="0.3">
      <c r="A2776" t="s">
        <v>38309</v>
      </c>
      <c r="B2776" t="s">
        <v>25530</v>
      </c>
      <c r="C2776">
        <v>28</v>
      </c>
      <c r="D2776">
        <v>92</v>
      </c>
      <c r="E2776" t="s">
        <v>4905</v>
      </c>
    </row>
    <row r="2777" spans="1:5" x14ac:dyDescent="0.3">
      <c r="A2777" t="s">
        <v>38310</v>
      </c>
      <c r="B2777" t="s">
        <v>35534</v>
      </c>
      <c r="C2777">
        <v>10</v>
      </c>
      <c r="D2777">
        <v>66</v>
      </c>
      <c r="E2777" t="s">
        <v>4906</v>
      </c>
    </row>
    <row r="2778" spans="1:5" x14ac:dyDescent="0.3">
      <c r="A2778" t="s">
        <v>38311</v>
      </c>
      <c r="B2778" t="s">
        <v>35534</v>
      </c>
      <c r="C2778">
        <v>21</v>
      </c>
      <c r="D2778">
        <v>80</v>
      </c>
      <c r="E2778" t="s">
        <v>4908</v>
      </c>
    </row>
    <row r="2779" spans="1:5" x14ac:dyDescent="0.3">
      <c r="A2779" t="s">
        <v>38312</v>
      </c>
      <c r="B2779" t="s">
        <v>35540</v>
      </c>
      <c r="C2779">
        <v>31</v>
      </c>
      <c r="D2779">
        <v>46</v>
      </c>
      <c r="E2779" t="s">
        <v>4909</v>
      </c>
    </row>
    <row r="2780" spans="1:5" x14ac:dyDescent="0.3">
      <c r="A2780" t="s">
        <v>38313</v>
      </c>
      <c r="B2780" t="s">
        <v>35540</v>
      </c>
      <c r="C2780">
        <v>1</v>
      </c>
      <c r="D2780">
        <v>25</v>
      </c>
      <c r="E2780" t="s">
        <v>4910</v>
      </c>
    </row>
    <row r="2781" spans="1:5" x14ac:dyDescent="0.3">
      <c r="A2781" t="s">
        <v>38314</v>
      </c>
      <c r="B2781" t="s">
        <v>35540</v>
      </c>
      <c r="C2781">
        <v>15</v>
      </c>
      <c r="D2781">
        <v>32</v>
      </c>
      <c r="E2781" t="s">
        <v>4912</v>
      </c>
    </row>
    <row r="2782" spans="1:5" x14ac:dyDescent="0.3">
      <c r="A2782" t="s">
        <v>38315</v>
      </c>
      <c r="B2782" t="s">
        <v>25530</v>
      </c>
      <c r="C2782">
        <v>38</v>
      </c>
      <c r="D2782">
        <v>94</v>
      </c>
      <c r="E2782" t="s">
        <v>4914</v>
      </c>
    </row>
    <row r="2783" spans="1:5" x14ac:dyDescent="0.3">
      <c r="A2783" t="s">
        <v>38316</v>
      </c>
      <c r="B2783" t="s">
        <v>35534</v>
      </c>
      <c r="C2783">
        <v>9</v>
      </c>
      <c r="D2783">
        <v>1</v>
      </c>
      <c r="E2783" t="s">
        <v>4915</v>
      </c>
    </row>
    <row r="2784" spans="1:5" x14ac:dyDescent="0.3">
      <c r="A2784" t="s">
        <v>38317</v>
      </c>
      <c r="B2784" t="s">
        <v>35534</v>
      </c>
      <c r="C2784">
        <v>34</v>
      </c>
      <c r="D2784">
        <v>96</v>
      </c>
      <c r="E2784" t="s">
        <v>4917</v>
      </c>
    </row>
    <row r="2785" spans="1:5" x14ac:dyDescent="0.3">
      <c r="A2785" t="s">
        <v>38318</v>
      </c>
      <c r="B2785" t="s">
        <v>35534</v>
      </c>
      <c r="C2785">
        <v>29</v>
      </c>
      <c r="D2785">
        <v>19</v>
      </c>
      <c r="E2785" t="s">
        <v>4919</v>
      </c>
    </row>
    <row r="2786" spans="1:5" x14ac:dyDescent="0.3">
      <c r="A2786" t="s">
        <v>38319</v>
      </c>
      <c r="B2786" t="s">
        <v>35540</v>
      </c>
      <c r="C2786">
        <v>25</v>
      </c>
      <c r="D2786">
        <v>23</v>
      </c>
      <c r="E2786" t="s">
        <v>4921</v>
      </c>
    </row>
    <row r="2787" spans="1:5" x14ac:dyDescent="0.3">
      <c r="A2787" t="s">
        <v>38320</v>
      </c>
      <c r="B2787" t="s">
        <v>35534</v>
      </c>
      <c r="C2787">
        <v>22</v>
      </c>
      <c r="D2787">
        <v>34</v>
      </c>
      <c r="E2787" t="s">
        <v>4922</v>
      </c>
    </row>
    <row r="2788" spans="1:5" x14ac:dyDescent="0.3">
      <c r="A2788" t="s">
        <v>38321</v>
      </c>
      <c r="B2788" t="s">
        <v>25530</v>
      </c>
      <c r="C2788">
        <v>29</v>
      </c>
      <c r="D2788">
        <v>4</v>
      </c>
      <c r="E2788" t="s">
        <v>4923</v>
      </c>
    </row>
    <row r="2789" spans="1:5" x14ac:dyDescent="0.3">
      <c r="A2789" t="s">
        <v>38322</v>
      </c>
      <c r="B2789" t="s">
        <v>35534</v>
      </c>
      <c r="C2789">
        <v>31</v>
      </c>
      <c r="D2789">
        <v>91</v>
      </c>
      <c r="E2789" t="s">
        <v>4925</v>
      </c>
    </row>
    <row r="2790" spans="1:5" x14ac:dyDescent="0.3">
      <c r="A2790" t="s">
        <v>38323</v>
      </c>
      <c r="B2790" t="s">
        <v>35534</v>
      </c>
      <c r="C2790">
        <v>19</v>
      </c>
      <c r="D2790">
        <v>28</v>
      </c>
      <c r="E2790" t="s">
        <v>4927</v>
      </c>
    </row>
    <row r="2791" spans="1:5" x14ac:dyDescent="0.3">
      <c r="A2791" t="s">
        <v>38324</v>
      </c>
      <c r="B2791" t="s">
        <v>25530</v>
      </c>
      <c r="C2791">
        <v>35</v>
      </c>
      <c r="D2791">
        <v>68</v>
      </c>
      <c r="E2791" t="s">
        <v>4929</v>
      </c>
    </row>
    <row r="2792" spans="1:5" x14ac:dyDescent="0.3">
      <c r="A2792" t="s">
        <v>38325</v>
      </c>
      <c r="B2792" t="s">
        <v>25530</v>
      </c>
      <c r="C2792">
        <v>24</v>
      </c>
      <c r="D2792">
        <v>33</v>
      </c>
      <c r="E2792" t="s">
        <v>4930</v>
      </c>
    </row>
    <row r="2793" spans="1:5" x14ac:dyDescent="0.3">
      <c r="A2793" t="s">
        <v>38326</v>
      </c>
      <c r="B2793" t="s">
        <v>35540</v>
      </c>
      <c r="C2793">
        <v>40</v>
      </c>
      <c r="D2793">
        <v>98</v>
      </c>
      <c r="E2793" t="s">
        <v>4931</v>
      </c>
    </row>
    <row r="2794" spans="1:5" x14ac:dyDescent="0.3">
      <c r="A2794" t="s">
        <v>38327</v>
      </c>
      <c r="B2794" t="s">
        <v>35534</v>
      </c>
      <c r="C2794">
        <v>41</v>
      </c>
      <c r="D2794">
        <v>6</v>
      </c>
      <c r="E2794" t="s">
        <v>4933</v>
      </c>
    </row>
    <row r="2795" spans="1:5" x14ac:dyDescent="0.3">
      <c r="A2795" t="s">
        <v>38328</v>
      </c>
      <c r="B2795" t="s">
        <v>25530</v>
      </c>
      <c r="C2795">
        <v>2</v>
      </c>
      <c r="D2795">
        <v>38</v>
      </c>
      <c r="E2795" t="s">
        <v>4934</v>
      </c>
    </row>
    <row r="2796" spans="1:5" x14ac:dyDescent="0.3">
      <c r="A2796" t="s">
        <v>38329</v>
      </c>
      <c r="B2796" t="s">
        <v>35540</v>
      </c>
      <c r="C2796">
        <v>0</v>
      </c>
      <c r="D2796">
        <v>73</v>
      </c>
      <c r="E2796" t="s">
        <v>4935</v>
      </c>
    </row>
    <row r="2797" spans="1:5" x14ac:dyDescent="0.3">
      <c r="A2797" t="s">
        <v>38330</v>
      </c>
      <c r="B2797" t="s">
        <v>25530</v>
      </c>
      <c r="C2797">
        <v>11</v>
      </c>
      <c r="D2797">
        <v>81</v>
      </c>
      <c r="E2797" t="s">
        <v>4937</v>
      </c>
    </row>
    <row r="2798" spans="1:5" x14ac:dyDescent="0.3">
      <c r="A2798" t="s">
        <v>38331</v>
      </c>
      <c r="B2798" t="s">
        <v>25530</v>
      </c>
      <c r="C2798">
        <v>14</v>
      </c>
      <c r="D2798">
        <v>77</v>
      </c>
      <c r="E2798" t="s">
        <v>4938</v>
      </c>
    </row>
    <row r="2799" spans="1:5" x14ac:dyDescent="0.3">
      <c r="A2799" t="s">
        <v>38332</v>
      </c>
      <c r="B2799" t="s">
        <v>35534</v>
      </c>
      <c r="C2799">
        <v>0</v>
      </c>
      <c r="D2799">
        <v>40</v>
      </c>
      <c r="E2799" t="s">
        <v>4939</v>
      </c>
    </row>
    <row r="2800" spans="1:5" x14ac:dyDescent="0.3">
      <c r="A2800" t="s">
        <v>38333</v>
      </c>
      <c r="B2800" t="s">
        <v>25530</v>
      </c>
      <c r="C2800">
        <v>22</v>
      </c>
      <c r="D2800">
        <v>41</v>
      </c>
      <c r="E2800" t="s">
        <v>4941</v>
      </c>
    </row>
    <row r="2801" spans="1:5" x14ac:dyDescent="0.3">
      <c r="A2801" t="s">
        <v>38334</v>
      </c>
      <c r="B2801" t="s">
        <v>35534</v>
      </c>
      <c r="C2801">
        <v>46</v>
      </c>
      <c r="D2801">
        <v>48</v>
      </c>
      <c r="E2801" t="s">
        <v>4942</v>
      </c>
    </row>
    <row r="2802" spans="1:5" x14ac:dyDescent="0.3">
      <c r="A2802" t="s">
        <v>38335</v>
      </c>
      <c r="B2802" t="s">
        <v>35534</v>
      </c>
      <c r="C2802">
        <v>27</v>
      </c>
      <c r="D2802">
        <v>4</v>
      </c>
      <c r="E2802" t="s">
        <v>4944</v>
      </c>
    </row>
    <row r="2803" spans="1:5" x14ac:dyDescent="0.3">
      <c r="A2803" t="s">
        <v>38336</v>
      </c>
      <c r="B2803" t="s">
        <v>25530</v>
      </c>
      <c r="C2803">
        <v>40</v>
      </c>
      <c r="D2803">
        <v>52</v>
      </c>
      <c r="E2803" t="s">
        <v>4946</v>
      </c>
    </row>
    <row r="2804" spans="1:5" x14ac:dyDescent="0.3">
      <c r="A2804" t="s">
        <v>38337</v>
      </c>
      <c r="B2804" t="s">
        <v>35534</v>
      </c>
      <c r="C2804">
        <v>16</v>
      </c>
      <c r="D2804">
        <v>66</v>
      </c>
      <c r="E2804" t="s">
        <v>4948</v>
      </c>
    </row>
    <row r="2805" spans="1:5" x14ac:dyDescent="0.3">
      <c r="A2805" t="s">
        <v>38338</v>
      </c>
      <c r="B2805" t="s">
        <v>25530</v>
      </c>
      <c r="C2805">
        <v>18</v>
      </c>
      <c r="D2805">
        <v>81</v>
      </c>
      <c r="E2805" t="s">
        <v>4949</v>
      </c>
    </row>
    <row r="2806" spans="1:5" x14ac:dyDescent="0.3">
      <c r="A2806" t="s">
        <v>38339</v>
      </c>
      <c r="B2806" t="s">
        <v>35540</v>
      </c>
      <c r="C2806">
        <v>2</v>
      </c>
      <c r="D2806">
        <v>32</v>
      </c>
      <c r="E2806" t="s">
        <v>4951</v>
      </c>
    </row>
    <row r="2807" spans="1:5" x14ac:dyDescent="0.3">
      <c r="A2807" t="s">
        <v>38340</v>
      </c>
      <c r="B2807" t="s">
        <v>25530</v>
      </c>
      <c r="C2807">
        <v>25</v>
      </c>
      <c r="D2807">
        <v>54</v>
      </c>
      <c r="E2807" t="s">
        <v>4953</v>
      </c>
    </row>
    <row r="2808" spans="1:5" x14ac:dyDescent="0.3">
      <c r="A2808" t="s">
        <v>38341</v>
      </c>
      <c r="B2808" t="s">
        <v>25530</v>
      </c>
      <c r="C2808">
        <v>26</v>
      </c>
      <c r="D2808">
        <v>63</v>
      </c>
      <c r="E2808" t="s">
        <v>4955</v>
      </c>
    </row>
    <row r="2809" spans="1:5" x14ac:dyDescent="0.3">
      <c r="A2809" t="s">
        <v>38342</v>
      </c>
      <c r="B2809" t="s">
        <v>25530</v>
      </c>
      <c r="C2809">
        <v>3</v>
      </c>
      <c r="D2809">
        <v>6</v>
      </c>
      <c r="E2809" t="s">
        <v>4957</v>
      </c>
    </row>
    <row r="2810" spans="1:5" x14ac:dyDescent="0.3">
      <c r="A2810" t="s">
        <v>38343</v>
      </c>
      <c r="B2810" t="s">
        <v>25530</v>
      </c>
      <c r="C2810">
        <v>8</v>
      </c>
      <c r="D2810">
        <v>28</v>
      </c>
      <c r="E2810" t="s">
        <v>4958</v>
      </c>
    </row>
    <row r="2811" spans="1:5" x14ac:dyDescent="0.3">
      <c r="A2811" t="s">
        <v>38344</v>
      </c>
      <c r="B2811" t="s">
        <v>25530</v>
      </c>
      <c r="C2811">
        <v>49</v>
      </c>
      <c r="D2811">
        <v>57</v>
      </c>
      <c r="E2811" t="s">
        <v>4960</v>
      </c>
    </row>
    <row r="2812" spans="1:5" x14ac:dyDescent="0.3">
      <c r="A2812" t="s">
        <v>38345</v>
      </c>
      <c r="B2812" t="s">
        <v>35540</v>
      </c>
      <c r="C2812">
        <v>11</v>
      </c>
      <c r="D2812">
        <v>72</v>
      </c>
      <c r="E2812" t="s">
        <v>4962</v>
      </c>
    </row>
    <row r="2813" spans="1:5" x14ac:dyDescent="0.3">
      <c r="A2813" t="s">
        <v>38346</v>
      </c>
      <c r="B2813" t="s">
        <v>25530</v>
      </c>
      <c r="C2813">
        <v>16</v>
      </c>
      <c r="D2813">
        <v>95</v>
      </c>
      <c r="E2813" t="s">
        <v>4964</v>
      </c>
    </row>
    <row r="2814" spans="1:5" x14ac:dyDescent="0.3">
      <c r="A2814" t="s">
        <v>38347</v>
      </c>
      <c r="B2814" t="s">
        <v>35540</v>
      </c>
      <c r="C2814">
        <v>10</v>
      </c>
      <c r="D2814">
        <v>95</v>
      </c>
      <c r="E2814" t="s">
        <v>4965</v>
      </c>
    </row>
    <row r="2815" spans="1:5" x14ac:dyDescent="0.3">
      <c r="A2815" t="s">
        <v>38348</v>
      </c>
      <c r="B2815" t="s">
        <v>25530</v>
      </c>
      <c r="C2815">
        <v>30</v>
      </c>
      <c r="D2815">
        <v>51</v>
      </c>
      <c r="E2815" t="s">
        <v>4966</v>
      </c>
    </row>
    <row r="2816" spans="1:5" x14ac:dyDescent="0.3">
      <c r="A2816" t="s">
        <v>38349</v>
      </c>
      <c r="B2816" t="s">
        <v>35540</v>
      </c>
      <c r="C2816">
        <v>41</v>
      </c>
      <c r="D2816">
        <v>91</v>
      </c>
      <c r="E2816" t="s">
        <v>4967</v>
      </c>
    </row>
    <row r="2817" spans="1:5" x14ac:dyDescent="0.3">
      <c r="A2817" t="s">
        <v>38350</v>
      </c>
      <c r="B2817" t="s">
        <v>35534</v>
      </c>
      <c r="C2817">
        <v>18</v>
      </c>
      <c r="D2817">
        <v>26</v>
      </c>
      <c r="E2817" t="s">
        <v>4969</v>
      </c>
    </row>
    <row r="2818" spans="1:5" x14ac:dyDescent="0.3">
      <c r="A2818" t="s">
        <v>38351</v>
      </c>
      <c r="B2818" t="s">
        <v>35534</v>
      </c>
      <c r="C2818">
        <v>33</v>
      </c>
      <c r="D2818">
        <v>55</v>
      </c>
      <c r="E2818" t="s">
        <v>4970</v>
      </c>
    </row>
    <row r="2819" spans="1:5" x14ac:dyDescent="0.3">
      <c r="A2819" t="s">
        <v>38352</v>
      </c>
      <c r="B2819" t="s">
        <v>35540</v>
      </c>
      <c r="C2819">
        <v>8</v>
      </c>
      <c r="D2819">
        <v>93</v>
      </c>
      <c r="E2819" t="s">
        <v>4972</v>
      </c>
    </row>
    <row r="2820" spans="1:5" x14ac:dyDescent="0.3">
      <c r="A2820" t="s">
        <v>38353</v>
      </c>
      <c r="B2820" t="s">
        <v>35540</v>
      </c>
      <c r="C2820">
        <v>46</v>
      </c>
      <c r="D2820">
        <v>52</v>
      </c>
      <c r="E2820" t="s">
        <v>4973</v>
      </c>
    </row>
    <row r="2821" spans="1:5" x14ac:dyDescent="0.3">
      <c r="A2821" t="s">
        <v>38354</v>
      </c>
      <c r="B2821" t="s">
        <v>35534</v>
      </c>
      <c r="C2821">
        <v>9</v>
      </c>
      <c r="D2821">
        <v>4</v>
      </c>
      <c r="E2821" t="s">
        <v>4974</v>
      </c>
    </row>
    <row r="2822" spans="1:5" x14ac:dyDescent="0.3">
      <c r="A2822" t="s">
        <v>38355</v>
      </c>
      <c r="B2822" t="s">
        <v>25530</v>
      </c>
      <c r="C2822">
        <v>36</v>
      </c>
      <c r="D2822">
        <v>11</v>
      </c>
      <c r="E2822" t="s">
        <v>4976</v>
      </c>
    </row>
    <row r="2823" spans="1:5" x14ac:dyDescent="0.3">
      <c r="A2823" t="s">
        <v>38356</v>
      </c>
      <c r="B2823" t="s">
        <v>35534</v>
      </c>
      <c r="C2823">
        <v>39</v>
      </c>
      <c r="D2823">
        <v>38</v>
      </c>
      <c r="E2823" t="s">
        <v>4977</v>
      </c>
    </row>
    <row r="2824" spans="1:5" x14ac:dyDescent="0.3">
      <c r="A2824" t="s">
        <v>38357</v>
      </c>
      <c r="B2824" t="s">
        <v>25530</v>
      </c>
      <c r="C2824">
        <v>29</v>
      </c>
      <c r="D2824">
        <v>87</v>
      </c>
      <c r="E2824" t="s">
        <v>4978</v>
      </c>
    </row>
    <row r="2825" spans="1:5" x14ac:dyDescent="0.3">
      <c r="A2825" t="s">
        <v>38358</v>
      </c>
      <c r="B2825" t="s">
        <v>35534</v>
      </c>
      <c r="C2825">
        <v>46</v>
      </c>
      <c r="D2825">
        <v>27</v>
      </c>
      <c r="E2825" t="s">
        <v>4980</v>
      </c>
    </row>
    <row r="2826" spans="1:5" x14ac:dyDescent="0.3">
      <c r="A2826" t="s">
        <v>38359</v>
      </c>
      <c r="B2826" t="s">
        <v>35534</v>
      </c>
      <c r="C2826">
        <v>24</v>
      </c>
      <c r="D2826">
        <v>12</v>
      </c>
      <c r="E2826" t="s">
        <v>4982</v>
      </c>
    </row>
    <row r="2827" spans="1:5" x14ac:dyDescent="0.3">
      <c r="A2827" t="s">
        <v>38360</v>
      </c>
      <c r="B2827" t="s">
        <v>25530</v>
      </c>
      <c r="C2827">
        <v>27</v>
      </c>
      <c r="D2827">
        <v>4</v>
      </c>
      <c r="E2827" t="s">
        <v>4984</v>
      </c>
    </row>
    <row r="2828" spans="1:5" x14ac:dyDescent="0.3">
      <c r="A2828" t="s">
        <v>38361</v>
      </c>
      <c r="B2828" t="s">
        <v>35540</v>
      </c>
      <c r="C2828">
        <v>39</v>
      </c>
      <c r="D2828">
        <v>11</v>
      </c>
      <c r="E2828" t="s">
        <v>4985</v>
      </c>
    </row>
    <row r="2829" spans="1:5" x14ac:dyDescent="0.3">
      <c r="A2829" t="s">
        <v>38362</v>
      </c>
      <c r="B2829" t="s">
        <v>35540</v>
      </c>
      <c r="C2829">
        <v>38</v>
      </c>
      <c r="D2829">
        <v>80</v>
      </c>
      <c r="E2829" t="s">
        <v>4987</v>
      </c>
    </row>
    <row r="2830" spans="1:5" x14ac:dyDescent="0.3">
      <c r="A2830" t="s">
        <v>38363</v>
      </c>
      <c r="B2830" t="s">
        <v>25530</v>
      </c>
      <c r="C2830">
        <v>7</v>
      </c>
      <c r="D2830">
        <v>5</v>
      </c>
      <c r="E2830" t="s">
        <v>4988</v>
      </c>
    </row>
    <row r="2831" spans="1:5" x14ac:dyDescent="0.3">
      <c r="A2831" t="s">
        <v>38364</v>
      </c>
      <c r="B2831" t="s">
        <v>25530</v>
      </c>
      <c r="C2831">
        <v>15</v>
      </c>
      <c r="D2831">
        <v>57</v>
      </c>
      <c r="E2831" t="s">
        <v>4990</v>
      </c>
    </row>
    <row r="2832" spans="1:5" x14ac:dyDescent="0.3">
      <c r="A2832" t="s">
        <v>38365</v>
      </c>
      <c r="B2832" t="s">
        <v>25530</v>
      </c>
      <c r="C2832">
        <v>10</v>
      </c>
      <c r="D2832">
        <v>4</v>
      </c>
      <c r="E2832" t="s">
        <v>4991</v>
      </c>
    </row>
    <row r="2833" spans="1:5" x14ac:dyDescent="0.3">
      <c r="A2833" t="s">
        <v>38366</v>
      </c>
      <c r="B2833" t="s">
        <v>25530</v>
      </c>
      <c r="C2833">
        <v>3</v>
      </c>
      <c r="D2833">
        <v>43</v>
      </c>
      <c r="E2833" t="s">
        <v>4993</v>
      </c>
    </row>
    <row r="2834" spans="1:5" x14ac:dyDescent="0.3">
      <c r="A2834" t="s">
        <v>38367</v>
      </c>
      <c r="B2834" t="s">
        <v>35534</v>
      </c>
      <c r="C2834">
        <v>44</v>
      </c>
      <c r="D2834">
        <v>40</v>
      </c>
      <c r="E2834" t="s">
        <v>4995</v>
      </c>
    </row>
    <row r="2835" spans="1:5" x14ac:dyDescent="0.3">
      <c r="A2835" t="s">
        <v>38368</v>
      </c>
      <c r="B2835" t="s">
        <v>35534</v>
      </c>
      <c r="C2835">
        <v>45</v>
      </c>
      <c r="D2835">
        <v>4</v>
      </c>
      <c r="E2835" t="s">
        <v>4997</v>
      </c>
    </row>
    <row r="2836" spans="1:5" x14ac:dyDescent="0.3">
      <c r="A2836" t="s">
        <v>38369</v>
      </c>
      <c r="B2836" t="s">
        <v>35534</v>
      </c>
      <c r="C2836">
        <v>16</v>
      </c>
      <c r="D2836">
        <v>58</v>
      </c>
      <c r="E2836" t="s">
        <v>4998</v>
      </c>
    </row>
    <row r="2837" spans="1:5" x14ac:dyDescent="0.3">
      <c r="A2837" t="s">
        <v>38370</v>
      </c>
      <c r="B2837" t="s">
        <v>25530</v>
      </c>
      <c r="C2837">
        <v>2</v>
      </c>
      <c r="D2837">
        <v>94</v>
      </c>
      <c r="E2837" t="s">
        <v>5000</v>
      </c>
    </row>
    <row r="2838" spans="1:5" x14ac:dyDescent="0.3">
      <c r="A2838" t="s">
        <v>38371</v>
      </c>
      <c r="B2838" t="s">
        <v>35534</v>
      </c>
      <c r="C2838">
        <v>24</v>
      </c>
      <c r="D2838">
        <v>14</v>
      </c>
      <c r="E2838" t="s">
        <v>5002</v>
      </c>
    </row>
    <row r="2839" spans="1:5" x14ac:dyDescent="0.3">
      <c r="A2839" t="s">
        <v>38372</v>
      </c>
      <c r="B2839" t="s">
        <v>35534</v>
      </c>
      <c r="C2839">
        <v>28</v>
      </c>
      <c r="D2839">
        <v>70</v>
      </c>
      <c r="E2839" t="s">
        <v>5004</v>
      </c>
    </row>
    <row r="2840" spans="1:5" x14ac:dyDescent="0.3">
      <c r="A2840" t="s">
        <v>38373</v>
      </c>
      <c r="B2840" t="s">
        <v>35540</v>
      </c>
      <c r="C2840">
        <v>20</v>
      </c>
      <c r="D2840">
        <v>6</v>
      </c>
      <c r="E2840" t="s">
        <v>5005</v>
      </c>
    </row>
    <row r="2841" spans="1:5" x14ac:dyDescent="0.3">
      <c r="A2841" t="s">
        <v>38374</v>
      </c>
      <c r="B2841" t="s">
        <v>35534</v>
      </c>
      <c r="C2841">
        <v>23</v>
      </c>
      <c r="D2841">
        <v>40</v>
      </c>
      <c r="E2841" t="s">
        <v>5007</v>
      </c>
    </row>
    <row r="2842" spans="1:5" x14ac:dyDescent="0.3">
      <c r="A2842" t="s">
        <v>38375</v>
      </c>
      <c r="B2842" t="s">
        <v>35534</v>
      </c>
      <c r="C2842">
        <v>5</v>
      </c>
      <c r="D2842">
        <v>99</v>
      </c>
      <c r="E2842" t="s">
        <v>5008</v>
      </c>
    </row>
    <row r="2843" spans="1:5" x14ac:dyDescent="0.3">
      <c r="A2843" t="s">
        <v>38376</v>
      </c>
      <c r="B2843" t="s">
        <v>35534</v>
      </c>
      <c r="C2843">
        <v>29</v>
      </c>
      <c r="D2843">
        <v>100</v>
      </c>
      <c r="E2843" t="s">
        <v>5010</v>
      </c>
    </row>
    <row r="2844" spans="1:5" x14ac:dyDescent="0.3">
      <c r="A2844" t="s">
        <v>38377</v>
      </c>
      <c r="B2844" t="s">
        <v>25530</v>
      </c>
      <c r="C2844">
        <v>32</v>
      </c>
      <c r="D2844">
        <v>31</v>
      </c>
      <c r="E2844" t="s">
        <v>5012</v>
      </c>
    </row>
    <row r="2845" spans="1:5" x14ac:dyDescent="0.3">
      <c r="A2845" t="s">
        <v>38378</v>
      </c>
      <c r="B2845" t="s">
        <v>35540</v>
      </c>
      <c r="C2845">
        <v>8</v>
      </c>
      <c r="D2845">
        <v>12</v>
      </c>
      <c r="E2845" t="s">
        <v>5014</v>
      </c>
    </row>
    <row r="2846" spans="1:5" x14ac:dyDescent="0.3">
      <c r="A2846" t="s">
        <v>38379</v>
      </c>
      <c r="B2846" t="s">
        <v>25530</v>
      </c>
      <c r="C2846">
        <v>34</v>
      </c>
      <c r="D2846">
        <v>9</v>
      </c>
      <c r="E2846" t="s">
        <v>5015</v>
      </c>
    </row>
    <row r="2847" spans="1:5" x14ac:dyDescent="0.3">
      <c r="A2847" t="s">
        <v>38380</v>
      </c>
      <c r="B2847" t="s">
        <v>25530</v>
      </c>
      <c r="C2847">
        <v>28</v>
      </c>
      <c r="D2847">
        <v>15</v>
      </c>
      <c r="E2847" t="s">
        <v>5016</v>
      </c>
    </row>
    <row r="2848" spans="1:5" x14ac:dyDescent="0.3">
      <c r="A2848" t="s">
        <v>38381</v>
      </c>
      <c r="B2848" t="s">
        <v>35534</v>
      </c>
      <c r="C2848">
        <v>38</v>
      </c>
      <c r="D2848">
        <v>25</v>
      </c>
      <c r="E2848" t="s">
        <v>5017</v>
      </c>
    </row>
    <row r="2849" spans="1:5" x14ac:dyDescent="0.3">
      <c r="A2849" t="s">
        <v>38382</v>
      </c>
      <c r="B2849" t="s">
        <v>25530</v>
      </c>
      <c r="C2849">
        <v>26</v>
      </c>
      <c r="D2849">
        <v>86</v>
      </c>
      <c r="E2849" t="s">
        <v>5018</v>
      </c>
    </row>
    <row r="2850" spans="1:5" x14ac:dyDescent="0.3">
      <c r="A2850" t="s">
        <v>38383</v>
      </c>
      <c r="B2850" t="s">
        <v>35534</v>
      </c>
      <c r="C2850">
        <v>44</v>
      </c>
      <c r="D2850">
        <v>31</v>
      </c>
      <c r="E2850" t="s">
        <v>5019</v>
      </c>
    </row>
    <row r="2851" spans="1:5" x14ac:dyDescent="0.3">
      <c r="A2851" t="s">
        <v>38384</v>
      </c>
      <c r="B2851" t="s">
        <v>35534</v>
      </c>
      <c r="C2851">
        <v>50</v>
      </c>
      <c r="D2851">
        <v>72</v>
      </c>
      <c r="E2851" t="s">
        <v>5020</v>
      </c>
    </row>
    <row r="2852" spans="1:5" x14ac:dyDescent="0.3">
      <c r="A2852" t="s">
        <v>38385</v>
      </c>
      <c r="B2852" t="s">
        <v>35534</v>
      </c>
      <c r="C2852">
        <v>17</v>
      </c>
      <c r="D2852">
        <v>26</v>
      </c>
      <c r="E2852" t="s">
        <v>5022</v>
      </c>
    </row>
    <row r="2853" spans="1:5" x14ac:dyDescent="0.3">
      <c r="A2853" t="s">
        <v>38386</v>
      </c>
      <c r="B2853" t="s">
        <v>35540</v>
      </c>
      <c r="C2853">
        <v>37</v>
      </c>
      <c r="D2853">
        <v>64</v>
      </c>
      <c r="E2853" t="s">
        <v>5024</v>
      </c>
    </row>
    <row r="2854" spans="1:5" x14ac:dyDescent="0.3">
      <c r="A2854" t="s">
        <v>38387</v>
      </c>
      <c r="B2854" t="s">
        <v>35534</v>
      </c>
      <c r="C2854">
        <v>13</v>
      </c>
      <c r="D2854">
        <v>29</v>
      </c>
      <c r="E2854" t="s">
        <v>5026</v>
      </c>
    </row>
    <row r="2855" spans="1:5" x14ac:dyDescent="0.3">
      <c r="A2855" t="s">
        <v>38388</v>
      </c>
      <c r="B2855" t="s">
        <v>25530</v>
      </c>
      <c r="C2855">
        <v>16</v>
      </c>
      <c r="D2855">
        <v>98</v>
      </c>
      <c r="E2855" t="s">
        <v>5027</v>
      </c>
    </row>
    <row r="2856" spans="1:5" x14ac:dyDescent="0.3">
      <c r="A2856" t="s">
        <v>38389</v>
      </c>
      <c r="B2856" t="s">
        <v>35540</v>
      </c>
      <c r="C2856">
        <v>44</v>
      </c>
      <c r="D2856">
        <v>99</v>
      </c>
      <c r="E2856" t="s">
        <v>5029</v>
      </c>
    </row>
    <row r="2857" spans="1:5" x14ac:dyDescent="0.3">
      <c r="A2857" t="s">
        <v>38390</v>
      </c>
      <c r="B2857" t="s">
        <v>25530</v>
      </c>
      <c r="C2857">
        <v>18</v>
      </c>
      <c r="D2857">
        <v>68</v>
      </c>
      <c r="E2857" t="s">
        <v>5031</v>
      </c>
    </row>
    <row r="2858" spans="1:5" x14ac:dyDescent="0.3">
      <c r="A2858" t="s">
        <v>38391</v>
      </c>
      <c r="B2858" t="s">
        <v>25530</v>
      </c>
      <c r="C2858">
        <v>50</v>
      </c>
      <c r="D2858">
        <v>66</v>
      </c>
      <c r="E2858" t="s">
        <v>5033</v>
      </c>
    </row>
    <row r="2859" spans="1:5" x14ac:dyDescent="0.3">
      <c r="A2859" t="s">
        <v>38392</v>
      </c>
      <c r="B2859" t="s">
        <v>35534</v>
      </c>
      <c r="C2859">
        <v>41</v>
      </c>
      <c r="D2859">
        <v>46</v>
      </c>
      <c r="E2859" t="s">
        <v>5034</v>
      </c>
    </row>
    <row r="2860" spans="1:5" x14ac:dyDescent="0.3">
      <c r="A2860" t="s">
        <v>38393</v>
      </c>
      <c r="B2860" t="s">
        <v>35534</v>
      </c>
      <c r="C2860">
        <v>21</v>
      </c>
      <c r="D2860">
        <v>88</v>
      </c>
      <c r="E2860" t="s">
        <v>5036</v>
      </c>
    </row>
    <row r="2861" spans="1:5" x14ac:dyDescent="0.3">
      <c r="A2861" t="s">
        <v>38394</v>
      </c>
      <c r="B2861" t="s">
        <v>25530</v>
      </c>
      <c r="C2861">
        <v>22</v>
      </c>
      <c r="D2861">
        <v>9</v>
      </c>
      <c r="E2861" t="s">
        <v>5038</v>
      </c>
    </row>
    <row r="2862" spans="1:5" x14ac:dyDescent="0.3">
      <c r="A2862" t="s">
        <v>38395</v>
      </c>
      <c r="B2862" t="s">
        <v>25530</v>
      </c>
      <c r="C2862">
        <v>8</v>
      </c>
      <c r="D2862">
        <v>35</v>
      </c>
      <c r="E2862" t="s">
        <v>5039</v>
      </c>
    </row>
    <row r="2863" spans="1:5" x14ac:dyDescent="0.3">
      <c r="A2863" t="s">
        <v>38396</v>
      </c>
      <c r="B2863" t="s">
        <v>25530</v>
      </c>
      <c r="C2863">
        <v>13</v>
      </c>
      <c r="D2863">
        <v>80</v>
      </c>
      <c r="E2863" t="s">
        <v>5041</v>
      </c>
    </row>
    <row r="2864" spans="1:5" x14ac:dyDescent="0.3">
      <c r="A2864" t="s">
        <v>38397</v>
      </c>
      <c r="B2864" t="s">
        <v>35540</v>
      </c>
      <c r="C2864">
        <v>32</v>
      </c>
      <c r="D2864">
        <v>50</v>
      </c>
      <c r="E2864" t="s">
        <v>5043</v>
      </c>
    </row>
    <row r="2865" spans="1:5" x14ac:dyDescent="0.3">
      <c r="A2865" t="s">
        <v>38398</v>
      </c>
      <c r="B2865" t="s">
        <v>35534</v>
      </c>
      <c r="C2865">
        <v>20</v>
      </c>
      <c r="D2865">
        <v>71</v>
      </c>
      <c r="E2865" t="s">
        <v>5045</v>
      </c>
    </row>
    <row r="2866" spans="1:5" x14ac:dyDescent="0.3">
      <c r="A2866" t="s">
        <v>38399</v>
      </c>
      <c r="B2866" t="s">
        <v>35534</v>
      </c>
      <c r="C2866">
        <v>1</v>
      </c>
      <c r="D2866">
        <v>91</v>
      </c>
      <c r="E2866" t="s">
        <v>5047</v>
      </c>
    </row>
    <row r="2867" spans="1:5" x14ac:dyDescent="0.3">
      <c r="A2867" t="s">
        <v>38400</v>
      </c>
      <c r="B2867" t="s">
        <v>25530</v>
      </c>
      <c r="C2867">
        <v>22</v>
      </c>
      <c r="D2867">
        <v>20</v>
      </c>
      <c r="E2867" t="s">
        <v>5049</v>
      </c>
    </row>
    <row r="2868" spans="1:5" x14ac:dyDescent="0.3">
      <c r="A2868" t="s">
        <v>38401</v>
      </c>
      <c r="B2868" t="s">
        <v>35534</v>
      </c>
      <c r="C2868">
        <v>9</v>
      </c>
      <c r="D2868">
        <v>30</v>
      </c>
      <c r="E2868" t="s">
        <v>5051</v>
      </c>
    </row>
    <row r="2869" spans="1:5" x14ac:dyDescent="0.3">
      <c r="A2869" t="s">
        <v>38402</v>
      </c>
      <c r="B2869" t="s">
        <v>25530</v>
      </c>
      <c r="C2869">
        <v>40</v>
      </c>
      <c r="D2869">
        <v>93</v>
      </c>
      <c r="E2869" t="s">
        <v>5052</v>
      </c>
    </row>
    <row r="2870" spans="1:5" x14ac:dyDescent="0.3">
      <c r="A2870" t="s">
        <v>38403</v>
      </c>
      <c r="B2870" t="s">
        <v>35534</v>
      </c>
      <c r="C2870">
        <v>16</v>
      </c>
      <c r="D2870">
        <v>87</v>
      </c>
      <c r="E2870" t="s">
        <v>5054</v>
      </c>
    </row>
    <row r="2871" spans="1:5" x14ac:dyDescent="0.3">
      <c r="A2871" t="s">
        <v>38404</v>
      </c>
      <c r="B2871" t="s">
        <v>35540</v>
      </c>
      <c r="C2871">
        <v>13</v>
      </c>
      <c r="D2871">
        <v>50</v>
      </c>
      <c r="E2871" t="s">
        <v>5056</v>
      </c>
    </row>
    <row r="2872" spans="1:5" x14ac:dyDescent="0.3">
      <c r="A2872" t="s">
        <v>38405</v>
      </c>
      <c r="B2872" t="s">
        <v>25530</v>
      </c>
      <c r="C2872">
        <v>22</v>
      </c>
      <c r="D2872">
        <v>93</v>
      </c>
      <c r="E2872" t="s">
        <v>5057</v>
      </c>
    </row>
    <row r="2873" spans="1:5" x14ac:dyDescent="0.3">
      <c r="A2873" t="s">
        <v>38406</v>
      </c>
      <c r="B2873" t="s">
        <v>35534</v>
      </c>
      <c r="C2873">
        <v>27</v>
      </c>
      <c r="D2873">
        <v>5</v>
      </c>
      <c r="E2873" t="s">
        <v>5058</v>
      </c>
    </row>
    <row r="2874" spans="1:5" x14ac:dyDescent="0.3">
      <c r="A2874" t="s">
        <v>38407</v>
      </c>
      <c r="B2874" t="s">
        <v>25530</v>
      </c>
      <c r="C2874">
        <v>9</v>
      </c>
      <c r="D2874">
        <v>46</v>
      </c>
      <c r="E2874" t="s">
        <v>5060</v>
      </c>
    </row>
    <row r="2875" spans="1:5" x14ac:dyDescent="0.3">
      <c r="A2875" t="s">
        <v>38408</v>
      </c>
      <c r="B2875" t="s">
        <v>35534</v>
      </c>
      <c r="C2875">
        <v>2</v>
      </c>
      <c r="D2875">
        <v>48</v>
      </c>
      <c r="E2875" t="s">
        <v>5062</v>
      </c>
    </row>
    <row r="2876" spans="1:5" x14ac:dyDescent="0.3">
      <c r="A2876" t="s">
        <v>38409</v>
      </c>
      <c r="B2876" t="s">
        <v>35534</v>
      </c>
      <c r="C2876">
        <v>39</v>
      </c>
      <c r="D2876">
        <v>8</v>
      </c>
      <c r="E2876" t="s">
        <v>5063</v>
      </c>
    </row>
    <row r="2877" spans="1:5" x14ac:dyDescent="0.3">
      <c r="A2877" t="s">
        <v>38410</v>
      </c>
      <c r="B2877" t="s">
        <v>25530</v>
      </c>
      <c r="C2877">
        <v>45</v>
      </c>
      <c r="D2877">
        <v>45</v>
      </c>
      <c r="E2877" t="s">
        <v>5064</v>
      </c>
    </row>
    <row r="2878" spans="1:5" x14ac:dyDescent="0.3">
      <c r="A2878" t="s">
        <v>38411</v>
      </c>
      <c r="B2878" t="s">
        <v>35540</v>
      </c>
      <c r="C2878">
        <v>18</v>
      </c>
      <c r="D2878">
        <v>36</v>
      </c>
      <c r="E2878" t="s">
        <v>5066</v>
      </c>
    </row>
    <row r="2879" spans="1:5" x14ac:dyDescent="0.3">
      <c r="A2879" t="s">
        <v>38412</v>
      </c>
      <c r="B2879" t="s">
        <v>35534</v>
      </c>
      <c r="C2879">
        <v>8</v>
      </c>
      <c r="D2879">
        <v>77</v>
      </c>
      <c r="E2879" t="s">
        <v>5068</v>
      </c>
    </row>
    <row r="2880" spans="1:5" x14ac:dyDescent="0.3">
      <c r="A2880" t="s">
        <v>38413</v>
      </c>
      <c r="B2880" t="s">
        <v>35534</v>
      </c>
      <c r="C2880">
        <v>38</v>
      </c>
      <c r="D2880">
        <v>89</v>
      </c>
      <c r="E2880" t="s">
        <v>5070</v>
      </c>
    </row>
    <row r="2881" spans="1:5" x14ac:dyDescent="0.3">
      <c r="A2881" t="s">
        <v>38414</v>
      </c>
      <c r="B2881" t="s">
        <v>35540</v>
      </c>
      <c r="C2881">
        <v>7</v>
      </c>
      <c r="D2881">
        <v>22</v>
      </c>
      <c r="E2881" t="s">
        <v>5071</v>
      </c>
    </row>
    <row r="2882" spans="1:5" x14ac:dyDescent="0.3">
      <c r="A2882" t="s">
        <v>38415</v>
      </c>
      <c r="B2882" t="s">
        <v>35540</v>
      </c>
      <c r="C2882">
        <v>0</v>
      </c>
      <c r="D2882">
        <v>50</v>
      </c>
      <c r="E2882" t="s">
        <v>5073</v>
      </c>
    </row>
    <row r="2883" spans="1:5" x14ac:dyDescent="0.3">
      <c r="A2883" t="s">
        <v>38416</v>
      </c>
      <c r="B2883" t="s">
        <v>35540</v>
      </c>
      <c r="C2883">
        <v>21</v>
      </c>
      <c r="D2883">
        <v>6</v>
      </c>
      <c r="E2883" t="s">
        <v>5075</v>
      </c>
    </row>
    <row r="2884" spans="1:5" x14ac:dyDescent="0.3">
      <c r="A2884" t="s">
        <v>38417</v>
      </c>
      <c r="B2884" t="s">
        <v>35534</v>
      </c>
      <c r="C2884">
        <v>8</v>
      </c>
      <c r="D2884">
        <v>56</v>
      </c>
      <c r="E2884" t="s">
        <v>5077</v>
      </c>
    </row>
    <row r="2885" spans="1:5" x14ac:dyDescent="0.3">
      <c r="A2885" t="s">
        <v>38418</v>
      </c>
      <c r="B2885" t="s">
        <v>25530</v>
      </c>
      <c r="C2885">
        <v>4</v>
      </c>
      <c r="D2885">
        <v>97</v>
      </c>
      <c r="E2885" t="s">
        <v>5078</v>
      </c>
    </row>
    <row r="2886" spans="1:5" x14ac:dyDescent="0.3">
      <c r="A2886" t="s">
        <v>38419</v>
      </c>
      <c r="B2886" t="s">
        <v>25530</v>
      </c>
      <c r="C2886">
        <v>37</v>
      </c>
      <c r="D2886">
        <v>88</v>
      </c>
      <c r="E2886" t="s">
        <v>5079</v>
      </c>
    </row>
    <row r="2887" spans="1:5" x14ac:dyDescent="0.3">
      <c r="A2887" t="s">
        <v>38420</v>
      </c>
      <c r="B2887" t="s">
        <v>35540</v>
      </c>
      <c r="C2887">
        <v>26</v>
      </c>
      <c r="D2887">
        <v>36</v>
      </c>
      <c r="E2887" t="s">
        <v>5081</v>
      </c>
    </row>
    <row r="2888" spans="1:5" x14ac:dyDescent="0.3">
      <c r="A2888" t="s">
        <v>38421</v>
      </c>
      <c r="B2888" t="s">
        <v>35540</v>
      </c>
      <c r="C2888">
        <v>14</v>
      </c>
      <c r="D2888">
        <v>97</v>
      </c>
      <c r="E2888" t="s">
        <v>5083</v>
      </c>
    </row>
    <row r="2889" spans="1:5" x14ac:dyDescent="0.3">
      <c r="A2889" t="s">
        <v>38422</v>
      </c>
      <c r="B2889" t="s">
        <v>35540</v>
      </c>
      <c r="C2889">
        <v>0</v>
      </c>
      <c r="D2889">
        <v>55</v>
      </c>
      <c r="E2889" t="s">
        <v>5085</v>
      </c>
    </row>
    <row r="2890" spans="1:5" x14ac:dyDescent="0.3">
      <c r="A2890" t="s">
        <v>38423</v>
      </c>
      <c r="B2890" t="s">
        <v>35540</v>
      </c>
      <c r="C2890">
        <v>18</v>
      </c>
      <c r="D2890">
        <v>24</v>
      </c>
      <c r="E2890" t="s">
        <v>5087</v>
      </c>
    </row>
    <row r="2891" spans="1:5" x14ac:dyDescent="0.3">
      <c r="A2891" t="s">
        <v>38424</v>
      </c>
      <c r="B2891" t="s">
        <v>35534</v>
      </c>
      <c r="C2891">
        <v>39</v>
      </c>
      <c r="D2891">
        <v>31</v>
      </c>
      <c r="E2891" t="s">
        <v>5089</v>
      </c>
    </row>
    <row r="2892" spans="1:5" x14ac:dyDescent="0.3">
      <c r="A2892" t="s">
        <v>38425</v>
      </c>
      <c r="B2892" t="s">
        <v>25530</v>
      </c>
      <c r="C2892">
        <v>4</v>
      </c>
      <c r="D2892">
        <v>7</v>
      </c>
      <c r="E2892" t="s">
        <v>5090</v>
      </c>
    </row>
    <row r="2893" spans="1:5" x14ac:dyDescent="0.3">
      <c r="A2893" t="s">
        <v>38426</v>
      </c>
      <c r="B2893" t="s">
        <v>35534</v>
      </c>
      <c r="C2893">
        <v>23</v>
      </c>
      <c r="D2893">
        <v>38</v>
      </c>
      <c r="E2893" t="s">
        <v>5091</v>
      </c>
    </row>
    <row r="2894" spans="1:5" x14ac:dyDescent="0.3">
      <c r="A2894" t="s">
        <v>38427</v>
      </c>
      <c r="B2894" t="s">
        <v>35534</v>
      </c>
      <c r="C2894">
        <v>36</v>
      </c>
      <c r="D2894">
        <v>17</v>
      </c>
      <c r="E2894" t="s">
        <v>5092</v>
      </c>
    </row>
    <row r="2895" spans="1:5" x14ac:dyDescent="0.3">
      <c r="A2895" t="s">
        <v>38428</v>
      </c>
      <c r="B2895" t="s">
        <v>25530</v>
      </c>
      <c r="C2895">
        <v>46</v>
      </c>
      <c r="D2895">
        <v>22</v>
      </c>
      <c r="E2895" t="s">
        <v>5094</v>
      </c>
    </row>
    <row r="2896" spans="1:5" x14ac:dyDescent="0.3">
      <c r="A2896" t="s">
        <v>38429</v>
      </c>
      <c r="B2896" t="s">
        <v>25530</v>
      </c>
      <c r="C2896">
        <v>49</v>
      </c>
      <c r="D2896">
        <v>73</v>
      </c>
      <c r="E2896" t="s">
        <v>5096</v>
      </c>
    </row>
    <row r="2897" spans="1:5" x14ac:dyDescent="0.3">
      <c r="A2897" t="s">
        <v>38430</v>
      </c>
      <c r="B2897" t="s">
        <v>35534</v>
      </c>
      <c r="C2897">
        <v>23</v>
      </c>
      <c r="D2897">
        <v>4</v>
      </c>
      <c r="E2897" t="s">
        <v>5098</v>
      </c>
    </row>
    <row r="2898" spans="1:5" x14ac:dyDescent="0.3">
      <c r="A2898" t="s">
        <v>38431</v>
      </c>
      <c r="B2898" t="s">
        <v>35540</v>
      </c>
      <c r="C2898">
        <v>17</v>
      </c>
      <c r="D2898">
        <v>67</v>
      </c>
      <c r="E2898" t="s">
        <v>5100</v>
      </c>
    </row>
    <row r="2899" spans="1:5" x14ac:dyDescent="0.3">
      <c r="A2899" t="s">
        <v>38432</v>
      </c>
      <c r="B2899" t="s">
        <v>25530</v>
      </c>
      <c r="C2899">
        <v>48</v>
      </c>
      <c r="D2899">
        <v>70</v>
      </c>
      <c r="E2899" t="s">
        <v>5101</v>
      </c>
    </row>
    <row r="2900" spans="1:5" x14ac:dyDescent="0.3">
      <c r="A2900" t="s">
        <v>38433</v>
      </c>
      <c r="B2900" t="s">
        <v>35540</v>
      </c>
      <c r="C2900">
        <v>35</v>
      </c>
      <c r="D2900">
        <v>79</v>
      </c>
      <c r="E2900" t="s">
        <v>5102</v>
      </c>
    </row>
    <row r="2901" spans="1:5" x14ac:dyDescent="0.3">
      <c r="A2901" t="s">
        <v>38434</v>
      </c>
      <c r="B2901" t="s">
        <v>35540</v>
      </c>
      <c r="C2901">
        <v>9</v>
      </c>
      <c r="D2901">
        <v>23</v>
      </c>
      <c r="E2901" t="s">
        <v>5104</v>
      </c>
    </row>
    <row r="2902" spans="1:5" x14ac:dyDescent="0.3">
      <c r="A2902" t="s">
        <v>38435</v>
      </c>
      <c r="B2902" t="s">
        <v>35534</v>
      </c>
      <c r="C2902">
        <v>26</v>
      </c>
      <c r="D2902">
        <v>87</v>
      </c>
      <c r="E2902" t="s">
        <v>5106</v>
      </c>
    </row>
    <row r="2903" spans="1:5" x14ac:dyDescent="0.3">
      <c r="A2903" t="s">
        <v>38436</v>
      </c>
      <c r="B2903" t="s">
        <v>25530</v>
      </c>
      <c r="C2903">
        <v>50</v>
      </c>
      <c r="D2903">
        <v>84</v>
      </c>
      <c r="E2903" t="s">
        <v>5108</v>
      </c>
    </row>
    <row r="2904" spans="1:5" x14ac:dyDescent="0.3">
      <c r="A2904" t="s">
        <v>38437</v>
      </c>
      <c r="B2904" t="s">
        <v>35534</v>
      </c>
      <c r="C2904">
        <v>21</v>
      </c>
      <c r="D2904">
        <v>68</v>
      </c>
      <c r="E2904" t="s">
        <v>5109</v>
      </c>
    </row>
    <row r="2905" spans="1:5" x14ac:dyDescent="0.3">
      <c r="A2905" t="s">
        <v>38438</v>
      </c>
      <c r="B2905" t="s">
        <v>35540</v>
      </c>
      <c r="C2905">
        <v>1</v>
      </c>
      <c r="D2905">
        <v>59</v>
      </c>
      <c r="E2905" t="s">
        <v>5110</v>
      </c>
    </row>
    <row r="2906" spans="1:5" x14ac:dyDescent="0.3">
      <c r="A2906" t="s">
        <v>38439</v>
      </c>
      <c r="B2906" t="s">
        <v>25530</v>
      </c>
      <c r="C2906">
        <v>12</v>
      </c>
      <c r="D2906">
        <v>12</v>
      </c>
      <c r="E2906" t="s">
        <v>5112</v>
      </c>
    </row>
    <row r="2907" spans="1:5" x14ac:dyDescent="0.3">
      <c r="A2907" t="s">
        <v>38440</v>
      </c>
      <c r="B2907" t="s">
        <v>35534</v>
      </c>
      <c r="C2907">
        <v>3</v>
      </c>
      <c r="D2907">
        <v>31</v>
      </c>
      <c r="E2907" t="s">
        <v>5113</v>
      </c>
    </row>
    <row r="2908" spans="1:5" x14ac:dyDescent="0.3">
      <c r="A2908" t="s">
        <v>38441</v>
      </c>
      <c r="B2908" t="s">
        <v>25530</v>
      </c>
      <c r="C2908">
        <v>23</v>
      </c>
      <c r="D2908">
        <v>33</v>
      </c>
      <c r="E2908" t="s">
        <v>5114</v>
      </c>
    </row>
    <row r="2909" spans="1:5" x14ac:dyDescent="0.3">
      <c r="A2909" t="s">
        <v>38442</v>
      </c>
      <c r="B2909" t="s">
        <v>25530</v>
      </c>
      <c r="C2909">
        <v>29</v>
      </c>
      <c r="D2909">
        <v>85</v>
      </c>
      <c r="E2909" t="s">
        <v>5115</v>
      </c>
    </row>
    <row r="2910" spans="1:5" x14ac:dyDescent="0.3">
      <c r="A2910" t="s">
        <v>38443</v>
      </c>
      <c r="B2910" t="s">
        <v>35540</v>
      </c>
      <c r="C2910">
        <v>23</v>
      </c>
      <c r="D2910">
        <v>49</v>
      </c>
      <c r="E2910" t="s">
        <v>5117</v>
      </c>
    </row>
    <row r="2911" spans="1:5" x14ac:dyDescent="0.3">
      <c r="A2911" t="s">
        <v>38444</v>
      </c>
      <c r="B2911" t="s">
        <v>25530</v>
      </c>
      <c r="C2911">
        <v>33</v>
      </c>
      <c r="D2911">
        <v>35</v>
      </c>
      <c r="E2911" t="s">
        <v>5118</v>
      </c>
    </row>
    <row r="2912" spans="1:5" x14ac:dyDescent="0.3">
      <c r="A2912" t="s">
        <v>38445</v>
      </c>
      <c r="B2912" t="s">
        <v>25530</v>
      </c>
      <c r="C2912">
        <v>16</v>
      </c>
      <c r="D2912">
        <v>3</v>
      </c>
      <c r="E2912" t="s">
        <v>5120</v>
      </c>
    </row>
    <row r="2913" spans="1:5" x14ac:dyDescent="0.3">
      <c r="A2913" t="s">
        <v>38446</v>
      </c>
      <c r="B2913" t="s">
        <v>35540</v>
      </c>
      <c r="C2913">
        <v>22</v>
      </c>
      <c r="D2913">
        <v>64</v>
      </c>
      <c r="E2913" t="s">
        <v>5122</v>
      </c>
    </row>
    <row r="2914" spans="1:5" x14ac:dyDescent="0.3">
      <c r="A2914" t="s">
        <v>38447</v>
      </c>
      <c r="B2914" t="s">
        <v>35540</v>
      </c>
      <c r="C2914">
        <v>5</v>
      </c>
      <c r="D2914">
        <v>90</v>
      </c>
      <c r="E2914" t="s">
        <v>5123</v>
      </c>
    </row>
    <row r="2915" spans="1:5" x14ac:dyDescent="0.3">
      <c r="A2915" t="s">
        <v>38448</v>
      </c>
      <c r="B2915" t="s">
        <v>35540</v>
      </c>
      <c r="C2915">
        <v>40</v>
      </c>
      <c r="D2915">
        <v>37</v>
      </c>
      <c r="E2915" t="s">
        <v>5124</v>
      </c>
    </row>
    <row r="2916" spans="1:5" x14ac:dyDescent="0.3">
      <c r="A2916" t="s">
        <v>38449</v>
      </c>
      <c r="B2916" t="s">
        <v>25530</v>
      </c>
      <c r="C2916">
        <v>36</v>
      </c>
      <c r="D2916">
        <v>94</v>
      </c>
      <c r="E2916" t="s">
        <v>5126</v>
      </c>
    </row>
    <row r="2917" spans="1:5" x14ac:dyDescent="0.3">
      <c r="A2917" t="s">
        <v>38450</v>
      </c>
      <c r="B2917" t="s">
        <v>35540</v>
      </c>
      <c r="C2917">
        <v>32</v>
      </c>
      <c r="D2917">
        <v>73</v>
      </c>
      <c r="E2917" t="s">
        <v>5127</v>
      </c>
    </row>
    <row r="2918" spans="1:5" x14ac:dyDescent="0.3">
      <c r="A2918" t="s">
        <v>38451</v>
      </c>
      <c r="B2918" t="s">
        <v>35534</v>
      </c>
      <c r="C2918">
        <v>28</v>
      </c>
      <c r="D2918">
        <v>1</v>
      </c>
      <c r="E2918" t="s">
        <v>5129</v>
      </c>
    </row>
    <row r="2919" spans="1:5" x14ac:dyDescent="0.3">
      <c r="A2919" t="s">
        <v>38452</v>
      </c>
      <c r="B2919" t="s">
        <v>25530</v>
      </c>
      <c r="C2919">
        <v>33</v>
      </c>
      <c r="D2919">
        <v>65</v>
      </c>
      <c r="E2919" t="s">
        <v>5130</v>
      </c>
    </row>
    <row r="2920" spans="1:5" x14ac:dyDescent="0.3">
      <c r="A2920" t="s">
        <v>38453</v>
      </c>
      <c r="B2920" t="s">
        <v>25530</v>
      </c>
      <c r="C2920">
        <v>25</v>
      </c>
      <c r="D2920">
        <v>22</v>
      </c>
      <c r="E2920" t="s">
        <v>5131</v>
      </c>
    </row>
    <row r="2921" spans="1:5" x14ac:dyDescent="0.3">
      <c r="A2921" t="s">
        <v>38454</v>
      </c>
      <c r="B2921" t="s">
        <v>25530</v>
      </c>
      <c r="C2921">
        <v>25</v>
      </c>
      <c r="D2921">
        <v>22</v>
      </c>
      <c r="E2921" t="s">
        <v>5132</v>
      </c>
    </row>
    <row r="2922" spans="1:5" x14ac:dyDescent="0.3">
      <c r="A2922" t="s">
        <v>38455</v>
      </c>
      <c r="B2922" t="s">
        <v>35540</v>
      </c>
      <c r="C2922">
        <v>33</v>
      </c>
      <c r="D2922">
        <v>84</v>
      </c>
      <c r="E2922" t="s">
        <v>5133</v>
      </c>
    </row>
    <row r="2923" spans="1:5" x14ac:dyDescent="0.3">
      <c r="A2923" t="s">
        <v>38456</v>
      </c>
      <c r="B2923" t="s">
        <v>35540</v>
      </c>
      <c r="C2923">
        <v>49</v>
      </c>
      <c r="D2923">
        <v>17</v>
      </c>
      <c r="E2923" t="s">
        <v>5134</v>
      </c>
    </row>
    <row r="2924" spans="1:5" x14ac:dyDescent="0.3">
      <c r="A2924" t="s">
        <v>38457</v>
      </c>
      <c r="B2924" t="s">
        <v>35540</v>
      </c>
      <c r="C2924">
        <v>49</v>
      </c>
      <c r="D2924">
        <v>42</v>
      </c>
      <c r="E2924" t="s">
        <v>5136</v>
      </c>
    </row>
    <row r="2925" spans="1:5" x14ac:dyDescent="0.3">
      <c r="A2925" t="s">
        <v>38458</v>
      </c>
      <c r="B2925" t="s">
        <v>35534</v>
      </c>
      <c r="C2925">
        <v>9</v>
      </c>
      <c r="D2925">
        <v>26</v>
      </c>
      <c r="E2925" t="s">
        <v>5137</v>
      </c>
    </row>
    <row r="2926" spans="1:5" x14ac:dyDescent="0.3">
      <c r="A2926" t="s">
        <v>38459</v>
      </c>
      <c r="B2926" t="s">
        <v>25530</v>
      </c>
      <c r="C2926">
        <v>0</v>
      </c>
      <c r="D2926">
        <v>18</v>
      </c>
      <c r="E2926" t="s">
        <v>5139</v>
      </c>
    </row>
    <row r="2927" spans="1:5" x14ac:dyDescent="0.3">
      <c r="A2927" t="s">
        <v>38460</v>
      </c>
      <c r="B2927" t="s">
        <v>35540</v>
      </c>
      <c r="C2927">
        <v>9</v>
      </c>
      <c r="D2927">
        <v>59</v>
      </c>
      <c r="E2927" t="s">
        <v>5141</v>
      </c>
    </row>
    <row r="2928" spans="1:5" x14ac:dyDescent="0.3">
      <c r="A2928" t="s">
        <v>38461</v>
      </c>
      <c r="B2928" t="s">
        <v>35540</v>
      </c>
      <c r="C2928">
        <v>3</v>
      </c>
      <c r="D2928">
        <v>32</v>
      </c>
      <c r="E2928" t="s">
        <v>5143</v>
      </c>
    </row>
    <row r="2929" spans="1:5" x14ac:dyDescent="0.3">
      <c r="A2929" t="s">
        <v>38462</v>
      </c>
      <c r="B2929" t="s">
        <v>25530</v>
      </c>
      <c r="C2929">
        <v>15</v>
      </c>
      <c r="D2929">
        <v>53</v>
      </c>
      <c r="E2929" t="s">
        <v>5145</v>
      </c>
    </row>
    <row r="2930" spans="1:5" x14ac:dyDescent="0.3">
      <c r="A2930" t="s">
        <v>38463</v>
      </c>
      <c r="B2930" t="s">
        <v>25530</v>
      </c>
      <c r="C2930">
        <v>25</v>
      </c>
      <c r="D2930">
        <v>68</v>
      </c>
      <c r="E2930" t="s">
        <v>5146</v>
      </c>
    </row>
    <row r="2931" spans="1:5" x14ac:dyDescent="0.3">
      <c r="A2931" t="s">
        <v>38464</v>
      </c>
      <c r="B2931" t="s">
        <v>35540</v>
      </c>
      <c r="C2931">
        <v>26</v>
      </c>
      <c r="D2931">
        <v>28</v>
      </c>
      <c r="E2931" t="s">
        <v>5148</v>
      </c>
    </row>
    <row r="2932" spans="1:5" x14ac:dyDescent="0.3">
      <c r="A2932" t="s">
        <v>38465</v>
      </c>
      <c r="B2932" t="s">
        <v>35540</v>
      </c>
      <c r="C2932">
        <v>28</v>
      </c>
      <c r="D2932">
        <v>93</v>
      </c>
      <c r="E2932" t="s">
        <v>5150</v>
      </c>
    </row>
    <row r="2933" spans="1:5" x14ac:dyDescent="0.3">
      <c r="A2933" t="s">
        <v>38466</v>
      </c>
      <c r="B2933" t="s">
        <v>35540</v>
      </c>
      <c r="C2933">
        <v>28</v>
      </c>
      <c r="D2933">
        <v>52</v>
      </c>
      <c r="E2933" t="s">
        <v>5151</v>
      </c>
    </row>
    <row r="2934" spans="1:5" x14ac:dyDescent="0.3">
      <c r="A2934" t="s">
        <v>38467</v>
      </c>
      <c r="B2934" t="s">
        <v>35534</v>
      </c>
      <c r="C2934">
        <v>41</v>
      </c>
      <c r="D2934">
        <v>81</v>
      </c>
      <c r="E2934" t="s">
        <v>5152</v>
      </c>
    </row>
    <row r="2935" spans="1:5" x14ac:dyDescent="0.3">
      <c r="A2935" t="s">
        <v>38468</v>
      </c>
      <c r="B2935" t="s">
        <v>35540</v>
      </c>
      <c r="C2935">
        <v>42</v>
      </c>
      <c r="D2935">
        <v>61</v>
      </c>
      <c r="E2935" t="s">
        <v>5154</v>
      </c>
    </row>
    <row r="2936" spans="1:5" x14ac:dyDescent="0.3">
      <c r="A2936" t="s">
        <v>38469</v>
      </c>
      <c r="B2936" t="s">
        <v>35534</v>
      </c>
      <c r="C2936">
        <v>8</v>
      </c>
      <c r="D2936">
        <v>52</v>
      </c>
      <c r="E2936" t="s">
        <v>5156</v>
      </c>
    </row>
    <row r="2937" spans="1:5" x14ac:dyDescent="0.3">
      <c r="A2937" t="s">
        <v>38470</v>
      </c>
      <c r="B2937" t="s">
        <v>35534</v>
      </c>
      <c r="C2937">
        <v>9</v>
      </c>
      <c r="D2937">
        <v>5</v>
      </c>
      <c r="E2937" t="s">
        <v>5157</v>
      </c>
    </row>
    <row r="2938" spans="1:5" x14ac:dyDescent="0.3">
      <c r="A2938" t="s">
        <v>38471</v>
      </c>
      <c r="B2938" t="s">
        <v>35540</v>
      </c>
      <c r="C2938">
        <v>48</v>
      </c>
      <c r="D2938">
        <v>6</v>
      </c>
      <c r="E2938" t="s">
        <v>5159</v>
      </c>
    </row>
    <row r="2939" spans="1:5" x14ac:dyDescent="0.3">
      <c r="A2939" t="s">
        <v>38472</v>
      </c>
      <c r="B2939" t="s">
        <v>25530</v>
      </c>
      <c r="C2939">
        <v>45</v>
      </c>
      <c r="D2939">
        <v>60</v>
      </c>
      <c r="E2939" t="s">
        <v>5160</v>
      </c>
    </row>
    <row r="2940" spans="1:5" x14ac:dyDescent="0.3">
      <c r="A2940" t="s">
        <v>38473</v>
      </c>
      <c r="B2940" t="s">
        <v>35534</v>
      </c>
      <c r="C2940">
        <v>0</v>
      </c>
      <c r="D2940">
        <v>62</v>
      </c>
      <c r="E2940" t="s">
        <v>5161</v>
      </c>
    </row>
    <row r="2941" spans="1:5" x14ac:dyDescent="0.3">
      <c r="A2941" t="s">
        <v>38474</v>
      </c>
      <c r="B2941" t="s">
        <v>35540</v>
      </c>
      <c r="C2941">
        <v>23</v>
      </c>
      <c r="D2941">
        <v>76</v>
      </c>
      <c r="E2941" t="s">
        <v>5163</v>
      </c>
    </row>
    <row r="2942" spans="1:5" x14ac:dyDescent="0.3">
      <c r="A2942" t="s">
        <v>38475</v>
      </c>
      <c r="B2942" t="s">
        <v>35534</v>
      </c>
      <c r="C2942">
        <v>41</v>
      </c>
      <c r="D2942">
        <v>61</v>
      </c>
      <c r="E2942" t="s">
        <v>5165</v>
      </c>
    </row>
    <row r="2943" spans="1:5" x14ac:dyDescent="0.3">
      <c r="A2943" t="s">
        <v>38476</v>
      </c>
      <c r="B2943" t="s">
        <v>35534</v>
      </c>
      <c r="C2943">
        <v>28</v>
      </c>
      <c r="D2943">
        <v>53</v>
      </c>
      <c r="E2943" t="s">
        <v>5167</v>
      </c>
    </row>
    <row r="2944" spans="1:5" x14ac:dyDescent="0.3">
      <c r="A2944" t="s">
        <v>38477</v>
      </c>
      <c r="B2944" t="s">
        <v>35534</v>
      </c>
      <c r="C2944">
        <v>40</v>
      </c>
      <c r="D2944">
        <v>64</v>
      </c>
      <c r="E2944" t="s">
        <v>5168</v>
      </c>
    </row>
    <row r="2945" spans="1:5" x14ac:dyDescent="0.3">
      <c r="A2945" t="s">
        <v>38478</v>
      </c>
      <c r="B2945" t="s">
        <v>25530</v>
      </c>
      <c r="C2945">
        <v>4</v>
      </c>
      <c r="D2945">
        <v>4</v>
      </c>
      <c r="E2945" t="s">
        <v>5170</v>
      </c>
    </row>
    <row r="2946" spans="1:5" x14ac:dyDescent="0.3">
      <c r="A2946" t="s">
        <v>38479</v>
      </c>
      <c r="B2946" t="s">
        <v>35540</v>
      </c>
      <c r="C2946">
        <v>3</v>
      </c>
      <c r="D2946">
        <v>14</v>
      </c>
      <c r="E2946" t="s">
        <v>5171</v>
      </c>
    </row>
    <row r="2947" spans="1:5" x14ac:dyDescent="0.3">
      <c r="A2947" t="s">
        <v>38480</v>
      </c>
      <c r="B2947" t="s">
        <v>35534</v>
      </c>
      <c r="C2947">
        <v>9</v>
      </c>
      <c r="D2947">
        <v>64</v>
      </c>
      <c r="E2947" t="s">
        <v>5172</v>
      </c>
    </row>
    <row r="2948" spans="1:5" x14ac:dyDescent="0.3">
      <c r="A2948" t="s">
        <v>38481</v>
      </c>
      <c r="B2948" t="s">
        <v>35540</v>
      </c>
      <c r="C2948">
        <v>9</v>
      </c>
      <c r="D2948">
        <v>44</v>
      </c>
      <c r="E2948" t="s">
        <v>5174</v>
      </c>
    </row>
    <row r="2949" spans="1:5" x14ac:dyDescent="0.3">
      <c r="A2949" t="s">
        <v>38482</v>
      </c>
      <c r="B2949" t="s">
        <v>35534</v>
      </c>
      <c r="C2949">
        <v>46</v>
      </c>
      <c r="D2949">
        <v>89</v>
      </c>
      <c r="E2949" t="s">
        <v>5176</v>
      </c>
    </row>
    <row r="2950" spans="1:5" x14ac:dyDescent="0.3">
      <c r="A2950" t="s">
        <v>38483</v>
      </c>
      <c r="B2950" t="s">
        <v>35534</v>
      </c>
      <c r="C2950">
        <v>28</v>
      </c>
      <c r="D2950">
        <v>4</v>
      </c>
      <c r="E2950" t="s">
        <v>5178</v>
      </c>
    </row>
    <row r="2951" spans="1:5" x14ac:dyDescent="0.3">
      <c r="A2951" t="s">
        <v>38484</v>
      </c>
      <c r="B2951" t="s">
        <v>35540</v>
      </c>
      <c r="C2951">
        <v>31</v>
      </c>
      <c r="D2951">
        <v>95</v>
      </c>
      <c r="E2951" t="s">
        <v>5179</v>
      </c>
    </row>
    <row r="2952" spans="1:5" x14ac:dyDescent="0.3">
      <c r="A2952" t="s">
        <v>38485</v>
      </c>
      <c r="B2952" t="s">
        <v>25530</v>
      </c>
      <c r="C2952">
        <v>33</v>
      </c>
      <c r="D2952">
        <v>40</v>
      </c>
      <c r="E2952" t="s">
        <v>5181</v>
      </c>
    </row>
    <row r="2953" spans="1:5" x14ac:dyDescent="0.3">
      <c r="A2953" t="s">
        <v>38486</v>
      </c>
      <c r="B2953" t="s">
        <v>35540</v>
      </c>
      <c r="C2953">
        <v>17</v>
      </c>
      <c r="D2953">
        <v>95</v>
      </c>
      <c r="E2953" t="s">
        <v>5183</v>
      </c>
    </row>
    <row r="2954" spans="1:5" x14ac:dyDescent="0.3">
      <c r="A2954" t="s">
        <v>38487</v>
      </c>
      <c r="B2954" t="s">
        <v>35534</v>
      </c>
      <c r="C2954">
        <v>44</v>
      </c>
      <c r="D2954">
        <v>48</v>
      </c>
      <c r="E2954" t="s">
        <v>5185</v>
      </c>
    </row>
    <row r="2955" spans="1:5" x14ac:dyDescent="0.3">
      <c r="A2955" t="s">
        <v>38488</v>
      </c>
      <c r="B2955" t="s">
        <v>35540</v>
      </c>
      <c r="C2955">
        <v>12</v>
      </c>
      <c r="D2955">
        <v>43</v>
      </c>
      <c r="E2955" t="s">
        <v>5187</v>
      </c>
    </row>
    <row r="2956" spans="1:5" x14ac:dyDescent="0.3">
      <c r="A2956" t="s">
        <v>38489</v>
      </c>
      <c r="B2956" t="s">
        <v>35534</v>
      </c>
      <c r="C2956">
        <v>46</v>
      </c>
      <c r="D2956">
        <v>94</v>
      </c>
      <c r="E2956" t="s">
        <v>5189</v>
      </c>
    </row>
    <row r="2957" spans="1:5" x14ac:dyDescent="0.3">
      <c r="A2957" t="s">
        <v>38490</v>
      </c>
      <c r="B2957" t="s">
        <v>35540</v>
      </c>
      <c r="C2957">
        <v>8</v>
      </c>
      <c r="D2957">
        <v>42</v>
      </c>
      <c r="E2957" t="s">
        <v>5191</v>
      </c>
    </row>
    <row r="2958" spans="1:5" x14ac:dyDescent="0.3">
      <c r="A2958" t="s">
        <v>38491</v>
      </c>
      <c r="B2958" t="s">
        <v>35540</v>
      </c>
      <c r="C2958">
        <v>16</v>
      </c>
      <c r="D2958">
        <v>47</v>
      </c>
      <c r="E2958" t="s">
        <v>5193</v>
      </c>
    </row>
    <row r="2959" spans="1:5" x14ac:dyDescent="0.3">
      <c r="A2959" t="s">
        <v>38492</v>
      </c>
      <c r="B2959" t="s">
        <v>35540</v>
      </c>
      <c r="C2959">
        <v>19</v>
      </c>
      <c r="D2959">
        <v>94</v>
      </c>
      <c r="E2959" t="s">
        <v>5194</v>
      </c>
    </row>
    <row r="2960" spans="1:5" x14ac:dyDescent="0.3">
      <c r="A2960" t="s">
        <v>38493</v>
      </c>
      <c r="B2960" t="s">
        <v>35534</v>
      </c>
      <c r="C2960">
        <v>4</v>
      </c>
      <c r="D2960">
        <v>90</v>
      </c>
      <c r="E2960" t="s">
        <v>5196</v>
      </c>
    </row>
    <row r="2961" spans="1:5" x14ac:dyDescent="0.3">
      <c r="A2961" t="s">
        <v>38494</v>
      </c>
      <c r="B2961" t="s">
        <v>35534</v>
      </c>
      <c r="C2961">
        <v>15</v>
      </c>
      <c r="D2961">
        <v>9</v>
      </c>
      <c r="E2961" t="s">
        <v>5198</v>
      </c>
    </row>
    <row r="2962" spans="1:5" x14ac:dyDescent="0.3">
      <c r="A2962" t="s">
        <v>38495</v>
      </c>
      <c r="B2962" t="s">
        <v>35540</v>
      </c>
      <c r="C2962">
        <v>11</v>
      </c>
      <c r="D2962">
        <v>29</v>
      </c>
      <c r="E2962" t="s">
        <v>5199</v>
      </c>
    </row>
    <row r="2963" spans="1:5" x14ac:dyDescent="0.3">
      <c r="A2963" t="s">
        <v>38496</v>
      </c>
      <c r="B2963" t="s">
        <v>35540</v>
      </c>
      <c r="C2963">
        <v>41</v>
      </c>
      <c r="D2963">
        <v>20</v>
      </c>
      <c r="E2963" t="s">
        <v>5200</v>
      </c>
    </row>
    <row r="2964" spans="1:5" x14ac:dyDescent="0.3">
      <c r="A2964" t="s">
        <v>38497</v>
      </c>
      <c r="B2964" t="s">
        <v>35534</v>
      </c>
      <c r="C2964">
        <v>29</v>
      </c>
      <c r="D2964">
        <v>56</v>
      </c>
      <c r="E2964" t="s">
        <v>5202</v>
      </c>
    </row>
    <row r="2965" spans="1:5" x14ac:dyDescent="0.3">
      <c r="A2965" t="s">
        <v>38498</v>
      </c>
      <c r="B2965" t="s">
        <v>35534</v>
      </c>
      <c r="C2965">
        <v>25</v>
      </c>
      <c r="D2965">
        <v>56</v>
      </c>
      <c r="E2965" t="s">
        <v>5203</v>
      </c>
    </row>
    <row r="2966" spans="1:5" x14ac:dyDescent="0.3">
      <c r="A2966" t="s">
        <v>38499</v>
      </c>
      <c r="B2966" t="s">
        <v>25530</v>
      </c>
      <c r="C2966">
        <v>38</v>
      </c>
      <c r="D2966">
        <v>30</v>
      </c>
      <c r="E2966" t="s">
        <v>5204</v>
      </c>
    </row>
    <row r="2967" spans="1:5" x14ac:dyDescent="0.3">
      <c r="A2967" t="s">
        <v>38500</v>
      </c>
      <c r="B2967" t="s">
        <v>35534</v>
      </c>
      <c r="C2967">
        <v>21</v>
      </c>
      <c r="D2967">
        <v>24</v>
      </c>
      <c r="E2967" t="s">
        <v>5206</v>
      </c>
    </row>
    <row r="2968" spans="1:5" x14ac:dyDescent="0.3">
      <c r="A2968" t="s">
        <v>38501</v>
      </c>
      <c r="B2968" t="s">
        <v>35534</v>
      </c>
      <c r="C2968">
        <v>32</v>
      </c>
      <c r="D2968">
        <v>18</v>
      </c>
      <c r="E2968" t="s">
        <v>5207</v>
      </c>
    </row>
    <row r="2969" spans="1:5" x14ac:dyDescent="0.3">
      <c r="A2969" t="s">
        <v>38502</v>
      </c>
      <c r="B2969" t="s">
        <v>35534</v>
      </c>
      <c r="C2969">
        <v>17</v>
      </c>
      <c r="D2969">
        <v>99</v>
      </c>
      <c r="E2969" t="s">
        <v>5209</v>
      </c>
    </row>
    <row r="2970" spans="1:5" x14ac:dyDescent="0.3">
      <c r="A2970" t="s">
        <v>38503</v>
      </c>
      <c r="B2970" t="s">
        <v>35540</v>
      </c>
      <c r="C2970">
        <v>49</v>
      </c>
      <c r="D2970">
        <v>82</v>
      </c>
      <c r="E2970" t="s">
        <v>5211</v>
      </c>
    </row>
    <row r="2971" spans="1:5" x14ac:dyDescent="0.3">
      <c r="A2971" t="s">
        <v>38504</v>
      </c>
      <c r="B2971" t="s">
        <v>35540</v>
      </c>
      <c r="C2971">
        <v>2</v>
      </c>
      <c r="D2971">
        <v>72</v>
      </c>
      <c r="E2971" t="s">
        <v>5213</v>
      </c>
    </row>
    <row r="2972" spans="1:5" x14ac:dyDescent="0.3">
      <c r="A2972" t="s">
        <v>38505</v>
      </c>
      <c r="B2972" t="s">
        <v>35534</v>
      </c>
      <c r="C2972">
        <v>30</v>
      </c>
      <c r="D2972">
        <v>16</v>
      </c>
      <c r="E2972" t="s">
        <v>5214</v>
      </c>
    </row>
    <row r="2973" spans="1:5" x14ac:dyDescent="0.3">
      <c r="A2973" t="s">
        <v>38506</v>
      </c>
      <c r="B2973" t="s">
        <v>25530</v>
      </c>
      <c r="C2973">
        <v>36</v>
      </c>
      <c r="D2973">
        <v>48</v>
      </c>
      <c r="E2973" t="s">
        <v>5216</v>
      </c>
    </row>
    <row r="2974" spans="1:5" x14ac:dyDescent="0.3">
      <c r="A2974" t="s">
        <v>38507</v>
      </c>
      <c r="B2974" t="s">
        <v>35534</v>
      </c>
      <c r="C2974">
        <v>21</v>
      </c>
      <c r="D2974">
        <v>35</v>
      </c>
      <c r="E2974" t="s">
        <v>5218</v>
      </c>
    </row>
    <row r="2975" spans="1:5" x14ac:dyDescent="0.3">
      <c r="A2975" t="s">
        <v>38508</v>
      </c>
      <c r="B2975" t="s">
        <v>35534</v>
      </c>
      <c r="C2975">
        <v>30</v>
      </c>
      <c r="D2975">
        <v>40</v>
      </c>
      <c r="E2975" t="s">
        <v>5219</v>
      </c>
    </row>
    <row r="2976" spans="1:5" x14ac:dyDescent="0.3">
      <c r="A2976" t="s">
        <v>38509</v>
      </c>
      <c r="B2976" t="s">
        <v>25530</v>
      </c>
      <c r="C2976">
        <v>45</v>
      </c>
      <c r="D2976">
        <v>95</v>
      </c>
      <c r="E2976" t="s">
        <v>5220</v>
      </c>
    </row>
    <row r="2977" spans="1:5" x14ac:dyDescent="0.3">
      <c r="A2977" t="s">
        <v>38510</v>
      </c>
      <c r="B2977" t="s">
        <v>35534</v>
      </c>
      <c r="C2977">
        <v>40</v>
      </c>
      <c r="D2977">
        <v>31</v>
      </c>
      <c r="E2977" t="s">
        <v>5222</v>
      </c>
    </row>
    <row r="2978" spans="1:5" x14ac:dyDescent="0.3">
      <c r="A2978" t="s">
        <v>38511</v>
      </c>
      <c r="B2978" t="s">
        <v>25530</v>
      </c>
      <c r="C2978">
        <v>19</v>
      </c>
      <c r="D2978">
        <v>41</v>
      </c>
      <c r="E2978" t="s">
        <v>5223</v>
      </c>
    </row>
    <row r="2979" spans="1:5" x14ac:dyDescent="0.3">
      <c r="A2979" t="s">
        <v>38512</v>
      </c>
      <c r="B2979" t="s">
        <v>25530</v>
      </c>
      <c r="C2979">
        <v>26</v>
      </c>
      <c r="D2979">
        <v>74</v>
      </c>
      <c r="E2979" t="s">
        <v>5225</v>
      </c>
    </row>
    <row r="2980" spans="1:5" x14ac:dyDescent="0.3">
      <c r="A2980" t="s">
        <v>38513</v>
      </c>
      <c r="B2980" t="s">
        <v>25530</v>
      </c>
      <c r="C2980">
        <v>6</v>
      </c>
      <c r="D2980">
        <v>90</v>
      </c>
      <c r="E2980" t="s">
        <v>5227</v>
      </c>
    </row>
    <row r="2981" spans="1:5" x14ac:dyDescent="0.3">
      <c r="A2981" t="s">
        <v>38514</v>
      </c>
      <c r="B2981" t="s">
        <v>35534</v>
      </c>
      <c r="C2981">
        <v>45</v>
      </c>
      <c r="D2981">
        <v>55</v>
      </c>
      <c r="E2981" t="s">
        <v>5229</v>
      </c>
    </row>
    <row r="2982" spans="1:5" x14ac:dyDescent="0.3">
      <c r="A2982" t="s">
        <v>38515</v>
      </c>
      <c r="B2982" t="s">
        <v>25530</v>
      </c>
      <c r="C2982">
        <v>33</v>
      </c>
      <c r="D2982">
        <v>78</v>
      </c>
      <c r="E2982" t="s">
        <v>5230</v>
      </c>
    </row>
    <row r="2983" spans="1:5" x14ac:dyDescent="0.3">
      <c r="A2983" t="s">
        <v>38516</v>
      </c>
      <c r="B2983" t="s">
        <v>25530</v>
      </c>
      <c r="C2983">
        <v>10</v>
      </c>
      <c r="D2983">
        <v>54</v>
      </c>
      <c r="E2983" t="s">
        <v>5231</v>
      </c>
    </row>
    <row r="2984" spans="1:5" x14ac:dyDescent="0.3">
      <c r="A2984" t="s">
        <v>38517</v>
      </c>
      <c r="B2984" t="s">
        <v>35534</v>
      </c>
      <c r="C2984">
        <v>41</v>
      </c>
      <c r="D2984">
        <v>72</v>
      </c>
      <c r="E2984" t="s">
        <v>5232</v>
      </c>
    </row>
    <row r="2985" spans="1:5" x14ac:dyDescent="0.3">
      <c r="A2985" t="s">
        <v>38518</v>
      </c>
      <c r="B2985" t="s">
        <v>35534</v>
      </c>
      <c r="C2985">
        <v>27</v>
      </c>
      <c r="D2985">
        <v>45</v>
      </c>
      <c r="E2985" t="s">
        <v>5234</v>
      </c>
    </row>
    <row r="2986" spans="1:5" x14ac:dyDescent="0.3">
      <c r="A2986" t="s">
        <v>38519</v>
      </c>
      <c r="B2986" t="s">
        <v>35534</v>
      </c>
      <c r="C2986">
        <v>8</v>
      </c>
      <c r="D2986">
        <v>64</v>
      </c>
      <c r="E2986" t="s">
        <v>5235</v>
      </c>
    </row>
    <row r="2987" spans="1:5" x14ac:dyDescent="0.3">
      <c r="A2987" t="s">
        <v>38520</v>
      </c>
      <c r="B2987" t="s">
        <v>25530</v>
      </c>
      <c r="C2987">
        <v>47</v>
      </c>
      <c r="D2987">
        <v>73</v>
      </c>
      <c r="E2987" t="s">
        <v>5237</v>
      </c>
    </row>
    <row r="2988" spans="1:5" x14ac:dyDescent="0.3">
      <c r="A2988" t="s">
        <v>38521</v>
      </c>
      <c r="B2988" t="s">
        <v>35534</v>
      </c>
      <c r="C2988">
        <v>9</v>
      </c>
      <c r="D2988">
        <v>46</v>
      </c>
      <c r="E2988" t="s">
        <v>5238</v>
      </c>
    </row>
    <row r="2989" spans="1:5" x14ac:dyDescent="0.3">
      <c r="A2989" t="s">
        <v>38522</v>
      </c>
      <c r="B2989" t="s">
        <v>25530</v>
      </c>
      <c r="C2989">
        <v>46</v>
      </c>
      <c r="D2989">
        <v>5</v>
      </c>
      <c r="E2989" t="s">
        <v>5240</v>
      </c>
    </row>
    <row r="2990" spans="1:5" x14ac:dyDescent="0.3">
      <c r="A2990" t="s">
        <v>38523</v>
      </c>
      <c r="B2990" t="s">
        <v>35534</v>
      </c>
      <c r="C2990">
        <v>38</v>
      </c>
      <c r="D2990">
        <v>44</v>
      </c>
      <c r="E2990" t="s">
        <v>5242</v>
      </c>
    </row>
    <row r="2991" spans="1:5" x14ac:dyDescent="0.3">
      <c r="A2991" t="s">
        <v>38524</v>
      </c>
      <c r="B2991" t="s">
        <v>25530</v>
      </c>
      <c r="C2991">
        <v>50</v>
      </c>
      <c r="D2991">
        <v>41</v>
      </c>
      <c r="E2991" t="s">
        <v>5243</v>
      </c>
    </row>
    <row r="2992" spans="1:5" x14ac:dyDescent="0.3">
      <c r="A2992" t="s">
        <v>38525</v>
      </c>
      <c r="B2992" t="s">
        <v>25530</v>
      </c>
      <c r="C2992">
        <v>31</v>
      </c>
      <c r="D2992">
        <v>22</v>
      </c>
      <c r="E2992" t="s">
        <v>5245</v>
      </c>
    </row>
    <row r="2993" spans="1:5" x14ac:dyDescent="0.3">
      <c r="A2993" t="s">
        <v>38526</v>
      </c>
      <c r="B2993" t="s">
        <v>35540</v>
      </c>
      <c r="C2993">
        <v>44</v>
      </c>
      <c r="D2993">
        <v>1</v>
      </c>
      <c r="E2993" t="s">
        <v>5246</v>
      </c>
    </row>
    <row r="2994" spans="1:5" x14ac:dyDescent="0.3">
      <c r="A2994" t="s">
        <v>38527</v>
      </c>
      <c r="B2994" t="s">
        <v>35540</v>
      </c>
      <c r="C2994">
        <v>9</v>
      </c>
      <c r="D2994">
        <v>24</v>
      </c>
      <c r="E2994" t="s">
        <v>5248</v>
      </c>
    </row>
    <row r="2995" spans="1:5" x14ac:dyDescent="0.3">
      <c r="A2995" t="s">
        <v>38528</v>
      </c>
      <c r="B2995" t="s">
        <v>35540</v>
      </c>
      <c r="C2995">
        <v>48</v>
      </c>
      <c r="D2995">
        <v>11</v>
      </c>
      <c r="E2995" t="s">
        <v>5249</v>
      </c>
    </row>
    <row r="2996" spans="1:5" x14ac:dyDescent="0.3">
      <c r="A2996" t="s">
        <v>38529</v>
      </c>
      <c r="B2996" t="s">
        <v>25530</v>
      </c>
      <c r="C2996">
        <v>49</v>
      </c>
      <c r="D2996">
        <v>49</v>
      </c>
      <c r="E2996" t="s">
        <v>5251</v>
      </c>
    </row>
    <row r="2997" spans="1:5" x14ac:dyDescent="0.3">
      <c r="A2997" t="s">
        <v>38530</v>
      </c>
      <c r="B2997" t="s">
        <v>25530</v>
      </c>
      <c r="C2997">
        <v>13</v>
      </c>
      <c r="D2997">
        <v>99</v>
      </c>
      <c r="E2997" t="s">
        <v>5252</v>
      </c>
    </row>
    <row r="2998" spans="1:5" x14ac:dyDescent="0.3">
      <c r="A2998" t="s">
        <v>38531</v>
      </c>
      <c r="B2998" t="s">
        <v>35540</v>
      </c>
      <c r="C2998">
        <v>11</v>
      </c>
      <c r="D2998">
        <v>76</v>
      </c>
      <c r="E2998" t="s">
        <v>5253</v>
      </c>
    </row>
    <row r="2999" spans="1:5" x14ac:dyDescent="0.3">
      <c r="A2999" t="s">
        <v>38532</v>
      </c>
      <c r="B2999" t="s">
        <v>35540</v>
      </c>
      <c r="C2999">
        <v>5</v>
      </c>
      <c r="D2999">
        <v>28</v>
      </c>
      <c r="E2999" t="s">
        <v>5254</v>
      </c>
    </row>
    <row r="3000" spans="1:5" x14ac:dyDescent="0.3">
      <c r="A3000" t="s">
        <v>38533</v>
      </c>
      <c r="B3000" t="s">
        <v>25530</v>
      </c>
      <c r="C3000">
        <v>15</v>
      </c>
      <c r="D3000">
        <v>88</v>
      </c>
      <c r="E3000" t="s">
        <v>5256</v>
      </c>
    </row>
    <row r="3001" spans="1:5" x14ac:dyDescent="0.3">
      <c r="A3001" t="s">
        <v>38534</v>
      </c>
      <c r="B3001" t="s">
        <v>35534</v>
      </c>
      <c r="C3001">
        <v>41</v>
      </c>
      <c r="D3001">
        <v>6</v>
      </c>
      <c r="E3001" t="s">
        <v>5258</v>
      </c>
    </row>
    <row r="3002" spans="1:5" x14ac:dyDescent="0.3">
      <c r="A3002" t="s">
        <v>38535</v>
      </c>
      <c r="B3002" t="s">
        <v>25530</v>
      </c>
      <c r="C3002">
        <v>5</v>
      </c>
      <c r="D3002">
        <v>83</v>
      </c>
      <c r="E3002" t="s">
        <v>5259</v>
      </c>
    </row>
    <row r="3003" spans="1:5" x14ac:dyDescent="0.3">
      <c r="A3003" t="s">
        <v>38536</v>
      </c>
      <c r="B3003" t="s">
        <v>35540</v>
      </c>
      <c r="C3003">
        <v>14</v>
      </c>
      <c r="D3003">
        <v>40</v>
      </c>
      <c r="E3003" t="s">
        <v>5261</v>
      </c>
    </row>
    <row r="3004" spans="1:5" x14ac:dyDescent="0.3">
      <c r="A3004" t="s">
        <v>38537</v>
      </c>
      <c r="B3004" t="s">
        <v>35534</v>
      </c>
      <c r="C3004">
        <v>24</v>
      </c>
      <c r="D3004">
        <v>5</v>
      </c>
      <c r="E3004" t="s">
        <v>5263</v>
      </c>
    </row>
    <row r="3005" spans="1:5" x14ac:dyDescent="0.3">
      <c r="A3005" t="s">
        <v>38538</v>
      </c>
      <c r="B3005" t="s">
        <v>35540</v>
      </c>
      <c r="C3005">
        <v>26</v>
      </c>
      <c r="D3005">
        <v>20</v>
      </c>
      <c r="E3005" t="s">
        <v>5265</v>
      </c>
    </row>
    <row r="3006" spans="1:5" x14ac:dyDescent="0.3">
      <c r="A3006" t="s">
        <v>38539</v>
      </c>
      <c r="B3006" t="s">
        <v>25530</v>
      </c>
      <c r="C3006">
        <v>8</v>
      </c>
      <c r="D3006">
        <v>10</v>
      </c>
      <c r="E3006" t="s">
        <v>5267</v>
      </c>
    </row>
    <row r="3007" spans="1:5" x14ac:dyDescent="0.3">
      <c r="A3007" t="s">
        <v>38540</v>
      </c>
      <c r="B3007" t="s">
        <v>35534</v>
      </c>
      <c r="C3007">
        <v>49</v>
      </c>
      <c r="D3007">
        <v>57</v>
      </c>
      <c r="E3007" t="s">
        <v>5269</v>
      </c>
    </row>
    <row r="3008" spans="1:5" x14ac:dyDescent="0.3">
      <c r="A3008" t="s">
        <v>38541</v>
      </c>
      <c r="B3008" t="s">
        <v>35534</v>
      </c>
      <c r="C3008">
        <v>37</v>
      </c>
      <c r="D3008">
        <v>5</v>
      </c>
      <c r="E3008" t="s">
        <v>5271</v>
      </c>
    </row>
    <row r="3009" spans="1:5" x14ac:dyDescent="0.3">
      <c r="A3009" t="s">
        <v>38542</v>
      </c>
      <c r="B3009" t="s">
        <v>35540</v>
      </c>
      <c r="C3009">
        <v>9</v>
      </c>
      <c r="D3009">
        <v>78</v>
      </c>
      <c r="E3009" t="s">
        <v>5272</v>
      </c>
    </row>
    <row r="3010" spans="1:5" x14ac:dyDescent="0.3">
      <c r="A3010" t="s">
        <v>38543</v>
      </c>
      <c r="B3010" t="s">
        <v>35540</v>
      </c>
      <c r="C3010">
        <v>46</v>
      </c>
      <c r="D3010">
        <v>72</v>
      </c>
      <c r="E3010" t="s">
        <v>5274</v>
      </c>
    </row>
    <row r="3011" spans="1:5" x14ac:dyDescent="0.3">
      <c r="A3011" t="s">
        <v>38544</v>
      </c>
      <c r="B3011" t="s">
        <v>35540</v>
      </c>
      <c r="C3011">
        <v>23</v>
      </c>
      <c r="D3011">
        <v>86</v>
      </c>
      <c r="E3011" t="s">
        <v>5276</v>
      </c>
    </row>
    <row r="3012" spans="1:5" x14ac:dyDescent="0.3">
      <c r="A3012" t="s">
        <v>38545</v>
      </c>
      <c r="B3012" t="s">
        <v>35534</v>
      </c>
      <c r="C3012">
        <v>0</v>
      </c>
      <c r="D3012">
        <v>60</v>
      </c>
      <c r="E3012" t="s">
        <v>5277</v>
      </c>
    </row>
    <row r="3013" spans="1:5" x14ac:dyDescent="0.3">
      <c r="A3013" t="s">
        <v>38546</v>
      </c>
      <c r="B3013" t="s">
        <v>35540</v>
      </c>
      <c r="C3013">
        <v>0</v>
      </c>
      <c r="D3013">
        <v>22</v>
      </c>
      <c r="E3013" t="s">
        <v>5278</v>
      </c>
    </row>
    <row r="3014" spans="1:5" x14ac:dyDescent="0.3">
      <c r="A3014" t="s">
        <v>38547</v>
      </c>
      <c r="B3014" t="s">
        <v>35534</v>
      </c>
      <c r="C3014">
        <v>37</v>
      </c>
      <c r="D3014">
        <v>66</v>
      </c>
      <c r="E3014" t="s">
        <v>5280</v>
      </c>
    </row>
    <row r="3015" spans="1:5" x14ac:dyDescent="0.3">
      <c r="A3015" t="s">
        <v>38548</v>
      </c>
      <c r="B3015" t="s">
        <v>35540</v>
      </c>
      <c r="C3015">
        <v>40</v>
      </c>
      <c r="D3015">
        <v>93</v>
      </c>
      <c r="E3015" t="s">
        <v>5281</v>
      </c>
    </row>
    <row r="3016" spans="1:5" x14ac:dyDescent="0.3">
      <c r="A3016" t="s">
        <v>38549</v>
      </c>
      <c r="B3016" t="s">
        <v>25530</v>
      </c>
      <c r="C3016">
        <v>37</v>
      </c>
      <c r="D3016">
        <v>57</v>
      </c>
      <c r="E3016" t="s">
        <v>5283</v>
      </c>
    </row>
    <row r="3017" spans="1:5" x14ac:dyDescent="0.3">
      <c r="A3017" t="s">
        <v>38550</v>
      </c>
      <c r="B3017" t="s">
        <v>25530</v>
      </c>
      <c r="C3017">
        <v>12</v>
      </c>
      <c r="D3017">
        <v>83</v>
      </c>
      <c r="E3017" t="s">
        <v>5284</v>
      </c>
    </row>
    <row r="3018" spans="1:5" x14ac:dyDescent="0.3">
      <c r="A3018" t="s">
        <v>38551</v>
      </c>
      <c r="B3018" t="s">
        <v>35534</v>
      </c>
      <c r="C3018">
        <v>15</v>
      </c>
      <c r="D3018">
        <v>19</v>
      </c>
      <c r="E3018" t="s">
        <v>5286</v>
      </c>
    </row>
    <row r="3019" spans="1:5" x14ac:dyDescent="0.3">
      <c r="A3019" t="s">
        <v>38552</v>
      </c>
      <c r="B3019" t="s">
        <v>25530</v>
      </c>
      <c r="C3019">
        <v>42</v>
      </c>
      <c r="D3019">
        <v>96</v>
      </c>
      <c r="E3019" t="s">
        <v>5288</v>
      </c>
    </row>
    <row r="3020" spans="1:5" x14ac:dyDescent="0.3">
      <c r="A3020" t="s">
        <v>38553</v>
      </c>
      <c r="B3020" t="s">
        <v>25530</v>
      </c>
      <c r="C3020">
        <v>39</v>
      </c>
      <c r="D3020">
        <v>20</v>
      </c>
      <c r="E3020" t="s">
        <v>5290</v>
      </c>
    </row>
    <row r="3021" spans="1:5" x14ac:dyDescent="0.3">
      <c r="A3021" t="s">
        <v>38554</v>
      </c>
      <c r="B3021" t="s">
        <v>25530</v>
      </c>
      <c r="C3021">
        <v>47</v>
      </c>
      <c r="D3021">
        <v>2</v>
      </c>
      <c r="E3021" t="s">
        <v>5292</v>
      </c>
    </row>
    <row r="3022" spans="1:5" x14ac:dyDescent="0.3">
      <c r="A3022" t="s">
        <v>38555</v>
      </c>
      <c r="B3022" t="s">
        <v>35534</v>
      </c>
      <c r="C3022">
        <v>41</v>
      </c>
      <c r="D3022">
        <v>51</v>
      </c>
      <c r="E3022" t="s">
        <v>5293</v>
      </c>
    </row>
    <row r="3023" spans="1:5" x14ac:dyDescent="0.3">
      <c r="A3023" t="s">
        <v>38556</v>
      </c>
      <c r="B3023" t="s">
        <v>35534</v>
      </c>
      <c r="C3023">
        <v>19</v>
      </c>
      <c r="D3023">
        <v>40</v>
      </c>
      <c r="E3023" t="s">
        <v>5295</v>
      </c>
    </row>
    <row r="3024" spans="1:5" x14ac:dyDescent="0.3">
      <c r="A3024" t="s">
        <v>38557</v>
      </c>
      <c r="B3024" t="s">
        <v>35534</v>
      </c>
      <c r="C3024">
        <v>23</v>
      </c>
      <c r="D3024">
        <v>46</v>
      </c>
      <c r="E3024" t="s">
        <v>5297</v>
      </c>
    </row>
    <row r="3025" spans="1:5" x14ac:dyDescent="0.3">
      <c r="A3025" t="s">
        <v>38558</v>
      </c>
      <c r="B3025" t="s">
        <v>35534</v>
      </c>
      <c r="C3025">
        <v>2</v>
      </c>
      <c r="D3025">
        <v>31</v>
      </c>
      <c r="E3025" t="s">
        <v>5299</v>
      </c>
    </row>
    <row r="3026" spans="1:5" x14ac:dyDescent="0.3">
      <c r="A3026" t="s">
        <v>38559</v>
      </c>
      <c r="B3026" t="s">
        <v>25530</v>
      </c>
      <c r="C3026">
        <v>10</v>
      </c>
      <c r="D3026">
        <v>82</v>
      </c>
      <c r="E3026" t="s">
        <v>5300</v>
      </c>
    </row>
    <row r="3027" spans="1:5" x14ac:dyDescent="0.3">
      <c r="A3027" t="s">
        <v>38560</v>
      </c>
      <c r="B3027" t="s">
        <v>25530</v>
      </c>
      <c r="C3027">
        <v>45</v>
      </c>
      <c r="D3027">
        <v>57</v>
      </c>
      <c r="E3027" t="s">
        <v>5302</v>
      </c>
    </row>
    <row r="3028" spans="1:5" x14ac:dyDescent="0.3">
      <c r="A3028" t="s">
        <v>38561</v>
      </c>
      <c r="B3028" t="s">
        <v>35540</v>
      </c>
      <c r="C3028">
        <v>46</v>
      </c>
      <c r="D3028">
        <v>31</v>
      </c>
      <c r="E3028" t="s">
        <v>5303</v>
      </c>
    </row>
    <row r="3029" spans="1:5" x14ac:dyDescent="0.3">
      <c r="A3029" t="s">
        <v>38562</v>
      </c>
      <c r="B3029" t="s">
        <v>25530</v>
      </c>
      <c r="C3029">
        <v>13</v>
      </c>
      <c r="D3029">
        <v>24</v>
      </c>
      <c r="E3029" t="s">
        <v>5304</v>
      </c>
    </row>
    <row r="3030" spans="1:5" x14ac:dyDescent="0.3">
      <c r="A3030" t="s">
        <v>38563</v>
      </c>
      <c r="B3030" t="s">
        <v>25530</v>
      </c>
      <c r="C3030">
        <v>2</v>
      </c>
      <c r="D3030">
        <v>7</v>
      </c>
      <c r="E3030" t="s">
        <v>5306</v>
      </c>
    </row>
    <row r="3031" spans="1:5" x14ac:dyDescent="0.3">
      <c r="A3031" t="s">
        <v>38564</v>
      </c>
      <c r="B3031" t="s">
        <v>35534</v>
      </c>
      <c r="C3031">
        <v>17</v>
      </c>
      <c r="D3031">
        <v>98</v>
      </c>
      <c r="E3031" t="s">
        <v>5307</v>
      </c>
    </row>
    <row r="3032" spans="1:5" x14ac:dyDescent="0.3">
      <c r="A3032" t="s">
        <v>38565</v>
      </c>
      <c r="B3032" t="s">
        <v>35540</v>
      </c>
      <c r="C3032">
        <v>15</v>
      </c>
      <c r="D3032">
        <v>50</v>
      </c>
      <c r="E3032" t="s">
        <v>5308</v>
      </c>
    </row>
    <row r="3033" spans="1:5" x14ac:dyDescent="0.3">
      <c r="A3033" t="s">
        <v>38566</v>
      </c>
      <c r="B3033" t="s">
        <v>35534</v>
      </c>
      <c r="C3033">
        <v>26</v>
      </c>
      <c r="D3033">
        <v>6</v>
      </c>
      <c r="E3033" t="s">
        <v>5310</v>
      </c>
    </row>
    <row r="3034" spans="1:5" x14ac:dyDescent="0.3">
      <c r="A3034" t="s">
        <v>38567</v>
      </c>
      <c r="B3034" t="s">
        <v>25530</v>
      </c>
      <c r="C3034">
        <v>14</v>
      </c>
      <c r="D3034">
        <v>1</v>
      </c>
      <c r="E3034" t="s">
        <v>5312</v>
      </c>
    </row>
    <row r="3035" spans="1:5" x14ac:dyDescent="0.3">
      <c r="A3035" t="s">
        <v>38568</v>
      </c>
      <c r="B3035" t="s">
        <v>35534</v>
      </c>
      <c r="C3035">
        <v>35</v>
      </c>
      <c r="D3035">
        <v>35</v>
      </c>
      <c r="E3035" t="s">
        <v>5314</v>
      </c>
    </row>
    <row r="3036" spans="1:5" x14ac:dyDescent="0.3">
      <c r="A3036" t="s">
        <v>38569</v>
      </c>
      <c r="B3036" t="s">
        <v>35534</v>
      </c>
      <c r="C3036">
        <v>45</v>
      </c>
      <c r="D3036">
        <v>37</v>
      </c>
      <c r="E3036" t="s">
        <v>5316</v>
      </c>
    </row>
    <row r="3037" spans="1:5" x14ac:dyDescent="0.3">
      <c r="A3037" t="s">
        <v>38570</v>
      </c>
      <c r="B3037" t="s">
        <v>25530</v>
      </c>
      <c r="C3037">
        <v>34</v>
      </c>
      <c r="D3037">
        <v>88</v>
      </c>
      <c r="E3037" t="s">
        <v>5318</v>
      </c>
    </row>
    <row r="3038" spans="1:5" x14ac:dyDescent="0.3">
      <c r="A3038" t="s">
        <v>38571</v>
      </c>
      <c r="B3038" t="s">
        <v>25530</v>
      </c>
      <c r="C3038">
        <v>4</v>
      </c>
      <c r="D3038">
        <v>28</v>
      </c>
      <c r="E3038" t="s">
        <v>5320</v>
      </c>
    </row>
    <row r="3039" spans="1:5" x14ac:dyDescent="0.3">
      <c r="A3039" t="s">
        <v>38572</v>
      </c>
      <c r="B3039" t="s">
        <v>35540</v>
      </c>
      <c r="C3039">
        <v>34</v>
      </c>
      <c r="D3039">
        <v>95</v>
      </c>
      <c r="E3039" t="s">
        <v>5321</v>
      </c>
    </row>
    <row r="3040" spans="1:5" x14ac:dyDescent="0.3">
      <c r="A3040" t="s">
        <v>38573</v>
      </c>
      <c r="B3040" t="s">
        <v>35540</v>
      </c>
      <c r="C3040">
        <v>25</v>
      </c>
      <c r="D3040">
        <v>88</v>
      </c>
      <c r="E3040" t="s">
        <v>5323</v>
      </c>
    </row>
    <row r="3041" spans="1:5" x14ac:dyDescent="0.3">
      <c r="A3041" t="s">
        <v>38574</v>
      </c>
      <c r="B3041" t="s">
        <v>35534</v>
      </c>
      <c r="C3041">
        <v>47</v>
      </c>
      <c r="D3041">
        <v>85</v>
      </c>
      <c r="E3041" t="s">
        <v>5325</v>
      </c>
    </row>
    <row r="3042" spans="1:5" x14ac:dyDescent="0.3">
      <c r="A3042" t="s">
        <v>38575</v>
      </c>
      <c r="B3042" t="s">
        <v>35540</v>
      </c>
      <c r="C3042">
        <v>33</v>
      </c>
      <c r="D3042">
        <v>68</v>
      </c>
      <c r="E3042" t="s">
        <v>5326</v>
      </c>
    </row>
    <row r="3043" spans="1:5" x14ac:dyDescent="0.3">
      <c r="A3043" t="s">
        <v>38576</v>
      </c>
      <c r="B3043" t="s">
        <v>25530</v>
      </c>
      <c r="C3043">
        <v>6</v>
      </c>
      <c r="D3043">
        <v>54</v>
      </c>
      <c r="E3043" t="s">
        <v>5327</v>
      </c>
    </row>
    <row r="3044" spans="1:5" x14ac:dyDescent="0.3">
      <c r="A3044" t="s">
        <v>38577</v>
      </c>
      <c r="B3044" t="s">
        <v>35540</v>
      </c>
      <c r="C3044">
        <v>14</v>
      </c>
      <c r="D3044">
        <v>59</v>
      </c>
      <c r="E3044" t="s">
        <v>5329</v>
      </c>
    </row>
    <row r="3045" spans="1:5" x14ac:dyDescent="0.3">
      <c r="A3045" t="s">
        <v>38578</v>
      </c>
      <c r="B3045" t="s">
        <v>35540</v>
      </c>
      <c r="C3045">
        <v>24</v>
      </c>
      <c r="D3045">
        <v>94</v>
      </c>
      <c r="E3045" t="s">
        <v>5331</v>
      </c>
    </row>
    <row r="3046" spans="1:5" x14ac:dyDescent="0.3">
      <c r="A3046" t="s">
        <v>38579</v>
      </c>
      <c r="B3046" t="s">
        <v>35534</v>
      </c>
      <c r="C3046">
        <v>32</v>
      </c>
      <c r="D3046">
        <v>32</v>
      </c>
      <c r="E3046" t="s">
        <v>5333</v>
      </c>
    </row>
    <row r="3047" spans="1:5" x14ac:dyDescent="0.3">
      <c r="A3047" t="s">
        <v>38580</v>
      </c>
      <c r="B3047" t="s">
        <v>35534</v>
      </c>
      <c r="C3047">
        <v>39</v>
      </c>
      <c r="D3047">
        <v>24</v>
      </c>
      <c r="E3047" t="s">
        <v>5334</v>
      </c>
    </row>
    <row r="3048" spans="1:5" x14ac:dyDescent="0.3">
      <c r="A3048" t="s">
        <v>38581</v>
      </c>
      <c r="B3048" t="s">
        <v>25530</v>
      </c>
      <c r="C3048">
        <v>35</v>
      </c>
      <c r="D3048">
        <v>61</v>
      </c>
      <c r="E3048" t="s">
        <v>5336</v>
      </c>
    </row>
    <row r="3049" spans="1:5" x14ac:dyDescent="0.3">
      <c r="A3049" t="s">
        <v>38582</v>
      </c>
      <c r="B3049" t="s">
        <v>35540</v>
      </c>
      <c r="C3049">
        <v>0</v>
      </c>
      <c r="D3049">
        <v>40</v>
      </c>
      <c r="E3049" t="s">
        <v>5337</v>
      </c>
    </row>
    <row r="3050" spans="1:5" x14ac:dyDescent="0.3">
      <c r="A3050" t="s">
        <v>38583</v>
      </c>
      <c r="B3050" t="s">
        <v>35540</v>
      </c>
      <c r="C3050">
        <v>48</v>
      </c>
      <c r="D3050">
        <v>3</v>
      </c>
      <c r="E3050" t="s">
        <v>5338</v>
      </c>
    </row>
    <row r="3051" spans="1:5" x14ac:dyDescent="0.3">
      <c r="A3051" t="s">
        <v>38584</v>
      </c>
      <c r="B3051" t="s">
        <v>35540</v>
      </c>
      <c r="C3051">
        <v>35</v>
      </c>
      <c r="D3051">
        <v>43</v>
      </c>
      <c r="E3051" t="s">
        <v>5340</v>
      </c>
    </row>
    <row r="3052" spans="1:5" x14ac:dyDescent="0.3">
      <c r="A3052" t="s">
        <v>38585</v>
      </c>
      <c r="B3052" t="s">
        <v>35534</v>
      </c>
      <c r="C3052">
        <v>15</v>
      </c>
      <c r="D3052">
        <v>5</v>
      </c>
      <c r="E3052" t="s">
        <v>5342</v>
      </c>
    </row>
    <row r="3053" spans="1:5" x14ac:dyDescent="0.3">
      <c r="A3053" t="s">
        <v>38586</v>
      </c>
      <c r="B3053" t="s">
        <v>25530</v>
      </c>
      <c r="C3053">
        <v>50</v>
      </c>
      <c r="D3053">
        <v>39</v>
      </c>
      <c r="E3053" t="s">
        <v>5344</v>
      </c>
    </row>
    <row r="3054" spans="1:5" x14ac:dyDescent="0.3">
      <c r="A3054" t="s">
        <v>38587</v>
      </c>
      <c r="B3054" t="s">
        <v>25530</v>
      </c>
      <c r="C3054">
        <v>43</v>
      </c>
      <c r="D3054">
        <v>2</v>
      </c>
      <c r="E3054" t="s">
        <v>5346</v>
      </c>
    </row>
    <row r="3055" spans="1:5" x14ac:dyDescent="0.3">
      <c r="A3055" t="s">
        <v>38588</v>
      </c>
      <c r="B3055" t="s">
        <v>25530</v>
      </c>
      <c r="C3055">
        <v>47</v>
      </c>
      <c r="D3055">
        <v>23</v>
      </c>
      <c r="E3055" t="s">
        <v>5348</v>
      </c>
    </row>
    <row r="3056" spans="1:5" x14ac:dyDescent="0.3">
      <c r="A3056" t="s">
        <v>38589</v>
      </c>
      <c r="B3056" t="s">
        <v>35534</v>
      </c>
      <c r="C3056">
        <v>12</v>
      </c>
      <c r="D3056">
        <v>4</v>
      </c>
      <c r="E3056" t="s">
        <v>5350</v>
      </c>
    </row>
    <row r="3057" spans="1:5" x14ac:dyDescent="0.3">
      <c r="A3057" t="s">
        <v>38590</v>
      </c>
      <c r="B3057" t="s">
        <v>35540</v>
      </c>
      <c r="C3057">
        <v>4</v>
      </c>
      <c r="D3057">
        <v>14</v>
      </c>
      <c r="E3057" t="s">
        <v>5352</v>
      </c>
    </row>
    <row r="3058" spans="1:5" x14ac:dyDescent="0.3">
      <c r="A3058" t="s">
        <v>38591</v>
      </c>
      <c r="B3058" t="s">
        <v>35534</v>
      </c>
      <c r="C3058">
        <v>38</v>
      </c>
      <c r="D3058">
        <v>82</v>
      </c>
      <c r="E3058" t="s">
        <v>5354</v>
      </c>
    </row>
    <row r="3059" spans="1:5" x14ac:dyDescent="0.3">
      <c r="A3059" t="s">
        <v>38592</v>
      </c>
      <c r="B3059" t="s">
        <v>25530</v>
      </c>
      <c r="C3059">
        <v>24</v>
      </c>
      <c r="D3059">
        <v>42</v>
      </c>
      <c r="E3059" t="s">
        <v>5356</v>
      </c>
    </row>
    <row r="3060" spans="1:5" x14ac:dyDescent="0.3">
      <c r="A3060" t="s">
        <v>38593</v>
      </c>
      <c r="B3060" t="s">
        <v>25530</v>
      </c>
      <c r="C3060">
        <v>17</v>
      </c>
      <c r="D3060">
        <v>75</v>
      </c>
      <c r="E3060" t="s">
        <v>5357</v>
      </c>
    </row>
    <row r="3061" spans="1:5" x14ac:dyDescent="0.3">
      <c r="A3061" t="s">
        <v>38594</v>
      </c>
      <c r="B3061" t="s">
        <v>25530</v>
      </c>
      <c r="C3061">
        <v>22</v>
      </c>
      <c r="D3061">
        <v>69</v>
      </c>
      <c r="E3061" t="s">
        <v>5358</v>
      </c>
    </row>
    <row r="3062" spans="1:5" x14ac:dyDescent="0.3">
      <c r="A3062" t="s">
        <v>38595</v>
      </c>
      <c r="B3062" t="s">
        <v>35534</v>
      </c>
      <c r="C3062">
        <v>28</v>
      </c>
      <c r="D3062">
        <v>42</v>
      </c>
      <c r="E3062" t="s">
        <v>5359</v>
      </c>
    </row>
    <row r="3063" spans="1:5" x14ac:dyDescent="0.3">
      <c r="A3063" t="s">
        <v>38596</v>
      </c>
      <c r="B3063" t="s">
        <v>25530</v>
      </c>
      <c r="C3063">
        <v>48</v>
      </c>
      <c r="D3063">
        <v>64</v>
      </c>
      <c r="E3063" t="s">
        <v>5360</v>
      </c>
    </row>
    <row r="3064" spans="1:5" x14ac:dyDescent="0.3">
      <c r="A3064" t="s">
        <v>38597</v>
      </c>
      <c r="B3064" t="s">
        <v>35540</v>
      </c>
      <c r="C3064">
        <v>9</v>
      </c>
      <c r="D3064">
        <v>52</v>
      </c>
      <c r="E3064" t="s">
        <v>5362</v>
      </c>
    </row>
    <row r="3065" spans="1:5" x14ac:dyDescent="0.3">
      <c r="A3065" t="s">
        <v>38598</v>
      </c>
      <c r="B3065" t="s">
        <v>35540</v>
      </c>
      <c r="C3065">
        <v>19</v>
      </c>
      <c r="D3065">
        <v>60</v>
      </c>
      <c r="E3065" t="s">
        <v>5363</v>
      </c>
    </row>
    <row r="3066" spans="1:5" x14ac:dyDescent="0.3">
      <c r="A3066" t="s">
        <v>38599</v>
      </c>
      <c r="B3066" t="s">
        <v>35540</v>
      </c>
      <c r="C3066">
        <v>29</v>
      </c>
      <c r="D3066">
        <v>74</v>
      </c>
      <c r="E3066" t="s">
        <v>5365</v>
      </c>
    </row>
    <row r="3067" spans="1:5" x14ac:dyDescent="0.3">
      <c r="A3067" t="s">
        <v>38600</v>
      </c>
      <c r="B3067" t="s">
        <v>35540</v>
      </c>
      <c r="C3067">
        <v>43</v>
      </c>
      <c r="D3067">
        <v>28</v>
      </c>
      <c r="E3067" t="s">
        <v>5366</v>
      </c>
    </row>
    <row r="3068" spans="1:5" x14ac:dyDescent="0.3">
      <c r="A3068" t="s">
        <v>38601</v>
      </c>
      <c r="B3068" t="s">
        <v>35534</v>
      </c>
      <c r="C3068">
        <v>46</v>
      </c>
      <c r="D3068">
        <v>57</v>
      </c>
      <c r="E3068" t="s">
        <v>5367</v>
      </c>
    </row>
    <row r="3069" spans="1:5" x14ac:dyDescent="0.3">
      <c r="A3069" t="s">
        <v>38602</v>
      </c>
      <c r="B3069" t="s">
        <v>35540</v>
      </c>
      <c r="C3069">
        <v>29</v>
      </c>
      <c r="D3069">
        <v>45</v>
      </c>
      <c r="E3069" t="s">
        <v>5369</v>
      </c>
    </row>
    <row r="3070" spans="1:5" x14ac:dyDescent="0.3">
      <c r="A3070" t="s">
        <v>38603</v>
      </c>
      <c r="B3070" t="s">
        <v>25530</v>
      </c>
      <c r="C3070">
        <v>26</v>
      </c>
      <c r="D3070">
        <v>9</v>
      </c>
      <c r="E3070" t="s">
        <v>5370</v>
      </c>
    </row>
    <row r="3071" spans="1:5" x14ac:dyDescent="0.3">
      <c r="A3071" t="s">
        <v>38604</v>
      </c>
      <c r="B3071" t="s">
        <v>35540</v>
      </c>
      <c r="C3071">
        <v>0</v>
      </c>
      <c r="D3071">
        <v>100</v>
      </c>
      <c r="E3071" t="s">
        <v>5372</v>
      </c>
    </row>
    <row r="3072" spans="1:5" x14ac:dyDescent="0.3">
      <c r="A3072" t="s">
        <v>38605</v>
      </c>
      <c r="B3072" t="s">
        <v>25530</v>
      </c>
      <c r="C3072">
        <v>44</v>
      </c>
      <c r="D3072">
        <v>76</v>
      </c>
      <c r="E3072" t="s">
        <v>5373</v>
      </c>
    </row>
    <row r="3073" spans="1:5" x14ac:dyDescent="0.3">
      <c r="A3073" t="s">
        <v>38606</v>
      </c>
      <c r="B3073" t="s">
        <v>35534</v>
      </c>
      <c r="C3073">
        <v>40</v>
      </c>
      <c r="D3073">
        <v>8</v>
      </c>
      <c r="E3073" t="s">
        <v>5375</v>
      </c>
    </row>
    <row r="3074" spans="1:5" x14ac:dyDescent="0.3">
      <c r="A3074" t="s">
        <v>38607</v>
      </c>
      <c r="B3074" t="s">
        <v>35534</v>
      </c>
      <c r="C3074">
        <v>44</v>
      </c>
      <c r="D3074">
        <v>73</v>
      </c>
      <c r="E3074" t="s">
        <v>5376</v>
      </c>
    </row>
    <row r="3075" spans="1:5" x14ac:dyDescent="0.3">
      <c r="A3075" t="s">
        <v>38608</v>
      </c>
      <c r="B3075" t="s">
        <v>35540</v>
      </c>
      <c r="C3075">
        <v>24</v>
      </c>
      <c r="D3075">
        <v>58</v>
      </c>
      <c r="E3075" t="s">
        <v>5377</v>
      </c>
    </row>
    <row r="3076" spans="1:5" x14ac:dyDescent="0.3">
      <c r="A3076" t="s">
        <v>38609</v>
      </c>
      <c r="B3076" t="s">
        <v>25530</v>
      </c>
      <c r="C3076">
        <v>0</v>
      </c>
      <c r="D3076">
        <v>29</v>
      </c>
      <c r="E3076" t="s">
        <v>5378</v>
      </c>
    </row>
    <row r="3077" spans="1:5" x14ac:dyDescent="0.3">
      <c r="A3077" t="s">
        <v>38610</v>
      </c>
      <c r="B3077" t="s">
        <v>35540</v>
      </c>
      <c r="C3077">
        <v>8</v>
      </c>
      <c r="D3077">
        <v>27</v>
      </c>
      <c r="E3077" t="s">
        <v>5380</v>
      </c>
    </row>
    <row r="3078" spans="1:5" x14ac:dyDescent="0.3">
      <c r="A3078" t="s">
        <v>38611</v>
      </c>
      <c r="B3078" t="s">
        <v>25530</v>
      </c>
      <c r="C3078">
        <v>27</v>
      </c>
      <c r="D3078">
        <v>11</v>
      </c>
      <c r="E3078" t="s">
        <v>5381</v>
      </c>
    </row>
    <row r="3079" spans="1:5" x14ac:dyDescent="0.3">
      <c r="A3079" t="s">
        <v>38612</v>
      </c>
      <c r="B3079" t="s">
        <v>35540</v>
      </c>
      <c r="C3079">
        <v>44</v>
      </c>
      <c r="D3079">
        <v>95</v>
      </c>
      <c r="E3079" t="s">
        <v>5382</v>
      </c>
    </row>
    <row r="3080" spans="1:5" x14ac:dyDescent="0.3">
      <c r="A3080" t="s">
        <v>38613</v>
      </c>
      <c r="B3080" t="s">
        <v>35534</v>
      </c>
      <c r="C3080">
        <v>4</v>
      </c>
      <c r="D3080">
        <v>94</v>
      </c>
      <c r="E3080" t="s">
        <v>5384</v>
      </c>
    </row>
    <row r="3081" spans="1:5" x14ac:dyDescent="0.3">
      <c r="A3081" t="s">
        <v>38614</v>
      </c>
      <c r="B3081" t="s">
        <v>35540</v>
      </c>
      <c r="C3081">
        <v>10</v>
      </c>
      <c r="D3081">
        <v>98</v>
      </c>
      <c r="E3081" t="s">
        <v>5385</v>
      </c>
    </row>
    <row r="3082" spans="1:5" x14ac:dyDescent="0.3">
      <c r="A3082" t="s">
        <v>38615</v>
      </c>
      <c r="B3082" t="s">
        <v>35540</v>
      </c>
      <c r="C3082">
        <v>26</v>
      </c>
      <c r="D3082">
        <v>57</v>
      </c>
      <c r="E3082" t="s">
        <v>5386</v>
      </c>
    </row>
    <row r="3083" spans="1:5" x14ac:dyDescent="0.3">
      <c r="A3083" t="s">
        <v>38616</v>
      </c>
      <c r="B3083" t="s">
        <v>35534</v>
      </c>
      <c r="C3083">
        <v>40</v>
      </c>
      <c r="D3083">
        <v>86</v>
      </c>
      <c r="E3083" t="s">
        <v>5388</v>
      </c>
    </row>
    <row r="3084" spans="1:5" x14ac:dyDescent="0.3">
      <c r="A3084" t="s">
        <v>38617</v>
      </c>
      <c r="B3084" t="s">
        <v>35534</v>
      </c>
      <c r="C3084">
        <v>48</v>
      </c>
      <c r="D3084">
        <v>56</v>
      </c>
      <c r="E3084" t="s">
        <v>5389</v>
      </c>
    </row>
    <row r="3085" spans="1:5" x14ac:dyDescent="0.3">
      <c r="A3085" t="s">
        <v>38618</v>
      </c>
      <c r="B3085" t="s">
        <v>25530</v>
      </c>
      <c r="C3085">
        <v>18</v>
      </c>
      <c r="D3085">
        <v>16</v>
      </c>
      <c r="E3085" t="s">
        <v>5391</v>
      </c>
    </row>
    <row r="3086" spans="1:5" x14ac:dyDescent="0.3">
      <c r="A3086" t="s">
        <v>38619</v>
      </c>
      <c r="B3086" t="s">
        <v>35534</v>
      </c>
      <c r="C3086">
        <v>47</v>
      </c>
      <c r="D3086">
        <v>31</v>
      </c>
      <c r="E3086" t="s">
        <v>5393</v>
      </c>
    </row>
    <row r="3087" spans="1:5" x14ac:dyDescent="0.3">
      <c r="A3087" t="s">
        <v>38620</v>
      </c>
      <c r="B3087" t="s">
        <v>25530</v>
      </c>
      <c r="C3087">
        <v>43</v>
      </c>
      <c r="D3087">
        <v>10</v>
      </c>
      <c r="E3087" t="s">
        <v>5395</v>
      </c>
    </row>
    <row r="3088" spans="1:5" x14ac:dyDescent="0.3">
      <c r="A3088" t="s">
        <v>38621</v>
      </c>
      <c r="B3088" t="s">
        <v>35540</v>
      </c>
      <c r="C3088">
        <v>6</v>
      </c>
      <c r="D3088">
        <v>80</v>
      </c>
      <c r="E3088" t="s">
        <v>5397</v>
      </c>
    </row>
    <row r="3089" spans="1:5" x14ac:dyDescent="0.3">
      <c r="A3089" t="s">
        <v>38622</v>
      </c>
      <c r="B3089" t="s">
        <v>35534</v>
      </c>
      <c r="C3089">
        <v>40</v>
      </c>
      <c r="D3089">
        <v>79</v>
      </c>
      <c r="E3089" t="s">
        <v>5398</v>
      </c>
    </row>
    <row r="3090" spans="1:5" x14ac:dyDescent="0.3">
      <c r="A3090" t="s">
        <v>38623</v>
      </c>
      <c r="B3090" t="s">
        <v>35534</v>
      </c>
      <c r="C3090">
        <v>45</v>
      </c>
      <c r="D3090">
        <v>12</v>
      </c>
      <c r="E3090" t="s">
        <v>5399</v>
      </c>
    </row>
    <row r="3091" spans="1:5" x14ac:dyDescent="0.3">
      <c r="A3091" t="s">
        <v>38624</v>
      </c>
      <c r="B3091" t="s">
        <v>25530</v>
      </c>
      <c r="C3091">
        <v>8</v>
      </c>
      <c r="D3091">
        <v>15</v>
      </c>
      <c r="E3091" t="s">
        <v>5401</v>
      </c>
    </row>
    <row r="3092" spans="1:5" x14ac:dyDescent="0.3">
      <c r="A3092" t="s">
        <v>38625</v>
      </c>
      <c r="B3092" t="s">
        <v>25530</v>
      </c>
      <c r="C3092">
        <v>30</v>
      </c>
      <c r="D3092">
        <v>4</v>
      </c>
      <c r="E3092" t="s">
        <v>5402</v>
      </c>
    </row>
    <row r="3093" spans="1:5" x14ac:dyDescent="0.3">
      <c r="A3093" t="s">
        <v>38626</v>
      </c>
      <c r="B3093" t="s">
        <v>25530</v>
      </c>
      <c r="C3093">
        <v>0</v>
      </c>
      <c r="D3093">
        <v>63</v>
      </c>
      <c r="E3093" t="s">
        <v>5403</v>
      </c>
    </row>
    <row r="3094" spans="1:5" x14ac:dyDescent="0.3">
      <c r="A3094" t="s">
        <v>38627</v>
      </c>
      <c r="B3094" t="s">
        <v>25530</v>
      </c>
      <c r="C3094">
        <v>4</v>
      </c>
      <c r="D3094">
        <v>98</v>
      </c>
      <c r="E3094" t="s">
        <v>5404</v>
      </c>
    </row>
    <row r="3095" spans="1:5" x14ac:dyDescent="0.3">
      <c r="A3095" t="s">
        <v>38628</v>
      </c>
      <c r="B3095" t="s">
        <v>25530</v>
      </c>
      <c r="C3095">
        <v>4</v>
      </c>
      <c r="D3095">
        <v>93</v>
      </c>
      <c r="E3095" t="s">
        <v>5405</v>
      </c>
    </row>
    <row r="3096" spans="1:5" x14ac:dyDescent="0.3">
      <c r="A3096" t="s">
        <v>38629</v>
      </c>
      <c r="B3096" t="s">
        <v>35534</v>
      </c>
      <c r="C3096">
        <v>45</v>
      </c>
      <c r="D3096">
        <v>44</v>
      </c>
      <c r="E3096" t="s">
        <v>5407</v>
      </c>
    </row>
    <row r="3097" spans="1:5" x14ac:dyDescent="0.3">
      <c r="A3097" t="s">
        <v>38630</v>
      </c>
      <c r="B3097" t="s">
        <v>35534</v>
      </c>
      <c r="C3097">
        <v>29</v>
      </c>
      <c r="D3097">
        <v>26</v>
      </c>
      <c r="E3097" t="s">
        <v>5409</v>
      </c>
    </row>
    <row r="3098" spans="1:5" x14ac:dyDescent="0.3">
      <c r="A3098" t="s">
        <v>38631</v>
      </c>
      <c r="B3098" t="s">
        <v>25530</v>
      </c>
      <c r="C3098">
        <v>27</v>
      </c>
      <c r="D3098">
        <v>44</v>
      </c>
      <c r="E3098" t="s">
        <v>5410</v>
      </c>
    </row>
    <row r="3099" spans="1:5" x14ac:dyDescent="0.3">
      <c r="A3099" t="s">
        <v>38632</v>
      </c>
      <c r="B3099" t="s">
        <v>35534</v>
      </c>
      <c r="C3099">
        <v>21</v>
      </c>
      <c r="D3099">
        <v>14</v>
      </c>
      <c r="E3099" t="s">
        <v>5412</v>
      </c>
    </row>
    <row r="3100" spans="1:5" x14ac:dyDescent="0.3">
      <c r="A3100" t="s">
        <v>38633</v>
      </c>
      <c r="B3100" t="s">
        <v>25530</v>
      </c>
      <c r="C3100">
        <v>19</v>
      </c>
      <c r="D3100">
        <v>28</v>
      </c>
      <c r="E3100" t="s">
        <v>5413</v>
      </c>
    </row>
    <row r="3101" spans="1:5" x14ac:dyDescent="0.3">
      <c r="A3101" t="s">
        <v>38634</v>
      </c>
      <c r="B3101" t="s">
        <v>25530</v>
      </c>
      <c r="C3101">
        <v>48</v>
      </c>
      <c r="D3101">
        <v>63</v>
      </c>
      <c r="E3101" t="s">
        <v>5415</v>
      </c>
    </row>
    <row r="3102" spans="1:5" x14ac:dyDescent="0.3">
      <c r="A3102" t="s">
        <v>38635</v>
      </c>
      <c r="B3102" t="s">
        <v>35540</v>
      </c>
      <c r="C3102">
        <v>39</v>
      </c>
      <c r="D3102">
        <v>40</v>
      </c>
      <c r="E3102" t="s">
        <v>5417</v>
      </c>
    </row>
    <row r="3103" spans="1:5" x14ac:dyDescent="0.3">
      <c r="A3103" t="s">
        <v>38636</v>
      </c>
      <c r="B3103" t="s">
        <v>35534</v>
      </c>
      <c r="C3103">
        <v>28</v>
      </c>
      <c r="D3103">
        <v>7</v>
      </c>
      <c r="E3103" t="s">
        <v>5418</v>
      </c>
    </row>
    <row r="3104" spans="1:5" x14ac:dyDescent="0.3">
      <c r="A3104" t="s">
        <v>38637</v>
      </c>
      <c r="B3104" t="s">
        <v>35534</v>
      </c>
      <c r="C3104">
        <v>30</v>
      </c>
      <c r="D3104">
        <v>22</v>
      </c>
      <c r="E3104" t="s">
        <v>5420</v>
      </c>
    </row>
    <row r="3105" spans="1:5" x14ac:dyDescent="0.3">
      <c r="A3105" t="s">
        <v>38638</v>
      </c>
      <c r="B3105" t="s">
        <v>25530</v>
      </c>
      <c r="C3105">
        <v>0</v>
      </c>
      <c r="D3105">
        <v>31</v>
      </c>
      <c r="E3105" t="s">
        <v>5422</v>
      </c>
    </row>
    <row r="3106" spans="1:5" x14ac:dyDescent="0.3">
      <c r="A3106" t="s">
        <v>38639</v>
      </c>
      <c r="B3106" t="s">
        <v>35540</v>
      </c>
      <c r="C3106">
        <v>23</v>
      </c>
      <c r="D3106">
        <v>46</v>
      </c>
      <c r="E3106" t="s">
        <v>5423</v>
      </c>
    </row>
    <row r="3107" spans="1:5" x14ac:dyDescent="0.3">
      <c r="A3107" t="s">
        <v>38640</v>
      </c>
      <c r="B3107" t="s">
        <v>35534</v>
      </c>
      <c r="C3107">
        <v>32</v>
      </c>
      <c r="D3107">
        <v>19</v>
      </c>
      <c r="E3107" t="s">
        <v>5424</v>
      </c>
    </row>
    <row r="3108" spans="1:5" x14ac:dyDescent="0.3">
      <c r="A3108" t="s">
        <v>38641</v>
      </c>
      <c r="B3108" t="s">
        <v>35540</v>
      </c>
      <c r="C3108">
        <v>21</v>
      </c>
      <c r="D3108">
        <v>68</v>
      </c>
      <c r="E3108" t="s">
        <v>5426</v>
      </c>
    </row>
    <row r="3109" spans="1:5" x14ac:dyDescent="0.3">
      <c r="A3109" t="s">
        <v>38642</v>
      </c>
      <c r="B3109" t="s">
        <v>25530</v>
      </c>
      <c r="C3109">
        <v>46</v>
      </c>
      <c r="D3109">
        <v>68</v>
      </c>
      <c r="E3109" t="s">
        <v>5428</v>
      </c>
    </row>
    <row r="3110" spans="1:5" x14ac:dyDescent="0.3">
      <c r="A3110" t="s">
        <v>38643</v>
      </c>
      <c r="B3110" t="s">
        <v>35540</v>
      </c>
      <c r="C3110">
        <v>21</v>
      </c>
      <c r="D3110">
        <v>66</v>
      </c>
      <c r="E3110" t="s">
        <v>5430</v>
      </c>
    </row>
    <row r="3111" spans="1:5" x14ac:dyDescent="0.3">
      <c r="A3111" t="s">
        <v>38644</v>
      </c>
      <c r="B3111" t="s">
        <v>35540</v>
      </c>
      <c r="C3111">
        <v>3</v>
      </c>
      <c r="D3111">
        <v>34</v>
      </c>
      <c r="E3111" t="s">
        <v>5431</v>
      </c>
    </row>
    <row r="3112" spans="1:5" x14ac:dyDescent="0.3">
      <c r="A3112" t="s">
        <v>38645</v>
      </c>
      <c r="B3112" t="s">
        <v>25530</v>
      </c>
      <c r="C3112">
        <v>2</v>
      </c>
      <c r="D3112">
        <v>72</v>
      </c>
      <c r="E3112" t="s">
        <v>5433</v>
      </c>
    </row>
    <row r="3113" spans="1:5" x14ac:dyDescent="0.3">
      <c r="A3113" t="s">
        <v>38646</v>
      </c>
      <c r="B3113" t="s">
        <v>35534</v>
      </c>
      <c r="C3113">
        <v>13</v>
      </c>
      <c r="D3113">
        <v>15</v>
      </c>
      <c r="E3113" t="s">
        <v>5435</v>
      </c>
    </row>
    <row r="3114" spans="1:5" x14ac:dyDescent="0.3">
      <c r="A3114" t="s">
        <v>38647</v>
      </c>
      <c r="B3114" t="s">
        <v>35534</v>
      </c>
      <c r="C3114">
        <v>18</v>
      </c>
      <c r="D3114">
        <v>64</v>
      </c>
      <c r="E3114" t="s">
        <v>5436</v>
      </c>
    </row>
    <row r="3115" spans="1:5" x14ac:dyDescent="0.3">
      <c r="A3115" t="s">
        <v>38648</v>
      </c>
      <c r="B3115" t="s">
        <v>35534</v>
      </c>
      <c r="C3115">
        <v>0</v>
      </c>
      <c r="D3115">
        <v>77</v>
      </c>
      <c r="E3115" t="s">
        <v>5438</v>
      </c>
    </row>
    <row r="3116" spans="1:5" x14ac:dyDescent="0.3">
      <c r="A3116" t="s">
        <v>38649</v>
      </c>
      <c r="B3116" t="s">
        <v>35540</v>
      </c>
      <c r="C3116">
        <v>43</v>
      </c>
      <c r="D3116">
        <v>71</v>
      </c>
      <c r="E3116" t="s">
        <v>5439</v>
      </c>
    </row>
    <row r="3117" spans="1:5" x14ac:dyDescent="0.3">
      <c r="A3117" t="s">
        <v>38650</v>
      </c>
      <c r="B3117" t="s">
        <v>25530</v>
      </c>
      <c r="C3117">
        <v>22</v>
      </c>
      <c r="D3117">
        <v>9</v>
      </c>
      <c r="E3117" t="s">
        <v>5440</v>
      </c>
    </row>
    <row r="3118" spans="1:5" x14ac:dyDescent="0.3">
      <c r="A3118" t="s">
        <v>38651</v>
      </c>
      <c r="B3118" t="s">
        <v>35534</v>
      </c>
      <c r="C3118">
        <v>24</v>
      </c>
      <c r="D3118">
        <v>57</v>
      </c>
      <c r="E3118" t="s">
        <v>5442</v>
      </c>
    </row>
    <row r="3119" spans="1:5" x14ac:dyDescent="0.3">
      <c r="A3119" t="s">
        <v>38652</v>
      </c>
      <c r="B3119" t="s">
        <v>35540</v>
      </c>
      <c r="C3119">
        <v>14</v>
      </c>
      <c r="D3119">
        <v>90</v>
      </c>
      <c r="E3119" t="s">
        <v>5444</v>
      </c>
    </row>
    <row r="3120" spans="1:5" x14ac:dyDescent="0.3">
      <c r="A3120" t="s">
        <v>38653</v>
      </c>
      <c r="B3120" t="s">
        <v>25530</v>
      </c>
      <c r="C3120">
        <v>8</v>
      </c>
      <c r="D3120">
        <v>86</v>
      </c>
      <c r="E3120" t="s">
        <v>5445</v>
      </c>
    </row>
    <row r="3121" spans="1:5" x14ac:dyDescent="0.3">
      <c r="A3121" t="s">
        <v>38654</v>
      </c>
      <c r="B3121" t="s">
        <v>35534</v>
      </c>
      <c r="C3121">
        <v>50</v>
      </c>
      <c r="D3121">
        <v>13</v>
      </c>
      <c r="E3121" t="s">
        <v>5446</v>
      </c>
    </row>
    <row r="3122" spans="1:5" x14ac:dyDescent="0.3">
      <c r="A3122" t="s">
        <v>38655</v>
      </c>
      <c r="B3122" t="s">
        <v>25530</v>
      </c>
      <c r="C3122">
        <v>25</v>
      </c>
      <c r="D3122">
        <v>84</v>
      </c>
      <c r="E3122" t="s">
        <v>5448</v>
      </c>
    </row>
    <row r="3123" spans="1:5" x14ac:dyDescent="0.3">
      <c r="A3123" t="s">
        <v>38656</v>
      </c>
      <c r="B3123" t="s">
        <v>35534</v>
      </c>
      <c r="C3123">
        <v>9</v>
      </c>
      <c r="D3123">
        <v>97</v>
      </c>
      <c r="E3123" t="s">
        <v>5449</v>
      </c>
    </row>
    <row r="3124" spans="1:5" x14ac:dyDescent="0.3">
      <c r="A3124" t="s">
        <v>38657</v>
      </c>
      <c r="B3124" t="s">
        <v>25530</v>
      </c>
      <c r="C3124">
        <v>29</v>
      </c>
      <c r="D3124">
        <v>55</v>
      </c>
      <c r="E3124" t="s">
        <v>5451</v>
      </c>
    </row>
    <row r="3125" spans="1:5" x14ac:dyDescent="0.3">
      <c r="A3125" t="s">
        <v>38658</v>
      </c>
      <c r="B3125" t="s">
        <v>35534</v>
      </c>
      <c r="C3125">
        <v>43</v>
      </c>
      <c r="D3125">
        <v>81</v>
      </c>
      <c r="E3125" t="s">
        <v>5452</v>
      </c>
    </row>
    <row r="3126" spans="1:5" x14ac:dyDescent="0.3">
      <c r="A3126" t="s">
        <v>38659</v>
      </c>
      <c r="B3126" t="s">
        <v>35534</v>
      </c>
      <c r="C3126">
        <v>38</v>
      </c>
      <c r="D3126">
        <v>73</v>
      </c>
      <c r="E3126" t="s">
        <v>5454</v>
      </c>
    </row>
    <row r="3127" spans="1:5" x14ac:dyDescent="0.3">
      <c r="A3127" t="s">
        <v>38660</v>
      </c>
      <c r="B3127" t="s">
        <v>25530</v>
      </c>
      <c r="C3127">
        <v>37</v>
      </c>
      <c r="D3127">
        <v>26</v>
      </c>
      <c r="E3127" t="s">
        <v>5456</v>
      </c>
    </row>
    <row r="3128" spans="1:5" x14ac:dyDescent="0.3">
      <c r="A3128" t="s">
        <v>38661</v>
      </c>
      <c r="B3128" t="s">
        <v>35540</v>
      </c>
      <c r="C3128">
        <v>23</v>
      </c>
      <c r="D3128">
        <v>88</v>
      </c>
      <c r="E3128" t="s">
        <v>5457</v>
      </c>
    </row>
    <row r="3129" spans="1:5" x14ac:dyDescent="0.3">
      <c r="A3129" t="s">
        <v>38662</v>
      </c>
      <c r="B3129" t="s">
        <v>35540</v>
      </c>
      <c r="C3129">
        <v>13</v>
      </c>
      <c r="D3129">
        <v>89</v>
      </c>
      <c r="E3129" t="s">
        <v>5459</v>
      </c>
    </row>
    <row r="3130" spans="1:5" x14ac:dyDescent="0.3">
      <c r="A3130" t="s">
        <v>38663</v>
      </c>
      <c r="B3130" t="s">
        <v>35540</v>
      </c>
      <c r="C3130">
        <v>13</v>
      </c>
      <c r="D3130">
        <v>28</v>
      </c>
      <c r="E3130" t="s">
        <v>5461</v>
      </c>
    </row>
    <row r="3131" spans="1:5" x14ac:dyDescent="0.3">
      <c r="A3131" t="s">
        <v>38664</v>
      </c>
      <c r="B3131" t="s">
        <v>25530</v>
      </c>
      <c r="C3131">
        <v>23</v>
      </c>
      <c r="D3131">
        <v>41</v>
      </c>
      <c r="E3131" t="s">
        <v>5462</v>
      </c>
    </row>
    <row r="3132" spans="1:5" x14ac:dyDescent="0.3">
      <c r="A3132" t="s">
        <v>38665</v>
      </c>
      <c r="B3132" t="s">
        <v>35534</v>
      </c>
      <c r="C3132">
        <v>15</v>
      </c>
      <c r="D3132">
        <v>56</v>
      </c>
      <c r="E3132" t="s">
        <v>5463</v>
      </c>
    </row>
    <row r="3133" spans="1:5" x14ac:dyDescent="0.3">
      <c r="A3133" t="s">
        <v>38666</v>
      </c>
      <c r="B3133" t="s">
        <v>25530</v>
      </c>
      <c r="C3133">
        <v>31</v>
      </c>
      <c r="D3133">
        <v>98</v>
      </c>
      <c r="E3133" t="s">
        <v>5464</v>
      </c>
    </row>
    <row r="3134" spans="1:5" x14ac:dyDescent="0.3">
      <c r="A3134" t="s">
        <v>38667</v>
      </c>
      <c r="B3134" t="s">
        <v>25530</v>
      </c>
      <c r="C3134">
        <v>23</v>
      </c>
      <c r="D3134">
        <v>36</v>
      </c>
      <c r="E3134" t="s">
        <v>5466</v>
      </c>
    </row>
    <row r="3135" spans="1:5" x14ac:dyDescent="0.3">
      <c r="A3135" t="s">
        <v>38668</v>
      </c>
      <c r="B3135" t="s">
        <v>35534</v>
      </c>
      <c r="C3135">
        <v>26</v>
      </c>
      <c r="D3135">
        <v>100</v>
      </c>
      <c r="E3135" t="s">
        <v>5467</v>
      </c>
    </row>
    <row r="3136" spans="1:5" x14ac:dyDescent="0.3">
      <c r="A3136" t="s">
        <v>38669</v>
      </c>
      <c r="B3136" t="s">
        <v>25530</v>
      </c>
      <c r="C3136">
        <v>16</v>
      </c>
      <c r="D3136">
        <v>21</v>
      </c>
      <c r="E3136" t="s">
        <v>5469</v>
      </c>
    </row>
    <row r="3137" spans="1:5" x14ac:dyDescent="0.3">
      <c r="A3137" t="s">
        <v>38670</v>
      </c>
      <c r="B3137" t="s">
        <v>25530</v>
      </c>
      <c r="C3137">
        <v>3</v>
      </c>
      <c r="D3137">
        <v>40</v>
      </c>
      <c r="E3137" t="s">
        <v>5471</v>
      </c>
    </row>
    <row r="3138" spans="1:5" x14ac:dyDescent="0.3">
      <c r="A3138" t="s">
        <v>38671</v>
      </c>
      <c r="B3138" t="s">
        <v>25530</v>
      </c>
      <c r="C3138">
        <v>4</v>
      </c>
      <c r="D3138">
        <v>60</v>
      </c>
      <c r="E3138" t="s">
        <v>5472</v>
      </c>
    </row>
    <row r="3139" spans="1:5" x14ac:dyDescent="0.3">
      <c r="A3139" t="s">
        <v>38672</v>
      </c>
      <c r="B3139" t="s">
        <v>35540</v>
      </c>
      <c r="C3139">
        <v>36</v>
      </c>
      <c r="D3139">
        <v>70</v>
      </c>
      <c r="E3139" t="s">
        <v>5474</v>
      </c>
    </row>
    <row r="3140" spans="1:5" x14ac:dyDescent="0.3">
      <c r="A3140" t="s">
        <v>38673</v>
      </c>
      <c r="B3140" t="s">
        <v>35540</v>
      </c>
      <c r="C3140">
        <v>7</v>
      </c>
      <c r="D3140">
        <v>31</v>
      </c>
      <c r="E3140" t="s">
        <v>5476</v>
      </c>
    </row>
    <row r="3141" spans="1:5" x14ac:dyDescent="0.3">
      <c r="A3141" t="s">
        <v>38674</v>
      </c>
      <c r="B3141" t="s">
        <v>35534</v>
      </c>
      <c r="C3141">
        <v>28</v>
      </c>
      <c r="D3141">
        <v>7</v>
      </c>
      <c r="E3141" t="s">
        <v>5478</v>
      </c>
    </row>
    <row r="3142" spans="1:5" x14ac:dyDescent="0.3">
      <c r="A3142" t="s">
        <v>38675</v>
      </c>
      <c r="B3142" t="s">
        <v>25530</v>
      </c>
      <c r="C3142">
        <v>9</v>
      </c>
      <c r="D3142">
        <v>34</v>
      </c>
      <c r="E3142" t="s">
        <v>5480</v>
      </c>
    </row>
    <row r="3143" spans="1:5" x14ac:dyDescent="0.3">
      <c r="A3143" t="s">
        <v>38676</v>
      </c>
      <c r="B3143" t="s">
        <v>25530</v>
      </c>
      <c r="C3143">
        <v>49</v>
      </c>
      <c r="D3143">
        <v>54</v>
      </c>
      <c r="E3143" t="s">
        <v>5482</v>
      </c>
    </row>
    <row r="3144" spans="1:5" x14ac:dyDescent="0.3">
      <c r="A3144" t="s">
        <v>38677</v>
      </c>
      <c r="B3144" t="s">
        <v>35540</v>
      </c>
      <c r="C3144">
        <v>22</v>
      </c>
      <c r="D3144">
        <v>76</v>
      </c>
      <c r="E3144" t="s">
        <v>5483</v>
      </c>
    </row>
    <row r="3145" spans="1:5" x14ac:dyDescent="0.3">
      <c r="A3145" t="s">
        <v>38678</v>
      </c>
      <c r="B3145" t="s">
        <v>35540</v>
      </c>
      <c r="C3145">
        <v>11</v>
      </c>
      <c r="D3145">
        <v>15</v>
      </c>
      <c r="E3145" t="s">
        <v>5485</v>
      </c>
    </row>
    <row r="3146" spans="1:5" x14ac:dyDescent="0.3">
      <c r="A3146" t="s">
        <v>38679</v>
      </c>
      <c r="B3146" t="s">
        <v>35540</v>
      </c>
      <c r="C3146">
        <v>27</v>
      </c>
      <c r="D3146">
        <v>3</v>
      </c>
      <c r="E3146" t="s">
        <v>5486</v>
      </c>
    </row>
    <row r="3147" spans="1:5" x14ac:dyDescent="0.3">
      <c r="A3147" t="s">
        <v>38680</v>
      </c>
      <c r="B3147" t="s">
        <v>25530</v>
      </c>
      <c r="C3147">
        <v>30</v>
      </c>
      <c r="D3147">
        <v>49</v>
      </c>
      <c r="E3147" t="s">
        <v>5487</v>
      </c>
    </row>
    <row r="3148" spans="1:5" x14ac:dyDescent="0.3">
      <c r="A3148" t="s">
        <v>38681</v>
      </c>
      <c r="B3148" t="s">
        <v>25530</v>
      </c>
      <c r="C3148">
        <v>20</v>
      </c>
      <c r="D3148">
        <v>25</v>
      </c>
      <c r="E3148" t="s">
        <v>5488</v>
      </c>
    </row>
    <row r="3149" spans="1:5" x14ac:dyDescent="0.3">
      <c r="A3149" t="s">
        <v>38682</v>
      </c>
      <c r="B3149" t="s">
        <v>35540</v>
      </c>
      <c r="C3149">
        <v>25</v>
      </c>
      <c r="D3149">
        <v>71</v>
      </c>
      <c r="E3149" t="s">
        <v>5490</v>
      </c>
    </row>
    <row r="3150" spans="1:5" x14ac:dyDescent="0.3">
      <c r="A3150" t="s">
        <v>38683</v>
      </c>
      <c r="B3150" t="s">
        <v>25530</v>
      </c>
      <c r="C3150">
        <v>11</v>
      </c>
      <c r="D3150">
        <v>35</v>
      </c>
      <c r="E3150" t="s">
        <v>5492</v>
      </c>
    </row>
    <row r="3151" spans="1:5" x14ac:dyDescent="0.3">
      <c r="A3151" t="s">
        <v>38684</v>
      </c>
      <c r="B3151" t="s">
        <v>35540</v>
      </c>
      <c r="C3151">
        <v>2</v>
      </c>
      <c r="D3151">
        <v>19</v>
      </c>
      <c r="E3151" t="s">
        <v>5493</v>
      </c>
    </row>
    <row r="3152" spans="1:5" x14ac:dyDescent="0.3">
      <c r="A3152" t="s">
        <v>38685</v>
      </c>
      <c r="B3152" t="s">
        <v>35534</v>
      </c>
      <c r="C3152">
        <v>23</v>
      </c>
      <c r="D3152">
        <v>47</v>
      </c>
      <c r="E3152" t="s">
        <v>5495</v>
      </c>
    </row>
    <row r="3153" spans="1:5" x14ac:dyDescent="0.3">
      <c r="A3153" t="s">
        <v>38686</v>
      </c>
      <c r="B3153" t="s">
        <v>35534</v>
      </c>
      <c r="C3153">
        <v>42</v>
      </c>
      <c r="D3153">
        <v>42</v>
      </c>
      <c r="E3153" t="s">
        <v>5497</v>
      </c>
    </row>
    <row r="3154" spans="1:5" x14ac:dyDescent="0.3">
      <c r="A3154" t="s">
        <v>38687</v>
      </c>
      <c r="B3154" t="s">
        <v>35534</v>
      </c>
      <c r="C3154">
        <v>38</v>
      </c>
      <c r="D3154">
        <v>76</v>
      </c>
      <c r="E3154" t="s">
        <v>5499</v>
      </c>
    </row>
    <row r="3155" spans="1:5" x14ac:dyDescent="0.3">
      <c r="A3155" t="s">
        <v>38688</v>
      </c>
      <c r="B3155" t="s">
        <v>25530</v>
      </c>
      <c r="C3155">
        <v>45</v>
      </c>
      <c r="D3155">
        <v>72</v>
      </c>
      <c r="E3155" t="s">
        <v>5501</v>
      </c>
    </row>
    <row r="3156" spans="1:5" x14ac:dyDescent="0.3">
      <c r="A3156" t="s">
        <v>38689</v>
      </c>
      <c r="B3156" t="s">
        <v>35534</v>
      </c>
      <c r="C3156">
        <v>8</v>
      </c>
      <c r="D3156">
        <v>79</v>
      </c>
      <c r="E3156" t="s">
        <v>5502</v>
      </c>
    </row>
    <row r="3157" spans="1:5" x14ac:dyDescent="0.3">
      <c r="A3157" t="s">
        <v>38690</v>
      </c>
      <c r="B3157" t="s">
        <v>35534</v>
      </c>
      <c r="C3157">
        <v>45</v>
      </c>
      <c r="D3157">
        <v>53</v>
      </c>
      <c r="E3157" t="s">
        <v>5503</v>
      </c>
    </row>
    <row r="3158" spans="1:5" x14ac:dyDescent="0.3">
      <c r="A3158" t="s">
        <v>38691</v>
      </c>
      <c r="B3158" t="s">
        <v>35540</v>
      </c>
      <c r="C3158">
        <v>3</v>
      </c>
      <c r="D3158">
        <v>76</v>
      </c>
      <c r="E3158" t="s">
        <v>5505</v>
      </c>
    </row>
    <row r="3159" spans="1:5" x14ac:dyDescent="0.3">
      <c r="A3159" t="s">
        <v>38692</v>
      </c>
      <c r="B3159" t="s">
        <v>35540</v>
      </c>
      <c r="C3159">
        <v>33</v>
      </c>
      <c r="D3159">
        <v>74</v>
      </c>
      <c r="E3159" t="s">
        <v>5506</v>
      </c>
    </row>
    <row r="3160" spans="1:5" x14ac:dyDescent="0.3">
      <c r="A3160" t="s">
        <v>38693</v>
      </c>
      <c r="B3160" t="s">
        <v>35534</v>
      </c>
      <c r="C3160">
        <v>14</v>
      </c>
      <c r="D3160">
        <v>61</v>
      </c>
      <c r="E3160" t="s">
        <v>5508</v>
      </c>
    </row>
    <row r="3161" spans="1:5" x14ac:dyDescent="0.3">
      <c r="A3161" t="s">
        <v>38694</v>
      </c>
      <c r="B3161" t="s">
        <v>35534</v>
      </c>
      <c r="C3161">
        <v>42</v>
      </c>
      <c r="D3161">
        <v>42</v>
      </c>
      <c r="E3161" t="s">
        <v>5510</v>
      </c>
    </row>
    <row r="3162" spans="1:5" x14ac:dyDescent="0.3">
      <c r="A3162" t="s">
        <v>38695</v>
      </c>
      <c r="B3162" t="s">
        <v>35534</v>
      </c>
      <c r="C3162">
        <v>43</v>
      </c>
      <c r="D3162">
        <v>71</v>
      </c>
      <c r="E3162" t="s">
        <v>5511</v>
      </c>
    </row>
    <row r="3163" spans="1:5" x14ac:dyDescent="0.3">
      <c r="A3163" t="s">
        <v>38696</v>
      </c>
      <c r="B3163" t="s">
        <v>35534</v>
      </c>
      <c r="C3163">
        <v>45</v>
      </c>
      <c r="D3163">
        <v>64</v>
      </c>
      <c r="E3163" t="s">
        <v>5513</v>
      </c>
    </row>
    <row r="3164" spans="1:5" x14ac:dyDescent="0.3">
      <c r="A3164" t="s">
        <v>38697</v>
      </c>
      <c r="B3164" t="s">
        <v>25530</v>
      </c>
      <c r="C3164">
        <v>3</v>
      </c>
      <c r="D3164">
        <v>99</v>
      </c>
      <c r="E3164" t="s">
        <v>5515</v>
      </c>
    </row>
    <row r="3165" spans="1:5" x14ac:dyDescent="0.3">
      <c r="A3165" t="s">
        <v>38698</v>
      </c>
      <c r="B3165" t="s">
        <v>35534</v>
      </c>
      <c r="C3165">
        <v>13</v>
      </c>
      <c r="D3165">
        <v>76</v>
      </c>
      <c r="E3165" t="s">
        <v>5517</v>
      </c>
    </row>
    <row r="3166" spans="1:5" x14ac:dyDescent="0.3">
      <c r="A3166" t="s">
        <v>38699</v>
      </c>
      <c r="B3166" t="s">
        <v>25530</v>
      </c>
      <c r="C3166">
        <v>0</v>
      </c>
      <c r="D3166">
        <v>63</v>
      </c>
      <c r="E3166" t="s">
        <v>5519</v>
      </c>
    </row>
    <row r="3167" spans="1:5" x14ac:dyDescent="0.3">
      <c r="A3167" t="s">
        <v>38700</v>
      </c>
      <c r="B3167" t="s">
        <v>35540</v>
      </c>
      <c r="C3167">
        <v>25</v>
      </c>
      <c r="D3167">
        <v>64</v>
      </c>
      <c r="E3167" t="s">
        <v>5521</v>
      </c>
    </row>
    <row r="3168" spans="1:5" x14ac:dyDescent="0.3">
      <c r="A3168" t="s">
        <v>38701</v>
      </c>
      <c r="B3168" t="s">
        <v>35540</v>
      </c>
      <c r="C3168">
        <v>10</v>
      </c>
      <c r="D3168">
        <v>44</v>
      </c>
      <c r="E3168" t="s">
        <v>5522</v>
      </c>
    </row>
    <row r="3169" spans="1:5" x14ac:dyDescent="0.3">
      <c r="A3169" t="s">
        <v>38702</v>
      </c>
      <c r="B3169" t="s">
        <v>35540</v>
      </c>
      <c r="C3169">
        <v>42</v>
      </c>
      <c r="D3169">
        <v>94</v>
      </c>
      <c r="E3169" t="s">
        <v>5524</v>
      </c>
    </row>
    <row r="3170" spans="1:5" x14ac:dyDescent="0.3">
      <c r="A3170" t="s">
        <v>38703</v>
      </c>
      <c r="B3170" t="s">
        <v>25530</v>
      </c>
      <c r="C3170">
        <v>9</v>
      </c>
      <c r="D3170">
        <v>5</v>
      </c>
      <c r="E3170" t="s">
        <v>5526</v>
      </c>
    </row>
    <row r="3171" spans="1:5" x14ac:dyDescent="0.3">
      <c r="A3171" t="s">
        <v>38704</v>
      </c>
      <c r="B3171" t="s">
        <v>35534</v>
      </c>
      <c r="C3171">
        <v>35</v>
      </c>
      <c r="D3171">
        <v>11</v>
      </c>
      <c r="E3171" t="s">
        <v>5527</v>
      </c>
    </row>
    <row r="3172" spans="1:5" x14ac:dyDescent="0.3">
      <c r="A3172" t="s">
        <v>38705</v>
      </c>
      <c r="B3172" t="s">
        <v>35540</v>
      </c>
      <c r="C3172">
        <v>17</v>
      </c>
      <c r="D3172">
        <v>97</v>
      </c>
      <c r="E3172" t="s">
        <v>5529</v>
      </c>
    </row>
    <row r="3173" spans="1:5" x14ac:dyDescent="0.3">
      <c r="A3173" t="s">
        <v>38706</v>
      </c>
      <c r="B3173" t="s">
        <v>35534</v>
      </c>
      <c r="C3173">
        <v>10</v>
      </c>
      <c r="D3173">
        <v>90</v>
      </c>
      <c r="E3173" t="s">
        <v>5531</v>
      </c>
    </row>
    <row r="3174" spans="1:5" x14ac:dyDescent="0.3">
      <c r="A3174" t="s">
        <v>38707</v>
      </c>
      <c r="B3174" t="s">
        <v>35540</v>
      </c>
      <c r="C3174">
        <v>43</v>
      </c>
      <c r="D3174">
        <v>16</v>
      </c>
      <c r="E3174" t="s">
        <v>5533</v>
      </c>
    </row>
    <row r="3175" spans="1:5" x14ac:dyDescent="0.3">
      <c r="A3175" t="s">
        <v>38708</v>
      </c>
      <c r="B3175" t="s">
        <v>35534</v>
      </c>
      <c r="C3175">
        <v>25</v>
      </c>
      <c r="D3175">
        <v>35</v>
      </c>
      <c r="E3175" t="s">
        <v>5535</v>
      </c>
    </row>
    <row r="3176" spans="1:5" x14ac:dyDescent="0.3">
      <c r="A3176" t="s">
        <v>38709</v>
      </c>
      <c r="B3176" t="s">
        <v>35540</v>
      </c>
      <c r="C3176">
        <v>14</v>
      </c>
      <c r="D3176">
        <v>37</v>
      </c>
      <c r="E3176" t="s">
        <v>5537</v>
      </c>
    </row>
    <row r="3177" spans="1:5" x14ac:dyDescent="0.3">
      <c r="A3177" t="s">
        <v>38710</v>
      </c>
      <c r="B3177" t="s">
        <v>35540</v>
      </c>
      <c r="C3177">
        <v>49</v>
      </c>
      <c r="D3177">
        <v>71</v>
      </c>
      <c r="E3177" t="s">
        <v>5538</v>
      </c>
    </row>
    <row r="3178" spans="1:5" x14ac:dyDescent="0.3">
      <c r="A3178" t="s">
        <v>38711</v>
      </c>
      <c r="B3178" t="s">
        <v>25530</v>
      </c>
      <c r="C3178">
        <v>2</v>
      </c>
      <c r="D3178">
        <v>25</v>
      </c>
      <c r="E3178" t="s">
        <v>5540</v>
      </c>
    </row>
    <row r="3179" spans="1:5" x14ac:dyDescent="0.3">
      <c r="A3179" t="s">
        <v>38712</v>
      </c>
      <c r="B3179" t="s">
        <v>35540</v>
      </c>
      <c r="C3179">
        <v>30</v>
      </c>
      <c r="D3179">
        <v>2</v>
      </c>
      <c r="E3179" t="s">
        <v>5541</v>
      </c>
    </row>
    <row r="3180" spans="1:5" x14ac:dyDescent="0.3">
      <c r="A3180" t="s">
        <v>38713</v>
      </c>
      <c r="B3180" t="s">
        <v>25530</v>
      </c>
      <c r="C3180">
        <v>22</v>
      </c>
      <c r="D3180">
        <v>60</v>
      </c>
      <c r="E3180" t="s">
        <v>5542</v>
      </c>
    </row>
    <row r="3181" spans="1:5" x14ac:dyDescent="0.3">
      <c r="A3181" t="s">
        <v>38714</v>
      </c>
      <c r="B3181" t="s">
        <v>35540</v>
      </c>
      <c r="C3181">
        <v>41</v>
      </c>
      <c r="D3181">
        <v>11</v>
      </c>
      <c r="E3181" t="s">
        <v>5544</v>
      </c>
    </row>
    <row r="3182" spans="1:5" x14ac:dyDescent="0.3">
      <c r="A3182" t="s">
        <v>38715</v>
      </c>
      <c r="B3182" t="s">
        <v>25530</v>
      </c>
      <c r="C3182">
        <v>13</v>
      </c>
      <c r="D3182">
        <v>47</v>
      </c>
      <c r="E3182" t="s">
        <v>5546</v>
      </c>
    </row>
    <row r="3183" spans="1:5" x14ac:dyDescent="0.3">
      <c r="A3183" t="s">
        <v>38716</v>
      </c>
      <c r="B3183" t="s">
        <v>35534</v>
      </c>
      <c r="C3183">
        <v>32</v>
      </c>
      <c r="D3183">
        <v>80</v>
      </c>
      <c r="E3183" t="s">
        <v>5548</v>
      </c>
    </row>
    <row r="3184" spans="1:5" x14ac:dyDescent="0.3">
      <c r="A3184" t="s">
        <v>38717</v>
      </c>
      <c r="B3184" t="s">
        <v>25530</v>
      </c>
      <c r="C3184">
        <v>8</v>
      </c>
      <c r="D3184">
        <v>72</v>
      </c>
      <c r="E3184" t="s">
        <v>5549</v>
      </c>
    </row>
    <row r="3185" spans="1:5" x14ac:dyDescent="0.3">
      <c r="A3185" t="s">
        <v>38718</v>
      </c>
      <c r="B3185" t="s">
        <v>25530</v>
      </c>
      <c r="C3185">
        <v>12</v>
      </c>
      <c r="D3185">
        <v>79</v>
      </c>
      <c r="E3185" t="s">
        <v>5550</v>
      </c>
    </row>
    <row r="3186" spans="1:5" x14ac:dyDescent="0.3">
      <c r="A3186" t="s">
        <v>38719</v>
      </c>
      <c r="B3186" t="s">
        <v>35540</v>
      </c>
      <c r="C3186">
        <v>9</v>
      </c>
      <c r="D3186">
        <v>90</v>
      </c>
      <c r="E3186" t="s">
        <v>5552</v>
      </c>
    </row>
    <row r="3187" spans="1:5" x14ac:dyDescent="0.3">
      <c r="A3187" t="s">
        <v>38720</v>
      </c>
      <c r="B3187" t="s">
        <v>35534</v>
      </c>
      <c r="C3187">
        <v>8</v>
      </c>
      <c r="D3187">
        <v>92</v>
      </c>
      <c r="E3187" t="s">
        <v>5553</v>
      </c>
    </row>
    <row r="3188" spans="1:5" x14ac:dyDescent="0.3">
      <c r="A3188" t="s">
        <v>38721</v>
      </c>
      <c r="B3188" t="s">
        <v>35540</v>
      </c>
      <c r="C3188">
        <v>34</v>
      </c>
      <c r="D3188">
        <v>19</v>
      </c>
      <c r="E3188" t="s">
        <v>5554</v>
      </c>
    </row>
    <row r="3189" spans="1:5" x14ac:dyDescent="0.3">
      <c r="A3189" t="s">
        <v>38722</v>
      </c>
      <c r="B3189" t="s">
        <v>25530</v>
      </c>
      <c r="C3189">
        <v>37</v>
      </c>
      <c r="D3189">
        <v>78</v>
      </c>
      <c r="E3189" t="s">
        <v>5556</v>
      </c>
    </row>
    <row r="3190" spans="1:5" x14ac:dyDescent="0.3">
      <c r="A3190" t="s">
        <v>38723</v>
      </c>
      <c r="B3190" t="s">
        <v>35534</v>
      </c>
      <c r="C3190">
        <v>41</v>
      </c>
      <c r="D3190">
        <v>81</v>
      </c>
      <c r="E3190" t="s">
        <v>5558</v>
      </c>
    </row>
    <row r="3191" spans="1:5" x14ac:dyDescent="0.3">
      <c r="A3191" t="s">
        <v>38724</v>
      </c>
      <c r="B3191" t="s">
        <v>35534</v>
      </c>
      <c r="C3191">
        <v>20</v>
      </c>
      <c r="D3191">
        <v>61</v>
      </c>
      <c r="E3191" t="s">
        <v>5559</v>
      </c>
    </row>
    <row r="3192" spans="1:5" x14ac:dyDescent="0.3">
      <c r="A3192" t="s">
        <v>38725</v>
      </c>
      <c r="B3192" t="s">
        <v>25530</v>
      </c>
      <c r="C3192">
        <v>7</v>
      </c>
      <c r="D3192">
        <v>91</v>
      </c>
      <c r="E3192" t="s">
        <v>5561</v>
      </c>
    </row>
    <row r="3193" spans="1:5" x14ac:dyDescent="0.3">
      <c r="A3193" t="s">
        <v>38726</v>
      </c>
      <c r="B3193" t="s">
        <v>25530</v>
      </c>
      <c r="C3193">
        <v>48</v>
      </c>
      <c r="D3193">
        <v>49</v>
      </c>
      <c r="E3193" t="s">
        <v>5562</v>
      </c>
    </row>
    <row r="3194" spans="1:5" x14ac:dyDescent="0.3">
      <c r="A3194" t="s">
        <v>38727</v>
      </c>
      <c r="B3194" t="s">
        <v>35534</v>
      </c>
      <c r="C3194">
        <v>19</v>
      </c>
      <c r="D3194">
        <v>29</v>
      </c>
      <c r="E3194" t="s">
        <v>5564</v>
      </c>
    </row>
    <row r="3195" spans="1:5" x14ac:dyDescent="0.3">
      <c r="A3195" t="s">
        <v>38728</v>
      </c>
      <c r="B3195" t="s">
        <v>25530</v>
      </c>
      <c r="C3195">
        <v>2</v>
      </c>
      <c r="D3195">
        <v>58</v>
      </c>
      <c r="E3195" t="s">
        <v>5566</v>
      </c>
    </row>
    <row r="3196" spans="1:5" x14ac:dyDescent="0.3">
      <c r="A3196" t="s">
        <v>38729</v>
      </c>
      <c r="B3196" t="s">
        <v>35540</v>
      </c>
      <c r="C3196">
        <v>23</v>
      </c>
      <c r="D3196">
        <v>66</v>
      </c>
      <c r="E3196" t="s">
        <v>5567</v>
      </c>
    </row>
    <row r="3197" spans="1:5" x14ac:dyDescent="0.3">
      <c r="A3197" t="s">
        <v>38730</v>
      </c>
      <c r="B3197" t="s">
        <v>25530</v>
      </c>
      <c r="C3197">
        <v>29</v>
      </c>
      <c r="D3197">
        <v>44</v>
      </c>
      <c r="E3197" t="s">
        <v>5569</v>
      </c>
    </row>
    <row r="3198" spans="1:5" x14ac:dyDescent="0.3">
      <c r="A3198" t="s">
        <v>38731</v>
      </c>
      <c r="B3198" t="s">
        <v>25530</v>
      </c>
      <c r="C3198">
        <v>2</v>
      </c>
      <c r="D3198">
        <v>23</v>
      </c>
      <c r="E3198" t="s">
        <v>5570</v>
      </c>
    </row>
    <row r="3199" spans="1:5" x14ac:dyDescent="0.3">
      <c r="A3199" t="s">
        <v>38732</v>
      </c>
      <c r="B3199" t="s">
        <v>35534</v>
      </c>
      <c r="C3199">
        <v>33</v>
      </c>
      <c r="D3199">
        <v>66</v>
      </c>
      <c r="E3199" t="s">
        <v>5572</v>
      </c>
    </row>
    <row r="3200" spans="1:5" x14ac:dyDescent="0.3">
      <c r="A3200" t="s">
        <v>38733</v>
      </c>
      <c r="B3200" t="s">
        <v>35540</v>
      </c>
      <c r="C3200">
        <v>30</v>
      </c>
      <c r="D3200">
        <v>68</v>
      </c>
      <c r="E3200" t="s">
        <v>5573</v>
      </c>
    </row>
    <row r="3201" spans="1:5" x14ac:dyDescent="0.3">
      <c r="A3201" t="s">
        <v>38734</v>
      </c>
      <c r="B3201" t="s">
        <v>35534</v>
      </c>
      <c r="C3201">
        <v>1</v>
      </c>
      <c r="D3201">
        <v>33</v>
      </c>
      <c r="E3201" t="s">
        <v>5575</v>
      </c>
    </row>
    <row r="3202" spans="1:5" x14ac:dyDescent="0.3">
      <c r="A3202" t="s">
        <v>38735</v>
      </c>
      <c r="B3202" t="s">
        <v>25530</v>
      </c>
      <c r="C3202">
        <v>47</v>
      </c>
      <c r="D3202">
        <v>69</v>
      </c>
      <c r="E3202" t="s">
        <v>5576</v>
      </c>
    </row>
    <row r="3203" spans="1:5" x14ac:dyDescent="0.3">
      <c r="A3203" t="s">
        <v>38736</v>
      </c>
      <c r="B3203" t="s">
        <v>35534</v>
      </c>
      <c r="C3203">
        <v>42</v>
      </c>
      <c r="D3203">
        <v>3</v>
      </c>
      <c r="E3203" t="s">
        <v>5577</v>
      </c>
    </row>
    <row r="3204" spans="1:5" x14ac:dyDescent="0.3">
      <c r="A3204" t="s">
        <v>38737</v>
      </c>
      <c r="B3204" t="s">
        <v>25530</v>
      </c>
      <c r="C3204">
        <v>37</v>
      </c>
      <c r="D3204">
        <v>22</v>
      </c>
      <c r="E3204" t="s">
        <v>5578</v>
      </c>
    </row>
    <row r="3205" spans="1:5" x14ac:dyDescent="0.3">
      <c r="A3205" t="s">
        <v>38738</v>
      </c>
      <c r="B3205" t="s">
        <v>25530</v>
      </c>
      <c r="C3205">
        <v>30</v>
      </c>
      <c r="D3205">
        <v>6</v>
      </c>
      <c r="E3205" t="s">
        <v>5580</v>
      </c>
    </row>
    <row r="3206" spans="1:5" x14ac:dyDescent="0.3">
      <c r="A3206" t="s">
        <v>38739</v>
      </c>
      <c r="B3206" t="s">
        <v>25530</v>
      </c>
      <c r="C3206">
        <v>1</v>
      </c>
      <c r="D3206">
        <v>31</v>
      </c>
      <c r="E3206" t="s">
        <v>5582</v>
      </c>
    </row>
    <row r="3207" spans="1:5" x14ac:dyDescent="0.3">
      <c r="A3207" t="s">
        <v>38740</v>
      </c>
      <c r="B3207" t="s">
        <v>35534</v>
      </c>
      <c r="C3207">
        <v>0</v>
      </c>
      <c r="D3207">
        <v>97</v>
      </c>
      <c r="E3207" t="s">
        <v>5583</v>
      </c>
    </row>
    <row r="3208" spans="1:5" x14ac:dyDescent="0.3">
      <c r="A3208" t="s">
        <v>38741</v>
      </c>
      <c r="B3208" t="s">
        <v>25530</v>
      </c>
      <c r="C3208">
        <v>2</v>
      </c>
      <c r="D3208">
        <v>52</v>
      </c>
      <c r="E3208" t="s">
        <v>5585</v>
      </c>
    </row>
    <row r="3209" spans="1:5" x14ac:dyDescent="0.3">
      <c r="A3209" t="s">
        <v>38742</v>
      </c>
      <c r="B3209" t="s">
        <v>35534</v>
      </c>
      <c r="C3209">
        <v>21</v>
      </c>
      <c r="D3209">
        <v>55</v>
      </c>
      <c r="E3209" t="s">
        <v>5587</v>
      </c>
    </row>
    <row r="3210" spans="1:5" x14ac:dyDescent="0.3">
      <c r="A3210" t="s">
        <v>38743</v>
      </c>
      <c r="B3210" t="s">
        <v>25530</v>
      </c>
      <c r="C3210">
        <v>19</v>
      </c>
      <c r="D3210">
        <v>79</v>
      </c>
      <c r="E3210" t="s">
        <v>5589</v>
      </c>
    </row>
    <row r="3211" spans="1:5" x14ac:dyDescent="0.3">
      <c r="A3211" t="s">
        <v>38744</v>
      </c>
      <c r="B3211" t="s">
        <v>25530</v>
      </c>
      <c r="C3211">
        <v>9</v>
      </c>
      <c r="D3211">
        <v>51</v>
      </c>
      <c r="E3211" t="s">
        <v>5590</v>
      </c>
    </row>
    <row r="3212" spans="1:5" x14ac:dyDescent="0.3">
      <c r="A3212" t="s">
        <v>38745</v>
      </c>
      <c r="B3212" t="s">
        <v>35540</v>
      </c>
      <c r="C3212">
        <v>33</v>
      </c>
      <c r="D3212">
        <v>59</v>
      </c>
      <c r="E3212" t="s">
        <v>5591</v>
      </c>
    </row>
    <row r="3213" spans="1:5" x14ac:dyDescent="0.3">
      <c r="A3213" t="s">
        <v>38746</v>
      </c>
      <c r="B3213" t="s">
        <v>25530</v>
      </c>
      <c r="C3213">
        <v>10</v>
      </c>
      <c r="D3213">
        <v>85</v>
      </c>
      <c r="E3213" t="s">
        <v>5592</v>
      </c>
    </row>
    <row r="3214" spans="1:5" x14ac:dyDescent="0.3">
      <c r="A3214" t="s">
        <v>38747</v>
      </c>
      <c r="B3214" t="s">
        <v>35534</v>
      </c>
      <c r="C3214">
        <v>24</v>
      </c>
      <c r="D3214">
        <v>75</v>
      </c>
      <c r="E3214" t="s">
        <v>5593</v>
      </c>
    </row>
    <row r="3215" spans="1:5" x14ac:dyDescent="0.3">
      <c r="A3215" t="s">
        <v>38748</v>
      </c>
      <c r="B3215" t="s">
        <v>35534</v>
      </c>
      <c r="C3215">
        <v>6</v>
      </c>
      <c r="D3215">
        <v>57</v>
      </c>
      <c r="E3215" t="s">
        <v>5594</v>
      </c>
    </row>
    <row r="3216" spans="1:5" x14ac:dyDescent="0.3">
      <c r="A3216" t="s">
        <v>38749</v>
      </c>
      <c r="B3216" t="s">
        <v>35540</v>
      </c>
      <c r="C3216">
        <v>14</v>
      </c>
      <c r="D3216">
        <v>33</v>
      </c>
      <c r="E3216" t="s">
        <v>5595</v>
      </c>
    </row>
    <row r="3217" spans="1:5" x14ac:dyDescent="0.3">
      <c r="A3217" t="s">
        <v>38750</v>
      </c>
      <c r="B3217" t="s">
        <v>25530</v>
      </c>
      <c r="C3217">
        <v>48</v>
      </c>
      <c r="D3217">
        <v>54</v>
      </c>
      <c r="E3217" t="s">
        <v>5596</v>
      </c>
    </row>
    <row r="3218" spans="1:5" x14ac:dyDescent="0.3">
      <c r="A3218" t="s">
        <v>38751</v>
      </c>
      <c r="B3218" t="s">
        <v>25530</v>
      </c>
      <c r="C3218">
        <v>39</v>
      </c>
      <c r="D3218">
        <v>44</v>
      </c>
      <c r="E3218" t="s">
        <v>5598</v>
      </c>
    </row>
    <row r="3219" spans="1:5" x14ac:dyDescent="0.3">
      <c r="A3219" t="s">
        <v>38752</v>
      </c>
      <c r="B3219" t="s">
        <v>35540</v>
      </c>
      <c r="C3219">
        <v>34</v>
      </c>
      <c r="D3219">
        <v>6</v>
      </c>
      <c r="E3219" t="s">
        <v>5599</v>
      </c>
    </row>
    <row r="3220" spans="1:5" x14ac:dyDescent="0.3">
      <c r="A3220" t="s">
        <v>38753</v>
      </c>
      <c r="B3220" t="s">
        <v>25530</v>
      </c>
      <c r="C3220">
        <v>19</v>
      </c>
      <c r="D3220">
        <v>69</v>
      </c>
      <c r="E3220" t="s">
        <v>5600</v>
      </c>
    </row>
    <row r="3221" spans="1:5" x14ac:dyDescent="0.3">
      <c r="A3221" t="s">
        <v>38754</v>
      </c>
      <c r="B3221" t="s">
        <v>35534</v>
      </c>
      <c r="C3221">
        <v>5</v>
      </c>
      <c r="D3221">
        <v>1</v>
      </c>
      <c r="E3221" t="s">
        <v>5601</v>
      </c>
    </row>
    <row r="3222" spans="1:5" x14ac:dyDescent="0.3">
      <c r="A3222" t="s">
        <v>38755</v>
      </c>
      <c r="B3222" t="s">
        <v>35534</v>
      </c>
      <c r="C3222">
        <v>0</v>
      </c>
      <c r="D3222">
        <v>1</v>
      </c>
      <c r="E3222" t="s">
        <v>5602</v>
      </c>
    </row>
    <row r="3223" spans="1:5" x14ac:dyDescent="0.3">
      <c r="A3223" t="s">
        <v>38756</v>
      </c>
      <c r="B3223" t="s">
        <v>25530</v>
      </c>
      <c r="C3223">
        <v>7</v>
      </c>
      <c r="D3223">
        <v>39</v>
      </c>
      <c r="E3223" t="s">
        <v>5603</v>
      </c>
    </row>
    <row r="3224" spans="1:5" x14ac:dyDescent="0.3">
      <c r="A3224" t="s">
        <v>38757</v>
      </c>
      <c r="B3224" t="s">
        <v>25530</v>
      </c>
      <c r="C3224">
        <v>47</v>
      </c>
      <c r="D3224">
        <v>33</v>
      </c>
      <c r="E3224" t="s">
        <v>5604</v>
      </c>
    </row>
    <row r="3225" spans="1:5" x14ac:dyDescent="0.3">
      <c r="A3225" t="s">
        <v>38758</v>
      </c>
      <c r="B3225" t="s">
        <v>35534</v>
      </c>
      <c r="C3225">
        <v>1</v>
      </c>
      <c r="D3225">
        <v>13</v>
      </c>
      <c r="E3225" t="s">
        <v>5606</v>
      </c>
    </row>
    <row r="3226" spans="1:5" x14ac:dyDescent="0.3">
      <c r="A3226" t="s">
        <v>38759</v>
      </c>
      <c r="B3226" t="s">
        <v>35540</v>
      </c>
      <c r="C3226">
        <v>44</v>
      </c>
      <c r="D3226">
        <v>31</v>
      </c>
      <c r="E3226" t="s">
        <v>5608</v>
      </c>
    </row>
    <row r="3227" spans="1:5" x14ac:dyDescent="0.3">
      <c r="A3227" t="s">
        <v>38760</v>
      </c>
      <c r="B3227" t="s">
        <v>35540</v>
      </c>
      <c r="C3227">
        <v>17</v>
      </c>
      <c r="D3227">
        <v>33</v>
      </c>
      <c r="E3227" t="s">
        <v>5609</v>
      </c>
    </row>
    <row r="3228" spans="1:5" x14ac:dyDescent="0.3">
      <c r="A3228" t="s">
        <v>38761</v>
      </c>
      <c r="B3228" t="s">
        <v>35534</v>
      </c>
      <c r="C3228">
        <v>22</v>
      </c>
      <c r="D3228">
        <v>64</v>
      </c>
      <c r="E3228" t="s">
        <v>5610</v>
      </c>
    </row>
    <row r="3229" spans="1:5" x14ac:dyDescent="0.3">
      <c r="A3229" t="s">
        <v>38762</v>
      </c>
      <c r="B3229" t="s">
        <v>35540</v>
      </c>
      <c r="C3229">
        <v>30</v>
      </c>
      <c r="D3229">
        <v>40</v>
      </c>
      <c r="E3229" t="s">
        <v>5611</v>
      </c>
    </row>
    <row r="3230" spans="1:5" x14ac:dyDescent="0.3">
      <c r="A3230" t="s">
        <v>38763</v>
      </c>
      <c r="B3230" t="s">
        <v>35534</v>
      </c>
      <c r="C3230">
        <v>40</v>
      </c>
      <c r="D3230">
        <v>76</v>
      </c>
      <c r="E3230" t="s">
        <v>5613</v>
      </c>
    </row>
    <row r="3231" spans="1:5" x14ac:dyDescent="0.3">
      <c r="A3231" t="s">
        <v>38764</v>
      </c>
      <c r="B3231" t="s">
        <v>25530</v>
      </c>
      <c r="C3231">
        <v>26</v>
      </c>
      <c r="D3231">
        <v>10</v>
      </c>
      <c r="E3231" t="s">
        <v>5614</v>
      </c>
    </row>
    <row r="3232" spans="1:5" x14ac:dyDescent="0.3">
      <c r="A3232" t="s">
        <v>38765</v>
      </c>
      <c r="B3232" t="s">
        <v>35540</v>
      </c>
      <c r="C3232">
        <v>0</v>
      </c>
      <c r="D3232">
        <v>36</v>
      </c>
      <c r="E3232" t="s">
        <v>5616</v>
      </c>
    </row>
    <row r="3233" spans="1:5" x14ac:dyDescent="0.3">
      <c r="A3233" t="s">
        <v>38766</v>
      </c>
      <c r="B3233" t="s">
        <v>35540</v>
      </c>
      <c r="C3233">
        <v>46</v>
      </c>
      <c r="D3233">
        <v>23</v>
      </c>
      <c r="E3233" t="s">
        <v>5618</v>
      </c>
    </row>
    <row r="3234" spans="1:5" x14ac:dyDescent="0.3">
      <c r="A3234" t="s">
        <v>38767</v>
      </c>
      <c r="B3234" t="s">
        <v>35534</v>
      </c>
      <c r="C3234">
        <v>48</v>
      </c>
      <c r="D3234">
        <v>16</v>
      </c>
      <c r="E3234" t="s">
        <v>5620</v>
      </c>
    </row>
    <row r="3235" spans="1:5" x14ac:dyDescent="0.3">
      <c r="A3235" t="s">
        <v>38768</v>
      </c>
      <c r="B3235" t="s">
        <v>35534</v>
      </c>
      <c r="C3235">
        <v>5</v>
      </c>
      <c r="D3235">
        <v>72</v>
      </c>
      <c r="E3235" t="s">
        <v>5622</v>
      </c>
    </row>
    <row r="3236" spans="1:5" x14ac:dyDescent="0.3">
      <c r="A3236" t="s">
        <v>38769</v>
      </c>
      <c r="B3236" t="s">
        <v>35534</v>
      </c>
      <c r="C3236">
        <v>39</v>
      </c>
      <c r="D3236">
        <v>5</v>
      </c>
      <c r="E3236" t="s">
        <v>5624</v>
      </c>
    </row>
    <row r="3237" spans="1:5" x14ac:dyDescent="0.3">
      <c r="A3237" t="s">
        <v>38770</v>
      </c>
      <c r="B3237" t="s">
        <v>35540</v>
      </c>
      <c r="C3237">
        <v>4</v>
      </c>
      <c r="D3237">
        <v>72</v>
      </c>
      <c r="E3237" t="s">
        <v>5626</v>
      </c>
    </row>
    <row r="3238" spans="1:5" x14ac:dyDescent="0.3">
      <c r="A3238" t="s">
        <v>38771</v>
      </c>
      <c r="B3238" t="s">
        <v>25530</v>
      </c>
      <c r="C3238">
        <v>18</v>
      </c>
      <c r="D3238">
        <v>11</v>
      </c>
      <c r="E3238" t="s">
        <v>5628</v>
      </c>
    </row>
    <row r="3239" spans="1:5" x14ac:dyDescent="0.3">
      <c r="A3239" t="s">
        <v>38772</v>
      </c>
      <c r="B3239" t="s">
        <v>25530</v>
      </c>
      <c r="C3239">
        <v>31</v>
      </c>
      <c r="D3239">
        <v>19</v>
      </c>
      <c r="E3239" t="s">
        <v>5630</v>
      </c>
    </row>
    <row r="3240" spans="1:5" x14ac:dyDescent="0.3">
      <c r="A3240" t="s">
        <v>38773</v>
      </c>
      <c r="B3240" t="s">
        <v>35540</v>
      </c>
      <c r="C3240">
        <v>20</v>
      </c>
      <c r="D3240">
        <v>48</v>
      </c>
      <c r="E3240" t="s">
        <v>5631</v>
      </c>
    </row>
    <row r="3241" spans="1:5" x14ac:dyDescent="0.3">
      <c r="A3241" t="s">
        <v>38774</v>
      </c>
      <c r="B3241" t="s">
        <v>35534</v>
      </c>
      <c r="C3241">
        <v>5</v>
      </c>
      <c r="D3241">
        <v>74</v>
      </c>
      <c r="E3241" t="s">
        <v>5633</v>
      </c>
    </row>
    <row r="3242" spans="1:5" x14ac:dyDescent="0.3">
      <c r="A3242" t="s">
        <v>38775</v>
      </c>
      <c r="B3242" t="s">
        <v>35534</v>
      </c>
      <c r="C3242">
        <v>1</v>
      </c>
      <c r="D3242">
        <v>66</v>
      </c>
      <c r="E3242" t="s">
        <v>5634</v>
      </c>
    </row>
    <row r="3243" spans="1:5" x14ac:dyDescent="0.3">
      <c r="A3243" t="s">
        <v>38776</v>
      </c>
      <c r="B3243" t="s">
        <v>35534</v>
      </c>
      <c r="C3243">
        <v>1</v>
      </c>
      <c r="D3243">
        <v>14</v>
      </c>
      <c r="E3243" t="s">
        <v>5636</v>
      </c>
    </row>
    <row r="3244" spans="1:5" x14ac:dyDescent="0.3">
      <c r="A3244" t="s">
        <v>38777</v>
      </c>
      <c r="B3244" t="s">
        <v>25530</v>
      </c>
      <c r="C3244">
        <v>30</v>
      </c>
      <c r="D3244">
        <v>18</v>
      </c>
      <c r="E3244" t="s">
        <v>5638</v>
      </c>
    </row>
    <row r="3245" spans="1:5" x14ac:dyDescent="0.3">
      <c r="A3245" t="s">
        <v>38778</v>
      </c>
      <c r="B3245" t="s">
        <v>35534</v>
      </c>
      <c r="C3245">
        <v>13</v>
      </c>
      <c r="D3245">
        <v>91</v>
      </c>
      <c r="E3245" t="s">
        <v>5639</v>
      </c>
    </row>
    <row r="3246" spans="1:5" x14ac:dyDescent="0.3">
      <c r="A3246" t="s">
        <v>38779</v>
      </c>
      <c r="B3246" t="s">
        <v>35540</v>
      </c>
      <c r="C3246">
        <v>44</v>
      </c>
      <c r="D3246">
        <v>19</v>
      </c>
      <c r="E3246" t="s">
        <v>5640</v>
      </c>
    </row>
    <row r="3247" spans="1:5" x14ac:dyDescent="0.3">
      <c r="A3247" t="s">
        <v>38780</v>
      </c>
      <c r="B3247" t="s">
        <v>35540</v>
      </c>
      <c r="C3247">
        <v>10</v>
      </c>
      <c r="D3247">
        <v>42</v>
      </c>
      <c r="E3247" t="s">
        <v>5642</v>
      </c>
    </row>
    <row r="3248" spans="1:5" x14ac:dyDescent="0.3">
      <c r="A3248" t="s">
        <v>38781</v>
      </c>
      <c r="B3248" t="s">
        <v>35540</v>
      </c>
      <c r="C3248">
        <v>0</v>
      </c>
      <c r="D3248">
        <v>98</v>
      </c>
      <c r="E3248" t="s">
        <v>5643</v>
      </c>
    </row>
    <row r="3249" spans="1:5" x14ac:dyDescent="0.3">
      <c r="A3249" t="s">
        <v>38782</v>
      </c>
      <c r="B3249" t="s">
        <v>35540</v>
      </c>
      <c r="C3249">
        <v>37</v>
      </c>
      <c r="D3249">
        <v>16</v>
      </c>
      <c r="E3249" t="s">
        <v>5644</v>
      </c>
    </row>
    <row r="3250" spans="1:5" x14ac:dyDescent="0.3">
      <c r="A3250" t="s">
        <v>38783</v>
      </c>
      <c r="B3250" t="s">
        <v>35534</v>
      </c>
      <c r="C3250">
        <v>28</v>
      </c>
      <c r="D3250">
        <v>98</v>
      </c>
      <c r="E3250" t="s">
        <v>5646</v>
      </c>
    </row>
    <row r="3251" spans="1:5" x14ac:dyDescent="0.3">
      <c r="A3251" t="s">
        <v>38784</v>
      </c>
      <c r="B3251" t="s">
        <v>35534</v>
      </c>
      <c r="C3251">
        <v>10</v>
      </c>
      <c r="D3251">
        <v>91</v>
      </c>
      <c r="E3251" t="s">
        <v>5647</v>
      </c>
    </row>
    <row r="3252" spans="1:5" x14ac:dyDescent="0.3">
      <c r="A3252" t="s">
        <v>38785</v>
      </c>
      <c r="B3252" t="s">
        <v>35540</v>
      </c>
      <c r="C3252">
        <v>24</v>
      </c>
      <c r="D3252">
        <v>89</v>
      </c>
      <c r="E3252" t="s">
        <v>5649</v>
      </c>
    </row>
    <row r="3253" spans="1:5" x14ac:dyDescent="0.3">
      <c r="A3253" t="s">
        <v>38786</v>
      </c>
      <c r="B3253" t="s">
        <v>35540</v>
      </c>
      <c r="C3253">
        <v>18</v>
      </c>
      <c r="D3253">
        <v>41</v>
      </c>
      <c r="E3253" t="s">
        <v>5651</v>
      </c>
    </row>
    <row r="3254" spans="1:5" x14ac:dyDescent="0.3">
      <c r="A3254" t="s">
        <v>38787</v>
      </c>
      <c r="B3254" t="s">
        <v>25530</v>
      </c>
      <c r="C3254">
        <v>28</v>
      </c>
      <c r="D3254">
        <v>46</v>
      </c>
      <c r="E3254" t="s">
        <v>5653</v>
      </c>
    </row>
    <row r="3255" spans="1:5" x14ac:dyDescent="0.3">
      <c r="A3255" t="s">
        <v>38788</v>
      </c>
      <c r="B3255" t="s">
        <v>35534</v>
      </c>
      <c r="C3255">
        <v>41</v>
      </c>
      <c r="D3255">
        <v>84</v>
      </c>
      <c r="E3255" t="s">
        <v>5655</v>
      </c>
    </row>
    <row r="3256" spans="1:5" x14ac:dyDescent="0.3">
      <c r="A3256" t="s">
        <v>38789</v>
      </c>
      <c r="B3256" t="s">
        <v>25530</v>
      </c>
      <c r="C3256">
        <v>33</v>
      </c>
      <c r="D3256">
        <v>10</v>
      </c>
      <c r="E3256" t="s">
        <v>5657</v>
      </c>
    </row>
    <row r="3257" spans="1:5" x14ac:dyDescent="0.3">
      <c r="A3257" t="s">
        <v>38790</v>
      </c>
      <c r="B3257" t="s">
        <v>25530</v>
      </c>
      <c r="C3257">
        <v>11</v>
      </c>
      <c r="D3257">
        <v>85</v>
      </c>
      <c r="E3257" t="s">
        <v>5658</v>
      </c>
    </row>
    <row r="3258" spans="1:5" x14ac:dyDescent="0.3">
      <c r="A3258" t="s">
        <v>38791</v>
      </c>
      <c r="B3258" t="s">
        <v>35534</v>
      </c>
      <c r="C3258">
        <v>19</v>
      </c>
      <c r="D3258">
        <v>42</v>
      </c>
      <c r="E3258" t="s">
        <v>5659</v>
      </c>
    </row>
    <row r="3259" spans="1:5" x14ac:dyDescent="0.3">
      <c r="A3259" t="s">
        <v>38792</v>
      </c>
      <c r="B3259" t="s">
        <v>25530</v>
      </c>
      <c r="C3259">
        <v>50</v>
      </c>
      <c r="D3259">
        <v>4</v>
      </c>
      <c r="E3259" t="s">
        <v>5660</v>
      </c>
    </row>
    <row r="3260" spans="1:5" x14ac:dyDescent="0.3">
      <c r="A3260" t="s">
        <v>38793</v>
      </c>
      <c r="B3260" t="s">
        <v>35534</v>
      </c>
      <c r="C3260">
        <v>19</v>
      </c>
      <c r="D3260">
        <v>91</v>
      </c>
      <c r="E3260" t="s">
        <v>5661</v>
      </c>
    </row>
    <row r="3261" spans="1:5" x14ac:dyDescent="0.3">
      <c r="A3261" t="s">
        <v>38794</v>
      </c>
      <c r="B3261" t="s">
        <v>35534</v>
      </c>
      <c r="C3261">
        <v>30</v>
      </c>
      <c r="D3261">
        <v>71</v>
      </c>
      <c r="E3261" t="s">
        <v>5663</v>
      </c>
    </row>
    <row r="3262" spans="1:5" x14ac:dyDescent="0.3">
      <c r="A3262" t="s">
        <v>38795</v>
      </c>
      <c r="B3262" t="s">
        <v>35534</v>
      </c>
      <c r="C3262">
        <v>2</v>
      </c>
      <c r="D3262">
        <v>65</v>
      </c>
      <c r="E3262" t="s">
        <v>5665</v>
      </c>
    </row>
    <row r="3263" spans="1:5" x14ac:dyDescent="0.3">
      <c r="A3263" t="s">
        <v>38796</v>
      </c>
      <c r="B3263" t="s">
        <v>35534</v>
      </c>
      <c r="C3263">
        <v>35</v>
      </c>
      <c r="D3263">
        <v>90</v>
      </c>
      <c r="E3263" t="s">
        <v>5666</v>
      </c>
    </row>
    <row r="3264" spans="1:5" x14ac:dyDescent="0.3">
      <c r="A3264" t="s">
        <v>38797</v>
      </c>
      <c r="B3264" t="s">
        <v>35540</v>
      </c>
      <c r="C3264">
        <v>24</v>
      </c>
      <c r="D3264">
        <v>87</v>
      </c>
      <c r="E3264" t="s">
        <v>5667</v>
      </c>
    </row>
    <row r="3265" spans="1:5" x14ac:dyDescent="0.3">
      <c r="A3265" t="s">
        <v>38798</v>
      </c>
      <c r="B3265" t="s">
        <v>35534</v>
      </c>
      <c r="C3265">
        <v>49</v>
      </c>
      <c r="D3265">
        <v>44</v>
      </c>
      <c r="E3265" t="s">
        <v>5669</v>
      </c>
    </row>
    <row r="3266" spans="1:5" x14ac:dyDescent="0.3">
      <c r="A3266" t="s">
        <v>38799</v>
      </c>
      <c r="B3266" t="s">
        <v>25530</v>
      </c>
      <c r="C3266">
        <v>24</v>
      </c>
      <c r="D3266">
        <v>69</v>
      </c>
      <c r="E3266" t="s">
        <v>5671</v>
      </c>
    </row>
    <row r="3267" spans="1:5" x14ac:dyDescent="0.3">
      <c r="A3267" t="s">
        <v>38800</v>
      </c>
      <c r="B3267" t="s">
        <v>35540</v>
      </c>
      <c r="C3267">
        <v>20</v>
      </c>
      <c r="D3267">
        <v>40</v>
      </c>
      <c r="E3267" t="s">
        <v>5672</v>
      </c>
    </row>
    <row r="3268" spans="1:5" x14ac:dyDescent="0.3">
      <c r="A3268" t="s">
        <v>38801</v>
      </c>
      <c r="B3268" t="s">
        <v>35534</v>
      </c>
      <c r="C3268">
        <v>20</v>
      </c>
      <c r="D3268">
        <v>66</v>
      </c>
      <c r="E3268" t="s">
        <v>5674</v>
      </c>
    </row>
    <row r="3269" spans="1:5" x14ac:dyDescent="0.3">
      <c r="A3269" t="s">
        <v>38802</v>
      </c>
      <c r="B3269" t="s">
        <v>25530</v>
      </c>
      <c r="C3269">
        <v>34</v>
      </c>
      <c r="D3269">
        <v>20</v>
      </c>
      <c r="E3269" t="s">
        <v>5676</v>
      </c>
    </row>
    <row r="3270" spans="1:5" x14ac:dyDescent="0.3">
      <c r="A3270" t="s">
        <v>38803</v>
      </c>
      <c r="B3270" t="s">
        <v>35540</v>
      </c>
      <c r="C3270">
        <v>28</v>
      </c>
      <c r="D3270">
        <v>71</v>
      </c>
      <c r="E3270" t="s">
        <v>5677</v>
      </c>
    </row>
    <row r="3271" spans="1:5" x14ac:dyDescent="0.3">
      <c r="A3271" t="s">
        <v>38804</v>
      </c>
      <c r="B3271" t="s">
        <v>35540</v>
      </c>
      <c r="C3271">
        <v>36</v>
      </c>
      <c r="D3271">
        <v>20</v>
      </c>
      <c r="E3271" t="s">
        <v>5679</v>
      </c>
    </row>
    <row r="3272" spans="1:5" x14ac:dyDescent="0.3">
      <c r="A3272" t="s">
        <v>38805</v>
      </c>
      <c r="B3272" t="s">
        <v>35534</v>
      </c>
      <c r="C3272">
        <v>7</v>
      </c>
      <c r="D3272">
        <v>65</v>
      </c>
      <c r="E3272" t="s">
        <v>5680</v>
      </c>
    </row>
    <row r="3273" spans="1:5" x14ac:dyDescent="0.3">
      <c r="A3273" t="s">
        <v>38806</v>
      </c>
      <c r="B3273" t="s">
        <v>35534</v>
      </c>
      <c r="C3273">
        <v>2</v>
      </c>
      <c r="D3273">
        <v>10</v>
      </c>
      <c r="E3273" t="s">
        <v>5681</v>
      </c>
    </row>
    <row r="3274" spans="1:5" x14ac:dyDescent="0.3">
      <c r="A3274" t="s">
        <v>38807</v>
      </c>
      <c r="B3274" t="s">
        <v>35540</v>
      </c>
      <c r="C3274">
        <v>42</v>
      </c>
      <c r="D3274">
        <v>55</v>
      </c>
      <c r="E3274" t="s">
        <v>5682</v>
      </c>
    </row>
    <row r="3275" spans="1:5" x14ac:dyDescent="0.3">
      <c r="A3275" t="s">
        <v>38808</v>
      </c>
      <c r="B3275" t="s">
        <v>35540</v>
      </c>
      <c r="C3275">
        <v>37</v>
      </c>
      <c r="D3275">
        <v>79</v>
      </c>
      <c r="E3275" t="s">
        <v>5684</v>
      </c>
    </row>
    <row r="3276" spans="1:5" x14ac:dyDescent="0.3">
      <c r="A3276" t="s">
        <v>38809</v>
      </c>
      <c r="B3276" t="s">
        <v>35540</v>
      </c>
      <c r="C3276">
        <v>43</v>
      </c>
      <c r="D3276">
        <v>40</v>
      </c>
      <c r="E3276" t="s">
        <v>5686</v>
      </c>
    </row>
    <row r="3277" spans="1:5" x14ac:dyDescent="0.3">
      <c r="A3277" t="s">
        <v>38810</v>
      </c>
      <c r="B3277" t="s">
        <v>25530</v>
      </c>
      <c r="C3277">
        <v>11</v>
      </c>
      <c r="D3277">
        <v>3</v>
      </c>
      <c r="E3277" t="s">
        <v>5688</v>
      </c>
    </row>
    <row r="3278" spans="1:5" x14ac:dyDescent="0.3">
      <c r="A3278" t="s">
        <v>38811</v>
      </c>
      <c r="B3278" t="s">
        <v>25530</v>
      </c>
      <c r="C3278">
        <v>0</v>
      </c>
      <c r="D3278">
        <v>59</v>
      </c>
      <c r="E3278" t="s">
        <v>5689</v>
      </c>
    </row>
    <row r="3279" spans="1:5" x14ac:dyDescent="0.3">
      <c r="A3279" t="s">
        <v>38812</v>
      </c>
      <c r="B3279" t="s">
        <v>35534</v>
      </c>
      <c r="C3279">
        <v>23</v>
      </c>
      <c r="D3279">
        <v>76</v>
      </c>
      <c r="E3279" t="s">
        <v>5691</v>
      </c>
    </row>
    <row r="3280" spans="1:5" x14ac:dyDescent="0.3">
      <c r="A3280" t="s">
        <v>38813</v>
      </c>
      <c r="B3280" t="s">
        <v>25530</v>
      </c>
      <c r="C3280">
        <v>28</v>
      </c>
      <c r="D3280">
        <v>52</v>
      </c>
      <c r="E3280" t="s">
        <v>5692</v>
      </c>
    </row>
    <row r="3281" spans="1:5" x14ac:dyDescent="0.3">
      <c r="A3281" t="s">
        <v>38814</v>
      </c>
      <c r="B3281" t="s">
        <v>35534</v>
      </c>
      <c r="C3281">
        <v>7</v>
      </c>
      <c r="D3281">
        <v>56</v>
      </c>
      <c r="E3281" t="s">
        <v>5693</v>
      </c>
    </row>
    <row r="3282" spans="1:5" x14ac:dyDescent="0.3">
      <c r="A3282" t="s">
        <v>38815</v>
      </c>
      <c r="B3282" t="s">
        <v>25530</v>
      </c>
      <c r="C3282">
        <v>48</v>
      </c>
      <c r="D3282">
        <v>39</v>
      </c>
      <c r="E3282" t="s">
        <v>5695</v>
      </c>
    </row>
    <row r="3283" spans="1:5" x14ac:dyDescent="0.3">
      <c r="A3283" t="s">
        <v>38816</v>
      </c>
      <c r="B3283" t="s">
        <v>35540</v>
      </c>
      <c r="C3283">
        <v>50</v>
      </c>
      <c r="D3283">
        <v>73</v>
      </c>
      <c r="E3283" t="s">
        <v>5696</v>
      </c>
    </row>
    <row r="3284" spans="1:5" x14ac:dyDescent="0.3">
      <c r="A3284" t="s">
        <v>38817</v>
      </c>
      <c r="B3284" t="s">
        <v>25530</v>
      </c>
      <c r="C3284">
        <v>30</v>
      </c>
      <c r="D3284">
        <v>15</v>
      </c>
      <c r="E3284" t="s">
        <v>5698</v>
      </c>
    </row>
    <row r="3285" spans="1:5" x14ac:dyDescent="0.3">
      <c r="A3285" t="s">
        <v>38818</v>
      </c>
      <c r="B3285" t="s">
        <v>25530</v>
      </c>
      <c r="C3285">
        <v>17</v>
      </c>
      <c r="D3285">
        <v>42</v>
      </c>
      <c r="E3285" t="s">
        <v>5699</v>
      </c>
    </row>
    <row r="3286" spans="1:5" x14ac:dyDescent="0.3">
      <c r="A3286" t="s">
        <v>38819</v>
      </c>
      <c r="B3286" t="s">
        <v>35534</v>
      </c>
      <c r="C3286">
        <v>11</v>
      </c>
      <c r="D3286">
        <v>85</v>
      </c>
      <c r="E3286" t="s">
        <v>5701</v>
      </c>
    </row>
    <row r="3287" spans="1:5" x14ac:dyDescent="0.3">
      <c r="A3287" t="s">
        <v>38820</v>
      </c>
      <c r="B3287" t="s">
        <v>35534</v>
      </c>
      <c r="C3287">
        <v>44</v>
      </c>
      <c r="D3287">
        <v>61</v>
      </c>
      <c r="E3287" t="s">
        <v>5703</v>
      </c>
    </row>
    <row r="3288" spans="1:5" x14ac:dyDescent="0.3">
      <c r="A3288" t="s">
        <v>38821</v>
      </c>
      <c r="B3288" t="s">
        <v>35540</v>
      </c>
      <c r="C3288">
        <v>29</v>
      </c>
      <c r="D3288">
        <v>4</v>
      </c>
      <c r="E3288" t="s">
        <v>5704</v>
      </c>
    </row>
    <row r="3289" spans="1:5" x14ac:dyDescent="0.3">
      <c r="A3289" t="s">
        <v>38822</v>
      </c>
      <c r="B3289" t="s">
        <v>35540</v>
      </c>
      <c r="C3289">
        <v>40</v>
      </c>
      <c r="D3289">
        <v>66</v>
      </c>
      <c r="E3289" t="s">
        <v>5705</v>
      </c>
    </row>
    <row r="3290" spans="1:5" x14ac:dyDescent="0.3">
      <c r="A3290" t="s">
        <v>38823</v>
      </c>
      <c r="B3290" t="s">
        <v>35540</v>
      </c>
      <c r="C3290">
        <v>47</v>
      </c>
      <c r="D3290">
        <v>48</v>
      </c>
      <c r="E3290" t="s">
        <v>5707</v>
      </c>
    </row>
    <row r="3291" spans="1:5" x14ac:dyDescent="0.3">
      <c r="A3291" t="s">
        <v>38824</v>
      </c>
      <c r="B3291" t="s">
        <v>25530</v>
      </c>
      <c r="C3291">
        <v>18</v>
      </c>
      <c r="D3291">
        <v>66</v>
      </c>
      <c r="E3291" t="s">
        <v>5709</v>
      </c>
    </row>
    <row r="3292" spans="1:5" x14ac:dyDescent="0.3">
      <c r="A3292" t="s">
        <v>38825</v>
      </c>
      <c r="B3292" t="s">
        <v>35534</v>
      </c>
      <c r="C3292">
        <v>25</v>
      </c>
      <c r="D3292">
        <v>20</v>
      </c>
      <c r="E3292" t="s">
        <v>5711</v>
      </c>
    </row>
    <row r="3293" spans="1:5" x14ac:dyDescent="0.3">
      <c r="A3293" t="s">
        <v>38826</v>
      </c>
      <c r="B3293" t="s">
        <v>35534</v>
      </c>
      <c r="C3293">
        <v>17</v>
      </c>
      <c r="D3293">
        <v>96</v>
      </c>
      <c r="E3293" t="s">
        <v>5713</v>
      </c>
    </row>
    <row r="3294" spans="1:5" x14ac:dyDescent="0.3">
      <c r="A3294" t="s">
        <v>38827</v>
      </c>
      <c r="B3294" t="s">
        <v>35534</v>
      </c>
      <c r="C3294">
        <v>19</v>
      </c>
      <c r="D3294">
        <v>93</v>
      </c>
      <c r="E3294" t="s">
        <v>5714</v>
      </c>
    </row>
    <row r="3295" spans="1:5" x14ac:dyDescent="0.3">
      <c r="A3295" t="s">
        <v>38828</v>
      </c>
      <c r="B3295" t="s">
        <v>35534</v>
      </c>
      <c r="C3295">
        <v>31</v>
      </c>
      <c r="D3295">
        <v>83</v>
      </c>
      <c r="E3295" t="s">
        <v>5715</v>
      </c>
    </row>
    <row r="3296" spans="1:5" x14ac:dyDescent="0.3">
      <c r="A3296" t="s">
        <v>38829</v>
      </c>
      <c r="B3296" t="s">
        <v>25530</v>
      </c>
      <c r="C3296">
        <v>42</v>
      </c>
      <c r="D3296">
        <v>16</v>
      </c>
      <c r="E3296" t="s">
        <v>5717</v>
      </c>
    </row>
    <row r="3297" spans="1:5" x14ac:dyDescent="0.3">
      <c r="A3297" t="s">
        <v>38830</v>
      </c>
      <c r="B3297" t="s">
        <v>35534</v>
      </c>
      <c r="C3297">
        <v>21</v>
      </c>
      <c r="D3297">
        <v>86</v>
      </c>
      <c r="E3297" t="s">
        <v>5718</v>
      </c>
    </row>
    <row r="3298" spans="1:5" x14ac:dyDescent="0.3">
      <c r="A3298" t="s">
        <v>38831</v>
      </c>
      <c r="B3298" t="s">
        <v>25530</v>
      </c>
      <c r="C3298">
        <v>48</v>
      </c>
      <c r="D3298">
        <v>86</v>
      </c>
      <c r="E3298" t="s">
        <v>5720</v>
      </c>
    </row>
    <row r="3299" spans="1:5" x14ac:dyDescent="0.3">
      <c r="A3299" t="s">
        <v>38832</v>
      </c>
      <c r="B3299" t="s">
        <v>25530</v>
      </c>
      <c r="C3299">
        <v>40</v>
      </c>
      <c r="D3299">
        <v>62</v>
      </c>
      <c r="E3299" t="s">
        <v>5721</v>
      </c>
    </row>
    <row r="3300" spans="1:5" x14ac:dyDescent="0.3">
      <c r="A3300" t="s">
        <v>38833</v>
      </c>
      <c r="B3300" t="s">
        <v>25530</v>
      </c>
      <c r="C3300">
        <v>14</v>
      </c>
      <c r="D3300">
        <v>65</v>
      </c>
      <c r="E3300" t="s">
        <v>5723</v>
      </c>
    </row>
    <row r="3301" spans="1:5" x14ac:dyDescent="0.3">
      <c r="A3301" t="s">
        <v>38834</v>
      </c>
      <c r="B3301" t="s">
        <v>35534</v>
      </c>
      <c r="C3301">
        <v>2</v>
      </c>
      <c r="D3301">
        <v>13</v>
      </c>
      <c r="E3301" t="s">
        <v>5725</v>
      </c>
    </row>
    <row r="3302" spans="1:5" x14ac:dyDescent="0.3">
      <c r="A3302" t="s">
        <v>38835</v>
      </c>
      <c r="B3302" t="s">
        <v>35540</v>
      </c>
      <c r="C3302">
        <v>40</v>
      </c>
      <c r="D3302">
        <v>43</v>
      </c>
      <c r="E3302" t="s">
        <v>5727</v>
      </c>
    </row>
    <row r="3303" spans="1:5" x14ac:dyDescent="0.3">
      <c r="A3303" t="s">
        <v>38836</v>
      </c>
      <c r="B3303" t="s">
        <v>35534</v>
      </c>
      <c r="C3303">
        <v>24</v>
      </c>
      <c r="D3303">
        <v>94</v>
      </c>
      <c r="E3303" t="s">
        <v>5729</v>
      </c>
    </row>
    <row r="3304" spans="1:5" x14ac:dyDescent="0.3">
      <c r="A3304" t="s">
        <v>38837</v>
      </c>
      <c r="B3304" t="s">
        <v>35540</v>
      </c>
      <c r="C3304">
        <v>4</v>
      </c>
      <c r="D3304">
        <v>1</v>
      </c>
      <c r="E3304" t="s">
        <v>5730</v>
      </c>
    </row>
    <row r="3305" spans="1:5" x14ac:dyDescent="0.3">
      <c r="A3305" t="s">
        <v>38838</v>
      </c>
      <c r="B3305" t="s">
        <v>35540</v>
      </c>
      <c r="C3305">
        <v>48</v>
      </c>
      <c r="D3305">
        <v>60</v>
      </c>
      <c r="E3305" t="s">
        <v>5731</v>
      </c>
    </row>
    <row r="3306" spans="1:5" x14ac:dyDescent="0.3">
      <c r="A3306" t="s">
        <v>38839</v>
      </c>
      <c r="B3306" t="s">
        <v>35534</v>
      </c>
      <c r="C3306">
        <v>10</v>
      </c>
      <c r="D3306">
        <v>19</v>
      </c>
      <c r="E3306" t="s">
        <v>5732</v>
      </c>
    </row>
    <row r="3307" spans="1:5" x14ac:dyDescent="0.3">
      <c r="A3307" t="s">
        <v>38840</v>
      </c>
      <c r="B3307" t="s">
        <v>35540</v>
      </c>
      <c r="C3307">
        <v>24</v>
      </c>
      <c r="D3307">
        <v>35</v>
      </c>
      <c r="E3307" t="s">
        <v>5734</v>
      </c>
    </row>
    <row r="3308" spans="1:5" x14ac:dyDescent="0.3">
      <c r="A3308" t="s">
        <v>38841</v>
      </c>
      <c r="B3308" t="s">
        <v>35534</v>
      </c>
      <c r="C3308">
        <v>25</v>
      </c>
      <c r="D3308">
        <v>96</v>
      </c>
      <c r="E3308" t="s">
        <v>5735</v>
      </c>
    </row>
    <row r="3309" spans="1:5" x14ac:dyDescent="0.3">
      <c r="A3309" t="s">
        <v>38842</v>
      </c>
      <c r="B3309" t="s">
        <v>35540</v>
      </c>
      <c r="C3309">
        <v>24</v>
      </c>
      <c r="D3309">
        <v>91</v>
      </c>
      <c r="E3309" t="s">
        <v>5737</v>
      </c>
    </row>
    <row r="3310" spans="1:5" x14ac:dyDescent="0.3">
      <c r="A3310" t="s">
        <v>38843</v>
      </c>
      <c r="B3310" t="s">
        <v>35540</v>
      </c>
      <c r="C3310">
        <v>49</v>
      </c>
      <c r="D3310">
        <v>86</v>
      </c>
      <c r="E3310" t="s">
        <v>5738</v>
      </c>
    </row>
    <row r="3311" spans="1:5" x14ac:dyDescent="0.3">
      <c r="A3311" t="s">
        <v>38844</v>
      </c>
      <c r="B3311" t="s">
        <v>35534</v>
      </c>
      <c r="C3311">
        <v>9</v>
      </c>
      <c r="D3311">
        <v>56</v>
      </c>
      <c r="E3311" t="s">
        <v>5740</v>
      </c>
    </row>
    <row r="3312" spans="1:5" x14ac:dyDescent="0.3">
      <c r="A3312" t="s">
        <v>38845</v>
      </c>
      <c r="B3312" t="s">
        <v>35540</v>
      </c>
      <c r="C3312">
        <v>39</v>
      </c>
      <c r="D3312">
        <v>79</v>
      </c>
      <c r="E3312" t="s">
        <v>5742</v>
      </c>
    </row>
    <row r="3313" spans="1:5" x14ac:dyDescent="0.3">
      <c r="A3313" t="s">
        <v>38846</v>
      </c>
      <c r="B3313" t="s">
        <v>35540</v>
      </c>
      <c r="C3313">
        <v>50</v>
      </c>
      <c r="D3313">
        <v>60</v>
      </c>
      <c r="E3313" t="s">
        <v>5743</v>
      </c>
    </row>
    <row r="3314" spans="1:5" x14ac:dyDescent="0.3">
      <c r="A3314" t="s">
        <v>38847</v>
      </c>
      <c r="B3314" t="s">
        <v>25530</v>
      </c>
      <c r="C3314">
        <v>14</v>
      </c>
      <c r="D3314">
        <v>66</v>
      </c>
      <c r="E3314" t="s">
        <v>5744</v>
      </c>
    </row>
    <row r="3315" spans="1:5" x14ac:dyDescent="0.3">
      <c r="A3315" t="s">
        <v>38848</v>
      </c>
      <c r="B3315" t="s">
        <v>35534</v>
      </c>
      <c r="C3315">
        <v>48</v>
      </c>
      <c r="D3315">
        <v>70</v>
      </c>
      <c r="E3315" t="s">
        <v>5746</v>
      </c>
    </row>
    <row r="3316" spans="1:5" x14ac:dyDescent="0.3">
      <c r="A3316" t="s">
        <v>38849</v>
      </c>
      <c r="B3316" t="s">
        <v>35540</v>
      </c>
      <c r="C3316">
        <v>31</v>
      </c>
      <c r="D3316">
        <v>72</v>
      </c>
      <c r="E3316" t="s">
        <v>5747</v>
      </c>
    </row>
    <row r="3317" spans="1:5" x14ac:dyDescent="0.3">
      <c r="A3317" t="s">
        <v>38850</v>
      </c>
      <c r="B3317" t="s">
        <v>35534</v>
      </c>
      <c r="C3317">
        <v>18</v>
      </c>
      <c r="D3317">
        <v>6</v>
      </c>
      <c r="E3317" t="s">
        <v>5749</v>
      </c>
    </row>
    <row r="3318" spans="1:5" x14ac:dyDescent="0.3">
      <c r="A3318" t="s">
        <v>38851</v>
      </c>
      <c r="B3318" t="s">
        <v>25530</v>
      </c>
      <c r="C3318">
        <v>33</v>
      </c>
      <c r="D3318">
        <v>56</v>
      </c>
      <c r="E3318" t="s">
        <v>5750</v>
      </c>
    </row>
    <row r="3319" spans="1:5" x14ac:dyDescent="0.3">
      <c r="A3319" t="s">
        <v>38852</v>
      </c>
      <c r="B3319" t="s">
        <v>35534</v>
      </c>
      <c r="C3319">
        <v>31</v>
      </c>
      <c r="D3319">
        <v>77</v>
      </c>
      <c r="E3319" t="s">
        <v>5752</v>
      </c>
    </row>
    <row r="3320" spans="1:5" x14ac:dyDescent="0.3">
      <c r="A3320" t="s">
        <v>38853</v>
      </c>
      <c r="B3320" t="s">
        <v>35534</v>
      </c>
      <c r="C3320">
        <v>4</v>
      </c>
      <c r="D3320">
        <v>95</v>
      </c>
      <c r="E3320" t="s">
        <v>5754</v>
      </c>
    </row>
    <row r="3321" spans="1:5" x14ac:dyDescent="0.3">
      <c r="A3321" t="s">
        <v>38854</v>
      </c>
      <c r="B3321" t="s">
        <v>35540</v>
      </c>
      <c r="C3321">
        <v>2</v>
      </c>
      <c r="D3321">
        <v>35</v>
      </c>
      <c r="E3321" t="s">
        <v>5755</v>
      </c>
    </row>
    <row r="3322" spans="1:5" x14ac:dyDescent="0.3">
      <c r="A3322" t="s">
        <v>38855</v>
      </c>
      <c r="B3322" t="s">
        <v>35534</v>
      </c>
      <c r="C3322">
        <v>47</v>
      </c>
      <c r="D3322">
        <v>68</v>
      </c>
      <c r="E3322" t="s">
        <v>5757</v>
      </c>
    </row>
    <row r="3323" spans="1:5" x14ac:dyDescent="0.3">
      <c r="A3323" t="s">
        <v>38856</v>
      </c>
      <c r="B3323" t="s">
        <v>25530</v>
      </c>
      <c r="C3323">
        <v>15</v>
      </c>
      <c r="D3323">
        <v>100</v>
      </c>
      <c r="E3323" t="s">
        <v>5758</v>
      </c>
    </row>
    <row r="3324" spans="1:5" x14ac:dyDescent="0.3">
      <c r="A3324" t="s">
        <v>38857</v>
      </c>
      <c r="B3324" t="s">
        <v>35534</v>
      </c>
      <c r="C3324">
        <v>9</v>
      </c>
      <c r="D3324">
        <v>46</v>
      </c>
      <c r="E3324" t="s">
        <v>5760</v>
      </c>
    </row>
    <row r="3325" spans="1:5" x14ac:dyDescent="0.3">
      <c r="A3325" t="s">
        <v>38858</v>
      </c>
      <c r="B3325" t="s">
        <v>25530</v>
      </c>
      <c r="C3325">
        <v>38</v>
      </c>
      <c r="D3325">
        <v>98</v>
      </c>
      <c r="E3325" t="s">
        <v>5761</v>
      </c>
    </row>
    <row r="3326" spans="1:5" x14ac:dyDescent="0.3">
      <c r="A3326" t="s">
        <v>38859</v>
      </c>
      <c r="B3326" t="s">
        <v>35534</v>
      </c>
      <c r="C3326">
        <v>18</v>
      </c>
      <c r="D3326">
        <v>12</v>
      </c>
      <c r="E3326" t="s">
        <v>5762</v>
      </c>
    </row>
    <row r="3327" spans="1:5" x14ac:dyDescent="0.3">
      <c r="A3327" t="s">
        <v>38860</v>
      </c>
      <c r="B3327" t="s">
        <v>35540</v>
      </c>
      <c r="C3327">
        <v>39</v>
      </c>
      <c r="D3327">
        <v>16</v>
      </c>
      <c r="E3327" t="s">
        <v>5763</v>
      </c>
    </row>
    <row r="3328" spans="1:5" x14ac:dyDescent="0.3">
      <c r="A3328" t="s">
        <v>38861</v>
      </c>
      <c r="B3328" t="s">
        <v>35540</v>
      </c>
      <c r="C3328">
        <v>22</v>
      </c>
      <c r="D3328">
        <v>62</v>
      </c>
      <c r="E3328" t="s">
        <v>5764</v>
      </c>
    </row>
    <row r="3329" spans="1:5" x14ac:dyDescent="0.3">
      <c r="A3329" t="s">
        <v>38862</v>
      </c>
      <c r="B3329" t="s">
        <v>25530</v>
      </c>
      <c r="C3329">
        <v>47</v>
      </c>
      <c r="D3329">
        <v>37</v>
      </c>
      <c r="E3329" t="s">
        <v>5765</v>
      </c>
    </row>
    <row r="3330" spans="1:5" x14ac:dyDescent="0.3">
      <c r="A3330" t="s">
        <v>38863</v>
      </c>
      <c r="B3330" t="s">
        <v>35540</v>
      </c>
      <c r="C3330">
        <v>13</v>
      </c>
      <c r="D3330">
        <v>87</v>
      </c>
      <c r="E3330" t="s">
        <v>5767</v>
      </c>
    </row>
    <row r="3331" spans="1:5" x14ac:dyDescent="0.3">
      <c r="A3331" t="s">
        <v>38864</v>
      </c>
      <c r="B3331" t="s">
        <v>35540</v>
      </c>
      <c r="C3331">
        <v>21</v>
      </c>
      <c r="D3331">
        <v>55</v>
      </c>
      <c r="E3331" t="s">
        <v>5769</v>
      </c>
    </row>
    <row r="3332" spans="1:5" x14ac:dyDescent="0.3">
      <c r="A3332" t="s">
        <v>38865</v>
      </c>
      <c r="B3332" t="s">
        <v>25530</v>
      </c>
      <c r="C3332">
        <v>34</v>
      </c>
      <c r="D3332">
        <v>61</v>
      </c>
      <c r="E3332" t="s">
        <v>5771</v>
      </c>
    </row>
    <row r="3333" spans="1:5" x14ac:dyDescent="0.3">
      <c r="A3333" t="s">
        <v>38866</v>
      </c>
      <c r="B3333" t="s">
        <v>35540</v>
      </c>
      <c r="C3333">
        <v>12</v>
      </c>
      <c r="D3333">
        <v>96</v>
      </c>
      <c r="E3333" t="s">
        <v>5773</v>
      </c>
    </row>
    <row r="3334" spans="1:5" x14ac:dyDescent="0.3">
      <c r="A3334" t="s">
        <v>38867</v>
      </c>
      <c r="B3334" t="s">
        <v>35540</v>
      </c>
      <c r="C3334">
        <v>44</v>
      </c>
      <c r="D3334">
        <v>8</v>
      </c>
      <c r="E3334" t="s">
        <v>5774</v>
      </c>
    </row>
    <row r="3335" spans="1:5" x14ac:dyDescent="0.3">
      <c r="A3335" t="s">
        <v>38868</v>
      </c>
      <c r="B3335" t="s">
        <v>35540</v>
      </c>
      <c r="C3335">
        <v>45</v>
      </c>
      <c r="D3335">
        <v>36</v>
      </c>
      <c r="E3335" t="s">
        <v>5775</v>
      </c>
    </row>
    <row r="3336" spans="1:5" x14ac:dyDescent="0.3">
      <c r="A3336" t="s">
        <v>38869</v>
      </c>
      <c r="B3336" t="s">
        <v>35534</v>
      </c>
      <c r="C3336">
        <v>17</v>
      </c>
      <c r="D3336">
        <v>7</v>
      </c>
      <c r="E3336" t="s">
        <v>5776</v>
      </c>
    </row>
    <row r="3337" spans="1:5" x14ac:dyDescent="0.3">
      <c r="A3337" t="s">
        <v>38870</v>
      </c>
      <c r="B3337" t="s">
        <v>35540</v>
      </c>
      <c r="C3337">
        <v>33</v>
      </c>
      <c r="D3337">
        <v>58</v>
      </c>
      <c r="E3337" t="s">
        <v>5777</v>
      </c>
    </row>
    <row r="3338" spans="1:5" x14ac:dyDescent="0.3">
      <c r="A3338" t="s">
        <v>38871</v>
      </c>
      <c r="B3338" t="s">
        <v>35540</v>
      </c>
      <c r="C3338">
        <v>28</v>
      </c>
      <c r="D3338">
        <v>15</v>
      </c>
      <c r="E3338" t="s">
        <v>5779</v>
      </c>
    </row>
    <row r="3339" spans="1:5" x14ac:dyDescent="0.3">
      <c r="A3339" t="s">
        <v>38872</v>
      </c>
      <c r="B3339" t="s">
        <v>35534</v>
      </c>
      <c r="C3339">
        <v>25</v>
      </c>
      <c r="D3339">
        <v>55</v>
      </c>
      <c r="E3339" t="s">
        <v>5781</v>
      </c>
    </row>
    <row r="3340" spans="1:5" x14ac:dyDescent="0.3">
      <c r="A3340" t="s">
        <v>38873</v>
      </c>
      <c r="B3340" t="s">
        <v>35540</v>
      </c>
      <c r="C3340">
        <v>6</v>
      </c>
      <c r="D3340">
        <v>25</v>
      </c>
      <c r="E3340" t="s">
        <v>5782</v>
      </c>
    </row>
    <row r="3341" spans="1:5" x14ac:dyDescent="0.3">
      <c r="A3341" t="s">
        <v>38874</v>
      </c>
      <c r="B3341" t="s">
        <v>35534</v>
      </c>
      <c r="C3341">
        <v>44</v>
      </c>
      <c r="D3341">
        <v>26</v>
      </c>
      <c r="E3341" t="s">
        <v>5783</v>
      </c>
    </row>
    <row r="3342" spans="1:5" x14ac:dyDescent="0.3">
      <c r="A3342" t="s">
        <v>38875</v>
      </c>
      <c r="B3342" t="s">
        <v>25530</v>
      </c>
      <c r="C3342">
        <v>23</v>
      </c>
      <c r="D3342">
        <v>51</v>
      </c>
      <c r="E3342" t="s">
        <v>5784</v>
      </c>
    </row>
    <row r="3343" spans="1:5" x14ac:dyDescent="0.3">
      <c r="A3343" t="s">
        <v>38876</v>
      </c>
      <c r="B3343" t="s">
        <v>25530</v>
      </c>
      <c r="C3343">
        <v>5</v>
      </c>
      <c r="D3343">
        <v>59</v>
      </c>
      <c r="E3343" t="s">
        <v>5785</v>
      </c>
    </row>
    <row r="3344" spans="1:5" x14ac:dyDescent="0.3">
      <c r="A3344" t="s">
        <v>38877</v>
      </c>
      <c r="B3344" t="s">
        <v>35540</v>
      </c>
      <c r="C3344">
        <v>16</v>
      </c>
      <c r="D3344">
        <v>78</v>
      </c>
      <c r="E3344" t="s">
        <v>5787</v>
      </c>
    </row>
    <row r="3345" spans="1:5" x14ac:dyDescent="0.3">
      <c r="A3345" t="s">
        <v>38878</v>
      </c>
      <c r="B3345" t="s">
        <v>35540</v>
      </c>
      <c r="C3345">
        <v>3</v>
      </c>
      <c r="D3345">
        <v>70</v>
      </c>
      <c r="E3345" t="s">
        <v>5789</v>
      </c>
    </row>
    <row r="3346" spans="1:5" x14ac:dyDescent="0.3">
      <c r="A3346" t="s">
        <v>38879</v>
      </c>
      <c r="B3346" t="s">
        <v>35540</v>
      </c>
      <c r="C3346">
        <v>50</v>
      </c>
      <c r="D3346">
        <v>16</v>
      </c>
      <c r="E3346" t="s">
        <v>5790</v>
      </c>
    </row>
    <row r="3347" spans="1:5" x14ac:dyDescent="0.3">
      <c r="A3347" t="s">
        <v>38880</v>
      </c>
      <c r="B3347" t="s">
        <v>35534</v>
      </c>
      <c r="C3347">
        <v>24</v>
      </c>
      <c r="D3347">
        <v>6</v>
      </c>
      <c r="E3347" t="s">
        <v>5791</v>
      </c>
    </row>
    <row r="3348" spans="1:5" x14ac:dyDescent="0.3">
      <c r="A3348" t="s">
        <v>38881</v>
      </c>
      <c r="B3348" t="s">
        <v>35534</v>
      </c>
      <c r="C3348">
        <v>21</v>
      </c>
      <c r="D3348">
        <v>34</v>
      </c>
      <c r="E3348" t="s">
        <v>5793</v>
      </c>
    </row>
    <row r="3349" spans="1:5" x14ac:dyDescent="0.3">
      <c r="A3349" t="s">
        <v>38882</v>
      </c>
      <c r="B3349" t="s">
        <v>25530</v>
      </c>
      <c r="C3349">
        <v>42</v>
      </c>
      <c r="D3349">
        <v>8</v>
      </c>
      <c r="E3349" t="s">
        <v>5795</v>
      </c>
    </row>
    <row r="3350" spans="1:5" x14ac:dyDescent="0.3">
      <c r="A3350" t="s">
        <v>38883</v>
      </c>
      <c r="B3350" t="s">
        <v>25530</v>
      </c>
      <c r="C3350">
        <v>37</v>
      </c>
      <c r="D3350">
        <v>76</v>
      </c>
      <c r="E3350" t="s">
        <v>5797</v>
      </c>
    </row>
    <row r="3351" spans="1:5" x14ac:dyDescent="0.3">
      <c r="A3351" t="s">
        <v>38884</v>
      </c>
      <c r="B3351" t="s">
        <v>35540</v>
      </c>
      <c r="C3351">
        <v>1</v>
      </c>
      <c r="D3351">
        <v>94</v>
      </c>
      <c r="E3351" t="s">
        <v>5799</v>
      </c>
    </row>
    <row r="3352" spans="1:5" x14ac:dyDescent="0.3">
      <c r="A3352" t="s">
        <v>38885</v>
      </c>
      <c r="B3352" t="s">
        <v>35540</v>
      </c>
      <c r="C3352">
        <v>46</v>
      </c>
      <c r="D3352">
        <v>63</v>
      </c>
      <c r="E3352" t="s">
        <v>5800</v>
      </c>
    </row>
    <row r="3353" spans="1:5" x14ac:dyDescent="0.3">
      <c r="A3353" t="s">
        <v>38886</v>
      </c>
      <c r="B3353" t="s">
        <v>35540</v>
      </c>
      <c r="C3353">
        <v>47</v>
      </c>
      <c r="D3353">
        <v>41</v>
      </c>
      <c r="E3353" t="s">
        <v>5802</v>
      </c>
    </row>
    <row r="3354" spans="1:5" x14ac:dyDescent="0.3">
      <c r="A3354" t="s">
        <v>38887</v>
      </c>
      <c r="B3354" t="s">
        <v>25530</v>
      </c>
      <c r="C3354">
        <v>39</v>
      </c>
      <c r="D3354">
        <v>44</v>
      </c>
      <c r="E3354" t="s">
        <v>5804</v>
      </c>
    </row>
    <row r="3355" spans="1:5" x14ac:dyDescent="0.3">
      <c r="A3355" t="s">
        <v>38888</v>
      </c>
      <c r="B3355" t="s">
        <v>35534</v>
      </c>
      <c r="C3355">
        <v>35</v>
      </c>
      <c r="D3355">
        <v>90</v>
      </c>
      <c r="E3355" t="s">
        <v>5806</v>
      </c>
    </row>
    <row r="3356" spans="1:5" x14ac:dyDescent="0.3">
      <c r="A3356" t="s">
        <v>38889</v>
      </c>
      <c r="B3356" t="s">
        <v>35540</v>
      </c>
      <c r="C3356">
        <v>12</v>
      </c>
      <c r="D3356">
        <v>19</v>
      </c>
      <c r="E3356" t="s">
        <v>5807</v>
      </c>
    </row>
    <row r="3357" spans="1:5" x14ac:dyDescent="0.3">
      <c r="A3357" t="s">
        <v>38890</v>
      </c>
      <c r="B3357" t="s">
        <v>35540</v>
      </c>
      <c r="C3357">
        <v>10</v>
      </c>
      <c r="D3357">
        <v>79</v>
      </c>
      <c r="E3357" t="s">
        <v>5808</v>
      </c>
    </row>
    <row r="3358" spans="1:5" x14ac:dyDescent="0.3">
      <c r="A3358" t="s">
        <v>38891</v>
      </c>
      <c r="B3358" t="s">
        <v>35540</v>
      </c>
      <c r="C3358">
        <v>23</v>
      </c>
      <c r="D3358">
        <v>18</v>
      </c>
      <c r="E3358" t="s">
        <v>5809</v>
      </c>
    </row>
    <row r="3359" spans="1:5" x14ac:dyDescent="0.3">
      <c r="A3359" t="s">
        <v>38892</v>
      </c>
      <c r="B3359" t="s">
        <v>35540</v>
      </c>
      <c r="C3359">
        <v>50</v>
      </c>
      <c r="D3359">
        <v>80</v>
      </c>
      <c r="E3359" t="s">
        <v>5810</v>
      </c>
    </row>
    <row r="3360" spans="1:5" x14ac:dyDescent="0.3">
      <c r="A3360" t="s">
        <v>38893</v>
      </c>
      <c r="B3360" t="s">
        <v>25530</v>
      </c>
      <c r="C3360">
        <v>32</v>
      </c>
      <c r="D3360">
        <v>85</v>
      </c>
      <c r="E3360" t="s">
        <v>5812</v>
      </c>
    </row>
    <row r="3361" spans="1:5" x14ac:dyDescent="0.3">
      <c r="A3361" t="s">
        <v>38894</v>
      </c>
      <c r="B3361" t="s">
        <v>35534</v>
      </c>
      <c r="C3361">
        <v>11</v>
      </c>
      <c r="D3361">
        <v>34</v>
      </c>
      <c r="E3361" t="s">
        <v>5813</v>
      </c>
    </row>
    <row r="3362" spans="1:5" x14ac:dyDescent="0.3">
      <c r="A3362" t="s">
        <v>38895</v>
      </c>
      <c r="B3362" t="s">
        <v>35534</v>
      </c>
      <c r="C3362">
        <v>15</v>
      </c>
      <c r="D3362">
        <v>1</v>
      </c>
      <c r="E3362" t="s">
        <v>5815</v>
      </c>
    </row>
    <row r="3363" spans="1:5" x14ac:dyDescent="0.3">
      <c r="A3363" t="s">
        <v>38896</v>
      </c>
      <c r="B3363" t="s">
        <v>25530</v>
      </c>
      <c r="C3363">
        <v>37</v>
      </c>
      <c r="D3363">
        <v>92</v>
      </c>
      <c r="E3363" t="s">
        <v>5816</v>
      </c>
    </row>
    <row r="3364" spans="1:5" x14ac:dyDescent="0.3">
      <c r="A3364" t="s">
        <v>38897</v>
      </c>
      <c r="B3364" t="s">
        <v>25530</v>
      </c>
      <c r="C3364">
        <v>47</v>
      </c>
      <c r="D3364">
        <v>23</v>
      </c>
      <c r="E3364" t="s">
        <v>5818</v>
      </c>
    </row>
    <row r="3365" spans="1:5" x14ac:dyDescent="0.3">
      <c r="A3365" t="s">
        <v>38898</v>
      </c>
      <c r="B3365" t="s">
        <v>35540</v>
      </c>
      <c r="C3365">
        <v>44</v>
      </c>
      <c r="D3365">
        <v>5</v>
      </c>
      <c r="E3365" t="s">
        <v>5820</v>
      </c>
    </row>
    <row r="3366" spans="1:5" x14ac:dyDescent="0.3">
      <c r="A3366" t="s">
        <v>38899</v>
      </c>
      <c r="B3366" t="s">
        <v>25530</v>
      </c>
      <c r="C3366">
        <v>11</v>
      </c>
      <c r="D3366">
        <v>82</v>
      </c>
      <c r="E3366" t="s">
        <v>5822</v>
      </c>
    </row>
    <row r="3367" spans="1:5" x14ac:dyDescent="0.3">
      <c r="A3367" t="s">
        <v>38900</v>
      </c>
      <c r="B3367" t="s">
        <v>25530</v>
      </c>
      <c r="C3367">
        <v>31</v>
      </c>
      <c r="D3367">
        <v>42</v>
      </c>
      <c r="E3367" t="s">
        <v>5823</v>
      </c>
    </row>
    <row r="3368" spans="1:5" x14ac:dyDescent="0.3">
      <c r="A3368" t="s">
        <v>38901</v>
      </c>
      <c r="B3368" t="s">
        <v>35534</v>
      </c>
      <c r="C3368">
        <v>23</v>
      </c>
      <c r="D3368">
        <v>6</v>
      </c>
      <c r="E3368" t="s">
        <v>5825</v>
      </c>
    </row>
    <row r="3369" spans="1:5" x14ac:dyDescent="0.3">
      <c r="A3369" t="s">
        <v>38902</v>
      </c>
      <c r="B3369" t="s">
        <v>25530</v>
      </c>
      <c r="C3369">
        <v>5</v>
      </c>
      <c r="D3369">
        <v>45</v>
      </c>
      <c r="E3369" t="s">
        <v>5826</v>
      </c>
    </row>
    <row r="3370" spans="1:5" x14ac:dyDescent="0.3">
      <c r="A3370" t="s">
        <v>38903</v>
      </c>
      <c r="B3370" t="s">
        <v>25530</v>
      </c>
      <c r="C3370">
        <v>21</v>
      </c>
      <c r="D3370">
        <v>47</v>
      </c>
      <c r="E3370" t="s">
        <v>5828</v>
      </c>
    </row>
    <row r="3371" spans="1:5" x14ac:dyDescent="0.3">
      <c r="A3371" t="s">
        <v>38904</v>
      </c>
      <c r="B3371" t="s">
        <v>35534</v>
      </c>
      <c r="C3371">
        <v>16</v>
      </c>
      <c r="D3371">
        <v>71</v>
      </c>
      <c r="E3371" t="s">
        <v>5829</v>
      </c>
    </row>
    <row r="3372" spans="1:5" x14ac:dyDescent="0.3">
      <c r="A3372" t="s">
        <v>38905</v>
      </c>
      <c r="B3372" t="s">
        <v>35540</v>
      </c>
      <c r="C3372">
        <v>36</v>
      </c>
      <c r="D3372">
        <v>36</v>
      </c>
      <c r="E3372" t="s">
        <v>5830</v>
      </c>
    </row>
    <row r="3373" spans="1:5" x14ac:dyDescent="0.3">
      <c r="A3373" t="s">
        <v>38906</v>
      </c>
      <c r="B3373" t="s">
        <v>35534</v>
      </c>
      <c r="C3373">
        <v>1</v>
      </c>
      <c r="D3373">
        <v>16</v>
      </c>
      <c r="E3373" t="s">
        <v>5832</v>
      </c>
    </row>
    <row r="3374" spans="1:5" x14ac:dyDescent="0.3">
      <c r="A3374" t="s">
        <v>38907</v>
      </c>
      <c r="B3374" t="s">
        <v>35540</v>
      </c>
      <c r="C3374">
        <v>4</v>
      </c>
      <c r="D3374">
        <v>53</v>
      </c>
      <c r="E3374" t="s">
        <v>5833</v>
      </c>
    </row>
    <row r="3375" spans="1:5" x14ac:dyDescent="0.3">
      <c r="A3375" t="s">
        <v>38908</v>
      </c>
      <c r="B3375" t="s">
        <v>35540</v>
      </c>
      <c r="C3375">
        <v>43</v>
      </c>
      <c r="D3375">
        <v>52</v>
      </c>
      <c r="E3375" t="s">
        <v>5834</v>
      </c>
    </row>
    <row r="3376" spans="1:5" x14ac:dyDescent="0.3">
      <c r="A3376" t="s">
        <v>38909</v>
      </c>
      <c r="B3376" t="s">
        <v>25530</v>
      </c>
      <c r="C3376">
        <v>31</v>
      </c>
      <c r="D3376">
        <v>24</v>
      </c>
      <c r="E3376" t="s">
        <v>5835</v>
      </c>
    </row>
    <row r="3377" spans="1:5" x14ac:dyDescent="0.3">
      <c r="A3377" t="s">
        <v>38910</v>
      </c>
      <c r="B3377" t="s">
        <v>25530</v>
      </c>
      <c r="C3377">
        <v>33</v>
      </c>
      <c r="D3377">
        <v>67</v>
      </c>
      <c r="E3377" t="s">
        <v>5836</v>
      </c>
    </row>
    <row r="3378" spans="1:5" x14ac:dyDescent="0.3">
      <c r="A3378" t="s">
        <v>38911</v>
      </c>
      <c r="B3378" t="s">
        <v>35540</v>
      </c>
      <c r="C3378">
        <v>50</v>
      </c>
      <c r="D3378">
        <v>55</v>
      </c>
      <c r="E3378" t="s">
        <v>5838</v>
      </c>
    </row>
    <row r="3379" spans="1:5" x14ac:dyDescent="0.3">
      <c r="A3379" t="s">
        <v>38912</v>
      </c>
      <c r="B3379" t="s">
        <v>25530</v>
      </c>
      <c r="C3379">
        <v>7</v>
      </c>
      <c r="D3379">
        <v>61</v>
      </c>
      <c r="E3379" t="s">
        <v>5840</v>
      </c>
    </row>
    <row r="3380" spans="1:5" x14ac:dyDescent="0.3">
      <c r="A3380" t="s">
        <v>38913</v>
      </c>
      <c r="B3380" t="s">
        <v>25530</v>
      </c>
      <c r="C3380">
        <v>19</v>
      </c>
      <c r="D3380">
        <v>72</v>
      </c>
      <c r="E3380" t="s">
        <v>5841</v>
      </c>
    </row>
    <row r="3381" spans="1:5" x14ac:dyDescent="0.3">
      <c r="A3381" t="s">
        <v>38914</v>
      </c>
      <c r="B3381" t="s">
        <v>35534</v>
      </c>
      <c r="C3381">
        <v>34</v>
      </c>
      <c r="D3381">
        <v>78</v>
      </c>
      <c r="E3381" t="s">
        <v>5842</v>
      </c>
    </row>
    <row r="3382" spans="1:5" x14ac:dyDescent="0.3">
      <c r="A3382" t="s">
        <v>38915</v>
      </c>
      <c r="B3382" t="s">
        <v>35534</v>
      </c>
      <c r="C3382">
        <v>13</v>
      </c>
      <c r="D3382">
        <v>38</v>
      </c>
      <c r="E3382" t="s">
        <v>5843</v>
      </c>
    </row>
    <row r="3383" spans="1:5" x14ac:dyDescent="0.3">
      <c r="A3383" t="s">
        <v>38916</v>
      </c>
      <c r="B3383" t="s">
        <v>35540</v>
      </c>
      <c r="C3383">
        <v>22</v>
      </c>
      <c r="D3383">
        <v>20</v>
      </c>
      <c r="E3383" t="s">
        <v>5844</v>
      </c>
    </row>
    <row r="3384" spans="1:5" x14ac:dyDescent="0.3">
      <c r="A3384" t="s">
        <v>38917</v>
      </c>
      <c r="B3384" t="s">
        <v>35534</v>
      </c>
      <c r="C3384">
        <v>30</v>
      </c>
      <c r="D3384">
        <v>99</v>
      </c>
      <c r="E3384" t="s">
        <v>5845</v>
      </c>
    </row>
    <row r="3385" spans="1:5" x14ac:dyDescent="0.3">
      <c r="A3385" t="s">
        <v>38918</v>
      </c>
      <c r="B3385" t="s">
        <v>35540</v>
      </c>
      <c r="C3385">
        <v>6</v>
      </c>
      <c r="D3385">
        <v>83</v>
      </c>
      <c r="E3385" t="s">
        <v>5847</v>
      </c>
    </row>
    <row r="3386" spans="1:5" x14ac:dyDescent="0.3">
      <c r="A3386" t="s">
        <v>38919</v>
      </c>
      <c r="B3386" t="s">
        <v>35534</v>
      </c>
      <c r="C3386">
        <v>37</v>
      </c>
      <c r="D3386">
        <v>42</v>
      </c>
      <c r="E3386" t="s">
        <v>5849</v>
      </c>
    </row>
    <row r="3387" spans="1:5" x14ac:dyDescent="0.3">
      <c r="A3387" t="s">
        <v>38920</v>
      </c>
      <c r="B3387" t="s">
        <v>35534</v>
      </c>
      <c r="C3387">
        <v>5</v>
      </c>
      <c r="D3387">
        <v>63</v>
      </c>
      <c r="E3387" t="s">
        <v>5850</v>
      </c>
    </row>
    <row r="3388" spans="1:5" x14ac:dyDescent="0.3">
      <c r="A3388" t="s">
        <v>38921</v>
      </c>
      <c r="B3388" t="s">
        <v>25530</v>
      </c>
      <c r="C3388">
        <v>8</v>
      </c>
      <c r="D3388">
        <v>7</v>
      </c>
      <c r="E3388" t="s">
        <v>5851</v>
      </c>
    </row>
    <row r="3389" spans="1:5" x14ac:dyDescent="0.3">
      <c r="A3389" t="s">
        <v>38922</v>
      </c>
      <c r="B3389" t="s">
        <v>25530</v>
      </c>
      <c r="C3389">
        <v>38</v>
      </c>
      <c r="D3389">
        <v>74</v>
      </c>
      <c r="E3389" t="s">
        <v>5853</v>
      </c>
    </row>
    <row r="3390" spans="1:5" x14ac:dyDescent="0.3">
      <c r="A3390" t="s">
        <v>38923</v>
      </c>
      <c r="B3390" t="s">
        <v>35540</v>
      </c>
      <c r="C3390">
        <v>28</v>
      </c>
      <c r="D3390">
        <v>41</v>
      </c>
      <c r="E3390" t="s">
        <v>5854</v>
      </c>
    </row>
    <row r="3391" spans="1:5" x14ac:dyDescent="0.3">
      <c r="A3391" t="s">
        <v>38924</v>
      </c>
      <c r="B3391" t="s">
        <v>35534</v>
      </c>
      <c r="C3391">
        <v>40</v>
      </c>
      <c r="D3391">
        <v>96</v>
      </c>
      <c r="E3391" t="s">
        <v>5856</v>
      </c>
    </row>
    <row r="3392" spans="1:5" x14ac:dyDescent="0.3">
      <c r="A3392" t="s">
        <v>38925</v>
      </c>
      <c r="B3392" t="s">
        <v>25530</v>
      </c>
      <c r="C3392">
        <v>11</v>
      </c>
      <c r="D3392">
        <v>90</v>
      </c>
      <c r="E3392" t="s">
        <v>5858</v>
      </c>
    </row>
    <row r="3393" spans="1:5" x14ac:dyDescent="0.3">
      <c r="A3393" t="s">
        <v>38926</v>
      </c>
      <c r="B3393" t="s">
        <v>25530</v>
      </c>
      <c r="C3393">
        <v>26</v>
      </c>
      <c r="D3393">
        <v>52</v>
      </c>
      <c r="E3393" t="s">
        <v>5860</v>
      </c>
    </row>
    <row r="3394" spans="1:5" x14ac:dyDescent="0.3">
      <c r="A3394" t="s">
        <v>38927</v>
      </c>
      <c r="B3394" t="s">
        <v>25530</v>
      </c>
      <c r="C3394">
        <v>12</v>
      </c>
      <c r="D3394">
        <v>51</v>
      </c>
      <c r="E3394" t="s">
        <v>5861</v>
      </c>
    </row>
    <row r="3395" spans="1:5" x14ac:dyDescent="0.3">
      <c r="A3395" t="s">
        <v>38928</v>
      </c>
      <c r="B3395" t="s">
        <v>35540</v>
      </c>
      <c r="C3395">
        <v>9</v>
      </c>
      <c r="D3395">
        <v>54</v>
      </c>
      <c r="E3395" t="s">
        <v>5862</v>
      </c>
    </row>
    <row r="3396" spans="1:5" x14ac:dyDescent="0.3">
      <c r="A3396" t="s">
        <v>38929</v>
      </c>
      <c r="B3396" t="s">
        <v>25530</v>
      </c>
      <c r="C3396">
        <v>48</v>
      </c>
      <c r="D3396">
        <v>23</v>
      </c>
      <c r="E3396" t="s">
        <v>5863</v>
      </c>
    </row>
    <row r="3397" spans="1:5" x14ac:dyDescent="0.3">
      <c r="A3397" t="s">
        <v>38930</v>
      </c>
      <c r="B3397" t="s">
        <v>35534</v>
      </c>
      <c r="C3397">
        <v>49</v>
      </c>
      <c r="D3397">
        <v>2</v>
      </c>
      <c r="E3397" t="s">
        <v>5864</v>
      </c>
    </row>
    <row r="3398" spans="1:5" x14ac:dyDescent="0.3">
      <c r="A3398" t="s">
        <v>38931</v>
      </c>
      <c r="B3398" t="s">
        <v>35534</v>
      </c>
      <c r="C3398">
        <v>50</v>
      </c>
      <c r="D3398">
        <v>39</v>
      </c>
      <c r="E3398" t="s">
        <v>5865</v>
      </c>
    </row>
    <row r="3399" spans="1:5" x14ac:dyDescent="0.3">
      <c r="A3399" t="s">
        <v>38932</v>
      </c>
      <c r="B3399" t="s">
        <v>35534</v>
      </c>
      <c r="C3399">
        <v>24</v>
      </c>
      <c r="D3399">
        <v>46</v>
      </c>
      <c r="E3399" t="s">
        <v>5867</v>
      </c>
    </row>
    <row r="3400" spans="1:5" x14ac:dyDescent="0.3">
      <c r="A3400" t="s">
        <v>38933</v>
      </c>
      <c r="B3400" t="s">
        <v>35534</v>
      </c>
      <c r="C3400">
        <v>6</v>
      </c>
      <c r="D3400">
        <v>19</v>
      </c>
      <c r="E3400" t="s">
        <v>5869</v>
      </c>
    </row>
    <row r="3401" spans="1:5" x14ac:dyDescent="0.3">
      <c r="A3401" t="s">
        <v>38934</v>
      </c>
      <c r="B3401" t="s">
        <v>35540</v>
      </c>
      <c r="C3401">
        <v>39</v>
      </c>
      <c r="D3401">
        <v>35</v>
      </c>
      <c r="E3401" t="s">
        <v>5871</v>
      </c>
    </row>
    <row r="3402" spans="1:5" x14ac:dyDescent="0.3">
      <c r="A3402" t="s">
        <v>38935</v>
      </c>
      <c r="B3402" t="s">
        <v>25530</v>
      </c>
      <c r="C3402">
        <v>43</v>
      </c>
      <c r="D3402">
        <v>40</v>
      </c>
      <c r="E3402" t="s">
        <v>5872</v>
      </c>
    </row>
    <row r="3403" spans="1:5" x14ac:dyDescent="0.3">
      <c r="A3403" t="s">
        <v>38936</v>
      </c>
      <c r="B3403" t="s">
        <v>35534</v>
      </c>
      <c r="C3403">
        <v>46</v>
      </c>
      <c r="D3403">
        <v>9</v>
      </c>
      <c r="E3403" t="s">
        <v>5873</v>
      </c>
    </row>
    <row r="3404" spans="1:5" x14ac:dyDescent="0.3">
      <c r="A3404" t="s">
        <v>38937</v>
      </c>
      <c r="B3404" t="s">
        <v>35534</v>
      </c>
      <c r="C3404">
        <v>41</v>
      </c>
      <c r="D3404">
        <v>75</v>
      </c>
      <c r="E3404" t="s">
        <v>5874</v>
      </c>
    </row>
    <row r="3405" spans="1:5" x14ac:dyDescent="0.3">
      <c r="A3405" t="s">
        <v>38938</v>
      </c>
      <c r="B3405" t="s">
        <v>25530</v>
      </c>
      <c r="C3405">
        <v>41</v>
      </c>
      <c r="D3405">
        <v>87</v>
      </c>
      <c r="E3405" t="s">
        <v>5876</v>
      </c>
    </row>
    <row r="3406" spans="1:5" x14ac:dyDescent="0.3">
      <c r="A3406" t="s">
        <v>38939</v>
      </c>
      <c r="B3406" t="s">
        <v>35534</v>
      </c>
      <c r="C3406">
        <v>7</v>
      </c>
      <c r="D3406">
        <v>73</v>
      </c>
      <c r="E3406" t="s">
        <v>5878</v>
      </c>
    </row>
    <row r="3407" spans="1:5" x14ac:dyDescent="0.3">
      <c r="A3407" t="s">
        <v>38940</v>
      </c>
      <c r="B3407" t="s">
        <v>25530</v>
      </c>
      <c r="C3407">
        <v>40</v>
      </c>
      <c r="D3407">
        <v>9</v>
      </c>
      <c r="E3407" t="s">
        <v>5879</v>
      </c>
    </row>
    <row r="3408" spans="1:5" x14ac:dyDescent="0.3">
      <c r="A3408" t="s">
        <v>38941</v>
      </c>
      <c r="B3408" t="s">
        <v>35534</v>
      </c>
      <c r="C3408">
        <v>40</v>
      </c>
      <c r="D3408">
        <v>34</v>
      </c>
      <c r="E3408" t="s">
        <v>5880</v>
      </c>
    </row>
    <row r="3409" spans="1:5" x14ac:dyDescent="0.3">
      <c r="A3409" t="s">
        <v>38942</v>
      </c>
      <c r="B3409" t="s">
        <v>25530</v>
      </c>
      <c r="C3409">
        <v>12</v>
      </c>
      <c r="D3409">
        <v>20</v>
      </c>
      <c r="E3409" t="s">
        <v>5881</v>
      </c>
    </row>
    <row r="3410" spans="1:5" x14ac:dyDescent="0.3">
      <c r="A3410" t="s">
        <v>38943</v>
      </c>
      <c r="B3410" t="s">
        <v>25530</v>
      </c>
      <c r="C3410">
        <v>27</v>
      </c>
      <c r="D3410">
        <v>85</v>
      </c>
      <c r="E3410" t="s">
        <v>5882</v>
      </c>
    </row>
    <row r="3411" spans="1:5" x14ac:dyDescent="0.3">
      <c r="A3411" t="s">
        <v>38944</v>
      </c>
      <c r="B3411" t="s">
        <v>35534</v>
      </c>
      <c r="C3411">
        <v>40</v>
      </c>
      <c r="D3411">
        <v>44</v>
      </c>
      <c r="E3411" t="s">
        <v>5883</v>
      </c>
    </row>
    <row r="3412" spans="1:5" x14ac:dyDescent="0.3">
      <c r="A3412" t="s">
        <v>38945</v>
      </c>
      <c r="B3412" t="s">
        <v>25530</v>
      </c>
      <c r="C3412">
        <v>10</v>
      </c>
      <c r="D3412">
        <v>100</v>
      </c>
      <c r="E3412" t="s">
        <v>5884</v>
      </c>
    </row>
    <row r="3413" spans="1:5" x14ac:dyDescent="0.3">
      <c r="A3413" t="s">
        <v>38946</v>
      </c>
      <c r="B3413" t="s">
        <v>35534</v>
      </c>
      <c r="C3413">
        <v>12</v>
      </c>
      <c r="D3413">
        <v>43</v>
      </c>
      <c r="E3413" t="s">
        <v>5885</v>
      </c>
    </row>
    <row r="3414" spans="1:5" x14ac:dyDescent="0.3">
      <c r="A3414" t="s">
        <v>38947</v>
      </c>
      <c r="B3414" t="s">
        <v>35540</v>
      </c>
      <c r="C3414">
        <v>28</v>
      </c>
      <c r="D3414">
        <v>74</v>
      </c>
      <c r="E3414" t="s">
        <v>5886</v>
      </c>
    </row>
    <row r="3415" spans="1:5" x14ac:dyDescent="0.3">
      <c r="A3415" t="s">
        <v>38948</v>
      </c>
      <c r="B3415" t="s">
        <v>25530</v>
      </c>
      <c r="C3415">
        <v>38</v>
      </c>
      <c r="D3415">
        <v>91</v>
      </c>
      <c r="E3415" t="s">
        <v>5888</v>
      </c>
    </row>
    <row r="3416" spans="1:5" x14ac:dyDescent="0.3">
      <c r="A3416" t="s">
        <v>38949</v>
      </c>
      <c r="B3416" t="s">
        <v>25530</v>
      </c>
      <c r="C3416">
        <v>43</v>
      </c>
      <c r="D3416">
        <v>31</v>
      </c>
      <c r="E3416" t="s">
        <v>5890</v>
      </c>
    </row>
    <row r="3417" spans="1:5" x14ac:dyDescent="0.3">
      <c r="A3417" t="s">
        <v>38950</v>
      </c>
      <c r="B3417" t="s">
        <v>35534</v>
      </c>
      <c r="C3417">
        <v>50</v>
      </c>
      <c r="D3417">
        <v>25</v>
      </c>
      <c r="E3417" t="s">
        <v>5892</v>
      </c>
    </row>
    <row r="3418" spans="1:5" x14ac:dyDescent="0.3">
      <c r="A3418" t="s">
        <v>38951</v>
      </c>
      <c r="B3418" t="s">
        <v>35540</v>
      </c>
      <c r="C3418">
        <v>31</v>
      </c>
      <c r="D3418">
        <v>56</v>
      </c>
      <c r="E3418" t="s">
        <v>5893</v>
      </c>
    </row>
    <row r="3419" spans="1:5" x14ac:dyDescent="0.3">
      <c r="A3419" t="s">
        <v>38952</v>
      </c>
      <c r="B3419" t="s">
        <v>25530</v>
      </c>
      <c r="C3419">
        <v>14</v>
      </c>
      <c r="D3419">
        <v>95</v>
      </c>
      <c r="E3419" t="s">
        <v>5894</v>
      </c>
    </row>
    <row r="3420" spans="1:5" x14ac:dyDescent="0.3">
      <c r="A3420" t="s">
        <v>38953</v>
      </c>
      <c r="B3420" t="s">
        <v>35540</v>
      </c>
      <c r="C3420">
        <v>32</v>
      </c>
      <c r="D3420">
        <v>49</v>
      </c>
      <c r="E3420" t="s">
        <v>5896</v>
      </c>
    </row>
    <row r="3421" spans="1:5" x14ac:dyDescent="0.3">
      <c r="A3421" t="s">
        <v>38954</v>
      </c>
      <c r="B3421" t="s">
        <v>35534</v>
      </c>
      <c r="C3421">
        <v>1</v>
      </c>
      <c r="D3421">
        <v>94</v>
      </c>
      <c r="E3421" t="s">
        <v>5897</v>
      </c>
    </row>
    <row r="3422" spans="1:5" x14ac:dyDescent="0.3">
      <c r="A3422" t="s">
        <v>38955</v>
      </c>
      <c r="B3422" t="s">
        <v>25530</v>
      </c>
      <c r="C3422">
        <v>0</v>
      </c>
      <c r="D3422">
        <v>68</v>
      </c>
      <c r="E3422" t="s">
        <v>5898</v>
      </c>
    </row>
    <row r="3423" spans="1:5" x14ac:dyDescent="0.3">
      <c r="A3423" t="s">
        <v>38956</v>
      </c>
      <c r="B3423" t="s">
        <v>35534</v>
      </c>
      <c r="C3423">
        <v>32</v>
      </c>
      <c r="D3423">
        <v>75</v>
      </c>
      <c r="E3423" t="s">
        <v>5900</v>
      </c>
    </row>
    <row r="3424" spans="1:5" x14ac:dyDescent="0.3">
      <c r="A3424" t="s">
        <v>38957</v>
      </c>
      <c r="B3424" t="s">
        <v>35534</v>
      </c>
      <c r="C3424">
        <v>30</v>
      </c>
      <c r="D3424">
        <v>15</v>
      </c>
      <c r="E3424" t="s">
        <v>5901</v>
      </c>
    </row>
    <row r="3425" spans="1:5" x14ac:dyDescent="0.3">
      <c r="A3425" t="s">
        <v>38958</v>
      </c>
      <c r="B3425" t="s">
        <v>35540</v>
      </c>
      <c r="C3425">
        <v>39</v>
      </c>
      <c r="D3425">
        <v>31</v>
      </c>
      <c r="E3425" t="s">
        <v>5903</v>
      </c>
    </row>
    <row r="3426" spans="1:5" x14ac:dyDescent="0.3">
      <c r="A3426" t="s">
        <v>38959</v>
      </c>
      <c r="B3426" t="s">
        <v>35534</v>
      </c>
      <c r="C3426">
        <v>17</v>
      </c>
      <c r="D3426">
        <v>63</v>
      </c>
      <c r="E3426" t="s">
        <v>5905</v>
      </c>
    </row>
    <row r="3427" spans="1:5" x14ac:dyDescent="0.3">
      <c r="A3427" t="s">
        <v>38960</v>
      </c>
      <c r="B3427" t="s">
        <v>35534</v>
      </c>
      <c r="C3427">
        <v>45</v>
      </c>
      <c r="D3427">
        <v>64</v>
      </c>
      <c r="E3427" t="s">
        <v>5907</v>
      </c>
    </row>
    <row r="3428" spans="1:5" x14ac:dyDescent="0.3">
      <c r="A3428" t="s">
        <v>38961</v>
      </c>
      <c r="B3428" t="s">
        <v>25530</v>
      </c>
      <c r="C3428">
        <v>24</v>
      </c>
      <c r="D3428">
        <v>87</v>
      </c>
      <c r="E3428" t="s">
        <v>5909</v>
      </c>
    </row>
    <row r="3429" spans="1:5" x14ac:dyDescent="0.3">
      <c r="A3429" t="s">
        <v>38962</v>
      </c>
      <c r="B3429" t="s">
        <v>35534</v>
      </c>
      <c r="C3429">
        <v>22</v>
      </c>
      <c r="D3429">
        <v>93</v>
      </c>
      <c r="E3429" t="s">
        <v>5910</v>
      </c>
    </row>
    <row r="3430" spans="1:5" x14ac:dyDescent="0.3">
      <c r="A3430" t="s">
        <v>38963</v>
      </c>
      <c r="B3430" t="s">
        <v>35534</v>
      </c>
      <c r="C3430">
        <v>10</v>
      </c>
      <c r="D3430">
        <v>95</v>
      </c>
      <c r="E3430" t="s">
        <v>5912</v>
      </c>
    </row>
    <row r="3431" spans="1:5" x14ac:dyDescent="0.3">
      <c r="A3431" t="s">
        <v>38964</v>
      </c>
      <c r="B3431" t="s">
        <v>35534</v>
      </c>
      <c r="C3431">
        <v>35</v>
      </c>
      <c r="D3431">
        <v>54</v>
      </c>
      <c r="E3431" t="s">
        <v>5913</v>
      </c>
    </row>
    <row r="3432" spans="1:5" x14ac:dyDescent="0.3">
      <c r="A3432" t="s">
        <v>38965</v>
      </c>
      <c r="B3432" t="s">
        <v>25530</v>
      </c>
      <c r="C3432">
        <v>50</v>
      </c>
      <c r="D3432">
        <v>49</v>
      </c>
      <c r="E3432" t="s">
        <v>5914</v>
      </c>
    </row>
    <row r="3433" spans="1:5" x14ac:dyDescent="0.3">
      <c r="A3433" t="s">
        <v>38966</v>
      </c>
      <c r="B3433" t="s">
        <v>35540</v>
      </c>
      <c r="C3433">
        <v>2</v>
      </c>
      <c r="D3433">
        <v>5</v>
      </c>
      <c r="E3433" t="s">
        <v>5915</v>
      </c>
    </row>
    <row r="3434" spans="1:5" x14ac:dyDescent="0.3">
      <c r="A3434" t="s">
        <v>38967</v>
      </c>
      <c r="B3434" t="s">
        <v>35540</v>
      </c>
      <c r="C3434">
        <v>38</v>
      </c>
      <c r="D3434">
        <v>3</v>
      </c>
      <c r="E3434" t="s">
        <v>5916</v>
      </c>
    </row>
    <row r="3435" spans="1:5" x14ac:dyDescent="0.3">
      <c r="A3435" t="s">
        <v>38968</v>
      </c>
      <c r="B3435" t="s">
        <v>25530</v>
      </c>
      <c r="C3435">
        <v>16</v>
      </c>
      <c r="D3435">
        <v>23</v>
      </c>
      <c r="E3435" t="s">
        <v>5918</v>
      </c>
    </row>
    <row r="3436" spans="1:5" x14ac:dyDescent="0.3">
      <c r="A3436" t="s">
        <v>38969</v>
      </c>
      <c r="B3436" t="s">
        <v>25530</v>
      </c>
      <c r="C3436">
        <v>25</v>
      </c>
      <c r="D3436">
        <v>98</v>
      </c>
      <c r="E3436" t="s">
        <v>5919</v>
      </c>
    </row>
    <row r="3437" spans="1:5" x14ac:dyDescent="0.3">
      <c r="A3437" t="s">
        <v>38970</v>
      </c>
      <c r="B3437" t="s">
        <v>35540</v>
      </c>
      <c r="C3437">
        <v>8</v>
      </c>
      <c r="D3437">
        <v>96</v>
      </c>
      <c r="E3437" t="s">
        <v>5921</v>
      </c>
    </row>
    <row r="3438" spans="1:5" x14ac:dyDescent="0.3">
      <c r="A3438" t="s">
        <v>38971</v>
      </c>
      <c r="B3438" t="s">
        <v>35534</v>
      </c>
      <c r="C3438">
        <v>11</v>
      </c>
      <c r="D3438">
        <v>12</v>
      </c>
      <c r="E3438" t="s">
        <v>5923</v>
      </c>
    </row>
    <row r="3439" spans="1:5" x14ac:dyDescent="0.3">
      <c r="A3439" t="s">
        <v>38972</v>
      </c>
      <c r="B3439" t="s">
        <v>35534</v>
      </c>
      <c r="C3439">
        <v>43</v>
      </c>
      <c r="D3439">
        <v>66</v>
      </c>
      <c r="E3439" t="s">
        <v>5925</v>
      </c>
    </row>
    <row r="3440" spans="1:5" x14ac:dyDescent="0.3">
      <c r="A3440" t="s">
        <v>38973</v>
      </c>
      <c r="B3440" t="s">
        <v>25530</v>
      </c>
      <c r="C3440">
        <v>11</v>
      </c>
      <c r="D3440">
        <v>57</v>
      </c>
      <c r="E3440" t="s">
        <v>5927</v>
      </c>
    </row>
    <row r="3441" spans="1:5" x14ac:dyDescent="0.3">
      <c r="A3441" t="s">
        <v>38974</v>
      </c>
      <c r="B3441" t="s">
        <v>25530</v>
      </c>
      <c r="C3441">
        <v>33</v>
      </c>
      <c r="D3441">
        <v>67</v>
      </c>
      <c r="E3441" t="s">
        <v>5929</v>
      </c>
    </row>
    <row r="3442" spans="1:5" x14ac:dyDescent="0.3">
      <c r="A3442" t="s">
        <v>38975</v>
      </c>
      <c r="B3442" t="s">
        <v>35540</v>
      </c>
      <c r="C3442">
        <v>9</v>
      </c>
      <c r="D3442">
        <v>3</v>
      </c>
      <c r="E3442" t="s">
        <v>5930</v>
      </c>
    </row>
    <row r="3443" spans="1:5" x14ac:dyDescent="0.3">
      <c r="A3443" t="s">
        <v>38976</v>
      </c>
      <c r="B3443" t="s">
        <v>25530</v>
      </c>
      <c r="C3443">
        <v>26</v>
      </c>
      <c r="D3443">
        <v>44</v>
      </c>
      <c r="E3443" t="s">
        <v>5931</v>
      </c>
    </row>
    <row r="3444" spans="1:5" x14ac:dyDescent="0.3">
      <c r="A3444" t="s">
        <v>38977</v>
      </c>
      <c r="B3444" t="s">
        <v>35540</v>
      </c>
      <c r="C3444">
        <v>8</v>
      </c>
      <c r="D3444">
        <v>2</v>
      </c>
      <c r="E3444" t="s">
        <v>5933</v>
      </c>
    </row>
    <row r="3445" spans="1:5" x14ac:dyDescent="0.3">
      <c r="A3445" t="s">
        <v>38978</v>
      </c>
      <c r="B3445" t="s">
        <v>25530</v>
      </c>
      <c r="C3445">
        <v>48</v>
      </c>
      <c r="D3445">
        <v>60</v>
      </c>
      <c r="E3445" t="s">
        <v>5935</v>
      </c>
    </row>
    <row r="3446" spans="1:5" x14ac:dyDescent="0.3">
      <c r="A3446" t="s">
        <v>38979</v>
      </c>
      <c r="B3446" t="s">
        <v>35534</v>
      </c>
      <c r="C3446">
        <v>25</v>
      </c>
      <c r="D3446">
        <v>8</v>
      </c>
      <c r="E3446" t="s">
        <v>5937</v>
      </c>
    </row>
    <row r="3447" spans="1:5" x14ac:dyDescent="0.3">
      <c r="A3447" t="s">
        <v>38980</v>
      </c>
      <c r="B3447" t="s">
        <v>25530</v>
      </c>
      <c r="C3447">
        <v>14</v>
      </c>
      <c r="D3447">
        <v>60</v>
      </c>
      <c r="E3447" t="s">
        <v>5939</v>
      </c>
    </row>
    <row r="3448" spans="1:5" x14ac:dyDescent="0.3">
      <c r="A3448" t="s">
        <v>38981</v>
      </c>
      <c r="B3448" t="s">
        <v>35534</v>
      </c>
      <c r="C3448">
        <v>10</v>
      </c>
      <c r="D3448">
        <v>24</v>
      </c>
      <c r="E3448" t="s">
        <v>5941</v>
      </c>
    </row>
    <row r="3449" spans="1:5" x14ac:dyDescent="0.3">
      <c r="A3449" t="s">
        <v>38982</v>
      </c>
      <c r="B3449" t="s">
        <v>25530</v>
      </c>
      <c r="C3449">
        <v>19</v>
      </c>
      <c r="D3449">
        <v>59</v>
      </c>
      <c r="E3449" t="s">
        <v>5942</v>
      </c>
    </row>
    <row r="3450" spans="1:5" x14ac:dyDescent="0.3">
      <c r="A3450" t="s">
        <v>38983</v>
      </c>
      <c r="B3450" t="s">
        <v>25530</v>
      </c>
      <c r="C3450">
        <v>40</v>
      </c>
      <c r="D3450">
        <v>92</v>
      </c>
      <c r="E3450" t="s">
        <v>5944</v>
      </c>
    </row>
    <row r="3451" spans="1:5" x14ac:dyDescent="0.3">
      <c r="A3451" t="s">
        <v>38984</v>
      </c>
      <c r="B3451" t="s">
        <v>35540</v>
      </c>
      <c r="C3451">
        <v>47</v>
      </c>
      <c r="D3451">
        <v>90</v>
      </c>
      <c r="E3451" t="s">
        <v>5945</v>
      </c>
    </row>
    <row r="3452" spans="1:5" x14ac:dyDescent="0.3">
      <c r="A3452" t="s">
        <v>38985</v>
      </c>
      <c r="B3452" t="s">
        <v>35534</v>
      </c>
      <c r="C3452">
        <v>49</v>
      </c>
      <c r="D3452">
        <v>75</v>
      </c>
      <c r="E3452" t="s">
        <v>5947</v>
      </c>
    </row>
    <row r="3453" spans="1:5" x14ac:dyDescent="0.3">
      <c r="A3453" t="s">
        <v>38986</v>
      </c>
      <c r="B3453" t="s">
        <v>25530</v>
      </c>
      <c r="C3453">
        <v>48</v>
      </c>
      <c r="D3453">
        <v>79</v>
      </c>
      <c r="E3453" t="s">
        <v>5949</v>
      </c>
    </row>
    <row r="3454" spans="1:5" x14ac:dyDescent="0.3">
      <c r="A3454" t="s">
        <v>38987</v>
      </c>
      <c r="B3454" t="s">
        <v>25530</v>
      </c>
      <c r="C3454">
        <v>31</v>
      </c>
      <c r="D3454">
        <v>47</v>
      </c>
      <c r="E3454" t="s">
        <v>5951</v>
      </c>
    </row>
    <row r="3455" spans="1:5" x14ac:dyDescent="0.3">
      <c r="A3455" t="s">
        <v>38988</v>
      </c>
      <c r="B3455" t="s">
        <v>25530</v>
      </c>
      <c r="C3455">
        <v>33</v>
      </c>
      <c r="D3455">
        <v>74</v>
      </c>
      <c r="E3455" t="s">
        <v>5952</v>
      </c>
    </row>
    <row r="3456" spans="1:5" x14ac:dyDescent="0.3">
      <c r="A3456" t="s">
        <v>38989</v>
      </c>
      <c r="B3456" t="s">
        <v>35540</v>
      </c>
      <c r="C3456">
        <v>9</v>
      </c>
      <c r="D3456">
        <v>66</v>
      </c>
      <c r="E3456" t="s">
        <v>5954</v>
      </c>
    </row>
    <row r="3457" spans="1:5" x14ac:dyDescent="0.3">
      <c r="A3457" t="s">
        <v>38990</v>
      </c>
      <c r="B3457" t="s">
        <v>35540</v>
      </c>
      <c r="C3457">
        <v>21</v>
      </c>
      <c r="D3457">
        <v>39</v>
      </c>
      <c r="E3457" t="s">
        <v>5955</v>
      </c>
    </row>
    <row r="3458" spans="1:5" x14ac:dyDescent="0.3">
      <c r="A3458" t="s">
        <v>38991</v>
      </c>
      <c r="B3458" t="s">
        <v>25530</v>
      </c>
      <c r="C3458">
        <v>33</v>
      </c>
      <c r="D3458">
        <v>86</v>
      </c>
      <c r="E3458" t="s">
        <v>5957</v>
      </c>
    </row>
    <row r="3459" spans="1:5" x14ac:dyDescent="0.3">
      <c r="A3459" t="s">
        <v>38992</v>
      </c>
      <c r="B3459" t="s">
        <v>25530</v>
      </c>
      <c r="C3459">
        <v>21</v>
      </c>
      <c r="D3459">
        <v>98</v>
      </c>
      <c r="E3459" t="s">
        <v>5959</v>
      </c>
    </row>
    <row r="3460" spans="1:5" x14ac:dyDescent="0.3">
      <c r="A3460" t="s">
        <v>38993</v>
      </c>
      <c r="B3460" t="s">
        <v>25530</v>
      </c>
      <c r="C3460">
        <v>13</v>
      </c>
      <c r="D3460">
        <v>57</v>
      </c>
      <c r="E3460" t="s">
        <v>5960</v>
      </c>
    </row>
    <row r="3461" spans="1:5" x14ac:dyDescent="0.3">
      <c r="A3461" t="s">
        <v>38994</v>
      </c>
      <c r="B3461" t="s">
        <v>25530</v>
      </c>
      <c r="C3461">
        <v>11</v>
      </c>
      <c r="D3461">
        <v>77</v>
      </c>
      <c r="E3461" t="s">
        <v>5961</v>
      </c>
    </row>
    <row r="3462" spans="1:5" x14ac:dyDescent="0.3">
      <c r="A3462" t="s">
        <v>38995</v>
      </c>
      <c r="B3462" t="s">
        <v>35540</v>
      </c>
      <c r="C3462">
        <v>28</v>
      </c>
      <c r="D3462">
        <v>88</v>
      </c>
      <c r="E3462" t="s">
        <v>5962</v>
      </c>
    </row>
    <row r="3463" spans="1:5" x14ac:dyDescent="0.3">
      <c r="A3463" t="s">
        <v>38996</v>
      </c>
      <c r="B3463" t="s">
        <v>35534</v>
      </c>
      <c r="C3463">
        <v>30</v>
      </c>
      <c r="D3463">
        <v>57</v>
      </c>
      <c r="E3463" t="s">
        <v>5963</v>
      </c>
    </row>
    <row r="3464" spans="1:5" x14ac:dyDescent="0.3">
      <c r="A3464" t="s">
        <v>38997</v>
      </c>
      <c r="B3464" t="s">
        <v>25530</v>
      </c>
      <c r="C3464">
        <v>13</v>
      </c>
      <c r="D3464">
        <v>98</v>
      </c>
      <c r="E3464" t="s">
        <v>5965</v>
      </c>
    </row>
    <row r="3465" spans="1:5" x14ac:dyDescent="0.3">
      <c r="A3465" t="s">
        <v>38998</v>
      </c>
      <c r="B3465" t="s">
        <v>35534</v>
      </c>
      <c r="C3465">
        <v>43</v>
      </c>
      <c r="D3465">
        <v>42</v>
      </c>
      <c r="E3465" t="s">
        <v>5966</v>
      </c>
    </row>
    <row r="3466" spans="1:5" x14ac:dyDescent="0.3">
      <c r="A3466" t="s">
        <v>38999</v>
      </c>
      <c r="B3466" t="s">
        <v>35540</v>
      </c>
      <c r="C3466">
        <v>20</v>
      </c>
      <c r="D3466">
        <v>38</v>
      </c>
      <c r="E3466" t="s">
        <v>5967</v>
      </c>
    </row>
    <row r="3467" spans="1:5" x14ac:dyDescent="0.3">
      <c r="A3467" t="s">
        <v>39000</v>
      </c>
      <c r="B3467" t="s">
        <v>35540</v>
      </c>
      <c r="C3467">
        <v>13</v>
      </c>
      <c r="D3467">
        <v>80</v>
      </c>
      <c r="E3467" t="s">
        <v>5968</v>
      </c>
    </row>
    <row r="3468" spans="1:5" x14ac:dyDescent="0.3">
      <c r="A3468" t="s">
        <v>39001</v>
      </c>
      <c r="B3468" t="s">
        <v>35534</v>
      </c>
      <c r="C3468">
        <v>39</v>
      </c>
      <c r="D3468">
        <v>21</v>
      </c>
      <c r="E3468" t="s">
        <v>5970</v>
      </c>
    </row>
    <row r="3469" spans="1:5" x14ac:dyDescent="0.3">
      <c r="A3469" t="s">
        <v>39002</v>
      </c>
      <c r="B3469" t="s">
        <v>35540</v>
      </c>
      <c r="C3469">
        <v>18</v>
      </c>
      <c r="D3469">
        <v>93</v>
      </c>
      <c r="E3469" t="s">
        <v>5971</v>
      </c>
    </row>
    <row r="3470" spans="1:5" x14ac:dyDescent="0.3">
      <c r="A3470" t="s">
        <v>39003</v>
      </c>
      <c r="B3470" t="s">
        <v>35540</v>
      </c>
      <c r="C3470">
        <v>46</v>
      </c>
      <c r="D3470">
        <v>57</v>
      </c>
      <c r="E3470" t="s">
        <v>5973</v>
      </c>
    </row>
    <row r="3471" spans="1:5" x14ac:dyDescent="0.3">
      <c r="A3471" t="s">
        <v>39004</v>
      </c>
      <c r="B3471" t="s">
        <v>35534</v>
      </c>
      <c r="C3471">
        <v>29</v>
      </c>
      <c r="D3471">
        <v>45</v>
      </c>
      <c r="E3471" t="s">
        <v>5974</v>
      </c>
    </row>
    <row r="3472" spans="1:5" x14ac:dyDescent="0.3">
      <c r="A3472" t="s">
        <v>39005</v>
      </c>
      <c r="B3472" t="s">
        <v>25530</v>
      </c>
      <c r="C3472">
        <v>33</v>
      </c>
      <c r="D3472">
        <v>50</v>
      </c>
      <c r="E3472" t="s">
        <v>5975</v>
      </c>
    </row>
    <row r="3473" spans="1:5" x14ac:dyDescent="0.3">
      <c r="A3473" t="s">
        <v>39006</v>
      </c>
      <c r="B3473" t="s">
        <v>25530</v>
      </c>
      <c r="C3473">
        <v>48</v>
      </c>
      <c r="D3473">
        <v>31</v>
      </c>
      <c r="E3473" t="s">
        <v>5977</v>
      </c>
    </row>
    <row r="3474" spans="1:5" x14ac:dyDescent="0.3">
      <c r="A3474" t="s">
        <v>39007</v>
      </c>
      <c r="B3474" t="s">
        <v>25530</v>
      </c>
      <c r="C3474">
        <v>23</v>
      </c>
      <c r="D3474">
        <v>92</v>
      </c>
      <c r="E3474" t="s">
        <v>5979</v>
      </c>
    </row>
    <row r="3475" spans="1:5" x14ac:dyDescent="0.3">
      <c r="A3475" t="s">
        <v>39008</v>
      </c>
      <c r="B3475" t="s">
        <v>35534</v>
      </c>
      <c r="C3475">
        <v>20</v>
      </c>
      <c r="D3475">
        <v>92</v>
      </c>
      <c r="E3475" t="s">
        <v>5980</v>
      </c>
    </row>
    <row r="3476" spans="1:5" x14ac:dyDescent="0.3">
      <c r="A3476" t="s">
        <v>39009</v>
      </c>
      <c r="B3476" t="s">
        <v>35534</v>
      </c>
      <c r="C3476">
        <v>4</v>
      </c>
      <c r="D3476">
        <v>24</v>
      </c>
      <c r="E3476" t="s">
        <v>5982</v>
      </c>
    </row>
    <row r="3477" spans="1:5" x14ac:dyDescent="0.3">
      <c r="A3477" t="s">
        <v>39010</v>
      </c>
      <c r="B3477" t="s">
        <v>35534</v>
      </c>
      <c r="C3477">
        <v>7</v>
      </c>
      <c r="D3477">
        <v>4</v>
      </c>
      <c r="E3477" t="s">
        <v>5984</v>
      </c>
    </row>
    <row r="3478" spans="1:5" x14ac:dyDescent="0.3">
      <c r="A3478" t="s">
        <v>39011</v>
      </c>
      <c r="B3478" t="s">
        <v>35540</v>
      </c>
      <c r="C3478">
        <v>37</v>
      </c>
      <c r="D3478">
        <v>26</v>
      </c>
      <c r="E3478" t="s">
        <v>5985</v>
      </c>
    </row>
    <row r="3479" spans="1:5" x14ac:dyDescent="0.3">
      <c r="A3479" t="s">
        <v>39012</v>
      </c>
      <c r="B3479" t="s">
        <v>35534</v>
      </c>
      <c r="C3479">
        <v>38</v>
      </c>
      <c r="D3479">
        <v>30</v>
      </c>
      <c r="E3479" t="s">
        <v>5986</v>
      </c>
    </row>
    <row r="3480" spans="1:5" x14ac:dyDescent="0.3">
      <c r="A3480" t="s">
        <v>39013</v>
      </c>
      <c r="B3480" t="s">
        <v>35540</v>
      </c>
      <c r="C3480">
        <v>38</v>
      </c>
      <c r="D3480">
        <v>73</v>
      </c>
      <c r="E3480" t="s">
        <v>5988</v>
      </c>
    </row>
    <row r="3481" spans="1:5" x14ac:dyDescent="0.3">
      <c r="A3481" t="s">
        <v>39014</v>
      </c>
      <c r="B3481" t="s">
        <v>35540</v>
      </c>
      <c r="C3481">
        <v>25</v>
      </c>
      <c r="D3481">
        <v>52</v>
      </c>
      <c r="E3481" t="s">
        <v>5990</v>
      </c>
    </row>
    <row r="3482" spans="1:5" x14ac:dyDescent="0.3">
      <c r="A3482" t="s">
        <v>39015</v>
      </c>
      <c r="B3482" t="s">
        <v>35540</v>
      </c>
      <c r="C3482">
        <v>24</v>
      </c>
      <c r="D3482">
        <v>16</v>
      </c>
      <c r="E3482" t="s">
        <v>5992</v>
      </c>
    </row>
    <row r="3483" spans="1:5" x14ac:dyDescent="0.3">
      <c r="A3483" t="s">
        <v>39016</v>
      </c>
      <c r="B3483" t="s">
        <v>35534</v>
      </c>
      <c r="C3483">
        <v>9</v>
      </c>
      <c r="D3483">
        <v>57</v>
      </c>
      <c r="E3483" t="s">
        <v>5993</v>
      </c>
    </row>
    <row r="3484" spans="1:5" x14ac:dyDescent="0.3">
      <c r="A3484" t="s">
        <v>39017</v>
      </c>
      <c r="B3484" t="s">
        <v>35534</v>
      </c>
      <c r="C3484">
        <v>41</v>
      </c>
      <c r="D3484">
        <v>98</v>
      </c>
      <c r="E3484" t="s">
        <v>5994</v>
      </c>
    </row>
    <row r="3485" spans="1:5" x14ac:dyDescent="0.3">
      <c r="A3485" t="s">
        <v>39018</v>
      </c>
      <c r="B3485" t="s">
        <v>35540</v>
      </c>
      <c r="C3485">
        <v>48</v>
      </c>
      <c r="D3485">
        <v>26</v>
      </c>
      <c r="E3485" t="s">
        <v>5996</v>
      </c>
    </row>
    <row r="3486" spans="1:5" x14ac:dyDescent="0.3">
      <c r="A3486" t="s">
        <v>39019</v>
      </c>
      <c r="B3486" t="s">
        <v>35534</v>
      </c>
      <c r="C3486">
        <v>28</v>
      </c>
      <c r="D3486">
        <v>14</v>
      </c>
      <c r="E3486" t="s">
        <v>5997</v>
      </c>
    </row>
    <row r="3487" spans="1:5" x14ac:dyDescent="0.3">
      <c r="A3487" t="s">
        <v>39020</v>
      </c>
      <c r="B3487" t="s">
        <v>35540</v>
      </c>
      <c r="C3487">
        <v>32</v>
      </c>
      <c r="D3487">
        <v>26</v>
      </c>
      <c r="E3487" t="s">
        <v>5999</v>
      </c>
    </row>
    <row r="3488" spans="1:5" x14ac:dyDescent="0.3">
      <c r="A3488" t="s">
        <v>39021</v>
      </c>
      <c r="B3488" t="s">
        <v>25530</v>
      </c>
      <c r="C3488">
        <v>28</v>
      </c>
      <c r="D3488">
        <v>14</v>
      </c>
      <c r="E3488" t="s">
        <v>6000</v>
      </c>
    </row>
    <row r="3489" spans="1:5" x14ac:dyDescent="0.3">
      <c r="A3489" t="s">
        <v>39022</v>
      </c>
      <c r="B3489" t="s">
        <v>25530</v>
      </c>
      <c r="C3489">
        <v>0</v>
      </c>
      <c r="D3489">
        <v>65</v>
      </c>
      <c r="E3489" t="s">
        <v>6002</v>
      </c>
    </row>
    <row r="3490" spans="1:5" x14ac:dyDescent="0.3">
      <c r="A3490" t="s">
        <v>39023</v>
      </c>
      <c r="B3490" t="s">
        <v>35540</v>
      </c>
      <c r="C3490">
        <v>44</v>
      </c>
      <c r="D3490">
        <v>63</v>
      </c>
      <c r="E3490" t="s">
        <v>6004</v>
      </c>
    </row>
    <row r="3491" spans="1:5" x14ac:dyDescent="0.3">
      <c r="A3491" t="s">
        <v>39024</v>
      </c>
      <c r="B3491" t="s">
        <v>35540</v>
      </c>
      <c r="C3491">
        <v>3</v>
      </c>
      <c r="D3491">
        <v>64</v>
      </c>
      <c r="E3491" t="s">
        <v>6006</v>
      </c>
    </row>
    <row r="3492" spans="1:5" x14ac:dyDescent="0.3">
      <c r="A3492" t="s">
        <v>39025</v>
      </c>
      <c r="B3492" t="s">
        <v>35540</v>
      </c>
      <c r="C3492">
        <v>7</v>
      </c>
      <c r="D3492">
        <v>66</v>
      </c>
      <c r="E3492" t="s">
        <v>6008</v>
      </c>
    </row>
    <row r="3493" spans="1:5" x14ac:dyDescent="0.3">
      <c r="A3493" t="s">
        <v>39026</v>
      </c>
      <c r="B3493" t="s">
        <v>25530</v>
      </c>
      <c r="C3493">
        <v>23</v>
      </c>
      <c r="D3493">
        <v>57</v>
      </c>
      <c r="E3493" t="s">
        <v>6009</v>
      </c>
    </row>
    <row r="3494" spans="1:5" x14ac:dyDescent="0.3">
      <c r="A3494" t="s">
        <v>39027</v>
      </c>
      <c r="B3494" t="s">
        <v>25530</v>
      </c>
      <c r="C3494">
        <v>50</v>
      </c>
      <c r="D3494">
        <v>65</v>
      </c>
      <c r="E3494" t="s">
        <v>6011</v>
      </c>
    </row>
    <row r="3495" spans="1:5" x14ac:dyDescent="0.3">
      <c r="A3495" t="s">
        <v>39028</v>
      </c>
      <c r="B3495" t="s">
        <v>35534</v>
      </c>
      <c r="C3495">
        <v>39</v>
      </c>
      <c r="D3495">
        <v>92</v>
      </c>
      <c r="E3495" t="s">
        <v>6012</v>
      </c>
    </row>
    <row r="3496" spans="1:5" x14ac:dyDescent="0.3">
      <c r="A3496" t="s">
        <v>39029</v>
      </c>
      <c r="B3496" t="s">
        <v>35534</v>
      </c>
      <c r="C3496">
        <v>12</v>
      </c>
      <c r="D3496">
        <v>62</v>
      </c>
      <c r="E3496" t="s">
        <v>6013</v>
      </c>
    </row>
    <row r="3497" spans="1:5" x14ac:dyDescent="0.3">
      <c r="A3497" t="s">
        <v>39030</v>
      </c>
      <c r="B3497" t="s">
        <v>25530</v>
      </c>
      <c r="C3497">
        <v>23</v>
      </c>
      <c r="D3497">
        <v>50</v>
      </c>
      <c r="E3497" t="s">
        <v>6015</v>
      </c>
    </row>
    <row r="3498" spans="1:5" x14ac:dyDescent="0.3">
      <c r="A3498" t="s">
        <v>39031</v>
      </c>
      <c r="B3498" t="s">
        <v>25530</v>
      </c>
      <c r="C3498">
        <v>38</v>
      </c>
      <c r="D3498">
        <v>82</v>
      </c>
      <c r="E3498" t="s">
        <v>6016</v>
      </c>
    </row>
    <row r="3499" spans="1:5" x14ac:dyDescent="0.3">
      <c r="A3499" t="s">
        <v>39032</v>
      </c>
      <c r="B3499" t="s">
        <v>35540</v>
      </c>
      <c r="C3499">
        <v>45</v>
      </c>
      <c r="D3499">
        <v>65</v>
      </c>
      <c r="E3499" t="s">
        <v>6017</v>
      </c>
    </row>
    <row r="3500" spans="1:5" x14ac:dyDescent="0.3">
      <c r="A3500" t="s">
        <v>39033</v>
      </c>
      <c r="B3500" t="s">
        <v>35534</v>
      </c>
      <c r="C3500">
        <v>25</v>
      </c>
      <c r="D3500">
        <v>30</v>
      </c>
      <c r="E3500" t="s">
        <v>6019</v>
      </c>
    </row>
    <row r="3501" spans="1:5" x14ac:dyDescent="0.3">
      <c r="A3501" t="s">
        <v>39034</v>
      </c>
      <c r="B3501" t="s">
        <v>25530</v>
      </c>
      <c r="C3501">
        <v>31</v>
      </c>
      <c r="D3501">
        <v>9</v>
      </c>
      <c r="E3501" t="s">
        <v>6021</v>
      </c>
    </row>
    <row r="3502" spans="1:5" x14ac:dyDescent="0.3">
      <c r="A3502" t="s">
        <v>39035</v>
      </c>
      <c r="B3502" t="s">
        <v>35540</v>
      </c>
      <c r="C3502">
        <v>35</v>
      </c>
      <c r="D3502">
        <v>57</v>
      </c>
      <c r="E3502" t="s">
        <v>6022</v>
      </c>
    </row>
    <row r="3503" spans="1:5" x14ac:dyDescent="0.3">
      <c r="A3503" t="s">
        <v>39036</v>
      </c>
      <c r="B3503" t="s">
        <v>35534</v>
      </c>
      <c r="C3503">
        <v>40</v>
      </c>
      <c r="D3503">
        <v>93</v>
      </c>
      <c r="E3503" t="s">
        <v>6024</v>
      </c>
    </row>
    <row r="3504" spans="1:5" x14ac:dyDescent="0.3">
      <c r="A3504" t="s">
        <v>39037</v>
      </c>
      <c r="B3504" t="s">
        <v>35540</v>
      </c>
      <c r="C3504">
        <v>17</v>
      </c>
      <c r="D3504">
        <v>33</v>
      </c>
      <c r="E3504" t="s">
        <v>6026</v>
      </c>
    </row>
    <row r="3505" spans="1:5" x14ac:dyDescent="0.3">
      <c r="A3505" t="s">
        <v>39038</v>
      </c>
      <c r="B3505" t="s">
        <v>35540</v>
      </c>
      <c r="C3505">
        <v>40</v>
      </c>
      <c r="D3505">
        <v>68</v>
      </c>
      <c r="E3505" t="s">
        <v>6027</v>
      </c>
    </row>
    <row r="3506" spans="1:5" x14ac:dyDescent="0.3">
      <c r="A3506" t="s">
        <v>39039</v>
      </c>
      <c r="B3506" t="s">
        <v>35534</v>
      </c>
      <c r="C3506">
        <v>33</v>
      </c>
      <c r="D3506">
        <v>30</v>
      </c>
      <c r="E3506" t="s">
        <v>6029</v>
      </c>
    </row>
    <row r="3507" spans="1:5" x14ac:dyDescent="0.3">
      <c r="A3507" t="s">
        <v>39040</v>
      </c>
      <c r="B3507" t="s">
        <v>35540</v>
      </c>
      <c r="C3507">
        <v>31</v>
      </c>
      <c r="D3507">
        <v>93</v>
      </c>
      <c r="E3507" t="s">
        <v>6031</v>
      </c>
    </row>
    <row r="3508" spans="1:5" x14ac:dyDescent="0.3">
      <c r="A3508" t="s">
        <v>39041</v>
      </c>
      <c r="B3508" t="s">
        <v>35534</v>
      </c>
      <c r="C3508">
        <v>8</v>
      </c>
      <c r="D3508">
        <v>69</v>
      </c>
      <c r="E3508" t="s">
        <v>6033</v>
      </c>
    </row>
    <row r="3509" spans="1:5" x14ac:dyDescent="0.3">
      <c r="A3509" t="s">
        <v>39042</v>
      </c>
      <c r="B3509" t="s">
        <v>25530</v>
      </c>
      <c r="C3509">
        <v>25</v>
      </c>
      <c r="D3509">
        <v>65</v>
      </c>
      <c r="E3509" t="s">
        <v>6034</v>
      </c>
    </row>
    <row r="3510" spans="1:5" x14ac:dyDescent="0.3">
      <c r="A3510" t="s">
        <v>39043</v>
      </c>
      <c r="B3510" t="s">
        <v>35534</v>
      </c>
      <c r="C3510">
        <v>24</v>
      </c>
      <c r="D3510">
        <v>94</v>
      </c>
      <c r="E3510" t="s">
        <v>6036</v>
      </c>
    </row>
    <row r="3511" spans="1:5" x14ac:dyDescent="0.3">
      <c r="A3511" t="s">
        <v>39044</v>
      </c>
      <c r="B3511" t="s">
        <v>25530</v>
      </c>
      <c r="C3511">
        <v>15</v>
      </c>
      <c r="D3511">
        <v>46</v>
      </c>
      <c r="E3511" t="s">
        <v>6038</v>
      </c>
    </row>
    <row r="3512" spans="1:5" x14ac:dyDescent="0.3">
      <c r="A3512" t="s">
        <v>39045</v>
      </c>
      <c r="B3512" t="s">
        <v>25530</v>
      </c>
      <c r="C3512">
        <v>19</v>
      </c>
      <c r="D3512">
        <v>90</v>
      </c>
      <c r="E3512" t="s">
        <v>6040</v>
      </c>
    </row>
    <row r="3513" spans="1:5" x14ac:dyDescent="0.3">
      <c r="A3513" t="s">
        <v>39046</v>
      </c>
      <c r="B3513" t="s">
        <v>35534</v>
      </c>
      <c r="C3513">
        <v>24</v>
      </c>
      <c r="D3513">
        <v>86</v>
      </c>
      <c r="E3513" t="s">
        <v>6042</v>
      </c>
    </row>
    <row r="3514" spans="1:5" x14ac:dyDescent="0.3">
      <c r="A3514" t="s">
        <v>39047</v>
      </c>
      <c r="B3514" t="s">
        <v>25530</v>
      </c>
      <c r="C3514">
        <v>0</v>
      </c>
      <c r="D3514">
        <v>25</v>
      </c>
      <c r="E3514" t="s">
        <v>6044</v>
      </c>
    </row>
    <row r="3515" spans="1:5" x14ac:dyDescent="0.3">
      <c r="A3515" t="s">
        <v>39048</v>
      </c>
      <c r="B3515" t="s">
        <v>25530</v>
      </c>
      <c r="C3515">
        <v>35</v>
      </c>
      <c r="D3515">
        <v>6</v>
      </c>
      <c r="E3515" t="s">
        <v>6045</v>
      </c>
    </row>
    <row r="3516" spans="1:5" x14ac:dyDescent="0.3">
      <c r="A3516" t="s">
        <v>39049</v>
      </c>
      <c r="B3516" t="s">
        <v>25530</v>
      </c>
      <c r="C3516">
        <v>43</v>
      </c>
      <c r="D3516">
        <v>17</v>
      </c>
      <c r="E3516" t="s">
        <v>6047</v>
      </c>
    </row>
    <row r="3517" spans="1:5" x14ac:dyDescent="0.3">
      <c r="A3517" t="s">
        <v>39050</v>
      </c>
      <c r="B3517" t="s">
        <v>35540</v>
      </c>
      <c r="C3517">
        <v>20</v>
      </c>
      <c r="D3517">
        <v>48</v>
      </c>
      <c r="E3517" t="s">
        <v>6048</v>
      </c>
    </row>
    <row r="3518" spans="1:5" x14ac:dyDescent="0.3">
      <c r="A3518" t="s">
        <v>39051</v>
      </c>
      <c r="B3518" t="s">
        <v>35540</v>
      </c>
      <c r="C3518">
        <v>7</v>
      </c>
      <c r="D3518">
        <v>66</v>
      </c>
      <c r="E3518" t="s">
        <v>6050</v>
      </c>
    </row>
    <row r="3519" spans="1:5" x14ac:dyDescent="0.3">
      <c r="A3519" t="s">
        <v>39052</v>
      </c>
      <c r="B3519" t="s">
        <v>35534</v>
      </c>
      <c r="C3519">
        <v>20</v>
      </c>
      <c r="D3519">
        <v>35</v>
      </c>
      <c r="E3519" t="s">
        <v>6051</v>
      </c>
    </row>
    <row r="3520" spans="1:5" x14ac:dyDescent="0.3">
      <c r="A3520" t="s">
        <v>39053</v>
      </c>
      <c r="B3520" t="s">
        <v>25530</v>
      </c>
      <c r="C3520">
        <v>12</v>
      </c>
      <c r="D3520">
        <v>25</v>
      </c>
      <c r="E3520" t="s">
        <v>6052</v>
      </c>
    </row>
    <row r="3521" spans="1:5" x14ac:dyDescent="0.3">
      <c r="A3521" t="s">
        <v>39054</v>
      </c>
      <c r="B3521" t="s">
        <v>35534</v>
      </c>
      <c r="C3521">
        <v>32</v>
      </c>
      <c r="D3521">
        <v>24</v>
      </c>
      <c r="E3521" t="s">
        <v>6054</v>
      </c>
    </row>
    <row r="3522" spans="1:5" x14ac:dyDescent="0.3">
      <c r="A3522" t="s">
        <v>39055</v>
      </c>
      <c r="B3522" t="s">
        <v>35534</v>
      </c>
      <c r="C3522">
        <v>27</v>
      </c>
      <c r="D3522">
        <v>24</v>
      </c>
      <c r="E3522" t="s">
        <v>6056</v>
      </c>
    </row>
    <row r="3523" spans="1:5" x14ac:dyDescent="0.3">
      <c r="A3523" t="s">
        <v>39056</v>
      </c>
      <c r="B3523" t="s">
        <v>25530</v>
      </c>
      <c r="C3523">
        <v>36</v>
      </c>
      <c r="D3523">
        <v>78</v>
      </c>
      <c r="E3523" t="s">
        <v>6058</v>
      </c>
    </row>
    <row r="3524" spans="1:5" x14ac:dyDescent="0.3">
      <c r="A3524" t="s">
        <v>39057</v>
      </c>
      <c r="B3524" t="s">
        <v>25530</v>
      </c>
      <c r="C3524">
        <v>18</v>
      </c>
      <c r="D3524">
        <v>62</v>
      </c>
      <c r="E3524" t="s">
        <v>6060</v>
      </c>
    </row>
    <row r="3525" spans="1:5" x14ac:dyDescent="0.3">
      <c r="A3525" t="s">
        <v>39058</v>
      </c>
      <c r="B3525" t="s">
        <v>35540</v>
      </c>
      <c r="C3525">
        <v>36</v>
      </c>
      <c r="D3525">
        <v>88</v>
      </c>
      <c r="E3525" t="s">
        <v>6062</v>
      </c>
    </row>
    <row r="3526" spans="1:5" x14ac:dyDescent="0.3">
      <c r="A3526" t="s">
        <v>39059</v>
      </c>
      <c r="B3526" t="s">
        <v>25530</v>
      </c>
      <c r="C3526">
        <v>5</v>
      </c>
      <c r="D3526">
        <v>51</v>
      </c>
      <c r="E3526" t="s">
        <v>6064</v>
      </c>
    </row>
    <row r="3527" spans="1:5" x14ac:dyDescent="0.3">
      <c r="A3527" t="s">
        <v>39060</v>
      </c>
      <c r="B3527" t="s">
        <v>35540</v>
      </c>
      <c r="C3527">
        <v>42</v>
      </c>
      <c r="D3527">
        <v>3</v>
      </c>
      <c r="E3527" t="s">
        <v>6065</v>
      </c>
    </row>
    <row r="3528" spans="1:5" x14ac:dyDescent="0.3">
      <c r="A3528" t="s">
        <v>39061</v>
      </c>
      <c r="B3528" t="s">
        <v>35540</v>
      </c>
      <c r="C3528">
        <v>34</v>
      </c>
      <c r="D3528">
        <v>88</v>
      </c>
      <c r="E3528" t="s">
        <v>6067</v>
      </c>
    </row>
    <row r="3529" spans="1:5" x14ac:dyDescent="0.3">
      <c r="A3529" t="s">
        <v>39062</v>
      </c>
      <c r="B3529" t="s">
        <v>35540</v>
      </c>
      <c r="C3529">
        <v>26</v>
      </c>
      <c r="D3529">
        <v>53</v>
      </c>
      <c r="E3529" t="s">
        <v>6069</v>
      </c>
    </row>
    <row r="3530" spans="1:5" x14ac:dyDescent="0.3">
      <c r="A3530" t="s">
        <v>39063</v>
      </c>
      <c r="B3530" t="s">
        <v>25530</v>
      </c>
      <c r="C3530">
        <v>13</v>
      </c>
      <c r="D3530">
        <v>88</v>
      </c>
      <c r="E3530" t="s">
        <v>6070</v>
      </c>
    </row>
    <row r="3531" spans="1:5" x14ac:dyDescent="0.3">
      <c r="A3531" t="s">
        <v>39064</v>
      </c>
      <c r="B3531" t="s">
        <v>35534</v>
      </c>
      <c r="C3531">
        <v>41</v>
      </c>
      <c r="D3531">
        <v>37</v>
      </c>
      <c r="E3531" t="s">
        <v>6071</v>
      </c>
    </row>
    <row r="3532" spans="1:5" x14ac:dyDescent="0.3">
      <c r="A3532" t="s">
        <v>39065</v>
      </c>
      <c r="B3532" t="s">
        <v>25530</v>
      </c>
      <c r="C3532">
        <v>12</v>
      </c>
      <c r="D3532">
        <v>42</v>
      </c>
      <c r="E3532" t="s">
        <v>6072</v>
      </c>
    </row>
    <row r="3533" spans="1:5" x14ac:dyDescent="0.3">
      <c r="A3533" t="s">
        <v>39066</v>
      </c>
      <c r="B3533" t="s">
        <v>25530</v>
      </c>
      <c r="C3533">
        <v>4</v>
      </c>
      <c r="D3533">
        <v>56</v>
      </c>
      <c r="E3533" t="s">
        <v>6074</v>
      </c>
    </row>
    <row r="3534" spans="1:5" x14ac:dyDescent="0.3">
      <c r="A3534" t="s">
        <v>39067</v>
      </c>
      <c r="B3534" t="s">
        <v>35534</v>
      </c>
      <c r="C3534">
        <v>2</v>
      </c>
      <c r="D3534">
        <v>59</v>
      </c>
      <c r="E3534" t="s">
        <v>6076</v>
      </c>
    </row>
    <row r="3535" spans="1:5" x14ac:dyDescent="0.3">
      <c r="A3535" t="s">
        <v>39068</v>
      </c>
      <c r="B3535" t="s">
        <v>35540</v>
      </c>
      <c r="C3535">
        <v>21</v>
      </c>
      <c r="D3535">
        <v>53</v>
      </c>
      <c r="E3535" t="s">
        <v>6077</v>
      </c>
    </row>
    <row r="3536" spans="1:5" x14ac:dyDescent="0.3">
      <c r="A3536" t="s">
        <v>39069</v>
      </c>
      <c r="B3536" t="s">
        <v>25530</v>
      </c>
      <c r="C3536">
        <v>18</v>
      </c>
      <c r="D3536">
        <v>50</v>
      </c>
      <c r="E3536" t="s">
        <v>6078</v>
      </c>
    </row>
    <row r="3537" spans="1:5" x14ac:dyDescent="0.3">
      <c r="A3537" t="s">
        <v>39070</v>
      </c>
      <c r="B3537" t="s">
        <v>35534</v>
      </c>
      <c r="C3537">
        <v>25</v>
      </c>
      <c r="D3537">
        <v>82</v>
      </c>
      <c r="E3537" t="s">
        <v>6080</v>
      </c>
    </row>
    <row r="3538" spans="1:5" x14ac:dyDescent="0.3">
      <c r="A3538" t="s">
        <v>39071</v>
      </c>
      <c r="B3538" t="s">
        <v>25530</v>
      </c>
      <c r="C3538">
        <v>42</v>
      </c>
      <c r="D3538">
        <v>66</v>
      </c>
      <c r="E3538" t="s">
        <v>6081</v>
      </c>
    </row>
    <row r="3539" spans="1:5" x14ac:dyDescent="0.3">
      <c r="A3539" t="s">
        <v>39072</v>
      </c>
      <c r="B3539" t="s">
        <v>35540</v>
      </c>
      <c r="C3539">
        <v>35</v>
      </c>
      <c r="D3539">
        <v>34</v>
      </c>
      <c r="E3539" t="s">
        <v>6082</v>
      </c>
    </row>
    <row r="3540" spans="1:5" x14ac:dyDescent="0.3">
      <c r="A3540" t="s">
        <v>39073</v>
      </c>
      <c r="B3540" t="s">
        <v>35534</v>
      </c>
      <c r="C3540">
        <v>28</v>
      </c>
      <c r="D3540">
        <v>76</v>
      </c>
      <c r="E3540" t="s">
        <v>6084</v>
      </c>
    </row>
    <row r="3541" spans="1:5" x14ac:dyDescent="0.3">
      <c r="A3541" t="s">
        <v>39074</v>
      </c>
      <c r="B3541" t="s">
        <v>35534</v>
      </c>
      <c r="C3541">
        <v>10</v>
      </c>
      <c r="D3541">
        <v>89</v>
      </c>
      <c r="E3541" t="s">
        <v>6086</v>
      </c>
    </row>
    <row r="3542" spans="1:5" x14ac:dyDescent="0.3">
      <c r="A3542" t="s">
        <v>39075</v>
      </c>
      <c r="B3542" t="s">
        <v>35540</v>
      </c>
      <c r="C3542">
        <v>7</v>
      </c>
      <c r="D3542">
        <v>11</v>
      </c>
      <c r="E3542" t="s">
        <v>6087</v>
      </c>
    </row>
    <row r="3543" spans="1:5" x14ac:dyDescent="0.3">
      <c r="A3543" t="s">
        <v>39076</v>
      </c>
      <c r="B3543" t="s">
        <v>35534</v>
      </c>
      <c r="C3543">
        <v>4</v>
      </c>
      <c r="D3543">
        <v>42</v>
      </c>
      <c r="E3543" t="s">
        <v>6089</v>
      </c>
    </row>
    <row r="3544" spans="1:5" x14ac:dyDescent="0.3">
      <c r="A3544" t="s">
        <v>39077</v>
      </c>
      <c r="B3544" t="s">
        <v>25530</v>
      </c>
      <c r="C3544">
        <v>18</v>
      </c>
      <c r="D3544">
        <v>19</v>
      </c>
      <c r="E3544" t="s">
        <v>6091</v>
      </c>
    </row>
    <row r="3545" spans="1:5" x14ac:dyDescent="0.3">
      <c r="A3545" t="s">
        <v>39078</v>
      </c>
      <c r="B3545" t="s">
        <v>25530</v>
      </c>
      <c r="C3545">
        <v>24</v>
      </c>
      <c r="D3545">
        <v>44</v>
      </c>
      <c r="E3545" t="s">
        <v>6092</v>
      </c>
    </row>
    <row r="3546" spans="1:5" x14ac:dyDescent="0.3">
      <c r="A3546" t="s">
        <v>39079</v>
      </c>
      <c r="B3546" t="s">
        <v>35540</v>
      </c>
      <c r="C3546">
        <v>44</v>
      </c>
      <c r="D3546">
        <v>88</v>
      </c>
      <c r="E3546" t="s">
        <v>6094</v>
      </c>
    </row>
    <row r="3547" spans="1:5" x14ac:dyDescent="0.3">
      <c r="A3547" t="s">
        <v>39080</v>
      </c>
      <c r="B3547" t="s">
        <v>25530</v>
      </c>
      <c r="C3547">
        <v>16</v>
      </c>
      <c r="D3547">
        <v>63</v>
      </c>
      <c r="E3547" t="s">
        <v>6096</v>
      </c>
    </row>
    <row r="3548" spans="1:5" x14ac:dyDescent="0.3">
      <c r="A3548" t="s">
        <v>39081</v>
      </c>
      <c r="B3548" t="s">
        <v>35534</v>
      </c>
      <c r="C3548">
        <v>16</v>
      </c>
      <c r="D3548">
        <v>71</v>
      </c>
      <c r="E3548" t="s">
        <v>6098</v>
      </c>
    </row>
    <row r="3549" spans="1:5" x14ac:dyDescent="0.3">
      <c r="A3549" t="s">
        <v>39082</v>
      </c>
      <c r="B3549" t="s">
        <v>35540</v>
      </c>
      <c r="C3549">
        <v>39</v>
      </c>
      <c r="D3549">
        <v>96</v>
      </c>
      <c r="E3549" t="s">
        <v>6099</v>
      </c>
    </row>
    <row r="3550" spans="1:5" x14ac:dyDescent="0.3">
      <c r="A3550" t="s">
        <v>39083</v>
      </c>
      <c r="B3550" t="s">
        <v>35534</v>
      </c>
      <c r="C3550">
        <v>8</v>
      </c>
      <c r="D3550">
        <v>91</v>
      </c>
      <c r="E3550" t="s">
        <v>6101</v>
      </c>
    </row>
    <row r="3551" spans="1:5" x14ac:dyDescent="0.3">
      <c r="A3551" t="s">
        <v>39084</v>
      </c>
      <c r="B3551" t="s">
        <v>35534</v>
      </c>
      <c r="C3551">
        <v>32</v>
      </c>
      <c r="D3551">
        <v>98</v>
      </c>
      <c r="E3551" t="s">
        <v>6103</v>
      </c>
    </row>
    <row r="3552" spans="1:5" x14ac:dyDescent="0.3">
      <c r="A3552" t="s">
        <v>39085</v>
      </c>
      <c r="B3552" t="s">
        <v>35540</v>
      </c>
      <c r="C3552">
        <v>45</v>
      </c>
      <c r="D3552">
        <v>94</v>
      </c>
      <c r="E3552" t="s">
        <v>6104</v>
      </c>
    </row>
    <row r="3553" spans="1:5" x14ac:dyDescent="0.3">
      <c r="A3553" t="s">
        <v>39086</v>
      </c>
      <c r="B3553" t="s">
        <v>25530</v>
      </c>
      <c r="C3553">
        <v>22</v>
      </c>
      <c r="D3553">
        <v>92</v>
      </c>
      <c r="E3553" t="s">
        <v>6106</v>
      </c>
    </row>
    <row r="3554" spans="1:5" x14ac:dyDescent="0.3">
      <c r="A3554" t="s">
        <v>39087</v>
      </c>
      <c r="B3554" t="s">
        <v>25530</v>
      </c>
      <c r="C3554">
        <v>25</v>
      </c>
      <c r="D3554">
        <v>92</v>
      </c>
      <c r="E3554" t="s">
        <v>6108</v>
      </c>
    </row>
    <row r="3555" spans="1:5" x14ac:dyDescent="0.3">
      <c r="A3555" t="s">
        <v>39088</v>
      </c>
      <c r="B3555" t="s">
        <v>25530</v>
      </c>
      <c r="C3555">
        <v>19</v>
      </c>
      <c r="D3555">
        <v>32</v>
      </c>
      <c r="E3555" t="s">
        <v>6109</v>
      </c>
    </row>
    <row r="3556" spans="1:5" x14ac:dyDescent="0.3">
      <c r="A3556" t="s">
        <v>39089</v>
      </c>
      <c r="B3556" t="s">
        <v>25530</v>
      </c>
      <c r="C3556">
        <v>46</v>
      </c>
      <c r="D3556">
        <v>69</v>
      </c>
      <c r="E3556" t="s">
        <v>6111</v>
      </c>
    </row>
    <row r="3557" spans="1:5" x14ac:dyDescent="0.3">
      <c r="A3557" t="s">
        <v>39090</v>
      </c>
      <c r="B3557" t="s">
        <v>35540</v>
      </c>
      <c r="C3557">
        <v>0</v>
      </c>
      <c r="D3557">
        <v>27</v>
      </c>
      <c r="E3557" t="s">
        <v>6112</v>
      </c>
    </row>
    <row r="3558" spans="1:5" x14ac:dyDescent="0.3">
      <c r="A3558" t="s">
        <v>39091</v>
      </c>
      <c r="B3558" t="s">
        <v>25530</v>
      </c>
      <c r="C3558">
        <v>25</v>
      </c>
      <c r="D3558">
        <v>39</v>
      </c>
      <c r="E3558" t="s">
        <v>6114</v>
      </c>
    </row>
    <row r="3559" spans="1:5" x14ac:dyDescent="0.3">
      <c r="A3559" t="s">
        <v>39092</v>
      </c>
      <c r="B3559" t="s">
        <v>35534</v>
      </c>
      <c r="C3559">
        <v>17</v>
      </c>
      <c r="D3559">
        <v>50</v>
      </c>
      <c r="E3559" t="s">
        <v>6115</v>
      </c>
    </row>
    <row r="3560" spans="1:5" x14ac:dyDescent="0.3">
      <c r="A3560" t="s">
        <v>39093</v>
      </c>
      <c r="B3560" t="s">
        <v>35540</v>
      </c>
      <c r="C3560">
        <v>9</v>
      </c>
      <c r="D3560">
        <v>98</v>
      </c>
      <c r="E3560" t="s">
        <v>6117</v>
      </c>
    </row>
    <row r="3561" spans="1:5" x14ac:dyDescent="0.3">
      <c r="A3561" t="s">
        <v>39094</v>
      </c>
      <c r="B3561" t="s">
        <v>35534</v>
      </c>
      <c r="C3561">
        <v>24</v>
      </c>
      <c r="D3561">
        <v>16</v>
      </c>
      <c r="E3561" t="s">
        <v>6119</v>
      </c>
    </row>
    <row r="3562" spans="1:5" x14ac:dyDescent="0.3">
      <c r="A3562" t="s">
        <v>39095</v>
      </c>
      <c r="B3562" t="s">
        <v>25530</v>
      </c>
      <c r="C3562">
        <v>21</v>
      </c>
      <c r="D3562">
        <v>30</v>
      </c>
      <c r="E3562" t="s">
        <v>6120</v>
      </c>
    </row>
    <row r="3563" spans="1:5" x14ac:dyDescent="0.3">
      <c r="A3563" t="s">
        <v>39096</v>
      </c>
      <c r="B3563" t="s">
        <v>35534</v>
      </c>
      <c r="C3563">
        <v>29</v>
      </c>
      <c r="D3563">
        <v>3</v>
      </c>
      <c r="E3563" t="s">
        <v>6122</v>
      </c>
    </row>
    <row r="3564" spans="1:5" x14ac:dyDescent="0.3">
      <c r="A3564" t="s">
        <v>39097</v>
      </c>
      <c r="B3564" t="s">
        <v>35534</v>
      </c>
      <c r="C3564">
        <v>10</v>
      </c>
      <c r="D3564">
        <v>81</v>
      </c>
      <c r="E3564" t="s">
        <v>6123</v>
      </c>
    </row>
    <row r="3565" spans="1:5" x14ac:dyDescent="0.3">
      <c r="A3565" t="s">
        <v>39098</v>
      </c>
      <c r="B3565" t="s">
        <v>25530</v>
      </c>
      <c r="C3565">
        <v>23</v>
      </c>
      <c r="D3565">
        <v>10</v>
      </c>
      <c r="E3565" t="s">
        <v>6125</v>
      </c>
    </row>
    <row r="3566" spans="1:5" x14ac:dyDescent="0.3">
      <c r="A3566" t="s">
        <v>39099</v>
      </c>
      <c r="B3566" t="s">
        <v>25530</v>
      </c>
      <c r="C3566">
        <v>18</v>
      </c>
      <c r="D3566">
        <v>77</v>
      </c>
      <c r="E3566" t="s">
        <v>6126</v>
      </c>
    </row>
    <row r="3567" spans="1:5" x14ac:dyDescent="0.3">
      <c r="A3567" t="s">
        <v>39100</v>
      </c>
      <c r="B3567" t="s">
        <v>35540</v>
      </c>
      <c r="C3567">
        <v>39</v>
      </c>
      <c r="D3567">
        <v>92</v>
      </c>
      <c r="E3567" t="s">
        <v>6128</v>
      </c>
    </row>
    <row r="3568" spans="1:5" x14ac:dyDescent="0.3">
      <c r="A3568" t="s">
        <v>39101</v>
      </c>
      <c r="B3568" t="s">
        <v>25530</v>
      </c>
      <c r="C3568">
        <v>24</v>
      </c>
      <c r="D3568">
        <v>71</v>
      </c>
      <c r="E3568" t="s">
        <v>6130</v>
      </c>
    </row>
    <row r="3569" spans="1:5" x14ac:dyDescent="0.3">
      <c r="A3569" t="s">
        <v>39102</v>
      </c>
      <c r="B3569" t="s">
        <v>35534</v>
      </c>
      <c r="C3569">
        <v>35</v>
      </c>
      <c r="D3569">
        <v>27</v>
      </c>
      <c r="E3569" t="s">
        <v>6131</v>
      </c>
    </row>
    <row r="3570" spans="1:5" x14ac:dyDescent="0.3">
      <c r="A3570" t="s">
        <v>39103</v>
      </c>
      <c r="B3570" t="s">
        <v>35534</v>
      </c>
      <c r="C3570">
        <v>32</v>
      </c>
      <c r="D3570">
        <v>24</v>
      </c>
      <c r="E3570" t="s">
        <v>6132</v>
      </c>
    </row>
    <row r="3571" spans="1:5" x14ac:dyDescent="0.3">
      <c r="A3571" t="s">
        <v>39104</v>
      </c>
      <c r="B3571" t="s">
        <v>25530</v>
      </c>
      <c r="C3571">
        <v>4</v>
      </c>
      <c r="D3571">
        <v>82</v>
      </c>
      <c r="E3571" t="s">
        <v>6134</v>
      </c>
    </row>
    <row r="3572" spans="1:5" x14ac:dyDescent="0.3">
      <c r="A3572" t="s">
        <v>39105</v>
      </c>
      <c r="B3572" t="s">
        <v>25530</v>
      </c>
      <c r="C3572">
        <v>19</v>
      </c>
      <c r="D3572">
        <v>16</v>
      </c>
      <c r="E3572" t="s">
        <v>6135</v>
      </c>
    </row>
    <row r="3573" spans="1:5" x14ac:dyDescent="0.3">
      <c r="A3573" t="s">
        <v>39106</v>
      </c>
      <c r="B3573" t="s">
        <v>25530</v>
      </c>
      <c r="C3573">
        <v>12</v>
      </c>
      <c r="D3573">
        <v>94</v>
      </c>
      <c r="E3573" t="s">
        <v>6137</v>
      </c>
    </row>
    <row r="3574" spans="1:5" x14ac:dyDescent="0.3">
      <c r="A3574" t="s">
        <v>39107</v>
      </c>
      <c r="B3574" t="s">
        <v>25530</v>
      </c>
      <c r="C3574">
        <v>2</v>
      </c>
      <c r="D3574">
        <v>50</v>
      </c>
      <c r="E3574" t="s">
        <v>6138</v>
      </c>
    </row>
    <row r="3575" spans="1:5" x14ac:dyDescent="0.3">
      <c r="A3575" t="s">
        <v>39108</v>
      </c>
      <c r="B3575" t="s">
        <v>35534</v>
      </c>
      <c r="C3575">
        <v>32</v>
      </c>
      <c r="D3575">
        <v>21</v>
      </c>
      <c r="E3575" t="s">
        <v>6139</v>
      </c>
    </row>
    <row r="3576" spans="1:5" x14ac:dyDescent="0.3">
      <c r="A3576" t="s">
        <v>39109</v>
      </c>
      <c r="B3576" t="s">
        <v>35534</v>
      </c>
      <c r="C3576">
        <v>18</v>
      </c>
      <c r="D3576">
        <v>80</v>
      </c>
      <c r="E3576" t="s">
        <v>6141</v>
      </c>
    </row>
    <row r="3577" spans="1:5" x14ac:dyDescent="0.3">
      <c r="A3577" t="s">
        <v>39110</v>
      </c>
      <c r="B3577" t="s">
        <v>25530</v>
      </c>
      <c r="C3577">
        <v>5</v>
      </c>
      <c r="D3577">
        <v>82</v>
      </c>
      <c r="E3577" t="s">
        <v>6142</v>
      </c>
    </row>
    <row r="3578" spans="1:5" x14ac:dyDescent="0.3">
      <c r="A3578" t="s">
        <v>39111</v>
      </c>
      <c r="B3578" t="s">
        <v>25530</v>
      </c>
      <c r="C3578">
        <v>0</v>
      </c>
      <c r="D3578">
        <v>70</v>
      </c>
      <c r="E3578" t="s">
        <v>6143</v>
      </c>
    </row>
    <row r="3579" spans="1:5" x14ac:dyDescent="0.3">
      <c r="A3579" t="s">
        <v>39112</v>
      </c>
      <c r="B3579" t="s">
        <v>35540</v>
      </c>
      <c r="C3579">
        <v>25</v>
      </c>
      <c r="D3579">
        <v>10</v>
      </c>
      <c r="E3579" t="s">
        <v>6144</v>
      </c>
    </row>
    <row r="3580" spans="1:5" x14ac:dyDescent="0.3">
      <c r="A3580" t="s">
        <v>39113</v>
      </c>
      <c r="B3580" t="s">
        <v>35534</v>
      </c>
      <c r="C3580">
        <v>25</v>
      </c>
      <c r="D3580">
        <v>3</v>
      </c>
      <c r="E3580" t="s">
        <v>6145</v>
      </c>
    </row>
    <row r="3581" spans="1:5" x14ac:dyDescent="0.3">
      <c r="A3581" t="s">
        <v>39114</v>
      </c>
      <c r="B3581" t="s">
        <v>35540</v>
      </c>
      <c r="C3581">
        <v>45</v>
      </c>
      <c r="D3581">
        <v>85</v>
      </c>
      <c r="E3581" t="s">
        <v>6147</v>
      </c>
    </row>
    <row r="3582" spans="1:5" x14ac:dyDescent="0.3">
      <c r="A3582" t="s">
        <v>39115</v>
      </c>
      <c r="B3582" t="s">
        <v>35540</v>
      </c>
      <c r="C3582">
        <v>49</v>
      </c>
      <c r="D3582">
        <v>57</v>
      </c>
      <c r="E3582" t="s">
        <v>6148</v>
      </c>
    </row>
    <row r="3583" spans="1:5" x14ac:dyDescent="0.3">
      <c r="A3583" t="s">
        <v>39116</v>
      </c>
      <c r="B3583" t="s">
        <v>35540</v>
      </c>
      <c r="C3583">
        <v>9</v>
      </c>
      <c r="D3583">
        <v>66</v>
      </c>
      <c r="E3583" t="s">
        <v>6150</v>
      </c>
    </row>
    <row r="3584" spans="1:5" x14ac:dyDescent="0.3">
      <c r="A3584" t="s">
        <v>39117</v>
      </c>
      <c r="B3584" t="s">
        <v>35534</v>
      </c>
      <c r="C3584">
        <v>30</v>
      </c>
      <c r="D3584">
        <v>36</v>
      </c>
      <c r="E3584" t="s">
        <v>6151</v>
      </c>
    </row>
    <row r="3585" spans="1:5" x14ac:dyDescent="0.3">
      <c r="A3585" t="s">
        <v>39118</v>
      </c>
      <c r="B3585" t="s">
        <v>35534</v>
      </c>
      <c r="C3585">
        <v>42</v>
      </c>
      <c r="D3585">
        <v>70</v>
      </c>
      <c r="E3585" t="s">
        <v>6153</v>
      </c>
    </row>
    <row r="3586" spans="1:5" x14ac:dyDescent="0.3">
      <c r="A3586" t="s">
        <v>39119</v>
      </c>
      <c r="B3586" t="s">
        <v>35534</v>
      </c>
      <c r="C3586">
        <v>9</v>
      </c>
      <c r="D3586">
        <v>1</v>
      </c>
      <c r="E3586" t="s">
        <v>6154</v>
      </c>
    </row>
    <row r="3587" spans="1:5" x14ac:dyDescent="0.3">
      <c r="A3587" t="s">
        <v>39120</v>
      </c>
      <c r="B3587" t="s">
        <v>35534</v>
      </c>
      <c r="C3587">
        <v>37</v>
      </c>
      <c r="D3587">
        <v>69</v>
      </c>
      <c r="E3587" t="s">
        <v>6156</v>
      </c>
    </row>
    <row r="3588" spans="1:5" x14ac:dyDescent="0.3">
      <c r="A3588" t="s">
        <v>39121</v>
      </c>
      <c r="B3588" t="s">
        <v>35540</v>
      </c>
      <c r="C3588">
        <v>30</v>
      </c>
      <c r="D3588">
        <v>1</v>
      </c>
      <c r="E3588" t="s">
        <v>6157</v>
      </c>
    </row>
    <row r="3589" spans="1:5" x14ac:dyDescent="0.3">
      <c r="A3589" t="s">
        <v>39122</v>
      </c>
      <c r="B3589" t="s">
        <v>25530</v>
      </c>
      <c r="C3589">
        <v>38</v>
      </c>
      <c r="D3589">
        <v>54</v>
      </c>
      <c r="E3589" t="s">
        <v>6159</v>
      </c>
    </row>
    <row r="3590" spans="1:5" x14ac:dyDescent="0.3">
      <c r="A3590" t="s">
        <v>39123</v>
      </c>
      <c r="B3590" t="s">
        <v>35540</v>
      </c>
      <c r="C3590">
        <v>17</v>
      </c>
      <c r="D3590">
        <v>68</v>
      </c>
      <c r="E3590" t="s">
        <v>6160</v>
      </c>
    </row>
    <row r="3591" spans="1:5" x14ac:dyDescent="0.3">
      <c r="A3591" t="s">
        <v>39124</v>
      </c>
      <c r="B3591" t="s">
        <v>35534</v>
      </c>
      <c r="C3591">
        <v>15</v>
      </c>
      <c r="D3591">
        <v>49</v>
      </c>
      <c r="E3591" t="s">
        <v>6162</v>
      </c>
    </row>
    <row r="3592" spans="1:5" x14ac:dyDescent="0.3">
      <c r="A3592" t="s">
        <v>39125</v>
      </c>
      <c r="B3592" t="s">
        <v>35540</v>
      </c>
      <c r="C3592">
        <v>1</v>
      </c>
      <c r="D3592">
        <v>79</v>
      </c>
      <c r="E3592" t="s">
        <v>6163</v>
      </c>
    </row>
    <row r="3593" spans="1:5" x14ac:dyDescent="0.3">
      <c r="A3593" t="s">
        <v>39126</v>
      </c>
      <c r="B3593" t="s">
        <v>35540</v>
      </c>
      <c r="C3593">
        <v>0</v>
      </c>
      <c r="D3593">
        <v>5</v>
      </c>
      <c r="E3593" t="s">
        <v>6164</v>
      </c>
    </row>
    <row r="3594" spans="1:5" x14ac:dyDescent="0.3">
      <c r="A3594" t="s">
        <v>39127</v>
      </c>
      <c r="B3594" t="s">
        <v>35540</v>
      </c>
      <c r="C3594">
        <v>47</v>
      </c>
      <c r="D3594">
        <v>83</v>
      </c>
      <c r="E3594" t="s">
        <v>6166</v>
      </c>
    </row>
    <row r="3595" spans="1:5" x14ac:dyDescent="0.3">
      <c r="A3595" t="s">
        <v>39128</v>
      </c>
      <c r="B3595" t="s">
        <v>35540</v>
      </c>
      <c r="C3595">
        <v>37</v>
      </c>
      <c r="D3595">
        <v>38</v>
      </c>
      <c r="E3595" t="s">
        <v>6168</v>
      </c>
    </row>
    <row r="3596" spans="1:5" x14ac:dyDescent="0.3">
      <c r="A3596" t="s">
        <v>39129</v>
      </c>
      <c r="B3596" t="s">
        <v>35540</v>
      </c>
      <c r="C3596">
        <v>46</v>
      </c>
      <c r="D3596">
        <v>17</v>
      </c>
      <c r="E3596" t="s">
        <v>6169</v>
      </c>
    </row>
    <row r="3597" spans="1:5" x14ac:dyDescent="0.3">
      <c r="A3597" t="s">
        <v>39130</v>
      </c>
      <c r="B3597" t="s">
        <v>25530</v>
      </c>
      <c r="C3597">
        <v>48</v>
      </c>
      <c r="D3597">
        <v>59</v>
      </c>
      <c r="E3597" t="s">
        <v>6171</v>
      </c>
    </row>
    <row r="3598" spans="1:5" x14ac:dyDescent="0.3">
      <c r="A3598" t="s">
        <v>39131</v>
      </c>
      <c r="B3598" t="s">
        <v>35540</v>
      </c>
      <c r="C3598">
        <v>6</v>
      </c>
      <c r="D3598">
        <v>6</v>
      </c>
      <c r="E3598" t="s">
        <v>6172</v>
      </c>
    </row>
    <row r="3599" spans="1:5" x14ac:dyDescent="0.3">
      <c r="A3599" t="s">
        <v>39132</v>
      </c>
      <c r="B3599" t="s">
        <v>25530</v>
      </c>
      <c r="C3599">
        <v>39</v>
      </c>
      <c r="D3599">
        <v>18</v>
      </c>
      <c r="E3599" t="s">
        <v>6174</v>
      </c>
    </row>
    <row r="3600" spans="1:5" x14ac:dyDescent="0.3">
      <c r="A3600" t="s">
        <v>39133</v>
      </c>
      <c r="B3600" t="s">
        <v>25530</v>
      </c>
      <c r="C3600">
        <v>32</v>
      </c>
      <c r="D3600">
        <v>79</v>
      </c>
      <c r="E3600" t="s">
        <v>6175</v>
      </c>
    </row>
    <row r="3601" spans="1:5" x14ac:dyDescent="0.3">
      <c r="A3601" t="s">
        <v>39134</v>
      </c>
      <c r="B3601" t="s">
        <v>25530</v>
      </c>
      <c r="C3601">
        <v>37</v>
      </c>
      <c r="D3601">
        <v>35</v>
      </c>
      <c r="E3601" t="s">
        <v>6177</v>
      </c>
    </row>
    <row r="3602" spans="1:5" x14ac:dyDescent="0.3">
      <c r="A3602" t="s">
        <v>39135</v>
      </c>
      <c r="B3602" t="s">
        <v>35540</v>
      </c>
      <c r="C3602">
        <v>32</v>
      </c>
      <c r="D3602">
        <v>12</v>
      </c>
      <c r="E3602" t="s">
        <v>6178</v>
      </c>
    </row>
    <row r="3603" spans="1:5" x14ac:dyDescent="0.3">
      <c r="A3603" t="s">
        <v>39136</v>
      </c>
      <c r="B3603" t="s">
        <v>35534</v>
      </c>
      <c r="C3603">
        <v>38</v>
      </c>
      <c r="D3603">
        <v>82</v>
      </c>
      <c r="E3603" t="s">
        <v>6180</v>
      </c>
    </row>
    <row r="3604" spans="1:5" x14ac:dyDescent="0.3">
      <c r="A3604" t="s">
        <v>39137</v>
      </c>
      <c r="B3604" t="s">
        <v>35534</v>
      </c>
      <c r="C3604">
        <v>3</v>
      </c>
      <c r="D3604">
        <v>7</v>
      </c>
      <c r="E3604" t="s">
        <v>6182</v>
      </c>
    </row>
    <row r="3605" spans="1:5" x14ac:dyDescent="0.3">
      <c r="A3605" t="s">
        <v>39138</v>
      </c>
      <c r="B3605" t="s">
        <v>35534</v>
      </c>
      <c r="C3605">
        <v>26</v>
      </c>
      <c r="D3605">
        <v>72</v>
      </c>
      <c r="E3605" t="s">
        <v>6183</v>
      </c>
    </row>
    <row r="3606" spans="1:5" x14ac:dyDescent="0.3">
      <c r="A3606" t="s">
        <v>39139</v>
      </c>
      <c r="B3606" t="s">
        <v>25530</v>
      </c>
      <c r="C3606">
        <v>41</v>
      </c>
      <c r="D3606">
        <v>97</v>
      </c>
      <c r="E3606" t="s">
        <v>6185</v>
      </c>
    </row>
    <row r="3607" spans="1:5" x14ac:dyDescent="0.3">
      <c r="A3607" t="s">
        <v>39140</v>
      </c>
      <c r="B3607" t="s">
        <v>25530</v>
      </c>
      <c r="C3607">
        <v>39</v>
      </c>
      <c r="D3607">
        <v>41</v>
      </c>
      <c r="E3607" t="s">
        <v>6186</v>
      </c>
    </row>
    <row r="3608" spans="1:5" x14ac:dyDescent="0.3">
      <c r="A3608" t="s">
        <v>39141</v>
      </c>
      <c r="B3608" t="s">
        <v>35540</v>
      </c>
      <c r="C3608">
        <v>35</v>
      </c>
      <c r="D3608">
        <v>63</v>
      </c>
      <c r="E3608" t="s">
        <v>6188</v>
      </c>
    </row>
    <row r="3609" spans="1:5" x14ac:dyDescent="0.3">
      <c r="A3609" t="s">
        <v>39142</v>
      </c>
      <c r="B3609" t="s">
        <v>35534</v>
      </c>
      <c r="C3609">
        <v>34</v>
      </c>
      <c r="D3609">
        <v>7</v>
      </c>
      <c r="E3609" t="s">
        <v>6190</v>
      </c>
    </row>
    <row r="3610" spans="1:5" x14ac:dyDescent="0.3">
      <c r="A3610" t="s">
        <v>39143</v>
      </c>
      <c r="B3610" t="s">
        <v>35540</v>
      </c>
      <c r="C3610">
        <v>48</v>
      </c>
      <c r="D3610">
        <v>56</v>
      </c>
      <c r="E3610" t="s">
        <v>6192</v>
      </c>
    </row>
    <row r="3611" spans="1:5" x14ac:dyDescent="0.3">
      <c r="A3611" t="s">
        <v>39144</v>
      </c>
      <c r="B3611" t="s">
        <v>25530</v>
      </c>
      <c r="C3611">
        <v>41</v>
      </c>
      <c r="D3611">
        <v>68</v>
      </c>
      <c r="E3611" t="s">
        <v>6193</v>
      </c>
    </row>
    <row r="3612" spans="1:5" x14ac:dyDescent="0.3">
      <c r="A3612" t="s">
        <v>39145</v>
      </c>
      <c r="B3612" t="s">
        <v>25530</v>
      </c>
      <c r="C3612">
        <v>10</v>
      </c>
      <c r="D3612">
        <v>73</v>
      </c>
      <c r="E3612" t="s">
        <v>6195</v>
      </c>
    </row>
    <row r="3613" spans="1:5" x14ac:dyDescent="0.3">
      <c r="A3613" t="s">
        <v>39146</v>
      </c>
      <c r="B3613" t="s">
        <v>25530</v>
      </c>
      <c r="C3613">
        <v>47</v>
      </c>
      <c r="D3613">
        <v>52</v>
      </c>
      <c r="E3613" t="s">
        <v>6196</v>
      </c>
    </row>
    <row r="3614" spans="1:5" x14ac:dyDescent="0.3">
      <c r="A3614" t="s">
        <v>39147</v>
      </c>
      <c r="B3614" t="s">
        <v>35540</v>
      </c>
      <c r="C3614">
        <v>29</v>
      </c>
      <c r="D3614">
        <v>38</v>
      </c>
      <c r="E3614" t="s">
        <v>6198</v>
      </c>
    </row>
    <row r="3615" spans="1:5" x14ac:dyDescent="0.3">
      <c r="A3615" t="s">
        <v>39148</v>
      </c>
      <c r="B3615" t="s">
        <v>35534</v>
      </c>
      <c r="C3615">
        <v>38</v>
      </c>
      <c r="D3615">
        <v>85</v>
      </c>
      <c r="E3615" t="s">
        <v>6199</v>
      </c>
    </row>
    <row r="3616" spans="1:5" x14ac:dyDescent="0.3">
      <c r="A3616" t="s">
        <v>39149</v>
      </c>
      <c r="B3616" t="s">
        <v>35540</v>
      </c>
      <c r="C3616">
        <v>2</v>
      </c>
      <c r="D3616">
        <v>69</v>
      </c>
      <c r="E3616" t="s">
        <v>6201</v>
      </c>
    </row>
    <row r="3617" spans="1:5" x14ac:dyDescent="0.3">
      <c r="A3617" t="s">
        <v>39150</v>
      </c>
      <c r="B3617" t="s">
        <v>35540</v>
      </c>
      <c r="C3617">
        <v>27</v>
      </c>
      <c r="D3617">
        <v>13</v>
      </c>
      <c r="E3617" t="s">
        <v>6202</v>
      </c>
    </row>
    <row r="3618" spans="1:5" x14ac:dyDescent="0.3">
      <c r="A3618" t="s">
        <v>39151</v>
      </c>
      <c r="B3618" t="s">
        <v>35534</v>
      </c>
      <c r="C3618">
        <v>34</v>
      </c>
      <c r="D3618">
        <v>53</v>
      </c>
      <c r="E3618" t="s">
        <v>6204</v>
      </c>
    </row>
    <row r="3619" spans="1:5" x14ac:dyDescent="0.3">
      <c r="A3619" t="s">
        <v>39152</v>
      </c>
      <c r="B3619" t="s">
        <v>25530</v>
      </c>
      <c r="C3619">
        <v>36</v>
      </c>
      <c r="D3619">
        <v>52</v>
      </c>
      <c r="E3619" t="s">
        <v>6206</v>
      </c>
    </row>
    <row r="3620" spans="1:5" x14ac:dyDescent="0.3">
      <c r="A3620" t="s">
        <v>39153</v>
      </c>
      <c r="B3620" t="s">
        <v>35534</v>
      </c>
      <c r="C3620">
        <v>45</v>
      </c>
      <c r="D3620">
        <v>69</v>
      </c>
      <c r="E3620" t="s">
        <v>6208</v>
      </c>
    </row>
    <row r="3621" spans="1:5" x14ac:dyDescent="0.3">
      <c r="A3621" t="s">
        <v>39154</v>
      </c>
      <c r="B3621" t="s">
        <v>35540</v>
      </c>
      <c r="C3621">
        <v>41</v>
      </c>
      <c r="D3621">
        <v>81</v>
      </c>
      <c r="E3621" t="s">
        <v>6209</v>
      </c>
    </row>
    <row r="3622" spans="1:5" x14ac:dyDescent="0.3">
      <c r="A3622" t="s">
        <v>39155</v>
      </c>
      <c r="B3622" t="s">
        <v>25530</v>
      </c>
      <c r="C3622">
        <v>7</v>
      </c>
      <c r="D3622">
        <v>29</v>
      </c>
      <c r="E3622" t="s">
        <v>6210</v>
      </c>
    </row>
    <row r="3623" spans="1:5" x14ac:dyDescent="0.3">
      <c r="A3623" t="s">
        <v>39156</v>
      </c>
      <c r="B3623" t="s">
        <v>35540</v>
      </c>
      <c r="C3623">
        <v>8</v>
      </c>
      <c r="D3623">
        <v>82</v>
      </c>
      <c r="E3623" t="s">
        <v>6212</v>
      </c>
    </row>
    <row r="3624" spans="1:5" x14ac:dyDescent="0.3">
      <c r="A3624" t="s">
        <v>39157</v>
      </c>
      <c r="B3624" t="s">
        <v>25530</v>
      </c>
      <c r="C3624">
        <v>43</v>
      </c>
      <c r="D3624">
        <v>54</v>
      </c>
      <c r="E3624" t="s">
        <v>6213</v>
      </c>
    </row>
    <row r="3625" spans="1:5" x14ac:dyDescent="0.3">
      <c r="A3625" t="s">
        <v>39158</v>
      </c>
      <c r="B3625" t="s">
        <v>35540</v>
      </c>
      <c r="C3625">
        <v>4</v>
      </c>
      <c r="D3625">
        <v>53</v>
      </c>
      <c r="E3625" t="s">
        <v>6215</v>
      </c>
    </row>
    <row r="3626" spans="1:5" x14ac:dyDescent="0.3">
      <c r="A3626" t="s">
        <v>39159</v>
      </c>
      <c r="B3626" t="s">
        <v>35540</v>
      </c>
      <c r="C3626">
        <v>36</v>
      </c>
      <c r="D3626">
        <v>72</v>
      </c>
      <c r="E3626" t="s">
        <v>6216</v>
      </c>
    </row>
    <row r="3627" spans="1:5" x14ac:dyDescent="0.3">
      <c r="A3627" t="s">
        <v>39160</v>
      </c>
      <c r="B3627" t="s">
        <v>25530</v>
      </c>
      <c r="C3627">
        <v>30</v>
      </c>
      <c r="D3627">
        <v>74</v>
      </c>
      <c r="E3627" t="s">
        <v>6217</v>
      </c>
    </row>
    <row r="3628" spans="1:5" x14ac:dyDescent="0.3">
      <c r="A3628" t="s">
        <v>39161</v>
      </c>
      <c r="B3628" t="s">
        <v>35534</v>
      </c>
      <c r="C3628">
        <v>38</v>
      </c>
      <c r="D3628">
        <v>86</v>
      </c>
      <c r="E3628" t="s">
        <v>6218</v>
      </c>
    </row>
    <row r="3629" spans="1:5" x14ac:dyDescent="0.3">
      <c r="A3629" t="s">
        <v>39162</v>
      </c>
      <c r="B3629" t="s">
        <v>35540</v>
      </c>
      <c r="C3629">
        <v>45</v>
      </c>
      <c r="D3629">
        <v>96</v>
      </c>
      <c r="E3629" t="s">
        <v>6220</v>
      </c>
    </row>
    <row r="3630" spans="1:5" x14ac:dyDescent="0.3">
      <c r="A3630" t="s">
        <v>39163</v>
      </c>
      <c r="B3630" t="s">
        <v>35540</v>
      </c>
      <c r="C3630">
        <v>34</v>
      </c>
      <c r="D3630">
        <v>9</v>
      </c>
      <c r="E3630" t="s">
        <v>6222</v>
      </c>
    </row>
    <row r="3631" spans="1:5" x14ac:dyDescent="0.3">
      <c r="A3631" t="s">
        <v>39164</v>
      </c>
      <c r="B3631" t="s">
        <v>35534</v>
      </c>
      <c r="C3631">
        <v>45</v>
      </c>
      <c r="D3631">
        <v>50</v>
      </c>
      <c r="E3631" t="s">
        <v>6223</v>
      </c>
    </row>
    <row r="3632" spans="1:5" x14ac:dyDescent="0.3">
      <c r="A3632" t="s">
        <v>39165</v>
      </c>
      <c r="B3632" t="s">
        <v>35534</v>
      </c>
      <c r="C3632">
        <v>35</v>
      </c>
      <c r="D3632">
        <v>45</v>
      </c>
      <c r="E3632" t="s">
        <v>6224</v>
      </c>
    </row>
    <row r="3633" spans="1:5" x14ac:dyDescent="0.3">
      <c r="A3633" t="s">
        <v>39166</v>
      </c>
      <c r="B3633" t="s">
        <v>35534</v>
      </c>
      <c r="C3633">
        <v>35</v>
      </c>
      <c r="D3633">
        <v>2</v>
      </c>
      <c r="E3633" t="s">
        <v>6226</v>
      </c>
    </row>
    <row r="3634" spans="1:5" x14ac:dyDescent="0.3">
      <c r="A3634" t="s">
        <v>39167</v>
      </c>
      <c r="B3634" t="s">
        <v>25530</v>
      </c>
      <c r="C3634">
        <v>18</v>
      </c>
      <c r="D3634">
        <v>9</v>
      </c>
      <c r="E3634" t="s">
        <v>6228</v>
      </c>
    </row>
    <row r="3635" spans="1:5" x14ac:dyDescent="0.3">
      <c r="A3635" t="s">
        <v>39168</v>
      </c>
      <c r="B3635" t="s">
        <v>35540</v>
      </c>
      <c r="C3635">
        <v>32</v>
      </c>
      <c r="D3635">
        <v>23</v>
      </c>
      <c r="E3635" t="s">
        <v>6229</v>
      </c>
    </row>
    <row r="3636" spans="1:5" x14ac:dyDescent="0.3">
      <c r="A3636" t="s">
        <v>39169</v>
      </c>
      <c r="B3636" t="s">
        <v>35540</v>
      </c>
      <c r="C3636">
        <v>21</v>
      </c>
      <c r="D3636">
        <v>3</v>
      </c>
      <c r="E3636" t="s">
        <v>6231</v>
      </c>
    </row>
    <row r="3637" spans="1:5" x14ac:dyDescent="0.3">
      <c r="A3637" t="s">
        <v>39170</v>
      </c>
      <c r="B3637" t="s">
        <v>35540</v>
      </c>
      <c r="C3637">
        <v>2</v>
      </c>
      <c r="D3637">
        <v>57</v>
      </c>
      <c r="E3637" t="s">
        <v>6232</v>
      </c>
    </row>
    <row r="3638" spans="1:5" x14ac:dyDescent="0.3">
      <c r="A3638" t="s">
        <v>39171</v>
      </c>
      <c r="B3638" t="s">
        <v>35540</v>
      </c>
      <c r="C3638">
        <v>2</v>
      </c>
      <c r="D3638">
        <v>28</v>
      </c>
      <c r="E3638" t="s">
        <v>6234</v>
      </c>
    </row>
    <row r="3639" spans="1:5" x14ac:dyDescent="0.3">
      <c r="A3639" t="s">
        <v>39172</v>
      </c>
      <c r="B3639" t="s">
        <v>35534</v>
      </c>
      <c r="C3639">
        <v>48</v>
      </c>
      <c r="D3639">
        <v>67</v>
      </c>
      <c r="E3639" t="s">
        <v>6236</v>
      </c>
    </row>
    <row r="3640" spans="1:5" x14ac:dyDescent="0.3">
      <c r="A3640" t="s">
        <v>39173</v>
      </c>
      <c r="B3640" t="s">
        <v>35540</v>
      </c>
      <c r="C3640">
        <v>35</v>
      </c>
      <c r="D3640">
        <v>28</v>
      </c>
      <c r="E3640" t="s">
        <v>6238</v>
      </c>
    </row>
    <row r="3641" spans="1:5" x14ac:dyDescent="0.3">
      <c r="A3641" t="s">
        <v>39174</v>
      </c>
      <c r="B3641" t="s">
        <v>35540</v>
      </c>
      <c r="C3641">
        <v>29</v>
      </c>
      <c r="D3641">
        <v>29</v>
      </c>
      <c r="E3641" t="s">
        <v>6239</v>
      </c>
    </row>
    <row r="3642" spans="1:5" x14ac:dyDescent="0.3">
      <c r="A3642" t="s">
        <v>39175</v>
      </c>
      <c r="B3642" t="s">
        <v>35534</v>
      </c>
      <c r="C3642">
        <v>18</v>
      </c>
      <c r="D3642">
        <v>22</v>
      </c>
      <c r="E3642" t="s">
        <v>6240</v>
      </c>
    </row>
    <row r="3643" spans="1:5" x14ac:dyDescent="0.3">
      <c r="A3643" t="s">
        <v>39176</v>
      </c>
      <c r="B3643" t="s">
        <v>35534</v>
      </c>
      <c r="C3643">
        <v>35</v>
      </c>
      <c r="D3643">
        <v>38</v>
      </c>
      <c r="E3643" t="s">
        <v>6242</v>
      </c>
    </row>
    <row r="3644" spans="1:5" x14ac:dyDescent="0.3">
      <c r="A3644" t="s">
        <v>39177</v>
      </c>
      <c r="B3644" t="s">
        <v>25530</v>
      </c>
      <c r="C3644">
        <v>48</v>
      </c>
      <c r="D3644">
        <v>82</v>
      </c>
      <c r="E3644" t="s">
        <v>6244</v>
      </c>
    </row>
    <row r="3645" spans="1:5" x14ac:dyDescent="0.3">
      <c r="A3645" t="s">
        <v>39178</v>
      </c>
      <c r="B3645" t="s">
        <v>35540</v>
      </c>
      <c r="C3645">
        <v>38</v>
      </c>
      <c r="D3645">
        <v>69</v>
      </c>
      <c r="E3645" t="s">
        <v>6246</v>
      </c>
    </row>
    <row r="3646" spans="1:5" x14ac:dyDescent="0.3">
      <c r="A3646" t="s">
        <v>39179</v>
      </c>
      <c r="B3646" t="s">
        <v>35540</v>
      </c>
      <c r="C3646">
        <v>15</v>
      </c>
      <c r="D3646">
        <v>93</v>
      </c>
      <c r="E3646" t="s">
        <v>6248</v>
      </c>
    </row>
    <row r="3647" spans="1:5" x14ac:dyDescent="0.3">
      <c r="A3647" t="s">
        <v>39180</v>
      </c>
      <c r="B3647" t="s">
        <v>35540</v>
      </c>
      <c r="C3647">
        <v>49</v>
      </c>
      <c r="D3647">
        <v>61</v>
      </c>
      <c r="E3647" t="s">
        <v>6250</v>
      </c>
    </row>
    <row r="3648" spans="1:5" x14ac:dyDescent="0.3">
      <c r="A3648" t="s">
        <v>39181</v>
      </c>
      <c r="B3648" t="s">
        <v>25530</v>
      </c>
      <c r="C3648">
        <v>40</v>
      </c>
      <c r="D3648">
        <v>88</v>
      </c>
      <c r="E3648" t="s">
        <v>6252</v>
      </c>
    </row>
    <row r="3649" spans="1:5" x14ac:dyDescent="0.3">
      <c r="A3649" t="s">
        <v>39182</v>
      </c>
      <c r="B3649" t="s">
        <v>35540</v>
      </c>
      <c r="C3649">
        <v>34</v>
      </c>
      <c r="D3649">
        <v>78</v>
      </c>
      <c r="E3649" t="s">
        <v>6253</v>
      </c>
    </row>
    <row r="3650" spans="1:5" x14ac:dyDescent="0.3">
      <c r="A3650" t="s">
        <v>39183</v>
      </c>
      <c r="B3650" t="s">
        <v>25530</v>
      </c>
      <c r="C3650">
        <v>27</v>
      </c>
      <c r="D3650">
        <v>46</v>
      </c>
      <c r="E3650" t="s">
        <v>6254</v>
      </c>
    </row>
    <row r="3651" spans="1:5" x14ac:dyDescent="0.3">
      <c r="A3651" t="s">
        <v>39184</v>
      </c>
      <c r="B3651" t="s">
        <v>35540</v>
      </c>
      <c r="C3651">
        <v>24</v>
      </c>
      <c r="D3651">
        <v>45</v>
      </c>
      <c r="E3651" t="s">
        <v>6255</v>
      </c>
    </row>
    <row r="3652" spans="1:5" x14ac:dyDescent="0.3">
      <c r="A3652" t="s">
        <v>39185</v>
      </c>
      <c r="B3652" t="s">
        <v>35534</v>
      </c>
      <c r="C3652">
        <v>1</v>
      </c>
      <c r="D3652">
        <v>19</v>
      </c>
      <c r="E3652" t="s">
        <v>6257</v>
      </c>
    </row>
    <row r="3653" spans="1:5" x14ac:dyDescent="0.3">
      <c r="A3653" t="s">
        <v>39186</v>
      </c>
      <c r="B3653" t="s">
        <v>25530</v>
      </c>
      <c r="C3653">
        <v>22</v>
      </c>
      <c r="D3653">
        <v>67</v>
      </c>
      <c r="E3653" t="s">
        <v>6259</v>
      </c>
    </row>
    <row r="3654" spans="1:5" x14ac:dyDescent="0.3">
      <c r="A3654" t="s">
        <v>39187</v>
      </c>
      <c r="B3654" t="s">
        <v>35534</v>
      </c>
      <c r="C3654">
        <v>13</v>
      </c>
      <c r="D3654">
        <v>86</v>
      </c>
      <c r="E3654" t="s">
        <v>6260</v>
      </c>
    </row>
    <row r="3655" spans="1:5" x14ac:dyDescent="0.3">
      <c r="A3655" t="s">
        <v>39188</v>
      </c>
      <c r="B3655" t="s">
        <v>25530</v>
      </c>
      <c r="C3655">
        <v>41</v>
      </c>
      <c r="D3655">
        <v>27</v>
      </c>
      <c r="E3655" t="s">
        <v>6261</v>
      </c>
    </row>
    <row r="3656" spans="1:5" x14ac:dyDescent="0.3">
      <c r="A3656" t="s">
        <v>39189</v>
      </c>
      <c r="B3656" t="s">
        <v>35534</v>
      </c>
      <c r="C3656">
        <v>7</v>
      </c>
      <c r="D3656">
        <v>51</v>
      </c>
      <c r="E3656" t="s">
        <v>6263</v>
      </c>
    </row>
    <row r="3657" spans="1:5" x14ac:dyDescent="0.3">
      <c r="A3657" t="s">
        <v>39190</v>
      </c>
      <c r="B3657" t="s">
        <v>35540</v>
      </c>
      <c r="C3657">
        <v>42</v>
      </c>
      <c r="D3657">
        <v>36</v>
      </c>
      <c r="E3657" t="s">
        <v>6264</v>
      </c>
    </row>
    <row r="3658" spans="1:5" x14ac:dyDescent="0.3">
      <c r="A3658" t="s">
        <v>39191</v>
      </c>
      <c r="B3658" t="s">
        <v>25530</v>
      </c>
      <c r="C3658">
        <v>50</v>
      </c>
      <c r="D3658">
        <v>3</v>
      </c>
      <c r="E3658" t="s">
        <v>6266</v>
      </c>
    </row>
    <row r="3659" spans="1:5" x14ac:dyDescent="0.3">
      <c r="A3659" t="s">
        <v>39192</v>
      </c>
      <c r="B3659" t="s">
        <v>35540</v>
      </c>
      <c r="C3659">
        <v>48</v>
      </c>
      <c r="D3659">
        <v>80</v>
      </c>
      <c r="E3659" t="s">
        <v>6267</v>
      </c>
    </row>
    <row r="3660" spans="1:5" x14ac:dyDescent="0.3">
      <c r="A3660" t="s">
        <v>39193</v>
      </c>
      <c r="B3660" t="s">
        <v>35540</v>
      </c>
      <c r="C3660">
        <v>9</v>
      </c>
      <c r="D3660">
        <v>44</v>
      </c>
      <c r="E3660" t="s">
        <v>6269</v>
      </c>
    </row>
    <row r="3661" spans="1:5" x14ac:dyDescent="0.3">
      <c r="A3661" t="s">
        <v>39194</v>
      </c>
      <c r="B3661" t="s">
        <v>35540</v>
      </c>
      <c r="C3661">
        <v>44</v>
      </c>
      <c r="D3661">
        <v>16</v>
      </c>
      <c r="E3661" t="s">
        <v>6270</v>
      </c>
    </row>
    <row r="3662" spans="1:5" x14ac:dyDescent="0.3">
      <c r="A3662" t="s">
        <v>39195</v>
      </c>
      <c r="B3662" t="s">
        <v>35534</v>
      </c>
      <c r="C3662">
        <v>14</v>
      </c>
      <c r="D3662">
        <v>72</v>
      </c>
      <c r="E3662" t="s">
        <v>6271</v>
      </c>
    </row>
    <row r="3663" spans="1:5" x14ac:dyDescent="0.3">
      <c r="A3663" t="s">
        <v>39196</v>
      </c>
      <c r="B3663" t="s">
        <v>35540</v>
      </c>
      <c r="C3663">
        <v>10</v>
      </c>
      <c r="D3663">
        <v>9</v>
      </c>
      <c r="E3663" t="s">
        <v>6273</v>
      </c>
    </row>
    <row r="3664" spans="1:5" x14ac:dyDescent="0.3">
      <c r="A3664" t="s">
        <v>39197</v>
      </c>
      <c r="B3664" t="s">
        <v>35540</v>
      </c>
      <c r="C3664">
        <v>25</v>
      </c>
      <c r="D3664">
        <v>46</v>
      </c>
      <c r="E3664" t="s">
        <v>6275</v>
      </c>
    </row>
    <row r="3665" spans="1:5" x14ac:dyDescent="0.3">
      <c r="A3665" t="s">
        <v>39198</v>
      </c>
      <c r="B3665" t="s">
        <v>25530</v>
      </c>
      <c r="C3665">
        <v>2</v>
      </c>
      <c r="D3665">
        <v>95</v>
      </c>
      <c r="E3665" t="s">
        <v>6276</v>
      </c>
    </row>
    <row r="3666" spans="1:5" x14ac:dyDescent="0.3">
      <c r="A3666" t="s">
        <v>39199</v>
      </c>
      <c r="B3666" t="s">
        <v>25530</v>
      </c>
      <c r="C3666">
        <v>37</v>
      </c>
      <c r="D3666">
        <v>86</v>
      </c>
      <c r="E3666" t="s">
        <v>6277</v>
      </c>
    </row>
    <row r="3667" spans="1:5" x14ac:dyDescent="0.3">
      <c r="A3667" t="s">
        <v>39200</v>
      </c>
      <c r="B3667" t="s">
        <v>25530</v>
      </c>
      <c r="C3667">
        <v>32</v>
      </c>
      <c r="D3667">
        <v>34</v>
      </c>
      <c r="E3667" t="s">
        <v>6279</v>
      </c>
    </row>
    <row r="3668" spans="1:5" x14ac:dyDescent="0.3">
      <c r="A3668" t="s">
        <v>39201</v>
      </c>
      <c r="B3668" t="s">
        <v>25530</v>
      </c>
      <c r="C3668">
        <v>43</v>
      </c>
      <c r="D3668">
        <v>56</v>
      </c>
      <c r="E3668" t="s">
        <v>6281</v>
      </c>
    </row>
    <row r="3669" spans="1:5" x14ac:dyDescent="0.3">
      <c r="A3669" t="s">
        <v>39202</v>
      </c>
      <c r="B3669" t="s">
        <v>35540</v>
      </c>
      <c r="C3669">
        <v>49</v>
      </c>
      <c r="D3669">
        <v>84</v>
      </c>
      <c r="E3669" t="s">
        <v>6283</v>
      </c>
    </row>
    <row r="3670" spans="1:5" x14ac:dyDescent="0.3">
      <c r="A3670" t="s">
        <v>39203</v>
      </c>
      <c r="B3670" t="s">
        <v>35534</v>
      </c>
      <c r="C3670">
        <v>26</v>
      </c>
      <c r="D3670">
        <v>2</v>
      </c>
      <c r="E3670" t="s">
        <v>6284</v>
      </c>
    </row>
    <row r="3671" spans="1:5" x14ac:dyDescent="0.3">
      <c r="A3671" t="s">
        <v>39204</v>
      </c>
      <c r="B3671" t="s">
        <v>35534</v>
      </c>
      <c r="C3671">
        <v>16</v>
      </c>
      <c r="D3671">
        <v>88</v>
      </c>
      <c r="E3671" t="s">
        <v>6285</v>
      </c>
    </row>
    <row r="3672" spans="1:5" x14ac:dyDescent="0.3">
      <c r="A3672" t="s">
        <v>39205</v>
      </c>
      <c r="B3672" t="s">
        <v>35534</v>
      </c>
      <c r="C3672">
        <v>27</v>
      </c>
      <c r="D3672">
        <v>66</v>
      </c>
      <c r="E3672" t="s">
        <v>6287</v>
      </c>
    </row>
    <row r="3673" spans="1:5" x14ac:dyDescent="0.3">
      <c r="A3673" t="s">
        <v>39206</v>
      </c>
      <c r="B3673" t="s">
        <v>25530</v>
      </c>
      <c r="C3673">
        <v>23</v>
      </c>
      <c r="D3673">
        <v>38</v>
      </c>
      <c r="E3673" t="s">
        <v>6289</v>
      </c>
    </row>
    <row r="3674" spans="1:5" x14ac:dyDescent="0.3">
      <c r="A3674" t="s">
        <v>39207</v>
      </c>
      <c r="B3674" t="s">
        <v>25530</v>
      </c>
      <c r="C3674">
        <v>33</v>
      </c>
      <c r="D3674">
        <v>37</v>
      </c>
      <c r="E3674" t="s">
        <v>6291</v>
      </c>
    </row>
    <row r="3675" spans="1:5" x14ac:dyDescent="0.3">
      <c r="A3675" t="s">
        <v>39208</v>
      </c>
      <c r="B3675" t="s">
        <v>35540</v>
      </c>
      <c r="C3675">
        <v>28</v>
      </c>
      <c r="D3675">
        <v>94</v>
      </c>
      <c r="E3675" t="s">
        <v>6292</v>
      </c>
    </row>
    <row r="3676" spans="1:5" x14ac:dyDescent="0.3">
      <c r="A3676" t="s">
        <v>39209</v>
      </c>
      <c r="B3676" t="s">
        <v>35534</v>
      </c>
      <c r="C3676">
        <v>48</v>
      </c>
      <c r="D3676">
        <v>25</v>
      </c>
      <c r="E3676" t="s">
        <v>6294</v>
      </c>
    </row>
    <row r="3677" spans="1:5" x14ac:dyDescent="0.3">
      <c r="A3677" t="s">
        <v>39210</v>
      </c>
      <c r="B3677" t="s">
        <v>25530</v>
      </c>
      <c r="C3677">
        <v>15</v>
      </c>
      <c r="D3677">
        <v>35</v>
      </c>
      <c r="E3677" t="s">
        <v>6295</v>
      </c>
    </row>
    <row r="3678" spans="1:5" x14ac:dyDescent="0.3">
      <c r="A3678" t="s">
        <v>39211</v>
      </c>
      <c r="B3678" t="s">
        <v>35534</v>
      </c>
      <c r="C3678">
        <v>2</v>
      </c>
      <c r="D3678">
        <v>33</v>
      </c>
      <c r="E3678" t="s">
        <v>6296</v>
      </c>
    </row>
    <row r="3679" spans="1:5" x14ac:dyDescent="0.3">
      <c r="A3679" t="s">
        <v>39212</v>
      </c>
      <c r="B3679" t="s">
        <v>35540</v>
      </c>
      <c r="C3679">
        <v>18</v>
      </c>
      <c r="D3679">
        <v>9</v>
      </c>
      <c r="E3679" t="s">
        <v>6298</v>
      </c>
    </row>
    <row r="3680" spans="1:5" x14ac:dyDescent="0.3">
      <c r="A3680" t="s">
        <v>39213</v>
      </c>
      <c r="B3680" t="s">
        <v>25530</v>
      </c>
      <c r="C3680">
        <v>4</v>
      </c>
      <c r="D3680">
        <v>89</v>
      </c>
      <c r="E3680" t="s">
        <v>6299</v>
      </c>
    </row>
    <row r="3681" spans="1:5" x14ac:dyDescent="0.3">
      <c r="A3681" t="s">
        <v>39214</v>
      </c>
      <c r="B3681" t="s">
        <v>35540</v>
      </c>
      <c r="C3681">
        <v>17</v>
      </c>
      <c r="D3681">
        <v>22</v>
      </c>
      <c r="E3681" t="s">
        <v>6301</v>
      </c>
    </row>
    <row r="3682" spans="1:5" x14ac:dyDescent="0.3">
      <c r="A3682" t="s">
        <v>39215</v>
      </c>
      <c r="B3682" t="s">
        <v>35534</v>
      </c>
      <c r="C3682">
        <v>35</v>
      </c>
      <c r="D3682">
        <v>53</v>
      </c>
      <c r="E3682" t="s">
        <v>6302</v>
      </c>
    </row>
    <row r="3683" spans="1:5" x14ac:dyDescent="0.3">
      <c r="A3683" t="s">
        <v>39216</v>
      </c>
      <c r="B3683" t="s">
        <v>25530</v>
      </c>
      <c r="C3683">
        <v>50</v>
      </c>
      <c r="D3683">
        <v>41</v>
      </c>
      <c r="E3683" t="s">
        <v>6303</v>
      </c>
    </row>
    <row r="3684" spans="1:5" x14ac:dyDescent="0.3">
      <c r="A3684" t="s">
        <v>39217</v>
      </c>
      <c r="B3684" t="s">
        <v>35540</v>
      </c>
      <c r="C3684">
        <v>49</v>
      </c>
      <c r="D3684">
        <v>96</v>
      </c>
      <c r="E3684" t="s">
        <v>6305</v>
      </c>
    </row>
    <row r="3685" spans="1:5" x14ac:dyDescent="0.3">
      <c r="A3685" t="s">
        <v>39218</v>
      </c>
      <c r="B3685" t="s">
        <v>35540</v>
      </c>
      <c r="C3685">
        <v>11</v>
      </c>
      <c r="D3685">
        <v>65</v>
      </c>
      <c r="E3685" t="s">
        <v>6306</v>
      </c>
    </row>
    <row r="3686" spans="1:5" x14ac:dyDescent="0.3">
      <c r="A3686" t="s">
        <v>39219</v>
      </c>
      <c r="B3686" t="s">
        <v>25530</v>
      </c>
      <c r="C3686">
        <v>27</v>
      </c>
      <c r="D3686">
        <v>10</v>
      </c>
      <c r="E3686" t="s">
        <v>6307</v>
      </c>
    </row>
    <row r="3687" spans="1:5" x14ac:dyDescent="0.3">
      <c r="A3687" t="s">
        <v>39220</v>
      </c>
      <c r="B3687" t="s">
        <v>35540</v>
      </c>
      <c r="C3687">
        <v>24</v>
      </c>
      <c r="D3687">
        <v>85</v>
      </c>
      <c r="E3687" t="s">
        <v>6309</v>
      </c>
    </row>
    <row r="3688" spans="1:5" x14ac:dyDescent="0.3">
      <c r="A3688" t="s">
        <v>39221</v>
      </c>
      <c r="B3688" t="s">
        <v>35534</v>
      </c>
      <c r="C3688">
        <v>27</v>
      </c>
      <c r="D3688">
        <v>61</v>
      </c>
      <c r="E3688" t="s">
        <v>6311</v>
      </c>
    </row>
    <row r="3689" spans="1:5" x14ac:dyDescent="0.3">
      <c r="A3689" t="s">
        <v>39222</v>
      </c>
      <c r="B3689" t="s">
        <v>25530</v>
      </c>
      <c r="C3689">
        <v>13</v>
      </c>
      <c r="D3689">
        <v>97</v>
      </c>
      <c r="E3689" t="s">
        <v>6313</v>
      </c>
    </row>
    <row r="3690" spans="1:5" x14ac:dyDescent="0.3">
      <c r="A3690" t="s">
        <v>39223</v>
      </c>
      <c r="B3690" t="s">
        <v>35540</v>
      </c>
      <c r="C3690">
        <v>13</v>
      </c>
      <c r="D3690">
        <v>11</v>
      </c>
      <c r="E3690" t="s">
        <v>6314</v>
      </c>
    </row>
    <row r="3691" spans="1:5" x14ac:dyDescent="0.3">
      <c r="A3691" t="s">
        <v>39224</v>
      </c>
      <c r="B3691" t="s">
        <v>35534</v>
      </c>
      <c r="C3691">
        <v>25</v>
      </c>
      <c r="D3691">
        <v>45</v>
      </c>
      <c r="E3691" t="s">
        <v>6315</v>
      </c>
    </row>
    <row r="3692" spans="1:5" x14ac:dyDescent="0.3">
      <c r="A3692" t="s">
        <v>39225</v>
      </c>
      <c r="B3692" t="s">
        <v>35534</v>
      </c>
      <c r="C3692">
        <v>18</v>
      </c>
      <c r="D3692">
        <v>34</v>
      </c>
      <c r="E3692" t="s">
        <v>6316</v>
      </c>
    </row>
    <row r="3693" spans="1:5" x14ac:dyDescent="0.3">
      <c r="A3693" t="s">
        <v>39226</v>
      </c>
      <c r="B3693" t="s">
        <v>35534</v>
      </c>
      <c r="C3693">
        <v>31</v>
      </c>
      <c r="D3693">
        <v>67</v>
      </c>
      <c r="E3693" t="s">
        <v>6317</v>
      </c>
    </row>
    <row r="3694" spans="1:5" x14ac:dyDescent="0.3">
      <c r="A3694" t="s">
        <v>39227</v>
      </c>
      <c r="B3694" t="s">
        <v>35534</v>
      </c>
      <c r="C3694">
        <v>50</v>
      </c>
      <c r="D3694">
        <v>59</v>
      </c>
      <c r="E3694" t="s">
        <v>6318</v>
      </c>
    </row>
    <row r="3695" spans="1:5" x14ac:dyDescent="0.3">
      <c r="A3695" t="s">
        <v>39228</v>
      </c>
      <c r="B3695" t="s">
        <v>35534</v>
      </c>
      <c r="C3695">
        <v>46</v>
      </c>
      <c r="D3695">
        <v>82</v>
      </c>
      <c r="E3695" t="s">
        <v>6319</v>
      </c>
    </row>
    <row r="3696" spans="1:5" x14ac:dyDescent="0.3">
      <c r="A3696" t="s">
        <v>39229</v>
      </c>
      <c r="B3696" t="s">
        <v>25530</v>
      </c>
      <c r="C3696">
        <v>25</v>
      </c>
      <c r="D3696">
        <v>66</v>
      </c>
      <c r="E3696" t="s">
        <v>6320</v>
      </c>
    </row>
    <row r="3697" spans="1:5" x14ac:dyDescent="0.3">
      <c r="A3697" t="s">
        <v>39230</v>
      </c>
      <c r="B3697" t="s">
        <v>25530</v>
      </c>
      <c r="C3697">
        <v>3</v>
      </c>
      <c r="D3697">
        <v>83</v>
      </c>
      <c r="E3697" t="s">
        <v>6322</v>
      </c>
    </row>
    <row r="3698" spans="1:5" x14ac:dyDescent="0.3">
      <c r="A3698" t="s">
        <v>39231</v>
      </c>
      <c r="B3698" t="s">
        <v>35534</v>
      </c>
      <c r="C3698">
        <v>46</v>
      </c>
      <c r="D3698">
        <v>18</v>
      </c>
      <c r="E3698" t="s">
        <v>6323</v>
      </c>
    </row>
    <row r="3699" spans="1:5" x14ac:dyDescent="0.3">
      <c r="A3699" t="s">
        <v>39232</v>
      </c>
      <c r="B3699" t="s">
        <v>35534</v>
      </c>
      <c r="C3699">
        <v>48</v>
      </c>
      <c r="D3699">
        <v>59</v>
      </c>
      <c r="E3699" t="s">
        <v>6324</v>
      </c>
    </row>
    <row r="3700" spans="1:5" x14ac:dyDescent="0.3">
      <c r="A3700" t="s">
        <v>39233</v>
      </c>
      <c r="B3700" t="s">
        <v>25530</v>
      </c>
      <c r="C3700">
        <v>41</v>
      </c>
      <c r="D3700">
        <v>29</v>
      </c>
      <c r="E3700" t="s">
        <v>6325</v>
      </c>
    </row>
    <row r="3701" spans="1:5" x14ac:dyDescent="0.3">
      <c r="A3701" t="s">
        <v>39234</v>
      </c>
      <c r="B3701" t="s">
        <v>35540</v>
      </c>
      <c r="C3701">
        <v>17</v>
      </c>
      <c r="D3701">
        <v>77</v>
      </c>
      <c r="E3701" t="s">
        <v>6326</v>
      </c>
    </row>
    <row r="3702" spans="1:5" x14ac:dyDescent="0.3">
      <c r="A3702" t="s">
        <v>39235</v>
      </c>
      <c r="B3702" t="s">
        <v>35540</v>
      </c>
      <c r="C3702">
        <v>42</v>
      </c>
      <c r="D3702">
        <v>56</v>
      </c>
      <c r="E3702" t="s">
        <v>6328</v>
      </c>
    </row>
    <row r="3703" spans="1:5" x14ac:dyDescent="0.3">
      <c r="A3703" t="s">
        <v>39236</v>
      </c>
      <c r="B3703" t="s">
        <v>35540</v>
      </c>
      <c r="C3703">
        <v>0</v>
      </c>
      <c r="D3703">
        <v>34</v>
      </c>
      <c r="E3703" t="s">
        <v>6330</v>
      </c>
    </row>
    <row r="3704" spans="1:5" x14ac:dyDescent="0.3">
      <c r="A3704" t="s">
        <v>39237</v>
      </c>
      <c r="B3704" t="s">
        <v>25530</v>
      </c>
      <c r="C3704">
        <v>19</v>
      </c>
      <c r="D3704">
        <v>1</v>
      </c>
      <c r="E3704" t="s">
        <v>6331</v>
      </c>
    </row>
    <row r="3705" spans="1:5" x14ac:dyDescent="0.3">
      <c r="A3705" t="s">
        <v>39238</v>
      </c>
      <c r="B3705" t="s">
        <v>35534</v>
      </c>
      <c r="C3705">
        <v>22</v>
      </c>
      <c r="D3705">
        <v>59</v>
      </c>
      <c r="E3705" t="s">
        <v>6332</v>
      </c>
    </row>
    <row r="3706" spans="1:5" x14ac:dyDescent="0.3">
      <c r="A3706" t="s">
        <v>39239</v>
      </c>
      <c r="B3706" t="s">
        <v>35540</v>
      </c>
      <c r="C3706">
        <v>47</v>
      </c>
      <c r="D3706">
        <v>70</v>
      </c>
      <c r="E3706" t="s">
        <v>6333</v>
      </c>
    </row>
    <row r="3707" spans="1:5" x14ac:dyDescent="0.3">
      <c r="A3707" t="s">
        <v>39240</v>
      </c>
      <c r="B3707" t="s">
        <v>35540</v>
      </c>
      <c r="C3707">
        <v>13</v>
      </c>
      <c r="D3707">
        <v>31</v>
      </c>
      <c r="E3707" t="s">
        <v>6334</v>
      </c>
    </row>
    <row r="3708" spans="1:5" x14ac:dyDescent="0.3">
      <c r="A3708" t="s">
        <v>39241</v>
      </c>
      <c r="B3708" t="s">
        <v>25530</v>
      </c>
      <c r="C3708">
        <v>36</v>
      </c>
      <c r="D3708">
        <v>66</v>
      </c>
      <c r="E3708" t="s">
        <v>6335</v>
      </c>
    </row>
    <row r="3709" spans="1:5" x14ac:dyDescent="0.3">
      <c r="A3709" t="s">
        <v>39242</v>
      </c>
      <c r="B3709" t="s">
        <v>25530</v>
      </c>
      <c r="C3709">
        <v>1</v>
      </c>
      <c r="D3709">
        <v>78</v>
      </c>
      <c r="E3709" t="s">
        <v>6336</v>
      </c>
    </row>
    <row r="3710" spans="1:5" x14ac:dyDescent="0.3">
      <c r="A3710" t="s">
        <v>39243</v>
      </c>
      <c r="B3710" t="s">
        <v>35540</v>
      </c>
      <c r="C3710">
        <v>28</v>
      </c>
      <c r="D3710">
        <v>6</v>
      </c>
      <c r="E3710" t="s">
        <v>6338</v>
      </c>
    </row>
    <row r="3711" spans="1:5" x14ac:dyDescent="0.3">
      <c r="A3711" t="s">
        <v>39244</v>
      </c>
      <c r="B3711" t="s">
        <v>25530</v>
      </c>
      <c r="C3711">
        <v>34</v>
      </c>
      <c r="D3711">
        <v>8</v>
      </c>
      <c r="E3711" t="s">
        <v>6340</v>
      </c>
    </row>
    <row r="3712" spans="1:5" x14ac:dyDescent="0.3">
      <c r="A3712" t="s">
        <v>39245</v>
      </c>
      <c r="B3712" t="s">
        <v>35540</v>
      </c>
      <c r="C3712">
        <v>25</v>
      </c>
      <c r="D3712">
        <v>46</v>
      </c>
      <c r="E3712" t="s">
        <v>6341</v>
      </c>
    </row>
    <row r="3713" spans="1:5" x14ac:dyDescent="0.3">
      <c r="A3713" t="s">
        <v>39246</v>
      </c>
      <c r="B3713" t="s">
        <v>35540</v>
      </c>
      <c r="C3713">
        <v>21</v>
      </c>
      <c r="D3713">
        <v>4</v>
      </c>
      <c r="E3713" t="s">
        <v>6342</v>
      </c>
    </row>
    <row r="3714" spans="1:5" x14ac:dyDescent="0.3">
      <c r="A3714" t="s">
        <v>39247</v>
      </c>
      <c r="B3714" t="s">
        <v>25530</v>
      </c>
      <c r="C3714">
        <v>45</v>
      </c>
      <c r="D3714">
        <v>80</v>
      </c>
      <c r="E3714" t="s">
        <v>6344</v>
      </c>
    </row>
    <row r="3715" spans="1:5" x14ac:dyDescent="0.3">
      <c r="A3715" t="s">
        <v>39248</v>
      </c>
      <c r="B3715" t="s">
        <v>25530</v>
      </c>
      <c r="C3715">
        <v>16</v>
      </c>
      <c r="D3715">
        <v>2</v>
      </c>
      <c r="E3715" t="s">
        <v>6346</v>
      </c>
    </row>
    <row r="3716" spans="1:5" x14ac:dyDescent="0.3">
      <c r="A3716" t="s">
        <v>39249</v>
      </c>
      <c r="B3716" t="s">
        <v>35540</v>
      </c>
      <c r="C3716">
        <v>26</v>
      </c>
      <c r="D3716">
        <v>86</v>
      </c>
      <c r="E3716" t="s">
        <v>6348</v>
      </c>
    </row>
    <row r="3717" spans="1:5" x14ac:dyDescent="0.3">
      <c r="A3717" t="s">
        <v>39250</v>
      </c>
      <c r="B3717" t="s">
        <v>35540</v>
      </c>
      <c r="C3717">
        <v>3</v>
      </c>
      <c r="D3717">
        <v>92</v>
      </c>
      <c r="E3717" t="s">
        <v>6349</v>
      </c>
    </row>
    <row r="3718" spans="1:5" x14ac:dyDescent="0.3">
      <c r="A3718" t="s">
        <v>39251</v>
      </c>
      <c r="B3718" t="s">
        <v>35540</v>
      </c>
      <c r="C3718">
        <v>50</v>
      </c>
      <c r="D3718">
        <v>65</v>
      </c>
      <c r="E3718" t="s">
        <v>6350</v>
      </c>
    </row>
    <row r="3719" spans="1:5" x14ac:dyDescent="0.3">
      <c r="A3719" t="s">
        <v>39252</v>
      </c>
      <c r="B3719" t="s">
        <v>35540</v>
      </c>
      <c r="C3719">
        <v>24</v>
      </c>
      <c r="D3719">
        <v>86</v>
      </c>
      <c r="E3719" t="s">
        <v>6352</v>
      </c>
    </row>
    <row r="3720" spans="1:5" x14ac:dyDescent="0.3">
      <c r="A3720" t="s">
        <v>39253</v>
      </c>
      <c r="B3720" t="s">
        <v>35540</v>
      </c>
      <c r="C3720">
        <v>50</v>
      </c>
      <c r="D3720">
        <v>54</v>
      </c>
      <c r="E3720" t="s">
        <v>6354</v>
      </c>
    </row>
    <row r="3721" spans="1:5" x14ac:dyDescent="0.3">
      <c r="A3721" t="s">
        <v>39254</v>
      </c>
      <c r="B3721" t="s">
        <v>35534</v>
      </c>
      <c r="C3721">
        <v>45</v>
      </c>
      <c r="D3721">
        <v>86</v>
      </c>
      <c r="E3721" t="s">
        <v>6356</v>
      </c>
    </row>
    <row r="3722" spans="1:5" x14ac:dyDescent="0.3">
      <c r="A3722" t="s">
        <v>39255</v>
      </c>
      <c r="B3722" t="s">
        <v>35534</v>
      </c>
      <c r="C3722">
        <v>15</v>
      </c>
      <c r="D3722">
        <v>36</v>
      </c>
      <c r="E3722" t="s">
        <v>6357</v>
      </c>
    </row>
    <row r="3723" spans="1:5" x14ac:dyDescent="0.3">
      <c r="A3723" t="s">
        <v>39256</v>
      </c>
      <c r="B3723" t="s">
        <v>25530</v>
      </c>
      <c r="C3723">
        <v>41</v>
      </c>
      <c r="D3723">
        <v>70</v>
      </c>
      <c r="E3723" t="s">
        <v>6358</v>
      </c>
    </row>
    <row r="3724" spans="1:5" x14ac:dyDescent="0.3">
      <c r="A3724" t="s">
        <v>39257</v>
      </c>
      <c r="B3724" t="s">
        <v>25530</v>
      </c>
      <c r="C3724">
        <v>47</v>
      </c>
      <c r="D3724">
        <v>76</v>
      </c>
      <c r="E3724" t="s">
        <v>6360</v>
      </c>
    </row>
    <row r="3725" spans="1:5" x14ac:dyDescent="0.3">
      <c r="A3725" t="s">
        <v>39258</v>
      </c>
      <c r="B3725" t="s">
        <v>25530</v>
      </c>
      <c r="C3725">
        <v>5</v>
      </c>
      <c r="D3725">
        <v>14</v>
      </c>
      <c r="E3725" t="s">
        <v>6362</v>
      </c>
    </row>
    <row r="3726" spans="1:5" x14ac:dyDescent="0.3">
      <c r="A3726" t="s">
        <v>39259</v>
      </c>
      <c r="B3726" t="s">
        <v>25530</v>
      </c>
      <c r="C3726">
        <v>15</v>
      </c>
      <c r="D3726">
        <v>100</v>
      </c>
      <c r="E3726" t="s">
        <v>6363</v>
      </c>
    </row>
    <row r="3727" spans="1:5" x14ac:dyDescent="0.3">
      <c r="A3727" t="s">
        <v>39260</v>
      </c>
      <c r="B3727" t="s">
        <v>25530</v>
      </c>
      <c r="C3727">
        <v>5</v>
      </c>
      <c r="D3727">
        <v>12</v>
      </c>
      <c r="E3727" t="s">
        <v>6365</v>
      </c>
    </row>
    <row r="3728" spans="1:5" x14ac:dyDescent="0.3">
      <c r="A3728" t="s">
        <v>39261</v>
      </c>
      <c r="B3728" t="s">
        <v>25530</v>
      </c>
      <c r="C3728">
        <v>4</v>
      </c>
      <c r="D3728">
        <v>92</v>
      </c>
      <c r="E3728" t="s">
        <v>6367</v>
      </c>
    </row>
    <row r="3729" spans="1:5" x14ac:dyDescent="0.3">
      <c r="A3729" t="s">
        <v>39262</v>
      </c>
      <c r="B3729" t="s">
        <v>35534</v>
      </c>
      <c r="C3729">
        <v>46</v>
      </c>
      <c r="D3729">
        <v>60</v>
      </c>
      <c r="E3729" t="s">
        <v>6369</v>
      </c>
    </row>
    <row r="3730" spans="1:5" x14ac:dyDescent="0.3">
      <c r="A3730" t="s">
        <v>39263</v>
      </c>
      <c r="B3730" t="s">
        <v>35540</v>
      </c>
      <c r="C3730">
        <v>18</v>
      </c>
      <c r="D3730">
        <v>16</v>
      </c>
      <c r="E3730" t="s">
        <v>6370</v>
      </c>
    </row>
    <row r="3731" spans="1:5" x14ac:dyDescent="0.3">
      <c r="A3731" t="s">
        <v>39264</v>
      </c>
      <c r="B3731" t="s">
        <v>35540</v>
      </c>
      <c r="C3731">
        <v>19</v>
      </c>
      <c r="D3731">
        <v>13</v>
      </c>
      <c r="E3731" t="s">
        <v>6371</v>
      </c>
    </row>
    <row r="3732" spans="1:5" x14ac:dyDescent="0.3">
      <c r="A3732" t="s">
        <v>39265</v>
      </c>
      <c r="B3732" t="s">
        <v>25530</v>
      </c>
      <c r="C3732">
        <v>27</v>
      </c>
      <c r="D3732">
        <v>61</v>
      </c>
      <c r="E3732" t="s">
        <v>6373</v>
      </c>
    </row>
    <row r="3733" spans="1:5" x14ac:dyDescent="0.3">
      <c r="A3733" t="s">
        <v>39266</v>
      </c>
      <c r="B3733" t="s">
        <v>25530</v>
      </c>
      <c r="C3733">
        <v>1</v>
      </c>
      <c r="D3733">
        <v>63</v>
      </c>
      <c r="E3733" t="s">
        <v>6374</v>
      </c>
    </row>
    <row r="3734" spans="1:5" x14ac:dyDescent="0.3">
      <c r="A3734" t="s">
        <v>39267</v>
      </c>
      <c r="B3734" t="s">
        <v>35540</v>
      </c>
      <c r="C3734">
        <v>1</v>
      </c>
      <c r="D3734">
        <v>17</v>
      </c>
      <c r="E3734" t="s">
        <v>6376</v>
      </c>
    </row>
    <row r="3735" spans="1:5" x14ac:dyDescent="0.3">
      <c r="A3735" t="s">
        <v>39268</v>
      </c>
      <c r="B3735" t="s">
        <v>35534</v>
      </c>
      <c r="C3735">
        <v>11</v>
      </c>
      <c r="D3735">
        <v>58</v>
      </c>
      <c r="E3735" t="s">
        <v>6377</v>
      </c>
    </row>
    <row r="3736" spans="1:5" x14ac:dyDescent="0.3">
      <c r="A3736" t="s">
        <v>39269</v>
      </c>
      <c r="B3736" t="s">
        <v>25530</v>
      </c>
      <c r="C3736">
        <v>17</v>
      </c>
      <c r="D3736">
        <v>44</v>
      </c>
      <c r="E3736" t="s">
        <v>6379</v>
      </c>
    </row>
    <row r="3737" spans="1:5" x14ac:dyDescent="0.3">
      <c r="A3737" t="s">
        <v>39270</v>
      </c>
      <c r="B3737" t="s">
        <v>25530</v>
      </c>
      <c r="C3737">
        <v>16</v>
      </c>
      <c r="D3737">
        <v>65</v>
      </c>
      <c r="E3737" t="s">
        <v>6380</v>
      </c>
    </row>
    <row r="3738" spans="1:5" x14ac:dyDescent="0.3">
      <c r="A3738" t="s">
        <v>39271</v>
      </c>
      <c r="B3738" t="s">
        <v>35534</v>
      </c>
      <c r="C3738">
        <v>46</v>
      </c>
      <c r="D3738">
        <v>33</v>
      </c>
      <c r="E3738" t="s">
        <v>6382</v>
      </c>
    </row>
    <row r="3739" spans="1:5" x14ac:dyDescent="0.3">
      <c r="A3739" t="s">
        <v>39272</v>
      </c>
      <c r="B3739" t="s">
        <v>35534</v>
      </c>
      <c r="C3739">
        <v>23</v>
      </c>
      <c r="D3739">
        <v>83</v>
      </c>
      <c r="E3739" t="s">
        <v>6383</v>
      </c>
    </row>
    <row r="3740" spans="1:5" x14ac:dyDescent="0.3">
      <c r="A3740" t="s">
        <v>39273</v>
      </c>
      <c r="B3740" t="s">
        <v>35540</v>
      </c>
      <c r="C3740">
        <v>49</v>
      </c>
      <c r="D3740">
        <v>87</v>
      </c>
      <c r="E3740" t="s">
        <v>6384</v>
      </c>
    </row>
    <row r="3741" spans="1:5" x14ac:dyDescent="0.3">
      <c r="A3741" t="s">
        <v>39274</v>
      </c>
      <c r="B3741" t="s">
        <v>35534</v>
      </c>
      <c r="C3741">
        <v>1</v>
      </c>
      <c r="D3741">
        <v>39</v>
      </c>
      <c r="E3741" t="s">
        <v>6386</v>
      </c>
    </row>
    <row r="3742" spans="1:5" x14ac:dyDescent="0.3">
      <c r="A3742" t="s">
        <v>39275</v>
      </c>
      <c r="B3742" t="s">
        <v>35540</v>
      </c>
      <c r="C3742">
        <v>38</v>
      </c>
      <c r="D3742">
        <v>96</v>
      </c>
      <c r="E3742" t="s">
        <v>6387</v>
      </c>
    </row>
    <row r="3743" spans="1:5" x14ac:dyDescent="0.3">
      <c r="A3743" t="s">
        <v>39276</v>
      </c>
      <c r="B3743" t="s">
        <v>25530</v>
      </c>
      <c r="C3743">
        <v>46</v>
      </c>
      <c r="D3743">
        <v>13</v>
      </c>
      <c r="E3743" t="s">
        <v>6389</v>
      </c>
    </row>
    <row r="3744" spans="1:5" x14ac:dyDescent="0.3">
      <c r="A3744" t="s">
        <v>39277</v>
      </c>
      <c r="B3744" t="s">
        <v>35534</v>
      </c>
      <c r="C3744">
        <v>33</v>
      </c>
      <c r="D3744">
        <v>66</v>
      </c>
      <c r="E3744" t="s">
        <v>6390</v>
      </c>
    </row>
    <row r="3745" spans="1:5" x14ac:dyDescent="0.3">
      <c r="A3745" t="s">
        <v>39278</v>
      </c>
      <c r="B3745" t="s">
        <v>35540</v>
      </c>
      <c r="C3745">
        <v>41</v>
      </c>
      <c r="D3745">
        <v>80</v>
      </c>
      <c r="E3745" t="s">
        <v>6391</v>
      </c>
    </row>
    <row r="3746" spans="1:5" x14ac:dyDescent="0.3">
      <c r="A3746" t="s">
        <v>39279</v>
      </c>
      <c r="B3746" t="s">
        <v>35534</v>
      </c>
      <c r="C3746">
        <v>28</v>
      </c>
      <c r="D3746">
        <v>87</v>
      </c>
      <c r="E3746" t="s">
        <v>6392</v>
      </c>
    </row>
    <row r="3747" spans="1:5" x14ac:dyDescent="0.3">
      <c r="A3747" t="s">
        <v>39280</v>
      </c>
      <c r="B3747" t="s">
        <v>35534</v>
      </c>
      <c r="C3747">
        <v>50</v>
      </c>
      <c r="D3747">
        <v>37</v>
      </c>
      <c r="E3747" t="s">
        <v>6394</v>
      </c>
    </row>
    <row r="3748" spans="1:5" x14ac:dyDescent="0.3">
      <c r="A3748" t="s">
        <v>39281</v>
      </c>
      <c r="B3748" t="s">
        <v>35534</v>
      </c>
      <c r="C3748">
        <v>18</v>
      </c>
      <c r="D3748">
        <v>63</v>
      </c>
      <c r="E3748" t="s">
        <v>6396</v>
      </c>
    </row>
    <row r="3749" spans="1:5" x14ac:dyDescent="0.3">
      <c r="A3749" t="s">
        <v>39282</v>
      </c>
      <c r="B3749" t="s">
        <v>35540</v>
      </c>
      <c r="C3749">
        <v>32</v>
      </c>
      <c r="D3749">
        <v>64</v>
      </c>
      <c r="E3749" t="s">
        <v>6397</v>
      </c>
    </row>
    <row r="3750" spans="1:5" x14ac:dyDescent="0.3">
      <c r="A3750" t="s">
        <v>39283</v>
      </c>
      <c r="B3750" t="s">
        <v>35540</v>
      </c>
      <c r="C3750">
        <v>19</v>
      </c>
      <c r="D3750">
        <v>85</v>
      </c>
      <c r="E3750" t="s">
        <v>6399</v>
      </c>
    </row>
    <row r="3751" spans="1:5" x14ac:dyDescent="0.3">
      <c r="A3751" t="s">
        <v>39284</v>
      </c>
      <c r="B3751" t="s">
        <v>35540</v>
      </c>
      <c r="C3751">
        <v>11</v>
      </c>
      <c r="D3751">
        <v>18</v>
      </c>
      <c r="E3751" t="s">
        <v>6401</v>
      </c>
    </row>
    <row r="3752" spans="1:5" x14ac:dyDescent="0.3">
      <c r="A3752" t="s">
        <v>39285</v>
      </c>
      <c r="B3752" t="s">
        <v>35540</v>
      </c>
      <c r="C3752">
        <v>37</v>
      </c>
      <c r="D3752">
        <v>3</v>
      </c>
      <c r="E3752" t="s">
        <v>6402</v>
      </c>
    </row>
    <row r="3753" spans="1:5" x14ac:dyDescent="0.3">
      <c r="A3753" t="s">
        <v>39286</v>
      </c>
      <c r="B3753" t="s">
        <v>35540</v>
      </c>
      <c r="C3753">
        <v>7</v>
      </c>
      <c r="D3753">
        <v>22</v>
      </c>
      <c r="E3753" t="s">
        <v>6403</v>
      </c>
    </row>
    <row r="3754" spans="1:5" x14ac:dyDescent="0.3">
      <c r="A3754" t="s">
        <v>39287</v>
      </c>
      <c r="B3754" t="s">
        <v>35540</v>
      </c>
      <c r="C3754">
        <v>2</v>
      </c>
      <c r="D3754">
        <v>61</v>
      </c>
      <c r="E3754" t="s">
        <v>6404</v>
      </c>
    </row>
    <row r="3755" spans="1:5" x14ac:dyDescent="0.3">
      <c r="A3755" t="s">
        <v>39288</v>
      </c>
      <c r="B3755" t="s">
        <v>35534</v>
      </c>
      <c r="C3755">
        <v>14</v>
      </c>
      <c r="D3755">
        <v>32</v>
      </c>
      <c r="E3755" t="s">
        <v>6405</v>
      </c>
    </row>
    <row r="3756" spans="1:5" x14ac:dyDescent="0.3">
      <c r="A3756" t="s">
        <v>39289</v>
      </c>
      <c r="B3756" t="s">
        <v>35540</v>
      </c>
      <c r="C3756">
        <v>33</v>
      </c>
      <c r="D3756">
        <v>27</v>
      </c>
      <c r="E3756" t="s">
        <v>6406</v>
      </c>
    </row>
    <row r="3757" spans="1:5" x14ac:dyDescent="0.3">
      <c r="A3757" t="s">
        <v>39290</v>
      </c>
      <c r="B3757" t="s">
        <v>35534</v>
      </c>
      <c r="C3757">
        <v>6</v>
      </c>
      <c r="D3757">
        <v>35</v>
      </c>
      <c r="E3757" t="s">
        <v>6408</v>
      </c>
    </row>
    <row r="3758" spans="1:5" x14ac:dyDescent="0.3">
      <c r="A3758" t="s">
        <v>39291</v>
      </c>
      <c r="B3758" t="s">
        <v>25530</v>
      </c>
      <c r="C3758">
        <v>8</v>
      </c>
      <c r="D3758">
        <v>100</v>
      </c>
      <c r="E3758" t="s">
        <v>6409</v>
      </c>
    </row>
    <row r="3759" spans="1:5" x14ac:dyDescent="0.3">
      <c r="A3759" t="s">
        <v>39292</v>
      </c>
      <c r="B3759" t="s">
        <v>35540</v>
      </c>
      <c r="C3759">
        <v>33</v>
      </c>
      <c r="D3759">
        <v>70</v>
      </c>
      <c r="E3759" t="s">
        <v>6411</v>
      </c>
    </row>
    <row r="3760" spans="1:5" x14ac:dyDescent="0.3">
      <c r="A3760" t="s">
        <v>39293</v>
      </c>
      <c r="B3760" t="s">
        <v>35534</v>
      </c>
      <c r="C3760">
        <v>38</v>
      </c>
      <c r="D3760">
        <v>73</v>
      </c>
      <c r="E3760" t="s">
        <v>6413</v>
      </c>
    </row>
    <row r="3761" spans="1:5" x14ac:dyDescent="0.3">
      <c r="A3761" t="s">
        <v>39294</v>
      </c>
      <c r="B3761" t="s">
        <v>35540</v>
      </c>
      <c r="C3761">
        <v>50</v>
      </c>
      <c r="D3761">
        <v>93</v>
      </c>
      <c r="E3761" t="s">
        <v>6415</v>
      </c>
    </row>
    <row r="3762" spans="1:5" x14ac:dyDescent="0.3">
      <c r="A3762" t="s">
        <v>39295</v>
      </c>
      <c r="B3762" t="s">
        <v>35534</v>
      </c>
      <c r="C3762">
        <v>50</v>
      </c>
      <c r="D3762">
        <v>35</v>
      </c>
      <c r="E3762" t="s">
        <v>6416</v>
      </c>
    </row>
    <row r="3763" spans="1:5" x14ac:dyDescent="0.3">
      <c r="A3763" t="s">
        <v>39296</v>
      </c>
      <c r="B3763" t="s">
        <v>35534</v>
      </c>
      <c r="C3763">
        <v>33</v>
      </c>
      <c r="D3763">
        <v>63</v>
      </c>
      <c r="E3763" t="s">
        <v>6418</v>
      </c>
    </row>
    <row r="3764" spans="1:5" x14ac:dyDescent="0.3">
      <c r="A3764" t="s">
        <v>39297</v>
      </c>
      <c r="B3764" t="s">
        <v>35540</v>
      </c>
      <c r="C3764">
        <v>38</v>
      </c>
      <c r="D3764">
        <v>52</v>
      </c>
      <c r="E3764" t="s">
        <v>6420</v>
      </c>
    </row>
    <row r="3765" spans="1:5" x14ac:dyDescent="0.3">
      <c r="A3765" t="s">
        <v>39298</v>
      </c>
      <c r="B3765" t="s">
        <v>35540</v>
      </c>
      <c r="C3765">
        <v>37</v>
      </c>
      <c r="D3765">
        <v>82</v>
      </c>
      <c r="E3765" t="s">
        <v>6421</v>
      </c>
    </row>
    <row r="3766" spans="1:5" x14ac:dyDescent="0.3">
      <c r="A3766" t="s">
        <v>39299</v>
      </c>
      <c r="B3766" t="s">
        <v>35540</v>
      </c>
      <c r="C3766">
        <v>24</v>
      </c>
      <c r="D3766">
        <v>71</v>
      </c>
      <c r="E3766" t="s">
        <v>6423</v>
      </c>
    </row>
    <row r="3767" spans="1:5" x14ac:dyDescent="0.3">
      <c r="A3767" t="s">
        <v>39300</v>
      </c>
      <c r="B3767" t="s">
        <v>25530</v>
      </c>
      <c r="C3767">
        <v>41</v>
      </c>
      <c r="D3767">
        <v>90</v>
      </c>
      <c r="E3767" t="s">
        <v>6424</v>
      </c>
    </row>
    <row r="3768" spans="1:5" x14ac:dyDescent="0.3">
      <c r="A3768" t="s">
        <v>39301</v>
      </c>
      <c r="B3768" t="s">
        <v>35540</v>
      </c>
      <c r="C3768">
        <v>9</v>
      </c>
      <c r="D3768">
        <v>71</v>
      </c>
      <c r="E3768" t="s">
        <v>6425</v>
      </c>
    </row>
    <row r="3769" spans="1:5" x14ac:dyDescent="0.3">
      <c r="A3769" t="s">
        <v>39302</v>
      </c>
      <c r="B3769" t="s">
        <v>25530</v>
      </c>
      <c r="C3769">
        <v>17</v>
      </c>
      <c r="D3769">
        <v>49</v>
      </c>
      <c r="E3769" t="s">
        <v>6426</v>
      </c>
    </row>
    <row r="3770" spans="1:5" x14ac:dyDescent="0.3">
      <c r="A3770" t="s">
        <v>39303</v>
      </c>
      <c r="B3770" t="s">
        <v>25530</v>
      </c>
      <c r="C3770">
        <v>48</v>
      </c>
      <c r="D3770">
        <v>51</v>
      </c>
      <c r="E3770" t="s">
        <v>6428</v>
      </c>
    </row>
    <row r="3771" spans="1:5" x14ac:dyDescent="0.3">
      <c r="A3771" t="s">
        <v>39304</v>
      </c>
      <c r="B3771" t="s">
        <v>35534</v>
      </c>
      <c r="C3771">
        <v>3</v>
      </c>
      <c r="D3771">
        <v>52</v>
      </c>
      <c r="E3771" t="s">
        <v>6430</v>
      </c>
    </row>
    <row r="3772" spans="1:5" x14ac:dyDescent="0.3">
      <c r="A3772" t="s">
        <v>39305</v>
      </c>
      <c r="B3772" t="s">
        <v>35540</v>
      </c>
      <c r="C3772">
        <v>43</v>
      </c>
      <c r="D3772">
        <v>11</v>
      </c>
      <c r="E3772" t="s">
        <v>6432</v>
      </c>
    </row>
    <row r="3773" spans="1:5" x14ac:dyDescent="0.3">
      <c r="A3773" t="s">
        <v>39306</v>
      </c>
      <c r="B3773" t="s">
        <v>35540</v>
      </c>
      <c r="C3773">
        <v>41</v>
      </c>
      <c r="D3773">
        <v>2</v>
      </c>
      <c r="E3773" t="s">
        <v>6433</v>
      </c>
    </row>
    <row r="3774" spans="1:5" x14ac:dyDescent="0.3">
      <c r="A3774" t="s">
        <v>39307</v>
      </c>
      <c r="B3774" t="s">
        <v>25530</v>
      </c>
      <c r="C3774">
        <v>31</v>
      </c>
      <c r="D3774">
        <v>20</v>
      </c>
      <c r="E3774" t="s">
        <v>6435</v>
      </c>
    </row>
    <row r="3775" spans="1:5" x14ac:dyDescent="0.3">
      <c r="A3775" t="s">
        <v>39308</v>
      </c>
      <c r="B3775" t="s">
        <v>35540</v>
      </c>
      <c r="C3775">
        <v>2</v>
      </c>
      <c r="D3775">
        <v>33</v>
      </c>
      <c r="E3775" t="s">
        <v>6436</v>
      </c>
    </row>
    <row r="3776" spans="1:5" x14ac:dyDescent="0.3">
      <c r="A3776" t="s">
        <v>39309</v>
      </c>
      <c r="B3776" t="s">
        <v>25530</v>
      </c>
      <c r="C3776">
        <v>46</v>
      </c>
      <c r="D3776">
        <v>32</v>
      </c>
      <c r="E3776" t="s">
        <v>6437</v>
      </c>
    </row>
    <row r="3777" spans="1:5" x14ac:dyDescent="0.3">
      <c r="A3777" t="s">
        <v>39310</v>
      </c>
      <c r="B3777" t="s">
        <v>35540</v>
      </c>
      <c r="C3777">
        <v>20</v>
      </c>
      <c r="D3777">
        <v>40</v>
      </c>
      <c r="E3777" t="s">
        <v>6438</v>
      </c>
    </row>
    <row r="3778" spans="1:5" x14ac:dyDescent="0.3">
      <c r="A3778" t="s">
        <v>39311</v>
      </c>
      <c r="B3778" t="s">
        <v>35540</v>
      </c>
      <c r="C3778">
        <v>25</v>
      </c>
      <c r="D3778">
        <v>79</v>
      </c>
      <c r="E3778" t="s">
        <v>6440</v>
      </c>
    </row>
    <row r="3779" spans="1:5" x14ac:dyDescent="0.3">
      <c r="A3779" t="s">
        <v>39312</v>
      </c>
      <c r="B3779" t="s">
        <v>35540</v>
      </c>
      <c r="C3779">
        <v>25</v>
      </c>
      <c r="D3779">
        <v>6</v>
      </c>
      <c r="E3779" t="s">
        <v>6441</v>
      </c>
    </row>
    <row r="3780" spans="1:5" x14ac:dyDescent="0.3">
      <c r="A3780" t="s">
        <v>39313</v>
      </c>
      <c r="B3780" t="s">
        <v>35540</v>
      </c>
      <c r="C3780">
        <v>9</v>
      </c>
      <c r="D3780">
        <v>85</v>
      </c>
      <c r="E3780" t="s">
        <v>6443</v>
      </c>
    </row>
    <row r="3781" spans="1:5" x14ac:dyDescent="0.3">
      <c r="A3781" t="s">
        <v>39314</v>
      </c>
      <c r="B3781" t="s">
        <v>25530</v>
      </c>
      <c r="C3781">
        <v>16</v>
      </c>
      <c r="D3781">
        <v>56</v>
      </c>
      <c r="E3781" t="s">
        <v>6445</v>
      </c>
    </row>
    <row r="3782" spans="1:5" x14ac:dyDescent="0.3">
      <c r="A3782" t="s">
        <v>39315</v>
      </c>
      <c r="B3782" t="s">
        <v>35540</v>
      </c>
      <c r="C3782">
        <v>3</v>
      </c>
      <c r="D3782">
        <v>97</v>
      </c>
      <c r="E3782" t="s">
        <v>6447</v>
      </c>
    </row>
    <row r="3783" spans="1:5" x14ac:dyDescent="0.3">
      <c r="A3783" t="s">
        <v>39316</v>
      </c>
      <c r="B3783" t="s">
        <v>25530</v>
      </c>
      <c r="C3783">
        <v>50</v>
      </c>
      <c r="D3783">
        <v>67</v>
      </c>
      <c r="E3783" t="s">
        <v>6449</v>
      </c>
    </row>
    <row r="3784" spans="1:5" x14ac:dyDescent="0.3">
      <c r="A3784" t="s">
        <v>39317</v>
      </c>
      <c r="B3784" t="s">
        <v>35540</v>
      </c>
      <c r="C3784">
        <v>8</v>
      </c>
      <c r="D3784">
        <v>12</v>
      </c>
      <c r="E3784" t="s">
        <v>6451</v>
      </c>
    </row>
    <row r="3785" spans="1:5" x14ac:dyDescent="0.3">
      <c r="A3785" t="s">
        <v>39318</v>
      </c>
      <c r="B3785" t="s">
        <v>35540</v>
      </c>
      <c r="C3785">
        <v>17</v>
      </c>
      <c r="D3785">
        <v>1</v>
      </c>
      <c r="E3785" t="s">
        <v>6452</v>
      </c>
    </row>
    <row r="3786" spans="1:5" x14ac:dyDescent="0.3">
      <c r="A3786" t="s">
        <v>39319</v>
      </c>
      <c r="B3786" t="s">
        <v>35540</v>
      </c>
      <c r="C3786">
        <v>6</v>
      </c>
      <c r="D3786">
        <v>34</v>
      </c>
      <c r="E3786" t="s">
        <v>6454</v>
      </c>
    </row>
    <row r="3787" spans="1:5" x14ac:dyDescent="0.3">
      <c r="A3787" t="s">
        <v>39320</v>
      </c>
      <c r="B3787" t="s">
        <v>25530</v>
      </c>
      <c r="C3787">
        <v>24</v>
      </c>
      <c r="D3787">
        <v>18</v>
      </c>
      <c r="E3787" t="s">
        <v>6456</v>
      </c>
    </row>
    <row r="3788" spans="1:5" x14ac:dyDescent="0.3">
      <c r="A3788" t="s">
        <v>39321</v>
      </c>
      <c r="B3788" t="s">
        <v>35534</v>
      </c>
      <c r="C3788">
        <v>15</v>
      </c>
      <c r="D3788">
        <v>40</v>
      </c>
      <c r="E3788" t="s">
        <v>6458</v>
      </c>
    </row>
    <row r="3789" spans="1:5" x14ac:dyDescent="0.3">
      <c r="A3789" t="s">
        <v>39322</v>
      </c>
      <c r="B3789" t="s">
        <v>25530</v>
      </c>
      <c r="C3789">
        <v>24</v>
      </c>
      <c r="D3789">
        <v>85</v>
      </c>
      <c r="E3789" t="s">
        <v>6460</v>
      </c>
    </row>
    <row r="3790" spans="1:5" x14ac:dyDescent="0.3">
      <c r="A3790" t="s">
        <v>39323</v>
      </c>
      <c r="B3790" t="s">
        <v>35534</v>
      </c>
      <c r="C3790">
        <v>25</v>
      </c>
      <c r="D3790">
        <v>91</v>
      </c>
      <c r="E3790" t="s">
        <v>6461</v>
      </c>
    </row>
    <row r="3791" spans="1:5" x14ac:dyDescent="0.3">
      <c r="A3791" t="s">
        <v>39324</v>
      </c>
      <c r="B3791" t="s">
        <v>35540</v>
      </c>
      <c r="C3791">
        <v>24</v>
      </c>
      <c r="D3791">
        <v>20</v>
      </c>
      <c r="E3791" t="s">
        <v>6462</v>
      </c>
    </row>
    <row r="3792" spans="1:5" x14ac:dyDescent="0.3">
      <c r="A3792" t="s">
        <v>39325</v>
      </c>
      <c r="B3792" t="s">
        <v>35534</v>
      </c>
      <c r="C3792">
        <v>10</v>
      </c>
      <c r="D3792">
        <v>75</v>
      </c>
      <c r="E3792" t="s">
        <v>6464</v>
      </c>
    </row>
    <row r="3793" spans="1:5" x14ac:dyDescent="0.3">
      <c r="A3793" t="s">
        <v>39326</v>
      </c>
      <c r="B3793" t="s">
        <v>25530</v>
      </c>
      <c r="C3793">
        <v>7</v>
      </c>
      <c r="D3793">
        <v>14</v>
      </c>
      <c r="E3793" t="s">
        <v>6465</v>
      </c>
    </row>
    <row r="3794" spans="1:5" x14ac:dyDescent="0.3">
      <c r="A3794" t="s">
        <v>39327</v>
      </c>
      <c r="B3794" t="s">
        <v>35540</v>
      </c>
      <c r="C3794">
        <v>29</v>
      </c>
      <c r="D3794">
        <v>43</v>
      </c>
      <c r="E3794" t="s">
        <v>6467</v>
      </c>
    </row>
    <row r="3795" spans="1:5" x14ac:dyDescent="0.3">
      <c r="A3795" t="s">
        <v>39328</v>
      </c>
      <c r="B3795" t="s">
        <v>25530</v>
      </c>
      <c r="C3795">
        <v>4</v>
      </c>
      <c r="D3795">
        <v>34</v>
      </c>
      <c r="E3795" t="s">
        <v>6468</v>
      </c>
    </row>
    <row r="3796" spans="1:5" x14ac:dyDescent="0.3">
      <c r="A3796" t="s">
        <v>39329</v>
      </c>
      <c r="B3796" t="s">
        <v>35534</v>
      </c>
      <c r="C3796">
        <v>3</v>
      </c>
      <c r="D3796">
        <v>87</v>
      </c>
      <c r="E3796" t="s">
        <v>6470</v>
      </c>
    </row>
    <row r="3797" spans="1:5" x14ac:dyDescent="0.3">
      <c r="A3797" t="s">
        <v>39330</v>
      </c>
      <c r="B3797" t="s">
        <v>35534</v>
      </c>
      <c r="C3797">
        <v>29</v>
      </c>
      <c r="D3797">
        <v>74</v>
      </c>
      <c r="E3797" t="s">
        <v>6472</v>
      </c>
    </row>
    <row r="3798" spans="1:5" x14ac:dyDescent="0.3">
      <c r="A3798" t="s">
        <v>39331</v>
      </c>
      <c r="B3798" t="s">
        <v>25530</v>
      </c>
      <c r="C3798">
        <v>24</v>
      </c>
      <c r="D3798">
        <v>4</v>
      </c>
      <c r="E3798" t="s">
        <v>6473</v>
      </c>
    </row>
    <row r="3799" spans="1:5" x14ac:dyDescent="0.3">
      <c r="A3799" t="s">
        <v>39332</v>
      </c>
      <c r="B3799" t="s">
        <v>35534</v>
      </c>
      <c r="C3799">
        <v>36</v>
      </c>
      <c r="D3799">
        <v>75</v>
      </c>
      <c r="E3799" t="s">
        <v>6475</v>
      </c>
    </row>
    <row r="3800" spans="1:5" x14ac:dyDescent="0.3">
      <c r="A3800" t="s">
        <v>39333</v>
      </c>
      <c r="B3800" t="s">
        <v>35534</v>
      </c>
      <c r="C3800">
        <v>21</v>
      </c>
      <c r="D3800">
        <v>68</v>
      </c>
      <c r="E3800" t="s">
        <v>6477</v>
      </c>
    </row>
    <row r="3801" spans="1:5" x14ac:dyDescent="0.3">
      <c r="A3801" t="s">
        <v>39334</v>
      </c>
      <c r="B3801" t="s">
        <v>35534</v>
      </c>
      <c r="C3801">
        <v>50</v>
      </c>
      <c r="D3801">
        <v>42</v>
      </c>
      <c r="E3801" t="s">
        <v>6478</v>
      </c>
    </row>
    <row r="3802" spans="1:5" x14ac:dyDescent="0.3">
      <c r="A3802" t="s">
        <v>39335</v>
      </c>
      <c r="B3802" t="s">
        <v>35534</v>
      </c>
      <c r="C3802">
        <v>5</v>
      </c>
      <c r="D3802">
        <v>86</v>
      </c>
      <c r="E3802" t="s">
        <v>6479</v>
      </c>
    </row>
    <row r="3803" spans="1:5" x14ac:dyDescent="0.3">
      <c r="A3803" t="s">
        <v>39336</v>
      </c>
      <c r="B3803" t="s">
        <v>35534</v>
      </c>
      <c r="C3803">
        <v>15</v>
      </c>
      <c r="D3803">
        <v>62</v>
      </c>
      <c r="E3803" t="s">
        <v>6481</v>
      </c>
    </row>
    <row r="3804" spans="1:5" x14ac:dyDescent="0.3">
      <c r="A3804" t="s">
        <v>39337</v>
      </c>
      <c r="B3804" t="s">
        <v>25530</v>
      </c>
      <c r="C3804">
        <v>48</v>
      </c>
      <c r="D3804">
        <v>56</v>
      </c>
      <c r="E3804" t="s">
        <v>6483</v>
      </c>
    </row>
    <row r="3805" spans="1:5" x14ac:dyDescent="0.3">
      <c r="A3805" t="s">
        <v>39338</v>
      </c>
      <c r="B3805" t="s">
        <v>35540</v>
      </c>
      <c r="C3805">
        <v>36</v>
      </c>
      <c r="D3805">
        <v>60</v>
      </c>
      <c r="E3805" t="s">
        <v>6484</v>
      </c>
    </row>
    <row r="3806" spans="1:5" x14ac:dyDescent="0.3">
      <c r="A3806" t="s">
        <v>39339</v>
      </c>
      <c r="B3806" t="s">
        <v>25530</v>
      </c>
      <c r="C3806">
        <v>50</v>
      </c>
      <c r="D3806">
        <v>17</v>
      </c>
      <c r="E3806" t="s">
        <v>6486</v>
      </c>
    </row>
    <row r="3807" spans="1:5" x14ac:dyDescent="0.3">
      <c r="A3807" t="s">
        <v>39340</v>
      </c>
      <c r="B3807" t="s">
        <v>35540</v>
      </c>
      <c r="C3807">
        <v>35</v>
      </c>
      <c r="D3807">
        <v>76</v>
      </c>
      <c r="E3807" t="s">
        <v>6488</v>
      </c>
    </row>
    <row r="3808" spans="1:5" x14ac:dyDescent="0.3">
      <c r="A3808" t="s">
        <v>39341</v>
      </c>
      <c r="B3808" t="s">
        <v>25530</v>
      </c>
      <c r="C3808">
        <v>32</v>
      </c>
      <c r="D3808">
        <v>54</v>
      </c>
      <c r="E3808" t="s">
        <v>6489</v>
      </c>
    </row>
    <row r="3809" spans="1:5" x14ac:dyDescent="0.3">
      <c r="A3809" t="s">
        <v>39342</v>
      </c>
      <c r="B3809" t="s">
        <v>25530</v>
      </c>
      <c r="C3809">
        <v>23</v>
      </c>
      <c r="D3809">
        <v>27</v>
      </c>
      <c r="E3809" t="s">
        <v>6491</v>
      </c>
    </row>
    <row r="3810" spans="1:5" x14ac:dyDescent="0.3">
      <c r="A3810" t="s">
        <v>39343</v>
      </c>
      <c r="B3810" t="s">
        <v>35540</v>
      </c>
      <c r="C3810">
        <v>11</v>
      </c>
      <c r="D3810">
        <v>13</v>
      </c>
      <c r="E3810" t="s">
        <v>6493</v>
      </c>
    </row>
    <row r="3811" spans="1:5" x14ac:dyDescent="0.3">
      <c r="A3811" t="s">
        <v>39344</v>
      </c>
      <c r="B3811" t="s">
        <v>35540</v>
      </c>
      <c r="C3811">
        <v>15</v>
      </c>
      <c r="D3811">
        <v>2</v>
      </c>
      <c r="E3811" t="s">
        <v>6494</v>
      </c>
    </row>
    <row r="3812" spans="1:5" x14ac:dyDescent="0.3">
      <c r="A3812" t="s">
        <v>39345</v>
      </c>
      <c r="B3812" t="s">
        <v>35540</v>
      </c>
      <c r="C3812">
        <v>0</v>
      </c>
      <c r="D3812">
        <v>27</v>
      </c>
      <c r="E3812" t="s">
        <v>6495</v>
      </c>
    </row>
    <row r="3813" spans="1:5" x14ac:dyDescent="0.3">
      <c r="A3813" t="s">
        <v>39346</v>
      </c>
      <c r="B3813" t="s">
        <v>35534</v>
      </c>
      <c r="C3813">
        <v>46</v>
      </c>
      <c r="D3813">
        <v>34</v>
      </c>
      <c r="E3813" t="s">
        <v>6496</v>
      </c>
    </row>
    <row r="3814" spans="1:5" x14ac:dyDescent="0.3">
      <c r="A3814" t="s">
        <v>39347</v>
      </c>
      <c r="B3814" t="s">
        <v>35534</v>
      </c>
      <c r="C3814">
        <v>25</v>
      </c>
      <c r="D3814">
        <v>1</v>
      </c>
      <c r="E3814" t="s">
        <v>6498</v>
      </c>
    </row>
    <row r="3815" spans="1:5" x14ac:dyDescent="0.3">
      <c r="A3815" t="s">
        <v>39348</v>
      </c>
      <c r="B3815" t="s">
        <v>35534</v>
      </c>
      <c r="C3815">
        <v>25</v>
      </c>
      <c r="D3815">
        <v>28</v>
      </c>
      <c r="E3815" t="s">
        <v>6500</v>
      </c>
    </row>
    <row r="3816" spans="1:5" x14ac:dyDescent="0.3">
      <c r="A3816" t="s">
        <v>39349</v>
      </c>
      <c r="B3816" t="s">
        <v>35540</v>
      </c>
      <c r="C3816">
        <v>16</v>
      </c>
      <c r="D3816">
        <v>38</v>
      </c>
      <c r="E3816" t="s">
        <v>6501</v>
      </c>
    </row>
    <row r="3817" spans="1:5" x14ac:dyDescent="0.3">
      <c r="A3817" t="s">
        <v>39350</v>
      </c>
      <c r="B3817" t="s">
        <v>25530</v>
      </c>
      <c r="C3817">
        <v>8</v>
      </c>
      <c r="D3817">
        <v>44</v>
      </c>
      <c r="E3817" t="s">
        <v>6502</v>
      </c>
    </row>
    <row r="3818" spans="1:5" x14ac:dyDescent="0.3">
      <c r="A3818" t="s">
        <v>39351</v>
      </c>
      <c r="B3818" t="s">
        <v>25530</v>
      </c>
      <c r="C3818">
        <v>8</v>
      </c>
      <c r="D3818">
        <v>62</v>
      </c>
      <c r="E3818" t="s">
        <v>6503</v>
      </c>
    </row>
    <row r="3819" spans="1:5" x14ac:dyDescent="0.3">
      <c r="A3819" t="s">
        <v>39352</v>
      </c>
      <c r="B3819" t="s">
        <v>25530</v>
      </c>
      <c r="C3819">
        <v>28</v>
      </c>
      <c r="D3819">
        <v>82</v>
      </c>
      <c r="E3819" t="s">
        <v>6504</v>
      </c>
    </row>
    <row r="3820" spans="1:5" x14ac:dyDescent="0.3">
      <c r="A3820" t="s">
        <v>39353</v>
      </c>
      <c r="B3820" t="s">
        <v>35534</v>
      </c>
      <c r="C3820">
        <v>3</v>
      </c>
      <c r="D3820">
        <v>32</v>
      </c>
      <c r="E3820" t="s">
        <v>6506</v>
      </c>
    </row>
    <row r="3821" spans="1:5" x14ac:dyDescent="0.3">
      <c r="A3821" t="s">
        <v>39354</v>
      </c>
      <c r="B3821" t="s">
        <v>35540</v>
      </c>
      <c r="C3821">
        <v>46</v>
      </c>
      <c r="D3821">
        <v>53</v>
      </c>
      <c r="E3821" t="s">
        <v>6508</v>
      </c>
    </row>
    <row r="3822" spans="1:5" x14ac:dyDescent="0.3">
      <c r="A3822" t="s">
        <v>39355</v>
      </c>
      <c r="B3822" t="s">
        <v>25530</v>
      </c>
      <c r="C3822">
        <v>11</v>
      </c>
      <c r="D3822">
        <v>70</v>
      </c>
      <c r="E3822" t="s">
        <v>6510</v>
      </c>
    </row>
    <row r="3823" spans="1:5" x14ac:dyDescent="0.3">
      <c r="A3823" t="s">
        <v>39356</v>
      </c>
      <c r="B3823" t="s">
        <v>25530</v>
      </c>
      <c r="C3823">
        <v>12</v>
      </c>
      <c r="D3823">
        <v>54</v>
      </c>
      <c r="E3823" t="s">
        <v>6511</v>
      </c>
    </row>
    <row r="3824" spans="1:5" x14ac:dyDescent="0.3">
      <c r="A3824" t="s">
        <v>39357</v>
      </c>
      <c r="B3824" t="s">
        <v>25530</v>
      </c>
      <c r="C3824">
        <v>36</v>
      </c>
      <c r="D3824">
        <v>69</v>
      </c>
      <c r="E3824" t="s">
        <v>6512</v>
      </c>
    </row>
    <row r="3825" spans="1:5" x14ac:dyDescent="0.3">
      <c r="A3825" t="s">
        <v>39358</v>
      </c>
      <c r="B3825" t="s">
        <v>25530</v>
      </c>
      <c r="C3825">
        <v>23</v>
      </c>
      <c r="D3825">
        <v>81</v>
      </c>
      <c r="E3825" t="s">
        <v>6513</v>
      </c>
    </row>
    <row r="3826" spans="1:5" x14ac:dyDescent="0.3">
      <c r="A3826" t="s">
        <v>39359</v>
      </c>
      <c r="B3826" t="s">
        <v>35540</v>
      </c>
      <c r="C3826">
        <v>5</v>
      </c>
      <c r="D3826">
        <v>96</v>
      </c>
      <c r="E3826" t="s">
        <v>6514</v>
      </c>
    </row>
    <row r="3827" spans="1:5" x14ac:dyDescent="0.3">
      <c r="A3827" t="s">
        <v>39360</v>
      </c>
      <c r="B3827" t="s">
        <v>35534</v>
      </c>
      <c r="C3827">
        <v>5</v>
      </c>
      <c r="D3827">
        <v>74</v>
      </c>
      <c r="E3827" t="s">
        <v>6515</v>
      </c>
    </row>
    <row r="3828" spans="1:5" x14ac:dyDescent="0.3">
      <c r="A3828" t="s">
        <v>39361</v>
      </c>
      <c r="B3828" t="s">
        <v>35534</v>
      </c>
      <c r="C3828">
        <v>41</v>
      </c>
      <c r="D3828">
        <v>6</v>
      </c>
      <c r="E3828" t="s">
        <v>6516</v>
      </c>
    </row>
    <row r="3829" spans="1:5" x14ac:dyDescent="0.3">
      <c r="A3829" t="s">
        <v>39362</v>
      </c>
      <c r="B3829" t="s">
        <v>35534</v>
      </c>
      <c r="C3829">
        <v>31</v>
      </c>
      <c r="D3829">
        <v>34</v>
      </c>
      <c r="E3829" t="s">
        <v>6517</v>
      </c>
    </row>
    <row r="3830" spans="1:5" x14ac:dyDescent="0.3">
      <c r="A3830" t="s">
        <v>39363</v>
      </c>
      <c r="B3830" t="s">
        <v>35540</v>
      </c>
      <c r="C3830">
        <v>26</v>
      </c>
      <c r="D3830">
        <v>17</v>
      </c>
      <c r="E3830" t="s">
        <v>6518</v>
      </c>
    </row>
    <row r="3831" spans="1:5" x14ac:dyDescent="0.3">
      <c r="A3831" t="s">
        <v>39364</v>
      </c>
      <c r="B3831" t="s">
        <v>25530</v>
      </c>
      <c r="C3831">
        <v>39</v>
      </c>
      <c r="D3831">
        <v>61</v>
      </c>
      <c r="E3831" t="s">
        <v>6519</v>
      </c>
    </row>
    <row r="3832" spans="1:5" x14ac:dyDescent="0.3">
      <c r="A3832" t="s">
        <v>39365</v>
      </c>
      <c r="B3832" t="s">
        <v>25530</v>
      </c>
      <c r="C3832">
        <v>30</v>
      </c>
      <c r="D3832">
        <v>66</v>
      </c>
      <c r="E3832" t="s">
        <v>6521</v>
      </c>
    </row>
    <row r="3833" spans="1:5" x14ac:dyDescent="0.3">
      <c r="A3833" t="s">
        <v>39366</v>
      </c>
      <c r="B3833" t="s">
        <v>35540</v>
      </c>
      <c r="C3833">
        <v>27</v>
      </c>
      <c r="D3833">
        <v>36</v>
      </c>
      <c r="E3833" t="s">
        <v>6522</v>
      </c>
    </row>
    <row r="3834" spans="1:5" x14ac:dyDescent="0.3">
      <c r="A3834" t="s">
        <v>39367</v>
      </c>
      <c r="B3834" t="s">
        <v>25530</v>
      </c>
      <c r="C3834">
        <v>35</v>
      </c>
      <c r="D3834">
        <v>100</v>
      </c>
      <c r="E3834" t="s">
        <v>6524</v>
      </c>
    </row>
    <row r="3835" spans="1:5" x14ac:dyDescent="0.3">
      <c r="A3835" t="s">
        <v>39368</v>
      </c>
      <c r="B3835" t="s">
        <v>25530</v>
      </c>
      <c r="C3835">
        <v>41</v>
      </c>
      <c r="D3835">
        <v>76</v>
      </c>
      <c r="E3835" t="s">
        <v>6526</v>
      </c>
    </row>
    <row r="3836" spans="1:5" x14ac:dyDescent="0.3">
      <c r="A3836" t="s">
        <v>39369</v>
      </c>
      <c r="B3836" t="s">
        <v>35534</v>
      </c>
      <c r="C3836">
        <v>1</v>
      </c>
      <c r="D3836">
        <v>10</v>
      </c>
      <c r="E3836" t="s">
        <v>6527</v>
      </c>
    </row>
    <row r="3837" spans="1:5" x14ac:dyDescent="0.3">
      <c r="A3837" t="s">
        <v>39370</v>
      </c>
      <c r="B3837" t="s">
        <v>35540</v>
      </c>
      <c r="C3837">
        <v>1</v>
      </c>
      <c r="D3837">
        <v>51</v>
      </c>
      <c r="E3837" t="s">
        <v>6529</v>
      </c>
    </row>
    <row r="3838" spans="1:5" x14ac:dyDescent="0.3">
      <c r="A3838" t="s">
        <v>39371</v>
      </c>
      <c r="B3838" t="s">
        <v>25530</v>
      </c>
      <c r="C3838">
        <v>46</v>
      </c>
      <c r="D3838">
        <v>71</v>
      </c>
      <c r="E3838" t="s">
        <v>6531</v>
      </c>
    </row>
    <row r="3839" spans="1:5" x14ac:dyDescent="0.3">
      <c r="A3839" t="s">
        <v>39372</v>
      </c>
      <c r="B3839" t="s">
        <v>25530</v>
      </c>
      <c r="C3839">
        <v>3</v>
      </c>
      <c r="D3839">
        <v>81</v>
      </c>
      <c r="E3839" t="s">
        <v>6532</v>
      </c>
    </row>
    <row r="3840" spans="1:5" x14ac:dyDescent="0.3">
      <c r="A3840" t="s">
        <v>39373</v>
      </c>
      <c r="B3840" t="s">
        <v>35540</v>
      </c>
      <c r="C3840">
        <v>50</v>
      </c>
      <c r="D3840">
        <v>72</v>
      </c>
      <c r="E3840" t="s">
        <v>6533</v>
      </c>
    </row>
    <row r="3841" spans="1:5" x14ac:dyDescent="0.3">
      <c r="A3841" t="s">
        <v>39374</v>
      </c>
      <c r="B3841" t="s">
        <v>35540</v>
      </c>
      <c r="C3841">
        <v>37</v>
      </c>
      <c r="D3841">
        <v>4</v>
      </c>
      <c r="E3841" t="s">
        <v>6535</v>
      </c>
    </row>
    <row r="3842" spans="1:5" x14ac:dyDescent="0.3">
      <c r="A3842" t="s">
        <v>39375</v>
      </c>
      <c r="B3842" t="s">
        <v>35534</v>
      </c>
      <c r="C3842">
        <v>11</v>
      </c>
      <c r="D3842">
        <v>98</v>
      </c>
      <c r="E3842" t="s">
        <v>6536</v>
      </c>
    </row>
    <row r="3843" spans="1:5" x14ac:dyDescent="0.3">
      <c r="A3843" t="s">
        <v>39376</v>
      </c>
      <c r="B3843" t="s">
        <v>35534</v>
      </c>
      <c r="C3843">
        <v>23</v>
      </c>
      <c r="D3843">
        <v>65</v>
      </c>
      <c r="E3843" t="s">
        <v>6537</v>
      </c>
    </row>
    <row r="3844" spans="1:5" x14ac:dyDescent="0.3">
      <c r="A3844" t="s">
        <v>39377</v>
      </c>
      <c r="B3844" t="s">
        <v>35534</v>
      </c>
      <c r="C3844">
        <v>18</v>
      </c>
      <c r="D3844">
        <v>18</v>
      </c>
      <c r="E3844" t="s">
        <v>6538</v>
      </c>
    </row>
    <row r="3845" spans="1:5" x14ac:dyDescent="0.3">
      <c r="A3845" t="s">
        <v>39378</v>
      </c>
      <c r="B3845" t="s">
        <v>35540</v>
      </c>
      <c r="C3845">
        <v>0</v>
      </c>
      <c r="D3845">
        <v>23</v>
      </c>
      <c r="E3845" t="s">
        <v>6539</v>
      </c>
    </row>
    <row r="3846" spans="1:5" x14ac:dyDescent="0.3">
      <c r="A3846" t="s">
        <v>39379</v>
      </c>
      <c r="B3846" t="s">
        <v>35534</v>
      </c>
      <c r="C3846">
        <v>43</v>
      </c>
      <c r="D3846">
        <v>3</v>
      </c>
      <c r="E3846" t="s">
        <v>6541</v>
      </c>
    </row>
    <row r="3847" spans="1:5" x14ac:dyDescent="0.3">
      <c r="A3847" t="s">
        <v>39380</v>
      </c>
      <c r="B3847" t="s">
        <v>25530</v>
      </c>
      <c r="C3847">
        <v>24</v>
      </c>
      <c r="D3847">
        <v>50</v>
      </c>
      <c r="E3847" t="s">
        <v>6543</v>
      </c>
    </row>
    <row r="3848" spans="1:5" x14ac:dyDescent="0.3">
      <c r="A3848" t="s">
        <v>39381</v>
      </c>
      <c r="B3848" t="s">
        <v>25530</v>
      </c>
      <c r="C3848">
        <v>40</v>
      </c>
      <c r="D3848">
        <v>59</v>
      </c>
      <c r="E3848" t="s">
        <v>6545</v>
      </c>
    </row>
    <row r="3849" spans="1:5" x14ac:dyDescent="0.3">
      <c r="A3849" t="s">
        <v>39382</v>
      </c>
      <c r="B3849" t="s">
        <v>35540</v>
      </c>
      <c r="C3849">
        <v>12</v>
      </c>
      <c r="D3849">
        <v>20</v>
      </c>
      <c r="E3849" t="s">
        <v>6546</v>
      </c>
    </row>
    <row r="3850" spans="1:5" x14ac:dyDescent="0.3">
      <c r="A3850" t="s">
        <v>39383</v>
      </c>
      <c r="B3850" t="s">
        <v>35534</v>
      </c>
      <c r="C3850">
        <v>48</v>
      </c>
      <c r="D3850">
        <v>17</v>
      </c>
      <c r="E3850" t="s">
        <v>6548</v>
      </c>
    </row>
    <row r="3851" spans="1:5" x14ac:dyDescent="0.3">
      <c r="A3851" t="s">
        <v>39384</v>
      </c>
      <c r="B3851" t="s">
        <v>35534</v>
      </c>
      <c r="C3851">
        <v>38</v>
      </c>
      <c r="D3851">
        <v>6</v>
      </c>
      <c r="E3851" t="s">
        <v>6549</v>
      </c>
    </row>
    <row r="3852" spans="1:5" x14ac:dyDescent="0.3">
      <c r="A3852" t="s">
        <v>39385</v>
      </c>
      <c r="B3852" t="s">
        <v>35540</v>
      </c>
      <c r="C3852">
        <v>10</v>
      </c>
      <c r="D3852">
        <v>31</v>
      </c>
      <c r="E3852" t="s">
        <v>6551</v>
      </c>
    </row>
    <row r="3853" spans="1:5" x14ac:dyDescent="0.3">
      <c r="A3853" t="s">
        <v>39386</v>
      </c>
      <c r="B3853" t="s">
        <v>35540</v>
      </c>
      <c r="C3853">
        <v>33</v>
      </c>
      <c r="D3853">
        <v>68</v>
      </c>
      <c r="E3853" t="s">
        <v>6552</v>
      </c>
    </row>
    <row r="3854" spans="1:5" x14ac:dyDescent="0.3">
      <c r="A3854" t="s">
        <v>39387</v>
      </c>
      <c r="B3854" t="s">
        <v>25530</v>
      </c>
      <c r="C3854">
        <v>5</v>
      </c>
      <c r="D3854">
        <v>50</v>
      </c>
      <c r="E3854" t="s">
        <v>6554</v>
      </c>
    </row>
    <row r="3855" spans="1:5" x14ac:dyDescent="0.3">
      <c r="A3855" t="s">
        <v>39388</v>
      </c>
      <c r="B3855" t="s">
        <v>35540</v>
      </c>
      <c r="C3855">
        <v>48</v>
      </c>
      <c r="D3855">
        <v>30</v>
      </c>
      <c r="E3855" t="s">
        <v>6555</v>
      </c>
    </row>
    <row r="3856" spans="1:5" x14ac:dyDescent="0.3">
      <c r="A3856" t="s">
        <v>39389</v>
      </c>
      <c r="B3856" t="s">
        <v>25530</v>
      </c>
      <c r="C3856">
        <v>9</v>
      </c>
      <c r="D3856">
        <v>37</v>
      </c>
      <c r="E3856" t="s">
        <v>6556</v>
      </c>
    </row>
    <row r="3857" spans="1:5" x14ac:dyDescent="0.3">
      <c r="A3857" t="s">
        <v>39390</v>
      </c>
      <c r="B3857" t="s">
        <v>35540</v>
      </c>
      <c r="C3857">
        <v>46</v>
      </c>
      <c r="D3857">
        <v>11</v>
      </c>
      <c r="E3857" t="s">
        <v>6558</v>
      </c>
    </row>
    <row r="3858" spans="1:5" x14ac:dyDescent="0.3">
      <c r="A3858" t="s">
        <v>39391</v>
      </c>
      <c r="B3858" t="s">
        <v>25530</v>
      </c>
      <c r="C3858">
        <v>42</v>
      </c>
      <c r="D3858">
        <v>79</v>
      </c>
      <c r="E3858" t="s">
        <v>6560</v>
      </c>
    </row>
    <row r="3859" spans="1:5" x14ac:dyDescent="0.3">
      <c r="A3859" t="s">
        <v>39392</v>
      </c>
      <c r="B3859" t="s">
        <v>35540</v>
      </c>
      <c r="C3859">
        <v>37</v>
      </c>
      <c r="D3859">
        <v>14</v>
      </c>
      <c r="E3859" t="s">
        <v>6561</v>
      </c>
    </row>
    <row r="3860" spans="1:5" x14ac:dyDescent="0.3">
      <c r="A3860" t="s">
        <v>39393</v>
      </c>
      <c r="B3860" t="s">
        <v>25530</v>
      </c>
      <c r="C3860">
        <v>16</v>
      </c>
      <c r="D3860">
        <v>85</v>
      </c>
      <c r="E3860" t="s">
        <v>6563</v>
      </c>
    </row>
    <row r="3861" spans="1:5" x14ac:dyDescent="0.3">
      <c r="A3861" t="s">
        <v>39394</v>
      </c>
      <c r="B3861" t="s">
        <v>25530</v>
      </c>
      <c r="C3861">
        <v>17</v>
      </c>
      <c r="D3861">
        <v>94</v>
      </c>
      <c r="E3861" t="s">
        <v>6564</v>
      </c>
    </row>
    <row r="3862" spans="1:5" x14ac:dyDescent="0.3">
      <c r="A3862" t="s">
        <v>39395</v>
      </c>
      <c r="B3862" t="s">
        <v>25530</v>
      </c>
      <c r="C3862">
        <v>1</v>
      </c>
      <c r="D3862">
        <v>46</v>
      </c>
      <c r="E3862" t="s">
        <v>6566</v>
      </c>
    </row>
    <row r="3863" spans="1:5" x14ac:dyDescent="0.3">
      <c r="A3863" t="s">
        <v>39396</v>
      </c>
      <c r="B3863" t="s">
        <v>35534</v>
      </c>
      <c r="C3863">
        <v>13</v>
      </c>
      <c r="D3863">
        <v>36</v>
      </c>
      <c r="E3863" t="s">
        <v>6567</v>
      </c>
    </row>
    <row r="3864" spans="1:5" x14ac:dyDescent="0.3">
      <c r="A3864" t="s">
        <v>39397</v>
      </c>
      <c r="B3864" t="s">
        <v>35540</v>
      </c>
      <c r="C3864">
        <v>41</v>
      </c>
      <c r="D3864">
        <v>28</v>
      </c>
      <c r="E3864" t="s">
        <v>6569</v>
      </c>
    </row>
    <row r="3865" spans="1:5" x14ac:dyDescent="0.3">
      <c r="A3865" t="s">
        <v>39398</v>
      </c>
      <c r="B3865" t="s">
        <v>35540</v>
      </c>
      <c r="C3865">
        <v>14</v>
      </c>
      <c r="D3865">
        <v>20</v>
      </c>
      <c r="E3865" t="s">
        <v>6570</v>
      </c>
    </row>
    <row r="3866" spans="1:5" x14ac:dyDescent="0.3">
      <c r="A3866" t="s">
        <v>39399</v>
      </c>
      <c r="B3866" t="s">
        <v>35540</v>
      </c>
      <c r="C3866">
        <v>26</v>
      </c>
      <c r="D3866">
        <v>94</v>
      </c>
      <c r="E3866" t="s">
        <v>6571</v>
      </c>
    </row>
    <row r="3867" spans="1:5" x14ac:dyDescent="0.3">
      <c r="A3867" t="s">
        <v>39400</v>
      </c>
      <c r="B3867" t="s">
        <v>35534</v>
      </c>
      <c r="C3867">
        <v>26</v>
      </c>
      <c r="D3867">
        <v>48</v>
      </c>
      <c r="E3867" t="s">
        <v>6573</v>
      </c>
    </row>
    <row r="3868" spans="1:5" x14ac:dyDescent="0.3">
      <c r="A3868" t="s">
        <v>39401</v>
      </c>
      <c r="B3868" t="s">
        <v>35534</v>
      </c>
      <c r="C3868">
        <v>0</v>
      </c>
      <c r="D3868">
        <v>76</v>
      </c>
      <c r="E3868" t="s">
        <v>6574</v>
      </c>
    </row>
    <row r="3869" spans="1:5" x14ac:dyDescent="0.3">
      <c r="A3869" t="s">
        <v>39402</v>
      </c>
      <c r="B3869" t="s">
        <v>35540</v>
      </c>
      <c r="C3869">
        <v>17</v>
      </c>
      <c r="D3869">
        <v>84</v>
      </c>
      <c r="E3869" t="s">
        <v>6576</v>
      </c>
    </row>
    <row r="3870" spans="1:5" x14ac:dyDescent="0.3">
      <c r="A3870" t="s">
        <v>39403</v>
      </c>
      <c r="B3870" t="s">
        <v>25530</v>
      </c>
      <c r="C3870">
        <v>41</v>
      </c>
      <c r="D3870">
        <v>27</v>
      </c>
      <c r="E3870" t="s">
        <v>6577</v>
      </c>
    </row>
    <row r="3871" spans="1:5" x14ac:dyDescent="0.3">
      <c r="A3871" t="s">
        <v>39404</v>
      </c>
      <c r="B3871" t="s">
        <v>35534</v>
      </c>
      <c r="C3871">
        <v>26</v>
      </c>
      <c r="D3871">
        <v>81</v>
      </c>
      <c r="E3871" t="s">
        <v>6578</v>
      </c>
    </row>
    <row r="3872" spans="1:5" x14ac:dyDescent="0.3">
      <c r="A3872" t="s">
        <v>39405</v>
      </c>
      <c r="B3872" t="s">
        <v>35534</v>
      </c>
      <c r="C3872">
        <v>3</v>
      </c>
      <c r="D3872">
        <v>19</v>
      </c>
      <c r="E3872" t="s">
        <v>6580</v>
      </c>
    </row>
    <row r="3873" spans="1:5" x14ac:dyDescent="0.3">
      <c r="A3873" t="s">
        <v>39406</v>
      </c>
      <c r="B3873" t="s">
        <v>35540</v>
      </c>
      <c r="C3873">
        <v>35</v>
      </c>
      <c r="D3873">
        <v>51</v>
      </c>
      <c r="E3873" t="s">
        <v>6582</v>
      </c>
    </row>
    <row r="3874" spans="1:5" x14ac:dyDescent="0.3">
      <c r="A3874" t="s">
        <v>39407</v>
      </c>
      <c r="B3874" t="s">
        <v>35534</v>
      </c>
      <c r="C3874">
        <v>4</v>
      </c>
      <c r="D3874">
        <v>65</v>
      </c>
      <c r="E3874" t="s">
        <v>6584</v>
      </c>
    </row>
    <row r="3875" spans="1:5" x14ac:dyDescent="0.3">
      <c r="A3875" t="s">
        <v>39408</v>
      </c>
      <c r="B3875" t="s">
        <v>35540</v>
      </c>
      <c r="C3875">
        <v>9</v>
      </c>
      <c r="D3875">
        <v>86</v>
      </c>
      <c r="E3875" t="s">
        <v>6586</v>
      </c>
    </row>
    <row r="3876" spans="1:5" x14ac:dyDescent="0.3">
      <c r="A3876" t="s">
        <v>39409</v>
      </c>
      <c r="B3876" t="s">
        <v>35534</v>
      </c>
      <c r="C3876">
        <v>25</v>
      </c>
      <c r="D3876">
        <v>19</v>
      </c>
      <c r="E3876" t="s">
        <v>6587</v>
      </c>
    </row>
    <row r="3877" spans="1:5" x14ac:dyDescent="0.3">
      <c r="A3877" t="s">
        <v>39410</v>
      </c>
      <c r="B3877" t="s">
        <v>35540</v>
      </c>
      <c r="C3877">
        <v>40</v>
      </c>
      <c r="D3877">
        <v>44</v>
      </c>
      <c r="E3877" t="s">
        <v>6588</v>
      </c>
    </row>
    <row r="3878" spans="1:5" x14ac:dyDescent="0.3">
      <c r="A3878" t="s">
        <v>39411</v>
      </c>
      <c r="B3878" t="s">
        <v>25530</v>
      </c>
      <c r="C3878">
        <v>8</v>
      </c>
      <c r="D3878">
        <v>17</v>
      </c>
      <c r="E3878" t="s">
        <v>6589</v>
      </c>
    </row>
    <row r="3879" spans="1:5" x14ac:dyDescent="0.3">
      <c r="A3879" t="s">
        <v>39412</v>
      </c>
      <c r="B3879" t="s">
        <v>25530</v>
      </c>
      <c r="C3879">
        <v>23</v>
      </c>
      <c r="D3879">
        <v>39</v>
      </c>
      <c r="E3879" t="s">
        <v>6590</v>
      </c>
    </row>
    <row r="3880" spans="1:5" x14ac:dyDescent="0.3">
      <c r="A3880" t="s">
        <v>39413</v>
      </c>
      <c r="B3880" t="s">
        <v>35534</v>
      </c>
      <c r="C3880">
        <v>32</v>
      </c>
      <c r="D3880">
        <v>99</v>
      </c>
      <c r="E3880" t="s">
        <v>6592</v>
      </c>
    </row>
    <row r="3881" spans="1:5" x14ac:dyDescent="0.3">
      <c r="A3881" t="s">
        <v>39414</v>
      </c>
      <c r="B3881" t="s">
        <v>25530</v>
      </c>
      <c r="C3881">
        <v>50</v>
      </c>
      <c r="D3881">
        <v>37</v>
      </c>
      <c r="E3881" t="s">
        <v>6594</v>
      </c>
    </row>
    <row r="3882" spans="1:5" x14ac:dyDescent="0.3">
      <c r="A3882" t="s">
        <v>39415</v>
      </c>
      <c r="B3882" t="s">
        <v>35534</v>
      </c>
      <c r="C3882">
        <v>18</v>
      </c>
      <c r="D3882">
        <v>76</v>
      </c>
      <c r="E3882" t="s">
        <v>6596</v>
      </c>
    </row>
    <row r="3883" spans="1:5" x14ac:dyDescent="0.3">
      <c r="A3883" t="s">
        <v>39416</v>
      </c>
      <c r="B3883" t="s">
        <v>35540</v>
      </c>
      <c r="C3883">
        <v>39</v>
      </c>
      <c r="D3883">
        <v>10</v>
      </c>
      <c r="E3883" t="s">
        <v>6598</v>
      </c>
    </row>
    <row r="3884" spans="1:5" x14ac:dyDescent="0.3">
      <c r="A3884" t="s">
        <v>39417</v>
      </c>
      <c r="B3884" t="s">
        <v>35534</v>
      </c>
      <c r="C3884">
        <v>23</v>
      </c>
      <c r="D3884">
        <v>97</v>
      </c>
      <c r="E3884" t="s">
        <v>6600</v>
      </c>
    </row>
    <row r="3885" spans="1:5" x14ac:dyDescent="0.3">
      <c r="A3885" t="s">
        <v>39418</v>
      </c>
      <c r="B3885" t="s">
        <v>25530</v>
      </c>
      <c r="C3885">
        <v>33</v>
      </c>
      <c r="D3885">
        <v>82</v>
      </c>
      <c r="E3885" t="s">
        <v>6602</v>
      </c>
    </row>
    <row r="3886" spans="1:5" x14ac:dyDescent="0.3">
      <c r="A3886" t="s">
        <v>39419</v>
      </c>
      <c r="B3886" t="s">
        <v>25530</v>
      </c>
      <c r="C3886">
        <v>37</v>
      </c>
      <c r="D3886">
        <v>75</v>
      </c>
      <c r="E3886" t="s">
        <v>6603</v>
      </c>
    </row>
    <row r="3887" spans="1:5" x14ac:dyDescent="0.3">
      <c r="A3887" t="s">
        <v>39420</v>
      </c>
      <c r="B3887" t="s">
        <v>25530</v>
      </c>
      <c r="C3887">
        <v>31</v>
      </c>
      <c r="D3887">
        <v>62</v>
      </c>
      <c r="E3887" t="s">
        <v>6605</v>
      </c>
    </row>
    <row r="3888" spans="1:5" x14ac:dyDescent="0.3">
      <c r="A3888" t="s">
        <v>39421</v>
      </c>
      <c r="B3888" t="s">
        <v>35540</v>
      </c>
      <c r="C3888">
        <v>0</v>
      </c>
      <c r="D3888">
        <v>39</v>
      </c>
      <c r="E3888" t="s">
        <v>6606</v>
      </c>
    </row>
    <row r="3889" spans="1:5" x14ac:dyDescent="0.3">
      <c r="A3889" t="s">
        <v>39422</v>
      </c>
      <c r="B3889" t="s">
        <v>35534</v>
      </c>
      <c r="C3889">
        <v>27</v>
      </c>
      <c r="D3889">
        <v>41</v>
      </c>
      <c r="E3889" t="s">
        <v>6608</v>
      </c>
    </row>
    <row r="3890" spans="1:5" x14ac:dyDescent="0.3">
      <c r="A3890" t="s">
        <v>39423</v>
      </c>
      <c r="B3890" t="s">
        <v>35534</v>
      </c>
      <c r="C3890">
        <v>24</v>
      </c>
      <c r="D3890">
        <v>77</v>
      </c>
      <c r="E3890" t="s">
        <v>6609</v>
      </c>
    </row>
    <row r="3891" spans="1:5" x14ac:dyDescent="0.3">
      <c r="A3891" t="s">
        <v>39424</v>
      </c>
      <c r="B3891" t="s">
        <v>25530</v>
      </c>
      <c r="C3891">
        <v>45</v>
      </c>
      <c r="D3891">
        <v>99</v>
      </c>
      <c r="E3891" t="s">
        <v>6611</v>
      </c>
    </row>
    <row r="3892" spans="1:5" x14ac:dyDescent="0.3">
      <c r="A3892" t="s">
        <v>39425</v>
      </c>
      <c r="B3892" t="s">
        <v>25530</v>
      </c>
      <c r="C3892">
        <v>44</v>
      </c>
      <c r="D3892">
        <v>16</v>
      </c>
      <c r="E3892" t="s">
        <v>6613</v>
      </c>
    </row>
    <row r="3893" spans="1:5" x14ac:dyDescent="0.3">
      <c r="A3893" t="s">
        <v>39426</v>
      </c>
      <c r="B3893" t="s">
        <v>35534</v>
      </c>
      <c r="C3893">
        <v>25</v>
      </c>
      <c r="D3893">
        <v>6</v>
      </c>
      <c r="E3893" t="s">
        <v>6614</v>
      </c>
    </row>
    <row r="3894" spans="1:5" x14ac:dyDescent="0.3">
      <c r="A3894" t="s">
        <v>39427</v>
      </c>
      <c r="B3894" t="s">
        <v>35540</v>
      </c>
      <c r="C3894">
        <v>28</v>
      </c>
      <c r="D3894">
        <v>18</v>
      </c>
      <c r="E3894" t="s">
        <v>6615</v>
      </c>
    </row>
    <row r="3895" spans="1:5" x14ac:dyDescent="0.3">
      <c r="A3895" t="s">
        <v>39428</v>
      </c>
      <c r="B3895" t="s">
        <v>25530</v>
      </c>
      <c r="C3895">
        <v>10</v>
      </c>
      <c r="D3895">
        <v>50</v>
      </c>
      <c r="E3895" t="s">
        <v>6617</v>
      </c>
    </row>
    <row r="3896" spans="1:5" x14ac:dyDescent="0.3">
      <c r="A3896" t="s">
        <v>39429</v>
      </c>
      <c r="B3896" t="s">
        <v>35534</v>
      </c>
      <c r="C3896">
        <v>34</v>
      </c>
      <c r="D3896">
        <v>30</v>
      </c>
      <c r="E3896" t="s">
        <v>6618</v>
      </c>
    </row>
    <row r="3897" spans="1:5" x14ac:dyDescent="0.3">
      <c r="A3897" t="s">
        <v>39430</v>
      </c>
      <c r="B3897" t="s">
        <v>25530</v>
      </c>
      <c r="C3897">
        <v>33</v>
      </c>
      <c r="D3897">
        <v>57</v>
      </c>
      <c r="E3897" t="s">
        <v>6619</v>
      </c>
    </row>
    <row r="3898" spans="1:5" x14ac:dyDescent="0.3">
      <c r="A3898" t="s">
        <v>39431</v>
      </c>
      <c r="B3898" t="s">
        <v>35534</v>
      </c>
      <c r="C3898">
        <v>23</v>
      </c>
      <c r="D3898">
        <v>47</v>
      </c>
      <c r="E3898" t="s">
        <v>6621</v>
      </c>
    </row>
    <row r="3899" spans="1:5" x14ac:dyDescent="0.3">
      <c r="A3899" t="s">
        <v>39432</v>
      </c>
      <c r="B3899" t="s">
        <v>35540</v>
      </c>
      <c r="C3899">
        <v>50</v>
      </c>
      <c r="D3899">
        <v>61</v>
      </c>
      <c r="E3899" t="s">
        <v>6622</v>
      </c>
    </row>
    <row r="3900" spans="1:5" x14ac:dyDescent="0.3">
      <c r="A3900" t="s">
        <v>39433</v>
      </c>
      <c r="B3900" t="s">
        <v>25530</v>
      </c>
      <c r="C3900">
        <v>20</v>
      </c>
      <c r="D3900">
        <v>82</v>
      </c>
      <c r="E3900" t="s">
        <v>6624</v>
      </c>
    </row>
    <row r="3901" spans="1:5" x14ac:dyDescent="0.3">
      <c r="A3901" t="s">
        <v>39434</v>
      </c>
      <c r="B3901" t="s">
        <v>35540</v>
      </c>
      <c r="C3901">
        <v>22</v>
      </c>
      <c r="D3901">
        <v>63</v>
      </c>
      <c r="E3901" t="s">
        <v>6626</v>
      </c>
    </row>
    <row r="3902" spans="1:5" x14ac:dyDescent="0.3">
      <c r="A3902" t="s">
        <v>39435</v>
      </c>
      <c r="B3902" t="s">
        <v>25530</v>
      </c>
      <c r="C3902">
        <v>41</v>
      </c>
      <c r="D3902">
        <v>93</v>
      </c>
      <c r="E3902" t="s">
        <v>6627</v>
      </c>
    </row>
    <row r="3903" spans="1:5" x14ac:dyDescent="0.3">
      <c r="A3903" t="s">
        <v>39436</v>
      </c>
      <c r="B3903" t="s">
        <v>35540</v>
      </c>
      <c r="C3903">
        <v>38</v>
      </c>
      <c r="D3903">
        <v>63</v>
      </c>
      <c r="E3903" t="s">
        <v>6628</v>
      </c>
    </row>
    <row r="3904" spans="1:5" x14ac:dyDescent="0.3">
      <c r="A3904" t="s">
        <v>39437</v>
      </c>
      <c r="B3904" t="s">
        <v>35540</v>
      </c>
      <c r="C3904">
        <v>10</v>
      </c>
      <c r="D3904">
        <v>97</v>
      </c>
      <c r="E3904" t="s">
        <v>6630</v>
      </c>
    </row>
    <row r="3905" spans="1:5" x14ac:dyDescent="0.3">
      <c r="A3905" t="s">
        <v>39438</v>
      </c>
      <c r="B3905" t="s">
        <v>35534</v>
      </c>
      <c r="C3905">
        <v>14</v>
      </c>
      <c r="D3905">
        <v>10</v>
      </c>
      <c r="E3905" t="s">
        <v>6632</v>
      </c>
    </row>
    <row r="3906" spans="1:5" x14ac:dyDescent="0.3">
      <c r="A3906" t="s">
        <v>39439</v>
      </c>
      <c r="B3906" t="s">
        <v>25530</v>
      </c>
      <c r="C3906">
        <v>39</v>
      </c>
      <c r="D3906">
        <v>59</v>
      </c>
      <c r="E3906" t="s">
        <v>6633</v>
      </c>
    </row>
    <row r="3907" spans="1:5" x14ac:dyDescent="0.3">
      <c r="A3907" t="s">
        <v>39440</v>
      </c>
      <c r="B3907" t="s">
        <v>35540</v>
      </c>
      <c r="C3907">
        <v>27</v>
      </c>
      <c r="D3907">
        <v>50</v>
      </c>
      <c r="E3907" t="s">
        <v>6634</v>
      </c>
    </row>
    <row r="3908" spans="1:5" x14ac:dyDescent="0.3">
      <c r="A3908" t="s">
        <v>39441</v>
      </c>
      <c r="B3908" t="s">
        <v>35540</v>
      </c>
      <c r="C3908">
        <v>20</v>
      </c>
      <c r="D3908">
        <v>39</v>
      </c>
      <c r="E3908" t="s">
        <v>6635</v>
      </c>
    </row>
    <row r="3909" spans="1:5" x14ac:dyDescent="0.3">
      <c r="A3909" t="s">
        <v>39442</v>
      </c>
      <c r="B3909" t="s">
        <v>25530</v>
      </c>
      <c r="C3909">
        <v>36</v>
      </c>
      <c r="D3909">
        <v>91</v>
      </c>
      <c r="E3909" t="s">
        <v>6636</v>
      </c>
    </row>
    <row r="3910" spans="1:5" x14ac:dyDescent="0.3">
      <c r="A3910" t="s">
        <v>39443</v>
      </c>
      <c r="B3910" t="s">
        <v>25530</v>
      </c>
      <c r="C3910">
        <v>30</v>
      </c>
      <c r="D3910">
        <v>13</v>
      </c>
      <c r="E3910" t="s">
        <v>6637</v>
      </c>
    </row>
    <row r="3911" spans="1:5" x14ac:dyDescent="0.3">
      <c r="A3911" t="s">
        <v>39444</v>
      </c>
      <c r="B3911" t="s">
        <v>25530</v>
      </c>
      <c r="C3911">
        <v>41</v>
      </c>
      <c r="D3911">
        <v>3</v>
      </c>
      <c r="E3911" t="s">
        <v>6638</v>
      </c>
    </row>
    <row r="3912" spans="1:5" x14ac:dyDescent="0.3">
      <c r="A3912" t="s">
        <v>39445</v>
      </c>
      <c r="B3912" t="s">
        <v>35540</v>
      </c>
      <c r="C3912">
        <v>31</v>
      </c>
      <c r="D3912">
        <v>56</v>
      </c>
      <c r="E3912" t="s">
        <v>6640</v>
      </c>
    </row>
    <row r="3913" spans="1:5" x14ac:dyDescent="0.3">
      <c r="A3913" t="s">
        <v>39446</v>
      </c>
      <c r="B3913" t="s">
        <v>35540</v>
      </c>
      <c r="C3913">
        <v>32</v>
      </c>
      <c r="D3913">
        <v>60</v>
      </c>
      <c r="E3913" t="s">
        <v>6641</v>
      </c>
    </row>
    <row r="3914" spans="1:5" x14ac:dyDescent="0.3">
      <c r="A3914" t="s">
        <v>39447</v>
      </c>
      <c r="B3914" t="s">
        <v>35534</v>
      </c>
      <c r="C3914">
        <v>23</v>
      </c>
      <c r="D3914">
        <v>83</v>
      </c>
      <c r="E3914" t="s">
        <v>6643</v>
      </c>
    </row>
    <row r="3915" spans="1:5" x14ac:dyDescent="0.3">
      <c r="A3915" t="s">
        <v>39448</v>
      </c>
      <c r="B3915" t="s">
        <v>25530</v>
      </c>
      <c r="C3915">
        <v>26</v>
      </c>
      <c r="D3915">
        <v>49</v>
      </c>
      <c r="E3915" t="s">
        <v>6645</v>
      </c>
    </row>
    <row r="3916" spans="1:5" x14ac:dyDescent="0.3">
      <c r="A3916" t="s">
        <v>39449</v>
      </c>
      <c r="B3916" t="s">
        <v>35540</v>
      </c>
      <c r="C3916">
        <v>4</v>
      </c>
      <c r="D3916">
        <v>55</v>
      </c>
      <c r="E3916" t="s">
        <v>6647</v>
      </c>
    </row>
    <row r="3917" spans="1:5" x14ac:dyDescent="0.3">
      <c r="A3917" t="s">
        <v>39450</v>
      </c>
      <c r="B3917" t="s">
        <v>35534</v>
      </c>
      <c r="C3917">
        <v>27</v>
      </c>
      <c r="D3917">
        <v>32</v>
      </c>
      <c r="E3917" t="s">
        <v>6649</v>
      </c>
    </row>
    <row r="3918" spans="1:5" x14ac:dyDescent="0.3">
      <c r="A3918" t="s">
        <v>39451</v>
      </c>
      <c r="B3918" t="s">
        <v>25530</v>
      </c>
      <c r="C3918">
        <v>10</v>
      </c>
      <c r="D3918">
        <v>66</v>
      </c>
      <c r="E3918" t="s">
        <v>6650</v>
      </c>
    </row>
    <row r="3919" spans="1:5" x14ac:dyDescent="0.3">
      <c r="A3919" t="s">
        <v>39452</v>
      </c>
      <c r="B3919" t="s">
        <v>35534</v>
      </c>
      <c r="C3919">
        <v>0</v>
      </c>
      <c r="D3919">
        <v>30</v>
      </c>
      <c r="E3919" t="s">
        <v>6651</v>
      </c>
    </row>
    <row r="3920" spans="1:5" x14ac:dyDescent="0.3">
      <c r="A3920" t="s">
        <v>39453</v>
      </c>
      <c r="B3920" t="s">
        <v>25530</v>
      </c>
      <c r="C3920">
        <v>38</v>
      </c>
      <c r="D3920">
        <v>8</v>
      </c>
      <c r="E3920" t="s">
        <v>6652</v>
      </c>
    </row>
    <row r="3921" spans="1:5" x14ac:dyDescent="0.3">
      <c r="A3921" t="s">
        <v>39454</v>
      </c>
      <c r="B3921" t="s">
        <v>35534</v>
      </c>
      <c r="C3921">
        <v>27</v>
      </c>
      <c r="D3921">
        <v>16</v>
      </c>
      <c r="E3921" t="s">
        <v>6653</v>
      </c>
    </row>
    <row r="3922" spans="1:5" x14ac:dyDescent="0.3">
      <c r="A3922" t="s">
        <v>39455</v>
      </c>
      <c r="B3922" t="s">
        <v>25530</v>
      </c>
      <c r="C3922">
        <v>44</v>
      </c>
      <c r="D3922">
        <v>41</v>
      </c>
      <c r="E3922" t="s">
        <v>6654</v>
      </c>
    </row>
    <row r="3923" spans="1:5" x14ac:dyDescent="0.3">
      <c r="A3923" t="s">
        <v>39456</v>
      </c>
      <c r="B3923" t="s">
        <v>35540</v>
      </c>
      <c r="C3923">
        <v>32</v>
      </c>
      <c r="D3923">
        <v>56</v>
      </c>
      <c r="E3923" t="s">
        <v>6656</v>
      </c>
    </row>
    <row r="3924" spans="1:5" x14ac:dyDescent="0.3">
      <c r="A3924" t="s">
        <v>39457</v>
      </c>
      <c r="B3924" t="s">
        <v>35540</v>
      </c>
      <c r="C3924">
        <v>19</v>
      </c>
      <c r="D3924">
        <v>6</v>
      </c>
      <c r="E3924" t="s">
        <v>6658</v>
      </c>
    </row>
    <row r="3925" spans="1:5" x14ac:dyDescent="0.3">
      <c r="A3925" t="s">
        <v>39458</v>
      </c>
      <c r="B3925" t="s">
        <v>35534</v>
      </c>
      <c r="C3925">
        <v>14</v>
      </c>
      <c r="D3925">
        <v>30</v>
      </c>
      <c r="E3925" t="s">
        <v>6659</v>
      </c>
    </row>
    <row r="3926" spans="1:5" x14ac:dyDescent="0.3">
      <c r="A3926" t="s">
        <v>39459</v>
      </c>
      <c r="B3926" t="s">
        <v>35534</v>
      </c>
      <c r="C3926">
        <v>2</v>
      </c>
      <c r="D3926">
        <v>96</v>
      </c>
      <c r="E3926" t="s">
        <v>6660</v>
      </c>
    </row>
    <row r="3927" spans="1:5" x14ac:dyDescent="0.3">
      <c r="A3927" t="s">
        <v>39460</v>
      </c>
      <c r="B3927" t="s">
        <v>35534</v>
      </c>
      <c r="C3927">
        <v>42</v>
      </c>
      <c r="D3927">
        <v>12</v>
      </c>
      <c r="E3927" t="s">
        <v>6662</v>
      </c>
    </row>
    <row r="3928" spans="1:5" x14ac:dyDescent="0.3">
      <c r="A3928" t="s">
        <v>39461</v>
      </c>
      <c r="B3928" t="s">
        <v>35540</v>
      </c>
      <c r="C3928">
        <v>13</v>
      </c>
      <c r="D3928">
        <v>26</v>
      </c>
      <c r="E3928" t="s">
        <v>6664</v>
      </c>
    </row>
    <row r="3929" spans="1:5" x14ac:dyDescent="0.3">
      <c r="A3929" t="s">
        <v>39462</v>
      </c>
      <c r="B3929" t="s">
        <v>25530</v>
      </c>
      <c r="C3929">
        <v>23</v>
      </c>
      <c r="D3929">
        <v>29</v>
      </c>
      <c r="E3929" t="s">
        <v>6665</v>
      </c>
    </row>
    <row r="3930" spans="1:5" x14ac:dyDescent="0.3">
      <c r="A3930" t="s">
        <v>39463</v>
      </c>
      <c r="B3930" t="s">
        <v>35540</v>
      </c>
      <c r="C3930">
        <v>14</v>
      </c>
      <c r="D3930">
        <v>77</v>
      </c>
      <c r="E3930" t="s">
        <v>6666</v>
      </c>
    </row>
    <row r="3931" spans="1:5" x14ac:dyDescent="0.3">
      <c r="A3931" t="s">
        <v>39464</v>
      </c>
      <c r="B3931" t="s">
        <v>35534</v>
      </c>
      <c r="C3931">
        <v>30</v>
      </c>
      <c r="D3931">
        <v>14</v>
      </c>
      <c r="E3931" t="s">
        <v>6668</v>
      </c>
    </row>
    <row r="3932" spans="1:5" x14ac:dyDescent="0.3">
      <c r="A3932" t="s">
        <v>39465</v>
      </c>
      <c r="B3932" t="s">
        <v>35534</v>
      </c>
      <c r="C3932">
        <v>50</v>
      </c>
      <c r="D3932">
        <v>70</v>
      </c>
      <c r="E3932" t="s">
        <v>6669</v>
      </c>
    </row>
    <row r="3933" spans="1:5" x14ac:dyDescent="0.3">
      <c r="A3933" t="s">
        <v>39466</v>
      </c>
      <c r="B3933" t="s">
        <v>25530</v>
      </c>
      <c r="C3933">
        <v>5</v>
      </c>
      <c r="D3933">
        <v>74</v>
      </c>
      <c r="E3933" t="s">
        <v>6671</v>
      </c>
    </row>
    <row r="3934" spans="1:5" x14ac:dyDescent="0.3">
      <c r="A3934" t="s">
        <v>39467</v>
      </c>
      <c r="B3934" t="s">
        <v>35540</v>
      </c>
      <c r="C3934">
        <v>4</v>
      </c>
      <c r="D3934">
        <v>70</v>
      </c>
      <c r="E3934" t="s">
        <v>6673</v>
      </c>
    </row>
    <row r="3935" spans="1:5" x14ac:dyDescent="0.3">
      <c r="A3935" t="s">
        <v>39468</v>
      </c>
      <c r="B3935" t="s">
        <v>35534</v>
      </c>
      <c r="C3935">
        <v>6</v>
      </c>
      <c r="D3935">
        <v>63</v>
      </c>
      <c r="E3935" t="s">
        <v>6674</v>
      </c>
    </row>
    <row r="3936" spans="1:5" x14ac:dyDescent="0.3">
      <c r="A3936" t="s">
        <v>39469</v>
      </c>
      <c r="B3936" t="s">
        <v>35540</v>
      </c>
      <c r="C3936">
        <v>36</v>
      </c>
      <c r="D3936">
        <v>37</v>
      </c>
      <c r="E3936" t="s">
        <v>6675</v>
      </c>
    </row>
    <row r="3937" spans="1:5" x14ac:dyDescent="0.3">
      <c r="A3937" t="s">
        <v>39470</v>
      </c>
      <c r="B3937" t="s">
        <v>35534</v>
      </c>
      <c r="C3937">
        <v>50</v>
      </c>
      <c r="D3937">
        <v>97</v>
      </c>
      <c r="E3937" t="s">
        <v>6677</v>
      </c>
    </row>
    <row r="3938" spans="1:5" x14ac:dyDescent="0.3">
      <c r="A3938" t="s">
        <v>39471</v>
      </c>
      <c r="B3938" t="s">
        <v>35540</v>
      </c>
      <c r="C3938">
        <v>28</v>
      </c>
      <c r="D3938">
        <v>33</v>
      </c>
      <c r="E3938" t="s">
        <v>6679</v>
      </c>
    </row>
    <row r="3939" spans="1:5" x14ac:dyDescent="0.3">
      <c r="A3939" t="s">
        <v>39472</v>
      </c>
      <c r="B3939" t="s">
        <v>35534</v>
      </c>
      <c r="C3939">
        <v>17</v>
      </c>
      <c r="D3939">
        <v>86</v>
      </c>
      <c r="E3939" t="s">
        <v>6680</v>
      </c>
    </row>
    <row r="3940" spans="1:5" x14ac:dyDescent="0.3">
      <c r="A3940" t="s">
        <v>39473</v>
      </c>
      <c r="B3940" t="s">
        <v>35534</v>
      </c>
      <c r="C3940">
        <v>2</v>
      </c>
      <c r="D3940">
        <v>74</v>
      </c>
      <c r="E3940" t="s">
        <v>6681</v>
      </c>
    </row>
    <row r="3941" spans="1:5" x14ac:dyDescent="0.3">
      <c r="A3941" t="s">
        <v>39474</v>
      </c>
      <c r="B3941" t="s">
        <v>25530</v>
      </c>
      <c r="C3941">
        <v>1</v>
      </c>
      <c r="D3941">
        <v>94</v>
      </c>
      <c r="E3941" t="s">
        <v>6682</v>
      </c>
    </row>
    <row r="3942" spans="1:5" x14ac:dyDescent="0.3">
      <c r="A3942" t="s">
        <v>39475</v>
      </c>
      <c r="B3942" t="s">
        <v>25530</v>
      </c>
      <c r="C3942">
        <v>28</v>
      </c>
      <c r="D3942">
        <v>22</v>
      </c>
      <c r="E3942" t="s">
        <v>6683</v>
      </c>
    </row>
    <row r="3943" spans="1:5" x14ac:dyDescent="0.3">
      <c r="A3943" t="s">
        <v>39476</v>
      </c>
      <c r="B3943" t="s">
        <v>25530</v>
      </c>
      <c r="C3943">
        <v>11</v>
      </c>
      <c r="D3943">
        <v>6</v>
      </c>
      <c r="E3943" t="s">
        <v>6684</v>
      </c>
    </row>
    <row r="3944" spans="1:5" x14ac:dyDescent="0.3">
      <c r="A3944" t="s">
        <v>39477</v>
      </c>
      <c r="B3944" t="s">
        <v>35540</v>
      </c>
      <c r="C3944">
        <v>25</v>
      </c>
      <c r="D3944">
        <v>43</v>
      </c>
      <c r="E3944" t="s">
        <v>6686</v>
      </c>
    </row>
    <row r="3945" spans="1:5" x14ac:dyDescent="0.3">
      <c r="A3945" t="s">
        <v>39478</v>
      </c>
      <c r="B3945" t="s">
        <v>35540</v>
      </c>
      <c r="C3945">
        <v>7</v>
      </c>
      <c r="D3945">
        <v>19</v>
      </c>
      <c r="E3945" t="s">
        <v>6688</v>
      </c>
    </row>
    <row r="3946" spans="1:5" x14ac:dyDescent="0.3">
      <c r="A3946" t="s">
        <v>39479</v>
      </c>
      <c r="B3946" t="s">
        <v>35534</v>
      </c>
      <c r="C3946">
        <v>35</v>
      </c>
      <c r="D3946">
        <v>49</v>
      </c>
      <c r="E3946" t="s">
        <v>6689</v>
      </c>
    </row>
    <row r="3947" spans="1:5" x14ac:dyDescent="0.3">
      <c r="A3947" t="s">
        <v>39480</v>
      </c>
      <c r="B3947" t="s">
        <v>35534</v>
      </c>
      <c r="C3947">
        <v>20</v>
      </c>
      <c r="D3947">
        <v>3</v>
      </c>
      <c r="E3947" t="s">
        <v>6691</v>
      </c>
    </row>
    <row r="3948" spans="1:5" x14ac:dyDescent="0.3">
      <c r="A3948" t="s">
        <v>39481</v>
      </c>
      <c r="B3948" t="s">
        <v>25530</v>
      </c>
      <c r="C3948">
        <v>46</v>
      </c>
      <c r="D3948">
        <v>62</v>
      </c>
      <c r="E3948" t="s">
        <v>6693</v>
      </c>
    </row>
    <row r="3949" spans="1:5" x14ac:dyDescent="0.3">
      <c r="A3949" t="s">
        <v>39482</v>
      </c>
      <c r="B3949" t="s">
        <v>35534</v>
      </c>
      <c r="C3949">
        <v>6</v>
      </c>
      <c r="D3949">
        <v>38</v>
      </c>
      <c r="E3949" t="s">
        <v>6694</v>
      </c>
    </row>
    <row r="3950" spans="1:5" x14ac:dyDescent="0.3">
      <c r="A3950" t="s">
        <v>39483</v>
      </c>
      <c r="B3950" t="s">
        <v>25530</v>
      </c>
      <c r="C3950">
        <v>27</v>
      </c>
      <c r="D3950">
        <v>89</v>
      </c>
      <c r="E3950" t="s">
        <v>6696</v>
      </c>
    </row>
    <row r="3951" spans="1:5" x14ac:dyDescent="0.3">
      <c r="A3951" t="s">
        <v>39484</v>
      </c>
      <c r="B3951" t="s">
        <v>35534</v>
      </c>
      <c r="C3951">
        <v>31</v>
      </c>
      <c r="D3951">
        <v>71</v>
      </c>
      <c r="E3951" t="s">
        <v>6697</v>
      </c>
    </row>
    <row r="3952" spans="1:5" x14ac:dyDescent="0.3">
      <c r="A3952" t="s">
        <v>39485</v>
      </c>
      <c r="B3952" t="s">
        <v>35534</v>
      </c>
      <c r="C3952">
        <v>6</v>
      </c>
      <c r="D3952">
        <v>79</v>
      </c>
      <c r="E3952" t="s">
        <v>6698</v>
      </c>
    </row>
    <row r="3953" spans="1:5" x14ac:dyDescent="0.3">
      <c r="A3953" t="s">
        <v>39486</v>
      </c>
      <c r="B3953" t="s">
        <v>35534</v>
      </c>
      <c r="C3953">
        <v>33</v>
      </c>
      <c r="D3953">
        <v>73</v>
      </c>
      <c r="E3953" t="s">
        <v>6700</v>
      </c>
    </row>
    <row r="3954" spans="1:5" x14ac:dyDescent="0.3">
      <c r="A3954" t="s">
        <v>39487</v>
      </c>
      <c r="B3954" t="s">
        <v>35534</v>
      </c>
      <c r="C3954">
        <v>23</v>
      </c>
      <c r="D3954">
        <v>42</v>
      </c>
      <c r="E3954" t="s">
        <v>6702</v>
      </c>
    </row>
    <row r="3955" spans="1:5" x14ac:dyDescent="0.3">
      <c r="A3955" t="s">
        <v>39488</v>
      </c>
      <c r="B3955" t="s">
        <v>25530</v>
      </c>
      <c r="C3955">
        <v>14</v>
      </c>
      <c r="D3955">
        <v>94</v>
      </c>
      <c r="E3955" t="s">
        <v>6704</v>
      </c>
    </row>
    <row r="3956" spans="1:5" x14ac:dyDescent="0.3">
      <c r="A3956" t="s">
        <v>39489</v>
      </c>
      <c r="B3956" t="s">
        <v>25530</v>
      </c>
      <c r="C3956">
        <v>33</v>
      </c>
      <c r="D3956">
        <v>98</v>
      </c>
      <c r="E3956" t="s">
        <v>6706</v>
      </c>
    </row>
    <row r="3957" spans="1:5" x14ac:dyDescent="0.3">
      <c r="A3957" t="s">
        <v>39490</v>
      </c>
      <c r="B3957" t="s">
        <v>25530</v>
      </c>
      <c r="C3957">
        <v>3</v>
      </c>
      <c r="D3957">
        <v>94</v>
      </c>
      <c r="E3957" t="s">
        <v>6708</v>
      </c>
    </row>
    <row r="3958" spans="1:5" x14ac:dyDescent="0.3">
      <c r="A3958" t="s">
        <v>39491</v>
      </c>
      <c r="B3958" t="s">
        <v>35540</v>
      </c>
      <c r="C3958">
        <v>11</v>
      </c>
      <c r="D3958">
        <v>80</v>
      </c>
      <c r="E3958" t="s">
        <v>6709</v>
      </c>
    </row>
    <row r="3959" spans="1:5" x14ac:dyDescent="0.3">
      <c r="A3959" t="s">
        <v>39492</v>
      </c>
      <c r="B3959" t="s">
        <v>35540</v>
      </c>
      <c r="C3959">
        <v>32</v>
      </c>
      <c r="D3959">
        <v>100</v>
      </c>
      <c r="E3959" t="s">
        <v>6711</v>
      </c>
    </row>
    <row r="3960" spans="1:5" x14ac:dyDescent="0.3">
      <c r="A3960" t="s">
        <v>39493</v>
      </c>
      <c r="B3960" t="s">
        <v>25530</v>
      </c>
      <c r="C3960">
        <v>21</v>
      </c>
      <c r="D3960">
        <v>88</v>
      </c>
      <c r="E3960" t="s">
        <v>6713</v>
      </c>
    </row>
    <row r="3961" spans="1:5" x14ac:dyDescent="0.3">
      <c r="A3961" t="s">
        <v>39494</v>
      </c>
      <c r="B3961" t="s">
        <v>35540</v>
      </c>
      <c r="C3961">
        <v>31</v>
      </c>
      <c r="D3961">
        <v>80</v>
      </c>
      <c r="E3961" t="s">
        <v>6714</v>
      </c>
    </row>
    <row r="3962" spans="1:5" x14ac:dyDescent="0.3">
      <c r="A3962" t="s">
        <v>39495</v>
      </c>
      <c r="B3962" t="s">
        <v>35534</v>
      </c>
      <c r="C3962">
        <v>33</v>
      </c>
      <c r="D3962">
        <v>67</v>
      </c>
      <c r="E3962" t="s">
        <v>6715</v>
      </c>
    </row>
    <row r="3963" spans="1:5" x14ac:dyDescent="0.3">
      <c r="A3963" t="s">
        <v>39496</v>
      </c>
      <c r="B3963" t="s">
        <v>35540</v>
      </c>
      <c r="C3963">
        <v>14</v>
      </c>
      <c r="D3963">
        <v>28</v>
      </c>
      <c r="E3963" t="s">
        <v>6717</v>
      </c>
    </row>
    <row r="3964" spans="1:5" x14ac:dyDescent="0.3">
      <c r="A3964" t="s">
        <v>39497</v>
      </c>
      <c r="B3964" t="s">
        <v>25530</v>
      </c>
      <c r="C3964">
        <v>16</v>
      </c>
      <c r="D3964">
        <v>24</v>
      </c>
      <c r="E3964" t="s">
        <v>6719</v>
      </c>
    </row>
    <row r="3965" spans="1:5" x14ac:dyDescent="0.3">
      <c r="A3965" t="s">
        <v>39498</v>
      </c>
      <c r="B3965" t="s">
        <v>35540</v>
      </c>
      <c r="C3965">
        <v>46</v>
      </c>
      <c r="D3965">
        <v>94</v>
      </c>
      <c r="E3965" t="s">
        <v>6720</v>
      </c>
    </row>
    <row r="3966" spans="1:5" x14ac:dyDescent="0.3">
      <c r="A3966" t="s">
        <v>39499</v>
      </c>
      <c r="B3966" t="s">
        <v>35540</v>
      </c>
      <c r="C3966">
        <v>24</v>
      </c>
      <c r="D3966">
        <v>73</v>
      </c>
      <c r="E3966" t="s">
        <v>6721</v>
      </c>
    </row>
    <row r="3967" spans="1:5" x14ac:dyDescent="0.3">
      <c r="A3967" t="s">
        <v>39500</v>
      </c>
      <c r="B3967" t="s">
        <v>35540</v>
      </c>
      <c r="C3967">
        <v>26</v>
      </c>
      <c r="D3967">
        <v>50</v>
      </c>
      <c r="E3967" t="s">
        <v>6723</v>
      </c>
    </row>
    <row r="3968" spans="1:5" x14ac:dyDescent="0.3">
      <c r="A3968" t="s">
        <v>39501</v>
      </c>
      <c r="B3968" t="s">
        <v>25530</v>
      </c>
      <c r="C3968">
        <v>26</v>
      </c>
      <c r="D3968">
        <v>57</v>
      </c>
      <c r="E3968" t="s">
        <v>6724</v>
      </c>
    </row>
    <row r="3969" spans="1:5" x14ac:dyDescent="0.3">
      <c r="A3969" t="s">
        <v>39502</v>
      </c>
      <c r="B3969" t="s">
        <v>25530</v>
      </c>
      <c r="C3969">
        <v>2</v>
      </c>
      <c r="D3969">
        <v>71</v>
      </c>
      <c r="E3969" t="s">
        <v>6725</v>
      </c>
    </row>
    <row r="3970" spans="1:5" x14ac:dyDescent="0.3">
      <c r="A3970" t="s">
        <v>39503</v>
      </c>
      <c r="B3970" t="s">
        <v>35534</v>
      </c>
      <c r="C3970">
        <v>30</v>
      </c>
      <c r="D3970">
        <v>81</v>
      </c>
      <c r="E3970" t="s">
        <v>6727</v>
      </c>
    </row>
    <row r="3971" spans="1:5" x14ac:dyDescent="0.3">
      <c r="A3971" t="s">
        <v>39504</v>
      </c>
      <c r="B3971" t="s">
        <v>25530</v>
      </c>
      <c r="C3971">
        <v>43</v>
      </c>
      <c r="D3971">
        <v>78</v>
      </c>
      <c r="E3971" t="s">
        <v>6728</v>
      </c>
    </row>
    <row r="3972" spans="1:5" x14ac:dyDescent="0.3">
      <c r="A3972" t="s">
        <v>39505</v>
      </c>
      <c r="B3972" t="s">
        <v>35540</v>
      </c>
      <c r="C3972">
        <v>14</v>
      </c>
      <c r="D3972">
        <v>34</v>
      </c>
      <c r="E3972" t="s">
        <v>6729</v>
      </c>
    </row>
    <row r="3973" spans="1:5" x14ac:dyDescent="0.3">
      <c r="A3973" t="s">
        <v>39506</v>
      </c>
      <c r="B3973" t="s">
        <v>25530</v>
      </c>
      <c r="C3973">
        <v>7</v>
      </c>
      <c r="D3973">
        <v>5</v>
      </c>
      <c r="E3973" t="s">
        <v>6731</v>
      </c>
    </row>
    <row r="3974" spans="1:5" x14ac:dyDescent="0.3">
      <c r="A3974" t="s">
        <v>39507</v>
      </c>
      <c r="B3974" t="s">
        <v>35540</v>
      </c>
      <c r="C3974">
        <v>39</v>
      </c>
      <c r="D3974">
        <v>30</v>
      </c>
      <c r="E3974" t="s">
        <v>6733</v>
      </c>
    </row>
    <row r="3975" spans="1:5" x14ac:dyDescent="0.3">
      <c r="A3975" t="s">
        <v>39508</v>
      </c>
      <c r="B3975" t="s">
        <v>35534</v>
      </c>
      <c r="C3975">
        <v>32</v>
      </c>
      <c r="D3975">
        <v>71</v>
      </c>
      <c r="E3975" t="s">
        <v>6734</v>
      </c>
    </row>
    <row r="3976" spans="1:5" x14ac:dyDescent="0.3">
      <c r="A3976" t="s">
        <v>39509</v>
      </c>
      <c r="B3976" t="s">
        <v>25530</v>
      </c>
      <c r="C3976">
        <v>28</v>
      </c>
      <c r="D3976">
        <v>47</v>
      </c>
      <c r="E3976" t="s">
        <v>6735</v>
      </c>
    </row>
    <row r="3977" spans="1:5" x14ac:dyDescent="0.3">
      <c r="A3977" t="s">
        <v>39510</v>
      </c>
      <c r="B3977" t="s">
        <v>25530</v>
      </c>
      <c r="C3977">
        <v>34</v>
      </c>
      <c r="D3977">
        <v>68</v>
      </c>
      <c r="E3977" t="s">
        <v>6737</v>
      </c>
    </row>
    <row r="3978" spans="1:5" x14ac:dyDescent="0.3">
      <c r="A3978" t="s">
        <v>39511</v>
      </c>
      <c r="B3978" t="s">
        <v>35540</v>
      </c>
      <c r="C3978">
        <v>2</v>
      </c>
      <c r="D3978">
        <v>74</v>
      </c>
      <c r="E3978" t="s">
        <v>6739</v>
      </c>
    </row>
    <row r="3979" spans="1:5" x14ac:dyDescent="0.3">
      <c r="A3979" t="s">
        <v>39512</v>
      </c>
      <c r="B3979" t="s">
        <v>35534</v>
      </c>
      <c r="C3979">
        <v>36</v>
      </c>
      <c r="D3979">
        <v>9</v>
      </c>
      <c r="E3979" t="s">
        <v>6740</v>
      </c>
    </row>
    <row r="3980" spans="1:5" x14ac:dyDescent="0.3">
      <c r="A3980" t="s">
        <v>39513</v>
      </c>
      <c r="B3980" t="s">
        <v>35540</v>
      </c>
      <c r="C3980">
        <v>40</v>
      </c>
      <c r="D3980">
        <v>27</v>
      </c>
      <c r="E3980" t="s">
        <v>6741</v>
      </c>
    </row>
    <row r="3981" spans="1:5" x14ac:dyDescent="0.3">
      <c r="A3981" t="s">
        <v>39514</v>
      </c>
      <c r="B3981" t="s">
        <v>35540</v>
      </c>
      <c r="C3981">
        <v>38</v>
      </c>
      <c r="D3981">
        <v>84</v>
      </c>
      <c r="E3981" t="s">
        <v>6743</v>
      </c>
    </row>
    <row r="3982" spans="1:5" x14ac:dyDescent="0.3">
      <c r="A3982" t="s">
        <v>39515</v>
      </c>
      <c r="B3982" t="s">
        <v>35540</v>
      </c>
      <c r="C3982">
        <v>47</v>
      </c>
      <c r="D3982">
        <v>38</v>
      </c>
      <c r="E3982" t="s">
        <v>6745</v>
      </c>
    </row>
    <row r="3983" spans="1:5" x14ac:dyDescent="0.3">
      <c r="A3983" t="s">
        <v>39516</v>
      </c>
      <c r="B3983" t="s">
        <v>25530</v>
      </c>
      <c r="C3983">
        <v>14</v>
      </c>
      <c r="D3983">
        <v>74</v>
      </c>
      <c r="E3983" t="s">
        <v>6746</v>
      </c>
    </row>
    <row r="3984" spans="1:5" x14ac:dyDescent="0.3">
      <c r="A3984" t="s">
        <v>39517</v>
      </c>
      <c r="B3984" t="s">
        <v>25530</v>
      </c>
      <c r="C3984">
        <v>8</v>
      </c>
      <c r="D3984">
        <v>57</v>
      </c>
      <c r="E3984" t="s">
        <v>6747</v>
      </c>
    </row>
    <row r="3985" spans="1:5" x14ac:dyDescent="0.3">
      <c r="A3985" t="s">
        <v>39518</v>
      </c>
      <c r="B3985" t="s">
        <v>25530</v>
      </c>
      <c r="C3985">
        <v>5</v>
      </c>
      <c r="D3985">
        <v>41</v>
      </c>
      <c r="E3985" t="s">
        <v>6748</v>
      </c>
    </row>
    <row r="3986" spans="1:5" x14ac:dyDescent="0.3">
      <c r="A3986" t="s">
        <v>39519</v>
      </c>
      <c r="B3986" t="s">
        <v>35540</v>
      </c>
      <c r="C3986">
        <v>10</v>
      </c>
      <c r="D3986">
        <v>64</v>
      </c>
      <c r="E3986" t="s">
        <v>6750</v>
      </c>
    </row>
    <row r="3987" spans="1:5" x14ac:dyDescent="0.3">
      <c r="A3987" t="s">
        <v>39520</v>
      </c>
      <c r="B3987" t="s">
        <v>35540</v>
      </c>
      <c r="C3987">
        <v>5</v>
      </c>
      <c r="D3987">
        <v>82</v>
      </c>
      <c r="E3987" t="s">
        <v>6751</v>
      </c>
    </row>
    <row r="3988" spans="1:5" x14ac:dyDescent="0.3">
      <c r="A3988" t="s">
        <v>39521</v>
      </c>
      <c r="B3988" t="s">
        <v>35534</v>
      </c>
      <c r="C3988">
        <v>26</v>
      </c>
      <c r="D3988">
        <v>89</v>
      </c>
      <c r="E3988" t="s">
        <v>6752</v>
      </c>
    </row>
    <row r="3989" spans="1:5" x14ac:dyDescent="0.3">
      <c r="A3989" t="s">
        <v>39522</v>
      </c>
      <c r="B3989" t="s">
        <v>35540</v>
      </c>
      <c r="C3989">
        <v>7</v>
      </c>
      <c r="D3989">
        <v>16</v>
      </c>
      <c r="E3989" t="s">
        <v>6753</v>
      </c>
    </row>
    <row r="3990" spans="1:5" x14ac:dyDescent="0.3">
      <c r="A3990" t="s">
        <v>39523</v>
      </c>
      <c r="B3990" t="s">
        <v>35534</v>
      </c>
      <c r="C3990">
        <v>43</v>
      </c>
      <c r="D3990">
        <v>8</v>
      </c>
      <c r="E3990" t="s">
        <v>6755</v>
      </c>
    </row>
    <row r="3991" spans="1:5" x14ac:dyDescent="0.3">
      <c r="A3991" t="s">
        <v>39524</v>
      </c>
      <c r="B3991" t="s">
        <v>35540</v>
      </c>
      <c r="C3991">
        <v>8</v>
      </c>
      <c r="D3991">
        <v>39</v>
      </c>
      <c r="E3991" t="s">
        <v>6756</v>
      </c>
    </row>
    <row r="3992" spans="1:5" x14ac:dyDescent="0.3">
      <c r="A3992" t="s">
        <v>39525</v>
      </c>
      <c r="B3992" t="s">
        <v>25530</v>
      </c>
      <c r="C3992">
        <v>17</v>
      </c>
      <c r="D3992">
        <v>47</v>
      </c>
      <c r="E3992" t="s">
        <v>6757</v>
      </c>
    </row>
    <row r="3993" spans="1:5" x14ac:dyDescent="0.3">
      <c r="A3993" t="s">
        <v>39526</v>
      </c>
      <c r="B3993" t="s">
        <v>35540</v>
      </c>
      <c r="C3993">
        <v>42</v>
      </c>
      <c r="D3993">
        <v>87</v>
      </c>
      <c r="E3993" t="s">
        <v>6759</v>
      </c>
    </row>
    <row r="3994" spans="1:5" x14ac:dyDescent="0.3">
      <c r="A3994" t="s">
        <v>39527</v>
      </c>
      <c r="B3994" t="s">
        <v>35534</v>
      </c>
      <c r="C3994">
        <v>6</v>
      </c>
      <c r="D3994">
        <v>32</v>
      </c>
      <c r="E3994" t="s">
        <v>6761</v>
      </c>
    </row>
    <row r="3995" spans="1:5" x14ac:dyDescent="0.3">
      <c r="A3995" t="s">
        <v>39528</v>
      </c>
      <c r="B3995" t="s">
        <v>35534</v>
      </c>
      <c r="C3995">
        <v>6</v>
      </c>
      <c r="D3995">
        <v>14</v>
      </c>
      <c r="E3995" t="s">
        <v>6763</v>
      </c>
    </row>
    <row r="3996" spans="1:5" x14ac:dyDescent="0.3">
      <c r="A3996" t="s">
        <v>39529</v>
      </c>
      <c r="B3996" t="s">
        <v>25530</v>
      </c>
      <c r="C3996">
        <v>11</v>
      </c>
      <c r="D3996">
        <v>85</v>
      </c>
      <c r="E3996" t="s">
        <v>6765</v>
      </c>
    </row>
    <row r="3997" spans="1:5" x14ac:dyDescent="0.3">
      <c r="A3997" t="s">
        <v>39530</v>
      </c>
      <c r="B3997" t="s">
        <v>35534</v>
      </c>
      <c r="C3997">
        <v>39</v>
      </c>
      <c r="D3997">
        <v>10</v>
      </c>
      <c r="E3997" t="s">
        <v>6766</v>
      </c>
    </row>
    <row r="3998" spans="1:5" x14ac:dyDescent="0.3">
      <c r="A3998" t="s">
        <v>39531</v>
      </c>
      <c r="B3998" t="s">
        <v>35540</v>
      </c>
      <c r="C3998">
        <v>19</v>
      </c>
      <c r="D3998">
        <v>91</v>
      </c>
      <c r="E3998" t="s">
        <v>6767</v>
      </c>
    </row>
    <row r="3999" spans="1:5" x14ac:dyDescent="0.3">
      <c r="A3999" t="s">
        <v>39532</v>
      </c>
      <c r="B3999" t="s">
        <v>25530</v>
      </c>
      <c r="C3999">
        <v>33</v>
      </c>
      <c r="D3999">
        <v>88</v>
      </c>
      <c r="E3999" t="s">
        <v>6769</v>
      </c>
    </row>
    <row r="4000" spans="1:5" x14ac:dyDescent="0.3">
      <c r="A4000" t="s">
        <v>39533</v>
      </c>
      <c r="B4000" t="s">
        <v>35540</v>
      </c>
      <c r="C4000">
        <v>49</v>
      </c>
      <c r="D4000">
        <v>27</v>
      </c>
      <c r="E4000" t="s">
        <v>6771</v>
      </c>
    </row>
    <row r="4001" spans="1:5" x14ac:dyDescent="0.3">
      <c r="A4001" t="s">
        <v>39534</v>
      </c>
      <c r="B4001" t="s">
        <v>35540</v>
      </c>
      <c r="C4001">
        <v>43</v>
      </c>
      <c r="D4001">
        <v>21</v>
      </c>
      <c r="E4001" t="s">
        <v>6773</v>
      </c>
    </row>
    <row r="4002" spans="1:5" x14ac:dyDescent="0.3">
      <c r="A4002" t="s">
        <v>39535</v>
      </c>
      <c r="B4002" t="s">
        <v>35534</v>
      </c>
      <c r="C4002">
        <v>24</v>
      </c>
      <c r="D4002">
        <v>89</v>
      </c>
      <c r="E4002" t="s">
        <v>6775</v>
      </c>
    </row>
    <row r="4003" spans="1:5" x14ac:dyDescent="0.3">
      <c r="A4003" t="s">
        <v>39536</v>
      </c>
      <c r="B4003" t="s">
        <v>35540</v>
      </c>
      <c r="C4003">
        <v>2</v>
      </c>
      <c r="D4003">
        <v>61</v>
      </c>
      <c r="E4003" t="s">
        <v>6776</v>
      </c>
    </row>
    <row r="4004" spans="1:5" x14ac:dyDescent="0.3">
      <c r="A4004" t="s">
        <v>39537</v>
      </c>
      <c r="B4004" t="s">
        <v>25530</v>
      </c>
      <c r="C4004">
        <v>4</v>
      </c>
      <c r="D4004">
        <v>55</v>
      </c>
      <c r="E4004" t="s">
        <v>6778</v>
      </c>
    </row>
    <row r="4005" spans="1:5" x14ac:dyDescent="0.3">
      <c r="A4005" t="s">
        <v>39538</v>
      </c>
      <c r="B4005" t="s">
        <v>35534</v>
      </c>
      <c r="C4005">
        <v>4</v>
      </c>
      <c r="D4005">
        <v>46</v>
      </c>
      <c r="E4005" t="s">
        <v>6780</v>
      </c>
    </row>
    <row r="4006" spans="1:5" x14ac:dyDescent="0.3">
      <c r="A4006" t="s">
        <v>39539</v>
      </c>
      <c r="B4006" t="s">
        <v>25530</v>
      </c>
      <c r="C4006">
        <v>39</v>
      </c>
      <c r="D4006">
        <v>59</v>
      </c>
      <c r="E4006" t="s">
        <v>6781</v>
      </c>
    </row>
    <row r="4007" spans="1:5" x14ac:dyDescent="0.3">
      <c r="A4007" t="s">
        <v>39540</v>
      </c>
      <c r="B4007" t="s">
        <v>35540</v>
      </c>
      <c r="C4007">
        <v>49</v>
      </c>
      <c r="D4007">
        <v>52</v>
      </c>
      <c r="E4007" t="s">
        <v>6782</v>
      </c>
    </row>
    <row r="4008" spans="1:5" x14ac:dyDescent="0.3">
      <c r="A4008" t="s">
        <v>39541</v>
      </c>
      <c r="B4008" t="s">
        <v>25530</v>
      </c>
      <c r="C4008">
        <v>21</v>
      </c>
      <c r="D4008">
        <v>82</v>
      </c>
      <c r="E4008" t="s">
        <v>6783</v>
      </c>
    </row>
    <row r="4009" spans="1:5" x14ac:dyDescent="0.3">
      <c r="A4009" t="s">
        <v>39542</v>
      </c>
      <c r="B4009" t="s">
        <v>35540</v>
      </c>
      <c r="C4009">
        <v>26</v>
      </c>
      <c r="D4009">
        <v>78</v>
      </c>
      <c r="E4009" t="s">
        <v>6784</v>
      </c>
    </row>
    <row r="4010" spans="1:5" x14ac:dyDescent="0.3">
      <c r="A4010" t="s">
        <v>39543</v>
      </c>
      <c r="B4010" t="s">
        <v>35540</v>
      </c>
      <c r="C4010">
        <v>22</v>
      </c>
      <c r="D4010">
        <v>46</v>
      </c>
      <c r="E4010" t="s">
        <v>6785</v>
      </c>
    </row>
    <row r="4011" spans="1:5" x14ac:dyDescent="0.3">
      <c r="A4011" t="s">
        <v>39544</v>
      </c>
      <c r="B4011" t="s">
        <v>25530</v>
      </c>
      <c r="C4011">
        <v>34</v>
      </c>
      <c r="D4011">
        <v>61</v>
      </c>
      <c r="E4011" t="s">
        <v>6786</v>
      </c>
    </row>
    <row r="4012" spans="1:5" x14ac:dyDescent="0.3">
      <c r="A4012" t="s">
        <v>39545</v>
      </c>
      <c r="B4012" t="s">
        <v>35534</v>
      </c>
      <c r="C4012">
        <v>15</v>
      </c>
      <c r="D4012">
        <v>55</v>
      </c>
      <c r="E4012" t="s">
        <v>6787</v>
      </c>
    </row>
    <row r="4013" spans="1:5" x14ac:dyDescent="0.3">
      <c r="A4013" t="s">
        <v>39546</v>
      </c>
      <c r="B4013" t="s">
        <v>35540</v>
      </c>
      <c r="C4013">
        <v>12</v>
      </c>
      <c r="D4013">
        <v>24</v>
      </c>
      <c r="E4013" t="s">
        <v>6788</v>
      </c>
    </row>
    <row r="4014" spans="1:5" x14ac:dyDescent="0.3">
      <c r="A4014" t="s">
        <v>39547</v>
      </c>
      <c r="B4014" t="s">
        <v>35540</v>
      </c>
      <c r="C4014">
        <v>1</v>
      </c>
      <c r="D4014">
        <v>22</v>
      </c>
      <c r="E4014" t="s">
        <v>6789</v>
      </c>
    </row>
    <row r="4015" spans="1:5" x14ac:dyDescent="0.3">
      <c r="A4015" t="s">
        <v>39548</v>
      </c>
      <c r="B4015" t="s">
        <v>35540</v>
      </c>
      <c r="C4015">
        <v>4</v>
      </c>
      <c r="D4015">
        <v>20</v>
      </c>
      <c r="E4015" t="s">
        <v>6790</v>
      </c>
    </row>
    <row r="4016" spans="1:5" x14ac:dyDescent="0.3">
      <c r="A4016" t="s">
        <v>39549</v>
      </c>
      <c r="B4016" t="s">
        <v>35534</v>
      </c>
      <c r="C4016">
        <v>3</v>
      </c>
      <c r="D4016">
        <v>85</v>
      </c>
      <c r="E4016" t="s">
        <v>6791</v>
      </c>
    </row>
    <row r="4017" spans="1:5" x14ac:dyDescent="0.3">
      <c r="A4017" t="s">
        <v>39550</v>
      </c>
      <c r="B4017" t="s">
        <v>35540</v>
      </c>
      <c r="C4017">
        <v>48</v>
      </c>
      <c r="D4017">
        <v>62</v>
      </c>
      <c r="E4017" t="s">
        <v>6793</v>
      </c>
    </row>
    <row r="4018" spans="1:5" x14ac:dyDescent="0.3">
      <c r="A4018" t="s">
        <v>39551</v>
      </c>
      <c r="B4018" t="s">
        <v>35540</v>
      </c>
      <c r="C4018">
        <v>0</v>
      </c>
      <c r="D4018">
        <v>12</v>
      </c>
      <c r="E4018" t="s">
        <v>6794</v>
      </c>
    </row>
    <row r="4019" spans="1:5" x14ac:dyDescent="0.3">
      <c r="A4019" t="s">
        <v>39552</v>
      </c>
      <c r="B4019" t="s">
        <v>25530</v>
      </c>
      <c r="C4019">
        <v>48</v>
      </c>
      <c r="D4019">
        <v>95</v>
      </c>
      <c r="E4019" t="s">
        <v>6796</v>
      </c>
    </row>
    <row r="4020" spans="1:5" x14ac:dyDescent="0.3">
      <c r="A4020" t="s">
        <v>39553</v>
      </c>
      <c r="B4020" t="s">
        <v>35534</v>
      </c>
      <c r="C4020">
        <v>43</v>
      </c>
      <c r="D4020">
        <v>25</v>
      </c>
      <c r="E4020" t="s">
        <v>6797</v>
      </c>
    </row>
    <row r="4021" spans="1:5" x14ac:dyDescent="0.3">
      <c r="A4021" t="s">
        <v>39554</v>
      </c>
      <c r="B4021" t="s">
        <v>25530</v>
      </c>
      <c r="C4021">
        <v>18</v>
      </c>
      <c r="D4021">
        <v>24</v>
      </c>
      <c r="E4021" t="s">
        <v>6798</v>
      </c>
    </row>
    <row r="4022" spans="1:5" x14ac:dyDescent="0.3">
      <c r="A4022" t="s">
        <v>39555</v>
      </c>
      <c r="B4022" t="s">
        <v>25530</v>
      </c>
      <c r="C4022">
        <v>22</v>
      </c>
      <c r="D4022">
        <v>33</v>
      </c>
      <c r="E4022" t="s">
        <v>6799</v>
      </c>
    </row>
    <row r="4023" spans="1:5" x14ac:dyDescent="0.3">
      <c r="A4023" t="s">
        <v>39556</v>
      </c>
      <c r="B4023" t="s">
        <v>35534</v>
      </c>
      <c r="C4023">
        <v>46</v>
      </c>
      <c r="D4023">
        <v>66</v>
      </c>
      <c r="E4023" t="s">
        <v>6800</v>
      </c>
    </row>
    <row r="4024" spans="1:5" x14ac:dyDescent="0.3">
      <c r="A4024" t="s">
        <v>39557</v>
      </c>
      <c r="B4024" t="s">
        <v>25530</v>
      </c>
      <c r="C4024">
        <v>25</v>
      </c>
      <c r="D4024">
        <v>76</v>
      </c>
      <c r="E4024" t="s">
        <v>6802</v>
      </c>
    </row>
    <row r="4025" spans="1:5" x14ac:dyDescent="0.3">
      <c r="A4025" t="s">
        <v>39558</v>
      </c>
      <c r="B4025" t="s">
        <v>35534</v>
      </c>
      <c r="C4025">
        <v>33</v>
      </c>
      <c r="D4025">
        <v>79</v>
      </c>
      <c r="E4025" t="s">
        <v>6803</v>
      </c>
    </row>
    <row r="4026" spans="1:5" x14ac:dyDescent="0.3">
      <c r="A4026" t="s">
        <v>39559</v>
      </c>
      <c r="B4026" t="s">
        <v>35540</v>
      </c>
      <c r="C4026">
        <v>31</v>
      </c>
      <c r="D4026">
        <v>5</v>
      </c>
      <c r="E4026" t="s">
        <v>6804</v>
      </c>
    </row>
    <row r="4027" spans="1:5" x14ac:dyDescent="0.3">
      <c r="A4027" t="s">
        <v>39560</v>
      </c>
      <c r="B4027" t="s">
        <v>35540</v>
      </c>
      <c r="C4027">
        <v>44</v>
      </c>
      <c r="D4027">
        <v>50</v>
      </c>
      <c r="E4027" t="s">
        <v>6806</v>
      </c>
    </row>
    <row r="4028" spans="1:5" x14ac:dyDescent="0.3">
      <c r="A4028" t="s">
        <v>39561</v>
      </c>
      <c r="B4028" t="s">
        <v>25530</v>
      </c>
      <c r="C4028">
        <v>41</v>
      </c>
      <c r="D4028">
        <v>29</v>
      </c>
      <c r="E4028" t="s">
        <v>6807</v>
      </c>
    </row>
    <row r="4029" spans="1:5" x14ac:dyDescent="0.3">
      <c r="A4029" t="s">
        <v>39562</v>
      </c>
      <c r="B4029" t="s">
        <v>35540</v>
      </c>
      <c r="C4029">
        <v>32</v>
      </c>
      <c r="D4029">
        <v>70</v>
      </c>
      <c r="E4029" t="s">
        <v>6809</v>
      </c>
    </row>
    <row r="4030" spans="1:5" x14ac:dyDescent="0.3">
      <c r="A4030" t="s">
        <v>39563</v>
      </c>
      <c r="B4030" t="s">
        <v>35540</v>
      </c>
      <c r="C4030">
        <v>23</v>
      </c>
      <c r="D4030">
        <v>43</v>
      </c>
      <c r="E4030" t="s">
        <v>6810</v>
      </c>
    </row>
    <row r="4031" spans="1:5" x14ac:dyDescent="0.3">
      <c r="A4031" t="s">
        <v>39564</v>
      </c>
      <c r="B4031" t="s">
        <v>25530</v>
      </c>
      <c r="C4031">
        <v>43</v>
      </c>
      <c r="D4031">
        <v>67</v>
      </c>
      <c r="E4031" t="s">
        <v>6812</v>
      </c>
    </row>
    <row r="4032" spans="1:5" x14ac:dyDescent="0.3">
      <c r="A4032" t="s">
        <v>39565</v>
      </c>
      <c r="B4032" t="s">
        <v>35534</v>
      </c>
      <c r="C4032">
        <v>25</v>
      </c>
      <c r="D4032">
        <v>21</v>
      </c>
      <c r="E4032" t="s">
        <v>6814</v>
      </c>
    </row>
    <row r="4033" spans="1:5" x14ac:dyDescent="0.3">
      <c r="A4033" t="s">
        <v>39566</v>
      </c>
      <c r="B4033" t="s">
        <v>35534</v>
      </c>
      <c r="C4033">
        <v>32</v>
      </c>
      <c r="D4033">
        <v>19</v>
      </c>
      <c r="E4033" t="s">
        <v>6815</v>
      </c>
    </row>
    <row r="4034" spans="1:5" x14ac:dyDescent="0.3">
      <c r="A4034" t="s">
        <v>39567</v>
      </c>
      <c r="B4034" t="s">
        <v>35534</v>
      </c>
      <c r="C4034">
        <v>29</v>
      </c>
      <c r="D4034">
        <v>22</v>
      </c>
      <c r="E4034" t="s">
        <v>6816</v>
      </c>
    </row>
    <row r="4035" spans="1:5" x14ac:dyDescent="0.3">
      <c r="A4035" t="s">
        <v>39568</v>
      </c>
      <c r="B4035" t="s">
        <v>35540</v>
      </c>
      <c r="C4035">
        <v>11</v>
      </c>
      <c r="D4035">
        <v>17</v>
      </c>
      <c r="E4035" t="s">
        <v>6818</v>
      </c>
    </row>
    <row r="4036" spans="1:5" x14ac:dyDescent="0.3">
      <c r="A4036" t="s">
        <v>39569</v>
      </c>
      <c r="B4036" t="s">
        <v>35540</v>
      </c>
      <c r="C4036">
        <v>9</v>
      </c>
      <c r="D4036">
        <v>4</v>
      </c>
      <c r="E4036" t="s">
        <v>6819</v>
      </c>
    </row>
    <row r="4037" spans="1:5" x14ac:dyDescent="0.3">
      <c r="A4037" t="s">
        <v>39570</v>
      </c>
      <c r="B4037" t="s">
        <v>35534</v>
      </c>
      <c r="C4037">
        <v>3</v>
      </c>
      <c r="D4037">
        <v>66</v>
      </c>
      <c r="E4037" t="s">
        <v>6820</v>
      </c>
    </row>
    <row r="4038" spans="1:5" x14ac:dyDescent="0.3">
      <c r="A4038" t="s">
        <v>39571</v>
      </c>
      <c r="B4038" t="s">
        <v>25530</v>
      </c>
      <c r="C4038">
        <v>17</v>
      </c>
      <c r="D4038">
        <v>45</v>
      </c>
      <c r="E4038" t="s">
        <v>6822</v>
      </c>
    </row>
    <row r="4039" spans="1:5" x14ac:dyDescent="0.3">
      <c r="A4039" t="s">
        <v>39572</v>
      </c>
      <c r="B4039" t="s">
        <v>25530</v>
      </c>
      <c r="C4039">
        <v>27</v>
      </c>
      <c r="D4039">
        <v>57</v>
      </c>
      <c r="E4039" t="s">
        <v>6824</v>
      </c>
    </row>
    <row r="4040" spans="1:5" x14ac:dyDescent="0.3">
      <c r="A4040" t="s">
        <v>39573</v>
      </c>
      <c r="B4040" t="s">
        <v>35540</v>
      </c>
      <c r="C4040">
        <v>46</v>
      </c>
      <c r="D4040">
        <v>5</v>
      </c>
      <c r="E4040" t="s">
        <v>6825</v>
      </c>
    </row>
    <row r="4041" spans="1:5" x14ac:dyDescent="0.3">
      <c r="A4041" t="s">
        <v>39574</v>
      </c>
      <c r="B4041" t="s">
        <v>35534</v>
      </c>
      <c r="C4041">
        <v>41</v>
      </c>
      <c r="D4041">
        <v>7</v>
      </c>
      <c r="E4041" t="s">
        <v>6827</v>
      </c>
    </row>
    <row r="4042" spans="1:5" x14ac:dyDescent="0.3">
      <c r="A4042" t="s">
        <v>39575</v>
      </c>
      <c r="B4042" t="s">
        <v>25530</v>
      </c>
      <c r="C4042">
        <v>32</v>
      </c>
      <c r="D4042">
        <v>90</v>
      </c>
      <c r="E4042" t="s">
        <v>6829</v>
      </c>
    </row>
    <row r="4043" spans="1:5" x14ac:dyDescent="0.3">
      <c r="A4043" t="s">
        <v>39576</v>
      </c>
      <c r="B4043" t="s">
        <v>35540</v>
      </c>
      <c r="C4043">
        <v>40</v>
      </c>
      <c r="D4043">
        <v>9</v>
      </c>
      <c r="E4043" t="s">
        <v>6831</v>
      </c>
    </row>
    <row r="4044" spans="1:5" x14ac:dyDescent="0.3">
      <c r="A4044" t="s">
        <v>39577</v>
      </c>
      <c r="B4044" t="s">
        <v>25530</v>
      </c>
      <c r="C4044">
        <v>6</v>
      </c>
      <c r="D4044">
        <v>80</v>
      </c>
      <c r="E4044" t="s">
        <v>6833</v>
      </c>
    </row>
    <row r="4045" spans="1:5" x14ac:dyDescent="0.3">
      <c r="A4045" t="s">
        <v>39578</v>
      </c>
      <c r="B4045" t="s">
        <v>35534</v>
      </c>
      <c r="C4045">
        <v>21</v>
      </c>
      <c r="D4045">
        <v>49</v>
      </c>
      <c r="E4045" t="s">
        <v>6834</v>
      </c>
    </row>
    <row r="4046" spans="1:5" x14ac:dyDescent="0.3">
      <c r="A4046" t="s">
        <v>39579</v>
      </c>
      <c r="B4046" t="s">
        <v>25530</v>
      </c>
      <c r="C4046">
        <v>9</v>
      </c>
      <c r="D4046">
        <v>71</v>
      </c>
      <c r="E4046" t="s">
        <v>6836</v>
      </c>
    </row>
    <row r="4047" spans="1:5" x14ac:dyDescent="0.3">
      <c r="A4047" t="s">
        <v>39580</v>
      </c>
      <c r="B4047" t="s">
        <v>35540</v>
      </c>
      <c r="C4047">
        <v>23</v>
      </c>
      <c r="D4047">
        <v>51</v>
      </c>
      <c r="E4047" t="s">
        <v>6837</v>
      </c>
    </row>
    <row r="4048" spans="1:5" x14ac:dyDescent="0.3">
      <c r="A4048" t="s">
        <v>39581</v>
      </c>
      <c r="B4048" t="s">
        <v>35534</v>
      </c>
      <c r="C4048">
        <v>29</v>
      </c>
      <c r="D4048">
        <v>63</v>
      </c>
      <c r="E4048" t="s">
        <v>6838</v>
      </c>
    </row>
    <row r="4049" spans="1:5" x14ac:dyDescent="0.3">
      <c r="A4049" t="s">
        <v>39582</v>
      </c>
      <c r="B4049" t="s">
        <v>35534</v>
      </c>
      <c r="C4049">
        <v>15</v>
      </c>
      <c r="D4049">
        <v>11</v>
      </c>
      <c r="E4049" t="s">
        <v>6839</v>
      </c>
    </row>
    <row r="4050" spans="1:5" x14ac:dyDescent="0.3">
      <c r="A4050" t="s">
        <v>39583</v>
      </c>
      <c r="B4050" t="s">
        <v>35540</v>
      </c>
      <c r="C4050">
        <v>15</v>
      </c>
      <c r="D4050">
        <v>50</v>
      </c>
      <c r="E4050" t="s">
        <v>6840</v>
      </c>
    </row>
    <row r="4051" spans="1:5" x14ac:dyDescent="0.3">
      <c r="A4051" t="s">
        <v>39584</v>
      </c>
      <c r="B4051" t="s">
        <v>35534</v>
      </c>
      <c r="C4051">
        <v>1</v>
      </c>
      <c r="D4051">
        <v>13</v>
      </c>
      <c r="E4051" t="s">
        <v>6842</v>
      </c>
    </row>
    <row r="4052" spans="1:5" x14ac:dyDescent="0.3">
      <c r="A4052" t="s">
        <v>39585</v>
      </c>
      <c r="B4052" t="s">
        <v>25530</v>
      </c>
      <c r="C4052">
        <v>31</v>
      </c>
      <c r="D4052">
        <v>45</v>
      </c>
      <c r="E4052" t="s">
        <v>6843</v>
      </c>
    </row>
    <row r="4053" spans="1:5" x14ac:dyDescent="0.3">
      <c r="A4053" t="s">
        <v>39586</v>
      </c>
      <c r="B4053" t="s">
        <v>25530</v>
      </c>
      <c r="C4053">
        <v>24</v>
      </c>
      <c r="D4053">
        <v>66</v>
      </c>
      <c r="E4053" t="s">
        <v>6844</v>
      </c>
    </row>
    <row r="4054" spans="1:5" x14ac:dyDescent="0.3">
      <c r="A4054" t="s">
        <v>39587</v>
      </c>
      <c r="B4054" t="s">
        <v>25530</v>
      </c>
      <c r="C4054">
        <v>18</v>
      </c>
      <c r="D4054">
        <v>38</v>
      </c>
      <c r="E4054" t="s">
        <v>6846</v>
      </c>
    </row>
    <row r="4055" spans="1:5" x14ac:dyDescent="0.3">
      <c r="A4055" t="s">
        <v>39588</v>
      </c>
      <c r="B4055" t="s">
        <v>35540</v>
      </c>
      <c r="C4055">
        <v>10</v>
      </c>
      <c r="D4055">
        <v>6</v>
      </c>
      <c r="E4055" t="s">
        <v>6848</v>
      </c>
    </row>
    <row r="4056" spans="1:5" x14ac:dyDescent="0.3">
      <c r="A4056" t="s">
        <v>39589</v>
      </c>
      <c r="B4056" t="s">
        <v>35534</v>
      </c>
      <c r="C4056">
        <v>12</v>
      </c>
      <c r="D4056">
        <v>35</v>
      </c>
      <c r="E4056" t="s">
        <v>6849</v>
      </c>
    </row>
    <row r="4057" spans="1:5" x14ac:dyDescent="0.3">
      <c r="A4057" t="s">
        <v>39590</v>
      </c>
      <c r="B4057" t="s">
        <v>35540</v>
      </c>
      <c r="C4057">
        <v>14</v>
      </c>
      <c r="D4057">
        <v>78</v>
      </c>
      <c r="E4057" t="s">
        <v>6850</v>
      </c>
    </row>
    <row r="4058" spans="1:5" x14ac:dyDescent="0.3">
      <c r="A4058" t="s">
        <v>39591</v>
      </c>
      <c r="B4058" t="s">
        <v>35540</v>
      </c>
      <c r="C4058">
        <v>38</v>
      </c>
      <c r="D4058">
        <v>63</v>
      </c>
      <c r="E4058" t="s">
        <v>6852</v>
      </c>
    </row>
    <row r="4059" spans="1:5" x14ac:dyDescent="0.3">
      <c r="A4059" t="s">
        <v>39592</v>
      </c>
      <c r="B4059" t="s">
        <v>35534</v>
      </c>
      <c r="C4059">
        <v>40</v>
      </c>
      <c r="D4059">
        <v>91</v>
      </c>
      <c r="E4059" t="s">
        <v>6854</v>
      </c>
    </row>
    <row r="4060" spans="1:5" x14ac:dyDescent="0.3">
      <c r="A4060" t="s">
        <v>39593</v>
      </c>
      <c r="B4060" t="s">
        <v>35540</v>
      </c>
      <c r="C4060">
        <v>33</v>
      </c>
      <c r="D4060">
        <v>89</v>
      </c>
      <c r="E4060" t="s">
        <v>6856</v>
      </c>
    </row>
    <row r="4061" spans="1:5" x14ac:dyDescent="0.3">
      <c r="A4061" t="s">
        <v>39594</v>
      </c>
      <c r="B4061" t="s">
        <v>35540</v>
      </c>
      <c r="C4061">
        <v>29</v>
      </c>
      <c r="D4061">
        <v>5</v>
      </c>
      <c r="E4061" t="s">
        <v>6857</v>
      </c>
    </row>
    <row r="4062" spans="1:5" x14ac:dyDescent="0.3">
      <c r="A4062" t="s">
        <v>39595</v>
      </c>
      <c r="B4062" t="s">
        <v>35540</v>
      </c>
      <c r="C4062">
        <v>31</v>
      </c>
      <c r="D4062">
        <v>12</v>
      </c>
      <c r="E4062" t="s">
        <v>6858</v>
      </c>
    </row>
    <row r="4063" spans="1:5" x14ac:dyDescent="0.3">
      <c r="A4063" t="s">
        <v>39596</v>
      </c>
      <c r="B4063" t="s">
        <v>25530</v>
      </c>
      <c r="C4063">
        <v>43</v>
      </c>
      <c r="D4063">
        <v>5</v>
      </c>
      <c r="E4063" t="s">
        <v>6859</v>
      </c>
    </row>
    <row r="4064" spans="1:5" x14ac:dyDescent="0.3">
      <c r="A4064" t="s">
        <v>39597</v>
      </c>
      <c r="B4064" t="s">
        <v>35534</v>
      </c>
      <c r="C4064">
        <v>7</v>
      </c>
      <c r="D4064">
        <v>67</v>
      </c>
      <c r="E4064" t="s">
        <v>6860</v>
      </c>
    </row>
    <row r="4065" spans="1:5" x14ac:dyDescent="0.3">
      <c r="A4065" t="s">
        <v>39598</v>
      </c>
      <c r="B4065" t="s">
        <v>35534</v>
      </c>
      <c r="C4065">
        <v>26</v>
      </c>
      <c r="D4065">
        <v>80</v>
      </c>
      <c r="E4065" t="s">
        <v>6861</v>
      </c>
    </row>
    <row r="4066" spans="1:5" x14ac:dyDescent="0.3">
      <c r="A4066" t="s">
        <v>39599</v>
      </c>
      <c r="B4066" t="s">
        <v>35534</v>
      </c>
      <c r="C4066">
        <v>31</v>
      </c>
      <c r="D4066">
        <v>90</v>
      </c>
      <c r="E4066" t="s">
        <v>6863</v>
      </c>
    </row>
    <row r="4067" spans="1:5" x14ac:dyDescent="0.3">
      <c r="A4067" t="s">
        <v>39600</v>
      </c>
      <c r="B4067" t="s">
        <v>35534</v>
      </c>
      <c r="C4067">
        <v>37</v>
      </c>
      <c r="D4067">
        <v>52</v>
      </c>
      <c r="E4067" t="s">
        <v>6864</v>
      </c>
    </row>
    <row r="4068" spans="1:5" x14ac:dyDescent="0.3">
      <c r="A4068" t="s">
        <v>39601</v>
      </c>
      <c r="B4068" t="s">
        <v>35540</v>
      </c>
      <c r="C4068">
        <v>46</v>
      </c>
      <c r="D4068">
        <v>7</v>
      </c>
      <c r="E4068" t="s">
        <v>6865</v>
      </c>
    </row>
    <row r="4069" spans="1:5" x14ac:dyDescent="0.3">
      <c r="A4069" t="s">
        <v>39602</v>
      </c>
      <c r="B4069" t="s">
        <v>35540</v>
      </c>
      <c r="C4069">
        <v>47</v>
      </c>
      <c r="D4069">
        <v>70</v>
      </c>
      <c r="E4069" t="s">
        <v>6866</v>
      </c>
    </row>
    <row r="4070" spans="1:5" x14ac:dyDescent="0.3">
      <c r="A4070" t="s">
        <v>39603</v>
      </c>
      <c r="B4070" t="s">
        <v>35540</v>
      </c>
      <c r="C4070">
        <v>41</v>
      </c>
      <c r="D4070">
        <v>43</v>
      </c>
      <c r="E4070" t="s">
        <v>6868</v>
      </c>
    </row>
    <row r="4071" spans="1:5" x14ac:dyDescent="0.3">
      <c r="A4071" t="s">
        <v>39604</v>
      </c>
      <c r="B4071" t="s">
        <v>35540</v>
      </c>
      <c r="C4071">
        <v>4</v>
      </c>
      <c r="D4071">
        <v>4</v>
      </c>
      <c r="E4071" t="s">
        <v>6869</v>
      </c>
    </row>
    <row r="4072" spans="1:5" x14ac:dyDescent="0.3">
      <c r="A4072" t="s">
        <v>39605</v>
      </c>
      <c r="B4072" t="s">
        <v>25530</v>
      </c>
      <c r="C4072">
        <v>30</v>
      </c>
      <c r="D4072">
        <v>2</v>
      </c>
      <c r="E4072" t="s">
        <v>6871</v>
      </c>
    </row>
    <row r="4073" spans="1:5" x14ac:dyDescent="0.3">
      <c r="A4073" t="s">
        <v>39606</v>
      </c>
      <c r="B4073" t="s">
        <v>25530</v>
      </c>
      <c r="C4073">
        <v>31</v>
      </c>
      <c r="D4073">
        <v>39</v>
      </c>
      <c r="E4073" t="s">
        <v>6872</v>
      </c>
    </row>
    <row r="4074" spans="1:5" x14ac:dyDescent="0.3">
      <c r="A4074" t="s">
        <v>39607</v>
      </c>
      <c r="B4074" t="s">
        <v>35540</v>
      </c>
      <c r="C4074">
        <v>42</v>
      </c>
      <c r="D4074">
        <v>57</v>
      </c>
      <c r="E4074" t="s">
        <v>6873</v>
      </c>
    </row>
    <row r="4075" spans="1:5" x14ac:dyDescent="0.3">
      <c r="A4075" t="s">
        <v>39608</v>
      </c>
      <c r="B4075" t="s">
        <v>25530</v>
      </c>
      <c r="C4075">
        <v>17</v>
      </c>
      <c r="D4075">
        <v>23</v>
      </c>
      <c r="E4075" t="s">
        <v>6874</v>
      </c>
    </row>
    <row r="4076" spans="1:5" x14ac:dyDescent="0.3">
      <c r="A4076" t="s">
        <v>39609</v>
      </c>
      <c r="B4076" t="s">
        <v>35540</v>
      </c>
      <c r="C4076">
        <v>42</v>
      </c>
      <c r="D4076">
        <v>69</v>
      </c>
      <c r="E4076" t="s">
        <v>6876</v>
      </c>
    </row>
    <row r="4077" spans="1:5" x14ac:dyDescent="0.3">
      <c r="A4077" t="s">
        <v>39610</v>
      </c>
      <c r="B4077" t="s">
        <v>35534</v>
      </c>
      <c r="C4077">
        <v>30</v>
      </c>
      <c r="D4077">
        <v>85</v>
      </c>
      <c r="E4077" t="s">
        <v>6877</v>
      </c>
    </row>
    <row r="4078" spans="1:5" x14ac:dyDescent="0.3">
      <c r="A4078" t="s">
        <v>39611</v>
      </c>
      <c r="B4078" t="s">
        <v>35540</v>
      </c>
      <c r="C4078">
        <v>34</v>
      </c>
      <c r="D4078">
        <v>62</v>
      </c>
      <c r="E4078" t="s">
        <v>6879</v>
      </c>
    </row>
    <row r="4079" spans="1:5" x14ac:dyDescent="0.3">
      <c r="A4079" t="s">
        <v>39612</v>
      </c>
      <c r="B4079" t="s">
        <v>35534</v>
      </c>
      <c r="C4079">
        <v>42</v>
      </c>
      <c r="D4079">
        <v>52</v>
      </c>
      <c r="E4079" t="s">
        <v>6880</v>
      </c>
    </row>
    <row r="4080" spans="1:5" x14ac:dyDescent="0.3">
      <c r="A4080" t="s">
        <v>39613</v>
      </c>
      <c r="B4080" t="s">
        <v>35540</v>
      </c>
      <c r="C4080">
        <v>37</v>
      </c>
      <c r="D4080">
        <v>87</v>
      </c>
      <c r="E4080" t="s">
        <v>6882</v>
      </c>
    </row>
    <row r="4081" spans="1:5" x14ac:dyDescent="0.3">
      <c r="A4081" t="s">
        <v>39614</v>
      </c>
      <c r="B4081" t="s">
        <v>25530</v>
      </c>
      <c r="C4081">
        <v>30</v>
      </c>
      <c r="D4081">
        <v>44</v>
      </c>
      <c r="E4081" t="s">
        <v>6883</v>
      </c>
    </row>
    <row r="4082" spans="1:5" x14ac:dyDescent="0.3">
      <c r="A4082" t="s">
        <v>39615</v>
      </c>
      <c r="B4082" t="s">
        <v>25530</v>
      </c>
      <c r="C4082">
        <v>2</v>
      </c>
      <c r="D4082">
        <v>96</v>
      </c>
      <c r="E4082" t="s">
        <v>6884</v>
      </c>
    </row>
    <row r="4083" spans="1:5" x14ac:dyDescent="0.3">
      <c r="A4083" t="s">
        <v>39616</v>
      </c>
      <c r="B4083" t="s">
        <v>35540</v>
      </c>
      <c r="C4083">
        <v>11</v>
      </c>
      <c r="D4083">
        <v>46</v>
      </c>
      <c r="E4083" t="s">
        <v>6885</v>
      </c>
    </row>
    <row r="4084" spans="1:5" x14ac:dyDescent="0.3">
      <c r="A4084" t="s">
        <v>39617</v>
      </c>
      <c r="B4084" t="s">
        <v>35534</v>
      </c>
      <c r="C4084">
        <v>29</v>
      </c>
      <c r="D4084">
        <v>71</v>
      </c>
      <c r="E4084" t="s">
        <v>6886</v>
      </c>
    </row>
    <row r="4085" spans="1:5" x14ac:dyDescent="0.3">
      <c r="A4085" t="s">
        <v>39618</v>
      </c>
      <c r="B4085" t="s">
        <v>35534</v>
      </c>
      <c r="C4085">
        <v>39</v>
      </c>
      <c r="D4085">
        <v>79</v>
      </c>
      <c r="E4085" t="s">
        <v>6888</v>
      </c>
    </row>
    <row r="4086" spans="1:5" x14ac:dyDescent="0.3">
      <c r="A4086" t="s">
        <v>39619</v>
      </c>
      <c r="B4086" t="s">
        <v>35540</v>
      </c>
      <c r="C4086">
        <v>7</v>
      </c>
      <c r="D4086">
        <v>88</v>
      </c>
      <c r="E4086" t="s">
        <v>6890</v>
      </c>
    </row>
    <row r="4087" spans="1:5" x14ac:dyDescent="0.3">
      <c r="A4087" t="s">
        <v>39620</v>
      </c>
      <c r="B4087" t="s">
        <v>35540</v>
      </c>
      <c r="C4087">
        <v>40</v>
      </c>
      <c r="D4087">
        <v>53</v>
      </c>
      <c r="E4087" t="s">
        <v>6891</v>
      </c>
    </row>
    <row r="4088" spans="1:5" x14ac:dyDescent="0.3">
      <c r="A4088" t="s">
        <v>39621</v>
      </c>
      <c r="B4088" t="s">
        <v>25530</v>
      </c>
      <c r="C4088">
        <v>17</v>
      </c>
      <c r="D4088">
        <v>73</v>
      </c>
      <c r="E4088" t="s">
        <v>6892</v>
      </c>
    </row>
    <row r="4089" spans="1:5" x14ac:dyDescent="0.3">
      <c r="A4089" t="s">
        <v>39622</v>
      </c>
      <c r="B4089" t="s">
        <v>25530</v>
      </c>
      <c r="C4089">
        <v>33</v>
      </c>
      <c r="D4089">
        <v>4</v>
      </c>
      <c r="E4089" t="s">
        <v>6893</v>
      </c>
    </row>
    <row r="4090" spans="1:5" x14ac:dyDescent="0.3">
      <c r="A4090" t="s">
        <v>39623</v>
      </c>
      <c r="B4090" t="s">
        <v>35534</v>
      </c>
      <c r="C4090">
        <v>26</v>
      </c>
      <c r="D4090">
        <v>26</v>
      </c>
      <c r="E4090" t="s">
        <v>6894</v>
      </c>
    </row>
    <row r="4091" spans="1:5" x14ac:dyDescent="0.3">
      <c r="A4091" t="s">
        <v>39624</v>
      </c>
      <c r="B4091" t="s">
        <v>35534</v>
      </c>
      <c r="C4091">
        <v>26</v>
      </c>
      <c r="D4091">
        <v>28</v>
      </c>
      <c r="E4091" t="s">
        <v>6896</v>
      </c>
    </row>
    <row r="4092" spans="1:5" x14ac:dyDescent="0.3">
      <c r="A4092" t="s">
        <v>39625</v>
      </c>
      <c r="B4092" t="s">
        <v>35534</v>
      </c>
      <c r="C4092">
        <v>8</v>
      </c>
      <c r="D4092">
        <v>76</v>
      </c>
      <c r="E4092" t="s">
        <v>6897</v>
      </c>
    </row>
    <row r="4093" spans="1:5" x14ac:dyDescent="0.3">
      <c r="A4093" t="s">
        <v>39626</v>
      </c>
      <c r="B4093" t="s">
        <v>25530</v>
      </c>
      <c r="C4093">
        <v>43</v>
      </c>
      <c r="D4093">
        <v>41</v>
      </c>
      <c r="E4093" t="s">
        <v>6898</v>
      </c>
    </row>
    <row r="4094" spans="1:5" x14ac:dyDescent="0.3">
      <c r="A4094" t="s">
        <v>39627</v>
      </c>
      <c r="B4094" t="s">
        <v>35540</v>
      </c>
      <c r="C4094">
        <v>22</v>
      </c>
      <c r="D4094">
        <v>96</v>
      </c>
      <c r="E4094" t="s">
        <v>6899</v>
      </c>
    </row>
    <row r="4095" spans="1:5" x14ac:dyDescent="0.3">
      <c r="A4095" t="s">
        <v>39628</v>
      </c>
      <c r="B4095" t="s">
        <v>25530</v>
      </c>
      <c r="C4095">
        <v>31</v>
      </c>
      <c r="D4095">
        <v>60</v>
      </c>
      <c r="E4095" t="s">
        <v>6901</v>
      </c>
    </row>
    <row r="4096" spans="1:5" x14ac:dyDescent="0.3">
      <c r="A4096" t="s">
        <v>39629</v>
      </c>
      <c r="B4096" t="s">
        <v>35534</v>
      </c>
      <c r="C4096">
        <v>17</v>
      </c>
      <c r="D4096">
        <v>69</v>
      </c>
      <c r="E4096" t="s">
        <v>6903</v>
      </c>
    </row>
    <row r="4097" spans="1:5" x14ac:dyDescent="0.3">
      <c r="A4097" t="s">
        <v>39630</v>
      </c>
      <c r="B4097" t="s">
        <v>35534</v>
      </c>
      <c r="C4097">
        <v>30</v>
      </c>
      <c r="D4097">
        <v>58</v>
      </c>
      <c r="E4097" t="s">
        <v>6905</v>
      </c>
    </row>
    <row r="4098" spans="1:5" x14ac:dyDescent="0.3">
      <c r="A4098" t="s">
        <v>39631</v>
      </c>
      <c r="B4098" t="s">
        <v>25530</v>
      </c>
      <c r="C4098">
        <v>18</v>
      </c>
      <c r="D4098">
        <v>73</v>
      </c>
      <c r="E4098" t="s">
        <v>6906</v>
      </c>
    </row>
    <row r="4099" spans="1:5" x14ac:dyDescent="0.3">
      <c r="A4099" t="s">
        <v>39632</v>
      </c>
      <c r="B4099" t="s">
        <v>35534</v>
      </c>
      <c r="C4099">
        <v>8</v>
      </c>
      <c r="D4099">
        <v>94</v>
      </c>
      <c r="E4099" t="s">
        <v>6907</v>
      </c>
    </row>
    <row r="4100" spans="1:5" x14ac:dyDescent="0.3">
      <c r="A4100" t="s">
        <v>39633</v>
      </c>
      <c r="B4100" t="s">
        <v>35534</v>
      </c>
      <c r="C4100">
        <v>19</v>
      </c>
      <c r="D4100">
        <v>44</v>
      </c>
      <c r="E4100" t="s">
        <v>6909</v>
      </c>
    </row>
    <row r="4101" spans="1:5" x14ac:dyDescent="0.3">
      <c r="A4101" t="s">
        <v>39634</v>
      </c>
      <c r="B4101" t="s">
        <v>25530</v>
      </c>
      <c r="C4101">
        <v>28</v>
      </c>
      <c r="D4101">
        <v>31</v>
      </c>
      <c r="E4101" t="s">
        <v>6910</v>
      </c>
    </row>
    <row r="4102" spans="1:5" x14ac:dyDescent="0.3">
      <c r="A4102" t="s">
        <v>39635</v>
      </c>
      <c r="B4102" t="s">
        <v>35540</v>
      </c>
      <c r="C4102">
        <v>41</v>
      </c>
      <c r="D4102">
        <v>9</v>
      </c>
      <c r="E4102" t="s">
        <v>6911</v>
      </c>
    </row>
    <row r="4103" spans="1:5" x14ac:dyDescent="0.3">
      <c r="A4103" t="s">
        <v>39636</v>
      </c>
      <c r="B4103" t="s">
        <v>35534</v>
      </c>
      <c r="C4103">
        <v>26</v>
      </c>
      <c r="D4103">
        <v>23</v>
      </c>
      <c r="E4103" t="s">
        <v>6913</v>
      </c>
    </row>
    <row r="4104" spans="1:5" x14ac:dyDescent="0.3">
      <c r="A4104" t="s">
        <v>39637</v>
      </c>
      <c r="B4104" t="s">
        <v>35534</v>
      </c>
      <c r="C4104">
        <v>15</v>
      </c>
      <c r="D4104">
        <v>32</v>
      </c>
      <c r="E4104" t="s">
        <v>6915</v>
      </c>
    </row>
    <row r="4105" spans="1:5" x14ac:dyDescent="0.3">
      <c r="A4105" t="s">
        <v>39638</v>
      </c>
      <c r="B4105" t="s">
        <v>25530</v>
      </c>
      <c r="C4105">
        <v>47</v>
      </c>
      <c r="D4105">
        <v>45</v>
      </c>
      <c r="E4105" t="s">
        <v>6916</v>
      </c>
    </row>
    <row r="4106" spans="1:5" x14ac:dyDescent="0.3">
      <c r="A4106" t="s">
        <v>39639</v>
      </c>
      <c r="B4106" t="s">
        <v>25530</v>
      </c>
      <c r="C4106">
        <v>4</v>
      </c>
      <c r="D4106">
        <v>80</v>
      </c>
      <c r="E4106" t="s">
        <v>6917</v>
      </c>
    </row>
    <row r="4107" spans="1:5" x14ac:dyDescent="0.3">
      <c r="A4107" t="s">
        <v>39640</v>
      </c>
      <c r="B4107" t="s">
        <v>35534</v>
      </c>
      <c r="C4107">
        <v>8</v>
      </c>
      <c r="D4107">
        <v>61</v>
      </c>
      <c r="E4107" t="s">
        <v>6919</v>
      </c>
    </row>
    <row r="4108" spans="1:5" x14ac:dyDescent="0.3">
      <c r="A4108" t="s">
        <v>39641</v>
      </c>
      <c r="B4108" t="s">
        <v>35540</v>
      </c>
      <c r="C4108">
        <v>10</v>
      </c>
      <c r="D4108">
        <v>37</v>
      </c>
      <c r="E4108" t="s">
        <v>6921</v>
      </c>
    </row>
    <row r="4109" spans="1:5" x14ac:dyDescent="0.3">
      <c r="A4109" t="s">
        <v>39642</v>
      </c>
      <c r="B4109" t="s">
        <v>25530</v>
      </c>
      <c r="C4109">
        <v>20</v>
      </c>
      <c r="D4109">
        <v>43</v>
      </c>
      <c r="E4109" t="s">
        <v>6922</v>
      </c>
    </row>
    <row r="4110" spans="1:5" x14ac:dyDescent="0.3">
      <c r="A4110" t="s">
        <v>39643</v>
      </c>
      <c r="B4110" t="s">
        <v>25530</v>
      </c>
      <c r="C4110">
        <v>49</v>
      </c>
      <c r="D4110">
        <v>52</v>
      </c>
      <c r="E4110" t="s">
        <v>6923</v>
      </c>
    </row>
    <row r="4111" spans="1:5" x14ac:dyDescent="0.3">
      <c r="A4111" t="s">
        <v>39644</v>
      </c>
      <c r="B4111" t="s">
        <v>35540</v>
      </c>
      <c r="C4111">
        <v>34</v>
      </c>
      <c r="D4111">
        <v>61</v>
      </c>
      <c r="E4111" t="s">
        <v>6924</v>
      </c>
    </row>
    <row r="4112" spans="1:5" x14ac:dyDescent="0.3">
      <c r="A4112" t="s">
        <v>39645</v>
      </c>
      <c r="B4112" t="s">
        <v>35540</v>
      </c>
      <c r="C4112">
        <v>12</v>
      </c>
      <c r="D4112">
        <v>25</v>
      </c>
      <c r="E4112" t="s">
        <v>6925</v>
      </c>
    </row>
    <row r="4113" spans="1:5" x14ac:dyDescent="0.3">
      <c r="A4113" t="s">
        <v>39646</v>
      </c>
      <c r="B4113" t="s">
        <v>35540</v>
      </c>
      <c r="C4113">
        <v>49</v>
      </c>
      <c r="D4113">
        <v>64</v>
      </c>
      <c r="E4113" t="s">
        <v>6927</v>
      </c>
    </row>
    <row r="4114" spans="1:5" x14ac:dyDescent="0.3">
      <c r="A4114" t="s">
        <v>39647</v>
      </c>
      <c r="B4114" t="s">
        <v>35534</v>
      </c>
      <c r="C4114">
        <v>14</v>
      </c>
      <c r="D4114">
        <v>55</v>
      </c>
      <c r="E4114" t="s">
        <v>6928</v>
      </c>
    </row>
    <row r="4115" spans="1:5" x14ac:dyDescent="0.3">
      <c r="A4115" t="s">
        <v>39648</v>
      </c>
      <c r="B4115" t="s">
        <v>25530</v>
      </c>
      <c r="C4115">
        <v>37</v>
      </c>
      <c r="D4115">
        <v>4</v>
      </c>
      <c r="E4115" t="s">
        <v>6929</v>
      </c>
    </row>
    <row r="4116" spans="1:5" x14ac:dyDescent="0.3">
      <c r="A4116" t="s">
        <v>39649</v>
      </c>
      <c r="B4116" t="s">
        <v>35534</v>
      </c>
      <c r="C4116">
        <v>9</v>
      </c>
      <c r="D4116">
        <v>46</v>
      </c>
      <c r="E4116" t="s">
        <v>6930</v>
      </c>
    </row>
    <row r="4117" spans="1:5" x14ac:dyDescent="0.3">
      <c r="A4117" t="s">
        <v>39650</v>
      </c>
      <c r="B4117" t="s">
        <v>35540</v>
      </c>
      <c r="C4117">
        <v>33</v>
      </c>
      <c r="D4117">
        <v>26</v>
      </c>
      <c r="E4117" t="s">
        <v>6931</v>
      </c>
    </row>
    <row r="4118" spans="1:5" x14ac:dyDescent="0.3">
      <c r="A4118" t="s">
        <v>39651</v>
      </c>
      <c r="B4118" t="s">
        <v>25530</v>
      </c>
      <c r="C4118">
        <v>13</v>
      </c>
      <c r="D4118">
        <v>91</v>
      </c>
      <c r="E4118" t="s">
        <v>6932</v>
      </c>
    </row>
    <row r="4119" spans="1:5" x14ac:dyDescent="0.3">
      <c r="A4119" t="s">
        <v>39652</v>
      </c>
      <c r="B4119" t="s">
        <v>25530</v>
      </c>
      <c r="C4119">
        <v>32</v>
      </c>
      <c r="D4119">
        <v>91</v>
      </c>
      <c r="E4119" t="s">
        <v>6934</v>
      </c>
    </row>
    <row r="4120" spans="1:5" x14ac:dyDescent="0.3">
      <c r="A4120" t="s">
        <v>39653</v>
      </c>
      <c r="B4120" t="s">
        <v>25530</v>
      </c>
      <c r="C4120">
        <v>4</v>
      </c>
      <c r="D4120">
        <v>13</v>
      </c>
      <c r="E4120" t="s">
        <v>6936</v>
      </c>
    </row>
    <row r="4121" spans="1:5" x14ac:dyDescent="0.3">
      <c r="A4121" t="s">
        <v>39654</v>
      </c>
      <c r="B4121" t="s">
        <v>35540</v>
      </c>
      <c r="C4121">
        <v>30</v>
      </c>
      <c r="D4121">
        <v>21</v>
      </c>
      <c r="E4121" t="s">
        <v>6938</v>
      </c>
    </row>
    <row r="4122" spans="1:5" x14ac:dyDescent="0.3">
      <c r="A4122" t="s">
        <v>39655</v>
      </c>
      <c r="B4122" t="s">
        <v>25530</v>
      </c>
      <c r="C4122">
        <v>41</v>
      </c>
      <c r="D4122">
        <v>30</v>
      </c>
      <c r="E4122" t="s">
        <v>6940</v>
      </c>
    </row>
    <row r="4123" spans="1:5" x14ac:dyDescent="0.3">
      <c r="A4123" t="s">
        <v>39656</v>
      </c>
      <c r="B4123" t="s">
        <v>25530</v>
      </c>
      <c r="C4123">
        <v>44</v>
      </c>
      <c r="D4123">
        <v>30</v>
      </c>
      <c r="E4123" t="s">
        <v>6941</v>
      </c>
    </row>
    <row r="4124" spans="1:5" x14ac:dyDescent="0.3">
      <c r="A4124" t="s">
        <v>39657</v>
      </c>
      <c r="B4124" t="s">
        <v>35540</v>
      </c>
      <c r="C4124">
        <v>32</v>
      </c>
      <c r="D4124">
        <v>70</v>
      </c>
      <c r="E4124" t="s">
        <v>6942</v>
      </c>
    </row>
    <row r="4125" spans="1:5" x14ac:dyDescent="0.3">
      <c r="A4125" t="s">
        <v>39658</v>
      </c>
      <c r="B4125" t="s">
        <v>35534</v>
      </c>
      <c r="C4125">
        <v>47</v>
      </c>
      <c r="D4125">
        <v>82</v>
      </c>
      <c r="E4125" t="s">
        <v>6944</v>
      </c>
    </row>
    <row r="4126" spans="1:5" x14ac:dyDescent="0.3">
      <c r="A4126" t="s">
        <v>39659</v>
      </c>
      <c r="B4126" t="s">
        <v>35534</v>
      </c>
      <c r="C4126">
        <v>39</v>
      </c>
      <c r="D4126">
        <v>32</v>
      </c>
      <c r="E4126" t="s">
        <v>6946</v>
      </c>
    </row>
    <row r="4127" spans="1:5" x14ac:dyDescent="0.3">
      <c r="A4127" t="s">
        <v>39660</v>
      </c>
      <c r="B4127" t="s">
        <v>35534</v>
      </c>
      <c r="C4127">
        <v>13</v>
      </c>
      <c r="D4127">
        <v>60</v>
      </c>
      <c r="E4127" t="s">
        <v>6947</v>
      </c>
    </row>
    <row r="4128" spans="1:5" x14ac:dyDescent="0.3">
      <c r="A4128" t="s">
        <v>39661</v>
      </c>
      <c r="B4128" t="s">
        <v>35540</v>
      </c>
      <c r="C4128">
        <v>21</v>
      </c>
      <c r="D4128">
        <v>7</v>
      </c>
      <c r="E4128" t="s">
        <v>6949</v>
      </c>
    </row>
    <row r="4129" spans="1:5" x14ac:dyDescent="0.3">
      <c r="A4129" t="s">
        <v>39662</v>
      </c>
      <c r="B4129" t="s">
        <v>35534</v>
      </c>
      <c r="C4129">
        <v>0</v>
      </c>
      <c r="D4129">
        <v>10</v>
      </c>
      <c r="E4129" t="s">
        <v>6951</v>
      </c>
    </row>
    <row r="4130" spans="1:5" x14ac:dyDescent="0.3">
      <c r="A4130" t="s">
        <v>39663</v>
      </c>
      <c r="B4130" t="s">
        <v>25530</v>
      </c>
      <c r="C4130">
        <v>43</v>
      </c>
      <c r="D4130">
        <v>47</v>
      </c>
      <c r="E4130" t="s">
        <v>6952</v>
      </c>
    </row>
    <row r="4131" spans="1:5" x14ac:dyDescent="0.3">
      <c r="A4131" t="s">
        <v>39664</v>
      </c>
      <c r="B4131" t="s">
        <v>35534</v>
      </c>
      <c r="C4131">
        <v>16</v>
      </c>
      <c r="D4131">
        <v>94</v>
      </c>
      <c r="E4131" t="s">
        <v>6953</v>
      </c>
    </row>
    <row r="4132" spans="1:5" x14ac:dyDescent="0.3">
      <c r="A4132" t="s">
        <v>39665</v>
      </c>
      <c r="B4132" t="s">
        <v>25530</v>
      </c>
      <c r="C4132">
        <v>3</v>
      </c>
      <c r="D4132">
        <v>6</v>
      </c>
      <c r="E4132" t="s">
        <v>6954</v>
      </c>
    </row>
    <row r="4133" spans="1:5" x14ac:dyDescent="0.3">
      <c r="A4133" t="s">
        <v>39666</v>
      </c>
      <c r="B4133" t="s">
        <v>35540</v>
      </c>
      <c r="C4133">
        <v>35</v>
      </c>
      <c r="D4133">
        <v>28</v>
      </c>
      <c r="E4133" t="s">
        <v>6956</v>
      </c>
    </row>
    <row r="4134" spans="1:5" x14ac:dyDescent="0.3">
      <c r="A4134" t="s">
        <v>39667</v>
      </c>
      <c r="B4134" t="s">
        <v>35534</v>
      </c>
      <c r="C4134">
        <v>48</v>
      </c>
      <c r="D4134">
        <v>28</v>
      </c>
      <c r="E4134" t="s">
        <v>6957</v>
      </c>
    </row>
    <row r="4135" spans="1:5" x14ac:dyDescent="0.3">
      <c r="A4135" t="s">
        <v>39668</v>
      </c>
      <c r="B4135" t="s">
        <v>25530</v>
      </c>
      <c r="C4135">
        <v>25</v>
      </c>
      <c r="D4135">
        <v>62</v>
      </c>
      <c r="E4135" t="s">
        <v>6958</v>
      </c>
    </row>
    <row r="4136" spans="1:5" x14ac:dyDescent="0.3">
      <c r="A4136" t="s">
        <v>39669</v>
      </c>
      <c r="B4136" t="s">
        <v>35540</v>
      </c>
      <c r="C4136">
        <v>44</v>
      </c>
      <c r="D4136">
        <v>84</v>
      </c>
      <c r="E4136" t="s">
        <v>6960</v>
      </c>
    </row>
    <row r="4137" spans="1:5" x14ac:dyDescent="0.3">
      <c r="A4137" t="s">
        <v>39670</v>
      </c>
      <c r="B4137" t="s">
        <v>35534</v>
      </c>
      <c r="C4137">
        <v>14</v>
      </c>
      <c r="D4137">
        <v>48</v>
      </c>
      <c r="E4137" t="s">
        <v>6961</v>
      </c>
    </row>
    <row r="4138" spans="1:5" x14ac:dyDescent="0.3">
      <c r="A4138" t="s">
        <v>39671</v>
      </c>
      <c r="B4138" t="s">
        <v>35534</v>
      </c>
      <c r="C4138">
        <v>42</v>
      </c>
      <c r="D4138">
        <v>67</v>
      </c>
      <c r="E4138" t="s">
        <v>6963</v>
      </c>
    </row>
    <row r="4139" spans="1:5" x14ac:dyDescent="0.3">
      <c r="A4139" t="s">
        <v>39672</v>
      </c>
      <c r="B4139" t="s">
        <v>35540</v>
      </c>
      <c r="C4139">
        <v>20</v>
      </c>
      <c r="D4139">
        <v>24</v>
      </c>
      <c r="E4139" t="s">
        <v>6965</v>
      </c>
    </row>
    <row r="4140" spans="1:5" x14ac:dyDescent="0.3">
      <c r="A4140" t="s">
        <v>39673</v>
      </c>
      <c r="B4140" t="s">
        <v>25530</v>
      </c>
      <c r="C4140">
        <v>16</v>
      </c>
      <c r="D4140">
        <v>4</v>
      </c>
      <c r="E4140" t="s">
        <v>6967</v>
      </c>
    </row>
    <row r="4141" spans="1:5" x14ac:dyDescent="0.3">
      <c r="A4141" t="s">
        <v>39674</v>
      </c>
      <c r="B4141" t="s">
        <v>25530</v>
      </c>
      <c r="C4141">
        <v>42</v>
      </c>
      <c r="D4141">
        <v>31</v>
      </c>
      <c r="E4141" t="s">
        <v>6969</v>
      </c>
    </row>
    <row r="4142" spans="1:5" x14ac:dyDescent="0.3">
      <c r="A4142" t="s">
        <v>39675</v>
      </c>
      <c r="B4142" t="s">
        <v>35534</v>
      </c>
      <c r="C4142">
        <v>12</v>
      </c>
      <c r="D4142">
        <v>86</v>
      </c>
      <c r="E4142" t="s">
        <v>6970</v>
      </c>
    </row>
    <row r="4143" spans="1:5" x14ac:dyDescent="0.3">
      <c r="A4143" t="s">
        <v>39676</v>
      </c>
      <c r="B4143" t="s">
        <v>35534</v>
      </c>
      <c r="C4143">
        <v>15</v>
      </c>
      <c r="D4143">
        <v>44</v>
      </c>
      <c r="E4143" t="s">
        <v>6971</v>
      </c>
    </row>
    <row r="4144" spans="1:5" x14ac:dyDescent="0.3">
      <c r="A4144" t="s">
        <v>39677</v>
      </c>
      <c r="B4144" t="s">
        <v>25530</v>
      </c>
      <c r="C4144">
        <v>40</v>
      </c>
      <c r="D4144">
        <v>98</v>
      </c>
      <c r="E4144" t="s">
        <v>6973</v>
      </c>
    </row>
    <row r="4145" spans="1:5" x14ac:dyDescent="0.3">
      <c r="A4145" t="s">
        <v>39678</v>
      </c>
      <c r="B4145" t="s">
        <v>25530</v>
      </c>
      <c r="C4145">
        <v>26</v>
      </c>
      <c r="D4145">
        <v>82</v>
      </c>
      <c r="E4145" t="s">
        <v>6975</v>
      </c>
    </row>
    <row r="4146" spans="1:5" x14ac:dyDescent="0.3">
      <c r="A4146" t="s">
        <v>39679</v>
      </c>
      <c r="B4146" t="s">
        <v>35534</v>
      </c>
      <c r="C4146">
        <v>44</v>
      </c>
      <c r="D4146">
        <v>50</v>
      </c>
      <c r="E4146" t="s">
        <v>6976</v>
      </c>
    </row>
    <row r="4147" spans="1:5" x14ac:dyDescent="0.3">
      <c r="A4147" t="s">
        <v>39680</v>
      </c>
      <c r="B4147" t="s">
        <v>25530</v>
      </c>
      <c r="C4147">
        <v>5</v>
      </c>
      <c r="D4147">
        <v>9</v>
      </c>
      <c r="E4147" t="s">
        <v>6977</v>
      </c>
    </row>
    <row r="4148" spans="1:5" x14ac:dyDescent="0.3">
      <c r="A4148" t="s">
        <v>39681</v>
      </c>
      <c r="B4148" t="s">
        <v>25530</v>
      </c>
      <c r="C4148">
        <v>33</v>
      </c>
      <c r="D4148">
        <v>76</v>
      </c>
      <c r="E4148" t="s">
        <v>6978</v>
      </c>
    </row>
    <row r="4149" spans="1:5" x14ac:dyDescent="0.3">
      <c r="A4149" t="s">
        <v>39682</v>
      </c>
      <c r="B4149" t="s">
        <v>35540</v>
      </c>
      <c r="C4149">
        <v>11</v>
      </c>
      <c r="D4149">
        <v>98</v>
      </c>
      <c r="E4149" t="s">
        <v>6979</v>
      </c>
    </row>
    <row r="4150" spans="1:5" x14ac:dyDescent="0.3">
      <c r="A4150" t="s">
        <v>39683</v>
      </c>
      <c r="B4150" t="s">
        <v>35540</v>
      </c>
      <c r="C4150">
        <v>36</v>
      </c>
      <c r="D4150">
        <v>92</v>
      </c>
      <c r="E4150" t="s">
        <v>6980</v>
      </c>
    </row>
    <row r="4151" spans="1:5" x14ac:dyDescent="0.3">
      <c r="A4151" t="s">
        <v>39684</v>
      </c>
      <c r="B4151" t="s">
        <v>25530</v>
      </c>
      <c r="C4151">
        <v>19</v>
      </c>
      <c r="D4151">
        <v>1</v>
      </c>
      <c r="E4151" t="s">
        <v>6981</v>
      </c>
    </row>
    <row r="4152" spans="1:5" x14ac:dyDescent="0.3">
      <c r="A4152" t="s">
        <v>39685</v>
      </c>
      <c r="B4152" t="s">
        <v>25530</v>
      </c>
      <c r="C4152">
        <v>12</v>
      </c>
      <c r="D4152">
        <v>86</v>
      </c>
      <c r="E4152" t="s">
        <v>6982</v>
      </c>
    </row>
    <row r="4153" spans="1:5" x14ac:dyDescent="0.3">
      <c r="A4153" t="s">
        <v>39686</v>
      </c>
      <c r="B4153" t="s">
        <v>35534</v>
      </c>
      <c r="C4153">
        <v>43</v>
      </c>
      <c r="D4153">
        <v>13</v>
      </c>
      <c r="E4153" t="s">
        <v>6984</v>
      </c>
    </row>
    <row r="4154" spans="1:5" x14ac:dyDescent="0.3">
      <c r="A4154" t="s">
        <v>39687</v>
      </c>
      <c r="B4154" t="s">
        <v>35534</v>
      </c>
      <c r="C4154">
        <v>40</v>
      </c>
      <c r="D4154">
        <v>52</v>
      </c>
      <c r="E4154" t="s">
        <v>6985</v>
      </c>
    </row>
    <row r="4155" spans="1:5" x14ac:dyDescent="0.3">
      <c r="A4155" t="s">
        <v>39688</v>
      </c>
      <c r="B4155" t="s">
        <v>35540</v>
      </c>
      <c r="C4155">
        <v>48</v>
      </c>
      <c r="D4155">
        <v>60</v>
      </c>
      <c r="E4155" t="s">
        <v>6986</v>
      </c>
    </row>
    <row r="4156" spans="1:5" x14ac:dyDescent="0.3">
      <c r="A4156" t="s">
        <v>39689</v>
      </c>
      <c r="B4156" t="s">
        <v>35540</v>
      </c>
      <c r="C4156">
        <v>26</v>
      </c>
      <c r="D4156">
        <v>25</v>
      </c>
      <c r="E4156" t="s">
        <v>6987</v>
      </c>
    </row>
    <row r="4157" spans="1:5" x14ac:dyDescent="0.3">
      <c r="A4157" t="s">
        <v>39690</v>
      </c>
      <c r="B4157" t="s">
        <v>35540</v>
      </c>
      <c r="C4157">
        <v>47</v>
      </c>
      <c r="D4157">
        <v>90</v>
      </c>
      <c r="E4157" t="s">
        <v>6988</v>
      </c>
    </row>
    <row r="4158" spans="1:5" x14ac:dyDescent="0.3">
      <c r="A4158" t="s">
        <v>39691</v>
      </c>
      <c r="B4158" t="s">
        <v>35540</v>
      </c>
      <c r="C4158">
        <v>2</v>
      </c>
      <c r="D4158">
        <v>42</v>
      </c>
      <c r="E4158" t="s">
        <v>6989</v>
      </c>
    </row>
    <row r="4159" spans="1:5" x14ac:dyDescent="0.3">
      <c r="A4159" t="s">
        <v>39692</v>
      </c>
      <c r="B4159" t="s">
        <v>35534</v>
      </c>
      <c r="C4159">
        <v>12</v>
      </c>
      <c r="D4159">
        <v>100</v>
      </c>
      <c r="E4159" t="s">
        <v>6990</v>
      </c>
    </row>
    <row r="4160" spans="1:5" x14ac:dyDescent="0.3">
      <c r="A4160" t="s">
        <v>39693</v>
      </c>
      <c r="B4160" t="s">
        <v>35540</v>
      </c>
      <c r="C4160">
        <v>3</v>
      </c>
      <c r="D4160">
        <v>78</v>
      </c>
      <c r="E4160" t="s">
        <v>6992</v>
      </c>
    </row>
    <row r="4161" spans="1:5" x14ac:dyDescent="0.3">
      <c r="A4161" t="s">
        <v>39694</v>
      </c>
      <c r="B4161" t="s">
        <v>35540</v>
      </c>
      <c r="C4161">
        <v>50</v>
      </c>
      <c r="D4161">
        <v>58</v>
      </c>
      <c r="E4161" t="s">
        <v>6994</v>
      </c>
    </row>
    <row r="4162" spans="1:5" x14ac:dyDescent="0.3">
      <c r="A4162" t="s">
        <v>39695</v>
      </c>
      <c r="B4162" t="s">
        <v>25530</v>
      </c>
      <c r="C4162">
        <v>28</v>
      </c>
      <c r="D4162">
        <v>83</v>
      </c>
      <c r="E4162" t="s">
        <v>6995</v>
      </c>
    </row>
    <row r="4163" spans="1:5" x14ac:dyDescent="0.3">
      <c r="A4163" t="s">
        <v>39696</v>
      </c>
      <c r="B4163" t="s">
        <v>35540</v>
      </c>
      <c r="C4163">
        <v>37</v>
      </c>
      <c r="D4163">
        <v>55</v>
      </c>
      <c r="E4163" t="s">
        <v>6996</v>
      </c>
    </row>
    <row r="4164" spans="1:5" x14ac:dyDescent="0.3">
      <c r="A4164" t="s">
        <v>39697</v>
      </c>
      <c r="B4164" t="s">
        <v>35534</v>
      </c>
      <c r="C4164">
        <v>5</v>
      </c>
      <c r="D4164">
        <v>99</v>
      </c>
      <c r="E4164" t="s">
        <v>6998</v>
      </c>
    </row>
    <row r="4165" spans="1:5" x14ac:dyDescent="0.3">
      <c r="A4165" t="s">
        <v>39698</v>
      </c>
      <c r="B4165" t="s">
        <v>35540</v>
      </c>
      <c r="C4165">
        <v>30</v>
      </c>
      <c r="D4165">
        <v>87</v>
      </c>
      <c r="E4165" t="s">
        <v>6999</v>
      </c>
    </row>
    <row r="4166" spans="1:5" x14ac:dyDescent="0.3">
      <c r="A4166" t="s">
        <v>39699</v>
      </c>
      <c r="B4166" t="s">
        <v>35540</v>
      </c>
      <c r="C4166">
        <v>42</v>
      </c>
      <c r="D4166">
        <v>1</v>
      </c>
      <c r="E4166" t="s">
        <v>7001</v>
      </c>
    </row>
    <row r="4167" spans="1:5" x14ac:dyDescent="0.3">
      <c r="A4167" t="s">
        <v>39700</v>
      </c>
      <c r="B4167" t="s">
        <v>35540</v>
      </c>
      <c r="C4167">
        <v>43</v>
      </c>
      <c r="D4167">
        <v>24</v>
      </c>
      <c r="E4167" t="s">
        <v>7003</v>
      </c>
    </row>
    <row r="4168" spans="1:5" x14ac:dyDescent="0.3">
      <c r="A4168" t="s">
        <v>39701</v>
      </c>
      <c r="B4168" t="s">
        <v>35540</v>
      </c>
      <c r="C4168">
        <v>5</v>
      </c>
      <c r="D4168">
        <v>63</v>
      </c>
      <c r="E4168" t="s">
        <v>7004</v>
      </c>
    </row>
    <row r="4169" spans="1:5" x14ac:dyDescent="0.3">
      <c r="A4169" t="s">
        <v>39702</v>
      </c>
      <c r="B4169" t="s">
        <v>35534</v>
      </c>
      <c r="C4169">
        <v>32</v>
      </c>
      <c r="D4169">
        <v>73</v>
      </c>
      <c r="E4169" t="s">
        <v>7006</v>
      </c>
    </row>
    <row r="4170" spans="1:5" x14ac:dyDescent="0.3">
      <c r="A4170" t="s">
        <v>39703</v>
      </c>
      <c r="B4170" t="s">
        <v>25530</v>
      </c>
      <c r="C4170">
        <v>17</v>
      </c>
      <c r="D4170">
        <v>97</v>
      </c>
      <c r="E4170" t="s">
        <v>7008</v>
      </c>
    </row>
    <row r="4171" spans="1:5" x14ac:dyDescent="0.3">
      <c r="A4171" t="s">
        <v>39704</v>
      </c>
      <c r="B4171" t="s">
        <v>35534</v>
      </c>
      <c r="C4171">
        <v>39</v>
      </c>
      <c r="D4171">
        <v>15</v>
      </c>
      <c r="E4171" t="s">
        <v>7010</v>
      </c>
    </row>
    <row r="4172" spans="1:5" x14ac:dyDescent="0.3">
      <c r="A4172" t="s">
        <v>39705</v>
      </c>
      <c r="B4172" t="s">
        <v>35534</v>
      </c>
      <c r="C4172">
        <v>38</v>
      </c>
      <c r="D4172">
        <v>93</v>
      </c>
      <c r="E4172" t="s">
        <v>7012</v>
      </c>
    </row>
    <row r="4173" spans="1:5" x14ac:dyDescent="0.3">
      <c r="A4173" t="s">
        <v>39706</v>
      </c>
      <c r="B4173" t="s">
        <v>25530</v>
      </c>
      <c r="C4173">
        <v>24</v>
      </c>
      <c r="D4173">
        <v>99</v>
      </c>
      <c r="E4173" t="s">
        <v>7013</v>
      </c>
    </row>
    <row r="4174" spans="1:5" x14ac:dyDescent="0.3">
      <c r="A4174" t="s">
        <v>39707</v>
      </c>
      <c r="B4174" t="s">
        <v>35540</v>
      </c>
      <c r="C4174">
        <v>45</v>
      </c>
      <c r="D4174">
        <v>62</v>
      </c>
      <c r="E4174" t="s">
        <v>7015</v>
      </c>
    </row>
    <row r="4175" spans="1:5" x14ac:dyDescent="0.3">
      <c r="A4175" t="s">
        <v>39708</v>
      </c>
      <c r="B4175" t="s">
        <v>35540</v>
      </c>
      <c r="C4175">
        <v>49</v>
      </c>
      <c r="D4175">
        <v>5</v>
      </c>
      <c r="E4175" t="s">
        <v>7016</v>
      </c>
    </row>
    <row r="4176" spans="1:5" x14ac:dyDescent="0.3">
      <c r="A4176" t="s">
        <v>39709</v>
      </c>
      <c r="B4176" t="s">
        <v>35540</v>
      </c>
      <c r="C4176">
        <v>44</v>
      </c>
      <c r="D4176">
        <v>71</v>
      </c>
      <c r="E4176" t="s">
        <v>7018</v>
      </c>
    </row>
    <row r="4177" spans="1:5" x14ac:dyDescent="0.3">
      <c r="A4177" t="s">
        <v>39710</v>
      </c>
      <c r="B4177" t="s">
        <v>35534</v>
      </c>
      <c r="C4177">
        <v>10</v>
      </c>
      <c r="D4177">
        <v>12</v>
      </c>
      <c r="E4177" t="s">
        <v>7020</v>
      </c>
    </row>
    <row r="4178" spans="1:5" x14ac:dyDescent="0.3">
      <c r="A4178" t="s">
        <v>39711</v>
      </c>
      <c r="B4178" t="s">
        <v>35540</v>
      </c>
      <c r="C4178">
        <v>23</v>
      </c>
      <c r="D4178">
        <v>38</v>
      </c>
      <c r="E4178" t="s">
        <v>7022</v>
      </c>
    </row>
    <row r="4179" spans="1:5" x14ac:dyDescent="0.3">
      <c r="A4179" t="s">
        <v>39712</v>
      </c>
      <c r="B4179" t="s">
        <v>25530</v>
      </c>
      <c r="C4179">
        <v>11</v>
      </c>
      <c r="D4179">
        <v>30</v>
      </c>
      <c r="E4179" t="s">
        <v>7024</v>
      </c>
    </row>
    <row r="4180" spans="1:5" x14ac:dyDescent="0.3">
      <c r="A4180" t="s">
        <v>39713</v>
      </c>
      <c r="B4180" t="s">
        <v>35534</v>
      </c>
      <c r="C4180">
        <v>13</v>
      </c>
      <c r="D4180">
        <v>18</v>
      </c>
      <c r="E4180" t="s">
        <v>7025</v>
      </c>
    </row>
    <row r="4181" spans="1:5" x14ac:dyDescent="0.3">
      <c r="A4181" t="s">
        <v>39714</v>
      </c>
      <c r="B4181" t="s">
        <v>35540</v>
      </c>
      <c r="C4181">
        <v>3</v>
      </c>
      <c r="D4181">
        <v>99</v>
      </c>
      <c r="E4181" t="s">
        <v>7026</v>
      </c>
    </row>
    <row r="4182" spans="1:5" x14ac:dyDescent="0.3">
      <c r="A4182" t="s">
        <v>39715</v>
      </c>
      <c r="B4182" t="s">
        <v>35540</v>
      </c>
      <c r="C4182">
        <v>49</v>
      </c>
      <c r="D4182">
        <v>66</v>
      </c>
      <c r="E4182" t="s">
        <v>7028</v>
      </c>
    </row>
    <row r="4183" spans="1:5" x14ac:dyDescent="0.3">
      <c r="A4183" t="s">
        <v>39716</v>
      </c>
      <c r="B4183" t="s">
        <v>35534</v>
      </c>
      <c r="C4183">
        <v>19</v>
      </c>
      <c r="D4183">
        <v>96</v>
      </c>
      <c r="E4183" t="s">
        <v>7029</v>
      </c>
    </row>
    <row r="4184" spans="1:5" x14ac:dyDescent="0.3">
      <c r="A4184" t="s">
        <v>39717</v>
      </c>
      <c r="B4184" t="s">
        <v>25530</v>
      </c>
      <c r="C4184">
        <v>18</v>
      </c>
      <c r="D4184">
        <v>71</v>
      </c>
      <c r="E4184" t="s">
        <v>7030</v>
      </c>
    </row>
    <row r="4185" spans="1:5" x14ac:dyDescent="0.3">
      <c r="A4185" t="s">
        <v>39718</v>
      </c>
      <c r="B4185" t="s">
        <v>25530</v>
      </c>
      <c r="C4185">
        <v>31</v>
      </c>
      <c r="D4185">
        <v>15</v>
      </c>
      <c r="E4185" t="s">
        <v>7031</v>
      </c>
    </row>
    <row r="4186" spans="1:5" x14ac:dyDescent="0.3">
      <c r="A4186" t="s">
        <v>39719</v>
      </c>
      <c r="B4186" t="s">
        <v>25530</v>
      </c>
      <c r="C4186">
        <v>21</v>
      </c>
      <c r="D4186">
        <v>74</v>
      </c>
      <c r="E4186" t="s">
        <v>7032</v>
      </c>
    </row>
    <row r="4187" spans="1:5" x14ac:dyDescent="0.3">
      <c r="A4187" t="s">
        <v>39720</v>
      </c>
      <c r="B4187" t="s">
        <v>35540</v>
      </c>
      <c r="C4187">
        <v>23</v>
      </c>
      <c r="D4187">
        <v>2</v>
      </c>
      <c r="E4187" t="s">
        <v>7033</v>
      </c>
    </row>
    <row r="4188" spans="1:5" x14ac:dyDescent="0.3">
      <c r="A4188" t="s">
        <v>39721</v>
      </c>
      <c r="B4188" t="s">
        <v>35540</v>
      </c>
      <c r="C4188">
        <v>48</v>
      </c>
      <c r="D4188">
        <v>80</v>
      </c>
      <c r="E4188" t="s">
        <v>7034</v>
      </c>
    </row>
    <row r="4189" spans="1:5" x14ac:dyDescent="0.3">
      <c r="A4189" t="s">
        <v>39722</v>
      </c>
      <c r="B4189" t="s">
        <v>35534</v>
      </c>
      <c r="C4189">
        <v>45</v>
      </c>
      <c r="D4189">
        <v>62</v>
      </c>
      <c r="E4189" t="s">
        <v>7035</v>
      </c>
    </row>
    <row r="4190" spans="1:5" x14ac:dyDescent="0.3">
      <c r="A4190" t="s">
        <v>39723</v>
      </c>
      <c r="B4190" t="s">
        <v>25530</v>
      </c>
      <c r="C4190">
        <v>28</v>
      </c>
      <c r="D4190">
        <v>18</v>
      </c>
      <c r="E4190" t="s">
        <v>7037</v>
      </c>
    </row>
    <row r="4191" spans="1:5" x14ac:dyDescent="0.3">
      <c r="A4191" t="s">
        <v>39724</v>
      </c>
      <c r="B4191" t="s">
        <v>25530</v>
      </c>
      <c r="C4191">
        <v>46</v>
      </c>
      <c r="D4191">
        <v>97</v>
      </c>
      <c r="E4191" t="s">
        <v>7039</v>
      </c>
    </row>
    <row r="4192" spans="1:5" x14ac:dyDescent="0.3">
      <c r="A4192" t="s">
        <v>39725</v>
      </c>
      <c r="B4192" t="s">
        <v>35540</v>
      </c>
      <c r="C4192">
        <v>49</v>
      </c>
      <c r="D4192">
        <v>22</v>
      </c>
      <c r="E4192" t="s">
        <v>7040</v>
      </c>
    </row>
    <row r="4193" spans="1:5" x14ac:dyDescent="0.3">
      <c r="A4193" t="s">
        <v>39726</v>
      </c>
      <c r="B4193" t="s">
        <v>35540</v>
      </c>
      <c r="C4193">
        <v>44</v>
      </c>
      <c r="D4193">
        <v>50</v>
      </c>
      <c r="E4193" t="s">
        <v>7041</v>
      </c>
    </row>
    <row r="4194" spans="1:5" x14ac:dyDescent="0.3">
      <c r="A4194" t="s">
        <v>39727</v>
      </c>
      <c r="B4194" t="s">
        <v>35534</v>
      </c>
      <c r="C4194">
        <v>14</v>
      </c>
      <c r="D4194">
        <v>51</v>
      </c>
      <c r="E4194" t="s">
        <v>7042</v>
      </c>
    </row>
    <row r="4195" spans="1:5" x14ac:dyDescent="0.3">
      <c r="A4195" t="s">
        <v>39728</v>
      </c>
      <c r="B4195" t="s">
        <v>25530</v>
      </c>
      <c r="C4195">
        <v>37</v>
      </c>
      <c r="D4195">
        <v>79</v>
      </c>
      <c r="E4195" t="s">
        <v>7043</v>
      </c>
    </row>
    <row r="4196" spans="1:5" x14ac:dyDescent="0.3">
      <c r="A4196" t="s">
        <v>39729</v>
      </c>
      <c r="B4196" t="s">
        <v>35534</v>
      </c>
      <c r="C4196">
        <v>43</v>
      </c>
      <c r="D4196">
        <v>33</v>
      </c>
      <c r="E4196" t="s">
        <v>7044</v>
      </c>
    </row>
    <row r="4197" spans="1:5" x14ac:dyDescent="0.3">
      <c r="A4197" t="s">
        <v>39730</v>
      </c>
      <c r="B4197" t="s">
        <v>35540</v>
      </c>
      <c r="C4197">
        <v>10</v>
      </c>
      <c r="D4197">
        <v>2</v>
      </c>
      <c r="E4197" t="s">
        <v>7045</v>
      </c>
    </row>
    <row r="4198" spans="1:5" x14ac:dyDescent="0.3">
      <c r="A4198" t="s">
        <v>39731</v>
      </c>
      <c r="B4198" t="s">
        <v>35540</v>
      </c>
      <c r="C4198">
        <v>49</v>
      </c>
      <c r="D4198">
        <v>28</v>
      </c>
      <c r="E4198" t="s">
        <v>7047</v>
      </c>
    </row>
    <row r="4199" spans="1:5" x14ac:dyDescent="0.3">
      <c r="A4199" t="s">
        <v>39732</v>
      </c>
      <c r="B4199" t="s">
        <v>35540</v>
      </c>
      <c r="C4199">
        <v>48</v>
      </c>
      <c r="D4199">
        <v>55</v>
      </c>
      <c r="E4199" t="s">
        <v>7049</v>
      </c>
    </row>
    <row r="4200" spans="1:5" x14ac:dyDescent="0.3">
      <c r="A4200" t="s">
        <v>39733</v>
      </c>
      <c r="B4200" t="s">
        <v>35534</v>
      </c>
      <c r="C4200">
        <v>12</v>
      </c>
      <c r="D4200">
        <v>31</v>
      </c>
      <c r="E4200" t="s">
        <v>7051</v>
      </c>
    </row>
    <row r="4201" spans="1:5" x14ac:dyDescent="0.3">
      <c r="A4201" t="s">
        <v>39734</v>
      </c>
      <c r="B4201" t="s">
        <v>35540</v>
      </c>
      <c r="C4201">
        <v>39</v>
      </c>
      <c r="D4201">
        <v>64</v>
      </c>
      <c r="E4201" t="s">
        <v>7053</v>
      </c>
    </row>
    <row r="4202" spans="1:5" x14ac:dyDescent="0.3">
      <c r="A4202" t="s">
        <v>39735</v>
      </c>
      <c r="B4202" t="s">
        <v>25530</v>
      </c>
      <c r="C4202">
        <v>28</v>
      </c>
      <c r="D4202">
        <v>25</v>
      </c>
      <c r="E4202" t="s">
        <v>7055</v>
      </c>
    </row>
    <row r="4203" spans="1:5" x14ac:dyDescent="0.3">
      <c r="A4203" t="s">
        <v>39736</v>
      </c>
      <c r="B4203" t="s">
        <v>25530</v>
      </c>
      <c r="C4203">
        <v>12</v>
      </c>
      <c r="D4203">
        <v>98</v>
      </c>
      <c r="E4203" t="s">
        <v>7056</v>
      </c>
    </row>
    <row r="4204" spans="1:5" x14ac:dyDescent="0.3">
      <c r="A4204" t="s">
        <v>39737</v>
      </c>
      <c r="B4204" t="s">
        <v>35534</v>
      </c>
      <c r="C4204">
        <v>42</v>
      </c>
      <c r="D4204">
        <v>27</v>
      </c>
      <c r="E4204" t="s">
        <v>7058</v>
      </c>
    </row>
    <row r="4205" spans="1:5" x14ac:dyDescent="0.3">
      <c r="A4205" t="s">
        <v>39738</v>
      </c>
      <c r="B4205" t="s">
        <v>25530</v>
      </c>
      <c r="C4205">
        <v>16</v>
      </c>
      <c r="D4205">
        <v>48</v>
      </c>
      <c r="E4205" t="s">
        <v>7059</v>
      </c>
    </row>
    <row r="4206" spans="1:5" x14ac:dyDescent="0.3">
      <c r="A4206" t="s">
        <v>39739</v>
      </c>
      <c r="B4206" t="s">
        <v>35534</v>
      </c>
      <c r="C4206">
        <v>3</v>
      </c>
      <c r="D4206">
        <v>80</v>
      </c>
      <c r="E4206" t="s">
        <v>7061</v>
      </c>
    </row>
    <row r="4207" spans="1:5" x14ac:dyDescent="0.3">
      <c r="A4207" t="s">
        <v>39740</v>
      </c>
      <c r="B4207" t="s">
        <v>35540</v>
      </c>
      <c r="C4207">
        <v>7</v>
      </c>
      <c r="D4207">
        <v>65</v>
      </c>
      <c r="E4207" t="s">
        <v>7062</v>
      </c>
    </row>
    <row r="4208" spans="1:5" x14ac:dyDescent="0.3">
      <c r="A4208" t="s">
        <v>39741</v>
      </c>
      <c r="B4208" t="s">
        <v>25530</v>
      </c>
      <c r="C4208">
        <v>2</v>
      </c>
      <c r="D4208">
        <v>20</v>
      </c>
      <c r="E4208" t="s">
        <v>7063</v>
      </c>
    </row>
    <row r="4209" spans="1:5" x14ac:dyDescent="0.3">
      <c r="A4209" t="s">
        <v>39742</v>
      </c>
      <c r="B4209" t="s">
        <v>35540</v>
      </c>
      <c r="C4209">
        <v>30</v>
      </c>
      <c r="D4209">
        <v>3</v>
      </c>
      <c r="E4209" t="s">
        <v>7064</v>
      </c>
    </row>
    <row r="4210" spans="1:5" x14ac:dyDescent="0.3">
      <c r="A4210" t="s">
        <v>39743</v>
      </c>
      <c r="B4210" t="s">
        <v>35540</v>
      </c>
      <c r="C4210">
        <v>25</v>
      </c>
      <c r="D4210">
        <v>68</v>
      </c>
      <c r="E4210" t="s">
        <v>7065</v>
      </c>
    </row>
    <row r="4211" spans="1:5" x14ac:dyDescent="0.3">
      <c r="A4211" t="s">
        <v>39744</v>
      </c>
      <c r="B4211" t="s">
        <v>35534</v>
      </c>
      <c r="C4211">
        <v>4</v>
      </c>
      <c r="D4211">
        <v>52</v>
      </c>
      <c r="E4211" t="s">
        <v>7066</v>
      </c>
    </row>
    <row r="4212" spans="1:5" x14ac:dyDescent="0.3">
      <c r="A4212" t="s">
        <v>39745</v>
      </c>
      <c r="B4212" t="s">
        <v>35540</v>
      </c>
      <c r="C4212">
        <v>40</v>
      </c>
      <c r="D4212">
        <v>62</v>
      </c>
      <c r="E4212" t="s">
        <v>7067</v>
      </c>
    </row>
    <row r="4213" spans="1:5" x14ac:dyDescent="0.3">
      <c r="A4213" t="s">
        <v>39746</v>
      </c>
      <c r="B4213" t="s">
        <v>25530</v>
      </c>
      <c r="C4213">
        <v>2</v>
      </c>
      <c r="D4213">
        <v>49</v>
      </c>
      <c r="E4213" t="s">
        <v>7068</v>
      </c>
    </row>
    <row r="4214" spans="1:5" x14ac:dyDescent="0.3">
      <c r="A4214" t="s">
        <v>39747</v>
      </c>
      <c r="B4214" t="s">
        <v>35540</v>
      </c>
      <c r="C4214">
        <v>12</v>
      </c>
      <c r="D4214">
        <v>6</v>
      </c>
      <c r="E4214" t="s">
        <v>7069</v>
      </c>
    </row>
    <row r="4215" spans="1:5" x14ac:dyDescent="0.3">
      <c r="A4215" t="s">
        <v>39748</v>
      </c>
      <c r="B4215" t="s">
        <v>35534</v>
      </c>
      <c r="C4215">
        <v>35</v>
      </c>
      <c r="D4215">
        <v>65</v>
      </c>
      <c r="E4215" t="s">
        <v>7071</v>
      </c>
    </row>
    <row r="4216" spans="1:5" x14ac:dyDescent="0.3">
      <c r="A4216" t="s">
        <v>39749</v>
      </c>
      <c r="B4216" t="s">
        <v>35540</v>
      </c>
      <c r="C4216">
        <v>8</v>
      </c>
      <c r="D4216">
        <v>35</v>
      </c>
      <c r="E4216" t="s">
        <v>7072</v>
      </c>
    </row>
    <row r="4217" spans="1:5" x14ac:dyDescent="0.3">
      <c r="A4217" t="s">
        <v>39750</v>
      </c>
      <c r="B4217" t="s">
        <v>35540</v>
      </c>
      <c r="C4217">
        <v>24</v>
      </c>
      <c r="D4217">
        <v>85</v>
      </c>
      <c r="E4217" t="s">
        <v>7073</v>
      </c>
    </row>
    <row r="4218" spans="1:5" x14ac:dyDescent="0.3">
      <c r="A4218" t="s">
        <v>39751</v>
      </c>
      <c r="B4218" t="s">
        <v>35534</v>
      </c>
      <c r="C4218">
        <v>34</v>
      </c>
      <c r="D4218">
        <v>31</v>
      </c>
      <c r="E4218" t="s">
        <v>7074</v>
      </c>
    </row>
    <row r="4219" spans="1:5" x14ac:dyDescent="0.3">
      <c r="A4219" t="s">
        <v>39752</v>
      </c>
      <c r="B4219" t="s">
        <v>35534</v>
      </c>
      <c r="C4219">
        <v>32</v>
      </c>
      <c r="D4219">
        <v>42</v>
      </c>
      <c r="E4219" t="s">
        <v>7076</v>
      </c>
    </row>
    <row r="4220" spans="1:5" x14ac:dyDescent="0.3">
      <c r="A4220" t="s">
        <v>39753</v>
      </c>
      <c r="B4220" t="s">
        <v>35534</v>
      </c>
      <c r="C4220">
        <v>39</v>
      </c>
      <c r="D4220">
        <v>25</v>
      </c>
      <c r="E4220" t="s">
        <v>7077</v>
      </c>
    </row>
    <row r="4221" spans="1:5" x14ac:dyDescent="0.3">
      <c r="A4221" t="s">
        <v>39754</v>
      </c>
      <c r="B4221" t="s">
        <v>35534</v>
      </c>
      <c r="C4221">
        <v>34</v>
      </c>
      <c r="D4221">
        <v>77</v>
      </c>
      <c r="E4221" t="s">
        <v>7078</v>
      </c>
    </row>
    <row r="4222" spans="1:5" x14ac:dyDescent="0.3">
      <c r="A4222" t="s">
        <v>39755</v>
      </c>
      <c r="B4222" t="s">
        <v>35540</v>
      </c>
      <c r="C4222">
        <v>37</v>
      </c>
      <c r="D4222">
        <v>15</v>
      </c>
      <c r="E4222" t="s">
        <v>7079</v>
      </c>
    </row>
    <row r="4223" spans="1:5" x14ac:dyDescent="0.3">
      <c r="A4223" t="s">
        <v>39756</v>
      </c>
      <c r="B4223" t="s">
        <v>35540</v>
      </c>
      <c r="C4223">
        <v>44</v>
      </c>
      <c r="D4223">
        <v>97</v>
      </c>
      <c r="E4223" t="s">
        <v>7080</v>
      </c>
    </row>
    <row r="4224" spans="1:5" x14ac:dyDescent="0.3">
      <c r="A4224" t="s">
        <v>39757</v>
      </c>
      <c r="B4224" t="s">
        <v>35540</v>
      </c>
      <c r="C4224">
        <v>11</v>
      </c>
      <c r="D4224">
        <v>68</v>
      </c>
      <c r="E4224" t="s">
        <v>7081</v>
      </c>
    </row>
    <row r="4225" spans="1:5" x14ac:dyDescent="0.3">
      <c r="A4225" t="s">
        <v>39758</v>
      </c>
      <c r="B4225" t="s">
        <v>35534</v>
      </c>
      <c r="C4225">
        <v>33</v>
      </c>
      <c r="D4225">
        <v>10</v>
      </c>
      <c r="E4225" t="s">
        <v>7083</v>
      </c>
    </row>
    <row r="4226" spans="1:5" x14ac:dyDescent="0.3">
      <c r="A4226" t="s">
        <v>39759</v>
      </c>
      <c r="B4226" t="s">
        <v>35540</v>
      </c>
      <c r="C4226">
        <v>11</v>
      </c>
      <c r="D4226">
        <v>28</v>
      </c>
      <c r="E4226" t="s">
        <v>7084</v>
      </c>
    </row>
    <row r="4227" spans="1:5" x14ac:dyDescent="0.3">
      <c r="A4227" t="s">
        <v>39760</v>
      </c>
      <c r="B4227" t="s">
        <v>35534</v>
      </c>
      <c r="C4227">
        <v>5</v>
      </c>
      <c r="D4227">
        <v>11</v>
      </c>
      <c r="E4227" t="s">
        <v>7085</v>
      </c>
    </row>
    <row r="4228" spans="1:5" x14ac:dyDescent="0.3">
      <c r="A4228" t="s">
        <v>39761</v>
      </c>
      <c r="B4228" t="s">
        <v>35540</v>
      </c>
      <c r="C4228">
        <v>32</v>
      </c>
      <c r="D4228">
        <v>98</v>
      </c>
      <c r="E4228" t="s">
        <v>7086</v>
      </c>
    </row>
    <row r="4229" spans="1:5" x14ac:dyDescent="0.3">
      <c r="A4229" t="s">
        <v>39762</v>
      </c>
      <c r="B4229" t="s">
        <v>25530</v>
      </c>
      <c r="C4229">
        <v>27</v>
      </c>
      <c r="D4229">
        <v>19</v>
      </c>
      <c r="E4229" t="s">
        <v>7088</v>
      </c>
    </row>
    <row r="4230" spans="1:5" x14ac:dyDescent="0.3">
      <c r="A4230" t="s">
        <v>39763</v>
      </c>
      <c r="B4230" t="s">
        <v>25530</v>
      </c>
      <c r="C4230">
        <v>49</v>
      </c>
      <c r="D4230">
        <v>61</v>
      </c>
      <c r="E4230" t="s">
        <v>7089</v>
      </c>
    </row>
    <row r="4231" spans="1:5" x14ac:dyDescent="0.3">
      <c r="A4231" t="s">
        <v>39764</v>
      </c>
      <c r="B4231" t="s">
        <v>35540</v>
      </c>
      <c r="C4231">
        <v>42</v>
      </c>
      <c r="D4231">
        <v>20</v>
      </c>
      <c r="E4231" t="s">
        <v>7091</v>
      </c>
    </row>
    <row r="4232" spans="1:5" x14ac:dyDescent="0.3">
      <c r="A4232" t="s">
        <v>39765</v>
      </c>
      <c r="B4232" t="s">
        <v>35540</v>
      </c>
      <c r="C4232">
        <v>24</v>
      </c>
      <c r="D4232">
        <v>35</v>
      </c>
      <c r="E4232" t="s">
        <v>7092</v>
      </c>
    </row>
    <row r="4233" spans="1:5" x14ac:dyDescent="0.3">
      <c r="A4233" t="s">
        <v>39766</v>
      </c>
      <c r="B4233" t="s">
        <v>35540</v>
      </c>
      <c r="C4233">
        <v>4</v>
      </c>
      <c r="D4233">
        <v>1</v>
      </c>
      <c r="E4233" t="s">
        <v>7094</v>
      </c>
    </row>
    <row r="4234" spans="1:5" x14ac:dyDescent="0.3">
      <c r="A4234" t="s">
        <v>39767</v>
      </c>
      <c r="B4234" t="s">
        <v>35540</v>
      </c>
      <c r="C4234">
        <v>5</v>
      </c>
      <c r="D4234">
        <v>30</v>
      </c>
      <c r="E4234" t="s">
        <v>7096</v>
      </c>
    </row>
    <row r="4235" spans="1:5" x14ac:dyDescent="0.3">
      <c r="A4235" t="s">
        <v>39768</v>
      </c>
      <c r="B4235" t="s">
        <v>35540</v>
      </c>
      <c r="C4235">
        <v>30</v>
      </c>
      <c r="D4235">
        <v>65</v>
      </c>
      <c r="E4235" t="s">
        <v>7097</v>
      </c>
    </row>
    <row r="4236" spans="1:5" x14ac:dyDescent="0.3">
      <c r="A4236" t="s">
        <v>39769</v>
      </c>
      <c r="B4236" t="s">
        <v>25530</v>
      </c>
      <c r="C4236">
        <v>4</v>
      </c>
      <c r="D4236">
        <v>51</v>
      </c>
      <c r="E4236" t="s">
        <v>7098</v>
      </c>
    </row>
    <row r="4237" spans="1:5" x14ac:dyDescent="0.3">
      <c r="A4237" t="s">
        <v>39770</v>
      </c>
      <c r="B4237" t="s">
        <v>25530</v>
      </c>
      <c r="C4237">
        <v>30</v>
      </c>
      <c r="D4237">
        <v>7</v>
      </c>
      <c r="E4237" t="s">
        <v>7100</v>
      </c>
    </row>
    <row r="4238" spans="1:5" x14ac:dyDescent="0.3">
      <c r="A4238" t="s">
        <v>39771</v>
      </c>
      <c r="B4238" t="s">
        <v>25530</v>
      </c>
      <c r="C4238">
        <v>47</v>
      </c>
      <c r="D4238">
        <v>42</v>
      </c>
      <c r="E4238" t="s">
        <v>7101</v>
      </c>
    </row>
    <row r="4239" spans="1:5" x14ac:dyDescent="0.3">
      <c r="A4239" t="s">
        <v>39772</v>
      </c>
      <c r="B4239" t="s">
        <v>35540</v>
      </c>
      <c r="C4239">
        <v>20</v>
      </c>
      <c r="D4239">
        <v>74</v>
      </c>
      <c r="E4239" t="s">
        <v>7102</v>
      </c>
    </row>
    <row r="4240" spans="1:5" x14ac:dyDescent="0.3">
      <c r="A4240" t="s">
        <v>39773</v>
      </c>
      <c r="B4240" t="s">
        <v>35534</v>
      </c>
      <c r="C4240">
        <v>3</v>
      </c>
      <c r="D4240">
        <v>20</v>
      </c>
      <c r="E4240" t="s">
        <v>7103</v>
      </c>
    </row>
    <row r="4241" spans="1:5" x14ac:dyDescent="0.3">
      <c r="A4241" t="s">
        <v>39774</v>
      </c>
      <c r="B4241" t="s">
        <v>35534</v>
      </c>
      <c r="C4241">
        <v>46</v>
      </c>
      <c r="D4241">
        <v>82</v>
      </c>
      <c r="E4241" t="s">
        <v>7104</v>
      </c>
    </row>
    <row r="4242" spans="1:5" x14ac:dyDescent="0.3">
      <c r="A4242" t="s">
        <v>39775</v>
      </c>
      <c r="B4242" t="s">
        <v>35534</v>
      </c>
      <c r="C4242">
        <v>33</v>
      </c>
      <c r="D4242">
        <v>54</v>
      </c>
      <c r="E4242" t="s">
        <v>7105</v>
      </c>
    </row>
    <row r="4243" spans="1:5" x14ac:dyDescent="0.3">
      <c r="A4243" t="s">
        <v>39776</v>
      </c>
      <c r="B4243" t="s">
        <v>35534</v>
      </c>
      <c r="C4243">
        <v>40</v>
      </c>
      <c r="D4243">
        <v>95</v>
      </c>
      <c r="E4243" t="s">
        <v>7107</v>
      </c>
    </row>
    <row r="4244" spans="1:5" x14ac:dyDescent="0.3">
      <c r="A4244" t="s">
        <v>39777</v>
      </c>
      <c r="B4244" t="s">
        <v>35540</v>
      </c>
      <c r="C4244">
        <v>15</v>
      </c>
      <c r="D4244">
        <v>60</v>
      </c>
      <c r="E4244" t="s">
        <v>7109</v>
      </c>
    </row>
    <row r="4245" spans="1:5" x14ac:dyDescent="0.3">
      <c r="A4245" t="s">
        <v>39778</v>
      </c>
      <c r="B4245" t="s">
        <v>35534</v>
      </c>
      <c r="C4245">
        <v>39</v>
      </c>
      <c r="D4245">
        <v>9</v>
      </c>
      <c r="E4245" t="s">
        <v>7110</v>
      </c>
    </row>
    <row r="4246" spans="1:5" x14ac:dyDescent="0.3">
      <c r="A4246" t="s">
        <v>39779</v>
      </c>
      <c r="B4246" t="s">
        <v>35540</v>
      </c>
      <c r="C4246">
        <v>40</v>
      </c>
      <c r="D4246">
        <v>56</v>
      </c>
      <c r="E4246" t="s">
        <v>7111</v>
      </c>
    </row>
    <row r="4247" spans="1:5" x14ac:dyDescent="0.3">
      <c r="A4247" t="s">
        <v>39780</v>
      </c>
      <c r="B4247" t="s">
        <v>35534</v>
      </c>
      <c r="C4247">
        <v>49</v>
      </c>
      <c r="D4247">
        <v>41</v>
      </c>
      <c r="E4247" t="s">
        <v>7112</v>
      </c>
    </row>
    <row r="4248" spans="1:5" x14ac:dyDescent="0.3">
      <c r="A4248" t="s">
        <v>39781</v>
      </c>
      <c r="B4248" t="s">
        <v>35540</v>
      </c>
      <c r="C4248">
        <v>37</v>
      </c>
      <c r="D4248">
        <v>63</v>
      </c>
      <c r="E4248" t="s">
        <v>7114</v>
      </c>
    </row>
    <row r="4249" spans="1:5" x14ac:dyDescent="0.3">
      <c r="A4249" t="s">
        <v>39782</v>
      </c>
      <c r="B4249" t="s">
        <v>35534</v>
      </c>
      <c r="C4249">
        <v>29</v>
      </c>
      <c r="D4249">
        <v>2</v>
      </c>
      <c r="E4249" t="s">
        <v>7116</v>
      </c>
    </row>
    <row r="4250" spans="1:5" x14ac:dyDescent="0.3">
      <c r="A4250" t="s">
        <v>39783</v>
      </c>
      <c r="B4250" t="s">
        <v>35534</v>
      </c>
      <c r="C4250">
        <v>49</v>
      </c>
      <c r="D4250">
        <v>86</v>
      </c>
      <c r="E4250" t="s">
        <v>7117</v>
      </c>
    </row>
    <row r="4251" spans="1:5" x14ac:dyDescent="0.3">
      <c r="A4251" t="s">
        <v>39784</v>
      </c>
      <c r="B4251" t="s">
        <v>35540</v>
      </c>
      <c r="C4251">
        <v>28</v>
      </c>
      <c r="D4251">
        <v>94</v>
      </c>
      <c r="E4251" t="s">
        <v>7119</v>
      </c>
    </row>
    <row r="4252" spans="1:5" x14ac:dyDescent="0.3">
      <c r="A4252" t="s">
        <v>39785</v>
      </c>
      <c r="B4252" t="s">
        <v>35534</v>
      </c>
      <c r="C4252">
        <v>35</v>
      </c>
      <c r="D4252">
        <v>60</v>
      </c>
      <c r="E4252" t="s">
        <v>7121</v>
      </c>
    </row>
    <row r="4253" spans="1:5" x14ac:dyDescent="0.3">
      <c r="A4253" t="s">
        <v>39786</v>
      </c>
      <c r="B4253" t="s">
        <v>35534</v>
      </c>
      <c r="C4253">
        <v>10</v>
      </c>
      <c r="D4253">
        <v>47</v>
      </c>
      <c r="E4253" t="s">
        <v>7122</v>
      </c>
    </row>
    <row r="4254" spans="1:5" x14ac:dyDescent="0.3">
      <c r="A4254" t="s">
        <v>39787</v>
      </c>
      <c r="B4254" t="s">
        <v>35534</v>
      </c>
      <c r="C4254">
        <v>42</v>
      </c>
      <c r="D4254">
        <v>92</v>
      </c>
      <c r="E4254" t="s">
        <v>7123</v>
      </c>
    </row>
    <row r="4255" spans="1:5" x14ac:dyDescent="0.3">
      <c r="A4255" t="s">
        <v>39788</v>
      </c>
      <c r="B4255" t="s">
        <v>25530</v>
      </c>
      <c r="C4255">
        <v>4</v>
      </c>
      <c r="D4255">
        <v>34</v>
      </c>
      <c r="E4255" t="s">
        <v>7124</v>
      </c>
    </row>
    <row r="4256" spans="1:5" x14ac:dyDescent="0.3">
      <c r="A4256" t="s">
        <v>39789</v>
      </c>
      <c r="B4256" t="s">
        <v>25530</v>
      </c>
      <c r="C4256">
        <v>27</v>
      </c>
      <c r="D4256">
        <v>75</v>
      </c>
      <c r="E4256" t="s">
        <v>7126</v>
      </c>
    </row>
    <row r="4257" spans="1:5" x14ac:dyDescent="0.3">
      <c r="A4257" t="s">
        <v>39790</v>
      </c>
      <c r="B4257" t="s">
        <v>35540</v>
      </c>
      <c r="C4257">
        <v>15</v>
      </c>
      <c r="D4257">
        <v>71</v>
      </c>
      <c r="E4257" t="s">
        <v>7128</v>
      </c>
    </row>
    <row r="4258" spans="1:5" x14ac:dyDescent="0.3">
      <c r="A4258" t="s">
        <v>39791</v>
      </c>
      <c r="B4258" t="s">
        <v>35540</v>
      </c>
      <c r="C4258">
        <v>32</v>
      </c>
      <c r="D4258">
        <v>20</v>
      </c>
      <c r="E4258" t="s">
        <v>7129</v>
      </c>
    </row>
    <row r="4259" spans="1:5" x14ac:dyDescent="0.3">
      <c r="A4259" t="s">
        <v>39792</v>
      </c>
      <c r="B4259" t="s">
        <v>25530</v>
      </c>
      <c r="C4259">
        <v>15</v>
      </c>
      <c r="D4259">
        <v>82</v>
      </c>
      <c r="E4259" t="s">
        <v>7131</v>
      </c>
    </row>
    <row r="4260" spans="1:5" x14ac:dyDescent="0.3">
      <c r="A4260" t="s">
        <v>39793</v>
      </c>
      <c r="B4260" t="s">
        <v>35534</v>
      </c>
      <c r="C4260">
        <v>3</v>
      </c>
      <c r="D4260">
        <v>33</v>
      </c>
      <c r="E4260" t="s">
        <v>7133</v>
      </c>
    </row>
    <row r="4261" spans="1:5" x14ac:dyDescent="0.3">
      <c r="A4261" t="s">
        <v>39794</v>
      </c>
      <c r="B4261" t="s">
        <v>35540</v>
      </c>
      <c r="C4261">
        <v>47</v>
      </c>
      <c r="D4261">
        <v>84</v>
      </c>
      <c r="E4261" t="s">
        <v>7134</v>
      </c>
    </row>
    <row r="4262" spans="1:5" x14ac:dyDescent="0.3">
      <c r="A4262" t="s">
        <v>39795</v>
      </c>
      <c r="B4262" t="s">
        <v>25530</v>
      </c>
      <c r="C4262">
        <v>26</v>
      </c>
      <c r="D4262">
        <v>74</v>
      </c>
      <c r="E4262" t="s">
        <v>7136</v>
      </c>
    </row>
    <row r="4263" spans="1:5" x14ac:dyDescent="0.3">
      <c r="A4263" t="s">
        <v>39796</v>
      </c>
      <c r="B4263" t="s">
        <v>25530</v>
      </c>
      <c r="C4263">
        <v>7</v>
      </c>
      <c r="D4263">
        <v>50</v>
      </c>
      <c r="E4263" t="s">
        <v>7137</v>
      </c>
    </row>
    <row r="4264" spans="1:5" x14ac:dyDescent="0.3">
      <c r="A4264" t="s">
        <v>39797</v>
      </c>
      <c r="B4264" t="s">
        <v>35540</v>
      </c>
      <c r="C4264">
        <v>23</v>
      </c>
      <c r="D4264">
        <v>62</v>
      </c>
      <c r="E4264" t="s">
        <v>7138</v>
      </c>
    </row>
    <row r="4265" spans="1:5" x14ac:dyDescent="0.3">
      <c r="A4265" t="s">
        <v>39798</v>
      </c>
      <c r="B4265" t="s">
        <v>35534</v>
      </c>
      <c r="C4265">
        <v>29</v>
      </c>
      <c r="D4265">
        <v>14</v>
      </c>
      <c r="E4265" t="s">
        <v>7140</v>
      </c>
    </row>
    <row r="4266" spans="1:5" x14ac:dyDescent="0.3">
      <c r="A4266" t="s">
        <v>39799</v>
      </c>
      <c r="B4266" t="s">
        <v>35534</v>
      </c>
      <c r="C4266">
        <v>19</v>
      </c>
      <c r="D4266">
        <v>14</v>
      </c>
      <c r="E4266" t="s">
        <v>7141</v>
      </c>
    </row>
    <row r="4267" spans="1:5" x14ac:dyDescent="0.3">
      <c r="A4267" t="s">
        <v>39800</v>
      </c>
      <c r="B4267" t="s">
        <v>25530</v>
      </c>
      <c r="C4267">
        <v>50</v>
      </c>
      <c r="D4267">
        <v>58</v>
      </c>
      <c r="E4267" t="s">
        <v>7142</v>
      </c>
    </row>
    <row r="4268" spans="1:5" x14ac:dyDescent="0.3">
      <c r="A4268" t="s">
        <v>39801</v>
      </c>
      <c r="B4268" t="s">
        <v>35534</v>
      </c>
      <c r="C4268">
        <v>41</v>
      </c>
      <c r="D4268">
        <v>43</v>
      </c>
      <c r="E4268" t="s">
        <v>7144</v>
      </c>
    </row>
    <row r="4269" spans="1:5" x14ac:dyDescent="0.3">
      <c r="A4269" t="s">
        <v>39802</v>
      </c>
      <c r="B4269" t="s">
        <v>25530</v>
      </c>
      <c r="C4269">
        <v>50</v>
      </c>
      <c r="D4269">
        <v>46</v>
      </c>
      <c r="E4269" t="s">
        <v>7146</v>
      </c>
    </row>
    <row r="4270" spans="1:5" x14ac:dyDescent="0.3">
      <c r="A4270" t="s">
        <v>39803</v>
      </c>
      <c r="B4270" t="s">
        <v>35534</v>
      </c>
      <c r="C4270">
        <v>5</v>
      </c>
      <c r="D4270">
        <v>1</v>
      </c>
      <c r="E4270" t="s">
        <v>7147</v>
      </c>
    </row>
    <row r="4271" spans="1:5" x14ac:dyDescent="0.3">
      <c r="A4271" t="s">
        <v>39804</v>
      </c>
      <c r="B4271" t="s">
        <v>25530</v>
      </c>
      <c r="C4271">
        <v>19</v>
      </c>
      <c r="D4271">
        <v>55</v>
      </c>
      <c r="E4271" t="s">
        <v>7149</v>
      </c>
    </row>
    <row r="4272" spans="1:5" x14ac:dyDescent="0.3">
      <c r="A4272" t="s">
        <v>39805</v>
      </c>
      <c r="B4272" t="s">
        <v>35534</v>
      </c>
      <c r="C4272">
        <v>0</v>
      </c>
      <c r="D4272">
        <v>43</v>
      </c>
      <c r="E4272" t="s">
        <v>7150</v>
      </c>
    </row>
    <row r="4273" spans="1:5" x14ac:dyDescent="0.3">
      <c r="A4273" t="s">
        <v>39806</v>
      </c>
      <c r="B4273" t="s">
        <v>25530</v>
      </c>
      <c r="C4273">
        <v>21</v>
      </c>
      <c r="D4273">
        <v>90</v>
      </c>
      <c r="E4273" t="s">
        <v>7151</v>
      </c>
    </row>
    <row r="4274" spans="1:5" x14ac:dyDescent="0.3">
      <c r="A4274" t="s">
        <v>39807</v>
      </c>
      <c r="B4274" t="s">
        <v>35534</v>
      </c>
      <c r="C4274">
        <v>15</v>
      </c>
      <c r="D4274">
        <v>95</v>
      </c>
      <c r="E4274" t="s">
        <v>7152</v>
      </c>
    </row>
    <row r="4275" spans="1:5" x14ac:dyDescent="0.3">
      <c r="A4275" t="s">
        <v>39808</v>
      </c>
      <c r="B4275" t="s">
        <v>35540</v>
      </c>
      <c r="C4275">
        <v>4</v>
      </c>
      <c r="D4275">
        <v>96</v>
      </c>
      <c r="E4275" t="s">
        <v>7154</v>
      </c>
    </row>
    <row r="4276" spans="1:5" x14ac:dyDescent="0.3">
      <c r="A4276" t="s">
        <v>39809</v>
      </c>
      <c r="B4276" t="s">
        <v>25530</v>
      </c>
      <c r="C4276">
        <v>45</v>
      </c>
      <c r="D4276">
        <v>90</v>
      </c>
      <c r="E4276" t="s">
        <v>7155</v>
      </c>
    </row>
    <row r="4277" spans="1:5" x14ac:dyDescent="0.3">
      <c r="A4277" t="s">
        <v>39810</v>
      </c>
      <c r="B4277" t="s">
        <v>35540</v>
      </c>
      <c r="C4277">
        <v>2</v>
      </c>
      <c r="D4277">
        <v>15</v>
      </c>
      <c r="E4277" t="s">
        <v>7156</v>
      </c>
    </row>
    <row r="4278" spans="1:5" x14ac:dyDescent="0.3">
      <c r="A4278" t="s">
        <v>39811</v>
      </c>
      <c r="B4278" t="s">
        <v>35534</v>
      </c>
      <c r="C4278">
        <v>42</v>
      </c>
      <c r="D4278">
        <v>95</v>
      </c>
      <c r="E4278" t="s">
        <v>7158</v>
      </c>
    </row>
    <row r="4279" spans="1:5" x14ac:dyDescent="0.3">
      <c r="A4279" t="s">
        <v>39812</v>
      </c>
      <c r="B4279" t="s">
        <v>25530</v>
      </c>
      <c r="C4279">
        <v>39</v>
      </c>
      <c r="D4279">
        <v>59</v>
      </c>
      <c r="E4279" t="s">
        <v>7159</v>
      </c>
    </row>
    <row r="4280" spans="1:5" x14ac:dyDescent="0.3">
      <c r="A4280" t="s">
        <v>39813</v>
      </c>
      <c r="B4280" t="s">
        <v>25530</v>
      </c>
      <c r="C4280">
        <v>27</v>
      </c>
      <c r="D4280">
        <v>26</v>
      </c>
      <c r="E4280" t="s">
        <v>7160</v>
      </c>
    </row>
    <row r="4281" spans="1:5" x14ac:dyDescent="0.3">
      <c r="A4281" t="s">
        <v>39814</v>
      </c>
      <c r="B4281" t="s">
        <v>35540</v>
      </c>
      <c r="C4281">
        <v>13</v>
      </c>
      <c r="D4281">
        <v>84</v>
      </c>
      <c r="E4281" t="s">
        <v>7162</v>
      </c>
    </row>
    <row r="4282" spans="1:5" x14ac:dyDescent="0.3">
      <c r="A4282" t="s">
        <v>39815</v>
      </c>
      <c r="B4282" t="s">
        <v>35534</v>
      </c>
      <c r="C4282">
        <v>44</v>
      </c>
      <c r="D4282">
        <v>23</v>
      </c>
      <c r="E4282" t="s">
        <v>7164</v>
      </c>
    </row>
    <row r="4283" spans="1:5" x14ac:dyDescent="0.3">
      <c r="A4283" t="s">
        <v>39816</v>
      </c>
      <c r="B4283" t="s">
        <v>35534</v>
      </c>
      <c r="C4283">
        <v>32</v>
      </c>
      <c r="D4283">
        <v>90</v>
      </c>
      <c r="E4283" t="s">
        <v>7166</v>
      </c>
    </row>
    <row r="4284" spans="1:5" x14ac:dyDescent="0.3">
      <c r="A4284" t="s">
        <v>39817</v>
      </c>
      <c r="B4284" t="s">
        <v>35534</v>
      </c>
      <c r="C4284">
        <v>13</v>
      </c>
      <c r="D4284">
        <v>37</v>
      </c>
      <c r="E4284" t="s">
        <v>7168</v>
      </c>
    </row>
    <row r="4285" spans="1:5" x14ac:dyDescent="0.3">
      <c r="A4285" t="s">
        <v>39818</v>
      </c>
      <c r="B4285" t="s">
        <v>35534</v>
      </c>
      <c r="C4285">
        <v>0</v>
      </c>
      <c r="D4285">
        <v>67</v>
      </c>
      <c r="E4285" t="s">
        <v>7170</v>
      </c>
    </row>
    <row r="4286" spans="1:5" x14ac:dyDescent="0.3">
      <c r="A4286" t="s">
        <v>39819</v>
      </c>
      <c r="B4286" t="s">
        <v>35534</v>
      </c>
      <c r="C4286">
        <v>50</v>
      </c>
      <c r="D4286">
        <v>72</v>
      </c>
      <c r="E4286" t="s">
        <v>7171</v>
      </c>
    </row>
    <row r="4287" spans="1:5" x14ac:dyDescent="0.3">
      <c r="A4287" t="s">
        <v>39820</v>
      </c>
      <c r="B4287" t="s">
        <v>25530</v>
      </c>
      <c r="C4287">
        <v>34</v>
      </c>
      <c r="D4287">
        <v>29</v>
      </c>
      <c r="E4287" t="s">
        <v>7173</v>
      </c>
    </row>
    <row r="4288" spans="1:5" x14ac:dyDescent="0.3">
      <c r="A4288" t="s">
        <v>39821</v>
      </c>
      <c r="B4288" t="s">
        <v>25530</v>
      </c>
      <c r="C4288">
        <v>38</v>
      </c>
      <c r="D4288">
        <v>8</v>
      </c>
      <c r="E4288" t="s">
        <v>7175</v>
      </c>
    </row>
    <row r="4289" spans="1:5" x14ac:dyDescent="0.3">
      <c r="A4289" t="s">
        <v>39822</v>
      </c>
      <c r="B4289" t="s">
        <v>35540</v>
      </c>
      <c r="C4289">
        <v>10</v>
      </c>
      <c r="D4289">
        <v>96</v>
      </c>
      <c r="E4289" t="s">
        <v>7176</v>
      </c>
    </row>
    <row r="4290" spans="1:5" x14ac:dyDescent="0.3">
      <c r="A4290" t="s">
        <v>39823</v>
      </c>
      <c r="B4290" t="s">
        <v>35540</v>
      </c>
      <c r="C4290">
        <v>6</v>
      </c>
      <c r="D4290">
        <v>45</v>
      </c>
      <c r="E4290" t="s">
        <v>7177</v>
      </c>
    </row>
    <row r="4291" spans="1:5" x14ac:dyDescent="0.3">
      <c r="A4291" t="s">
        <v>39824</v>
      </c>
      <c r="B4291" t="s">
        <v>35540</v>
      </c>
      <c r="C4291">
        <v>23</v>
      </c>
      <c r="D4291">
        <v>55</v>
      </c>
      <c r="E4291" t="s">
        <v>7179</v>
      </c>
    </row>
    <row r="4292" spans="1:5" x14ac:dyDescent="0.3">
      <c r="A4292" t="s">
        <v>39825</v>
      </c>
      <c r="B4292" t="s">
        <v>35540</v>
      </c>
      <c r="C4292">
        <v>26</v>
      </c>
      <c r="D4292">
        <v>72</v>
      </c>
      <c r="E4292" t="s">
        <v>7180</v>
      </c>
    </row>
    <row r="4293" spans="1:5" x14ac:dyDescent="0.3">
      <c r="A4293" t="s">
        <v>39826</v>
      </c>
      <c r="B4293" t="s">
        <v>35540</v>
      </c>
      <c r="C4293">
        <v>22</v>
      </c>
      <c r="D4293">
        <v>57</v>
      </c>
      <c r="E4293" t="s">
        <v>7181</v>
      </c>
    </row>
    <row r="4294" spans="1:5" x14ac:dyDescent="0.3">
      <c r="A4294" t="s">
        <v>39827</v>
      </c>
      <c r="B4294" t="s">
        <v>25530</v>
      </c>
      <c r="C4294">
        <v>12</v>
      </c>
      <c r="D4294">
        <v>37</v>
      </c>
      <c r="E4294" t="s">
        <v>7183</v>
      </c>
    </row>
    <row r="4295" spans="1:5" x14ac:dyDescent="0.3">
      <c r="A4295" t="s">
        <v>39828</v>
      </c>
      <c r="B4295" t="s">
        <v>25530</v>
      </c>
      <c r="C4295">
        <v>45</v>
      </c>
      <c r="D4295">
        <v>5</v>
      </c>
      <c r="E4295" t="s">
        <v>7184</v>
      </c>
    </row>
    <row r="4296" spans="1:5" x14ac:dyDescent="0.3">
      <c r="A4296" t="s">
        <v>39829</v>
      </c>
      <c r="B4296" t="s">
        <v>35540</v>
      </c>
      <c r="C4296">
        <v>18</v>
      </c>
      <c r="D4296">
        <v>67</v>
      </c>
      <c r="E4296" t="s">
        <v>7185</v>
      </c>
    </row>
    <row r="4297" spans="1:5" x14ac:dyDescent="0.3">
      <c r="A4297" t="s">
        <v>39830</v>
      </c>
      <c r="B4297" t="s">
        <v>25530</v>
      </c>
      <c r="C4297">
        <v>44</v>
      </c>
      <c r="D4297">
        <v>60</v>
      </c>
      <c r="E4297" t="s">
        <v>7186</v>
      </c>
    </row>
    <row r="4298" spans="1:5" x14ac:dyDescent="0.3">
      <c r="A4298" t="s">
        <v>39831</v>
      </c>
      <c r="B4298" t="s">
        <v>25530</v>
      </c>
      <c r="C4298">
        <v>1</v>
      </c>
      <c r="D4298">
        <v>51</v>
      </c>
      <c r="E4298" t="s">
        <v>7188</v>
      </c>
    </row>
    <row r="4299" spans="1:5" x14ac:dyDescent="0.3">
      <c r="A4299" t="s">
        <v>39832</v>
      </c>
      <c r="B4299" t="s">
        <v>25530</v>
      </c>
      <c r="C4299">
        <v>36</v>
      </c>
      <c r="D4299">
        <v>27</v>
      </c>
      <c r="E4299" t="s">
        <v>7189</v>
      </c>
    </row>
    <row r="4300" spans="1:5" x14ac:dyDescent="0.3">
      <c r="A4300" t="s">
        <v>39833</v>
      </c>
      <c r="B4300" t="s">
        <v>35534</v>
      </c>
      <c r="C4300">
        <v>3</v>
      </c>
      <c r="D4300">
        <v>80</v>
      </c>
      <c r="E4300" t="s">
        <v>7190</v>
      </c>
    </row>
    <row r="4301" spans="1:5" x14ac:dyDescent="0.3">
      <c r="A4301" t="s">
        <v>39834</v>
      </c>
      <c r="B4301" t="s">
        <v>25530</v>
      </c>
      <c r="C4301">
        <v>31</v>
      </c>
      <c r="D4301">
        <v>72</v>
      </c>
      <c r="E4301" t="s">
        <v>7191</v>
      </c>
    </row>
    <row r="4302" spans="1:5" x14ac:dyDescent="0.3">
      <c r="A4302" t="s">
        <v>39835</v>
      </c>
      <c r="B4302" t="s">
        <v>35540</v>
      </c>
      <c r="C4302">
        <v>27</v>
      </c>
      <c r="D4302">
        <v>69</v>
      </c>
      <c r="E4302" t="s">
        <v>7193</v>
      </c>
    </row>
    <row r="4303" spans="1:5" x14ac:dyDescent="0.3">
      <c r="A4303" t="s">
        <v>39836</v>
      </c>
      <c r="B4303" t="s">
        <v>35540</v>
      </c>
      <c r="C4303">
        <v>8</v>
      </c>
      <c r="D4303">
        <v>70</v>
      </c>
      <c r="E4303" t="s">
        <v>7195</v>
      </c>
    </row>
    <row r="4304" spans="1:5" x14ac:dyDescent="0.3">
      <c r="A4304" t="s">
        <v>39837</v>
      </c>
      <c r="B4304" t="s">
        <v>35534</v>
      </c>
      <c r="C4304">
        <v>20</v>
      </c>
      <c r="D4304">
        <v>17</v>
      </c>
      <c r="E4304" t="s">
        <v>7196</v>
      </c>
    </row>
    <row r="4305" spans="1:5" x14ac:dyDescent="0.3">
      <c r="A4305" t="s">
        <v>39838</v>
      </c>
      <c r="B4305" t="s">
        <v>25530</v>
      </c>
      <c r="C4305">
        <v>37</v>
      </c>
      <c r="D4305">
        <v>84</v>
      </c>
      <c r="E4305" t="s">
        <v>7198</v>
      </c>
    </row>
    <row r="4306" spans="1:5" x14ac:dyDescent="0.3">
      <c r="A4306" t="s">
        <v>39839</v>
      </c>
      <c r="B4306" t="s">
        <v>35534</v>
      </c>
      <c r="C4306">
        <v>47</v>
      </c>
      <c r="D4306">
        <v>55</v>
      </c>
      <c r="E4306" t="s">
        <v>7199</v>
      </c>
    </row>
    <row r="4307" spans="1:5" x14ac:dyDescent="0.3">
      <c r="A4307" t="s">
        <v>39840</v>
      </c>
      <c r="B4307" t="s">
        <v>25530</v>
      </c>
      <c r="C4307">
        <v>19</v>
      </c>
      <c r="D4307">
        <v>96</v>
      </c>
      <c r="E4307" t="s">
        <v>7201</v>
      </c>
    </row>
    <row r="4308" spans="1:5" x14ac:dyDescent="0.3">
      <c r="A4308" t="s">
        <v>39841</v>
      </c>
      <c r="B4308" t="s">
        <v>35540</v>
      </c>
      <c r="C4308">
        <v>9</v>
      </c>
      <c r="D4308">
        <v>72</v>
      </c>
      <c r="E4308" t="s">
        <v>7203</v>
      </c>
    </row>
    <row r="4309" spans="1:5" x14ac:dyDescent="0.3">
      <c r="A4309" t="s">
        <v>39842</v>
      </c>
      <c r="B4309" t="s">
        <v>35540</v>
      </c>
      <c r="C4309">
        <v>20</v>
      </c>
      <c r="D4309">
        <v>26</v>
      </c>
      <c r="E4309" t="s">
        <v>7205</v>
      </c>
    </row>
    <row r="4310" spans="1:5" x14ac:dyDescent="0.3">
      <c r="A4310" t="s">
        <v>39843</v>
      </c>
      <c r="B4310" t="s">
        <v>35540</v>
      </c>
      <c r="C4310">
        <v>2</v>
      </c>
      <c r="D4310">
        <v>34</v>
      </c>
      <c r="E4310" t="s">
        <v>7206</v>
      </c>
    </row>
    <row r="4311" spans="1:5" x14ac:dyDescent="0.3">
      <c r="A4311" t="s">
        <v>39844</v>
      </c>
      <c r="B4311" t="s">
        <v>35540</v>
      </c>
      <c r="C4311">
        <v>49</v>
      </c>
      <c r="D4311">
        <v>13</v>
      </c>
      <c r="E4311" t="s">
        <v>7208</v>
      </c>
    </row>
    <row r="4312" spans="1:5" x14ac:dyDescent="0.3">
      <c r="A4312" t="s">
        <v>39845</v>
      </c>
      <c r="B4312" t="s">
        <v>35540</v>
      </c>
      <c r="C4312">
        <v>11</v>
      </c>
      <c r="D4312">
        <v>56</v>
      </c>
      <c r="E4312" t="s">
        <v>7210</v>
      </c>
    </row>
    <row r="4313" spans="1:5" x14ac:dyDescent="0.3">
      <c r="A4313" t="s">
        <v>39846</v>
      </c>
      <c r="B4313" t="s">
        <v>25530</v>
      </c>
      <c r="C4313">
        <v>5</v>
      </c>
      <c r="D4313">
        <v>56</v>
      </c>
      <c r="E4313" t="s">
        <v>7212</v>
      </c>
    </row>
    <row r="4314" spans="1:5" x14ac:dyDescent="0.3">
      <c r="A4314" t="s">
        <v>39847</v>
      </c>
      <c r="B4314" t="s">
        <v>35534</v>
      </c>
      <c r="C4314">
        <v>33</v>
      </c>
      <c r="D4314">
        <v>14</v>
      </c>
      <c r="E4314" t="s">
        <v>7213</v>
      </c>
    </row>
    <row r="4315" spans="1:5" x14ac:dyDescent="0.3">
      <c r="A4315" t="s">
        <v>39848</v>
      </c>
      <c r="B4315" t="s">
        <v>25530</v>
      </c>
      <c r="C4315">
        <v>44</v>
      </c>
      <c r="D4315">
        <v>36</v>
      </c>
      <c r="E4315" t="s">
        <v>7214</v>
      </c>
    </row>
    <row r="4316" spans="1:5" x14ac:dyDescent="0.3">
      <c r="A4316" t="s">
        <v>39849</v>
      </c>
      <c r="B4316" t="s">
        <v>35534</v>
      </c>
      <c r="C4316">
        <v>24</v>
      </c>
      <c r="D4316">
        <v>71</v>
      </c>
      <c r="E4316" t="s">
        <v>7216</v>
      </c>
    </row>
    <row r="4317" spans="1:5" x14ac:dyDescent="0.3">
      <c r="A4317" t="s">
        <v>39850</v>
      </c>
      <c r="B4317" t="s">
        <v>35534</v>
      </c>
      <c r="C4317">
        <v>6</v>
      </c>
      <c r="D4317">
        <v>97</v>
      </c>
      <c r="E4317" t="s">
        <v>7218</v>
      </c>
    </row>
    <row r="4318" spans="1:5" x14ac:dyDescent="0.3">
      <c r="A4318" t="s">
        <v>39851</v>
      </c>
      <c r="B4318" t="s">
        <v>35534</v>
      </c>
      <c r="C4318">
        <v>9</v>
      </c>
      <c r="D4318">
        <v>66</v>
      </c>
      <c r="E4318" t="s">
        <v>7220</v>
      </c>
    </row>
    <row r="4319" spans="1:5" x14ac:dyDescent="0.3">
      <c r="A4319" t="s">
        <v>39852</v>
      </c>
      <c r="B4319" t="s">
        <v>35540</v>
      </c>
      <c r="C4319">
        <v>14</v>
      </c>
      <c r="D4319">
        <v>87</v>
      </c>
      <c r="E4319" t="s">
        <v>7221</v>
      </c>
    </row>
    <row r="4320" spans="1:5" x14ac:dyDescent="0.3">
      <c r="A4320" t="s">
        <v>39853</v>
      </c>
      <c r="B4320" t="s">
        <v>35540</v>
      </c>
      <c r="C4320">
        <v>14</v>
      </c>
      <c r="D4320">
        <v>29</v>
      </c>
      <c r="E4320" t="s">
        <v>7223</v>
      </c>
    </row>
    <row r="4321" spans="1:5" x14ac:dyDescent="0.3">
      <c r="A4321" t="s">
        <v>39854</v>
      </c>
      <c r="B4321" t="s">
        <v>35534</v>
      </c>
      <c r="C4321">
        <v>40</v>
      </c>
      <c r="D4321">
        <v>21</v>
      </c>
      <c r="E4321" t="s">
        <v>7224</v>
      </c>
    </row>
    <row r="4322" spans="1:5" x14ac:dyDescent="0.3">
      <c r="A4322" t="s">
        <v>39855</v>
      </c>
      <c r="B4322" t="s">
        <v>25530</v>
      </c>
      <c r="C4322">
        <v>16</v>
      </c>
      <c r="D4322">
        <v>53</v>
      </c>
      <c r="E4322" t="s">
        <v>7225</v>
      </c>
    </row>
    <row r="4323" spans="1:5" x14ac:dyDescent="0.3">
      <c r="A4323" t="s">
        <v>39856</v>
      </c>
      <c r="B4323" t="s">
        <v>25530</v>
      </c>
      <c r="C4323">
        <v>48</v>
      </c>
      <c r="D4323">
        <v>14</v>
      </c>
      <c r="E4323" t="s">
        <v>7226</v>
      </c>
    </row>
    <row r="4324" spans="1:5" x14ac:dyDescent="0.3">
      <c r="A4324" t="s">
        <v>39857</v>
      </c>
      <c r="B4324" t="s">
        <v>35540</v>
      </c>
      <c r="C4324">
        <v>2</v>
      </c>
      <c r="D4324">
        <v>89</v>
      </c>
      <c r="E4324" t="s">
        <v>7228</v>
      </c>
    </row>
    <row r="4325" spans="1:5" x14ac:dyDescent="0.3">
      <c r="A4325" t="s">
        <v>39858</v>
      </c>
      <c r="B4325" t="s">
        <v>25530</v>
      </c>
      <c r="C4325">
        <v>4</v>
      </c>
      <c r="D4325">
        <v>39</v>
      </c>
      <c r="E4325" t="s">
        <v>7229</v>
      </c>
    </row>
    <row r="4326" spans="1:5" x14ac:dyDescent="0.3">
      <c r="A4326" t="s">
        <v>39859</v>
      </c>
      <c r="B4326" t="s">
        <v>35534</v>
      </c>
      <c r="C4326">
        <v>9</v>
      </c>
      <c r="D4326">
        <v>64</v>
      </c>
      <c r="E4326" t="s">
        <v>7231</v>
      </c>
    </row>
    <row r="4327" spans="1:5" x14ac:dyDescent="0.3">
      <c r="A4327" t="s">
        <v>39860</v>
      </c>
      <c r="B4327" t="s">
        <v>25530</v>
      </c>
      <c r="C4327">
        <v>29</v>
      </c>
      <c r="D4327">
        <v>8</v>
      </c>
      <c r="E4327" t="s">
        <v>7232</v>
      </c>
    </row>
    <row r="4328" spans="1:5" x14ac:dyDescent="0.3">
      <c r="A4328" t="s">
        <v>39861</v>
      </c>
      <c r="B4328" t="s">
        <v>35540</v>
      </c>
      <c r="C4328">
        <v>8</v>
      </c>
      <c r="D4328">
        <v>44</v>
      </c>
      <c r="E4328" t="s">
        <v>7234</v>
      </c>
    </row>
    <row r="4329" spans="1:5" x14ac:dyDescent="0.3">
      <c r="A4329" t="s">
        <v>39862</v>
      </c>
      <c r="B4329" t="s">
        <v>35534</v>
      </c>
      <c r="C4329">
        <v>28</v>
      </c>
      <c r="D4329">
        <v>11</v>
      </c>
      <c r="E4329" t="s">
        <v>7235</v>
      </c>
    </row>
    <row r="4330" spans="1:5" x14ac:dyDescent="0.3">
      <c r="A4330" t="s">
        <v>39863</v>
      </c>
      <c r="B4330" t="s">
        <v>25530</v>
      </c>
      <c r="C4330">
        <v>35</v>
      </c>
      <c r="D4330">
        <v>44</v>
      </c>
      <c r="E4330" t="s">
        <v>7236</v>
      </c>
    </row>
    <row r="4331" spans="1:5" x14ac:dyDescent="0.3">
      <c r="A4331" t="s">
        <v>39864</v>
      </c>
      <c r="B4331" t="s">
        <v>35540</v>
      </c>
      <c r="C4331">
        <v>31</v>
      </c>
      <c r="D4331">
        <v>44</v>
      </c>
      <c r="E4331" t="s">
        <v>7238</v>
      </c>
    </row>
    <row r="4332" spans="1:5" x14ac:dyDescent="0.3">
      <c r="A4332" t="s">
        <v>39865</v>
      </c>
      <c r="B4332" t="s">
        <v>35540</v>
      </c>
      <c r="C4332">
        <v>30</v>
      </c>
      <c r="D4332">
        <v>50</v>
      </c>
      <c r="E4332" t="s">
        <v>7240</v>
      </c>
    </row>
    <row r="4333" spans="1:5" x14ac:dyDescent="0.3">
      <c r="A4333" t="s">
        <v>39866</v>
      </c>
      <c r="B4333" t="s">
        <v>25530</v>
      </c>
      <c r="C4333">
        <v>33</v>
      </c>
      <c r="D4333">
        <v>92</v>
      </c>
      <c r="E4333" t="s">
        <v>7241</v>
      </c>
    </row>
    <row r="4334" spans="1:5" x14ac:dyDescent="0.3">
      <c r="A4334" t="s">
        <v>39867</v>
      </c>
      <c r="B4334" t="s">
        <v>35534</v>
      </c>
      <c r="C4334">
        <v>10</v>
      </c>
      <c r="D4334">
        <v>62</v>
      </c>
      <c r="E4334" t="s">
        <v>7243</v>
      </c>
    </row>
    <row r="4335" spans="1:5" x14ac:dyDescent="0.3">
      <c r="A4335" t="s">
        <v>39868</v>
      </c>
      <c r="B4335" t="s">
        <v>35534</v>
      </c>
      <c r="C4335">
        <v>47</v>
      </c>
      <c r="D4335">
        <v>78</v>
      </c>
      <c r="E4335" t="s">
        <v>7244</v>
      </c>
    </row>
    <row r="4336" spans="1:5" x14ac:dyDescent="0.3">
      <c r="A4336" t="s">
        <v>39869</v>
      </c>
      <c r="B4336" t="s">
        <v>25530</v>
      </c>
      <c r="C4336">
        <v>9</v>
      </c>
      <c r="D4336">
        <v>89</v>
      </c>
      <c r="E4336" t="s">
        <v>7245</v>
      </c>
    </row>
    <row r="4337" spans="1:5" x14ac:dyDescent="0.3">
      <c r="A4337" t="s">
        <v>39870</v>
      </c>
      <c r="B4337" t="s">
        <v>35540</v>
      </c>
      <c r="C4337">
        <v>48</v>
      </c>
      <c r="D4337">
        <v>4</v>
      </c>
      <c r="E4337" t="s">
        <v>7247</v>
      </c>
    </row>
    <row r="4338" spans="1:5" x14ac:dyDescent="0.3">
      <c r="A4338" t="s">
        <v>39871</v>
      </c>
      <c r="B4338" t="s">
        <v>25530</v>
      </c>
      <c r="C4338">
        <v>1</v>
      </c>
      <c r="D4338">
        <v>46</v>
      </c>
      <c r="E4338" t="s">
        <v>7249</v>
      </c>
    </row>
    <row r="4339" spans="1:5" x14ac:dyDescent="0.3">
      <c r="A4339" t="s">
        <v>39872</v>
      </c>
      <c r="B4339" t="s">
        <v>25530</v>
      </c>
      <c r="C4339">
        <v>20</v>
      </c>
      <c r="D4339">
        <v>38</v>
      </c>
      <c r="E4339" t="s">
        <v>7251</v>
      </c>
    </row>
    <row r="4340" spans="1:5" x14ac:dyDescent="0.3">
      <c r="A4340" t="s">
        <v>39873</v>
      </c>
      <c r="B4340" t="s">
        <v>35540</v>
      </c>
      <c r="C4340">
        <v>13</v>
      </c>
      <c r="D4340">
        <v>31</v>
      </c>
      <c r="E4340" t="s">
        <v>7253</v>
      </c>
    </row>
    <row r="4341" spans="1:5" x14ac:dyDescent="0.3">
      <c r="A4341" t="s">
        <v>39874</v>
      </c>
      <c r="B4341" t="s">
        <v>35534</v>
      </c>
      <c r="C4341">
        <v>29</v>
      </c>
      <c r="D4341">
        <v>5</v>
      </c>
      <c r="E4341" t="s">
        <v>7254</v>
      </c>
    </row>
    <row r="4342" spans="1:5" x14ac:dyDescent="0.3">
      <c r="A4342" t="s">
        <v>39875</v>
      </c>
      <c r="B4342" t="s">
        <v>35540</v>
      </c>
      <c r="C4342">
        <v>48</v>
      </c>
      <c r="D4342">
        <v>99</v>
      </c>
      <c r="E4342" t="s">
        <v>7255</v>
      </c>
    </row>
    <row r="4343" spans="1:5" x14ac:dyDescent="0.3">
      <c r="A4343" t="s">
        <v>39876</v>
      </c>
      <c r="B4343" t="s">
        <v>35534</v>
      </c>
      <c r="C4343">
        <v>16</v>
      </c>
      <c r="D4343">
        <v>95</v>
      </c>
      <c r="E4343" t="s">
        <v>7256</v>
      </c>
    </row>
    <row r="4344" spans="1:5" x14ac:dyDescent="0.3">
      <c r="A4344" t="s">
        <v>39877</v>
      </c>
      <c r="B4344" t="s">
        <v>25530</v>
      </c>
      <c r="C4344">
        <v>17</v>
      </c>
      <c r="D4344">
        <v>21</v>
      </c>
      <c r="E4344" t="s">
        <v>7258</v>
      </c>
    </row>
    <row r="4345" spans="1:5" x14ac:dyDescent="0.3">
      <c r="A4345" t="s">
        <v>39878</v>
      </c>
      <c r="B4345" t="s">
        <v>35534</v>
      </c>
      <c r="C4345">
        <v>35</v>
      </c>
      <c r="D4345">
        <v>63</v>
      </c>
      <c r="E4345" t="s">
        <v>7260</v>
      </c>
    </row>
    <row r="4346" spans="1:5" x14ac:dyDescent="0.3">
      <c r="A4346" t="s">
        <v>39879</v>
      </c>
      <c r="B4346" t="s">
        <v>35540</v>
      </c>
      <c r="C4346">
        <v>16</v>
      </c>
      <c r="D4346">
        <v>99</v>
      </c>
      <c r="E4346" t="s">
        <v>7261</v>
      </c>
    </row>
    <row r="4347" spans="1:5" x14ac:dyDescent="0.3">
      <c r="A4347" t="s">
        <v>39880</v>
      </c>
      <c r="B4347" t="s">
        <v>35540</v>
      </c>
      <c r="C4347">
        <v>6</v>
      </c>
      <c r="D4347">
        <v>41</v>
      </c>
      <c r="E4347" t="s">
        <v>7262</v>
      </c>
    </row>
    <row r="4348" spans="1:5" x14ac:dyDescent="0.3">
      <c r="A4348" t="s">
        <v>39881</v>
      </c>
      <c r="B4348" t="s">
        <v>25530</v>
      </c>
      <c r="C4348">
        <v>1</v>
      </c>
      <c r="D4348">
        <v>20</v>
      </c>
      <c r="E4348" t="s">
        <v>7263</v>
      </c>
    </row>
    <row r="4349" spans="1:5" x14ac:dyDescent="0.3">
      <c r="A4349" t="s">
        <v>39882</v>
      </c>
      <c r="B4349" t="s">
        <v>35534</v>
      </c>
      <c r="C4349">
        <v>19</v>
      </c>
      <c r="D4349">
        <v>58</v>
      </c>
      <c r="E4349" t="s">
        <v>7264</v>
      </c>
    </row>
    <row r="4350" spans="1:5" x14ac:dyDescent="0.3">
      <c r="A4350" t="s">
        <v>39883</v>
      </c>
      <c r="B4350" t="s">
        <v>35534</v>
      </c>
      <c r="C4350">
        <v>42</v>
      </c>
      <c r="D4350">
        <v>24</v>
      </c>
      <c r="E4350" t="s">
        <v>7265</v>
      </c>
    </row>
    <row r="4351" spans="1:5" x14ac:dyDescent="0.3">
      <c r="A4351" t="s">
        <v>39884</v>
      </c>
      <c r="B4351" t="s">
        <v>25530</v>
      </c>
      <c r="C4351">
        <v>48</v>
      </c>
      <c r="D4351">
        <v>29</v>
      </c>
      <c r="E4351" t="s">
        <v>7267</v>
      </c>
    </row>
    <row r="4352" spans="1:5" x14ac:dyDescent="0.3">
      <c r="A4352" t="s">
        <v>39885</v>
      </c>
      <c r="B4352" t="s">
        <v>35540</v>
      </c>
      <c r="C4352">
        <v>20</v>
      </c>
      <c r="D4352">
        <v>54</v>
      </c>
      <c r="E4352" t="s">
        <v>7268</v>
      </c>
    </row>
    <row r="4353" spans="1:5" x14ac:dyDescent="0.3">
      <c r="A4353" t="s">
        <v>39886</v>
      </c>
      <c r="B4353" t="s">
        <v>35540</v>
      </c>
      <c r="C4353">
        <v>42</v>
      </c>
      <c r="D4353">
        <v>8</v>
      </c>
      <c r="E4353" t="s">
        <v>7270</v>
      </c>
    </row>
    <row r="4354" spans="1:5" x14ac:dyDescent="0.3">
      <c r="A4354" t="s">
        <v>39887</v>
      </c>
      <c r="B4354" t="s">
        <v>35534</v>
      </c>
      <c r="C4354">
        <v>16</v>
      </c>
      <c r="D4354">
        <v>94</v>
      </c>
      <c r="E4354" t="s">
        <v>7272</v>
      </c>
    </row>
    <row r="4355" spans="1:5" x14ac:dyDescent="0.3">
      <c r="A4355" t="s">
        <v>39888</v>
      </c>
      <c r="B4355" t="s">
        <v>35540</v>
      </c>
      <c r="C4355">
        <v>17</v>
      </c>
      <c r="D4355">
        <v>23</v>
      </c>
      <c r="E4355" t="s">
        <v>7273</v>
      </c>
    </row>
    <row r="4356" spans="1:5" x14ac:dyDescent="0.3">
      <c r="A4356" t="s">
        <v>39889</v>
      </c>
      <c r="B4356" t="s">
        <v>25530</v>
      </c>
      <c r="C4356">
        <v>48</v>
      </c>
      <c r="D4356">
        <v>44</v>
      </c>
      <c r="E4356" t="s">
        <v>7274</v>
      </c>
    </row>
    <row r="4357" spans="1:5" x14ac:dyDescent="0.3">
      <c r="A4357" t="s">
        <v>39890</v>
      </c>
      <c r="B4357" t="s">
        <v>35534</v>
      </c>
      <c r="C4357">
        <v>44</v>
      </c>
      <c r="D4357">
        <v>39</v>
      </c>
      <c r="E4357" t="s">
        <v>7276</v>
      </c>
    </row>
    <row r="4358" spans="1:5" x14ac:dyDescent="0.3">
      <c r="A4358" t="s">
        <v>39891</v>
      </c>
      <c r="B4358" t="s">
        <v>35534</v>
      </c>
      <c r="C4358">
        <v>9</v>
      </c>
      <c r="D4358">
        <v>37</v>
      </c>
      <c r="E4358" t="s">
        <v>7277</v>
      </c>
    </row>
    <row r="4359" spans="1:5" x14ac:dyDescent="0.3">
      <c r="A4359" t="s">
        <v>39892</v>
      </c>
      <c r="B4359" t="s">
        <v>35540</v>
      </c>
      <c r="C4359">
        <v>24</v>
      </c>
      <c r="D4359">
        <v>61</v>
      </c>
      <c r="E4359" t="s">
        <v>7279</v>
      </c>
    </row>
    <row r="4360" spans="1:5" x14ac:dyDescent="0.3">
      <c r="A4360" t="s">
        <v>39893</v>
      </c>
      <c r="B4360" t="s">
        <v>35540</v>
      </c>
      <c r="C4360">
        <v>4</v>
      </c>
      <c r="D4360">
        <v>18</v>
      </c>
      <c r="E4360" t="s">
        <v>7280</v>
      </c>
    </row>
    <row r="4361" spans="1:5" x14ac:dyDescent="0.3">
      <c r="A4361" t="s">
        <v>39894</v>
      </c>
      <c r="B4361" t="s">
        <v>35534</v>
      </c>
      <c r="C4361">
        <v>35</v>
      </c>
      <c r="D4361">
        <v>71</v>
      </c>
      <c r="E4361" t="s">
        <v>7281</v>
      </c>
    </row>
    <row r="4362" spans="1:5" x14ac:dyDescent="0.3">
      <c r="A4362" t="s">
        <v>39895</v>
      </c>
      <c r="B4362" t="s">
        <v>35540</v>
      </c>
      <c r="C4362">
        <v>33</v>
      </c>
      <c r="D4362">
        <v>57</v>
      </c>
      <c r="E4362" t="s">
        <v>7283</v>
      </c>
    </row>
    <row r="4363" spans="1:5" x14ac:dyDescent="0.3">
      <c r="A4363" t="s">
        <v>39896</v>
      </c>
      <c r="B4363" t="s">
        <v>35534</v>
      </c>
      <c r="C4363">
        <v>22</v>
      </c>
      <c r="D4363">
        <v>21</v>
      </c>
      <c r="E4363" t="s">
        <v>7284</v>
      </c>
    </row>
    <row r="4364" spans="1:5" x14ac:dyDescent="0.3">
      <c r="A4364" t="s">
        <v>39897</v>
      </c>
      <c r="B4364" t="s">
        <v>35534</v>
      </c>
      <c r="C4364">
        <v>7</v>
      </c>
      <c r="D4364">
        <v>1</v>
      </c>
      <c r="E4364" t="s">
        <v>7286</v>
      </c>
    </row>
    <row r="4365" spans="1:5" x14ac:dyDescent="0.3">
      <c r="A4365" t="s">
        <v>39898</v>
      </c>
      <c r="B4365" t="s">
        <v>35540</v>
      </c>
      <c r="C4365">
        <v>24</v>
      </c>
      <c r="D4365">
        <v>84</v>
      </c>
      <c r="E4365" t="s">
        <v>7287</v>
      </c>
    </row>
    <row r="4366" spans="1:5" x14ac:dyDescent="0.3">
      <c r="A4366" t="s">
        <v>39899</v>
      </c>
      <c r="B4366" t="s">
        <v>35534</v>
      </c>
      <c r="C4366">
        <v>0</v>
      </c>
      <c r="D4366">
        <v>37</v>
      </c>
      <c r="E4366" t="s">
        <v>7288</v>
      </c>
    </row>
    <row r="4367" spans="1:5" x14ac:dyDescent="0.3">
      <c r="A4367" t="s">
        <v>39900</v>
      </c>
      <c r="B4367" t="s">
        <v>25530</v>
      </c>
      <c r="C4367">
        <v>45</v>
      </c>
      <c r="D4367">
        <v>35</v>
      </c>
      <c r="E4367" t="s">
        <v>7290</v>
      </c>
    </row>
    <row r="4368" spans="1:5" x14ac:dyDescent="0.3">
      <c r="A4368" t="s">
        <v>39901</v>
      </c>
      <c r="B4368" t="s">
        <v>35540</v>
      </c>
      <c r="C4368">
        <v>26</v>
      </c>
      <c r="D4368">
        <v>21</v>
      </c>
      <c r="E4368" t="s">
        <v>7291</v>
      </c>
    </row>
    <row r="4369" spans="1:5" x14ac:dyDescent="0.3">
      <c r="A4369" t="s">
        <v>39902</v>
      </c>
      <c r="B4369" t="s">
        <v>25530</v>
      </c>
      <c r="C4369">
        <v>22</v>
      </c>
      <c r="D4369">
        <v>18</v>
      </c>
      <c r="E4369" t="s">
        <v>7293</v>
      </c>
    </row>
    <row r="4370" spans="1:5" x14ac:dyDescent="0.3">
      <c r="A4370" t="s">
        <v>39903</v>
      </c>
      <c r="B4370" t="s">
        <v>35534</v>
      </c>
      <c r="C4370">
        <v>21</v>
      </c>
      <c r="D4370">
        <v>42</v>
      </c>
      <c r="E4370" t="s">
        <v>7295</v>
      </c>
    </row>
    <row r="4371" spans="1:5" x14ac:dyDescent="0.3">
      <c r="A4371" t="s">
        <v>39904</v>
      </c>
      <c r="B4371" t="s">
        <v>25530</v>
      </c>
      <c r="C4371">
        <v>46</v>
      </c>
      <c r="D4371">
        <v>53</v>
      </c>
      <c r="E4371" t="s">
        <v>7296</v>
      </c>
    </row>
    <row r="4372" spans="1:5" x14ac:dyDescent="0.3">
      <c r="A4372" t="s">
        <v>39905</v>
      </c>
      <c r="B4372" t="s">
        <v>35540</v>
      </c>
      <c r="C4372">
        <v>28</v>
      </c>
      <c r="D4372">
        <v>60</v>
      </c>
      <c r="E4372" t="s">
        <v>7297</v>
      </c>
    </row>
    <row r="4373" spans="1:5" x14ac:dyDescent="0.3">
      <c r="A4373" t="s">
        <v>39906</v>
      </c>
      <c r="B4373" t="s">
        <v>35540</v>
      </c>
      <c r="C4373">
        <v>6</v>
      </c>
      <c r="D4373">
        <v>99</v>
      </c>
      <c r="E4373" t="s">
        <v>7298</v>
      </c>
    </row>
    <row r="4374" spans="1:5" x14ac:dyDescent="0.3">
      <c r="A4374" t="s">
        <v>39907</v>
      </c>
      <c r="B4374" t="s">
        <v>25530</v>
      </c>
      <c r="C4374">
        <v>18</v>
      </c>
      <c r="D4374">
        <v>13</v>
      </c>
      <c r="E4374" t="s">
        <v>7299</v>
      </c>
    </row>
    <row r="4375" spans="1:5" x14ac:dyDescent="0.3">
      <c r="A4375" t="s">
        <v>39908</v>
      </c>
      <c r="B4375" t="s">
        <v>25530</v>
      </c>
      <c r="C4375">
        <v>43</v>
      </c>
      <c r="D4375">
        <v>94</v>
      </c>
      <c r="E4375" t="s">
        <v>7301</v>
      </c>
    </row>
    <row r="4376" spans="1:5" x14ac:dyDescent="0.3">
      <c r="A4376" t="s">
        <v>39909</v>
      </c>
      <c r="B4376" t="s">
        <v>35534</v>
      </c>
      <c r="C4376">
        <v>0</v>
      </c>
      <c r="D4376">
        <v>13</v>
      </c>
      <c r="E4376" t="s">
        <v>7302</v>
      </c>
    </row>
    <row r="4377" spans="1:5" x14ac:dyDescent="0.3">
      <c r="A4377" t="s">
        <v>39910</v>
      </c>
      <c r="B4377" t="s">
        <v>35540</v>
      </c>
      <c r="C4377">
        <v>47</v>
      </c>
      <c r="D4377">
        <v>23</v>
      </c>
      <c r="E4377" t="s">
        <v>7304</v>
      </c>
    </row>
    <row r="4378" spans="1:5" x14ac:dyDescent="0.3">
      <c r="A4378" t="s">
        <v>39911</v>
      </c>
      <c r="B4378" t="s">
        <v>25530</v>
      </c>
      <c r="C4378">
        <v>21</v>
      </c>
      <c r="D4378">
        <v>88</v>
      </c>
      <c r="E4378" t="s">
        <v>7306</v>
      </c>
    </row>
    <row r="4379" spans="1:5" x14ac:dyDescent="0.3">
      <c r="A4379" t="s">
        <v>39912</v>
      </c>
      <c r="B4379" t="s">
        <v>25530</v>
      </c>
      <c r="C4379">
        <v>28</v>
      </c>
      <c r="D4379">
        <v>28</v>
      </c>
      <c r="E4379" t="s">
        <v>7307</v>
      </c>
    </row>
    <row r="4380" spans="1:5" x14ac:dyDescent="0.3">
      <c r="A4380" t="s">
        <v>39913</v>
      </c>
      <c r="B4380" t="s">
        <v>25530</v>
      </c>
      <c r="C4380">
        <v>26</v>
      </c>
      <c r="D4380">
        <v>68</v>
      </c>
      <c r="E4380" t="s">
        <v>7309</v>
      </c>
    </row>
    <row r="4381" spans="1:5" x14ac:dyDescent="0.3">
      <c r="A4381" t="s">
        <v>39914</v>
      </c>
      <c r="B4381" t="s">
        <v>35534</v>
      </c>
      <c r="C4381">
        <v>9</v>
      </c>
      <c r="D4381">
        <v>35</v>
      </c>
      <c r="E4381" t="s">
        <v>7310</v>
      </c>
    </row>
    <row r="4382" spans="1:5" x14ac:dyDescent="0.3">
      <c r="A4382" t="s">
        <v>39915</v>
      </c>
      <c r="B4382" t="s">
        <v>25530</v>
      </c>
      <c r="C4382">
        <v>36</v>
      </c>
      <c r="D4382">
        <v>34</v>
      </c>
      <c r="E4382" t="s">
        <v>7312</v>
      </c>
    </row>
    <row r="4383" spans="1:5" x14ac:dyDescent="0.3">
      <c r="A4383" t="s">
        <v>39916</v>
      </c>
      <c r="B4383" t="s">
        <v>25530</v>
      </c>
      <c r="C4383">
        <v>29</v>
      </c>
      <c r="D4383">
        <v>85</v>
      </c>
      <c r="E4383" t="s">
        <v>7313</v>
      </c>
    </row>
    <row r="4384" spans="1:5" x14ac:dyDescent="0.3">
      <c r="A4384" t="s">
        <v>39917</v>
      </c>
      <c r="B4384" t="s">
        <v>35540</v>
      </c>
      <c r="C4384">
        <v>40</v>
      </c>
      <c r="D4384">
        <v>81</v>
      </c>
      <c r="E4384" t="s">
        <v>7314</v>
      </c>
    </row>
    <row r="4385" spans="1:5" x14ac:dyDescent="0.3">
      <c r="A4385" t="s">
        <v>39918</v>
      </c>
      <c r="B4385" t="s">
        <v>25530</v>
      </c>
      <c r="C4385">
        <v>0</v>
      </c>
      <c r="D4385">
        <v>36</v>
      </c>
      <c r="E4385" t="s">
        <v>7316</v>
      </c>
    </row>
    <row r="4386" spans="1:5" x14ac:dyDescent="0.3">
      <c r="A4386" t="s">
        <v>39919</v>
      </c>
      <c r="B4386" t="s">
        <v>35534</v>
      </c>
      <c r="C4386">
        <v>28</v>
      </c>
      <c r="D4386">
        <v>63</v>
      </c>
      <c r="E4386" t="s">
        <v>7317</v>
      </c>
    </row>
    <row r="4387" spans="1:5" x14ac:dyDescent="0.3">
      <c r="A4387" t="s">
        <v>39920</v>
      </c>
      <c r="B4387" t="s">
        <v>25530</v>
      </c>
      <c r="C4387">
        <v>9</v>
      </c>
      <c r="D4387">
        <v>49</v>
      </c>
      <c r="E4387" t="s">
        <v>7318</v>
      </c>
    </row>
    <row r="4388" spans="1:5" x14ac:dyDescent="0.3">
      <c r="A4388" t="s">
        <v>39921</v>
      </c>
      <c r="B4388" t="s">
        <v>35540</v>
      </c>
      <c r="C4388">
        <v>18</v>
      </c>
      <c r="D4388">
        <v>60</v>
      </c>
      <c r="E4388" t="s">
        <v>7319</v>
      </c>
    </row>
    <row r="4389" spans="1:5" x14ac:dyDescent="0.3">
      <c r="A4389" t="s">
        <v>39922</v>
      </c>
      <c r="B4389" t="s">
        <v>35534</v>
      </c>
      <c r="C4389">
        <v>2</v>
      </c>
      <c r="D4389">
        <v>38</v>
      </c>
      <c r="E4389" t="s">
        <v>7320</v>
      </c>
    </row>
    <row r="4390" spans="1:5" x14ac:dyDescent="0.3">
      <c r="A4390" t="s">
        <v>39923</v>
      </c>
      <c r="B4390" t="s">
        <v>25530</v>
      </c>
      <c r="C4390">
        <v>37</v>
      </c>
      <c r="D4390">
        <v>33</v>
      </c>
      <c r="E4390" t="s">
        <v>7322</v>
      </c>
    </row>
    <row r="4391" spans="1:5" x14ac:dyDescent="0.3">
      <c r="A4391" t="s">
        <v>39924</v>
      </c>
      <c r="B4391" t="s">
        <v>35540</v>
      </c>
      <c r="C4391">
        <v>3</v>
      </c>
      <c r="D4391">
        <v>99</v>
      </c>
      <c r="E4391" t="s">
        <v>7323</v>
      </c>
    </row>
    <row r="4392" spans="1:5" x14ac:dyDescent="0.3">
      <c r="A4392" t="s">
        <v>39925</v>
      </c>
      <c r="B4392" t="s">
        <v>35540</v>
      </c>
      <c r="C4392">
        <v>42</v>
      </c>
      <c r="D4392">
        <v>59</v>
      </c>
      <c r="E4392" t="s">
        <v>7324</v>
      </c>
    </row>
    <row r="4393" spans="1:5" x14ac:dyDescent="0.3">
      <c r="A4393" t="s">
        <v>39926</v>
      </c>
      <c r="B4393" t="s">
        <v>35540</v>
      </c>
      <c r="C4393">
        <v>28</v>
      </c>
      <c r="D4393">
        <v>68</v>
      </c>
      <c r="E4393" t="s">
        <v>7325</v>
      </c>
    </row>
    <row r="4394" spans="1:5" x14ac:dyDescent="0.3">
      <c r="A4394" t="s">
        <v>39927</v>
      </c>
      <c r="B4394" t="s">
        <v>25530</v>
      </c>
      <c r="C4394">
        <v>10</v>
      </c>
      <c r="D4394">
        <v>92</v>
      </c>
      <c r="E4394" t="s">
        <v>7327</v>
      </c>
    </row>
    <row r="4395" spans="1:5" x14ac:dyDescent="0.3">
      <c r="A4395" t="s">
        <v>39928</v>
      </c>
      <c r="B4395" t="s">
        <v>35534</v>
      </c>
      <c r="C4395">
        <v>46</v>
      </c>
      <c r="D4395">
        <v>27</v>
      </c>
      <c r="E4395" t="s">
        <v>7329</v>
      </c>
    </row>
    <row r="4396" spans="1:5" x14ac:dyDescent="0.3">
      <c r="A4396" t="s">
        <v>39929</v>
      </c>
      <c r="B4396" t="s">
        <v>35534</v>
      </c>
      <c r="C4396">
        <v>46</v>
      </c>
      <c r="D4396">
        <v>96</v>
      </c>
      <c r="E4396" t="s">
        <v>7330</v>
      </c>
    </row>
    <row r="4397" spans="1:5" x14ac:dyDescent="0.3">
      <c r="A4397" t="s">
        <v>39930</v>
      </c>
      <c r="B4397" t="s">
        <v>25530</v>
      </c>
      <c r="C4397">
        <v>32</v>
      </c>
      <c r="D4397">
        <v>59</v>
      </c>
      <c r="E4397" t="s">
        <v>7332</v>
      </c>
    </row>
    <row r="4398" spans="1:5" x14ac:dyDescent="0.3">
      <c r="A4398" t="s">
        <v>39931</v>
      </c>
      <c r="B4398" t="s">
        <v>35534</v>
      </c>
      <c r="C4398">
        <v>37</v>
      </c>
      <c r="D4398">
        <v>33</v>
      </c>
      <c r="E4398" t="s">
        <v>7334</v>
      </c>
    </row>
    <row r="4399" spans="1:5" x14ac:dyDescent="0.3">
      <c r="A4399" t="s">
        <v>39932</v>
      </c>
      <c r="B4399" t="s">
        <v>35534</v>
      </c>
      <c r="C4399">
        <v>11</v>
      </c>
      <c r="D4399">
        <v>10</v>
      </c>
      <c r="E4399" t="s">
        <v>7335</v>
      </c>
    </row>
    <row r="4400" spans="1:5" x14ac:dyDescent="0.3">
      <c r="A4400" t="s">
        <v>39933</v>
      </c>
      <c r="B4400" t="s">
        <v>35534</v>
      </c>
      <c r="C4400">
        <v>4</v>
      </c>
      <c r="D4400">
        <v>32</v>
      </c>
      <c r="E4400" t="s">
        <v>7337</v>
      </c>
    </row>
    <row r="4401" spans="1:5" x14ac:dyDescent="0.3">
      <c r="A4401" t="s">
        <v>39934</v>
      </c>
      <c r="B4401" t="s">
        <v>25530</v>
      </c>
      <c r="C4401">
        <v>15</v>
      </c>
      <c r="D4401">
        <v>95</v>
      </c>
      <c r="E4401" t="s">
        <v>7339</v>
      </c>
    </row>
    <row r="4402" spans="1:5" x14ac:dyDescent="0.3">
      <c r="A4402" t="s">
        <v>39935</v>
      </c>
      <c r="B4402" t="s">
        <v>35534</v>
      </c>
      <c r="C4402">
        <v>1</v>
      </c>
      <c r="D4402">
        <v>52</v>
      </c>
      <c r="E4402" t="s">
        <v>7340</v>
      </c>
    </row>
    <row r="4403" spans="1:5" x14ac:dyDescent="0.3">
      <c r="A4403" t="s">
        <v>39936</v>
      </c>
      <c r="B4403" t="s">
        <v>35534</v>
      </c>
      <c r="C4403">
        <v>21</v>
      </c>
      <c r="D4403">
        <v>54</v>
      </c>
      <c r="E4403" t="s">
        <v>7341</v>
      </c>
    </row>
    <row r="4404" spans="1:5" x14ac:dyDescent="0.3">
      <c r="A4404" t="s">
        <v>39937</v>
      </c>
      <c r="B4404" t="s">
        <v>35540</v>
      </c>
      <c r="C4404">
        <v>8</v>
      </c>
      <c r="D4404">
        <v>67</v>
      </c>
      <c r="E4404" t="s">
        <v>7342</v>
      </c>
    </row>
    <row r="4405" spans="1:5" x14ac:dyDescent="0.3">
      <c r="A4405" t="s">
        <v>39938</v>
      </c>
      <c r="B4405" t="s">
        <v>25530</v>
      </c>
      <c r="C4405">
        <v>18</v>
      </c>
      <c r="D4405">
        <v>44</v>
      </c>
      <c r="E4405" t="s">
        <v>7344</v>
      </c>
    </row>
    <row r="4406" spans="1:5" x14ac:dyDescent="0.3">
      <c r="A4406" t="s">
        <v>39939</v>
      </c>
      <c r="B4406" t="s">
        <v>35540</v>
      </c>
      <c r="C4406">
        <v>23</v>
      </c>
      <c r="D4406">
        <v>60</v>
      </c>
      <c r="E4406" t="s">
        <v>7345</v>
      </c>
    </row>
    <row r="4407" spans="1:5" x14ac:dyDescent="0.3">
      <c r="A4407" t="s">
        <v>39940</v>
      </c>
      <c r="B4407" t="s">
        <v>35540</v>
      </c>
      <c r="C4407">
        <v>6</v>
      </c>
      <c r="D4407">
        <v>83</v>
      </c>
      <c r="E4407" t="s">
        <v>7346</v>
      </c>
    </row>
    <row r="4408" spans="1:5" x14ac:dyDescent="0.3">
      <c r="A4408" t="s">
        <v>39941</v>
      </c>
      <c r="B4408" t="s">
        <v>35540</v>
      </c>
      <c r="C4408">
        <v>17</v>
      </c>
      <c r="D4408">
        <v>47</v>
      </c>
      <c r="E4408" t="s">
        <v>7347</v>
      </c>
    </row>
    <row r="4409" spans="1:5" x14ac:dyDescent="0.3">
      <c r="A4409" t="s">
        <v>39942</v>
      </c>
      <c r="B4409" t="s">
        <v>35534</v>
      </c>
      <c r="C4409">
        <v>17</v>
      </c>
      <c r="D4409">
        <v>9</v>
      </c>
      <c r="E4409" t="s">
        <v>7349</v>
      </c>
    </row>
    <row r="4410" spans="1:5" x14ac:dyDescent="0.3">
      <c r="A4410" t="s">
        <v>39943</v>
      </c>
      <c r="B4410" t="s">
        <v>35540</v>
      </c>
      <c r="C4410">
        <v>30</v>
      </c>
      <c r="D4410">
        <v>60</v>
      </c>
      <c r="E4410" t="s">
        <v>7350</v>
      </c>
    </row>
    <row r="4411" spans="1:5" x14ac:dyDescent="0.3">
      <c r="A4411" t="s">
        <v>39944</v>
      </c>
      <c r="B4411" t="s">
        <v>35540</v>
      </c>
      <c r="C4411">
        <v>19</v>
      </c>
      <c r="D4411">
        <v>69</v>
      </c>
      <c r="E4411" t="s">
        <v>7351</v>
      </c>
    </row>
    <row r="4412" spans="1:5" x14ac:dyDescent="0.3">
      <c r="A4412" t="s">
        <v>39945</v>
      </c>
      <c r="B4412" t="s">
        <v>25530</v>
      </c>
      <c r="C4412">
        <v>15</v>
      </c>
      <c r="D4412">
        <v>72</v>
      </c>
      <c r="E4412" t="s">
        <v>7353</v>
      </c>
    </row>
    <row r="4413" spans="1:5" x14ac:dyDescent="0.3">
      <c r="A4413" t="s">
        <v>39946</v>
      </c>
      <c r="B4413" t="s">
        <v>35534</v>
      </c>
      <c r="C4413">
        <v>2</v>
      </c>
      <c r="D4413">
        <v>98</v>
      </c>
      <c r="E4413" t="s">
        <v>7355</v>
      </c>
    </row>
    <row r="4414" spans="1:5" x14ac:dyDescent="0.3">
      <c r="A4414" t="s">
        <v>39947</v>
      </c>
      <c r="B4414" t="s">
        <v>25530</v>
      </c>
      <c r="C4414">
        <v>6</v>
      </c>
      <c r="D4414">
        <v>75</v>
      </c>
      <c r="E4414" t="s">
        <v>7356</v>
      </c>
    </row>
    <row r="4415" spans="1:5" x14ac:dyDescent="0.3">
      <c r="A4415" t="s">
        <v>39948</v>
      </c>
      <c r="B4415" t="s">
        <v>35534</v>
      </c>
      <c r="C4415">
        <v>26</v>
      </c>
      <c r="D4415">
        <v>29</v>
      </c>
      <c r="E4415" t="s">
        <v>7357</v>
      </c>
    </row>
    <row r="4416" spans="1:5" x14ac:dyDescent="0.3">
      <c r="A4416" t="s">
        <v>39949</v>
      </c>
      <c r="B4416" t="s">
        <v>35534</v>
      </c>
      <c r="C4416">
        <v>24</v>
      </c>
      <c r="D4416">
        <v>7</v>
      </c>
      <c r="E4416" t="s">
        <v>7358</v>
      </c>
    </row>
    <row r="4417" spans="1:5" x14ac:dyDescent="0.3">
      <c r="A4417" t="s">
        <v>39950</v>
      </c>
      <c r="B4417" t="s">
        <v>25530</v>
      </c>
      <c r="C4417">
        <v>12</v>
      </c>
      <c r="D4417">
        <v>73</v>
      </c>
      <c r="E4417" t="s">
        <v>7360</v>
      </c>
    </row>
    <row r="4418" spans="1:5" x14ac:dyDescent="0.3">
      <c r="A4418" t="s">
        <v>39951</v>
      </c>
      <c r="B4418" t="s">
        <v>35534</v>
      </c>
      <c r="C4418">
        <v>11</v>
      </c>
      <c r="D4418">
        <v>9</v>
      </c>
      <c r="E4418" t="s">
        <v>7361</v>
      </c>
    </row>
    <row r="4419" spans="1:5" x14ac:dyDescent="0.3">
      <c r="A4419" t="s">
        <v>39952</v>
      </c>
      <c r="B4419" t="s">
        <v>35540</v>
      </c>
      <c r="C4419">
        <v>47</v>
      </c>
      <c r="D4419">
        <v>3</v>
      </c>
      <c r="E4419" t="s">
        <v>7362</v>
      </c>
    </row>
    <row r="4420" spans="1:5" x14ac:dyDescent="0.3">
      <c r="A4420" t="s">
        <v>39953</v>
      </c>
      <c r="B4420" t="s">
        <v>35540</v>
      </c>
      <c r="C4420">
        <v>14</v>
      </c>
      <c r="D4420">
        <v>34</v>
      </c>
      <c r="E4420" t="s">
        <v>7364</v>
      </c>
    </row>
    <row r="4421" spans="1:5" x14ac:dyDescent="0.3">
      <c r="A4421" t="s">
        <v>39954</v>
      </c>
      <c r="B4421" t="s">
        <v>35540</v>
      </c>
      <c r="C4421">
        <v>16</v>
      </c>
      <c r="D4421">
        <v>42</v>
      </c>
      <c r="E4421" t="s">
        <v>7366</v>
      </c>
    </row>
    <row r="4422" spans="1:5" x14ac:dyDescent="0.3">
      <c r="A4422" t="s">
        <v>39955</v>
      </c>
      <c r="B4422" t="s">
        <v>25530</v>
      </c>
      <c r="C4422">
        <v>14</v>
      </c>
      <c r="D4422">
        <v>91</v>
      </c>
      <c r="E4422" t="s">
        <v>7367</v>
      </c>
    </row>
    <row r="4423" spans="1:5" x14ac:dyDescent="0.3">
      <c r="A4423" t="s">
        <v>39956</v>
      </c>
      <c r="B4423" t="s">
        <v>35540</v>
      </c>
      <c r="C4423">
        <v>2</v>
      </c>
      <c r="D4423">
        <v>41</v>
      </c>
      <c r="E4423" t="s">
        <v>7368</v>
      </c>
    </row>
    <row r="4424" spans="1:5" x14ac:dyDescent="0.3">
      <c r="A4424" t="s">
        <v>39957</v>
      </c>
      <c r="B4424" t="s">
        <v>35534</v>
      </c>
      <c r="C4424">
        <v>13</v>
      </c>
      <c r="D4424">
        <v>60</v>
      </c>
      <c r="E4424" t="s">
        <v>7370</v>
      </c>
    </row>
    <row r="4425" spans="1:5" x14ac:dyDescent="0.3">
      <c r="A4425" t="s">
        <v>39958</v>
      </c>
      <c r="B4425" t="s">
        <v>35534</v>
      </c>
      <c r="C4425">
        <v>20</v>
      </c>
      <c r="D4425">
        <v>9</v>
      </c>
      <c r="E4425" t="s">
        <v>7371</v>
      </c>
    </row>
    <row r="4426" spans="1:5" x14ac:dyDescent="0.3">
      <c r="A4426" t="s">
        <v>39959</v>
      </c>
      <c r="B4426" t="s">
        <v>25530</v>
      </c>
      <c r="C4426">
        <v>30</v>
      </c>
      <c r="D4426">
        <v>98</v>
      </c>
      <c r="E4426" t="s">
        <v>7372</v>
      </c>
    </row>
    <row r="4427" spans="1:5" x14ac:dyDescent="0.3">
      <c r="A4427" t="s">
        <v>39960</v>
      </c>
      <c r="B4427" t="s">
        <v>25530</v>
      </c>
      <c r="C4427">
        <v>48</v>
      </c>
      <c r="D4427">
        <v>2</v>
      </c>
      <c r="E4427" t="s">
        <v>7373</v>
      </c>
    </row>
    <row r="4428" spans="1:5" x14ac:dyDescent="0.3">
      <c r="A4428" t="s">
        <v>39961</v>
      </c>
      <c r="B4428" t="s">
        <v>35534</v>
      </c>
      <c r="C4428">
        <v>10</v>
      </c>
      <c r="D4428">
        <v>3</v>
      </c>
      <c r="E4428" t="s">
        <v>7375</v>
      </c>
    </row>
    <row r="4429" spans="1:5" x14ac:dyDescent="0.3">
      <c r="A4429" t="s">
        <v>39962</v>
      </c>
      <c r="B4429" t="s">
        <v>35534</v>
      </c>
      <c r="C4429">
        <v>17</v>
      </c>
      <c r="D4429">
        <v>17</v>
      </c>
      <c r="E4429" t="s">
        <v>7376</v>
      </c>
    </row>
    <row r="4430" spans="1:5" x14ac:dyDescent="0.3">
      <c r="A4430" t="s">
        <v>39963</v>
      </c>
      <c r="B4430" t="s">
        <v>35540</v>
      </c>
      <c r="C4430">
        <v>3</v>
      </c>
      <c r="D4430">
        <v>22</v>
      </c>
      <c r="E4430" t="s">
        <v>7377</v>
      </c>
    </row>
    <row r="4431" spans="1:5" x14ac:dyDescent="0.3">
      <c r="A4431" t="s">
        <v>39964</v>
      </c>
      <c r="B4431" t="s">
        <v>35540</v>
      </c>
      <c r="C4431">
        <v>36</v>
      </c>
      <c r="D4431">
        <v>100</v>
      </c>
      <c r="E4431" t="s">
        <v>7378</v>
      </c>
    </row>
    <row r="4432" spans="1:5" x14ac:dyDescent="0.3">
      <c r="A4432" t="s">
        <v>39965</v>
      </c>
      <c r="B4432" t="s">
        <v>35540</v>
      </c>
      <c r="C4432">
        <v>46</v>
      </c>
      <c r="D4432">
        <v>63</v>
      </c>
      <c r="E4432" t="s">
        <v>7380</v>
      </c>
    </row>
    <row r="4433" spans="1:5" x14ac:dyDescent="0.3">
      <c r="A4433" t="s">
        <v>39966</v>
      </c>
      <c r="B4433" t="s">
        <v>35540</v>
      </c>
      <c r="C4433">
        <v>7</v>
      </c>
      <c r="D4433">
        <v>43</v>
      </c>
      <c r="E4433" t="s">
        <v>7381</v>
      </c>
    </row>
    <row r="4434" spans="1:5" x14ac:dyDescent="0.3">
      <c r="A4434" t="s">
        <v>39967</v>
      </c>
      <c r="B4434" t="s">
        <v>35540</v>
      </c>
      <c r="C4434">
        <v>32</v>
      </c>
      <c r="D4434">
        <v>17</v>
      </c>
      <c r="E4434" t="s">
        <v>7382</v>
      </c>
    </row>
    <row r="4435" spans="1:5" x14ac:dyDescent="0.3">
      <c r="A4435" t="s">
        <v>39968</v>
      </c>
      <c r="B4435" t="s">
        <v>25530</v>
      </c>
      <c r="C4435">
        <v>29</v>
      </c>
      <c r="D4435">
        <v>33</v>
      </c>
      <c r="E4435" t="s">
        <v>7383</v>
      </c>
    </row>
    <row r="4436" spans="1:5" x14ac:dyDescent="0.3">
      <c r="A4436" t="s">
        <v>39969</v>
      </c>
      <c r="B4436" t="s">
        <v>35540</v>
      </c>
      <c r="C4436">
        <v>8</v>
      </c>
      <c r="D4436">
        <v>76</v>
      </c>
      <c r="E4436" t="s">
        <v>7385</v>
      </c>
    </row>
    <row r="4437" spans="1:5" x14ac:dyDescent="0.3">
      <c r="A4437" t="s">
        <v>39970</v>
      </c>
      <c r="B4437" t="s">
        <v>25530</v>
      </c>
      <c r="C4437">
        <v>33</v>
      </c>
      <c r="D4437">
        <v>43</v>
      </c>
      <c r="E4437" t="s">
        <v>7386</v>
      </c>
    </row>
    <row r="4438" spans="1:5" x14ac:dyDescent="0.3">
      <c r="A4438" t="s">
        <v>39971</v>
      </c>
      <c r="B4438" t="s">
        <v>25530</v>
      </c>
      <c r="C4438">
        <v>41</v>
      </c>
      <c r="D4438">
        <v>81</v>
      </c>
      <c r="E4438" t="s">
        <v>7387</v>
      </c>
    </row>
    <row r="4439" spans="1:5" x14ac:dyDescent="0.3">
      <c r="A4439" t="s">
        <v>39972</v>
      </c>
      <c r="B4439" t="s">
        <v>35534</v>
      </c>
      <c r="C4439">
        <v>26</v>
      </c>
      <c r="D4439">
        <v>3</v>
      </c>
      <c r="E4439" t="s">
        <v>7388</v>
      </c>
    </row>
    <row r="4440" spans="1:5" x14ac:dyDescent="0.3">
      <c r="A4440" t="s">
        <v>39973</v>
      </c>
      <c r="B4440" t="s">
        <v>25530</v>
      </c>
      <c r="C4440">
        <v>50</v>
      </c>
      <c r="D4440">
        <v>21</v>
      </c>
      <c r="E4440" t="s">
        <v>7390</v>
      </c>
    </row>
    <row r="4441" spans="1:5" x14ac:dyDescent="0.3">
      <c r="A4441" t="s">
        <v>39974</v>
      </c>
      <c r="B4441" t="s">
        <v>35534</v>
      </c>
      <c r="C4441">
        <v>20</v>
      </c>
      <c r="D4441">
        <v>22</v>
      </c>
      <c r="E4441" t="s">
        <v>7391</v>
      </c>
    </row>
    <row r="4442" spans="1:5" x14ac:dyDescent="0.3">
      <c r="A4442" t="s">
        <v>39975</v>
      </c>
      <c r="B4442" t="s">
        <v>35534</v>
      </c>
      <c r="C4442">
        <v>50</v>
      </c>
      <c r="D4442">
        <v>93</v>
      </c>
      <c r="E4442" t="s">
        <v>7392</v>
      </c>
    </row>
    <row r="4443" spans="1:5" x14ac:dyDescent="0.3">
      <c r="A4443" t="s">
        <v>39976</v>
      </c>
      <c r="B4443" t="s">
        <v>35540</v>
      </c>
      <c r="C4443">
        <v>46</v>
      </c>
      <c r="D4443">
        <v>9</v>
      </c>
      <c r="E4443" t="s">
        <v>7393</v>
      </c>
    </row>
    <row r="4444" spans="1:5" x14ac:dyDescent="0.3">
      <c r="A4444" t="s">
        <v>39977</v>
      </c>
      <c r="B4444" t="s">
        <v>35540</v>
      </c>
      <c r="C4444">
        <v>9</v>
      </c>
      <c r="D4444">
        <v>73</v>
      </c>
      <c r="E4444" t="s">
        <v>7394</v>
      </c>
    </row>
    <row r="4445" spans="1:5" x14ac:dyDescent="0.3">
      <c r="A4445" t="s">
        <v>39978</v>
      </c>
      <c r="B4445" t="s">
        <v>35540</v>
      </c>
      <c r="C4445">
        <v>14</v>
      </c>
      <c r="D4445">
        <v>24</v>
      </c>
      <c r="E4445" t="s">
        <v>7396</v>
      </c>
    </row>
    <row r="4446" spans="1:5" x14ac:dyDescent="0.3">
      <c r="A4446" t="s">
        <v>39979</v>
      </c>
      <c r="B4446" t="s">
        <v>35540</v>
      </c>
      <c r="C4446">
        <v>1</v>
      </c>
      <c r="D4446">
        <v>21</v>
      </c>
      <c r="E4446" t="s">
        <v>7398</v>
      </c>
    </row>
    <row r="4447" spans="1:5" x14ac:dyDescent="0.3">
      <c r="A4447" t="s">
        <v>39980</v>
      </c>
      <c r="B4447" t="s">
        <v>35534</v>
      </c>
      <c r="C4447">
        <v>4</v>
      </c>
      <c r="D4447">
        <v>53</v>
      </c>
      <c r="E4447" t="s">
        <v>7400</v>
      </c>
    </row>
    <row r="4448" spans="1:5" x14ac:dyDescent="0.3">
      <c r="A4448" t="s">
        <v>39981</v>
      </c>
      <c r="B4448" t="s">
        <v>35540</v>
      </c>
      <c r="C4448">
        <v>2</v>
      </c>
      <c r="D4448">
        <v>94</v>
      </c>
      <c r="E4448" t="s">
        <v>7401</v>
      </c>
    </row>
    <row r="4449" spans="1:5" x14ac:dyDescent="0.3">
      <c r="A4449" t="s">
        <v>39982</v>
      </c>
      <c r="B4449" t="s">
        <v>25530</v>
      </c>
      <c r="C4449">
        <v>44</v>
      </c>
      <c r="D4449">
        <v>84</v>
      </c>
      <c r="E4449" t="s">
        <v>7403</v>
      </c>
    </row>
    <row r="4450" spans="1:5" x14ac:dyDescent="0.3">
      <c r="A4450" t="s">
        <v>39983</v>
      </c>
      <c r="B4450" t="s">
        <v>35534</v>
      </c>
      <c r="C4450">
        <v>26</v>
      </c>
      <c r="D4450">
        <v>15</v>
      </c>
      <c r="E4450" t="s">
        <v>7405</v>
      </c>
    </row>
    <row r="4451" spans="1:5" x14ac:dyDescent="0.3">
      <c r="A4451" t="s">
        <v>39984</v>
      </c>
      <c r="B4451" t="s">
        <v>25530</v>
      </c>
      <c r="C4451">
        <v>16</v>
      </c>
      <c r="D4451">
        <v>53</v>
      </c>
      <c r="E4451" t="s">
        <v>7406</v>
      </c>
    </row>
    <row r="4452" spans="1:5" x14ac:dyDescent="0.3">
      <c r="A4452" t="s">
        <v>39985</v>
      </c>
      <c r="B4452" t="s">
        <v>35534</v>
      </c>
      <c r="C4452">
        <v>16</v>
      </c>
      <c r="D4452">
        <v>31</v>
      </c>
      <c r="E4452" t="s">
        <v>7407</v>
      </c>
    </row>
    <row r="4453" spans="1:5" x14ac:dyDescent="0.3">
      <c r="A4453" t="s">
        <v>39986</v>
      </c>
      <c r="B4453" t="s">
        <v>35534</v>
      </c>
      <c r="C4453">
        <v>14</v>
      </c>
      <c r="D4453">
        <v>25</v>
      </c>
      <c r="E4453" t="s">
        <v>7409</v>
      </c>
    </row>
    <row r="4454" spans="1:5" x14ac:dyDescent="0.3">
      <c r="A4454" t="s">
        <v>39987</v>
      </c>
      <c r="B4454" t="s">
        <v>25530</v>
      </c>
      <c r="C4454">
        <v>27</v>
      </c>
      <c r="D4454">
        <v>68</v>
      </c>
      <c r="E4454" t="s">
        <v>7410</v>
      </c>
    </row>
    <row r="4455" spans="1:5" x14ac:dyDescent="0.3">
      <c r="A4455" t="s">
        <v>39988</v>
      </c>
      <c r="B4455" t="s">
        <v>35540</v>
      </c>
      <c r="C4455">
        <v>32</v>
      </c>
      <c r="D4455">
        <v>45</v>
      </c>
      <c r="E4455" t="s">
        <v>7411</v>
      </c>
    </row>
    <row r="4456" spans="1:5" x14ac:dyDescent="0.3">
      <c r="A4456" t="s">
        <v>39989</v>
      </c>
      <c r="B4456" t="s">
        <v>25530</v>
      </c>
      <c r="C4456">
        <v>31</v>
      </c>
      <c r="D4456">
        <v>46</v>
      </c>
      <c r="E4456" t="s">
        <v>7413</v>
      </c>
    </row>
    <row r="4457" spans="1:5" x14ac:dyDescent="0.3">
      <c r="A4457" t="s">
        <v>39990</v>
      </c>
      <c r="B4457" t="s">
        <v>25530</v>
      </c>
      <c r="C4457">
        <v>22</v>
      </c>
      <c r="D4457">
        <v>90</v>
      </c>
      <c r="E4457" t="s">
        <v>7414</v>
      </c>
    </row>
    <row r="4458" spans="1:5" x14ac:dyDescent="0.3">
      <c r="A4458" t="s">
        <v>39991</v>
      </c>
      <c r="B4458" t="s">
        <v>25530</v>
      </c>
      <c r="C4458">
        <v>6</v>
      </c>
      <c r="D4458">
        <v>14</v>
      </c>
      <c r="E4458" t="s">
        <v>7415</v>
      </c>
    </row>
    <row r="4459" spans="1:5" x14ac:dyDescent="0.3">
      <c r="A4459" t="s">
        <v>39992</v>
      </c>
      <c r="B4459" t="s">
        <v>25530</v>
      </c>
      <c r="C4459">
        <v>48</v>
      </c>
      <c r="D4459">
        <v>30</v>
      </c>
      <c r="E4459" t="s">
        <v>7417</v>
      </c>
    </row>
    <row r="4460" spans="1:5" x14ac:dyDescent="0.3">
      <c r="A4460" t="s">
        <v>39993</v>
      </c>
      <c r="B4460" t="s">
        <v>25530</v>
      </c>
      <c r="C4460">
        <v>18</v>
      </c>
      <c r="D4460">
        <v>37</v>
      </c>
      <c r="E4460" t="s">
        <v>7418</v>
      </c>
    </row>
    <row r="4461" spans="1:5" x14ac:dyDescent="0.3">
      <c r="A4461" t="s">
        <v>39994</v>
      </c>
      <c r="B4461" t="s">
        <v>35540</v>
      </c>
      <c r="C4461">
        <v>42</v>
      </c>
      <c r="D4461">
        <v>31</v>
      </c>
      <c r="E4461" t="s">
        <v>7420</v>
      </c>
    </row>
    <row r="4462" spans="1:5" x14ac:dyDescent="0.3">
      <c r="A4462" t="s">
        <v>39995</v>
      </c>
      <c r="B4462" t="s">
        <v>25530</v>
      </c>
      <c r="C4462">
        <v>20</v>
      </c>
      <c r="D4462">
        <v>86</v>
      </c>
      <c r="E4462" t="s">
        <v>7422</v>
      </c>
    </row>
    <row r="4463" spans="1:5" x14ac:dyDescent="0.3">
      <c r="A4463" t="s">
        <v>39996</v>
      </c>
      <c r="B4463" t="s">
        <v>35534</v>
      </c>
      <c r="C4463">
        <v>28</v>
      </c>
      <c r="D4463">
        <v>100</v>
      </c>
      <c r="E4463" t="s">
        <v>7423</v>
      </c>
    </row>
    <row r="4464" spans="1:5" x14ac:dyDescent="0.3">
      <c r="A4464" t="s">
        <v>39997</v>
      </c>
      <c r="B4464" t="s">
        <v>25530</v>
      </c>
      <c r="C4464">
        <v>29</v>
      </c>
      <c r="D4464">
        <v>73</v>
      </c>
      <c r="E4464" t="s">
        <v>7425</v>
      </c>
    </row>
    <row r="4465" spans="1:5" x14ac:dyDescent="0.3">
      <c r="A4465" t="s">
        <v>39998</v>
      </c>
      <c r="B4465" t="s">
        <v>35534</v>
      </c>
      <c r="C4465">
        <v>15</v>
      </c>
      <c r="D4465">
        <v>87</v>
      </c>
      <c r="E4465" t="s">
        <v>7427</v>
      </c>
    </row>
    <row r="4466" spans="1:5" x14ac:dyDescent="0.3">
      <c r="A4466" t="s">
        <v>39999</v>
      </c>
      <c r="B4466" t="s">
        <v>35540</v>
      </c>
      <c r="C4466">
        <v>13</v>
      </c>
      <c r="D4466">
        <v>83</v>
      </c>
      <c r="E4466" t="s">
        <v>7428</v>
      </c>
    </row>
    <row r="4467" spans="1:5" x14ac:dyDescent="0.3">
      <c r="A4467" t="s">
        <v>40000</v>
      </c>
      <c r="B4467" t="s">
        <v>25530</v>
      </c>
      <c r="C4467">
        <v>0</v>
      </c>
      <c r="D4467">
        <v>41</v>
      </c>
      <c r="E4467" t="s">
        <v>7429</v>
      </c>
    </row>
    <row r="4468" spans="1:5" x14ac:dyDescent="0.3">
      <c r="A4468" t="s">
        <v>40001</v>
      </c>
      <c r="B4468" t="s">
        <v>35534</v>
      </c>
      <c r="C4468">
        <v>38</v>
      </c>
      <c r="D4468">
        <v>87</v>
      </c>
      <c r="E4468" t="s">
        <v>7430</v>
      </c>
    </row>
    <row r="4469" spans="1:5" x14ac:dyDescent="0.3">
      <c r="A4469" t="s">
        <v>40002</v>
      </c>
      <c r="B4469" t="s">
        <v>25530</v>
      </c>
      <c r="C4469">
        <v>49</v>
      </c>
      <c r="D4469">
        <v>84</v>
      </c>
      <c r="E4469" t="s">
        <v>7431</v>
      </c>
    </row>
    <row r="4470" spans="1:5" x14ac:dyDescent="0.3">
      <c r="A4470" t="s">
        <v>40003</v>
      </c>
      <c r="B4470" t="s">
        <v>35534</v>
      </c>
      <c r="C4470">
        <v>33</v>
      </c>
      <c r="D4470">
        <v>34</v>
      </c>
      <c r="E4470" t="s">
        <v>7432</v>
      </c>
    </row>
    <row r="4471" spans="1:5" x14ac:dyDescent="0.3">
      <c r="A4471" t="s">
        <v>40004</v>
      </c>
      <c r="B4471" t="s">
        <v>35534</v>
      </c>
      <c r="C4471">
        <v>12</v>
      </c>
      <c r="D4471">
        <v>78</v>
      </c>
      <c r="E4471" t="s">
        <v>7433</v>
      </c>
    </row>
    <row r="4472" spans="1:5" x14ac:dyDescent="0.3">
      <c r="A4472" t="s">
        <v>40005</v>
      </c>
      <c r="B4472" t="s">
        <v>25530</v>
      </c>
      <c r="C4472">
        <v>45</v>
      </c>
      <c r="D4472">
        <v>7</v>
      </c>
      <c r="E4472" t="s">
        <v>7434</v>
      </c>
    </row>
    <row r="4473" spans="1:5" x14ac:dyDescent="0.3">
      <c r="A4473" t="s">
        <v>40006</v>
      </c>
      <c r="B4473" t="s">
        <v>35540</v>
      </c>
      <c r="C4473">
        <v>41</v>
      </c>
      <c r="D4473">
        <v>68</v>
      </c>
      <c r="E4473" t="s">
        <v>7436</v>
      </c>
    </row>
    <row r="4474" spans="1:5" x14ac:dyDescent="0.3">
      <c r="A4474" t="s">
        <v>40007</v>
      </c>
      <c r="B4474" t="s">
        <v>25530</v>
      </c>
      <c r="C4474">
        <v>7</v>
      </c>
      <c r="D4474">
        <v>52</v>
      </c>
      <c r="E4474" t="s">
        <v>7437</v>
      </c>
    </row>
    <row r="4475" spans="1:5" x14ac:dyDescent="0.3">
      <c r="A4475" t="s">
        <v>40008</v>
      </c>
      <c r="B4475" t="s">
        <v>35540</v>
      </c>
      <c r="C4475">
        <v>30</v>
      </c>
      <c r="D4475">
        <v>22</v>
      </c>
      <c r="E4475" t="s">
        <v>7439</v>
      </c>
    </row>
    <row r="4476" spans="1:5" x14ac:dyDescent="0.3">
      <c r="A4476" t="s">
        <v>40009</v>
      </c>
      <c r="B4476" t="s">
        <v>25530</v>
      </c>
      <c r="C4476">
        <v>7</v>
      </c>
      <c r="D4476">
        <v>62</v>
      </c>
      <c r="E4476" t="s">
        <v>7441</v>
      </c>
    </row>
    <row r="4477" spans="1:5" x14ac:dyDescent="0.3">
      <c r="A4477" t="s">
        <v>40010</v>
      </c>
      <c r="B4477" t="s">
        <v>35534</v>
      </c>
      <c r="C4477">
        <v>23</v>
      </c>
      <c r="D4477">
        <v>12</v>
      </c>
      <c r="E4477" t="s">
        <v>7443</v>
      </c>
    </row>
    <row r="4478" spans="1:5" x14ac:dyDescent="0.3">
      <c r="A4478" t="s">
        <v>40011</v>
      </c>
      <c r="B4478" t="s">
        <v>25530</v>
      </c>
      <c r="C4478">
        <v>20</v>
      </c>
      <c r="D4478">
        <v>52</v>
      </c>
      <c r="E4478" t="s">
        <v>7444</v>
      </c>
    </row>
    <row r="4479" spans="1:5" x14ac:dyDescent="0.3">
      <c r="A4479" t="s">
        <v>40012</v>
      </c>
      <c r="B4479" t="s">
        <v>25530</v>
      </c>
      <c r="C4479">
        <v>17</v>
      </c>
      <c r="D4479">
        <v>78</v>
      </c>
      <c r="E4479" t="s">
        <v>7445</v>
      </c>
    </row>
    <row r="4480" spans="1:5" x14ac:dyDescent="0.3">
      <c r="A4480" t="s">
        <v>40013</v>
      </c>
      <c r="B4480" t="s">
        <v>35540</v>
      </c>
      <c r="C4480">
        <v>34</v>
      </c>
      <c r="D4480">
        <v>10</v>
      </c>
      <c r="E4480" t="s">
        <v>7446</v>
      </c>
    </row>
    <row r="4481" spans="1:5" x14ac:dyDescent="0.3">
      <c r="A4481" t="s">
        <v>40014</v>
      </c>
      <c r="B4481" t="s">
        <v>35534</v>
      </c>
      <c r="C4481">
        <v>44</v>
      </c>
      <c r="D4481">
        <v>22</v>
      </c>
      <c r="E4481" t="s">
        <v>7447</v>
      </c>
    </row>
    <row r="4482" spans="1:5" x14ac:dyDescent="0.3">
      <c r="A4482" t="s">
        <v>40015</v>
      </c>
      <c r="B4482" t="s">
        <v>25530</v>
      </c>
      <c r="C4482">
        <v>11</v>
      </c>
      <c r="D4482">
        <v>30</v>
      </c>
      <c r="E4482" t="s">
        <v>7448</v>
      </c>
    </row>
    <row r="4483" spans="1:5" x14ac:dyDescent="0.3">
      <c r="A4483" t="s">
        <v>40016</v>
      </c>
      <c r="B4483" t="s">
        <v>35534</v>
      </c>
      <c r="C4483">
        <v>38</v>
      </c>
      <c r="D4483">
        <v>83</v>
      </c>
      <c r="E4483" t="s">
        <v>7450</v>
      </c>
    </row>
    <row r="4484" spans="1:5" x14ac:dyDescent="0.3">
      <c r="A4484" t="s">
        <v>40017</v>
      </c>
      <c r="B4484" t="s">
        <v>25530</v>
      </c>
      <c r="C4484">
        <v>48</v>
      </c>
      <c r="D4484">
        <v>25</v>
      </c>
      <c r="E4484" t="s">
        <v>7451</v>
      </c>
    </row>
    <row r="4485" spans="1:5" x14ac:dyDescent="0.3">
      <c r="A4485" t="s">
        <v>40018</v>
      </c>
      <c r="B4485" t="s">
        <v>35540</v>
      </c>
      <c r="C4485">
        <v>34</v>
      </c>
      <c r="D4485">
        <v>60</v>
      </c>
      <c r="E4485" t="s">
        <v>7453</v>
      </c>
    </row>
    <row r="4486" spans="1:5" x14ac:dyDescent="0.3">
      <c r="A4486" t="s">
        <v>40019</v>
      </c>
      <c r="B4486" t="s">
        <v>35534</v>
      </c>
      <c r="C4486">
        <v>39</v>
      </c>
      <c r="D4486">
        <v>7</v>
      </c>
      <c r="E4486" t="s">
        <v>7455</v>
      </c>
    </row>
    <row r="4487" spans="1:5" x14ac:dyDescent="0.3">
      <c r="A4487" t="s">
        <v>40020</v>
      </c>
      <c r="B4487" t="s">
        <v>35540</v>
      </c>
      <c r="C4487">
        <v>29</v>
      </c>
      <c r="D4487">
        <v>43</v>
      </c>
      <c r="E4487" t="s">
        <v>7456</v>
      </c>
    </row>
    <row r="4488" spans="1:5" x14ac:dyDescent="0.3">
      <c r="A4488" t="s">
        <v>40021</v>
      </c>
      <c r="B4488" t="s">
        <v>25530</v>
      </c>
      <c r="C4488">
        <v>3</v>
      </c>
      <c r="D4488">
        <v>85</v>
      </c>
      <c r="E4488" t="s">
        <v>7457</v>
      </c>
    </row>
    <row r="4489" spans="1:5" x14ac:dyDescent="0.3">
      <c r="A4489" t="s">
        <v>40022</v>
      </c>
      <c r="B4489" t="s">
        <v>35540</v>
      </c>
      <c r="C4489">
        <v>36</v>
      </c>
      <c r="D4489">
        <v>76</v>
      </c>
      <c r="E4489" t="s">
        <v>7459</v>
      </c>
    </row>
    <row r="4490" spans="1:5" x14ac:dyDescent="0.3">
      <c r="A4490" t="s">
        <v>40023</v>
      </c>
      <c r="B4490" t="s">
        <v>35534</v>
      </c>
      <c r="C4490">
        <v>30</v>
      </c>
      <c r="D4490">
        <v>82</v>
      </c>
      <c r="E4490" t="s">
        <v>7460</v>
      </c>
    </row>
    <row r="4491" spans="1:5" x14ac:dyDescent="0.3">
      <c r="A4491" t="s">
        <v>40024</v>
      </c>
      <c r="B4491" t="s">
        <v>25530</v>
      </c>
      <c r="C4491">
        <v>28</v>
      </c>
      <c r="D4491">
        <v>97</v>
      </c>
      <c r="E4491" t="s">
        <v>7462</v>
      </c>
    </row>
    <row r="4492" spans="1:5" x14ac:dyDescent="0.3">
      <c r="A4492" t="s">
        <v>40025</v>
      </c>
      <c r="B4492" t="s">
        <v>35540</v>
      </c>
      <c r="C4492">
        <v>34</v>
      </c>
      <c r="D4492">
        <v>95</v>
      </c>
      <c r="E4492" t="s">
        <v>7464</v>
      </c>
    </row>
    <row r="4493" spans="1:5" x14ac:dyDescent="0.3">
      <c r="A4493" t="s">
        <v>40026</v>
      </c>
      <c r="B4493" t="s">
        <v>35540</v>
      </c>
      <c r="C4493">
        <v>6</v>
      </c>
      <c r="D4493">
        <v>46</v>
      </c>
      <c r="E4493" t="s">
        <v>7465</v>
      </c>
    </row>
    <row r="4494" spans="1:5" x14ac:dyDescent="0.3">
      <c r="A4494" t="s">
        <v>40027</v>
      </c>
      <c r="B4494" t="s">
        <v>35534</v>
      </c>
      <c r="C4494">
        <v>23</v>
      </c>
      <c r="D4494">
        <v>84</v>
      </c>
      <c r="E4494" t="s">
        <v>7467</v>
      </c>
    </row>
    <row r="4495" spans="1:5" x14ac:dyDescent="0.3">
      <c r="A4495" t="s">
        <v>40028</v>
      </c>
      <c r="B4495" t="s">
        <v>25530</v>
      </c>
      <c r="C4495">
        <v>32</v>
      </c>
      <c r="D4495">
        <v>91</v>
      </c>
      <c r="E4495" t="s">
        <v>7468</v>
      </c>
    </row>
    <row r="4496" spans="1:5" x14ac:dyDescent="0.3">
      <c r="A4496" t="s">
        <v>40029</v>
      </c>
      <c r="B4496" t="s">
        <v>35534</v>
      </c>
      <c r="C4496">
        <v>43</v>
      </c>
      <c r="D4496">
        <v>64</v>
      </c>
      <c r="E4496" t="s">
        <v>7469</v>
      </c>
    </row>
    <row r="4497" spans="1:5" x14ac:dyDescent="0.3">
      <c r="A4497" t="s">
        <v>40030</v>
      </c>
      <c r="B4497" t="s">
        <v>25530</v>
      </c>
      <c r="C4497">
        <v>26</v>
      </c>
      <c r="D4497">
        <v>51</v>
      </c>
      <c r="E4497" t="s">
        <v>7470</v>
      </c>
    </row>
    <row r="4498" spans="1:5" x14ac:dyDescent="0.3">
      <c r="A4498" t="s">
        <v>40031</v>
      </c>
      <c r="B4498" t="s">
        <v>35540</v>
      </c>
      <c r="C4498">
        <v>49</v>
      </c>
      <c r="D4498">
        <v>70</v>
      </c>
      <c r="E4498" t="s">
        <v>7472</v>
      </c>
    </row>
    <row r="4499" spans="1:5" x14ac:dyDescent="0.3">
      <c r="A4499" t="s">
        <v>40032</v>
      </c>
      <c r="B4499" t="s">
        <v>35540</v>
      </c>
      <c r="C4499">
        <v>47</v>
      </c>
      <c r="D4499">
        <v>52</v>
      </c>
      <c r="E4499" t="s">
        <v>7473</v>
      </c>
    </row>
    <row r="4500" spans="1:5" x14ac:dyDescent="0.3">
      <c r="A4500" t="s">
        <v>40033</v>
      </c>
      <c r="B4500" t="s">
        <v>35540</v>
      </c>
      <c r="C4500">
        <v>19</v>
      </c>
      <c r="D4500">
        <v>62</v>
      </c>
      <c r="E4500" t="s">
        <v>7475</v>
      </c>
    </row>
    <row r="4501" spans="1:5" x14ac:dyDescent="0.3">
      <c r="A4501" t="s">
        <v>40034</v>
      </c>
      <c r="B4501" t="s">
        <v>35540</v>
      </c>
      <c r="C4501">
        <v>46</v>
      </c>
      <c r="D4501">
        <v>63</v>
      </c>
      <c r="E4501" t="s">
        <v>7476</v>
      </c>
    </row>
    <row r="4502" spans="1:5" x14ac:dyDescent="0.3">
      <c r="A4502" t="s">
        <v>40035</v>
      </c>
      <c r="B4502" t="s">
        <v>25530</v>
      </c>
      <c r="C4502">
        <v>23</v>
      </c>
      <c r="D4502">
        <v>93</v>
      </c>
      <c r="E4502" t="s">
        <v>7478</v>
      </c>
    </row>
    <row r="4503" spans="1:5" x14ac:dyDescent="0.3">
      <c r="A4503" t="s">
        <v>40036</v>
      </c>
      <c r="B4503" t="s">
        <v>35534</v>
      </c>
      <c r="C4503">
        <v>29</v>
      </c>
      <c r="D4503">
        <v>96</v>
      </c>
      <c r="E4503" t="s">
        <v>7479</v>
      </c>
    </row>
    <row r="4504" spans="1:5" x14ac:dyDescent="0.3">
      <c r="A4504" t="s">
        <v>40037</v>
      </c>
      <c r="B4504" t="s">
        <v>25530</v>
      </c>
      <c r="C4504">
        <v>21</v>
      </c>
      <c r="D4504">
        <v>86</v>
      </c>
      <c r="E4504" t="s">
        <v>7481</v>
      </c>
    </row>
    <row r="4505" spans="1:5" x14ac:dyDescent="0.3">
      <c r="A4505" t="s">
        <v>40038</v>
      </c>
      <c r="B4505" t="s">
        <v>35534</v>
      </c>
      <c r="C4505">
        <v>41</v>
      </c>
      <c r="D4505">
        <v>50</v>
      </c>
      <c r="E4505" t="s">
        <v>7483</v>
      </c>
    </row>
    <row r="4506" spans="1:5" x14ac:dyDescent="0.3">
      <c r="A4506" t="s">
        <v>40039</v>
      </c>
      <c r="B4506" t="s">
        <v>25530</v>
      </c>
      <c r="C4506">
        <v>11</v>
      </c>
      <c r="D4506">
        <v>29</v>
      </c>
      <c r="E4506" t="s">
        <v>7484</v>
      </c>
    </row>
    <row r="4507" spans="1:5" x14ac:dyDescent="0.3">
      <c r="A4507" t="s">
        <v>40040</v>
      </c>
      <c r="B4507" t="s">
        <v>25530</v>
      </c>
      <c r="C4507">
        <v>11</v>
      </c>
      <c r="D4507">
        <v>53</v>
      </c>
      <c r="E4507" t="s">
        <v>7485</v>
      </c>
    </row>
    <row r="4508" spans="1:5" x14ac:dyDescent="0.3">
      <c r="A4508" t="s">
        <v>40041</v>
      </c>
      <c r="B4508" t="s">
        <v>25530</v>
      </c>
      <c r="C4508">
        <v>49</v>
      </c>
      <c r="D4508">
        <v>73</v>
      </c>
      <c r="E4508" t="s">
        <v>7486</v>
      </c>
    </row>
    <row r="4509" spans="1:5" x14ac:dyDescent="0.3">
      <c r="A4509" t="s">
        <v>40042</v>
      </c>
      <c r="B4509" t="s">
        <v>35540</v>
      </c>
      <c r="C4509">
        <v>12</v>
      </c>
      <c r="D4509">
        <v>26</v>
      </c>
      <c r="E4509" t="s">
        <v>7488</v>
      </c>
    </row>
    <row r="4510" spans="1:5" x14ac:dyDescent="0.3">
      <c r="A4510" t="s">
        <v>40043</v>
      </c>
      <c r="B4510" t="s">
        <v>35540</v>
      </c>
      <c r="C4510">
        <v>19</v>
      </c>
      <c r="D4510">
        <v>38</v>
      </c>
      <c r="E4510" t="s">
        <v>7490</v>
      </c>
    </row>
    <row r="4511" spans="1:5" x14ac:dyDescent="0.3">
      <c r="A4511" t="s">
        <v>40044</v>
      </c>
      <c r="B4511" t="s">
        <v>35540</v>
      </c>
      <c r="C4511">
        <v>14</v>
      </c>
      <c r="D4511">
        <v>66</v>
      </c>
      <c r="E4511" t="s">
        <v>7491</v>
      </c>
    </row>
    <row r="4512" spans="1:5" x14ac:dyDescent="0.3">
      <c r="A4512" t="s">
        <v>40045</v>
      </c>
      <c r="B4512" t="s">
        <v>35540</v>
      </c>
      <c r="C4512">
        <v>0</v>
      </c>
      <c r="D4512">
        <v>97</v>
      </c>
      <c r="E4512" t="s">
        <v>7493</v>
      </c>
    </row>
    <row r="4513" spans="1:5" x14ac:dyDescent="0.3">
      <c r="A4513" t="s">
        <v>40046</v>
      </c>
      <c r="B4513" t="s">
        <v>35540</v>
      </c>
      <c r="C4513">
        <v>28</v>
      </c>
      <c r="D4513">
        <v>95</v>
      </c>
      <c r="E4513" t="s">
        <v>7494</v>
      </c>
    </row>
    <row r="4514" spans="1:5" x14ac:dyDescent="0.3">
      <c r="A4514" t="s">
        <v>40047</v>
      </c>
      <c r="B4514" t="s">
        <v>25530</v>
      </c>
      <c r="C4514">
        <v>36</v>
      </c>
      <c r="D4514">
        <v>100</v>
      </c>
      <c r="E4514" t="s">
        <v>7495</v>
      </c>
    </row>
    <row r="4515" spans="1:5" x14ac:dyDescent="0.3">
      <c r="A4515" t="s">
        <v>40048</v>
      </c>
      <c r="B4515" t="s">
        <v>35540</v>
      </c>
      <c r="C4515">
        <v>14</v>
      </c>
      <c r="D4515">
        <v>25</v>
      </c>
      <c r="E4515" t="s">
        <v>7496</v>
      </c>
    </row>
    <row r="4516" spans="1:5" x14ac:dyDescent="0.3">
      <c r="A4516" t="s">
        <v>40049</v>
      </c>
      <c r="B4516" t="s">
        <v>25530</v>
      </c>
      <c r="C4516">
        <v>23</v>
      </c>
      <c r="D4516">
        <v>36</v>
      </c>
      <c r="E4516" t="s">
        <v>7498</v>
      </c>
    </row>
    <row r="4517" spans="1:5" x14ac:dyDescent="0.3">
      <c r="A4517" t="s">
        <v>40050</v>
      </c>
      <c r="B4517" t="s">
        <v>25530</v>
      </c>
      <c r="C4517">
        <v>27</v>
      </c>
      <c r="D4517">
        <v>27</v>
      </c>
      <c r="E4517" t="s">
        <v>7500</v>
      </c>
    </row>
    <row r="4518" spans="1:5" x14ac:dyDescent="0.3">
      <c r="A4518" t="s">
        <v>40051</v>
      </c>
      <c r="B4518" t="s">
        <v>35540</v>
      </c>
      <c r="C4518">
        <v>44</v>
      </c>
      <c r="D4518">
        <v>100</v>
      </c>
      <c r="E4518" t="s">
        <v>7501</v>
      </c>
    </row>
    <row r="4519" spans="1:5" x14ac:dyDescent="0.3">
      <c r="A4519" t="s">
        <v>40052</v>
      </c>
      <c r="B4519" t="s">
        <v>35540</v>
      </c>
      <c r="C4519">
        <v>24</v>
      </c>
      <c r="D4519">
        <v>67</v>
      </c>
      <c r="E4519" t="s">
        <v>7502</v>
      </c>
    </row>
    <row r="4520" spans="1:5" x14ac:dyDescent="0.3">
      <c r="A4520" t="s">
        <v>40053</v>
      </c>
      <c r="B4520" t="s">
        <v>35534</v>
      </c>
      <c r="C4520">
        <v>12</v>
      </c>
      <c r="D4520">
        <v>72</v>
      </c>
      <c r="E4520" t="s">
        <v>7503</v>
      </c>
    </row>
    <row r="4521" spans="1:5" x14ac:dyDescent="0.3">
      <c r="A4521" t="s">
        <v>40054</v>
      </c>
      <c r="B4521" t="s">
        <v>25530</v>
      </c>
      <c r="C4521">
        <v>28</v>
      </c>
      <c r="D4521">
        <v>36</v>
      </c>
      <c r="E4521" t="s">
        <v>7505</v>
      </c>
    </row>
    <row r="4522" spans="1:5" x14ac:dyDescent="0.3">
      <c r="A4522" t="s">
        <v>40055</v>
      </c>
      <c r="B4522" t="s">
        <v>35540</v>
      </c>
      <c r="C4522">
        <v>39</v>
      </c>
      <c r="D4522">
        <v>16</v>
      </c>
      <c r="E4522" t="s">
        <v>7507</v>
      </c>
    </row>
    <row r="4523" spans="1:5" x14ac:dyDescent="0.3">
      <c r="A4523" t="s">
        <v>40056</v>
      </c>
      <c r="B4523" t="s">
        <v>35534</v>
      </c>
      <c r="C4523">
        <v>26</v>
      </c>
      <c r="D4523">
        <v>38</v>
      </c>
      <c r="E4523" t="s">
        <v>7508</v>
      </c>
    </row>
    <row r="4524" spans="1:5" x14ac:dyDescent="0.3">
      <c r="A4524" t="s">
        <v>40057</v>
      </c>
      <c r="B4524" t="s">
        <v>25530</v>
      </c>
      <c r="C4524">
        <v>47</v>
      </c>
      <c r="D4524">
        <v>84</v>
      </c>
      <c r="E4524" t="s">
        <v>7509</v>
      </c>
    </row>
    <row r="4525" spans="1:5" x14ac:dyDescent="0.3">
      <c r="A4525" t="s">
        <v>40058</v>
      </c>
      <c r="B4525" t="s">
        <v>25530</v>
      </c>
      <c r="C4525">
        <v>32</v>
      </c>
      <c r="D4525">
        <v>78</v>
      </c>
      <c r="E4525" t="s">
        <v>7510</v>
      </c>
    </row>
    <row r="4526" spans="1:5" x14ac:dyDescent="0.3">
      <c r="A4526" t="s">
        <v>40059</v>
      </c>
      <c r="B4526" t="s">
        <v>35534</v>
      </c>
      <c r="C4526">
        <v>28</v>
      </c>
      <c r="D4526">
        <v>10</v>
      </c>
      <c r="E4526" t="s">
        <v>7511</v>
      </c>
    </row>
    <row r="4527" spans="1:5" x14ac:dyDescent="0.3">
      <c r="A4527" t="s">
        <v>40060</v>
      </c>
      <c r="B4527" t="s">
        <v>35534</v>
      </c>
      <c r="C4527">
        <v>17</v>
      </c>
      <c r="D4527">
        <v>100</v>
      </c>
      <c r="E4527" t="s">
        <v>7512</v>
      </c>
    </row>
    <row r="4528" spans="1:5" x14ac:dyDescent="0.3">
      <c r="A4528" t="s">
        <v>40061</v>
      </c>
      <c r="B4528" t="s">
        <v>35540</v>
      </c>
      <c r="C4528">
        <v>0</v>
      </c>
      <c r="D4528">
        <v>43</v>
      </c>
      <c r="E4528" t="s">
        <v>7514</v>
      </c>
    </row>
    <row r="4529" spans="1:5" x14ac:dyDescent="0.3">
      <c r="A4529" t="s">
        <v>40062</v>
      </c>
      <c r="B4529" t="s">
        <v>35540</v>
      </c>
      <c r="C4529">
        <v>24</v>
      </c>
      <c r="D4529">
        <v>66</v>
      </c>
      <c r="E4529" t="s">
        <v>7516</v>
      </c>
    </row>
    <row r="4530" spans="1:5" x14ac:dyDescent="0.3">
      <c r="A4530" t="s">
        <v>40063</v>
      </c>
      <c r="B4530" t="s">
        <v>35534</v>
      </c>
      <c r="C4530">
        <v>24</v>
      </c>
      <c r="D4530">
        <v>22</v>
      </c>
      <c r="E4530" t="s">
        <v>7518</v>
      </c>
    </row>
    <row r="4531" spans="1:5" x14ac:dyDescent="0.3">
      <c r="A4531" t="s">
        <v>40064</v>
      </c>
      <c r="B4531" t="s">
        <v>35540</v>
      </c>
      <c r="C4531">
        <v>5</v>
      </c>
      <c r="D4531">
        <v>51</v>
      </c>
      <c r="E4531" t="s">
        <v>7519</v>
      </c>
    </row>
    <row r="4532" spans="1:5" x14ac:dyDescent="0.3">
      <c r="A4532" t="s">
        <v>40065</v>
      </c>
      <c r="B4532" t="s">
        <v>25530</v>
      </c>
      <c r="C4532">
        <v>36</v>
      </c>
      <c r="D4532">
        <v>62</v>
      </c>
      <c r="E4532" t="s">
        <v>7520</v>
      </c>
    </row>
    <row r="4533" spans="1:5" x14ac:dyDescent="0.3">
      <c r="A4533" t="s">
        <v>40066</v>
      </c>
      <c r="B4533" t="s">
        <v>25530</v>
      </c>
      <c r="C4533">
        <v>13</v>
      </c>
      <c r="D4533">
        <v>15</v>
      </c>
      <c r="E4533" t="s">
        <v>7521</v>
      </c>
    </row>
    <row r="4534" spans="1:5" x14ac:dyDescent="0.3">
      <c r="A4534" t="s">
        <v>40067</v>
      </c>
      <c r="B4534" t="s">
        <v>35534</v>
      </c>
      <c r="C4534">
        <v>42</v>
      </c>
      <c r="D4534">
        <v>75</v>
      </c>
      <c r="E4534" t="s">
        <v>7522</v>
      </c>
    </row>
    <row r="4535" spans="1:5" x14ac:dyDescent="0.3">
      <c r="A4535" t="s">
        <v>40068</v>
      </c>
      <c r="B4535" t="s">
        <v>35534</v>
      </c>
      <c r="C4535">
        <v>9</v>
      </c>
      <c r="D4535">
        <v>26</v>
      </c>
      <c r="E4535" t="s">
        <v>7523</v>
      </c>
    </row>
    <row r="4536" spans="1:5" x14ac:dyDescent="0.3">
      <c r="A4536" t="s">
        <v>40069</v>
      </c>
      <c r="B4536" t="s">
        <v>35534</v>
      </c>
      <c r="C4536">
        <v>42</v>
      </c>
      <c r="D4536">
        <v>47</v>
      </c>
      <c r="E4536" t="s">
        <v>7524</v>
      </c>
    </row>
    <row r="4537" spans="1:5" x14ac:dyDescent="0.3">
      <c r="A4537" t="s">
        <v>40070</v>
      </c>
      <c r="B4537" t="s">
        <v>25530</v>
      </c>
      <c r="C4537">
        <v>29</v>
      </c>
      <c r="D4537">
        <v>53</v>
      </c>
      <c r="E4537" t="s">
        <v>7525</v>
      </c>
    </row>
    <row r="4538" spans="1:5" x14ac:dyDescent="0.3">
      <c r="A4538" t="s">
        <v>40071</v>
      </c>
      <c r="B4538" t="s">
        <v>35540</v>
      </c>
      <c r="C4538">
        <v>41</v>
      </c>
      <c r="D4538">
        <v>22</v>
      </c>
      <c r="E4538" t="s">
        <v>7526</v>
      </c>
    </row>
    <row r="4539" spans="1:5" x14ac:dyDescent="0.3">
      <c r="A4539" t="s">
        <v>40072</v>
      </c>
      <c r="B4539" t="s">
        <v>35540</v>
      </c>
      <c r="C4539">
        <v>50</v>
      </c>
      <c r="D4539">
        <v>23</v>
      </c>
      <c r="E4539" t="s">
        <v>7527</v>
      </c>
    </row>
    <row r="4540" spans="1:5" x14ac:dyDescent="0.3">
      <c r="A4540" t="s">
        <v>40073</v>
      </c>
      <c r="B4540" t="s">
        <v>35540</v>
      </c>
      <c r="C4540">
        <v>28</v>
      </c>
      <c r="D4540">
        <v>42</v>
      </c>
      <c r="E4540" t="s">
        <v>7529</v>
      </c>
    </row>
    <row r="4541" spans="1:5" x14ac:dyDescent="0.3">
      <c r="A4541" t="s">
        <v>40074</v>
      </c>
      <c r="B4541" t="s">
        <v>25530</v>
      </c>
      <c r="C4541">
        <v>5</v>
      </c>
      <c r="D4541">
        <v>15</v>
      </c>
      <c r="E4541" t="s">
        <v>7531</v>
      </c>
    </row>
    <row r="4542" spans="1:5" x14ac:dyDescent="0.3">
      <c r="A4542" t="s">
        <v>40075</v>
      </c>
      <c r="B4542" t="s">
        <v>25530</v>
      </c>
      <c r="C4542">
        <v>5</v>
      </c>
      <c r="D4542">
        <v>91</v>
      </c>
      <c r="E4542" t="s">
        <v>7533</v>
      </c>
    </row>
    <row r="4543" spans="1:5" x14ac:dyDescent="0.3">
      <c r="A4543" t="s">
        <v>40076</v>
      </c>
      <c r="B4543" t="s">
        <v>25530</v>
      </c>
      <c r="C4543">
        <v>29</v>
      </c>
      <c r="D4543">
        <v>92</v>
      </c>
      <c r="E4543" t="s">
        <v>7534</v>
      </c>
    </row>
    <row r="4544" spans="1:5" x14ac:dyDescent="0.3">
      <c r="A4544" t="s">
        <v>40077</v>
      </c>
      <c r="B4544" t="s">
        <v>35540</v>
      </c>
      <c r="C4544">
        <v>38</v>
      </c>
      <c r="D4544">
        <v>64</v>
      </c>
      <c r="E4544" t="s">
        <v>7536</v>
      </c>
    </row>
    <row r="4545" spans="1:5" x14ac:dyDescent="0.3">
      <c r="A4545" t="s">
        <v>40078</v>
      </c>
      <c r="B4545" t="s">
        <v>35540</v>
      </c>
      <c r="C4545">
        <v>48</v>
      </c>
      <c r="D4545">
        <v>7</v>
      </c>
      <c r="E4545" t="s">
        <v>7538</v>
      </c>
    </row>
    <row r="4546" spans="1:5" x14ac:dyDescent="0.3">
      <c r="A4546" t="s">
        <v>40079</v>
      </c>
      <c r="B4546" t="s">
        <v>25530</v>
      </c>
      <c r="C4546">
        <v>4</v>
      </c>
      <c r="D4546">
        <v>79</v>
      </c>
      <c r="E4546" t="s">
        <v>7539</v>
      </c>
    </row>
    <row r="4547" spans="1:5" x14ac:dyDescent="0.3">
      <c r="A4547" t="s">
        <v>40080</v>
      </c>
      <c r="B4547" t="s">
        <v>35540</v>
      </c>
      <c r="C4547">
        <v>15</v>
      </c>
      <c r="D4547">
        <v>33</v>
      </c>
      <c r="E4547" t="s">
        <v>7541</v>
      </c>
    </row>
    <row r="4548" spans="1:5" x14ac:dyDescent="0.3">
      <c r="A4548" t="s">
        <v>40081</v>
      </c>
      <c r="B4548" t="s">
        <v>35534</v>
      </c>
      <c r="C4548">
        <v>40</v>
      </c>
      <c r="D4548">
        <v>100</v>
      </c>
      <c r="E4548" t="s">
        <v>7543</v>
      </c>
    </row>
    <row r="4549" spans="1:5" x14ac:dyDescent="0.3">
      <c r="A4549" t="s">
        <v>40082</v>
      </c>
      <c r="B4549" t="s">
        <v>35540</v>
      </c>
      <c r="C4549">
        <v>12</v>
      </c>
      <c r="D4549">
        <v>72</v>
      </c>
      <c r="E4549" t="s">
        <v>7544</v>
      </c>
    </row>
    <row r="4550" spans="1:5" x14ac:dyDescent="0.3">
      <c r="A4550" t="s">
        <v>40083</v>
      </c>
      <c r="B4550" t="s">
        <v>35534</v>
      </c>
      <c r="C4550">
        <v>32</v>
      </c>
      <c r="D4550">
        <v>60</v>
      </c>
      <c r="E4550" t="s">
        <v>7545</v>
      </c>
    </row>
    <row r="4551" spans="1:5" x14ac:dyDescent="0.3">
      <c r="A4551" t="s">
        <v>40084</v>
      </c>
      <c r="B4551" t="s">
        <v>35534</v>
      </c>
      <c r="C4551">
        <v>37</v>
      </c>
      <c r="D4551">
        <v>29</v>
      </c>
      <c r="E4551" t="s">
        <v>7546</v>
      </c>
    </row>
    <row r="4552" spans="1:5" x14ac:dyDescent="0.3">
      <c r="A4552" t="s">
        <v>40085</v>
      </c>
      <c r="B4552" t="s">
        <v>35540</v>
      </c>
      <c r="C4552">
        <v>3</v>
      </c>
      <c r="D4552">
        <v>47</v>
      </c>
      <c r="E4552" t="s">
        <v>7547</v>
      </c>
    </row>
    <row r="4553" spans="1:5" x14ac:dyDescent="0.3">
      <c r="A4553" t="s">
        <v>40086</v>
      </c>
      <c r="B4553" t="s">
        <v>35534</v>
      </c>
      <c r="C4553">
        <v>0</v>
      </c>
      <c r="D4553">
        <v>71</v>
      </c>
      <c r="E4553" t="s">
        <v>7548</v>
      </c>
    </row>
    <row r="4554" spans="1:5" x14ac:dyDescent="0.3">
      <c r="A4554" t="s">
        <v>40087</v>
      </c>
      <c r="B4554" t="s">
        <v>25530</v>
      </c>
      <c r="C4554">
        <v>33</v>
      </c>
      <c r="D4554">
        <v>49</v>
      </c>
      <c r="E4554" t="s">
        <v>7549</v>
      </c>
    </row>
    <row r="4555" spans="1:5" x14ac:dyDescent="0.3">
      <c r="A4555" t="s">
        <v>40088</v>
      </c>
      <c r="B4555" t="s">
        <v>35540</v>
      </c>
      <c r="C4555">
        <v>32</v>
      </c>
      <c r="D4555">
        <v>55</v>
      </c>
      <c r="E4555" t="s">
        <v>7551</v>
      </c>
    </row>
    <row r="4556" spans="1:5" x14ac:dyDescent="0.3">
      <c r="A4556" t="s">
        <v>40089</v>
      </c>
      <c r="B4556" t="s">
        <v>35540</v>
      </c>
      <c r="C4556">
        <v>31</v>
      </c>
      <c r="D4556">
        <v>13</v>
      </c>
      <c r="E4556" t="s">
        <v>7552</v>
      </c>
    </row>
    <row r="4557" spans="1:5" x14ac:dyDescent="0.3">
      <c r="A4557" t="s">
        <v>40090</v>
      </c>
      <c r="B4557" t="s">
        <v>35534</v>
      </c>
      <c r="C4557">
        <v>15</v>
      </c>
      <c r="D4557">
        <v>100</v>
      </c>
      <c r="E4557" t="s">
        <v>7553</v>
      </c>
    </row>
    <row r="4558" spans="1:5" x14ac:dyDescent="0.3">
      <c r="A4558" t="s">
        <v>40091</v>
      </c>
      <c r="B4558" t="s">
        <v>35534</v>
      </c>
      <c r="C4558">
        <v>30</v>
      </c>
      <c r="D4558">
        <v>46</v>
      </c>
      <c r="E4558" t="s">
        <v>7555</v>
      </c>
    </row>
    <row r="4559" spans="1:5" x14ac:dyDescent="0.3">
      <c r="A4559" t="s">
        <v>40092</v>
      </c>
      <c r="B4559" t="s">
        <v>35540</v>
      </c>
      <c r="C4559">
        <v>26</v>
      </c>
      <c r="D4559">
        <v>60</v>
      </c>
      <c r="E4559" t="s">
        <v>7556</v>
      </c>
    </row>
    <row r="4560" spans="1:5" x14ac:dyDescent="0.3">
      <c r="A4560" t="s">
        <v>40093</v>
      </c>
      <c r="B4560" t="s">
        <v>35540</v>
      </c>
      <c r="C4560">
        <v>14</v>
      </c>
      <c r="D4560">
        <v>57</v>
      </c>
      <c r="E4560" t="s">
        <v>7558</v>
      </c>
    </row>
    <row r="4561" spans="1:5" x14ac:dyDescent="0.3">
      <c r="A4561" t="s">
        <v>40094</v>
      </c>
      <c r="B4561" t="s">
        <v>35540</v>
      </c>
      <c r="C4561">
        <v>16</v>
      </c>
      <c r="D4561">
        <v>57</v>
      </c>
      <c r="E4561" t="s">
        <v>7559</v>
      </c>
    </row>
    <row r="4562" spans="1:5" x14ac:dyDescent="0.3">
      <c r="A4562" t="s">
        <v>40095</v>
      </c>
      <c r="B4562" t="s">
        <v>25530</v>
      </c>
      <c r="C4562">
        <v>9</v>
      </c>
      <c r="D4562">
        <v>30</v>
      </c>
      <c r="E4562" t="s">
        <v>7560</v>
      </c>
    </row>
    <row r="4563" spans="1:5" x14ac:dyDescent="0.3">
      <c r="A4563" t="s">
        <v>40096</v>
      </c>
      <c r="B4563" t="s">
        <v>35540</v>
      </c>
      <c r="C4563">
        <v>26</v>
      </c>
      <c r="D4563">
        <v>28</v>
      </c>
      <c r="E4563" t="s">
        <v>7561</v>
      </c>
    </row>
    <row r="4564" spans="1:5" x14ac:dyDescent="0.3">
      <c r="A4564" t="s">
        <v>40097</v>
      </c>
      <c r="B4564" t="s">
        <v>25530</v>
      </c>
      <c r="C4564">
        <v>43</v>
      </c>
      <c r="D4564">
        <v>86</v>
      </c>
      <c r="E4564" t="s">
        <v>7563</v>
      </c>
    </row>
    <row r="4565" spans="1:5" x14ac:dyDescent="0.3">
      <c r="A4565" t="s">
        <v>40098</v>
      </c>
      <c r="B4565" t="s">
        <v>25530</v>
      </c>
      <c r="C4565">
        <v>43</v>
      </c>
      <c r="D4565">
        <v>16</v>
      </c>
      <c r="E4565" t="s">
        <v>7565</v>
      </c>
    </row>
    <row r="4566" spans="1:5" x14ac:dyDescent="0.3">
      <c r="A4566" t="s">
        <v>40099</v>
      </c>
      <c r="B4566" t="s">
        <v>35540</v>
      </c>
      <c r="C4566">
        <v>40</v>
      </c>
      <c r="D4566">
        <v>82</v>
      </c>
      <c r="E4566" t="s">
        <v>7567</v>
      </c>
    </row>
    <row r="4567" spans="1:5" x14ac:dyDescent="0.3">
      <c r="A4567" t="s">
        <v>40100</v>
      </c>
      <c r="B4567" t="s">
        <v>25530</v>
      </c>
      <c r="C4567">
        <v>17</v>
      </c>
      <c r="D4567">
        <v>78</v>
      </c>
      <c r="E4567" t="s">
        <v>7568</v>
      </c>
    </row>
    <row r="4568" spans="1:5" x14ac:dyDescent="0.3">
      <c r="A4568" t="s">
        <v>40101</v>
      </c>
      <c r="B4568" t="s">
        <v>35534</v>
      </c>
      <c r="C4568">
        <v>12</v>
      </c>
      <c r="D4568">
        <v>58</v>
      </c>
      <c r="E4568" t="s">
        <v>7569</v>
      </c>
    </row>
    <row r="4569" spans="1:5" x14ac:dyDescent="0.3">
      <c r="A4569" t="s">
        <v>40102</v>
      </c>
      <c r="B4569" t="s">
        <v>35534</v>
      </c>
      <c r="C4569">
        <v>21</v>
      </c>
      <c r="D4569">
        <v>5</v>
      </c>
      <c r="E4569" t="s">
        <v>7570</v>
      </c>
    </row>
    <row r="4570" spans="1:5" x14ac:dyDescent="0.3">
      <c r="A4570" t="s">
        <v>40103</v>
      </c>
      <c r="B4570" t="s">
        <v>35534</v>
      </c>
      <c r="C4570">
        <v>12</v>
      </c>
      <c r="D4570">
        <v>34</v>
      </c>
      <c r="E4570" t="s">
        <v>7571</v>
      </c>
    </row>
    <row r="4571" spans="1:5" x14ac:dyDescent="0.3">
      <c r="A4571" t="s">
        <v>40104</v>
      </c>
      <c r="B4571" t="s">
        <v>35540</v>
      </c>
      <c r="C4571">
        <v>45</v>
      </c>
      <c r="D4571">
        <v>26</v>
      </c>
      <c r="E4571" t="s">
        <v>7573</v>
      </c>
    </row>
    <row r="4572" spans="1:5" x14ac:dyDescent="0.3">
      <c r="A4572" t="s">
        <v>40105</v>
      </c>
      <c r="B4572" t="s">
        <v>35540</v>
      </c>
      <c r="C4572">
        <v>40</v>
      </c>
      <c r="D4572">
        <v>81</v>
      </c>
      <c r="E4572" t="s">
        <v>7574</v>
      </c>
    </row>
    <row r="4573" spans="1:5" x14ac:dyDescent="0.3">
      <c r="A4573" t="s">
        <v>40106</v>
      </c>
      <c r="B4573" t="s">
        <v>25530</v>
      </c>
      <c r="C4573">
        <v>46</v>
      </c>
      <c r="D4573">
        <v>27</v>
      </c>
      <c r="E4573" t="s">
        <v>7575</v>
      </c>
    </row>
    <row r="4574" spans="1:5" x14ac:dyDescent="0.3">
      <c r="A4574" t="s">
        <v>40107</v>
      </c>
      <c r="B4574" t="s">
        <v>35534</v>
      </c>
      <c r="C4574">
        <v>14</v>
      </c>
      <c r="D4574">
        <v>44</v>
      </c>
      <c r="E4574" t="s">
        <v>7576</v>
      </c>
    </row>
    <row r="4575" spans="1:5" x14ac:dyDescent="0.3">
      <c r="A4575" t="s">
        <v>40108</v>
      </c>
      <c r="B4575" t="s">
        <v>25530</v>
      </c>
      <c r="C4575">
        <v>22</v>
      </c>
      <c r="D4575">
        <v>98</v>
      </c>
      <c r="E4575" t="s">
        <v>7577</v>
      </c>
    </row>
    <row r="4576" spans="1:5" x14ac:dyDescent="0.3">
      <c r="A4576" t="s">
        <v>40109</v>
      </c>
      <c r="B4576" t="s">
        <v>25530</v>
      </c>
      <c r="C4576">
        <v>50</v>
      </c>
      <c r="D4576">
        <v>11</v>
      </c>
      <c r="E4576" t="s">
        <v>7578</v>
      </c>
    </row>
    <row r="4577" spans="1:5" x14ac:dyDescent="0.3">
      <c r="A4577" t="s">
        <v>40110</v>
      </c>
      <c r="B4577" t="s">
        <v>35534</v>
      </c>
      <c r="C4577">
        <v>41</v>
      </c>
      <c r="D4577">
        <v>81</v>
      </c>
      <c r="E4577" t="s">
        <v>7580</v>
      </c>
    </row>
    <row r="4578" spans="1:5" x14ac:dyDescent="0.3">
      <c r="A4578" t="s">
        <v>40111</v>
      </c>
      <c r="B4578" t="s">
        <v>25530</v>
      </c>
      <c r="C4578">
        <v>39</v>
      </c>
      <c r="D4578">
        <v>5</v>
      </c>
      <c r="E4578" t="s">
        <v>7582</v>
      </c>
    </row>
    <row r="4579" spans="1:5" x14ac:dyDescent="0.3">
      <c r="A4579" t="s">
        <v>40112</v>
      </c>
      <c r="B4579" t="s">
        <v>35540</v>
      </c>
      <c r="C4579">
        <v>44</v>
      </c>
      <c r="D4579">
        <v>31</v>
      </c>
      <c r="E4579" t="s">
        <v>7584</v>
      </c>
    </row>
    <row r="4580" spans="1:5" x14ac:dyDescent="0.3">
      <c r="A4580" t="s">
        <v>40113</v>
      </c>
      <c r="B4580" t="s">
        <v>25530</v>
      </c>
      <c r="C4580">
        <v>38</v>
      </c>
      <c r="D4580">
        <v>91</v>
      </c>
      <c r="E4580" t="s">
        <v>7585</v>
      </c>
    </row>
    <row r="4581" spans="1:5" x14ac:dyDescent="0.3">
      <c r="A4581" t="s">
        <v>40114</v>
      </c>
      <c r="B4581" t="s">
        <v>35540</v>
      </c>
      <c r="C4581">
        <v>12</v>
      </c>
      <c r="D4581">
        <v>73</v>
      </c>
      <c r="E4581" t="s">
        <v>7586</v>
      </c>
    </row>
    <row r="4582" spans="1:5" x14ac:dyDescent="0.3">
      <c r="A4582" t="s">
        <v>40115</v>
      </c>
      <c r="B4582" t="s">
        <v>35540</v>
      </c>
      <c r="C4582">
        <v>50</v>
      </c>
      <c r="D4582">
        <v>77</v>
      </c>
      <c r="E4582" t="s">
        <v>7588</v>
      </c>
    </row>
    <row r="4583" spans="1:5" x14ac:dyDescent="0.3">
      <c r="A4583" t="s">
        <v>40116</v>
      </c>
      <c r="B4583" t="s">
        <v>25530</v>
      </c>
      <c r="C4583">
        <v>32</v>
      </c>
      <c r="D4583">
        <v>43</v>
      </c>
      <c r="E4583" t="s">
        <v>7590</v>
      </c>
    </row>
    <row r="4584" spans="1:5" x14ac:dyDescent="0.3">
      <c r="A4584" t="s">
        <v>40117</v>
      </c>
      <c r="B4584" t="s">
        <v>35534</v>
      </c>
      <c r="C4584">
        <v>40</v>
      </c>
      <c r="D4584">
        <v>62</v>
      </c>
      <c r="E4584" t="s">
        <v>7592</v>
      </c>
    </row>
    <row r="4585" spans="1:5" x14ac:dyDescent="0.3">
      <c r="A4585" t="s">
        <v>40118</v>
      </c>
      <c r="B4585" t="s">
        <v>35540</v>
      </c>
      <c r="C4585">
        <v>34</v>
      </c>
      <c r="D4585">
        <v>22</v>
      </c>
      <c r="E4585" t="s">
        <v>7593</v>
      </c>
    </row>
    <row r="4586" spans="1:5" x14ac:dyDescent="0.3">
      <c r="A4586" t="s">
        <v>40119</v>
      </c>
      <c r="B4586" t="s">
        <v>25530</v>
      </c>
      <c r="C4586">
        <v>30</v>
      </c>
      <c r="D4586">
        <v>25</v>
      </c>
      <c r="E4586" t="s">
        <v>7594</v>
      </c>
    </row>
    <row r="4587" spans="1:5" x14ac:dyDescent="0.3">
      <c r="A4587" t="s">
        <v>40120</v>
      </c>
      <c r="B4587" t="s">
        <v>35540</v>
      </c>
      <c r="C4587">
        <v>21</v>
      </c>
      <c r="D4587">
        <v>38</v>
      </c>
      <c r="E4587" t="s">
        <v>7596</v>
      </c>
    </row>
    <row r="4588" spans="1:5" x14ac:dyDescent="0.3">
      <c r="A4588" t="s">
        <v>40121</v>
      </c>
      <c r="B4588" t="s">
        <v>35540</v>
      </c>
      <c r="C4588">
        <v>10</v>
      </c>
      <c r="D4588">
        <v>97</v>
      </c>
      <c r="E4588" t="s">
        <v>7597</v>
      </c>
    </row>
    <row r="4589" spans="1:5" x14ac:dyDescent="0.3">
      <c r="A4589" t="s">
        <v>40122</v>
      </c>
      <c r="B4589" t="s">
        <v>25530</v>
      </c>
      <c r="C4589">
        <v>44</v>
      </c>
      <c r="D4589">
        <v>79</v>
      </c>
      <c r="E4589" t="s">
        <v>7598</v>
      </c>
    </row>
    <row r="4590" spans="1:5" x14ac:dyDescent="0.3">
      <c r="A4590" t="s">
        <v>40123</v>
      </c>
      <c r="B4590" t="s">
        <v>35540</v>
      </c>
      <c r="C4590">
        <v>1</v>
      </c>
      <c r="D4590">
        <v>3</v>
      </c>
      <c r="E4590" t="s">
        <v>7599</v>
      </c>
    </row>
    <row r="4591" spans="1:5" x14ac:dyDescent="0.3">
      <c r="A4591" t="s">
        <v>40124</v>
      </c>
      <c r="B4591" t="s">
        <v>35540</v>
      </c>
      <c r="C4591">
        <v>22</v>
      </c>
      <c r="D4591">
        <v>86</v>
      </c>
      <c r="E4591" t="s">
        <v>7601</v>
      </c>
    </row>
    <row r="4592" spans="1:5" x14ac:dyDescent="0.3">
      <c r="A4592" t="s">
        <v>40125</v>
      </c>
      <c r="B4592" t="s">
        <v>35534</v>
      </c>
      <c r="C4592">
        <v>19</v>
      </c>
      <c r="D4592">
        <v>56</v>
      </c>
      <c r="E4592" t="s">
        <v>7602</v>
      </c>
    </row>
    <row r="4593" spans="1:5" x14ac:dyDescent="0.3">
      <c r="A4593" t="s">
        <v>40126</v>
      </c>
      <c r="B4593" t="s">
        <v>25530</v>
      </c>
      <c r="C4593">
        <v>44</v>
      </c>
      <c r="D4593">
        <v>55</v>
      </c>
      <c r="E4593" t="s">
        <v>7604</v>
      </c>
    </row>
    <row r="4594" spans="1:5" x14ac:dyDescent="0.3">
      <c r="A4594" t="s">
        <v>40127</v>
      </c>
      <c r="B4594" t="s">
        <v>35534</v>
      </c>
      <c r="C4594">
        <v>0</v>
      </c>
      <c r="D4594">
        <v>41</v>
      </c>
      <c r="E4594" t="s">
        <v>7605</v>
      </c>
    </row>
    <row r="4595" spans="1:5" x14ac:dyDescent="0.3">
      <c r="A4595" t="s">
        <v>40128</v>
      </c>
      <c r="B4595" t="s">
        <v>25530</v>
      </c>
      <c r="C4595">
        <v>15</v>
      </c>
      <c r="D4595">
        <v>73</v>
      </c>
      <c r="E4595" t="s">
        <v>7607</v>
      </c>
    </row>
    <row r="4596" spans="1:5" x14ac:dyDescent="0.3">
      <c r="A4596" t="s">
        <v>40129</v>
      </c>
      <c r="B4596" t="s">
        <v>35540</v>
      </c>
      <c r="C4596">
        <v>36</v>
      </c>
      <c r="D4596">
        <v>95</v>
      </c>
      <c r="E4596" t="s">
        <v>7609</v>
      </c>
    </row>
    <row r="4597" spans="1:5" x14ac:dyDescent="0.3">
      <c r="A4597" t="s">
        <v>40130</v>
      </c>
      <c r="B4597" t="s">
        <v>35540</v>
      </c>
      <c r="C4597">
        <v>16</v>
      </c>
      <c r="D4597">
        <v>28</v>
      </c>
      <c r="E4597" t="s">
        <v>7610</v>
      </c>
    </row>
    <row r="4598" spans="1:5" x14ac:dyDescent="0.3">
      <c r="A4598" t="s">
        <v>40131</v>
      </c>
      <c r="B4598" t="s">
        <v>35540</v>
      </c>
      <c r="C4598">
        <v>0</v>
      </c>
      <c r="D4598">
        <v>35</v>
      </c>
      <c r="E4598" t="s">
        <v>7612</v>
      </c>
    </row>
    <row r="4599" spans="1:5" x14ac:dyDescent="0.3">
      <c r="A4599" t="s">
        <v>40132</v>
      </c>
      <c r="B4599" t="s">
        <v>35534</v>
      </c>
      <c r="C4599">
        <v>5</v>
      </c>
      <c r="D4599">
        <v>69</v>
      </c>
      <c r="E4599" t="s">
        <v>7613</v>
      </c>
    </row>
    <row r="4600" spans="1:5" x14ac:dyDescent="0.3">
      <c r="A4600" t="s">
        <v>40133</v>
      </c>
      <c r="B4600" t="s">
        <v>35534</v>
      </c>
      <c r="C4600">
        <v>42</v>
      </c>
      <c r="D4600">
        <v>91</v>
      </c>
      <c r="E4600" t="s">
        <v>7615</v>
      </c>
    </row>
    <row r="4601" spans="1:5" x14ac:dyDescent="0.3">
      <c r="A4601" t="s">
        <v>40134</v>
      </c>
      <c r="B4601" t="s">
        <v>25530</v>
      </c>
      <c r="C4601">
        <v>46</v>
      </c>
      <c r="D4601">
        <v>78</v>
      </c>
      <c r="E4601" t="s">
        <v>7616</v>
      </c>
    </row>
    <row r="4602" spans="1:5" x14ac:dyDescent="0.3">
      <c r="A4602" t="s">
        <v>40135</v>
      </c>
      <c r="B4602" t="s">
        <v>35534</v>
      </c>
      <c r="C4602">
        <v>31</v>
      </c>
      <c r="D4602">
        <v>78</v>
      </c>
      <c r="E4602" t="s">
        <v>7618</v>
      </c>
    </row>
    <row r="4603" spans="1:5" x14ac:dyDescent="0.3">
      <c r="A4603" t="s">
        <v>40136</v>
      </c>
      <c r="B4603" t="s">
        <v>25530</v>
      </c>
      <c r="C4603">
        <v>46</v>
      </c>
      <c r="D4603">
        <v>98</v>
      </c>
      <c r="E4603" t="s">
        <v>7619</v>
      </c>
    </row>
    <row r="4604" spans="1:5" x14ac:dyDescent="0.3">
      <c r="A4604" t="s">
        <v>40137</v>
      </c>
      <c r="B4604" t="s">
        <v>25530</v>
      </c>
      <c r="C4604">
        <v>47</v>
      </c>
      <c r="D4604">
        <v>54</v>
      </c>
      <c r="E4604" t="s">
        <v>7620</v>
      </c>
    </row>
    <row r="4605" spans="1:5" x14ac:dyDescent="0.3">
      <c r="A4605" t="s">
        <v>40138</v>
      </c>
      <c r="B4605" t="s">
        <v>35540</v>
      </c>
      <c r="C4605">
        <v>5</v>
      </c>
      <c r="D4605">
        <v>64</v>
      </c>
      <c r="E4605" t="s">
        <v>7622</v>
      </c>
    </row>
    <row r="4606" spans="1:5" x14ac:dyDescent="0.3">
      <c r="A4606" t="s">
        <v>40139</v>
      </c>
      <c r="B4606" t="s">
        <v>35540</v>
      </c>
      <c r="C4606">
        <v>36</v>
      </c>
      <c r="D4606">
        <v>90</v>
      </c>
      <c r="E4606" t="s">
        <v>7624</v>
      </c>
    </row>
    <row r="4607" spans="1:5" x14ac:dyDescent="0.3">
      <c r="A4607" t="s">
        <v>40140</v>
      </c>
      <c r="B4607" t="s">
        <v>35540</v>
      </c>
      <c r="C4607">
        <v>2</v>
      </c>
      <c r="D4607">
        <v>34</v>
      </c>
      <c r="E4607" t="s">
        <v>7626</v>
      </c>
    </row>
    <row r="4608" spans="1:5" x14ac:dyDescent="0.3">
      <c r="A4608" t="s">
        <v>40141</v>
      </c>
      <c r="B4608" t="s">
        <v>35534</v>
      </c>
      <c r="C4608">
        <v>20</v>
      </c>
      <c r="D4608">
        <v>5</v>
      </c>
      <c r="E4608" t="s">
        <v>7627</v>
      </c>
    </row>
    <row r="4609" spans="1:5" x14ac:dyDescent="0.3">
      <c r="A4609" t="s">
        <v>40142</v>
      </c>
      <c r="B4609" t="s">
        <v>35534</v>
      </c>
      <c r="C4609">
        <v>13</v>
      </c>
      <c r="D4609">
        <v>14</v>
      </c>
      <c r="E4609" t="s">
        <v>7628</v>
      </c>
    </row>
    <row r="4610" spans="1:5" x14ac:dyDescent="0.3">
      <c r="A4610" t="s">
        <v>40143</v>
      </c>
      <c r="B4610" t="s">
        <v>25530</v>
      </c>
      <c r="C4610">
        <v>49</v>
      </c>
      <c r="D4610">
        <v>81</v>
      </c>
      <c r="E4610" t="s">
        <v>7630</v>
      </c>
    </row>
    <row r="4611" spans="1:5" x14ac:dyDescent="0.3">
      <c r="A4611" t="s">
        <v>40144</v>
      </c>
      <c r="B4611" t="s">
        <v>35534</v>
      </c>
      <c r="C4611">
        <v>50</v>
      </c>
      <c r="D4611">
        <v>85</v>
      </c>
      <c r="E4611" t="s">
        <v>7631</v>
      </c>
    </row>
    <row r="4612" spans="1:5" x14ac:dyDescent="0.3">
      <c r="A4612" t="s">
        <v>40145</v>
      </c>
      <c r="B4612" t="s">
        <v>35540</v>
      </c>
      <c r="C4612">
        <v>40</v>
      </c>
      <c r="D4612">
        <v>55</v>
      </c>
      <c r="E4612" t="s">
        <v>7632</v>
      </c>
    </row>
    <row r="4613" spans="1:5" x14ac:dyDescent="0.3">
      <c r="A4613" t="s">
        <v>40146</v>
      </c>
      <c r="B4613" t="s">
        <v>25530</v>
      </c>
      <c r="C4613">
        <v>42</v>
      </c>
      <c r="D4613">
        <v>27</v>
      </c>
      <c r="E4613" t="s">
        <v>7634</v>
      </c>
    </row>
    <row r="4614" spans="1:5" x14ac:dyDescent="0.3">
      <c r="A4614" t="s">
        <v>40147</v>
      </c>
      <c r="B4614" t="s">
        <v>35534</v>
      </c>
      <c r="C4614">
        <v>32</v>
      </c>
      <c r="D4614">
        <v>73</v>
      </c>
      <c r="E4614" t="s">
        <v>7635</v>
      </c>
    </row>
    <row r="4615" spans="1:5" x14ac:dyDescent="0.3">
      <c r="A4615" t="s">
        <v>40148</v>
      </c>
      <c r="B4615" t="s">
        <v>35540</v>
      </c>
      <c r="C4615">
        <v>0</v>
      </c>
      <c r="D4615">
        <v>86</v>
      </c>
      <c r="E4615" t="s">
        <v>7636</v>
      </c>
    </row>
    <row r="4616" spans="1:5" x14ac:dyDescent="0.3">
      <c r="A4616" t="s">
        <v>40149</v>
      </c>
      <c r="B4616" t="s">
        <v>35540</v>
      </c>
      <c r="C4616">
        <v>31</v>
      </c>
      <c r="D4616">
        <v>23</v>
      </c>
      <c r="E4616" t="s">
        <v>7638</v>
      </c>
    </row>
    <row r="4617" spans="1:5" x14ac:dyDescent="0.3">
      <c r="A4617" t="s">
        <v>40150</v>
      </c>
      <c r="B4617" t="s">
        <v>25530</v>
      </c>
      <c r="C4617">
        <v>45</v>
      </c>
      <c r="D4617">
        <v>44</v>
      </c>
      <c r="E4617" t="s">
        <v>7639</v>
      </c>
    </row>
    <row r="4618" spans="1:5" x14ac:dyDescent="0.3">
      <c r="A4618" t="s">
        <v>40151</v>
      </c>
      <c r="B4618" t="s">
        <v>35540</v>
      </c>
      <c r="C4618">
        <v>5</v>
      </c>
      <c r="D4618">
        <v>80</v>
      </c>
      <c r="E4618" t="s">
        <v>7641</v>
      </c>
    </row>
    <row r="4619" spans="1:5" x14ac:dyDescent="0.3">
      <c r="A4619" t="s">
        <v>40152</v>
      </c>
      <c r="B4619" t="s">
        <v>35540</v>
      </c>
      <c r="C4619">
        <v>13</v>
      </c>
      <c r="D4619">
        <v>83</v>
      </c>
      <c r="E4619" t="s">
        <v>7642</v>
      </c>
    </row>
    <row r="4620" spans="1:5" x14ac:dyDescent="0.3">
      <c r="A4620" t="s">
        <v>40153</v>
      </c>
      <c r="B4620" t="s">
        <v>35540</v>
      </c>
      <c r="C4620">
        <v>39</v>
      </c>
      <c r="D4620">
        <v>25</v>
      </c>
      <c r="E4620" t="s">
        <v>7643</v>
      </c>
    </row>
    <row r="4621" spans="1:5" x14ac:dyDescent="0.3">
      <c r="A4621" t="s">
        <v>40154</v>
      </c>
      <c r="B4621" t="s">
        <v>35540</v>
      </c>
      <c r="C4621">
        <v>13</v>
      </c>
      <c r="D4621">
        <v>69</v>
      </c>
      <c r="E4621" t="s">
        <v>7644</v>
      </c>
    </row>
    <row r="4622" spans="1:5" x14ac:dyDescent="0.3">
      <c r="A4622" t="s">
        <v>40155</v>
      </c>
      <c r="B4622" t="s">
        <v>35540</v>
      </c>
      <c r="C4622">
        <v>27</v>
      </c>
      <c r="D4622">
        <v>26</v>
      </c>
      <c r="E4622" t="s">
        <v>7645</v>
      </c>
    </row>
    <row r="4623" spans="1:5" x14ac:dyDescent="0.3">
      <c r="A4623" t="s">
        <v>40156</v>
      </c>
      <c r="B4623" t="s">
        <v>25530</v>
      </c>
      <c r="C4623">
        <v>1</v>
      </c>
      <c r="D4623">
        <v>88</v>
      </c>
      <c r="E4623" t="s">
        <v>7647</v>
      </c>
    </row>
    <row r="4624" spans="1:5" x14ac:dyDescent="0.3">
      <c r="A4624" t="s">
        <v>40157</v>
      </c>
      <c r="B4624" t="s">
        <v>35534</v>
      </c>
      <c r="C4624">
        <v>0</v>
      </c>
      <c r="D4624">
        <v>4</v>
      </c>
      <c r="E4624" t="s">
        <v>7648</v>
      </c>
    </row>
    <row r="4625" spans="1:5" x14ac:dyDescent="0.3">
      <c r="A4625" t="s">
        <v>40158</v>
      </c>
      <c r="B4625" t="s">
        <v>35540</v>
      </c>
      <c r="C4625">
        <v>18</v>
      </c>
      <c r="D4625">
        <v>39</v>
      </c>
      <c r="E4625" t="s">
        <v>7649</v>
      </c>
    </row>
    <row r="4626" spans="1:5" x14ac:dyDescent="0.3">
      <c r="A4626" t="s">
        <v>40159</v>
      </c>
      <c r="B4626" t="s">
        <v>35540</v>
      </c>
      <c r="C4626">
        <v>37</v>
      </c>
      <c r="D4626">
        <v>64</v>
      </c>
      <c r="E4626" t="s">
        <v>7651</v>
      </c>
    </row>
    <row r="4627" spans="1:5" x14ac:dyDescent="0.3">
      <c r="A4627" t="s">
        <v>40160</v>
      </c>
      <c r="B4627" t="s">
        <v>35534</v>
      </c>
      <c r="C4627">
        <v>35</v>
      </c>
      <c r="D4627">
        <v>40</v>
      </c>
      <c r="E4627" t="s">
        <v>7653</v>
      </c>
    </row>
    <row r="4628" spans="1:5" x14ac:dyDescent="0.3">
      <c r="A4628" t="s">
        <v>40161</v>
      </c>
      <c r="B4628" t="s">
        <v>35540</v>
      </c>
      <c r="C4628">
        <v>44</v>
      </c>
      <c r="D4628">
        <v>25</v>
      </c>
      <c r="E4628" t="s">
        <v>7654</v>
      </c>
    </row>
    <row r="4629" spans="1:5" x14ac:dyDescent="0.3">
      <c r="A4629" t="s">
        <v>40162</v>
      </c>
      <c r="B4629" t="s">
        <v>35534</v>
      </c>
      <c r="C4629">
        <v>43</v>
      </c>
      <c r="D4629">
        <v>23</v>
      </c>
      <c r="E4629" t="s">
        <v>7655</v>
      </c>
    </row>
    <row r="4630" spans="1:5" x14ac:dyDescent="0.3">
      <c r="A4630" t="s">
        <v>40163</v>
      </c>
      <c r="B4630" t="s">
        <v>25530</v>
      </c>
      <c r="C4630">
        <v>42</v>
      </c>
      <c r="D4630">
        <v>12</v>
      </c>
      <c r="E4630" t="s">
        <v>7656</v>
      </c>
    </row>
    <row r="4631" spans="1:5" x14ac:dyDescent="0.3">
      <c r="A4631" t="s">
        <v>40164</v>
      </c>
      <c r="B4631" t="s">
        <v>35534</v>
      </c>
      <c r="C4631">
        <v>2</v>
      </c>
      <c r="D4631">
        <v>62</v>
      </c>
      <c r="E4631" t="s">
        <v>7658</v>
      </c>
    </row>
    <row r="4632" spans="1:5" x14ac:dyDescent="0.3">
      <c r="A4632" t="s">
        <v>40165</v>
      </c>
      <c r="B4632" t="s">
        <v>25530</v>
      </c>
      <c r="C4632">
        <v>29</v>
      </c>
      <c r="D4632">
        <v>35</v>
      </c>
      <c r="E4632" t="s">
        <v>7660</v>
      </c>
    </row>
    <row r="4633" spans="1:5" x14ac:dyDescent="0.3">
      <c r="A4633" t="s">
        <v>40166</v>
      </c>
      <c r="B4633" t="s">
        <v>35540</v>
      </c>
      <c r="C4633">
        <v>13</v>
      </c>
      <c r="D4633">
        <v>88</v>
      </c>
      <c r="E4633" t="s">
        <v>7661</v>
      </c>
    </row>
    <row r="4634" spans="1:5" x14ac:dyDescent="0.3">
      <c r="A4634" t="s">
        <v>40167</v>
      </c>
      <c r="B4634" t="s">
        <v>25530</v>
      </c>
      <c r="C4634">
        <v>23</v>
      </c>
      <c r="D4634">
        <v>27</v>
      </c>
      <c r="E4634" t="s">
        <v>7662</v>
      </c>
    </row>
    <row r="4635" spans="1:5" x14ac:dyDescent="0.3">
      <c r="A4635" t="s">
        <v>40168</v>
      </c>
      <c r="B4635" t="s">
        <v>25530</v>
      </c>
      <c r="C4635">
        <v>8</v>
      </c>
      <c r="D4635">
        <v>67</v>
      </c>
      <c r="E4635" t="s">
        <v>7663</v>
      </c>
    </row>
    <row r="4636" spans="1:5" x14ac:dyDescent="0.3">
      <c r="A4636" t="s">
        <v>40169</v>
      </c>
      <c r="B4636" t="s">
        <v>35540</v>
      </c>
      <c r="C4636">
        <v>32</v>
      </c>
      <c r="D4636">
        <v>67</v>
      </c>
      <c r="E4636" t="s">
        <v>7664</v>
      </c>
    </row>
    <row r="4637" spans="1:5" x14ac:dyDescent="0.3">
      <c r="A4637" t="s">
        <v>40170</v>
      </c>
      <c r="B4637" t="s">
        <v>25530</v>
      </c>
      <c r="C4637">
        <v>13</v>
      </c>
      <c r="D4637">
        <v>66</v>
      </c>
      <c r="E4637" t="s">
        <v>7665</v>
      </c>
    </row>
    <row r="4638" spans="1:5" x14ac:dyDescent="0.3">
      <c r="A4638" t="s">
        <v>40171</v>
      </c>
      <c r="B4638" t="s">
        <v>35534</v>
      </c>
      <c r="C4638">
        <v>20</v>
      </c>
      <c r="D4638">
        <v>58</v>
      </c>
      <c r="E4638" t="s">
        <v>7666</v>
      </c>
    </row>
    <row r="4639" spans="1:5" x14ac:dyDescent="0.3">
      <c r="A4639" t="s">
        <v>40172</v>
      </c>
      <c r="B4639" t="s">
        <v>35540</v>
      </c>
      <c r="C4639">
        <v>14</v>
      </c>
      <c r="D4639">
        <v>49</v>
      </c>
      <c r="E4639" t="s">
        <v>7667</v>
      </c>
    </row>
    <row r="4640" spans="1:5" x14ac:dyDescent="0.3">
      <c r="A4640" t="s">
        <v>40173</v>
      </c>
      <c r="B4640" t="s">
        <v>25530</v>
      </c>
      <c r="C4640">
        <v>41</v>
      </c>
      <c r="D4640">
        <v>3</v>
      </c>
      <c r="E4640" t="s">
        <v>7668</v>
      </c>
    </row>
    <row r="4641" spans="1:5" x14ac:dyDescent="0.3">
      <c r="A4641" t="s">
        <v>40174</v>
      </c>
      <c r="B4641" t="s">
        <v>35540</v>
      </c>
      <c r="C4641">
        <v>50</v>
      </c>
      <c r="D4641">
        <v>86</v>
      </c>
      <c r="E4641" t="s">
        <v>7669</v>
      </c>
    </row>
    <row r="4642" spans="1:5" x14ac:dyDescent="0.3">
      <c r="A4642" t="s">
        <v>40175</v>
      </c>
      <c r="B4642" t="s">
        <v>35534</v>
      </c>
      <c r="C4642">
        <v>8</v>
      </c>
      <c r="D4642">
        <v>19</v>
      </c>
      <c r="E4642" t="s">
        <v>7671</v>
      </c>
    </row>
    <row r="4643" spans="1:5" x14ac:dyDescent="0.3">
      <c r="A4643" t="s">
        <v>40176</v>
      </c>
      <c r="B4643" t="s">
        <v>35534</v>
      </c>
      <c r="C4643">
        <v>0</v>
      </c>
      <c r="D4643">
        <v>19</v>
      </c>
      <c r="E4643" t="s">
        <v>7672</v>
      </c>
    </row>
    <row r="4644" spans="1:5" x14ac:dyDescent="0.3">
      <c r="A4644" t="s">
        <v>40177</v>
      </c>
      <c r="B4644" t="s">
        <v>35534</v>
      </c>
      <c r="C4644">
        <v>45</v>
      </c>
      <c r="D4644">
        <v>96</v>
      </c>
      <c r="E4644" t="s">
        <v>7674</v>
      </c>
    </row>
    <row r="4645" spans="1:5" x14ac:dyDescent="0.3">
      <c r="A4645" t="s">
        <v>40178</v>
      </c>
      <c r="B4645" t="s">
        <v>25530</v>
      </c>
      <c r="C4645">
        <v>23</v>
      </c>
      <c r="D4645">
        <v>7</v>
      </c>
      <c r="E4645" t="s">
        <v>7676</v>
      </c>
    </row>
    <row r="4646" spans="1:5" x14ac:dyDescent="0.3">
      <c r="A4646" t="s">
        <v>40179</v>
      </c>
      <c r="B4646" t="s">
        <v>35534</v>
      </c>
      <c r="C4646">
        <v>13</v>
      </c>
      <c r="D4646">
        <v>26</v>
      </c>
      <c r="E4646" t="s">
        <v>7678</v>
      </c>
    </row>
    <row r="4647" spans="1:5" x14ac:dyDescent="0.3">
      <c r="A4647" t="s">
        <v>40180</v>
      </c>
      <c r="B4647" t="s">
        <v>35534</v>
      </c>
      <c r="C4647">
        <v>26</v>
      </c>
      <c r="D4647">
        <v>60</v>
      </c>
      <c r="E4647" t="s">
        <v>7680</v>
      </c>
    </row>
    <row r="4648" spans="1:5" x14ac:dyDescent="0.3">
      <c r="A4648" t="s">
        <v>40181</v>
      </c>
      <c r="B4648" t="s">
        <v>35540</v>
      </c>
      <c r="C4648">
        <v>48</v>
      </c>
      <c r="D4648">
        <v>9</v>
      </c>
      <c r="E4648" t="s">
        <v>7681</v>
      </c>
    </row>
    <row r="4649" spans="1:5" x14ac:dyDescent="0.3">
      <c r="A4649" t="s">
        <v>40182</v>
      </c>
      <c r="B4649" t="s">
        <v>35540</v>
      </c>
      <c r="C4649">
        <v>29</v>
      </c>
      <c r="D4649">
        <v>35</v>
      </c>
      <c r="E4649" t="s">
        <v>7682</v>
      </c>
    </row>
    <row r="4650" spans="1:5" x14ac:dyDescent="0.3">
      <c r="A4650" t="s">
        <v>40183</v>
      </c>
      <c r="B4650" t="s">
        <v>25530</v>
      </c>
      <c r="C4650">
        <v>1</v>
      </c>
      <c r="D4650">
        <v>79</v>
      </c>
      <c r="E4650" t="s">
        <v>7683</v>
      </c>
    </row>
    <row r="4651" spans="1:5" x14ac:dyDescent="0.3">
      <c r="A4651" t="s">
        <v>40184</v>
      </c>
      <c r="B4651" t="s">
        <v>35534</v>
      </c>
      <c r="C4651">
        <v>19</v>
      </c>
      <c r="D4651">
        <v>14</v>
      </c>
      <c r="E4651" t="s">
        <v>7684</v>
      </c>
    </row>
    <row r="4652" spans="1:5" x14ac:dyDescent="0.3">
      <c r="A4652" t="s">
        <v>40185</v>
      </c>
      <c r="B4652" t="s">
        <v>35534</v>
      </c>
      <c r="C4652">
        <v>20</v>
      </c>
      <c r="D4652">
        <v>55</v>
      </c>
      <c r="E4652" t="s">
        <v>7686</v>
      </c>
    </row>
    <row r="4653" spans="1:5" x14ac:dyDescent="0.3">
      <c r="A4653" t="s">
        <v>40186</v>
      </c>
      <c r="B4653" t="s">
        <v>25530</v>
      </c>
      <c r="C4653">
        <v>15</v>
      </c>
      <c r="D4653">
        <v>100</v>
      </c>
      <c r="E4653" t="s">
        <v>7688</v>
      </c>
    </row>
    <row r="4654" spans="1:5" x14ac:dyDescent="0.3">
      <c r="A4654" t="s">
        <v>40187</v>
      </c>
      <c r="B4654" t="s">
        <v>35534</v>
      </c>
      <c r="C4654">
        <v>47</v>
      </c>
      <c r="D4654">
        <v>72</v>
      </c>
      <c r="E4654" t="s">
        <v>7690</v>
      </c>
    </row>
    <row r="4655" spans="1:5" x14ac:dyDescent="0.3">
      <c r="A4655" t="s">
        <v>40188</v>
      </c>
      <c r="B4655" t="s">
        <v>35534</v>
      </c>
      <c r="C4655">
        <v>17</v>
      </c>
      <c r="D4655">
        <v>10</v>
      </c>
      <c r="E4655" t="s">
        <v>7692</v>
      </c>
    </row>
    <row r="4656" spans="1:5" x14ac:dyDescent="0.3">
      <c r="A4656" t="s">
        <v>40189</v>
      </c>
      <c r="B4656" t="s">
        <v>25530</v>
      </c>
      <c r="C4656">
        <v>41</v>
      </c>
      <c r="D4656">
        <v>77</v>
      </c>
      <c r="E4656" t="s">
        <v>7694</v>
      </c>
    </row>
    <row r="4657" spans="1:5" x14ac:dyDescent="0.3">
      <c r="A4657" t="s">
        <v>40190</v>
      </c>
      <c r="B4657" t="s">
        <v>25530</v>
      </c>
      <c r="C4657">
        <v>4</v>
      </c>
      <c r="D4657">
        <v>17</v>
      </c>
      <c r="E4657" t="s">
        <v>7695</v>
      </c>
    </row>
    <row r="4658" spans="1:5" x14ac:dyDescent="0.3">
      <c r="A4658" t="s">
        <v>40191</v>
      </c>
      <c r="B4658" t="s">
        <v>25530</v>
      </c>
      <c r="C4658">
        <v>27</v>
      </c>
      <c r="D4658">
        <v>64</v>
      </c>
      <c r="E4658" t="s">
        <v>7697</v>
      </c>
    </row>
    <row r="4659" spans="1:5" x14ac:dyDescent="0.3">
      <c r="A4659" t="s">
        <v>40192</v>
      </c>
      <c r="B4659" t="s">
        <v>35540</v>
      </c>
      <c r="C4659">
        <v>38</v>
      </c>
      <c r="D4659">
        <v>66</v>
      </c>
      <c r="E4659" t="s">
        <v>7698</v>
      </c>
    </row>
    <row r="4660" spans="1:5" x14ac:dyDescent="0.3">
      <c r="A4660" t="s">
        <v>40193</v>
      </c>
      <c r="B4660" t="s">
        <v>25530</v>
      </c>
      <c r="C4660">
        <v>10</v>
      </c>
      <c r="D4660">
        <v>47</v>
      </c>
      <c r="E4660" t="s">
        <v>7700</v>
      </c>
    </row>
    <row r="4661" spans="1:5" x14ac:dyDescent="0.3">
      <c r="A4661" t="s">
        <v>40194</v>
      </c>
      <c r="B4661" t="s">
        <v>35534</v>
      </c>
      <c r="C4661">
        <v>48</v>
      </c>
      <c r="D4661">
        <v>61</v>
      </c>
      <c r="E4661" t="s">
        <v>7702</v>
      </c>
    </row>
    <row r="4662" spans="1:5" x14ac:dyDescent="0.3">
      <c r="A4662" t="s">
        <v>40195</v>
      </c>
      <c r="B4662" t="s">
        <v>35534</v>
      </c>
      <c r="C4662">
        <v>36</v>
      </c>
      <c r="D4662">
        <v>9</v>
      </c>
      <c r="E4662" t="s">
        <v>7703</v>
      </c>
    </row>
    <row r="4663" spans="1:5" x14ac:dyDescent="0.3">
      <c r="A4663" t="s">
        <v>40196</v>
      </c>
      <c r="B4663" t="s">
        <v>25530</v>
      </c>
      <c r="C4663">
        <v>36</v>
      </c>
      <c r="D4663">
        <v>70</v>
      </c>
      <c r="E4663" t="s">
        <v>7705</v>
      </c>
    </row>
    <row r="4664" spans="1:5" x14ac:dyDescent="0.3">
      <c r="A4664" t="s">
        <v>40197</v>
      </c>
      <c r="B4664" t="s">
        <v>35540</v>
      </c>
      <c r="C4664">
        <v>32</v>
      </c>
      <c r="D4664">
        <v>44</v>
      </c>
      <c r="E4664" t="s">
        <v>7707</v>
      </c>
    </row>
    <row r="4665" spans="1:5" x14ac:dyDescent="0.3">
      <c r="A4665" t="s">
        <v>40198</v>
      </c>
      <c r="B4665" t="s">
        <v>35534</v>
      </c>
      <c r="C4665">
        <v>49</v>
      </c>
      <c r="D4665">
        <v>68</v>
      </c>
      <c r="E4665" t="s">
        <v>7708</v>
      </c>
    </row>
    <row r="4666" spans="1:5" x14ac:dyDescent="0.3">
      <c r="A4666" t="s">
        <v>40199</v>
      </c>
      <c r="B4666" t="s">
        <v>25530</v>
      </c>
      <c r="C4666">
        <v>25</v>
      </c>
      <c r="D4666">
        <v>63</v>
      </c>
      <c r="E4666" t="s">
        <v>7709</v>
      </c>
    </row>
    <row r="4667" spans="1:5" x14ac:dyDescent="0.3">
      <c r="A4667" t="s">
        <v>40200</v>
      </c>
      <c r="B4667" t="s">
        <v>35540</v>
      </c>
      <c r="C4667">
        <v>44</v>
      </c>
      <c r="D4667">
        <v>25</v>
      </c>
      <c r="E4667" t="s">
        <v>7711</v>
      </c>
    </row>
    <row r="4668" spans="1:5" x14ac:dyDescent="0.3">
      <c r="A4668" t="s">
        <v>40201</v>
      </c>
      <c r="B4668" t="s">
        <v>35540</v>
      </c>
      <c r="C4668">
        <v>0</v>
      </c>
      <c r="D4668">
        <v>76</v>
      </c>
      <c r="E4668" t="s">
        <v>7712</v>
      </c>
    </row>
    <row r="4669" spans="1:5" x14ac:dyDescent="0.3">
      <c r="A4669" t="s">
        <v>40202</v>
      </c>
      <c r="B4669" t="s">
        <v>25530</v>
      </c>
      <c r="C4669">
        <v>1</v>
      </c>
      <c r="D4669">
        <v>43</v>
      </c>
      <c r="E4669" t="s">
        <v>7714</v>
      </c>
    </row>
    <row r="4670" spans="1:5" x14ac:dyDescent="0.3">
      <c r="A4670" t="s">
        <v>40203</v>
      </c>
      <c r="B4670" t="s">
        <v>35534</v>
      </c>
      <c r="C4670">
        <v>37</v>
      </c>
      <c r="D4670">
        <v>1</v>
      </c>
      <c r="E4670" t="s">
        <v>7715</v>
      </c>
    </row>
    <row r="4671" spans="1:5" x14ac:dyDescent="0.3">
      <c r="A4671" t="s">
        <v>40204</v>
      </c>
      <c r="B4671" t="s">
        <v>35534</v>
      </c>
      <c r="C4671">
        <v>24</v>
      </c>
      <c r="D4671">
        <v>17</v>
      </c>
      <c r="E4671" t="s">
        <v>7716</v>
      </c>
    </row>
    <row r="4672" spans="1:5" x14ac:dyDescent="0.3">
      <c r="A4672" t="s">
        <v>40205</v>
      </c>
      <c r="B4672" t="s">
        <v>35540</v>
      </c>
      <c r="C4672">
        <v>42</v>
      </c>
      <c r="D4672">
        <v>18</v>
      </c>
      <c r="E4672" t="s">
        <v>7718</v>
      </c>
    </row>
    <row r="4673" spans="1:5" x14ac:dyDescent="0.3">
      <c r="A4673" t="s">
        <v>40206</v>
      </c>
      <c r="B4673" t="s">
        <v>25530</v>
      </c>
      <c r="C4673">
        <v>28</v>
      </c>
      <c r="D4673">
        <v>89</v>
      </c>
      <c r="E4673" t="s">
        <v>7720</v>
      </c>
    </row>
    <row r="4674" spans="1:5" x14ac:dyDescent="0.3">
      <c r="A4674" t="s">
        <v>40207</v>
      </c>
      <c r="B4674" t="s">
        <v>35534</v>
      </c>
      <c r="C4674">
        <v>15</v>
      </c>
      <c r="D4674">
        <v>10</v>
      </c>
      <c r="E4674" t="s">
        <v>7722</v>
      </c>
    </row>
    <row r="4675" spans="1:5" x14ac:dyDescent="0.3">
      <c r="A4675" t="s">
        <v>40208</v>
      </c>
      <c r="B4675" t="s">
        <v>35534</v>
      </c>
      <c r="C4675">
        <v>13</v>
      </c>
      <c r="D4675">
        <v>74</v>
      </c>
      <c r="E4675" t="s">
        <v>7723</v>
      </c>
    </row>
    <row r="4676" spans="1:5" x14ac:dyDescent="0.3">
      <c r="A4676" t="s">
        <v>40209</v>
      </c>
      <c r="B4676" t="s">
        <v>35540</v>
      </c>
      <c r="C4676">
        <v>19</v>
      </c>
      <c r="D4676">
        <v>5</v>
      </c>
      <c r="E4676" t="s">
        <v>7725</v>
      </c>
    </row>
    <row r="4677" spans="1:5" x14ac:dyDescent="0.3">
      <c r="A4677" t="s">
        <v>40210</v>
      </c>
      <c r="B4677" t="s">
        <v>35534</v>
      </c>
      <c r="C4677">
        <v>17</v>
      </c>
      <c r="D4677">
        <v>82</v>
      </c>
      <c r="E4677" t="s">
        <v>7726</v>
      </c>
    </row>
    <row r="4678" spans="1:5" x14ac:dyDescent="0.3">
      <c r="A4678" t="s">
        <v>40211</v>
      </c>
      <c r="B4678" t="s">
        <v>25530</v>
      </c>
      <c r="C4678">
        <v>18</v>
      </c>
      <c r="D4678">
        <v>20</v>
      </c>
      <c r="E4678" t="s">
        <v>7727</v>
      </c>
    </row>
    <row r="4679" spans="1:5" x14ac:dyDescent="0.3">
      <c r="A4679" t="s">
        <v>40212</v>
      </c>
      <c r="B4679" t="s">
        <v>35534</v>
      </c>
      <c r="C4679">
        <v>2</v>
      </c>
      <c r="D4679">
        <v>43</v>
      </c>
      <c r="E4679" t="s">
        <v>7729</v>
      </c>
    </row>
    <row r="4680" spans="1:5" x14ac:dyDescent="0.3">
      <c r="A4680" t="s">
        <v>40213</v>
      </c>
      <c r="B4680" t="s">
        <v>35534</v>
      </c>
      <c r="C4680">
        <v>44</v>
      </c>
      <c r="D4680">
        <v>13</v>
      </c>
      <c r="E4680" t="s">
        <v>7731</v>
      </c>
    </row>
    <row r="4681" spans="1:5" x14ac:dyDescent="0.3">
      <c r="A4681" t="s">
        <v>40214</v>
      </c>
      <c r="B4681" t="s">
        <v>35534</v>
      </c>
      <c r="C4681">
        <v>32</v>
      </c>
      <c r="D4681">
        <v>78</v>
      </c>
      <c r="E4681" t="s">
        <v>7732</v>
      </c>
    </row>
    <row r="4682" spans="1:5" x14ac:dyDescent="0.3">
      <c r="A4682" t="s">
        <v>40215</v>
      </c>
      <c r="B4682" t="s">
        <v>25530</v>
      </c>
      <c r="C4682">
        <v>35</v>
      </c>
      <c r="D4682">
        <v>55</v>
      </c>
      <c r="E4682" t="s">
        <v>7734</v>
      </c>
    </row>
    <row r="4683" spans="1:5" x14ac:dyDescent="0.3">
      <c r="A4683" t="s">
        <v>40216</v>
      </c>
      <c r="B4683" t="s">
        <v>25530</v>
      </c>
      <c r="C4683">
        <v>23</v>
      </c>
      <c r="D4683">
        <v>42</v>
      </c>
      <c r="E4683" t="s">
        <v>7735</v>
      </c>
    </row>
    <row r="4684" spans="1:5" x14ac:dyDescent="0.3">
      <c r="A4684" t="s">
        <v>40217</v>
      </c>
      <c r="B4684" t="s">
        <v>35540</v>
      </c>
      <c r="C4684">
        <v>14</v>
      </c>
      <c r="D4684">
        <v>35</v>
      </c>
      <c r="E4684" t="s">
        <v>7736</v>
      </c>
    </row>
    <row r="4685" spans="1:5" x14ac:dyDescent="0.3">
      <c r="A4685" t="s">
        <v>40218</v>
      </c>
      <c r="B4685" t="s">
        <v>25530</v>
      </c>
      <c r="C4685">
        <v>48</v>
      </c>
      <c r="D4685">
        <v>54</v>
      </c>
      <c r="E4685" t="s">
        <v>7738</v>
      </c>
    </row>
    <row r="4686" spans="1:5" x14ac:dyDescent="0.3">
      <c r="A4686" t="s">
        <v>40219</v>
      </c>
      <c r="B4686" t="s">
        <v>35540</v>
      </c>
      <c r="C4686">
        <v>8</v>
      </c>
      <c r="D4686">
        <v>18</v>
      </c>
      <c r="E4686" t="s">
        <v>7740</v>
      </c>
    </row>
    <row r="4687" spans="1:5" x14ac:dyDescent="0.3">
      <c r="A4687" t="s">
        <v>40220</v>
      </c>
      <c r="B4687" t="s">
        <v>35534</v>
      </c>
      <c r="C4687">
        <v>50</v>
      </c>
      <c r="D4687">
        <v>76</v>
      </c>
      <c r="E4687" t="s">
        <v>7742</v>
      </c>
    </row>
    <row r="4688" spans="1:5" x14ac:dyDescent="0.3">
      <c r="A4688" t="s">
        <v>40221</v>
      </c>
      <c r="B4688" t="s">
        <v>35540</v>
      </c>
      <c r="C4688">
        <v>3</v>
      </c>
      <c r="D4688">
        <v>81</v>
      </c>
      <c r="E4688" t="s">
        <v>7744</v>
      </c>
    </row>
    <row r="4689" spans="1:5" x14ac:dyDescent="0.3">
      <c r="A4689" t="s">
        <v>40222</v>
      </c>
      <c r="B4689" t="s">
        <v>35534</v>
      </c>
      <c r="C4689">
        <v>11</v>
      </c>
      <c r="D4689">
        <v>59</v>
      </c>
      <c r="E4689" t="s">
        <v>7745</v>
      </c>
    </row>
    <row r="4690" spans="1:5" x14ac:dyDescent="0.3">
      <c r="A4690" t="s">
        <v>40223</v>
      </c>
      <c r="B4690" t="s">
        <v>35534</v>
      </c>
      <c r="C4690">
        <v>23</v>
      </c>
      <c r="D4690">
        <v>12</v>
      </c>
      <c r="E4690" t="s">
        <v>7746</v>
      </c>
    </row>
    <row r="4691" spans="1:5" x14ac:dyDescent="0.3">
      <c r="A4691" t="s">
        <v>40224</v>
      </c>
      <c r="B4691" t="s">
        <v>25530</v>
      </c>
      <c r="C4691">
        <v>31</v>
      </c>
      <c r="D4691">
        <v>40</v>
      </c>
      <c r="E4691" t="s">
        <v>7748</v>
      </c>
    </row>
    <row r="4692" spans="1:5" x14ac:dyDescent="0.3">
      <c r="A4692" t="s">
        <v>40225</v>
      </c>
      <c r="B4692" t="s">
        <v>35540</v>
      </c>
      <c r="C4692">
        <v>4</v>
      </c>
      <c r="D4692">
        <v>17</v>
      </c>
      <c r="E4692" t="s">
        <v>7749</v>
      </c>
    </row>
    <row r="4693" spans="1:5" x14ac:dyDescent="0.3">
      <c r="A4693" t="s">
        <v>40226</v>
      </c>
      <c r="B4693" t="s">
        <v>35534</v>
      </c>
      <c r="C4693">
        <v>47</v>
      </c>
      <c r="D4693">
        <v>96</v>
      </c>
      <c r="E4693" t="s">
        <v>7751</v>
      </c>
    </row>
    <row r="4694" spans="1:5" x14ac:dyDescent="0.3">
      <c r="A4694" t="s">
        <v>40227</v>
      </c>
      <c r="B4694" t="s">
        <v>35534</v>
      </c>
      <c r="C4694">
        <v>32</v>
      </c>
      <c r="D4694">
        <v>34</v>
      </c>
      <c r="E4694" t="s">
        <v>7752</v>
      </c>
    </row>
    <row r="4695" spans="1:5" x14ac:dyDescent="0.3">
      <c r="A4695" t="s">
        <v>40228</v>
      </c>
      <c r="B4695" t="s">
        <v>25530</v>
      </c>
      <c r="C4695">
        <v>39</v>
      </c>
      <c r="D4695">
        <v>1</v>
      </c>
      <c r="E4695" t="s">
        <v>7753</v>
      </c>
    </row>
    <row r="4696" spans="1:5" x14ac:dyDescent="0.3">
      <c r="A4696" t="s">
        <v>40229</v>
      </c>
      <c r="B4696" t="s">
        <v>35534</v>
      </c>
      <c r="C4696">
        <v>42</v>
      </c>
      <c r="D4696">
        <v>55</v>
      </c>
      <c r="E4696" t="s">
        <v>7754</v>
      </c>
    </row>
    <row r="4697" spans="1:5" x14ac:dyDescent="0.3">
      <c r="A4697" t="s">
        <v>40230</v>
      </c>
      <c r="B4697" t="s">
        <v>35534</v>
      </c>
      <c r="C4697">
        <v>7</v>
      </c>
      <c r="D4697">
        <v>23</v>
      </c>
      <c r="E4697" t="s">
        <v>7755</v>
      </c>
    </row>
    <row r="4698" spans="1:5" x14ac:dyDescent="0.3">
      <c r="A4698" t="s">
        <v>40231</v>
      </c>
      <c r="B4698" t="s">
        <v>25530</v>
      </c>
      <c r="C4698">
        <v>0</v>
      </c>
      <c r="D4698">
        <v>31</v>
      </c>
      <c r="E4698" t="s">
        <v>7757</v>
      </c>
    </row>
    <row r="4699" spans="1:5" x14ac:dyDescent="0.3">
      <c r="A4699" t="s">
        <v>40232</v>
      </c>
      <c r="B4699" t="s">
        <v>35534</v>
      </c>
      <c r="C4699">
        <v>7</v>
      </c>
      <c r="D4699">
        <v>22</v>
      </c>
      <c r="E4699" t="s">
        <v>7759</v>
      </c>
    </row>
    <row r="4700" spans="1:5" x14ac:dyDescent="0.3">
      <c r="A4700" t="s">
        <v>40233</v>
      </c>
      <c r="B4700" t="s">
        <v>35540</v>
      </c>
      <c r="C4700">
        <v>6</v>
      </c>
      <c r="D4700">
        <v>40</v>
      </c>
      <c r="E4700" t="s">
        <v>7761</v>
      </c>
    </row>
    <row r="4701" spans="1:5" x14ac:dyDescent="0.3">
      <c r="A4701" t="s">
        <v>40234</v>
      </c>
      <c r="B4701" t="s">
        <v>25530</v>
      </c>
      <c r="C4701">
        <v>28</v>
      </c>
      <c r="D4701">
        <v>90</v>
      </c>
      <c r="E4701" t="s">
        <v>7762</v>
      </c>
    </row>
    <row r="4702" spans="1:5" x14ac:dyDescent="0.3">
      <c r="A4702" t="s">
        <v>40235</v>
      </c>
      <c r="B4702" t="s">
        <v>35540</v>
      </c>
      <c r="C4702">
        <v>43</v>
      </c>
      <c r="D4702">
        <v>3</v>
      </c>
      <c r="E4702" t="s">
        <v>7764</v>
      </c>
    </row>
    <row r="4703" spans="1:5" x14ac:dyDescent="0.3">
      <c r="A4703" t="s">
        <v>40236</v>
      </c>
      <c r="B4703" t="s">
        <v>35534</v>
      </c>
      <c r="C4703">
        <v>42</v>
      </c>
      <c r="D4703">
        <v>28</v>
      </c>
      <c r="E4703" t="s">
        <v>7765</v>
      </c>
    </row>
    <row r="4704" spans="1:5" x14ac:dyDescent="0.3">
      <c r="A4704" t="s">
        <v>40237</v>
      </c>
      <c r="B4704" t="s">
        <v>35540</v>
      </c>
      <c r="C4704">
        <v>32</v>
      </c>
      <c r="D4704">
        <v>53</v>
      </c>
      <c r="E4704" t="s">
        <v>7767</v>
      </c>
    </row>
    <row r="4705" spans="1:5" x14ac:dyDescent="0.3">
      <c r="A4705" t="s">
        <v>40238</v>
      </c>
      <c r="B4705" t="s">
        <v>25530</v>
      </c>
      <c r="C4705">
        <v>21</v>
      </c>
      <c r="D4705">
        <v>45</v>
      </c>
      <c r="E4705" t="s">
        <v>7769</v>
      </c>
    </row>
    <row r="4706" spans="1:5" x14ac:dyDescent="0.3">
      <c r="A4706" t="s">
        <v>40239</v>
      </c>
      <c r="B4706" t="s">
        <v>35534</v>
      </c>
      <c r="C4706">
        <v>5</v>
      </c>
      <c r="D4706">
        <v>57</v>
      </c>
      <c r="E4706" t="s">
        <v>7771</v>
      </c>
    </row>
    <row r="4707" spans="1:5" x14ac:dyDescent="0.3">
      <c r="A4707" t="s">
        <v>40240</v>
      </c>
      <c r="B4707" t="s">
        <v>35534</v>
      </c>
      <c r="C4707">
        <v>14</v>
      </c>
      <c r="D4707">
        <v>38</v>
      </c>
      <c r="E4707" t="s">
        <v>7772</v>
      </c>
    </row>
    <row r="4708" spans="1:5" x14ac:dyDescent="0.3">
      <c r="A4708" t="s">
        <v>40241</v>
      </c>
      <c r="B4708" t="s">
        <v>35534</v>
      </c>
      <c r="C4708">
        <v>20</v>
      </c>
      <c r="D4708">
        <v>85</v>
      </c>
      <c r="E4708" t="s">
        <v>7773</v>
      </c>
    </row>
    <row r="4709" spans="1:5" x14ac:dyDescent="0.3">
      <c r="A4709" t="s">
        <v>40242</v>
      </c>
      <c r="B4709" t="s">
        <v>35540</v>
      </c>
      <c r="C4709">
        <v>48</v>
      </c>
      <c r="D4709">
        <v>11</v>
      </c>
      <c r="E4709" t="s">
        <v>7774</v>
      </c>
    </row>
    <row r="4710" spans="1:5" x14ac:dyDescent="0.3">
      <c r="A4710" t="s">
        <v>40243</v>
      </c>
      <c r="B4710" t="s">
        <v>35540</v>
      </c>
      <c r="C4710">
        <v>30</v>
      </c>
      <c r="D4710">
        <v>83</v>
      </c>
      <c r="E4710" t="s">
        <v>7775</v>
      </c>
    </row>
    <row r="4711" spans="1:5" x14ac:dyDescent="0.3">
      <c r="A4711" t="s">
        <v>40244</v>
      </c>
      <c r="B4711" t="s">
        <v>35540</v>
      </c>
      <c r="C4711">
        <v>28</v>
      </c>
      <c r="D4711">
        <v>83</v>
      </c>
      <c r="E4711" t="s">
        <v>7776</v>
      </c>
    </row>
    <row r="4712" spans="1:5" x14ac:dyDescent="0.3">
      <c r="A4712" t="s">
        <v>40245</v>
      </c>
      <c r="B4712" t="s">
        <v>35534</v>
      </c>
      <c r="C4712">
        <v>0</v>
      </c>
      <c r="D4712">
        <v>3</v>
      </c>
      <c r="E4712" t="s">
        <v>7777</v>
      </c>
    </row>
    <row r="4713" spans="1:5" x14ac:dyDescent="0.3">
      <c r="A4713" t="s">
        <v>40246</v>
      </c>
      <c r="B4713" t="s">
        <v>25530</v>
      </c>
      <c r="C4713">
        <v>48</v>
      </c>
      <c r="D4713">
        <v>26</v>
      </c>
      <c r="E4713" t="s">
        <v>7779</v>
      </c>
    </row>
    <row r="4714" spans="1:5" x14ac:dyDescent="0.3">
      <c r="A4714" t="s">
        <v>40247</v>
      </c>
      <c r="B4714" t="s">
        <v>25530</v>
      </c>
      <c r="C4714">
        <v>37</v>
      </c>
      <c r="D4714">
        <v>61</v>
      </c>
      <c r="E4714" t="s">
        <v>7780</v>
      </c>
    </row>
    <row r="4715" spans="1:5" x14ac:dyDescent="0.3">
      <c r="A4715" t="s">
        <v>40248</v>
      </c>
      <c r="B4715" t="s">
        <v>25530</v>
      </c>
      <c r="C4715">
        <v>43</v>
      </c>
      <c r="D4715">
        <v>83</v>
      </c>
      <c r="E4715" t="s">
        <v>7782</v>
      </c>
    </row>
    <row r="4716" spans="1:5" x14ac:dyDescent="0.3">
      <c r="A4716" t="s">
        <v>40249</v>
      </c>
      <c r="B4716" t="s">
        <v>35534</v>
      </c>
      <c r="C4716">
        <v>24</v>
      </c>
      <c r="D4716">
        <v>51</v>
      </c>
      <c r="E4716" t="s">
        <v>7783</v>
      </c>
    </row>
    <row r="4717" spans="1:5" x14ac:dyDescent="0.3">
      <c r="A4717" t="s">
        <v>40250</v>
      </c>
      <c r="B4717" t="s">
        <v>35534</v>
      </c>
      <c r="C4717">
        <v>15</v>
      </c>
      <c r="D4717">
        <v>84</v>
      </c>
      <c r="E4717" t="s">
        <v>7784</v>
      </c>
    </row>
    <row r="4718" spans="1:5" x14ac:dyDescent="0.3">
      <c r="A4718" t="s">
        <v>40251</v>
      </c>
      <c r="B4718" t="s">
        <v>35540</v>
      </c>
      <c r="C4718">
        <v>18</v>
      </c>
      <c r="D4718">
        <v>58</v>
      </c>
      <c r="E4718" t="s">
        <v>7785</v>
      </c>
    </row>
    <row r="4719" spans="1:5" x14ac:dyDescent="0.3">
      <c r="A4719" t="s">
        <v>40252</v>
      </c>
      <c r="B4719" t="s">
        <v>35540</v>
      </c>
      <c r="C4719">
        <v>48</v>
      </c>
      <c r="D4719">
        <v>89</v>
      </c>
      <c r="E4719" t="s">
        <v>7786</v>
      </c>
    </row>
    <row r="4720" spans="1:5" x14ac:dyDescent="0.3">
      <c r="A4720" t="s">
        <v>40253</v>
      </c>
      <c r="B4720" t="s">
        <v>35540</v>
      </c>
      <c r="C4720">
        <v>46</v>
      </c>
      <c r="D4720">
        <v>28</v>
      </c>
      <c r="E4720" t="s">
        <v>7787</v>
      </c>
    </row>
    <row r="4721" spans="1:5" x14ac:dyDescent="0.3">
      <c r="A4721" t="s">
        <v>40254</v>
      </c>
      <c r="B4721" t="s">
        <v>35540</v>
      </c>
      <c r="C4721">
        <v>33</v>
      </c>
      <c r="D4721">
        <v>64</v>
      </c>
      <c r="E4721" t="s">
        <v>7788</v>
      </c>
    </row>
    <row r="4722" spans="1:5" x14ac:dyDescent="0.3">
      <c r="A4722" t="s">
        <v>40255</v>
      </c>
      <c r="B4722" t="s">
        <v>25530</v>
      </c>
      <c r="C4722">
        <v>12</v>
      </c>
      <c r="D4722">
        <v>79</v>
      </c>
      <c r="E4722" t="s">
        <v>7789</v>
      </c>
    </row>
    <row r="4723" spans="1:5" x14ac:dyDescent="0.3">
      <c r="A4723" t="s">
        <v>40256</v>
      </c>
      <c r="B4723" t="s">
        <v>25530</v>
      </c>
      <c r="C4723">
        <v>28</v>
      </c>
      <c r="D4723">
        <v>48</v>
      </c>
      <c r="E4723" t="s">
        <v>7791</v>
      </c>
    </row>
    <row r="4724" spans="1:5" x14ac:dyDescent="0.3">
      <c r="A4724" t="s">
        <v>40257</v>
      </c>
      <c r="B4724" t="s">
        <v>35534</v>
      </c>
      <c r="C4724">
        <v>14</v>
      </c>
      <c r="D4724">
        <v>49</v>
      </c>
      <c r="E4724" t="s">
        <v>7793</v>
      </c>
    </row>
    <row r="4725" spans="1:5" x14ac:dyDescent="0.3">
      <c r="A4725" t="s">
        <v>40258</v>
      </c>
      <c r="B4725" t="s">
        <v>25530</v>
      </c>
      <c r="C4725">
        <v>1</v>
      </c>
      <c r="D4725">
        <v>100</v>
      </c>
      <c r="E4725" t="s">
        <v>7795</v>
      </c>
    </row>
    <row r="4726" spans="1:5" x14ac:dyDescent="0.3">
      <c r="A4726" t="s">
        <v>40259</v>
      </c>
      <c r="B4726" t="s">
        <v>35534</v>
      </c>
      <c r="C4726">
        <v>0</v>
      </c>
      <c r="D4726">
        <v>97</v>
      </c>
      <c r="E4726" t="s">
        <v>7796</v>
      </c>
    </row>
    <row r="4727" spans="1:5" x14ac:dyDescent="0.3">
      <c r="A4727" t="s">
        <v>40260</v>
      </c>
      <c r="B4727" t="s">
        <v>35534</v>
      </c>
      <c r="C4727">
        <v>17</v>
      </c>
      <c r="D4727">
        <v>85</v>
      </c>
      <c r="E4727" t="s">
        <v>7798</v>
      </c>
    </row>
    <row r="4728" spans="1:5" x14ac:dyDescent="0.3">
      <c r="A4728" t="s">
        <v>40261</v>
      </c>
      <c r="B4728" t="s">
        <v>35540</v>
      </c>
      <c r="C4728">
        <v>35</v>
      </c>
      <c r="D4728">
        <v>99</v>
      </c>
      <c r="E4728" t="s">
        <v>7800</v>
      </c>
    </row>
    <row r="4729" spans="1:5" x14ac:dyDescent="0.3">
      <c r="A4729" t="s">
        <v>40262</v>
      </c>
      <c r="B4729" t="s">
        <v>35534</v>
      </c>
      <c r="C4729">
        <v>16</v>
      </c>
      <c r="D4729">
        <v>59</v>
      </c>
      <c r="E4729" t="s">
        <v>7802</v>
      </c>
    </row>
    <row r="4730" spans="1:5" x14ac:dyDescent="0.3">
      <c r="A4730" t="s">
        <v>40263</v>
      </c>
      <c r="B4730" t="s">
        <v>35534</v>
      </c>
      <c r="C4730">
        <v>30</v>
      </c>
      <c r="D4730">
        <v>92</v>
      </c>
      <c r="E4730" t="s">
        <v>7803</v>
      </c>
    </row>
    <row r="4731" spans="1:5" x14ac:dyDescent="0.3">
      <c r="A4731" t="s">
        <v>40264</v>
      </c>
      <c r="B4731" t="s">
        <v>25530</v>
      </c>
      <c r="C4731">
        <v>1</v>
      </c>
      <c r="D4731">
        <v>97</v>
      </c>
      <c r="E4731" t="s">
        <v>7804</v>
      </c>
    </row>
    <row r="4732" spans="1:5" x14ac:dyDescent="0.3">
      <c r="A4732" t="s">
        <v>40265</v>
      </c>
      <c r="B4732" t="s">
        <v>25530</v>
      </c>
      <c r="C4732">
        <v>27</v>
      </c>
      <c r="D4732">
        <v>69</v>
      </c>
      <c r="E4732" t="s">
        <v>7805</v>
      </c>
    </row>
    <row r="4733" spans="1:5" x14ac:dyDescent="0.3">
      <c r="A4733" t="s">
        <v>40266</v>
      </c>
      <c r="B4733" t="s">
        <v>35534</v>
      </c>
      <c r="C4733">
        <v>34</v>
      </c>
      <c r="D4733">
        <v>54</v>
      </c>
      <c r="E4733" t="s">
        <v>7806</v>
      </c>
    </row>
    <row r="4734" spans="1:5" x14ac:dyDescent="0.3">
      <c r="A4734" t="s">
        <v>40267</v>
      </c>
      <c r="B4734" t="s">
        <v>35534</v>
      </c>
      <c r="C4734">
        <v>13</v>
      </c>
      <c r="D4734">
        <v>18</v>
      </c>
      <c r="E4734" t="s">
        <v>7807</v>
      </c>
    </row>
    <row r="4735" spans="1:5" x14ac:dyDescent="0.3">
      <c r="A4735" t="s">
        <v>40268</v>
      </c>
      <c r="B4735" t="s">
        <v>35540</v>
      </c>
      <c r="C4735">
        <v>5</v>
      </c>
      <c r="D4735">
        <v>14</v>
      </c>
      <c r="E4735" t="s">
        <v>7809</v>
      </c>
    </row>
    <row r="4736" spans="1:5" x14ac:dyDescent="0.3">
      <c r="A4736" t="s">
        <v>40269</v>
      </c>
      <c r="B4736" t="s">
        <v>35540</v>
      </c>
      <c r="C4736">
        <v>3</v>
      </c>
      <c r="D4736">
        <v>27</v>
      </c>
      <c r="E4736" t="s">
        <v>7810</v>
      </c>
    </row>
    <row r="4737" spans="1:5" x14ac:dyDescent="0.3">
      <c r="A4737" t="s">
        <v>40270</v>
      </c>
      <c r="B4737" t="s">
        <v>25530</v>
      </c>
      <c r="C4737">
        <v>30</v>
      </c>
      <c r="D4737">
        <v>95</v>
      </c>
      <c r="E4737" t="s">
        <v>7812</v>
      </c>
    </row>
    <row r="4738" spans="1:5" x14ac:dyDescent="0.3">
      <c r="A4738" t="s">
        <v>40271</v>
      </c>
      <c r="B4738" t="s">
        <v>25530</v>
      </c>
      <c r="C4738">
        <v>42</v>
      </c>
      <c r="D4738">
        <v>38</v>
      </c>
      <c r="E4738" t="s">
        <v>7814</v>
      </c>
    </row>
    <row r="4739" spans="1:5" x14ac:dyDescent="0.3">
      <c r="A4739" t="s">
        <v>40272</v>
      </c>
      <c r="B4739" t="s">
        <v>35540</v>
      </c>
      <c r="C4739">
        <v>15</v>
      </c>
      <c r="D4739">
        <v>8</v>
      </c>
      <c r="E4739" t="s">
        <v>7815</v>
      </c>
    </row>
    <row r="4740" spans="1:5" x14ac:dyDescent="0.3">
      <c r="A4740" t="s">
        <v>40273</v>
      </c>
      <c r="B4740" t="s">
        <v>25530</v>
      </c>
      <c r="C4740">
        <v>32</v>
      </c>
      <c r="D4740">
        <v>44</v>
      </c>
      <c r="E4740" t="s">
        <v>7816</v>
      </c>
    </row>
    <row r="4741" spans="1:5" x14ac:dyDescent="0.3">
      <c r="A4741" t="s">
        <v>40274</v>
      </c>
      <c r="B4741" t="s">
        <v>25530</v>
      </c>
      <c r="C4741">
        <v>0</v>
      </c>
      <c r="D4741">
        <v>11</v>
      </c>
      <c r="E4741" t="s">
        <v>7817</v>
      </c>
    </row>
    <row r="4742" spans="1:5" x14ac:dyDescent="0.3">
      <c r="A4742" t="s">
        <v>40275</v>
      </c>
      <c r="B4742" t="s">
        <v>25530</v>
      </c>
      <c r="C4742">
        <v>31</v>
      </c>
      <c r="D4742">
        <v>48</v>
      </c>
      <c r="E4742" t="s">
        <v>7818</v>
      </c>
    </row>
    <row r="4743" spans="1:5" x14ac:dyDescent="0.3">
      <c r="A4743" t="s">
        <v>40276</v>
      </c>
      <c r="B4743" t="s">
        <v>35540</v>
      </c>
      <c r="C4743">
        <v>25</v>
      </c>
      <c r="D4743">
        <v>79</v>
      </c>
      <c r="E4743" t="s">
        <v>7820</v>
      </c>
    </row>
    <row r="4744" spans="1:5" x14ac:dyDescent="0.3">
      <c r="A4744" t="s">
        <v>40277</v>
      </c>
      <c r="B4744" t="s">
        <v>35534</v>
      </c>
      <c r="C4744">
        <v>25</v>
      </c>
      <c r="D4744">
        <v>41</v>
      </c>
      <c r="E4744" t="s">
        <v>7821</v>
      </c>
    </row>
    <row r="4745" spans="1:5" x14ac:dyDescent="0.3">
      <c r="A4745" t="s">
        <v>40278</v>
      </c>
      <c r="B4745" t="s">
        <v>25530</v>
      </c>
      <c r="C4745">
        <v>41</v>
      </c>
      <c r="D4745">
        <v>75</v>
      </c>
      <c r="E4745" t="s">
        <v>7823</v>
      </c>
    </row>
    <row r="4746" spans="1:5" x14ac:dyDescent="0.3">
      <c r="A4746" t="s">
        <v>40279</v>
      </c>
      <c r="B4746" t="s">
        <v>35540</v>
      </c>
      <c r="C4746">
        <v>49</v>
      </c>
      <c r="D4746">
        <v>67</v>
      </c>
      <c r="E4746" t="s">
        <v>7825</v>
      </c>
    </row>
    <row r="4747" spans="1:5" x14ac:dyDescent="0.3">
      <c r="A4747" t="s">
        <v>40280</v>
      </c>
      <c r="B4747" t="s">
        <v>35534</v>
      </c>
      <c r="C4747">
        <v>11</v>
      </c>
      <c r="D4747">
        <v>81</v>
      </c>
      <c r="E4747" t="s">
        <v>7826</v>
      </c>
    </row>
    <row r="4748" spans="1:5" x14ac:dyDescent="0.3">
      <c r="A4748" t="s">
        <v>40281</v>
      </c>
      <c r="B4748" t="s">
        <v>25530</v>
      </c>
      <c r="C4748">
        <v>12</v>
      </c>
      <c r="D4748">
        <v>65</v>
      </c>
      <c r="E4748" t="s">
        <v>7827</v>
      </c>
    </row>
    <row r="4749" spans="1:5" x14ac:dyDescent="0.3">
      <c r="A4749" t="s">
        <v>40282</v>
      </c>
      <c r="B4749" t="s">
        <v>35540</v>
      </c>
      <c r="C4749">
        <v>28</v>
      </c>
      <c r="D4749">
        <v>94</v>
      </c>
      <c r="E4749" t="s">
        <v>7829</v>
      </c>
    </row>
    <row r="4750" spans="1:5" x14ac:dyDescent="0.3">
      <c r="A4750" t="s">
        <v>40283</v>
      </c>
      <c r="B4750" t="s">
        <v>25530</v>
      </c>
      <c r="C4750">
        <v>41</v>
      </c>
      <c r="D4750">
        <v>14</v>
      </c>
      <c r="E4750" t="s">
        <v>7830</v>
      </c>
    </row>
    <row r="4751" spans="1:5" x14ac:dyDescent="0.3">
      <c r="A4751" t="s">
        <v>40284</v>
      </c>
      <c r="B4751" t="s">
        <v>25530</v>
      </c>
      <c r="C4751">
        <v>8</v>
      </c>
      <c r="D4751">
        <v>74</v>
      </c>
      <c r="E4751" t="s">
        <v>7832</v>
      </c>
    </row>
    <row r="4752" spans="1:5" x14ac:dyDescent="0.3">
      <c r="A4752" t="s">
        <v>40285</v>
      </c>
      <c r="B4752" t="s">
        <v>35534</v>
      </c>
      <c r="C4752">
        <v>39</v>
      </c>
      <c r="D4752">
        <v>56</v>
      </c>
      <c r="E4752" t="s">
        <v>7834</v>
      </c>
    </row>
    <row r="4753" spans="1:5" x14ac:dyDescent="0.3">
      <c r="A4753" t="s">
        <v>40286</v>
      </c>
      <c r="B4753" t="s">
        <v>35540</v>
      </c>
      <c r="C4753">
        <v>47</v>
      </c>
      <c r="D4753">
        <v>61</v>
      </c>
      <c r="E4753" t="s">
        <v>7836</v>
      </c>
    </row>
    <row r="4754" spans="1:5" x14ac:dyDescent="0.3">
      <c r="A4754" t="s">
        <v>40287</v>
      </c>
      <c r="B4754" t="s">
        <v>35534</v>
      </c>
      <c r="C4754">
        <v>38</v>
      </c>
      <c r="D4754">
        <v>11</v>
      </c>
      <c r="E4754" t="s">
        <v>7837</v>
      </c>
    </row>
    <row r="4755" spans="1:5" x14ac:dyDescent="0.3">
      <c r="A4755" t="s">
        <v>40288</v>
      </c>
      <c r="B4755" t="s">
        <v>35540</v>
      </c>
      <c r="C4755">
        <v>33</v>
      </c>
      <c r="D4755">
        <v>16</v>
      </c>
      <c r="E4755" t="s">
        <v>7838</v>
      </c>
    </row>
    <row r="4756" spans="1:5" x14ac:dyDescent="0.3">
      <c r="A4756" t="s">
        <v>40289</v>
      </c>
      <c r="B4756" t="s">
        <v>35540</v>
      </c>
      <c r="C4756">
        <v>43</v>
      </c>
      <c r="D4756">
        <v>41</v>
      </c>
      <c r="E4756" t="s">
        <v>7839</v>
      </c>
    </row>
    <row r="4757" spans="1:5" x14ac:dyDescent="0.3">
      <c r="A4757" t="s">
        <v>40290</v>
      </c>
      <c r="B4757" t="s">
        <v>35540</v>
      </c>
      <c r="C4757">
        <v>10</v>
      </c>
      <c r="D4757">
        <v>54</v>
      </c>
      <c r="E4757" t="s">
        <v>7840</v>
      </c>
    </row>
    <row r="4758" spans="1:5" x14ac:dyDescent="0.3">
      <c r="A4758" t="s">
        <v>40291</v>
      </c>
      <c r="B4758" t="s">
        <v>25530</v>
      </c>
      <c r="C4758">
        <v>38</v>
      </c>
      <c r="D4758">
        <v>23</v>
      </c>
      <c r="E4758" t="s">
        <v>7842</v>
      </c>
    </row>
    <row r="4759" spans="1:5" x14ac:dyDescent="0.3">
      <c r="A4759" t="s">
        <v>40292</v>
      </c>
      <c r="B4759" t="s">
        <v>35540</v>
      </c>
      <c r="C4759">
        <v>15</v>
      </c>
      <c r="D4759">
        <v>78</v>
      </c>
      <c r="E4759" t="s">
        <v>7844</v>
      </c>
    </row>
    <row r="4760" spans="1:5" x14ac:dyDescent="0.3">
      <c r="A4760" t="s">
        <v>40293</v>
      </c>
      <c r="B4760" t="s">
        <v>25530</v>
      </c>
      <c r="C4760">
        <v>47</v>
      </c>
      <c r="D4760">
        <v>25</v>
      </c>
      <c r="E4760" t="s">
        <v>7845</v>
      </c>
    </row>
    <row r="4761" spans="1:5" x14ac:dyDescent="0.3">
      <c r="A4761" t="s">
        <v>40294</v>
      </c>
      <c r="B4761" t="s">
        <v>25530</v>
      </c>
      <c r="C4761">
        <v>44</v>
      </c>
      <c r="D4761">
        <v>11</v>
      </c>
      <c r="E4761" t="s">
        <v>7846</v>
      </c>
    </row>
    <row r="4762" spans="1:5" x14ac:dyDescent="0.3">
      <c r="A4762" t="s">
        <v>40295</v>
      </c>
      <c r="B4762" t="s">
        <v>35540</v>
      </c>
      <c r="C4762">
        <v>6</v>
      </c>
      <c r="D4762">
        <v>50</v>
      </c>
      <c r="E4762" t="s">
        <v>7847</v>
      </c>
    </row>
    <row r="4763" spans="1:5" x14ac:dyDescent="0.3">
      <c r="A4763" t="s">
        <v>40296</v>
      </c>
      <c r="B4763" t="s">
        <v>35534</v>
      </c>
      <c r="C4763">
        <v>44</v>
      </c>
      <c r="D4763">
        <v>25</v>
      </c>
      <c r="E4763" t="s">
        <v>7848</v>
      </c>
    </row>
    <row r="4764" spans="1:5" x14ac:dyDescent="0.3">
      <c r="A4764" t="s">
        <v>40297</v>
      </c>
      <c r="B4764" t="s">
        <v>35534</v>
      </c>
      <c r="C4764">
        <v>20</v>
      </c>
      <c r="D4764">
        <v>13</v>
      </c>
      <c r="E4764" t="s">
        <v>7849</v>
      </c>
    </row>
    <row r="4765" spans="1:5" x14ac:dyDescent="0.3">
      <c r="A4765" t="s">
        <v>40298</v>
      </c>
      <c r="B4765" t="s">
        <v>35534</v>
      </c>
      <c r="C4765">
        <v>33</v>
      </c>
      <c r="D4765">
        <v>38</v>
      </c>
      <c r="E4765" t="s">
        <v>7850</v>
      </c>
    </row>
    <row r="4766" spans="1:5" x14ac:dyDescent="0.3">
      <c r="A4766" t="s">
        <v>40299</v>
      </c>
      <c r="B4766" t="s">
        <v>25530</v>
      </c>
      <c r="C4766">
        <v>42</v>
      </c>
      <c r="D4766">
        <v>49</v>
      </c>
      <c r="E4766" t="s">
        <v>7851</v>
      </c>
    </row>
    <row r="4767" spans="1:5" x14ac:dyDescent="0.3">
      <c r="A4767" t="s">
        <v>40300</v>
      </c>
      <c r="B4767" t="s">
        <v>35534</v>
      </c>
      <c r="C4767">
        <v>9</v>
      </c>
      <c r="D4767">
        <v>73</v>
      </c>
      <c r="E4767" t="s">
        <v>7852</v>
      </c>
    </row>
    <row r="4768" spans="1:5" x14ac:dyDescent="0.3">
      <c r="A4768" t="s">
        <v>40301</v>
      </c>
      <c r="B4768" t="s">
        <v>35534</v>
      </c>
      <c r="C4768">
        <v>8</v>
      </c>
      <c r="D4768">
        <v>48</v>
      </c>
      <c r="E4768" t="s">
        <v>7854</v>
      </c>
    </row>
    <row r="4769" spans="1:5" x14ac:dyDescent="0.3">
      <c r="A4769" t="s">
        <v>40302</v>
      </c>
      <c r="B4769" t="s">
        <v>25530</v>
      </c>
      <c r="C4769">
        <v>22</v>
      </c>
      <c r="D4769">
        <v>83</v>
      </c>
      <c r="E4769" t="s">
        <v>7856</v>
      </c>
    </row>
    <row r="4770" spans="1:5" x14ac:dyDescent="0.3">
      <c r="A4770" t="s">
        <v>40303</v>
      </c>
      <c r="B4770" t="s">
        <v>35534</v>
      </c>
      <c r="C4770">
        <v>10</v>
      </c>
      <c r="D4770">
        <v>68</v>
      </c>
      <c r="E4770" t="s">
        <v>7857</v>
      </c>
    </row>
    <row r="4771" spans="1:5" x14ac:dyDescent="0.3">
      <c r="A4771" t="s">
        <v>40304</v>
      </c>
      <c r="B4771" t="s">
        <v>35534</v>
      </c>
      <c r="C4771">
        <v>47</v>
      </c>
      <c r="D4771">
        <v>35</v>
      </c>
      <c r="E4771" t="s">
        <v>7859</v>
      </c>
    </row>
    <row r="4772" spans="1:5" x14ac:dyDescent="0.3">
      <c r="A4772" t="s">
        <v>40305</v>
      </c>
      <c r="B4772" t="s">
        <v>35534</v>
      </c>
      <c r="C4772">
        <v>23</v>
      </c>
      <c r="D4772">
        <v>86</v>
      </c>
      <c r="E4772" t="s">
        <v>7860</v>
      </c>
    </row>
    <row r="4773" spans="1:5" x14ac:dyDescent="0.3">
      <c r="A4773" t="s">
        <v>40306</v>
      </c>
      <c r="B4773" t="s">
        <v>35540</v>
      </c>
      <c r="C4773">
        <v>26</v>
      </c>
      <c r="D4773">
        <v>21</v>
      </c>
      <c r="E4773" t="s">
        <v>7861</v>
      </c>
    </row>
    <row r="4774" spans="1:5" x14ac:dyDescent="0.3">
      <c r="A4774" t="s">
        <v>40307</v>
      </c>
      <c r="B4774" t="s">
        <v>35540</v>
      </c>
      <c r="C4774">
        <v>10</v>
      </c>
      <c r="D4774">
        <v>28</v>
      </c>
      <c r="E4774" t="s">
        <v>7862</v>
      </c>
    </row>
    <row r="4775" spans="1:5" x14ac:dyDescent="0.3">
      <c r="A4775" t="s">
        <v>40308</v>
      </c>
      <c r="B4775" t="s">
        <v>35534</v>
      </c>
      <c r="C4775">
        <v>24</v>
      </c>
      <c r="D4775">
        <v>88</v>
      </c>
      <c r="E4775" t="s">
        <v>7864</v>
      </c>
    </row>
    <row r="4776" spans="1:5" x14ac:dyDescent="0.3">
      <c r="A4776" t="s">
        <v>40309</v>
      </c>
      <c r="B4776" t="s">
        <v>25530</v>
      </c>
      <c r="C4776">
        <v>26</v>
      </c>
      <c r="D4776">
        <v>39</v>
      </c>
      <c r="E4776" t="s">
        <v>7865</v>
      </c>
    </row>
    <row r="4777" spans="1:5" x14ac:dyDescent="0.3">
      <c r="A4777" t="s">
        <v>40310</v>
      </c>
      <c r="B4777" t="s">
        <v>35540</v>
      </c>
      <c r="C4777">
        <v>7</v>
      </c>
      <c r="D4777">
        <v>20</v>
      </c>
      <c r="E4777" t="s">
        <v>7867</v>
      </c>
    </row>
    <row r="4778" spans="1:5" x14ac:dyDescent="0.3">
      <c r="A4778" t="s">
        <v>40311</v>
      </c>
      <c r="B4778" t="s">
        <v>35534</v>
      </c>
      <c r="C4778">
        <v>46</v>
      </c>
      <c r="D4778">
        <v>30</v>
      </c>
      <c r="E4778" t="s">
        <v>7868</v>
      </c>
    </row>
    <row r="4779" spans="1:5" x14ac:dyDescent="0.3">
      <c r="A4779" t="s">
        <v>40312</v>
      </c>
      <c r="B4779" t="s">
        <v>35540</v>
      </c>
      <c r="C4779">
        <v>41</v>
      </c>
      <c r="D4779">
        <v>49</v>
      </c>
      <c r="E4779" t="s">
        <v>7869</v>
      </c>
    </row>
    <row r="4780" spans="1:5" x14ac:dyDescent="0.3">
      <c r="A4780" t="s">
        <v>40313</v>
      </c>
      <c r="B4780" t="s">
        <v>25530</v>
      </c>
      <c r="C4780">
        <v>1</v>
      </c>
      <c r="D4780">
        <v>14</v>
      </c>
      <c r="E4780" t="s">
        <v>7871</v>
      </c>
    </row>
    <row r="4781" spans="1:5" x14ac:dyDescent="0.3">
      <c r="A4781" t="s">
        <v>40314</v>
      </c>
      <c r="B4781" t="s">
        <v>25530</v>
      </c>
      <c r="C4781">
        <v>42</v>
      </c>
      <c r="D4781">
        <v>73</v>
      </c>
      <c r="E4781" t="s">
        <v>7873</v>
      </c>
    </row>
    <row r="4782" spans="1:5" x14ac:dyDescent="0.3">
      <c r="A4782" t="s">
        <v>40315</v>
      </c>
      <c r="B4782" t="s">
        <v>25530</v>
      </c>
      <c r="C4782">
        <v>22</v>
      </c>
      <c r="D4782">
        <v>23</v>
      </c>
      <c r="E4782" t="s">
        <v>7875</v>
      </c>
    </row>
    <row r="4783" spans="1:5" x14ac:dyDescent="0.3">
      <c r="A4783" t="s">
        <v>40316</v>
      </c>
      <c r="B4783" t="s">
        <v>35534</v>
      </c>
      <c r="C4783">
        <v>3</v>
      </c>
      <c r="D4783">
        <v>68</v>
      </c>
      <c r="E4783" t="s">
        <v>7876</v>
      </c>
    </row>
    <row r="4784" spans="1:5" x14ac:dyDescent="0.3">
      <c r="A4784" t="s">
        <v>40317</v>
      </c>
      <c r="B4784" t="s">
        <v>35534</v>
      </c>
      <c r="C4784">
        <v>11</v>
      </c>
      <c r="D4784">
        <v>13</v>
      </c>
      <c r="E4784" t="s">
        <v>7877</v>
      </c>
    </row>
    <row r="4785" spans="1:5" x14ac:dyDescent="0.3">
      <c r="A4785" t="s">
        <v>40318</v>
      </c>
      <c r="B4785" t="s">
        <v>35540</v>
      </c>
      <c r="C4785">
        <v>29</v>
      </c>
      <c r="D4785">
        <v>7</v>
      </c>
      <c r="E4785" t="s">
        <v>7878</v>
      </c>
    </row>
    <row r="4786" spans="1:5" x14ac:dyDescent="0.3">
      <c r="A4786" t="s">
        <v>40319</v>
      </c>
      <c r="B4786" t="s">
        <v>25530</v>
      </c>
      <c r="C4786">
        <v>2</v>
      </c>
      <c r="D4786">
        <v>55</v>
      </c>
      <c r="E4786" t="s">
        <v>7880</v>
      </c>
    </row>
    <row r="4787" spans="1:5" x14ac:dyDescent="0.3">
      <c r="A4787" t="s">
        <v>40320</v>
      </c>
      <c r="B4787" t="s">
        <v>35534</v>
      </c>
      <c r="C4787">
        <v>45</v>
      </c>
      <c r="D4787">
        <v>46</v>
      </c>
      <c r="E4787" t="s">
        <v>7882</v>
      </c>
    </row>
    <row r="4788" spans="1:5" x14ac:dyDescent="0.3">
      <c r="A4788" t="s">
        <v>40321</v>
      </c>
      <c r="B4788" t="s">
        <v>35540</v>
      </c>
      <c r="C4788">
        <v>48</v>
      </c>
      <c r="D4788">
        <v>21</v>
      </c>
      <c r="E4788" t="s">
        <v>7883</v>
      </c>
    </row>
    <row r="4789" spans="1:5" x14ac:dyDescent="0.3">
      <c r="A4789" t="s">
        <v>40322</v>
      </c>
      <c r="B4789" t="s">
        <v>35540</v>
      </c>
      <c r="C4789">
        <v>15</v>
      </c>
      <c r="D4789">
        <v>75</v>
      </c>
      <c r="E4789" t="s">
        <v>7884</v>
      </c>
    </row>
    <row r="4790" spans="1:5" x14ac:dyDescent="0.3">
      <c r="A4790" t="s">
        <v>40323</v>
      </c>
      <c r="B4790" t="s">
        <v>35540</v>
      </c>
      <c r="C4790">
        <v>12</v>
      </c>
      <c r="D4790">
        <v>71</v>
      </c>
      <c r="E4790" t="s">
        <v>7885</v>
      </c>
    </row>
    <row r="4791" spans="1:5" x14ac:dyDescent="0.3">
      <c r="A4791" t="s">
        <v>40324</v>
      </c>
      <c r="B4791" t="s">
        <v>35534</v>
      </c>
      <c r="C4791">
        <v>40</v>
      </c>
      <c r="D4791">
        <v>56</v>
      </c>
      <c r="E4791" t="s">
        <v>7887</v>
      </c>
    </row>
    <row r="4792" spans="1:5" x14ac:dyDescent="0.3">
      <c r="A4792" t="s">
        <v>40325</v>
      </c>
      <c r="B4792" t="s">
        <v>35540</v>
      </c>
      <c r="C4792">
        <v>34</v>
      </c>
      <c r="D4792">
        <v>6</v>
      </c>
      <c r="E4792" t="s">
        <v>7888</v>
      </c>
    </row>
    <row r="4793" spans="1:5" x14ac:dyDescent="0.3">
      <c r="A4793" t="s">
        <v>40326</v>
      </c>
      <c r="B4793" t="s">
        <v>35540</v>
      </c>
      <c r="C4793">
        <v>3</v>
      </c>
      <c r="D4793">
        <v>47</v>
      </c>
      <c r="E4793" t="s">
        <v>7889</v>
      </c>
    </row>
    <row r="4794" spans="1:5" x14ac:dyDescent="0.3">
      <c r="A4794" t="s">
        <v>40327</v>
      </c>
      <c r="B4794" t="s">
        <v>35534</v>
      </c>
      <c r="C4794">
        <v>42</v>
      </c>
      <c r="D4794">
        <v>32</v>
      </c>
      <c r="E4794" t="s">
        <v>7891</v>
      </c>
    </row>
    <row r="4795" spans="1:5" x14ac:dyDescent="0.3">
      <c r="A4795" t="s">
        <v>40328</v>
      </c>
      <c r="B4795" t="s">
        <v>25530</v>
      </c>
      <c r="C4795">
        <v>46</v>
      </c>
      <c r="D4795">
        <v>2</v>
      </c>
      <c r="E4795" t="s">
        <v>7892</v>
      </c>
    </row>
    <row r="4796" spans="1:5" x14ac:dyDescent="0.3">
      <c r="A4796" t="s">
        <v>40329</v>
      </c>
      <c r="B4796" t="s">
        <v>25530</v>
      </c>
      <c r="C4796">
        <v>16</v>
      </c>
      <c r="D4796">
        <v>96</v>
      </c>
      <c r="E4796" t="s">
        <v>7894</v>
      </c>
    </row>
    <row r="4797" spans="1:5" x14ac:dyDescent="0.3">
      <c r="A4797" t="s">
        <v>40330</v>
      </c>
      <c r="B4797" t="s">
        <v>35540</v>
      </c>
      <c r="C4797">
        <v>12</v>
      </c>
      <c r="D4797">
        <v>97</v>
      </c>
      <c r="E4797" t="s">
        <v>7896</v>
      </c>
    </row>
    <row r="4798" spans="1:5" x14ac:dyDescent="0.3">
      <c r="A4798" t="s">
        <v>40331</v>
      </c>
      <c r="B4798" t="s">
        <v>35540</v>
      </c>
      <c r="C4798">
        <v>24</v>
      </c>
      <c r="D4798">
        <v>100</v>
      </c>
      <c r="E4798" t="s">
        <v>7898</v>
      </c>
    </row>
    <row r="4799" spans="1:5" x14ac:dyDescent="0.3">
      <c r="A4799" t="s">
        <v>40332</v>
      </c>
      <c r="B4799" t="s">
        <v>35540</v>
      </c>
      <c r="C4799">
        <v>3</v>
      </c>
      <c r="D4799">
        <v>41</v>
      </c>
      <c r="E4799" t="s">
        <v>7899</v>
      </c>
    </row>
    <row r="4800" spans="1:5" x14ac:dyDescent="0.3">
      <c r="A4800" t="s">
        <v>40333</v>
      </c>
      <c r="B4800" t="s">
        <v>35540</v>
      </c>
      <c r="C4800">
        <v>28</v>
      </c>
      <c r="D4800">
        <v>91</v>
      </c>
      <c r="E4800" t="s">
        <v>7900</v>
      </c>
    </row>
    <row r="4801" spans="1:5" x14ac:dyDescent="0.3">
      <c r="A4801" t="s">
        <v>40334</v>
      </c>
      <c r="B4801" t="s">
        <v>25530</v>
      </c>
      <c r="C4801">
        <v>33</v>
      </c>
      <c r="D4801">
        <v>42</v>
      </c>
      <c r="E4801" t="s">
        <v>7902</v>
      </c>
    </row>
    <row r="4802" spans="1:5" x14ac:dyDescent="0.3">
      <c r="A4802" t="s">
        <v>40335</v>
      </c>
      <c r="B4802" t="s">
        <v>25530</v>
      </c>
      <c r="C4802">
        <v>49</v>
      </c>
      <c r="D4802">
        <v>15</v>
      </c>
      <c r="E4802" t="s">
        <v>7904</v>
      </c>
    </row>
    <row r="4803" spans="1:5" x14ac:dyDescent="0.3">
      <c r="A4803" t="s">
        <v>40336</v>
      </c>
      <c r="B4803" t="s">
        <v>25530</v>
      </c>
      <c r="C4803">
        <v>29</v>
      </c>
      <c r="D4803">
        <v>5</v>
      </c>
      <c r="E4803" t="s">
        <v>7905</v>
      </c>
    </row>
    <row r="4804" spans="1:5" x14ac:dyDescent="0.3">
      <c r="A4804" t="s">
        <v>40337</v>
      </c>
      <c r="B4804" t="s">
        <v>25530</v>
      </c>
      <c r="C4804">
        <v>50</v>
      </c>
      <c r="D4804">
        <v>63</v>
      </c>
      <c r="E4804" t="s">
        <v>7907</v>
      </c>
    </row>
    <row r="4805" spans="1:5" x14ac:dyDescent="0.3">
      <c r="A4805" t="s">
        <v>40338</v>
      </c>
      <c r="B4805" t="s">
        <v>35540</v>
      </c>
      <c r="C4805">
        <v>43</v>
      </c>
      <c r="D4805">
        <v>5</v>
      </c>
      <c r="E4805" t="s">
        <v>7909</v>
      </c>
    </row>
    <row r="4806" spans="1:5" x14ac:dyDescent="0.3">
      <c r="A4806" t="s">
        <v>40339</v>
      </c>
      <c r="B4806" t="s">
        <v>35540</v>
      </c>
      <c r="C4806">
        <v>5</v>
      </c>
      <c r="D4806">
        <v>12</v>
      </c>
      <c r="E4806" t="s">
        <v>7910</v>
      </c>
    </row>
    <row r="4807" spans="1:5" x14ac:dyDescent="0.3">
      <c r="A4807" t="s">
        <v>40340</v>
      </c>
      <c r="B4807" t="s">
        <v>35540</v>
      </c>
      <c r="C4807">
        <v>21</v>
      </c>
      <c r="D4807">
        <v>46</v>
      </c>
      <c r="E4807" t="s">
        <v>7911</v>
      </c>
    </row>
    <row r="4808" spans="1:5" x14ac:dyDescent="0.3">
      <c r="A4808" t="s">
        <v>40341</v>
      </c>
      <c r="B4808" t="s">
        <v>25530</v>
      </c>
      <c r="C4808">
        <v>7</v>
      </c>
      <c r="D4808">
        <v>74</v>
      </c>
      <c r="E4808" t="s">
        <v>7912</v>
      </c>
    </row>
    <row r="4809" spans="1:5" x14ac:dyDescent="0.3">
      <c r="A4809" t="s">
        <v>40342</v>
      </c>
      <c r="B4809" t="s">
        <v>35540</v>
      </c>
      <c r="C4809">
        <v>7</v>
      </c>
      <c r="D4809">
        <v>91</v>
      </c>
      <c r="E4809" t="s">
        <v>7913</v>
      </c>
    </row>
    <row r="4810" spans="1:5" x14ac:dyDescent="0.3">
      <c r="A4810" t="s">
        <v>40343</v>
      </c>
      <c r="B4810" t="s">
        <v>35540</v>
      </c>
      <c r="C4810">
        <v>36</v>
      </c>
      <c r="D4810">
        <v>8</v>
      </c>
      <c r="E4810" t="s">
        <v>7914</v>
      </c>
    </row>
    <row r="4811" spans="1:5" x14ac:dyDescent="0.3">
      <c r="A4811" t="s">
        <v>40344</v>
      </c>
      <c r="B4811" t="s">
        <v>25530</v>
      </c>
      <c r="C4811">
        <v>13</v>
      </c>
      <c r="D4811">
        <v>6</v>
      </c>
      <c r="E4811" t="s">
        <v>7915</v>
      </c>
    </row>
    <row r="4812" spans="1:5" x14ac:dyDescent="0.3">
      <c r="A4812" t="s">
        <v>40345</v>
      </c>
      <c r="B4812" t="s">
        <v>35540</v>
      </c>
      <c r="C4812">
        <v>42</v>
      </c>
      <c r="D4812">
        <v>82</v>
      </c>
      <c r="E4812" t="s">
        <v>7917</v>
      </c>
    </row>
    <row r="4813" spans="1:5" x14ac:dyDescent="0.3">
      <c r="A4813" t="s">
        <v>40346</v>
      </c>
      <c r="B4813" t="s">
        <v>35540</v>
      </c>
      <c r="C4813">
        <v>35</v>
      </c>
      <c r="D4813">
        <v>64</v>
      </c>
      <c r="E4813" t="s">
        <v>7919</v>
      </c>
    </row>
    <row r="4814" spans="1:5" x14ac:dyDescent="0.3">
      <c r="A4814" t="s">
        <v>40347</v>
      </c>
      <c r="B4814" t="s">
        <v>35540</v>
      </c>
      <c r="C4814">
        <v>4</v>
      </c>
      <c r="D4814">
        <v>66</v>
      </c>
      <c r="E4814" t="s">
        <v>7921</v>
      </c>
    </row>
    <row r="4815" spans="1:5" x14ac:dyDescent="0.3">
      <c r="A4815" t="s">
        <v>40348</v>
      </c>
      <c r="B4815" t="s">
        <v>25530</v>
      </c>
      <c r="C4815">
        <v>48</v>
      </c>
      <c r="D4815">
        <v>72</v>
      </c>
      <c r="E4815" t="s">
        <v>7922</v>
      </c>
    </row>
    <row r="4816" spans="1:5" x14ac:dyDescent="0.3">
      <c r="A4816" t="s">
        <v>40349</v>
      </c>
      <c r="B4816" t="s">
        <v>35534</v>
      </c>
      <c r="C4816">
        <v>25</v>
      </c>
      <c r="D4816">
        <v>80</v>
      </c>
      <c r="E4816" t="s">
        <v>7924</v>
      </c>
    </row>
    <row r="4817" spans="1:5" x14ac:dyDescent="0.3">
      <c r="A4817" t="s">
        <v>40350</v>
      </c>
      <c r="B4817" t="s">
        <v>35540</v>
      </c>
      <c r="C4817">
        <v>46</v>
      </c>
      <c r="D4817">
        <v>72</v>
      </c>
      <c r="E4817" t="s">
        <v>7925</v>
      </c>
    </row>
    <row r="4818" spans="1:5" x14ac:dyDescent="0.3">
      <c r="A4818" t="s">
        <v>40351</v>
      </c>
      <c r="B4818" t="s">
        <v>35534</v>
      </c>
      <c r="C4818">
        <v>35</v>
      </c>
      <c r="D4818">
        <v>53</v>
      </c>
      <c r="E4818" t="s">
        <v>7927</v>
      </c>
    </row>
    <row r="4819" spans="1:5" x14ac:dyDescent="0.3">
      <c r="A4819" t="s">
        <v>40352</v>
      </c>
      <c r="B4819" t="s">
        <v>25530</v>
      </c>
      <c r="C4819">
        <v>45</v>
      </c>
      <c r="D4819">
        <v>97</v>
      </c>
      <c r="E4819" t="s">
        <v>7928</v>
      </c>
    </row>
    <row r="4820" spans="1:5" x14ac:dyDescent="0.3">
      <c r="A4820" t="s">
        <v>40353</v>
      </c>
      <c r="B4820" t="s">
        <v>35540</v>
      </c>
      <c r="C4820">
        <v>23</v>
      </c>
      <c r="D4820">
        <v>37</v>
      </c>
      <c r="E4820" t="s">
        <v>7929</v>
      </c>
    </row>
    <row r="4821" spans="1:5" x14ac:dyDescent="0.3">
      <c r="A4821" t="s">
        <v>40354</v>
      </c>
      <c r="B4821" t="s">
        <v>35540</v>
      </c>
      <c r="C4821">
        <v>42</v>
      </c>
      <c r="D4821">
        <v>6</v>
      </c>
      <c r="E4821" t="s">
        <v>7931</v>
      </c>
    </row>
    <row r="4822" spans="1:5" x14ac:dyDescent="0.3">
      <c r="A4822" t="s">
        <v>40355</v>
      </c>
      <c r="B4822" t="s">
        <v>25530</v>
      </c>
      <c r="C4822">
        <v>26</v>
      </c>
      <c r="D4822">
        <v>20</v>
      </c>
      <c r="E4822" t="s">
        <v>7932</v>
      </c>
    </row>
    <row r="4823" spans="1:5" x14ac:dyDescent="0.3">
      <c r="A4823" t="s">
        <v>40356</v>
      </c>
      <c r="B4823" t="s">
        <v>25530</v>
      </c>
      <c r="C4823">
        <v>44</v>
      </c>
      <c r="D4823">
        <v>67</v>
      </c>
      <c r="E4823" t="s">
        <v>7934</v>
      </c>
    </row>
    <row r="4824" spans="1:5" x14ac:dyDescent="0.3">
      <c r="A4824" t="s">
        <v>40357</v>
      </c>
      <c r="B4824" t="s">
        <v>25530</v>
      </c>
      <c r="C4824">
        <v>33</v>
      </c>
      <c r="D4824">
        <v>47</v>
      </c>
      <c r="E4824" t="s">
        <v>7935</v>
      </c>
    </row>
    <row r="4825" spans="1:5" x14ac:dyDescent="0.3">
      <c r="A4825" t="s">
        <v>40358</v>
      </c>
      <c r="B4825" t="s">
        <v>25530</v>
      </c>
      <c r="C4825">
        <v>7</v>
      </c>
      <c r="D4825">
        <v>30</v>
      </c>
      <c r="E4825" t="s">
        <v>7937</v>
      </c>
    </row>
    <row r="4826" spans="1:5" x14ac:dyDescent="0.3">
      <c r="A4826" t="s">
        <v>40359</v>
      </c>
      <c r="B4826" t="s">
        <v>35534</v>
      </c>
      <c r="C4826">
        <v>45</v>
      </c>
      <c r="D4826">
        <v>99</v>
      </c>
      <c r="E4826" t="s">
        <v>7939</v>
      </c>
    </row>
    <row r="4827" spans="1:5" x14ac:dyDescent="0.3">
      <c r="A4827" t="s">
        <v>40360</v>
      </c>
      <c r="B4827" t="s">
        <v>25530</v>
      </c>
      <c r="C4827">
        <v>6</v>
      </c>
      <c r="D4827">
        <v>19</v>
      </c>
      <c r="E4827" t="s">
        <v>7941</v>
      </c>
    </row>
    <row r="4828" spans="1:5" x14ac:dyDescent="0.3">
      <c r="A4828" t="s">
        <v>40361</v>
      </c>
      <c r="B4828" t="s">
        <v>35534</v>
      </c>
      <c r="C4828">
        <v>10</v>
      </c>
      <c r="D4828">
        <v>17</v>
      </c>
      <c r="E4828" t="s">
        <v>7943</v>
      </c>
    </row>
    <row r="4829" spans="1:5" x14ac:dyDescent="0.3">
      <c r="A4829" t="s">
        <v>40362</v>
      </c>
      <c r="B4829" t="s">
        <v>35534</v>
      </c>
      <c r="C4829">
        <v>42</v>
      </c>
      <c r="D4829">
        <v>14</v>
      </c>
      <c r="E4829" t="s">
        <v>7944</v>
      </c>
    </row>
    <row r="4830" spans="1:5" x14ac:dyDescent="0.3">
      <c r="A4830" t="s">
        <v>40363</v>
      </c>
      <c r="B4830" t="s">
        <v>25530</v>
      </c>
      <c r="C4830">
        <v>31</v>
      </c>
      <c r="D4830">
        <v>37</v>
      </c>
      <c r="E4830" t="s">
        <v>7945</v>
      </c>
    </row>
    <row r="4831" spans="1:5" x14ac:dyDescent="0.3">
      <c r="A4831" t="s">
        <v>40364</v>
      </c>
      <c r="B4831" t="s">
        <v>25530</v>
      </c>
      <c r="C4831">
        <v>40</v>
      </c>
      <c r="D4831">
        <v>82</v>
      </c>
      <c r="E4831" t="s">
        <v>7947</v>
      </c>
    </row>
    <row r="4832" spans="1:5" x14ac:dyDescent="0.3">
      <c r="A4832" t="s">
        <v>40365</v>
      </c>
      <c r="B4832" t="s">
        <v>35540</v>
      </c>
      <c r="C4832">
        <v>31</v>
      </c>
      <c r="D4832">
        <v>14</v>
      </c>
      <c r="E4832" t="s">
        <v>7948</v>
      </c>
    </row>
    <row r="4833" spans="1:5" x14ac:dyDescent="0.3">
      <c r="A4833" t="s">
        <v>40366</v>
      </c>
      <c r="B4833" t="s">
        <v>35540</v>
      </c>
      <c r="C4833">
        <v>21</v>
      </c>
      <c r="D4833">
        <v>83</v>
      </c>
      <c r="E4833" t="s">
        <v>7949</v>
      </c>
    </row>
    <row r="4834" spans="1:5" x14ac:dyDescent="0.3">
      <c r="A4834" t="s">
        <v>40367</v>
      </c>
      <c r="B4834" t="s">
        <v>35540</v>
      </c>
      <c r="C4834">
        <v>47</v>
      </c>
      <c r="D4834">
        <v>96</v>
      </c>
      <c r="E4834" t="s">
        <v>7951</v>
      </c>
    </row>
    <row r="4835" spans="1:5" x14ac:dyDescent="0.3">
      <c r="A4835" t="s">
        <v>40368</v>
      </c>
      <c r="B4835" t="s">
        <v>35534</v>
      </c>
      <c r="C4835">
        <v>16</v>
      </c>
      <c r="D4835">
        <v>75</v>
      </c>
      <c r="E4835" t="s">
        <v>7952</v>
      </c>
    </row>
    <row r="4836" spans="1:5" x14ac:dyDescent="0.3">
      <c r="A4836" t="s">
        <v>40369</v>
      </c>
      <c r="B4836" t="s">
        <v>35540</v>
      </c>
      <c r="C4836">
        <v>48</v>
      </c>
      <c r="D4836">
        <v>87</v>
      </c>
      <c r="E4836" t="s">
        <v>7953</v>
      </c>
    </row>
    <row r="4837" spans="1:5" x14ac:dyDescent="0.3">
      <c r="A4837" t="s">
        <v>40370</v>
      </c>
      <c r="B4837" t="s">
        <v>25530</v>
      </c>
      <c r="C4837">
        <v>33</v>
      </c>
      <c r="D4837">
        <v>85</v>
      </c>
      <c r="E4837" t="s">
        <v>7954</v>
      </c>
    </row>
    <row r="4838" spans="1:5" x14ac:dyDescent="0.3">
      <c r="A4838" t="s">
        <v>40371</v>
      </c>
      <c r="B4838" t="s">
        <v>25530</v>
      </c>
      <c r="C4838">
        <v>28</v>
      </c>
      <c r="D4838">
        <v>6</v>
      </c>
      <c r="E4838" t="s">
        <v>7955</v>
      </c>
    </row>
    <row r="4839" spans="1:5" x14ac:dyDescent="0.3">
      <c r="A4839" t="s">
        <v>40372</v>
      </c>
      <c r="B4839" t="s">
        <v>35540</v>
      </c>
      <c r="C4839">
        <v>44</v>
      </c>
      <c r="D4839">
        <v>6</v>
      </c>
      <c r="E4839" t="s">
        <v>7956</v>
      </c>
    </row>
    <row r="4840" spans="1:5" x14ac:dyDescent="0.3">
      <c r="A4840" t="s">
        <v>40373</v>
      </c>
      <c r="B4840" t="s">
        <v>35534</v>
      </c>
      <c r="C4840">
        <v>41</v>
      </c>
      <c r="D4840">
        <v>64</v>
      </c>
      <c r="E4840" t="s">
        <v>7957</v>
      </c>
    </row>
    <row r="4841" spans="1:5" x14ac:dyDescent="0.3">
      <c r="A4841" t="s">
        <v>40374</v>
      </c>
      <c r="B4841" t="s">
        <v>35540</v>
      </c>
      <c r="C4841">
        <v>24</v>
      </c>
      <c r="D4841">
        <v>98</v>
      </c>
      <c r="E4841" t="s">
        <v>7958</v>
      </c>
    </row>
    <row r="4842" spans="1:5" x14ac:dyDescent="0.3">
      <c r="A4842" t="s">
        <v>40375</v>
      </c>
      <c r="B4842" t="s">
        <v>35540</v>
      </c>
      <c r="C4842">
        <v>40</v>
      </c>
      <c r="D4842">
        <v>45</v>
      </c>
      <c r="E4842" t="s">
        <v>7959</v>
      </c>
    </row>
    <row r="4843" spans="1:5" x14ac:dyDescent="0.3">
      <c r="A4843" t="s">
        <v>40376</v>
      </c>
      <c r="B4843" t="s">
        <v>25530</v>
      </c>
      <c r="C4843">
        <v>36</v>
      </c>
      <c r="D4843">
        <v>23</v>
      </c>
      <c r="E4843" t="s">
        <v>7960</v>
      </c>
    </row>
    <row r="4844" spans="1:5" x14ac:dyDescent="0.3">
      <c r="A4844" t="s">
        <v>40377</v>
      </c>
      <c r="B4844" t="s">
        <v>25530</v>
      </c>
      <c r="C4844">
        <v>19</v>
      </c>
      <c r="D4844">
        <v>46</v>
      </c>
      <c r="E4844" t="s">
        <v>7961</v>
      </c>
    </row>
    <row r="4845" spans="1:5" x14ac:dyDescent="0.3">
      <c r="A4845" t="s">
        <v>40378</v>
      </c>
      <c r="B4845" t="s">
        <v>35534</v>
      </c>
      <c r="C4845">
        <v>42</v>
      </c>
      <c r="D4845">
        <v>33</v>
      </c>
      <c r="E4845" t="s">
        <v>7962</v>
      </c>
    </row>
    <row r="4846" spans="1:5" x14ac:dyDescent="0.3">
      <c r="A4846" t="s">
        <v>40379</v>
      </c>
      <c r="B4846" t="s">
        <v>25530</v>
      </c>
      <c r="C4846">
        <v>23</v>
      </c>
      <c r="D4846">
        <v>43</v>
      </c>
      <c r="E4846" t="s">
        <v>7963</v>
      </c>
    </row>
    <row r="4847" spans="1:5" x14ac:dyDescent="0.3">
      <c r="A4847" t="s">
        <v>40380</v>
      </c>
      <c r="B4847" t="s">
        <v>35534</v>
      </c>
      <c r="C4847">
        <v>50</v>
      </c>
      <c r="D4847">
        <v>33</v>
      </c>
      <c r="E4847" t="s">
        <v>7965</v>
      </c>
    </row>
    <row r="4848" spans="1:5" x14ac:dyDescent="0.3">
      <c r="A4848" t="s">
        <v>40381</v>
      </c>
      <c r="B4848" t="s">
        <v>25530</v>
      </c>
      <c r="C4848">
        <v>29</v>
      </c>
      <c r="D4848">
        <v>80</v>
      </c>
      <c r="E4848" t="s">
        <v>7967</v>
      </c>
    </row>
    <row r="4849" spans="1:5" x14ac:dyDescent="0.3">
      <c r="A4849" t="s">
        <v>40382</v>
      </c>
      <c r="B4849" t="s">
        <v>35534</v>
      </c>
      <c r="C4849">
        <v>7</v>
      </c>
      <c r="D4849">
        <v>10</v>
      </c>
      <c r="E4849" t="s">
        <v>7969</v>
      </c>
    </row>
    <row r="4850" spans="1:5" x14ac:dyDescent="0.3">
      <c r="A4850" t="s">
        <v>40383</v>
      </c>
      <c r="B4850" t="s">
        <v>25530</v>
      </c>
      <c r="C4850">
        <v>13</v>
      </c>
      <c r="D4850">
        <v>39</v>
      </c>
      <c r="E4850" t="s">
        <v>7971</v>
      </c>
    </row>
    <row r="4851" spans="1:5" x14ac:dyDescent="0.3">
      <c r="A4851" t="s">
        <v>40384</v>
      </c>
      <c r="B4851" t="s">
        <v>25530</v>
      </c>
      <c r="C4851">
        <v>17</v>
      </c>
      <c r="D4851">
        <v>10</v>
      </c>
      <c r="E4851" t="s">
        <v>7972</v>
      </c>
    </row>
    <row r="4852" spans="1:5" x14ac:dyDescent="0.3">
      <c r="A4852" t="s">
        <v>40385</v>
      </c>
      <c r="B4852" t="s">
        <v>25530</v>
      </c>
      <c r="C4852">
        <v>11</v>
      </c>
      <c r="D4852">
        <v>9</v>
      </c>
      <c r="E4852" t="s">
        <v>7973</v>
      </c>
    </row>
    <row r="4853" spans="1:5" x14ac:dyDescent="0.3">
      <c r="A4853" t="s">
        <v>40386</v>
      </c>
      <c r="B4853" t="s">
        <v>35534</v>
      </c>
      <c r="C4853">
        <v>30</v>
      </c>
      <c r="D4853">
        <v>17</v>
      </c>
      <c r="E4853" t="s">
        <v>7974</v>
      </c>
    </row>
    <row r="4854" spans="1:5" x14ac:dyDescent="0.3">
      <c r="A4854" t="s">
        <v>40387</v>
      </c>
      <c r="B4854" t="s">
        <v>35540</v>
      </c>
      <c r="C4854">
        <v>34</v>
      </c>
      <c r="D4854">
        <v>77</v>
      </c>
      <c r="E4854" t="s">
        <v>7976</v>
      </c>
    </row>
    <row r="4855" spans="1:5" x14ac:dyDescent="0.3">
      <c r="A4855" t="s">
        <v>40388</v>
      </c>
      <c r="B4855" t="s">
        <v>25530</v>
      </c>
      <c r="C4855">
        <v>30</v>
      </c>
      <c r="D4855">
        <v>50</v>
      </c>
      <c r="E4855" t="s">
        <v>7978</v>
      </c>
    </row>
    <row r="4856" spans="1:5" x14ac:dyDescent="0.3">
      <c r="A4856" t="s">
        <v>40389</v>
      </c>
      <c r="B4856" t="s">
        <v>35534</v>
      </c>
      <c r="C4856">
        <v>27</v>
      </c>
      <c r="D4856">
        <v>69</v>
      </c>
      <c r="E4856" t="s">
        <v>7979</v>
      </c>
    </row>
    <row r="4857" spans="1:5" x14ac:dyDescent="0.3">
      <c r="A4857" t="s">
        <v>40390</v>
      </c>
      <c r="B4857" t="s">
        <v>35534</v>
      </c>
      <c r="C4857">
        <v>23</v>
      </c>
      <c r="D4857">
        <v>25</v>
      </c>
      <c r="E4857" t="s">
        <v>7980</v>
      </c>
    </row>
    <row r="4858" spans="1:5" x14ac:dyDescent="0.3">
      <c r="A4858" t="s">
        <v>40391</v>
      </c>
      <c r="B4858" t="s">
        <v>25530</v>
      </c>
      <c r="C4858">
        <v>11</v>
      </c>
      <c r="D4858">
        <v>38</v>
      </c>
      <c r="E4858" t="s">
        <v>7981</v>
      </c>
    </row>
    <row r="4859" spans="1:5" x14ac:dyDescent="0.3">
      <c r="A4859" t="s">
        <v>40392</v>
      </c>
      <c r="B4859" t="s">
        <v>35540</v>
      </c>
      <c r="C4859">
        <v>49</v>
      </c>
      <c r="D4859">
        <v>27</v>
      </c>
      <c r="E4859" t="s">
        <v>7982</v>
      </c>
    </row>
    <row r="4860" spans="1:5" x14ac:dyDescent="0.3">
      <c r="A4860" t="s">
        <v>40393</v>
      </c>
      <c r="B4860" t="s">
        <v>35534</v>
      </c>
      <c r="C4860">
        <v>40</v>
      </c>
      <c r="D4860">
        <v>92</v>
      </c>
      <c r="E4860" t="s">
        <v>7983</v>
      </c>
    </row>
    <row r="4861" spans="1:5" x14ac:dyDescent="0.3">
      <c r="A4861" t="s">
        <v>40394</v>
      </c>
      <c r="B4861" t="s">
        <v>35540</v>
      </c>
      <c r="C4861">
        <v>9</v>
      </c>
      <c r="D4861">
        <v>61</v>
      </c>
      <c r="E4861" t="s">
        <v>7984</v>
      </c>
    </row>
    <row r="4862" spans="1:5" x14ac:dyDescent="0.3">
      <c r="A4862" t="s">
        <v>40395</v>
      </c>
      <c r="B4862" t="s">
        <v>35534</v>
      </c>
      <c r="C4862">
        <v>1</v>
      </c>
      <c r="D4862">
        <v>93</v>
      </c>
      <c r="E4862" t="s">
        <v>7985</v>
      </c>
    </row>
    <row r="4863" spans="1:5" x14ac:dyDescent="0.3">
      <c r="A4863" t="s">
        <v>40396</v>
      </c>
      <c r="B4863" t="s">
        <v>35534</v>
      </c>
      <c r="C4863">
        <v>26</v>
      </c>
      <c r="D4863">
        <v>4</v>
      </c>
      <c r="E4863" t="s">
        <v>7987</v>
      </c>
    </row>
    <row r="4864" spans="1:5" x14ac:dyDescent="0.3">
      <c r="A4864" t="s">
        <v>40397</v>
      </c>
      <c r="B4864" t="s">
        <v>35540</v>
      </c>
      <c r="C4864">
        <v>48</v>
      </c>
      <c r="D4864">
        <v>62</v>
      </c>
      <c r="E4864" t="s">
        <v>7989</v>
      </c>
    </row>
    <row r="4865" spans="1:5" x14ac:dyDescent="0.3">
      <c r="A4865" t="s">
        <v>40398</v>
      </c>
      <c r="B4865" t="s">
        <v>35540</v>
      </c>
      <c r="C4865">
        <v>11</v>
      </c>
      <c r="D4865">
        <v>90</v>
      </c>
      <c r="E4865" t="s">
        <v>7990</v>
      </c>
    </row>
    <row r="4866" spans="1:5" x14ac:dyDescent="0.3">
      <c r="A4866" t="s">
        <v>40399</v>
      </c>
      <c r="B4866" t="s">
        <v>35534</v>
      </c>
      <c r="C4866">
        <v>15</v>
      </c>
      <c r="D4866">
        <v>23</v>
      </c>
      <c r="E4866" t="s">
        <v>7992</v>
      </c>
    </row>
    <row r="4867" spans="1:5" x14ac:dyDescent="0.3">
      <c r="A4867" t="s">
        <v>40400</v>
      </c>
      <c r="B4867" t="s">
        <v>25530</v>
      </c>
      <c r="C4867">
        <v>16</v>
      </c>
      <c r="D4867">
        <v>90</v>
      </c>
      <c r="E4867" t="s">
        <v>7994</v>
      </c>
    </row>
    <row r="4868" spans="1:5" x14ac:dyDescent="0.3">
      <c r="A4868" t="s">
        <v>40401</v>
      </c>
      <c r="B4868" t="s">
        <v>25530</v>
      </c>
      <c r="C4868">
        <v>27</v>
      </c>
      <c r="D4868">
        <v>92</v>
      </c>
      <c r="E4868" t="s">
        <v>7996</v>
      </c>
    </row>
    <row r="4869" spans="1:5" x14ac:dyDescent="0.3">
      <c r="A4869" t="s">
        <v>40402</v>
      </c>
      <c r="B4869" t="s">
        <v>35534</v>
      </c>
      <c r="C4869">
        <v>38</v>
      </c>
      <c r="D4869">
        <v>69</v>
      </c>
      <c r="E4869" t="s">
        <v>7997</v>
      </c>
    </row>
    <row r="4870" spans="1:5" x14ac:dyDescent="0.3">
      <c r="A4870" t="s">
        <v>40403</v>
      </c>
      <c r="B4870" t="s">
        <v>35534</v>
      </c>
      <c r="C4870">
        <v>4</v>
      </c>
      <c r="D4870">
        <v>5</v>
      </c>
      <c r="E4870" t="s">
        <v>7998</v>
      </c>
    </row>
    <row r="4871" spans="1:5" x14ac:dyDescent="0.3">
      <c r="A4871" t="s">
        <v>40404</v>
      </c>
      <c r="B4871" t="s">
        <v>35534</v>
      </c>
      <c r="C4871">
        <v>43</v>
      </c>
      <c r="D4871">
        <v>39</v>
      </c>
      <c r="E4871" t="s">
        <v>7999</v>
      </c>
    </row>
    <row r="4872" spans="1:5" x14ac:dyDescent="0.3">
      <c r="A4872" t="s">
        <v>40405</v>
      </c>
      <c r="B4872" t="s">
        <v>35534</v>
      </c>
      <c r="C4872">
        <v>42</v>
      </c>
      <c r="D4872">
        <v>11</v>
      </c>
      <c r="E4872" t="s">
        <v>8000</v>
      </c>
    </row>
    <row r="4873" spans="1:5" x14ac:dyDescent="0.3">
      <c r="A4873" t="s">
        <v>40406</v>
      </c>
      <c r="B4873" t="s">
        <v>25530</v>
      </c>
      <c r="C4873">
        <v>14</v>
      </c>
      <c r="D4873">
        <v>69</v>
      </c>
      <c r="E4873" t="s">
        <v>8002</v>
      </c>
    </row>
    <row r="4874" spans="1:5" x14ac:dyDescent="0.3">
      <c r="A4874" t="s">
        <v>40407</v>
      </c>
      <c r="B4874" t="s">
        <v>25530</v>
      </c>
      <c r="C4874">
        <v>18</v>
      </c>
      <c r="D4874">
        <v>59</v>
      </c>
      <c r="E4874" t="s">
        <v>8003</v>
      </c>
    </row>
    <row r="4875" spans="1:5" x14ac:dyDescent="0.3">
      <c r="A4875" t="s">
        <v>40408</v>
      </c>
      <c r="B4875" t="s">
        <v>35540</v>
      </c>
      <c r="C4875">
        <v>6</v>
      </c>
      <c r="D4875">
        <v>64</v>
      </c>
      <c r="E4875" t="s">
        <v>8004</v>
      </c>
    </row>
    <row r="4876" spans="1:5" x14ac:dyDescent="0.3">
      <c r="A4876" t="s">
        <v>40409</v>
      </c>
      <c r="B4876" t="s">
        <v>35540</v>
      </c>
      <c r="C4876">
        <v>16</v>
      </c>
      <c r="D4876">
        <v>25</v>
      </c>
      <c r="E4876" t="s">
        <v>8005</v>
      </c>
    </row>
    <row r="4877" spans="1:5" x14ac:dyDescent="0.3">
      <c r="A4877" t="s">
        <v>40410</v>
      </c>
      <c r="B4877" t="s">
        <v>35534</v>
      </c>
      <c r="C4877">
        <v>42</v>
      </c>
      <c r="D4877">
        <v>52</v>
      </c>
      <c r="E4877" t="s">
        <v>8007</v>
      </c>
    </row>
    <row r="4878" spans="1:5" x14ac:dyDescent="0.3">
      <c r="A4878" t="s">
        <v>40411</v>
      </c>
      <c r="B4878" t="s">
        <v>35540</v>
      </c>
      <c r="C4878">
        <v>35</v>
      </c>
      <c r="D4878">
        <v>71</v>
      </c>
      <c r="E4878" t="s">
        <v>8008</v>
      </c>
    </row>
    <row r="4879" spans="1:5" x14ac:dyDescent="0.3">
      <c r="A4879" t="s">
        <v>40412</v>
      </c>
      <c r="B4879" t="s">
        <v>35534</v>
      </c>
      <c r="C4879">
        <v>44</v>
      </c>
      <c r="D4879">
        <v>60</v>
      </c>
      <c r="E4879" t="s">
        <v>8010</v>
      </c>
    </row>
    <row r="4880" spans="1:5" x14ac:dyDescent="0.3">
      <c r="A4880" t="s">
        <v>40413</v>
      </c>
      <c r="B4880" t="s">
        <v>25530</v>
      </c>
      <c r="C4880">
        <v>28</v>
      </c>
      <c r="D4880">
        <v>30</v>
      </c>
      <c r="E4880" t="s">
        <v>8011</v>
      </c>
    </row>
    <row r="4881" spans="1:5" x14ac:dyDescent="0.3">
      <c r="A4881" t="s">
        <v>40414</v>
      </c>
      <c r="B4881" t="s">
        <v>35540</v>
      </c>
      <c r="C4881">
        <v>41</v>
      </c>
      <c r="D4881">
        <v>4</v>
      </c>
      <c r="E4881" t="s">
        <v>8012</v>
      </c>
    </row>
    <row r="4882" spans="1:5" x14ac:dyDescent="0.3">
      <c r="A4882" t="s">
        <v>40415</v>
      </c>
      <c r="B4882" t="s">
        <v>35534</v>
      </c>
      <c r="C4882">
        <v>10</v>
      </c>
      <c r="D4882">
        <v>8</v>
      </c>
      <c r="E4882" t="s">
        <v>8013</v>
      </c>
    </row>
    <row r="4883" spans="1:5" x14ac:dyDescent="0.3">
      <c r="A4883" t="s">
        <v>40416</v>
      </c>
      <c r="B4883" t="s">
        <v>25530</v>
      </c>
      <c r="C4883">
        <v>26</v>
      </c>
      <c r="D4883">
        <v>28</v>
      </c>
      <c r="E4883" t="s">
        <v>8015</v>
      </c>
    </row>
    <row r="4884" spans="1:5" x14ac:dyDescent="0.3">
      <c r="A4884" t="s">
        <v>40417</v>
      </c>
      <c r="B4884" t="s">
        <v>35540</v>
      </c>
      <c r="C4884">
        <v>23</v>
      </c>
      <c r="D4884">
        <v>30</v>
      </c>
      <c r="E4884" t="s">
        <v>8016</v>
      </c>
    </row>
    <row r="4885" spans="1:5" x14ac:dyDescent="0.3">
      <c r="A4885" t="s">
        <v>40418</v>
      </c>
      <c r="B4885" t="s">
        <v>35540</v>
      </c>
      <c r="C4885">
        <v>8</v>
      </c>
      <c r="D4885">
        <v>30</v>
      </c>
      <c r="E4885" t="s">
        <v>8017</v>
      </c>
    </row>
    <row r="4886" spans="1:5" x14ac:dyDescent="0.3">
      <c r="A4886" t="s">
        <v>40419</v>
      </c>
      <c r="B4886" t="s">
        <v>35540</v>
      </c>
      <c r="C4886">
        <v>24</v>
      </c>
      <c r="D4886">
        <v>24</v>
      </c>
      <c r="E4886" t="s">
        <v>8019</v>
      </c>
    </row>
    <row r="4887" spans="1:5" x14ac:dyDescent="0.3">
      <c r="A4887" t="s">
        <v>40420</v>
      </c>
      <c r="B4887" t="s">
        <v>25530</v>
      </c>
      <c r="C4887">
        <v>12</v>
      </c>
      <c r="D4887">
        <v>96</v>
      </c>
      <c r="E4887" t="s">
        <v>8020</v>
      </c>
    </row>
    <row r="4888" spans="1:5" x14ac:dyDescent="0.3">
      <c r="A4888" t="s">
        <v>40421</v>
      </c>
      <c r="B4888" t="s">
        <v>25530</v>
      </c>
      <c r="C4888">
        <v>35</v>
      </c>
      <c r="D4888">
        <v>25</v>
      </c>
      <c r="E4888" t="s">
        <v>8021</v>
      </c>
    </row>
    <row r="4889" spans="1:5" x14ac:dyDescent="0.3">
      <c r="A4889" t="s">
        <v>40422</v>
      </c>
      <c r="B4889" t="s">
        <v>25530</v>
      </c>
      <c r="C4889">
        <v>11</v>
      </c>
      <c r="D4889">
        <v>88</v>
      </c>
      <c r="E4889" t="s">
        <v>8022</v>
      </c>
    </row>
    <row r="4890" spans="1:5" x14ac:dyDescent="0.3">
      <c r="A4890" t="s">
        <v>40423</v>
      </c>
      <c r="B4890" t="s">
        <v>35540</v>
      </c>
      <c r="C4890">
        <v>42</v>
      </c>
      <c r="D4890">
        <v>1</v>
      </c>
      <c r="E4890" t="s">
        <v>8023</v>
      </c>
    </row>
    <row r="4891" spans="1:5" x14ac:dyDescent="0.3">
      <c r="A4891" t="s">
        <v>40424</v>
      </c>
      <c r="B4891" t="s">
        <v>35540</v>
      </c>
      <c r="C4891">
        <v>25</v>
      </c>
      <c r="D4891">
        <v>55</v>
      </c>
      <c r="E4891" t="s">
        <v>8024</v>
      </c>
    </row>
    <row r="4892" spans="1:5" x14ac:dyDescent="0.3">
      <c r="A4892" t="s">
        <v>40425</v>
      </c>
      <c r="B4892" t="s">
        <v>35534</v>
      </c>
      <c r="C4892">
        <v>7</v>
      </c>
      <c r="D4892">
        <v>66</v>
      </c>
      <c r="E4892" t="s">
        <v>8025</v>
      </c>
    </row>
    <row r="4893" spans="1:5" x14ac:dyDescent="0.3">
      <c r="A4893" t="s">
        <v>40426</v>
      </c>
      <c r="B4893" t="s">
        <v>35534</v>
      </c>
      <c r="C4893">
        <v>9</v>
      </c>
      <c r="D4893">
        <v>26</v>
      </c>
      <c r="E4893" t="s">
        <v>8027</v>
      </c>
    </row>
    <row r="4894" spans="1:5" x14ac:dyDescent="0.3">
      <c r="A4894" t="s">
        <v>40427</v>
      </c>
      <c r="B4894" t="s">
        <v>35534</v>
      </c>
      <c r="C4894">
        <v>3</v>
      </c>
      <c r="D4894">
        <v>68</v>
      </c>
      <c r="E4894" t="s">
        <v>8028</v>
      </c>
    </row>
    <row r="4895" spans="1:5" x14ac:dyDescent="0.3">
      <c r="A4895" t="s">
        <v>40428</v>
      </c>
      <c r="B4895" t="s">
        <v>25530</v>
      </c>
      <c r="C4895">
        <v>25</v>
      </c>
      <c r="D4895">
        <v>63</v>
      </c>
      <c r="E4895" t="s">
        <v>8029</v>
      </c>
    </row>
    <row r="4896" spans="1:5" x14ac:dyDescent="0.3">
      <c r="A4896" t="s">
        <v>40429</v>
      </c>
      <c r="B4896" t="s">
        <v>25530</v>
      </c>
      <c r="C4896">
        <v>41</v>
      </c>
      <c r="D4896">
        <v>28</v>
      </c>
      <c r="E4896" t="s">
        <v>8030</v>
      </c>
    </row>
    <row r="4897" spans="1:5" x14ac:dyDescent="0.3">
      <c r="A4897" t="s">
        <v>40430</v>
      </c>
      <c r="B4897" t="s">
        <v>25530</v>
      </c>
      <c r="C4897">
        <v>11</v>
      </c>
      <c r="D4897">
        <v>50</v>
      </c>
      <c r="E4897" t="s">
        <v>8031</v>
      </c>
    </row>
    <row r="4898" spans="1:5" x14ac:dyDescent="0.3">
      <c r="A4898" t="s">
        <v>40431</v>
      </c>
      <c r="B4898" t="s">
        <v>25530</v>
      </c>
      <c r="C4898">
        <v>20</v>
      </c>
      <c r="D4898">
        <v>23</v>
      </c>
      <c r="E4898" t="s">
        <v>8032</v>
      </c>
    </row>
    <row r="4899" spans="1:5" x14ac:dyDescent="0.3">
      <c r="A4899" t="s">
        <v>40432</v>
      </c>
      <c r="B4899" t="s">
        <v>35540</v>
      </c>
      <c r="C4899">
        <v>13</v>
      </c>
      <c r="D4899">
        <v>35</v>
      </c>
      <c r="E4899" t="s">
        <v>8034</v>
      </c>
    </row>
    <row r="4900" spans="1:5" x14ac:dyDescent="0.3">
      <c r="A4900" t="s">
        <v>40433</v>
      </c>
      <c r="B4900" t="s">
        <v>25530</v>
      </c>
      <c r="C4900">
        <v>37</v>
      </c>
      <c r="D4900">
        <v>91</v>
      </c>
      <c r="E4900" t="s">
        <v>8035</v>
      </c>
    </row>
    <row r="4901" spans="1:5" x14ac:dyDescent="0.3">
      <c r="A4901" t="s">
        <v>40434</v>
      </c>
      <c r="B4901" t="s">
        <v>25530</v>
      </c>
      <c r="C4901">
        <v>41</v>
      </c>
      <c r="D4901">
        <v>54</v>
      </c>
      <c r="E4901" t="s">
        <v>8037</v>
      </c>
    </row>
    <row r="4902" spans="1:5" x14ac:dyDescent="0.3">
      <c r="A4902" t="s">
        <v>40435</v>
      </c>
      <c r="B4902" t="s">
        <v>35534</v>
      </c>
      <c r="C4902">
        <v>7</v>
      </c>
      <c r="D4902">
        <v>87</v>
      </c>
      <c r="E4902" t="s">
        <v>8038</v>
      </c>
    </row>
    <row r="4903" spans="1:5" x14ac:dyDescent="0.3">
      <c r="A4903" t="s">
        <v>40436</v>
      </c>
      <c r="B4903" t="s">
        <v>25530</v>
      </c>
      <c r="C4903">
        <v>18</v>
      </c>
      <c r="D4903">
        <v>70</v>
      </c>
      <c r="E4903" t="s">
        <v>8039</v>
      </c>
    </row>
    <row r="4904" spans="1:5" x14ac:dyDescent="0.3">
      <c r="A4904" t="s">
        <v>40437</v>
      </c>
      <c r="B4904" t="s">
        <v>35540</v>
      </c>
      <c r="C4904">
        <v>50</v>
      </c>
      <c r="D4904">
        <v>61</v>
      </c>
      <c r="E4904" t="s">
        <v>8040</v>
      </c>
    </row>
    <row r="4905" spans="1:5" x14ac:dyDescent="0.3">
      <c r="A4905" t="s">
        <v>40438</v>
      </c>
      <c r="B4905" t="s">
        <v>25530</v>
      </c>
      <c r="C4905">
        <v>2</v>
      </c>
      <c r="D4905">
        <v>9</v>
      </c>
      <c r="E4905" t="s">
        <v>8041</v>
      </c>
    </row>
    <row r="4906" spans="1:5" x14ac:dyDescent="0.3">
      <c r="A4906" t="s">
        <v>40439</v>
      </c>
      <c r="B4906" t="s">
        <v>25530</v>
      </c>
      <c r="C4906">
        <v>5</v>
      </c>
      <c r="D4906">
        <v>86</v>
      </c>
      <c r="E4906" t="s">
        <v>8042</v>
      </c>
    </row>
    <row r="4907" spans="1:5" x14ac:dyDescent="0.3">
      <c r="A4907" t="s">
        <v>40440</v>
      </c>
      <c r="B4907" t="s">
        <v>35540</v>
      </c>
      <c r="C4907">
        <v>40</v>
      </c>
      <c r="D4907">
        <v>60</v>
      </c>
      <c r="E4907" t="s">
        <v>8043</v>
      </c>
    </row>
    <row r="4908" spans="1:5" x14ac:dyDescent="0.3">
      <c r="A4908" t="s">
        <v>40441</v>
      </c>
      <c r="B4908" t="s">
        <v>25530</v>
      </c>
      <c r="C4908">
        <v>0</v>
      </c>
      <c r="D4908">
        <v>10</v>
      </c>
      <c r="E4908" t="s">
        <v>8045</v>
      </c>
    </row>
    <row r="4909" spans="1:5" x14ac:dyDescent="0.3">
      <c r="A4909" t="s">
        <v>40442</v>
      </c>
      <c r="B4909" t="s">
        <v>25530</v>
      </c>
      <c r="C4909">
        <v>24</v>
      </c>
      <c r="D4909">
        <v>31</v>
      </c>
      <c r="E4909" t="s">
        <v>8046</v>
      </c>
    </row>
    <row r="4910" spans="1:5" x14ac:dyDescent="0.3">
      <c r="A4910" t="s">
        <v>40443</v>
      </c>
      <c r="B4910" t="s">
        <v>35540</v>
      </c>
      <c r="C4910">
        <v>10</v>
      </c>
      <c r="D4910">
        <v>56</v>
      </c>
      <c r="E4910" t="s">
        <v>8047</v>
      </c>
    </row>
    <row r="4911" spans="1:5" x14ac:dyDescent="0.3">
      <c r="A4911" t="s">
        <v>40444</v>
      </c>
      <c r="B4911" t="s">
        <v>35534</v>
      </c>
      <c r="C4911">
        <v>7</v>
      </c>
      <c r="D4911">
        <v>71</v>
      </c>
      <c r="E4911" t="s">
        <v>8049</v>
      </c>
    </row>
    <row r="4912" spans="1:5" x14ac:dyDescent="0.3">
      <c r="A4912" t="s">
        <v>40445</v>
      </c>
      <c r="B4912" t="s">
        <v>35534</v>
      </c>
      <c r="C4912">
        <v>15</v>
      </c>
      <c r="D4912">
        <v>33</v>
      </c>
      <c r="E4912" t="s">
        <v>8050</v>
      </c>
    </row>
    <row r="4913" spans="1:5" x14ac:dyDescent="0.3">
      <c r="A4913" t="s">
        <v>40446</v>
      </c>
      <c r="B4913" t="s">
        <v>25530</v>
      </c>
      <c r="C4913">
        <v>8</v>
      </c>
      <c r="D4913">
        <v>6</v>
      </c>
      <c r="E4913" t="s">
        <v>8051</v>
      </c>
    </row>
    <row r="4914" spans="1:5" x14ac:dyDescent="0.3">
      <c r="A4914" t="s">
        <v>40447</v>
      </c>
      <c r="B4914" t="s">
        <v>35534</v>
      </c>
      <c r="C4914">
        <v>28</v>
      </c>
      <c r="D4914">
        <v>47</v>
      </c>
      <c r="E4914" t="s">
        <v>8052</v>
      </c>
    </row>
    <row r="4915" spans="1:5" x14ac:dyDescent="0.3">
      <c r="A4915" t="s">
        <v>40448</v>
      </c>
      <c r="B4915" t="s">
        <v>25530</v>
      </c>
      <c r="C4915">
        <v>38</v>
      </c>
      <c r="D4915">
        <v>25</v>
      </c>
      <c r="E4915" t="s">
        <v>8054</v>
      </c>
    </row>
    <row r="4916" spans="1:5" x14ac:dyDescent="0.3">
      <c r="A4916" t="s">
        <v>40449</v>
      </c>
      <c r="B4916" t="s">
        <v>35534</v>
      </c>
      <c r="C4916">
        <v>24</v>
      </c>
      <c r="D4916">
        <v>34</v>
      </c>
      <c r="E4916" t="s">
        <v>8056</v>
      </c>
    </row>
    <row r="4917" spans="1:5" x14ac:dyDescent="0.3">
      <c r="A4917" t="s">
        <v>40450</v>
      </c>
      <c r="B4917" t="s">
        <v>25530</v>
      </c>
      <c r="C4917">
        <v>28</v>
      </c>
      <c r="D4917">
        <v>48</v>
      </c>
      <c r="E4917" t="s">
        <v>8057</v>
      </c>
    </row>
    <row r="4918" spans="1:5" x14ac:dyDescent="0.3">
      <c r="A4918" t="s">
        <v>40451</v>
      </c>
      <c r="B4918" t="s">
        <v>35534</v>
      </c>
      <c r="C4918">
        <v>44</v>
      </c>
      <c r="D4918">
        <v>14</v>
      </c>
      <c r="E4918" t="s">
        <v>8059</v>
      </c>
    </row>
    <row r="4919" spans="1:5" x14ac:dyDescent="0.3">
      <c r="A4919" t="s">
        <v>40452</v>
      </c>
      <c r="B4919" t="s">
        <v>35540</v>
      </c>
      <c r="C4919">
        <v>17</v>
      </c>
      <c r="D4919">
        <v>57</v>
      </c>
      <c r="E4919" t="s">
        <v>8061</v>
      </c>
    </row>
    <row r="4920" spans="1:5" x14ac:dyDescent="0.3">
      <c r="A4920" t="s">
        <v>40453</v>
      </c>
      <c r="B4920" t="s">
        <v>35534</v>
      </c>
      <c r="C4920">
        <v>41</v>
      </c>
      <c r="D4920">
        <v>23</v>
      </c>
      <c r="E4920" t="s">
        <v>8062</v>
      </c>
    </row>
    <row r="4921" spans="1:5" x14ac:dyDescent="0.3">
      <c r="A4921" t="s">
        <v>40454</v>
      </c>
      <c r="B4921" t="s">
        <v>35534</v>
      </c>
      <c r="C4921">
        <v>49</v>
      </c>
      <c r="D4921">
        <v>22</v>
      </c>
      <c r="E4921" t="s">
        <v>8063</v>
      </c>
    </row>
    <row r="4922" spans="1:5" x14ac:dyDescent="0.3">
      <c r="A4922" t="s">
        <v>40455</v>
      </c>
      <c r="B4922" t="s">
        <v>35540</v>
      </c>
      <c r="C4922">
        <v>19</v>
      </c>
      <c r="D4922">
        <v>89</v>
      </c>
      <c r="E4922" t="s">
        <v>8065</v>
      </c>
    </row>
    <row r="4923" spans="1:5" x14ac:dyDescent="0.3">
      <c r="A4923" t="s">
        <v>40456</v>
      </c>
      <c r="B4923" t="s">
        <v>35534</v>
      </c>
      <c r="C4923">
        <v>33</v>
      </c>
      <c r="D4923">
        <v>18</v>
      </c>
      <c r="E4923" t="s">
        <v>8067</v>
      </c>
    </row>
    <row r="4924" spans="1:5" x14ac:dyDescent="0.3">
      <c r="A4924" t="s">
        <v>40457</v>
      </c>
      <c r="B4924" t="s">
        <v>35534</v>
      </c>
      <c r="C4924">
        <v>43</v>
      </c>
      <c r="D4924">
        <v>11</v>
      </c>
      <c r="E4924" t="s">
        <v>8068</v>
      </c>
    </row>
    <row r="4925" spans="1:5" x14ac:dyDescent="0.3">
      <c r="A4925" t="s">
        <v>40458</v>
      </c>
      <c r="B4925" t="s">
        <v>35534</v>
      </c>
      <c r="C4925">
        <v>31</v>
      </c>
      <c r="D4925">
        <v>55</v>
      </c>
      <c r="E4925" t="s">
        <v>8070</v>
      </c>
    </row>
    <row r="4926" spans="1:5" x14ac:dyDescent="0.3">
      <c r="A4926" t="s">
        <v>40459</v>
      </c>
      <c r="B4926" t="s">
        <v>35540</v>
      </c>
      <c r="C4926">
        <v>29</v>
      </c>
      <c r="D4926">
        <v>79</v>
      </c>
      <c r="E4926" t="s">
        <v>8071</v>
      </c>
    </row>
    <row r="4927" spans="1:5" x14ac:dyDescent="0.3">
      <c r="A4927" t="s">
        <v>40460</v>
      </c>
      <c r="B4927" t="s">
        <v>35540</v>
      </c>
      <c r="C4927">
        <v>19</v>
      </c>
      <c r="D4927">
        <v>1</v>
      </c>
      <c r="E4927" t="s">
        <v>8073</v>
      </c>
    </row>
    <row r="4928" spans="1:5" x14ac:dyDescent="0.3">
      <c r="A4928" t="s">
        <v>40461</v>
      </c>
      <c r="B4928" t="s">
        <v>35534</v>
      </c>
      <c r="C4928">
        <v>23</v>
      </c>
      <c r="D4928">
        <v>85</v>
      </c>
      <c r="E4928" t="s">
        <v>8074</v>
      </c>
    </row>
    <row r="4929" spans="1:5" x14ac:dyDescent="0.3">
      <c r="A4929" t="s">
        <v>40462</v>
      </c>
      <c r="B4929" t="s">
        <v>35540</v>
      </c>
      <c r="C4929">
        <v>28</v>
      </c>
      <c r="D4929">
        <v>49</v>
      </c>
      <c r="E4929" t="s">
        <v>8075</v>
      </c>
    </row>
    <row r="4930" spans="1:5" x14ac:dyDescent="0.3">
      <c r="A4930" t="s">
        <v>40463</v>
      </c>
      <c r="B4930" t="s">
        <v>25530</v>
      </c>
      <c r="C4930">
        <v>21</v>
      </c>
      <c r="D4930">
        <v>92</v>
      </c>
      <c r="E4930" t="s">
        <v>8076</v>
      </c>
    </row>
    <row r="4931" spans="1:5" x14ac:dyDescent="0.3">
      <c r="A4931" t="s">
        <v>40464</v>
      </c>
      <c r="B4931" t="s">
        <v>35540</v>
      </c>
      <c r="C4931">
        <v>31</v>
      </c>
      <c r="D4931">
        <v>64</v>
      </c>
      <c r="E4931" t="s">
        <v>8077</v>
      </c>
    </row>
    <row r="4932" spans="1:5" x14ac:dyDescent="0.3">
      <c r="A4932" t="s">
        <v>40465</v>
      </c>
      <c r="B4932" t="s">
        <v>25530</v>
      </c>
      <c r="C4932">
        <v>30</v>
      </c>
      <c r="D4932">
        <v>84</v>
      </c>
      <c r="E4932" t="s">
        <v>8078</v>
      </c>
    </row>
    <row r="4933" spans="1:5" x14ac:dyDescent="0.3">
      <c r="A4933" t="s">
        <v>40466</v>
      </c>
      <c r="B4933" t="s">
        <v>35540</v>
      </c>
      <c r="C4933">
        <v>46</v>
      </c>
      <c r="D4933">
        <v>5</v>
      </c>
      <c r="E4933" t="s">
        <v>8079</v>
      </c>
    </row>
    <row r="4934" spans="1:5" x14ac:dyDescent="0.3">
      <c r="A4934" t="s">
        <v>40467</v>
      </c>
      <c r="B4934" t="s">
        <v>25530</v>
      </c>
      <c r="C4934">
        <v>24</v>
      </c>
      <c r="D4934">
        <v>80</v>
      </c>
      <c r="E4934" t="s">
        <v>8080</v>
      </c>
    </row>
    <row r="4935" spans="1:5" x14ac:dyDescent="0.3">
      <c r="A4935" t="s">
        <v>40468</v>
      </c>
      <c r="B4935" t="s">
        <v>35534</v>
      </c>
      <c r="C4935">
        <v>33</v>
      </c>
      <c r="D4935">
        <v>36</v>
      </c>
      <c r="E4935" t="s">
        <v>8082</v>
      </c>
    </row>
    <row r="4936" spans="1:5" x14ac:dyDescent="0.3">
      <c r="A4936" t="s">
        <v>40469</v>
      </c>
      <c r="B4936" t="s">
        <v>35540</v>
      </c>
      <c r="C4936">
        <v>28</v>
      </c>
      <c r="D4936">
        <v>3</v>
      </c>
      <c r="E4936" t="s">
        <v>8083</v>
      </c>
    </row>
    <row r="4937" spans="1:5" x14ac:dyDescent="0.3">
      <c r="A4937" t="s">
        <v>40470</v>
      </c>
      <c r="B4937" t="s">
        <v>25530</v>
      </c>
      <c r="C4937">
        <v>19</v>
      </c>
      <c r="D4937">
        <v>43</v>
      </c>
      <c r="E4937" t="s">
        <v>8084</v>
      </c>
    </row>
    <row r="4938" spans="1:5" x14ac:dyDescent="0.3">
      <c r="A4938" t="s">
        <v>40471</v>
      </c>
      <c r="B4938" t="s">
        <v>25530</v>
      </c>
      <c r="C4938">
        <v>19</v>
      </c>
      <c r="D4938">
        <v>57</v>
      </c>
      <c r="E4938" t="s">
        <v>8086</v>
      </c>
    </row>
    <row r="4939" spans="1:5" x14ac:dyDescent="0.3">
      <c r="A4939" t="s">
        <v>40472</v>
      </c>
      <c r="B4939" t="s">
        <v>35534</v>
      </c>
      <c r="C4939">
        <v>22</v>
      </c>
      <c r="D4939">
        <v>62</v>
      </c>
      <c r="E4939" t="s">
        <v>8087</v>
      </c>
    </row>
    <row r="4940" spans="1:5" x14ac:dyDescent="0.3">
      <c r="A4940" t="s">
        <v>40473</v>
      </c>
      <c r="B4940" t="s">
        <v>35540</v>
      </c>
      <c r="C4940">
        <v>27</v>
      </c>
      <c r="D4940">
        <v>50</v>
      </c>
      <c r="E4940" t="s">
        <v>8088</v>
      </c>
    </row>
    <row r="4941" spans="1:5" x14ac:dyDescent="0.3">
      <c r="A4941" t="s">
        <v>40474</v>
      </c>
      <c r="B4941" t="s">
        <v>25530</v>
      </c>
      <c r="C4941">
        <v>10</v>
      </c>
      <c r="D4941">
        <v>42</v>
      </c>
      <c r="E4941" t="s">
        <v>8089</v>
      </c>
    </row>
    <row r="4942" spans="1:5" x14ac:dyDescent="0.3">
      <c r="A4942" t="s">
        <v>40475</v>
      </c>
      <c r="B4942" t="s">
        <v>35540</v>
      </c>
      <c r="C4942">
        <v>20</v>
      </c>
      <c r="D4942">
        <v>49</v>
      </c>
      <c r="E4942" t="s">
        <v>8091</v>
      </c>
    </row>
    <row r="4943" spans="1:5" x14ac:dyDescent="0.3">
      <c r="A4943" t="s">
        <v>40476</v>
      </c>
      <c r="B4943" t="s">
        <v>35534</v>
      </c>
      <c r="C4943">
        <v>16</v>
      </c>
      <c r="D4943">
        <v>83</v>
      </c>
      <c r="E4943" t="s">
        <v>8093</v>
      </c>
    </row>
    <row r="4944" spans="1:5" x14ac:dyDescent="0.3">
      <c r="A4944" t="s">
        <v>40477</v>
      </c>
      <c r="B4944" t="s">
        <v>25530</v>
      </c>
      <c r="C4944">
        <v>4</v>
      </c>
      <c r="D4944">
        <v>57</v>
      </c>
      <c r="E4944" t="s">
        <v>8094</v>
      </c>
    </row>
    <row r="4945" spans="1:5" x14ac:dyDescent="0.3">
      <c r="A4945" t="s">
        <v>40478</v>
      </c>
      <c r="B4945" t="s">
        <v>35534</v>
      </c>
      <c r="C4945">
        <v>3</v>
      </c>
      <c r="D4945">
        <v>49</v>
      </c>
      <c r="E4945" t="s">
        <v>8095</v>
      </c>
    </row>
    <row r="4946" spans="1:5" x14ac:dyDescent="0.3">
      <c r="A4946" t="s">
        <v>40479</v>
      </c>
      <c r="B4946" t="s">
        <v>35540</v>
      </c>
      <c r="C4946">
        <v>11</v>
      </c>
      <c r="D4946">
        <v>56</v>
      </c>
      <c r="E4946" t="s">
        <v>8096</v>
      </c>
    </row>
    <row r="4947" spans="1:5" x14ac:dyDescent="0.3">
      <c r="A4947" t="s">
        <v>40480</v>
      </c>
      <c r="B4947" t="s">
        <v>35540</v>
      </c>
      <c r="C4947">
        <v>47</v>
      </c>
      <c r="D4947">
        <v>2</v>
      </c>
      <c r="E4947" t="s">
        <v>8097</v>
      </c>
    </row>
    <row r="4948" spans="1:5" x14ac:dyDescent="0.3">
      <c r="A4948" t="s">
        <v>40481</v>
      </c>
      <c r="B4948" t="s">
        <v>35534</v>
      </c>
      <c r="C4948">
        <v>20</v>
      </c>
      <c r="D4948">
        <v>21</v>
      </c>
      <c r="E4948" t="s">
        <v>8098</v>
      </c>
    </row>
    <row r="4949" spans="1:5" x14ac:dyDescent="0.3">
      <c r="A4949" t="s">
        <v>40482</v>
      </c>
      <c r="B4949" t="s">
        <v>25530</v>
      </c>
      <c r="C4949">
        <v>10</v>
      </c>
      <c r="D4949">
        <v>98</v>
      </c>
      <c r="E4949" t="s">
        <v>8100</v>
      </c>
    </row>
    <row r="4950" spans="1:5" x14ac:dyDescent="0.3">
      <c r="A4950" t="s">
        <v>40483</v>
      </c>
      <c r="B4950" t="s">
        <v>35540</v>
      </c>
      <c r="C4950">
        <v>19</v>
      </c>
      <c r="D4950">
        <v>37</v>
      </c>
      <c r="E4950" t="s">
        <v>8101</v>
      </c>
    </row>
    <row r="4951" spans="1:5" x14ac:dyDescent="0.3">
      <c r="A4951" t="s">
        <v>40484</v>
      </c>
      <c r="B4951" t="s">
        <v>35540</v>
      </c>
      <c r="C4951">
        <v>7</v>
      </c>
      <c r="D4951">
        <v>69</v>
      </c>
      <c r="E4951" t="s">
        <v>8102</v>
      </c>
    </row>
    <row r="4952" spans="1:5" x14ac:dyDescent="0.3">
      <c r="A4952" t="s">
        <v>40485</v>
      </c>
      <c r="B4952" t="s">
        <v>35540</v>
      </c>
      <c r="C4952">
        <v>2</v>
      </c>
      <c r="D4952">
        <v>45</v>
      </c>
      <c r="E4952" t="s">
        <v>8103</v>
      </c>
    </row>
    <row r="4953" spans="1:5" x14ac:dyDescent="0.3">
      <c r="A4953" t="s">
        <v>40486</v>
      </c>
      <c r="B4953" t="s">
        <v>35534</v>
      </c>
      <c r="C4953">
        <v>16</v>
      </c>
      <c r="D4953">
        <v>16</v>
      </c>
      <c r="E4953" t="s">
        <v>8105</v>
      </c>
    </row>
    <row r="4954" spans="1:5" x14ac:dyDescent="0.3">
      <c r="A4954" t="s">
        <v>40487</v>
      </c>
      <c r="B4954" t="s">
        <v>35534</v>
      </c>
      <c r="C4954">
        <v>49</v>
      </c>
      <c r="D4954">
        <v>80</v>
      </c>
      <c r="E4954" t="s">
        <v>8106</v>
      </c>
    </row>
    <row r="4955" spans="1:5" x14ac:dyDescent="0.3">
      <c r="A4955" t="s">
        <v>40488</v>
      </c>
      <c r="B4955" t="s">
        <v>25530</v>
      </c>
      <c r="C4955">
        <v>4</v>
      </c>
      <c r="D4955">
        <v>48</v>
      </c>
      <c r="E4955" t="s">
        <v>8108</v>
      </c>
    </row>
    <row r="4956" spans="1:5" x14ac:dyDescent="0.3">
      <c r="A4956" t="s">
        <v>40489</v>
      </c>
      <c r="B4956" t="s">
        <v>35540</v>
      </c>
      <c r="C4956">
        <v>35</v>
      </c>
      <c r="D4956">
        <v>66</v>
      </c>
      <c r="E4956" t="s">
        <v>8109</v>
      </c>
    </row>
    <row r="4957" spans="1:5" x14ac:dyDescent="0.3">
      <c r="A4957" t="s">
        <v>40490</v>
      </c>
      <c r="B4957" t="s">
        <v>25530</v>
      </c>
      <c r="C4957">
        <v>10</v>
      </c>
      <c r="D4957">
        <v>95</v>
      </c>
      <c r="E4957" t="s">
        <v>8111</v>
      </c>
    </row>
    <row r="4958" spans="1:5" x14ac:dyDescent="0.3">
      <c r="A4958" t="s">
        <v>40491</v>
      </c>
      <c r="B4958" t="s">
        <v>35534</v>
      </c>
      <c r="C4958">
        <v>30</v>
      </c>
      <c r="D4958">
        <v>20</v>
      </c>
      <c r="E4958" t="s">
        <v>8112</v>
      </c>
    </row>
    <row r="4959" spans="1:5" x14ac:dyDescent="0.3">
      <c r="A4959" t="s">
        <v>40492</v>
      </c>
      <c r="B4959" t="s">
        <v>25530</v>
      </c>
      <c r="C4959">
        <v>3</v>
      </c>
      <c r="D4959">
        <v>56</v>
      </c>
      <c r="E4959" t="s">
        <v>8113</v>
      </c>
    </row>
    <row r="4960" spans="1:5" x14ac:dyDescent="0.3">
      <c r="A4960" t="s">
        <v>40493</v>
      </c>
      <c r="B4960" t="s">
        <v>25530</v>
      </c>
      <c r="C4960">
        <v>47</v>
      </c>
      <c r="D4960">
        <v>20</v>
      </c>
      <c r="E4960" t="s">
        <v>8114</v>
      </c>
    </row>
    <row r="4961" spans="1:5" x14ac:dyDescent="0.3">
      <c r="A4961" t="s">
        <v>40494</v>
      </c>
      <c r="B4961" t="s">
        <v>35540</v>
      </c>
      <c r="C4961">
        <v>20</v>
      </c>
      <c r="D4961">
        <v>67</v>
      </c>
      <c r="E4961" t="s">
        <v>8115</v>
      </c>
    </row>
    <row r="4962" spans="1:5" x14ac:dyDescent="0.3">
      <c r="A4962" t="s">
        <v>40495</v>
      </c>
      <c r="B4962" t="s">
        <v>35540</v>
      </c>
      <c r="C4962">
        <v>43</v>
      </c>
      <c r="D4962">
        <v>39</v>
      </c>
      <c r="E4962" t="s">
        <v>8117</v>
      </c>
    </row>
    <row r="4963" spans="1:5" x14ac:dyDescent="0.3">
      <c r="A4963" t="s">
        <v>40496</v>
      </c>
      <c r="B4963" t="s">
        <v>25530</v>
      </c>
      <c r="C4963">
        <v>1</v>
      </c>
      <c r="D4963">
        <v>2</v>
      </c>
      <c r="E4963" t="s">
        <v>8119</v>
      </c>
    </row>
    <row r="4964" spans="1:5" x14ac:dyDescent="0.3">
      <c r="A4964" t="s">
        <v>40497</v>
      </c>
      <c r="B4964" t="s">
        <v>35534</v>
      </c>
      <c r="C4964">
        <v>8</v>
      </c>
      <c r="D4964">
        <v>91</v>
      </c>
      <c r="E4964" t="s">
        <v>8121</v>
      </c>
    </row>
    <row r="4965" spans="1:5" x14ac:dyDescent="0.3">
      <c r="A4965" t="s">
        <v>40498</v>
      </c>
      <c r="B4965" t="s">
        <v>35534</v>
      </c>
      <c r="C4965">
        <v>22</v>
      </c>
      <c r="D4965">
        <v>69</v>
      </c>
      <c r="E4965" t="s">
        <v>8123</v>
      </c>
    </row>
    <row r="4966" spans="1:5" x14ac:dyDescent="0.3">
      <c r="A4966" t="s">
        <v>40499</v>
      </c>
      <c r="B4966" t="s">
        <v>35540</v>
      </c>
      <c r="C4966">
        <v>10</v>
      </c>
      <c r="D4966">
        <v>88</v>
      </c>
      <c r="E4966" t="s">
        <v>8124</v>
      </c>
    </row>
    <row r="4967" spans="1:5" x14ac:dyDescent="0.3">
      <c r="A4967" t="s">
        <v>40500</v>
      </c>
      <c r="B4967" t="s">
        <v>35540</v>
      </c>
      <c r="C4967">
        <v>29</v>
      </c>
      <c r="D4967">
        <v>63</v>
      </c>
      <c r="E4967" t="s">
        <v>8125</v>
      </c>
    </row>
    <row r="4968" spans="1:5" x14ac:dyDescent="0.3">
      <c r="A4968" t="s">
        <v>40501</v>
      </c>
      <c r="B4968" t="s">
        <v>35534</v>
      </c>
      <c r="C4968">
        <v>17</v>
      </c>
      <c r="D4968">
        <v>100</v>
      </c>
      <c r="E4968" t="s">
        <v>8126</v>
      </c>
    </row>
    <row r="4969" spans="1:5" x14ac:dyDescent="0.3">
      <c r="A4969" t="s">
        <v>40502</v>
      </c>
      <c r="B4969" t="s">
        <v>25530</v>
      </c>
      <c r="C4969">
        <v>5</v>
      </c>
      <c r="D4969">
        <v>23</v>
      </c>
      <c r="E4969" t="s">
        <v>8127</v>
      </c>
    </row>
    <row r="4970" spans="1:5" x14ac:dyDescent="0.3">
      <c r="A4970" t="s">
        <v>40503</v>
      </c>
      <c r="B4970" t="s">
        <v>25530</v>
      </c>
      <c r="C4970">
        <v>22</v>
      </c>
      <c r="D4970">
        <v>24</v>
      </c>
      <c r="E4970" t="s">
        <v>8128</v>
      </c>
    </row>
    <row r="4971" spans="1:5" x14ac:dyDescent="0.3">
      <c r="A4971" t="s">
        <v>40504</v>
      </c>
      <c r="B4971" t="s">
        <v>35534</v>
      </c>
      <c r="C4971">
        <v>6</v>
      </c>
      <c r="D4971">
        <v>52</v>
      </c>
      <c r="E4971" t="s">
        <v>8129</v>
      </c>
    </row>
    <row r="4972" spans="1:5" x14ac:dyDescent="0.3">
      <c r="A4972" t="s">
        <v>40505</v>
      </c>
      <c r="B4972" t="s">
        <v>35534</v>
      </c>
      <c r="C4972">
        <v>10</v>
      </c>
      <c r="D4972">
        <v>53</v>
      </c>
      <c r="E4972" t="s">
        <v>8130</v>
      </c>
    </row>
    <row r="4973" spans="1:5" x14ac:dyDescent="0.3">
      <c r="A4973" t="s">
        <v>40506</v>
      </c>
      <c r="B4973" t="s">
        <v>35534</v>
      </c>
      <c r="C4973">
        <v>5</v>
      </c>
      <c r="D4973">
        <v>8</v>
      </c>
      <c r="E4973" t="s">
        <v>8132</v>
      </c>
    </row>
    <row r="4974" spans="1:5" x14ac:dyDescent="0.3">
      <c r="A4974" t="s">
        <v>40507</v>
      </c>
      <c r="B4974" t="s">
        <v>25530</v>
      </c>
      <c r="C4974">
        <v>29</v>
      </c>
      <c r="D4974">
        <v>81</v>
      </c>
      <c r="E4974" t="s">
        <v>8133</v>
      </c>
    </row>
    <row r="4975" spans="1:5" x14ac:dyDescent="0.3">
      <c r="A4975" t="s">
        <v>40508</v>
      </c>
      <c r="B4975" t="s">
        <v>25530</v>
      </c>
      <c r="C4975">
        <v>27</v>
      </c>
      <c r="D4975">
        <v>9</v>
      </c>
      <c r="E4975" t="s">
        <v>8134</v>
      </c>
    </row>
    <row r="4976" spans="1:5" x14ac:dyDescent="0.3">
      <c r="A4976" t="s">
        <v>40509</v>
      </c>
      <c r="B4976" t="s">
        <v>35534</v>
      </c>
      <c r="C4976">
        <v>36</v>
      </c>
      <c r="D4976">
        <v>9</v>
      </c>
      <c r="E4976" t="s">
        <v>8135</v>
      </c>
    </row>
    <row r="4977" spans="1:5" x14ac:dyDescent="0.3">
      <c r="A4977" t="s">
        <v>40510</v>
      </c>
      <c r="B4977" t="s">
        <v>35534</v>
      </c>
      <c r="C4977">
        <v>47</v>
      </c>
      <c r="D4977">
        <v>92</v>
      </c>
      <c r="E4977" t="s">
        <v>8137</v>
      </c>
    </row>
    <row r="4978" spans="1:5" x14ac:dyDescent="0.3">
      <c r="A4978" t="s">
        <v>40511</v>
      </c>
      <c r="B4978" t="s">
        <v>35540</v>
      </c>
      <c r="C4978">
        <v>47</v>
      </c>
      <c r="D4978">
        <v>90</v>
      </c>
      <c r="E4978" t="s">
        <v>8138</v>
      </c>
    </row>
    <row r="4979" spans="1:5" x14ac:dyDescent="0.3">
      <c r="A4979" t="s">
        <v>40512</v>
      </c>
      <c r="B4979" t="s">
        <v>35540</v>
      </c>
      <c r="C4979">
        <v>30</v>
      </c>
      <c r="D4979">
        <v>50</v>
      </c>
      <c r="E4979" t="s">
        <v>8139</v>
      </c>
    </row>
    <row r="4980" spans="1:5" x14ac:dyDescent="0.3">
      <c r="A4980" t="s">
        <v>40513</v>
      </c>
      <c r="B4980" t="s">
        <v>35534</v>
      </c>
      <c r="C4980">
        <v>20</v>
      </c>
      <c r="D4980">
        <v>30</v>
      </c>
      <c r="E4980" t="s">
        <v>8141</v>
      </c>
    </row>
    <row r="4981" spans="1:5" x14ac:dyDescent="0.3">
      <c r="A4981" t="s">
        <v>40514</v>
      </c>
      <c r="B4981" t="s">
        <v>35534</v>
      </c>
      <c r="C4981">
        <v>20</v>
      </c>
      <c r="D4981">
        <v>64</v>
      </c>
      <c r="E4981" t="s">
        <v>8142</v>
      </c>
    </row>
    <row r="4982" spans="1:5" x14ac:dyDescent="0.3">
      <c r="A4982" t="s">
        <v>40515</v>
      </c>
      <c r="B4982" t="s">
        <v>25530</v>
      </c>
      <c r="C4982">
        <v>26</v>
      </c>
      <c r="D4982">
        <v>30</v>
      </c>
      <c r="E4982" t="s">
        <v>8143</v>
      </c>
    </row>
    <row r="4983" spans="1:5" x14ac:dyDescent="0.3">
      <c r="A4983" t="s">
        <v>40516</v>
      </c>
      <c r="B4983" t="s">
        <v>35540</v>
      </c>
      <c r="C4983">
        <v>33</v>
      </c>
      <c r="D4983">
        <v>71</v>
      </c>
      <c r="E4983" t="s">
        <v>8144</v>
      </c>
    </row>
    <row r="4984" spans="1:5" x14ac:dyDescent="0.3">
      <c r="A4984" t="s">
        <v>40517</v>
      </c>
      <c r="B4984" t="s">
        <v>35534</v>
      </c>
      <c r="C4984">
        <v>10</v>
      </c>
      <c r="D4984">
        <v>28</v>
      </c>
      <c r="E4984" t="s">
        <v>8146</v>
      </c>
    </row>
    <row r="4985" spans="1:5" x14ac:dyDescent="0.3">
      <c r="A4985" t="s">
        <v>40518</v>
      </c>
      <c r="B4985" t="s">
        <v>35534</v>
      </c>
      <c r="C4985">
        <v>43</v>
      </c>
      <c r="D4985">
        <v>12</v>
      </c>
      <c r="E4985" t="s">
        <v>8147</v>
      </c>
    </row>
    <row r="4986" spans="1:5" x14ac:dyDescent="0.3">
      <c r="A4986" t="s">
        <v>40519</v>
      </c>
      <c r="B4986" t="s">
        <v>35540</v>
      </c>
      <c r="C4986">
        <v>24</v>
      </c>
      <c r="D4986">
        <v>56</v>
      </c>
      <c r="E4986" t="s">
        <v>8149</v>
      </c>
    </row>
    <row r="4987" spans="1:5" x14ac:dyDescent="0.3">
      <c r="A4987" t="s">
        <v>40520</v>
      </c>
      <c r="B4987" t="s">
        <v>35540</v>
      </c>
      <c r="C4987">
        <v>50</v>
      </c>
      <c r="D4987">
        <v>3</v>
      </c>
      <c r="E4987" t="s">
        <v>8150</v>
      </c>
    </row>
    <row r="4988" spans="1:5" x14ac:dyDescent="0.3">
      <c r="A4988" t="s">
        <v>40521</v>
      </c>
      <c r="B4988" t="s">
        <v>25530</v>
      </c>
      <c r="C4988">
        <v>24</v>
      </c>
      <c r="D4988">
        <v>57</v>
      </c>
      <c r="E4988" t="s">
        <v>8151</v>
      </c>
    </row>
    <row r="4989" spans="1:5" x14ac:dyDescent="0.3">
      <c r="A4989" t="s">
        <v>40522</v>
      </c>
      <c r="B4989" t="s">
        <v>25530</v>
      </c>
      <c r="C4989">
        <v>4</v>
      </c>
      <c r="D4989">
        <v>86</v>
      </c>
      <c r="E4989" t="s">
        <v>8153</v>
      </c>
    </row>
    <row r="4990" spans="1:5" x14ac:dyDescent="0.3">
      <c r="A4990" t="s">
        <v>40523</v>
      </c>
      <c r="B4990" t="s">
        <v>25530</v>
      </c>
      <c r="C4990">
        <v>11</v>
      </c>
      <c r="D4990">
        <v>48</v>
      </c>
      <c r="E4990" t="s">
        <v>8154</v>
      </c>
    </row>
    <row r="4991" spans="1:5" x14ac:dyDescent="0.3">
      <c r="A4991" t="s">
        <v>40524</v>
      </c>
      <c r="B4991" t="s">
        <v>35540</v>
      </c>
      <c r="C4991">
        <v>16</v>
      </c>
      <c r="D4991">
        <v>9</v>
      </c>
      <c r="E4991" t="s">
        <v>8155</v>
      </c>
    </row>
    <row r="4992" spans="1:5" x14ac:dyDescent="0.3">
      <c r="A4992" t="s">
        <v>40525</v>
      </c>
      <c r="B4992" t="s">
        <v>35540</v>
      </c>
      <c r="C4992">
        <v>28</v>
      </c>
      <c r="D4992">
        <v>89</v>
      </c>
      <c r="E4992" t="s">
        <v>8156</v>
      </c>
    </row>
    <row r="4993" spans="1:5" x14ac:dyDescent="0.3">
      <c r="A4993" t="s">
        <v>40526</v>
      </c>
      <c r="B4993" t="s">
        <v>25530</v>
      </c>
      <c r="C4993">
        <v>6</v>
      </c>
      <c r="D4993">
        <v>67</v>
      </c>
      <c r="E4993" t="s">
        <v>8157</v>
      </c>
    </row>
    <row r="4994" spans="1:5" x14ac:dyDescent="0.3">
      <c r="A4994" t="s">
        <v>40527</v>
      </c>
      <c r="B4994" t="s">
        <v>35534</v>
      </c>
      <c r="C4994">
        <v>31</v>
      </c>
      <c r="D4994">
        <v>32</v>
      </c>
      <c r="E4994" t="s">
        <v>8158</v>
      </c>
    </row>
    <row r="4995" spans="1:5" x14ac:dyDescent="0.3">
      <c r="A4995" t="s">
        <v>40528</v>
      </c>
      <c r="B4995" t="s">
        <v>35540</v>
      </c>
      <c r="C4995">
        <v>47</v>
      </c>
      <c r="D4995">
        <v>6</v>
      </c>
      <c r="E4995" t="s">
        <v>8159</v>
      </c>
    </row>
    <row r="4996" spans="1:5" x14ac:dyDescent="0.3">
      <c r="A4996" t="s">
        <v>40529</v>
      </c>
      <c r="B4996" t="s">
        <v>35534</v>
      </c>
      <c r="C4996">
        <v>33</v>
      </c>
      <c r="D4996">
        <v>94</v>
      </c>
      <c r="E4996" t="s">
        <v>8160</v>
      </c>
    </row>
    <row r="4997" spans="1:5" x14ac:dyDescent="0.3">
      <c r="A4997" t="s">
        <v>40530</v>
      </c>
      <c r="B4997" t="s">
        <v>25530</v>
      </c>
      <c r="C4997">
        <v>37</v>
      </c>
      <c r="D4997">
        <v>32</v>
      </c>
      <c r="E4997" t="s">
        <v>8161</v>
      </c>
    </row>
    <row r="4998" spans="1:5" x14ac:dyDescent="0.3">
      <c r="A4998" t="s">
        <v>40531</v>
      </c>
      <c r="B4998" t="s">
        <v>35540</v>
      </c>
      <c r="C4998">
        <v>3</v>
      </c>
      <c r="D4998">
        <v>92</v>
      </c>
      <c r="E4998" t="s">
        <v>8162</v>
      </c>
    </row>
    <row r="4999" spans="1:5" x14ac:dyDescent="0.3">
      <c r="A4999" t="s">
        <v>40532</v>
      </c>
      <c r="B4999" t="s">
        <v>35540</v>
      </c>
      <c r="C4999">
        <v>2</v>
      </c>
      <c r="D4999">
        <v>63</v>
      </c>
      <c r="E4999" t="s">
        <v>8163</v>
      </c>
    </row>
    <row r="5000" spans="1:5" x14ac:dyDescent="0.3">
      <c r="A5000" t="s">
        <v>40533</v>
      </c>
      <c r="B5000" t="s">
        <v>35540</v>
      </c>
      <c r="C5000">
        <v>43</v>
      </c>
      <c r="D5000">
        <v>12</v>
      </c>
      <c r="E5000" t="s">
        <v>8165</v>
      </c>
    </row>
    <row r="5001" spans="1:5" x14ac:dyDescent="0.3">
      <c r="A5001" t="s">
        <v>40534</v>
      </c>
      <c r="B5001" t="s">
        <v>35534</v>
      </c>
      <c r="C5001">
        <v>25</v>
      </c>
      <c r="D5001">
        <v>38</v>
      </c>
      <c r="E5001" t="s">
        <v>8166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05C57-1B14-41EC-82F5-E7B6538BF87A}">
  <dimension ref="A1:G5001"/>
  <sheetViews>
    <sheetView workbookViewId="0"/>
  </sheetViews>
  <sheetFormatPr defaultRowHeight="14.4" x14ac:dyDescent="0.3"/>
  <cols>
    <col min="1" max="1" width="12.6640625" bestFit="1" customWidth="1"/>
    <col min="2" max="2" width="14.44140625" bestFit="1" customWidth="1"/>
    <col min="3" max="3" width="15.33203125" bestFit="1" customWidth="1"/>
    <col min="4" max="4" width="13.5546875" bestFit="1" customWidth="1"/>
    <col min="5" max="5" width="60.109375" bestFit="1" customWidth="1"/>
    <col min="6" max="6" width="16.88671875" bestFit="1" customWidth="1"/>
    <col min="7" max="7" width="12.21875" bestFit="1" customWidth="1"/>
  </cols>
  <sheetData>
    <row r="1" spans="1:7" x14ac:dyDescent="0.3">
      <c r="A1" t="s">
        <v>25520</v>
      </c>
      <c r="B1" t="s">
        <v>25521</v>
      </c>
      <c r="C1" t="s">
        <v>25522</v>
      </c>
      <c r="D1" t="s">
        <v>25523</v>
      </c>
      <c r="E1" t="s">
        <v>25524</v>
      </c>
      <c r="F1" t="s">
        <v>25525</v>
      </c>
      <c r="G1" t="s">
        <v>0</v>
      </c>
    </row>
    <row r="2" spans="1:7" x14ac:dyDescent="0.3">
      <c r="A2" t="s">
        <v>25526</v>
      </c>
      <c r="B2" s="1">
        <v>45505</v>
      </c>
      <c r="C2">
        <v>54655</v>
      </c>
      <c r="D2" t="s">
        <v>25527</v>
      </c>
      <c r="E2" t="s">
        <v>25528</v>
      </c>
      <c r="F2" s="1">
        <v>45516</v>
      </c>
      <c r="G2" t="s">
        <v>8017</v>
      </c>
    </row>
    <row r="3" spans="1:7" x14ac:dyDescent="0.3">
      <c r="A3" t="s">
        <v>25529</v>
      </c>
      <c r="B3" s="1">
        <v>45295</v>
      </c>
      <c r="C3">
        <v>94225</v>
      </c>
      <c r="D3" t="s">
        <v>25530</v>
      </c>
      <c r="E3" t="s">
        <v>25531</v>
      </c>
      <c r="F3" s="1">
        <v>45339</v>
      </c>
      <c r="G3" t="s">
        <v>5909</v>
      </c>
    </row>
    <row r="4" spans="1:7" x14ac:dyDescent="0.3">
      <c r="A4" t="s">
        <v>25532</v>
      </c>
      <c r="B4" s="1">
        <v>45381</v>
      </c>
      <c r="C4">
        <v>17652</v>
      </c>
      <c r="D4" t="s">
        <v>25527</v>
      </c>
      <c r="E4" t="s">
        <v>25533</v>
      </c>
      <c r="F4" s="1"/>
      <c r="G4" t="s">
        <v>6609</v>
      </c>
    </row>
    <row r="5" spans="1:7" x14ac:dyDescent="0.3">
      <c r="A5" t="s">
        <v>25534</v>
      </c>
      <c r="B5" s="1">
        <v>44930</v>
      </c>
      <c r="C5">
        <v>69929</v>
      </c>
      <c r="D5" t="s">
        <v>25527</v>
      </c>
      <c r="E5" t="s">
        <v>25535</v>
      </c>
      <c r="F5" s="1">
        <v>44981</v>
      </c>
      <c r="G5" t="s">
        <v>5693</v>
      </c>
    </row>
    <row r="6" spans="1:7" x14ac:dyDescent="0.3">
      <c r="A6" t="s">
        <v>25536</v>
      </c>
      <c r="B6" s="1">
        <v>44764</v>
      </c>
      <c r="C6">
        <v>96366</v>
      </c>
      <c r="D6" t="s">
        <v>25527</v>
      </c>
      <c r="E6" t="s">
        <v>25537</v>
      </c>
      <c r="F6" s="1"/>
      <c r="G6" t="s">
        <v>2690</v>
      </c>
    </row>
    <row r="7" spans="1:7" x14ac:dyDescent="0.3">
      <c r="A7" t="s">
        <v>25538</v>
      </c>
      <c r="B7" s="1">
        <v>44014</v>
      </c>
      <c r="C7">
        <v>63905</v>
      </c>
      <c r="D7" t="s">
        <v>25539</v>
      </c>
      <c r="E7" t="s">
        <v>25540</v>
      </c>
      <c r="F7" s="1">
        <v>44065</v>
      </c>
      <c r="G7" t="s">
        <v>1159</v>
      </c>
    </row>
    <row r="8" spans="1:7" x14ac:dyDescent="0.3">
      <c r="A8" t="s">
        <v>25541</v>
      </c>
      <c r="B8" s="1">
        <v>44592</v>
      </c>
      <c r="C8">
        <v>61121</v>
      </c>
      <c r="D8" t="s">
        <v>25530</v>
      </c>
      <c r="E8" t="s">
        <v>25542</v>
      </c>
      <c r="F8" s="1">
        <v>44610</v>
      </c>
      <c r="G8" t="s">
        <v>600</v>
      </c>
    </row>
    <row r="9" spans="1:7" x14ac:dyDescent="0.3">
      <c r="A9" t="s">
        <v>25543</v>
      </c>
      <c r="B9" s="1">
        <v>44795</v>
      </c>
      <c r="C9">
        <v>12547</v>
      </c>
      <c r="D9" t="s">
        <v>25530</v>
      </c>
      <c r="E9" t="s">
        <v>25544</v>
      </c>
      <c r="F9" s="1">
        <v>44837</v>
      </c>
      <c r="G9" t="s">
        <v>6757</v>
      </c>
    </row>
    <row r="10" spans="1:7" x14ac:dyDescent="0.3">
      <c r="A10" t="s">
        <v>25545</v>
      </c>
      <c r="B10" s="1">
        <v>44162</v>
      </c>
      <c r="C10">
        <v>57203</v>
      </c>
      <c r="D10" t="s">
        <v>25539</v>
      </c>
      <c r="E10" t="s">
        <v>25546</v>
      </c>
      <c r="F10" s="1"/>
      <c r="G10" t="s">
        <v>4697</v>
      </c>
    </row>
    <row r="11" spans="1:7" x14ac:dyDescent="0.3">
      <c r="A11" t="s">
        <v>25547</v>
      </c>
      <c r="B11" s="1">
        <v>44084</v>
      </c>
      <c r="C11">
        <v>62916</v>
      </c>
      <c r="D11" t="s">
        <v>25527</v>
      </c>
      <c r="E11" t="s">
        <v>25548</v>
      </c>
      <c r="F11" s="1">
        <v>44145</v>
      </c>
      <c r="G11" t="s">
        <v>5526</v>
      </c>
    </row>
    <row r="12" spans="1:7" x14ac:dyDescent="0.3">
      <c r="A12" t="s">
        <v>25549</v>
      </c>
      <c r="B12" s="1">
        <v>44289</v>
      </c>
      <c r="C12">
        <v>79536</v>
      </c>
      <c r="D12" t="s">
        <v>25539</v>
      </c>
      <c r="E12" t="s">
        <v>25550</v>
      </c>
      <c r="F12" s="1">
        <v>44304</v>
      </c>
      <c r="G12" t="s">
        <v>1881</v>
      </c>
    </row>
    <row r="13" spans="1:7" x14ac:dyDescent="0.3">
      <c r="A13" t="s">
        <v>25551</v>
      </c>
      <c r="B13" s="1">
        <v>44930</v>
      </c>
      <c r="C13">
        <v>21469</v>
      </c>
      <c r="D13" t="s">
        <v>25539</v>
      </c>
      <c r="E13" t="s">
        <v>25552</v>
      </c>
      <c r="F13" s="1">
        <v>45001</v>
      </c>
      <c r="G13" t="s">
        <v>6320</v>
      </c>
    </row>
    <row r="14" spans="1:7" x14ac:dyDescent="0.3">
      <c r="A14" t="s">
        <v>25553</v>
      </c>
      <c r="B14" s="1">
        <v>44903</v>
      </c>
      <c r="C14">
        <v>65329</v>
      </c>
      <c r="D14" t="s">
        <v>25539</v>
      </c>
      <c r="E14" t="s">
        <v>25554</v>
      </c>
      <c r="F14" s="1">
        <v>44928</v>
      </c>
      <c r="G14" t="s">
        <v>2273</v>
      </c>
    </row>
    <row r="15" spans="1:7" x14ac:dyDescent="0.3">
      <c r="A15" t="s">
        <v>25555</v>
      </c>
      <c r="B15" s="1">
        <v>45446</v>
      </c>
      <c r="C15">
        <v>80670</v>
      </c>
      <c r="D15" t="s">
        <v>25530</v>
      </c>
      <c r="E15" t="s">
        <v>25556</v>
      </c>
      <c r="F15" s="1">
        <v>45467</v>
      </c>
      <c r="G15" t="s">
        <v>5975</v>
      </c>
    </row>
    <row r="16" spans="1:7" x14ac:dyDescent="0.3">
      <c r="A16" t="s">
        <v>25557</v>
      </c>
      <c r="B16" s="1">
        <v>44216</v>
      </c>
      <c r="C16">
        <v>45282</v>
      </c>
      <c r="D16" t="s">
        <v>25530</v>
      </c>
      <c r="E16" t="s">
        <v>25558</v>
      </c>
      <c r="F16" s="1">
        <v>44271</v>
      </c>
      <c r="G16" t="s">
        <v>4852</v>
      </c>
    </row>
    <row r="17" spans="1:7" x14ac:dyDescent="0.3">
      <c r="A17" t="s">
        <v>25559</v>
      </c>
      <c r="B17" s="1">
        <v>45325</v>
      </c>
      <c r="C17">
        <v>50353</v>
      </c>
      <c r="D17" t="s">
        <v>25539</v>
      </c>
      <c r="E17" t="s">
        <v>25560</v>
      </c>
      <c r="F17" s="1">
        <v>45343</v>
      </c>
      <c r="G17" t="s">
        <v>3718</v>
      </c>
    </row>
    <row r="18" spans="1:7" x14ac:dyDescent="0.3">
      <c r="A18" t="s">
        <v>25561</v>
      </c>
      <c r="B18" s="1">
        <v>45049</v>
      </c>
      <c r="C18">
        <v>39427</v>
      </c>
      <c r="D18" t="s">
        <v>25539</v>
      </c>
      <c r="E18" t="s">
        <v>25562</v>
      </c>
      <c r="F18" s="1">
        <v>45111</v>
      </c>
      <c r="G18" t="s">
        <v>453</v>
      </c>
    </row>
    <row r="19" spans="1:7" x14ac:dyDescent="0.3">
      <c r="A19" t="s">
        <v>25563</v>
      </c>
      <c r="B19" s="1">
        <v>44554</v>
      </c>
      <c r="C19">
        <v>43102</v>
      </c>
      <c r="D19" t="s">
        <v>25530</v>
      </c>
      <c r="E19" t="s">
        <v>25564</v>
      </c>
      <c r="F19" s="1"/>
      <c r="G19" t="s">
        <v>634</v>
      </c>
    </row>
    <row r="20" spans="1:7" x14ac:dyDescent="0.3">
      <c r="A20" t="s">
        <v>25565</v>
      </c>
      <c r="B20" s="1">
        <v>45523</v>
      </c>
      <c r="C20">
        <v>35473</v>
      </c>
      <c r="D20" t="s">
        <v>25530</v>
      </c>
      <c r="E20" t="s">
        <v>25566</v>
      </c>
      <c r="F20" s="1">
        <v>45553</v>
      </c>
      <c r="G20" t="s">
        <v>6435</v>
      </c>
    </row>
    <row r="21" spans="1:7" x14ac:dyDescent="0.3">
      <c r="A21" t="s">
        <v>25567</v>
      </c>
      <c r="B21" s="1">
        <v>44691</v>
      </c>
      <c r="C21">
        <v>13146</v>
      </c>
      <c r="D21" t="s">
        <v>25527</v>
      </c>
      <c r="E21" t="s">
        <v>25568</v>
      </c>
      <c r="F21" s="1">
        <v>44740</v>
      </c>
      <c r="G21" t="s">
        <v>3140</v>
      </c>
    </row>
    <row r="22" spans="1:7" x14ac:dyDescent="0.3">
      <c r="A22" t="s">
        <v>25569</v>
      </c>
      <c r="B22" s="1">
        <v>44637</v>
      </c>
      <c r="C22">
        <v>2324</v>
      </c>
      <c r="D22" t="s">
        <v>25530</v>
      </c>
      <c r="E22" t="s">
        <v>25570</v>
      </c>
      <c r="F22" s="1">
        <v>44657</v>
      </c>
      <c r="G22" t="s">
        <v>4131</v>
      </c>
    </row>
    <row r="23" spans="1:7" x14ac:dyDescent="0.3">
      <c r="A23" t="s">
        <v>25571</v>
      </c>
      <c r="B23" s="1">
        <v>43959</v>
      </c>
      <c r="C23">
        <v>36126</v>
      </c>
      <c r="D23" t="s">
        <v>25539</v>
      </c>
      <c r="E23" t="s">
        <v>25572</v>
      </c>
      <c r="F23" s="1"/>
      <c r="G23" t="s">
        <v>3256</v>
      </c>
    </row>
    <row r="24" spans="1:7" x14ac:dyDescent="0.3">
      <c r="A24" t="s">
        <v>25573</v>
      </c>
      <c r="B24" s="1">
        <v>43851</v>
      </c>
      <c r="C24">
        <v>80226</v>
      </c>
      <c r="D24" t="s">
        <v>25527</v>
      </c>
      <c r="E24" t="s">
        <v>25574</v>
      </c>
      <c r="F24" s="1"/>
      <c r="G24" t="s">
        <v>2416</v>
      </c>
    </row>
    <row r="25" spans="1:7" x14ac:dyDescent="0.3">
      <c r="A25" t="s">
        <v>25575</v>
      </c>
      <c r="B25" s="1">
        <v>44910</v>
      </c>
      <c r="C25">
        <v>32102</v>
      </c>
      <c r="D25" t="s">
        <v>25527</v>
      </c>
      <c r="E25" t="s">
        <v>25576</v>
      </c>
      <c r="F25" s="1">
        <v>44971</v>
      </c>
      <c r="G25" t="s">
        <v>6934</v>
      </c>
    </row>
    <row r="26" spans="1:7" x14ac:dyDescent="0.3">
      <c r="A26" t="s">
        <v>25577</v>
      </c>
      <c r="B26" s="1">
        <v>45276</v>
      </c>
      <c r="C26">
        <v>31862</v>
      </c>
      <c r="D26" t="s">
        <v>25530</v>
      </c>
      <c r="E26" t="s">
        <v>25578</v>
      </c>
      <c r="F26" s="1">
        <v>45304</v>
      </c>
      <c r="G26" t="s">
        <v>3688</v>
      </c>
    </row>
    <row r="27" spans="1:7" x14ac:dyDescent="0.3">
      <c r="A27" t="s">
        <v>25579</v>
      </c>
      <c r="B27" s="1">
        <v>45089</v>
      </c>
      <c r="C27">
        <v>25719</v>
      </c>
      <c r="D27" t="s">
        <v>25539</v>
      </c>
      <c r="E27" t="s">
        <v>25580</v>
      </c>
      <c r="F27" s="1">
        <v>45143</v>
      </c>
      <c r="G27" t="s">
        <v>1339</v>
      </c>
    </row>
    <row r="28" spans="1:7" x14ac:dyDescent="0.3">
      <c r="A28" t="s">
        <v>25581</v>
      </c>
      <c r="B28" s="1">
        <v>44060</v>
      </c>
      <c r="C28">
        <v>3571</v>
      </c>
      <c r="D28" t="s">
        <v>25527</v>
      </c>
      <c r="E28" t="s">
        <v>25582</v>
      </c>
      <c r="F28" s="1">
        <v>44079</v>
      </c>
      <c r="G28" t="s">
        <v>7765</v>
      </c>
    </row>
    <row r="29" spans="1:7" x14ac:dyDescent="0.3">
      <c r="A29" t="s">
        <v>25583</v>
      </c>
      <c r="B29" s="1">
        <v>45440</v>
      </c>
      <c r="C29">
        <v>80190</v>
      </c>
      <c r="D29" t="s">
        <v>25539</v>
      </c>
      <c r="E29" t="s">
        <v>25584</v>
      </c>
      <c r="F29" s="1">
        <v>45483</v>
      </c>
      <c r="G29" t="s">
        <v>6859</v>
      </c>
    </row>
    <row r="30" spans="1:7" x14ac:dyDescent="0.3">
      <c r="A30" t="s">
        <v>25585</v>
      </c>
      <c r="B30" s="1">
        <v>44935</v>
      </c>
      <c r="C30">
        <v>56151</v>
      </c>
      <c r="D30" t="s">
        <v>25539</v>
      </c>
      <c r="E30" t="s">
        <v>25586</v>
      </c>
      <c r="F30" s="1">
        <v>45021</v>
      </c>
      <c r="G30" t="s">
        <v>4350</v>
      </c>
    </row>
    <row r="31" spans="1:7" x14ac:dyDescent="0.3">
      <c r="A31" t="s">
        <v>25587</v>
      </c>
      <c r="B31" s="1">
        <v>44191</v>
      </c>
      <c r="C31">
        <v>83640</v>
      </c>
      <c r="D31" t="s">
        <v>25539</v>
      </c>
      <c r="E31" t="s">
        <v>25588</v>
      </c>
      <c r="F31" s="1"/>
      <c r="G31" t="s">
        <v>730</v>
      </c>
    </row>
    <row r="32" spans="1:7" x14ac:dyDescent="0.3">
      <c r="A32" t="s">
        <v>25589</v>
      </c>
      <c r="B32" s="1">
        <v>44028</v>
      </c>
      <c r="C32">
        <v>9836</v>
      </c>
      <c r="D32" t="s">
        <v>25530</v>
      </c>
      <c r="E32" t="s">
        <v>25590</v>
      </c>
      <c r="F32" s="1">
        <v>44060</v>
      </c>
      <c r="G32" t="s">
        <v>5692</v>
      </c>
    </row>
    <row r="33" spans="1:7" x14ac:dyDescent="0.3">
      <c r="A33" t="s">
        <v>25591</v>
      </c>
      <c r="B33" s="1">
        <v>43839</v>
      </c>
      <c r="C33">
        <v>22275</v>
      </c>
      <c r="D33" t="s">
        <v>25530</v>
      </c>
      <c r="E33" t="s">
        <v>25592</v>
      </c>
      <c r="F33" s="1">
        <v>43902</v>
      </c>
      <c r="G33" t="s">
        <v>7058</v>
      </c>
    </row>
    <row r="34" spans="1:7" x14ac:dyDescent="0.3">
      <c r="A34" t="s">
        <v>25593</v>
      </c>
      <c r="B34" s="1">
        <v>45301</v>
      </c>
      <c r="C34">
        <v>77913</v>
      </c>
      <c r="D34" t="s">
        <v>25527</v>
      </c>
      <c r="E34" t="s">
        <v>25594</v>
      </c>
      <c r="F34" s="1">
        <v>45318</v>
      </c>
      <c r="G34" t="s">
        <v>7815</v>
      </c>
    </row>
    <row r="35" spans="1:7" x14ac:dyDescent="0.3">
      <c r="A35" t="s">
        <v>25595</v>
      </c>
      <c r="B35" s="1">
        <v>44269</v>
      </c>
      <c r="C35">
        <v>39165</v>
      </c>
      <c r="D35" t="s">
        <v>25539</v>
      </c>
      <c r="E35" t="s">
        <v>25596</v>
      </c>
      <c r="F35" s="1"/>
      <c r="G35" t="s">
        <v>6806</v>
      </c>
    </row>
    <row r="36" spans="1:7" x14ac:dyDescent="0.3">
      <c r="A36" t="s">
        <v>25597</v>
      </c>
      <c r="B36" s="1">
        <v>44530</v>
      </c>
      <c r="C36">
        <v>90112</v>
      </c>
      <c r="D36" t="s">
        <v>25527</v>
      </c>
      <c r="E36" t="s">
        <v>25598</v>
      </c>
      <c r="F36" s="1">
        <v>44565</v>
      </c>
      <c r="G36" t="s">
        <v>7231</v>
      </c>
    </row>
    <row r="37" spans="1:7" x14ac:dyDescent="0.3">
      <c r="A37" t="s">
        <v>25599</v>
      </c>
      <c r="B37" s="1">
        <v>44045</v>
      </c>
      <c r="C37">
        <v>18632</v>
      </c>
      <c r="D37" t="s">
        <v>25539</v>
      </c>
      <c r="E37" t="s">
        <v>25600</v>
      </c>
      <c r="F37" s="1"/>
      <c r="G37" t="s">
        <v>6330</v>
      </c>
    </row>
    <row r="38" spans="1:7" x14ac:dyDescent="0.3">
      <c r="A38" t="s">
        <v>25601</v>
      </c>
      <c r="B38" s="1">
        <v>45132</v>
      </c>
      <c r="C38">
        <v>35200</v>
      </c>
      <c r="D38" t="s">
        <v>25527</v>
      </c>
      <c r="E38" t="s">
        <v>25602</v>
      </c>
      <c r="F38" s="1">
        <v>45182</v>
      </c>
      <c r="G38" t="s">
        <v>1165</v>
      </c>
    </row>
    <row r="39" spans="1:7" x14ac:dyDescent="0.3">
      <c r="A39" t="s">
        <v>25603</v>
      </c>
      <c r="B39" s="1">
        <v>44514</v>
      </c>
      <c r="C39">
        <v>31749</v>
      </c>
      <c r="D39" t="s">
        <v>25539</v>
      </c>
      <c r="E39" t="s">
        <v>25604</v>
      </c>
      <c r="F39" s="1">
        <v>44524</v>
      </c>
      <c r="G39" t="s">
        <v>5407</v>
      </c>
    </row>
    <row r="40" spans="1:7" x14ac:dyDescent="0.3">
      <c r="A40" t="s">
        <v>25605</v>
      </c>
      <c r="B40" s="1">
        <v>45359</v>
      </c>
      <c r="C40">
        <v>7435</v>
      </c>
      <c r="D40" t="s">
        <v>25539</v>
      </c>
      <c r="E40" t="s">
        <v>25606</v>
      </c>
      <c r="F40" s="1">
        <v>45420</v>
      </c>
      <c r="G40" t="s">
        <v>7684</v>
      </c>
    </row>
    <row r="41" spans="1:7" x14ac:dyDescent="0.3">
      <c r="A41" t="s">
        <v>25607</v>
      </c>
      <c r="B41" s="1">
        <v>45257</v>
      </c>
      <c r="C41">
        <v>76501</v>
      </c>
      <c r="D41" t="s">
        <v>25530</v>
      </c>
      <c r="E41" t="s">
        <v>25608</v>
      </c>
      <c r="F41" s="1">
        <v>45329</v>
      </c>
      <c r="G41" t="s">
        <v>7668</v>
      </c>
    </row>
    <row r="42" spans="1:7" x14ac:dyDescent="0.3">
      <c r="A42" t="s">
        <v>25609</v>
      </c>
      <c r="B42" s="1">
        <v>44079</v>
      </c>
      <c r="C42">
        <v>90208</v>
      </c>
      <c r="D42" t="s">
        <v>25530</v>
      </c>
      <c r="E42" t="s">
        <v>25610</v>
      </c>
      <c r="F42" s="1"/>
      <c r="G42" t="s">
        <v>5386</v>
      </c>
    </row>
    <row r="43" spans="1:7" x14ac:dyDescent="0.3">
      <c r="A43" t="s">
        <v>25611</v>
      </c>
      <c r="B43" s="1">
        <v>44210</v>
      </c>
      <c r="C43">
        <v>84492</v>
      </c>
      <c r="D43" t="s">
        <v>25539</v>
      </c>
      <c r="E43" t="s">
        <v>25612</v>
      </c>
      <c r="F43" s="1">
        <v>44291</v>
      </c>
      <c r="G43" t="s">
        <v>2706</v>
      </c>
    </row>
    <row r="44" spans="1:7" x14ac:dyDescent="0.3">
      <c r="A44" t="s">
        <v>25613</v>
      </c>
      <c r="B44" s="1">
        <v>43834</v>
      </c>
      <c r="C44">
        <v>51746</v>
      </c>
      <c r="D44" t="s">
        <v>25527</v>
      </c>
      <c r="E44" t="s">
        <v>25614</v>
      </c>
      <c r="F44" s="1">
        <v>43856</v>
      </c>
      <c r="G44" t="s">
        <v>7635</v>
      </c>
    </row>
    <row r="45" spans="1:7" x14ac:dyDescent="0.3">
      <c r="A45" t="s">
        <v>25615</v>
      </c>
      <c r="B45" s="1">
        <v>44505</v>
      </c>
      <c r="C45">
        <v>21838</v>
      </c>
      <c r="D45" t="s">
        <v>25530</v>
      </c>
      <c r="E45" t="s">
        <v>25616</v>
      </c>
      <c r="F45" s="1">
        <v>44577</v>
      </c>
      <c r="G45" t="s">
        <v>59</v>
      </c>
    </row>
    <row r="46" spans="1:7" x14ac:dyDescent="0.3">
      <c r="A46" t="s">
        <v>25617</v>
      </c>
      <c r="B46" s="1">
        <v>44502</v>
      </c>
      <c r="C46">
        <v>28629</v>
      </c>
      <c r="D46" t="s">
        <v>25527</v>
      </c>
      <c r="E46" t="s">
        <v>25618</v>
      </c>
      <c r="F46" s="1"/>
      <c r="G46" t="s">
        <v>6909</v>
      </c>
    </row>
    <row r="47" spans="1:7" x14ac:dyDescent="0.3">
      <c r="A47" t="s">
        <v>25619</v>
      </c>
      <c r="B47" s="1">
        <v>45140</v>
      </c>
      <c r="C47">
        <v>80531</v>
      </c>
      <c r="D47" t="s">
        <v>25539</v>
      </c>
      <c r="E47" t="s">
        <v>25620</v>
      </c>
      <c r="F47" s="1">
        <v>45152</v>
      </c>
      <c r="G47" t="s">
        <v>6901</v>
      </c>
    </row>
    <row r="48" spans="1:7" x14ac:dyDescent="0.3">
      <c r="A48" t="s">
        <v>25621</v>
      </c>
      <c r="B48" s="1">
        <v>44822</v>
      </c>
      <c r="C48">
        <v>73972</v>
      </c>
      <c r="D48" t="s">
        <v>25530</v>
      </c>
      <c r="E48" t="s">
        <v>25622</v>
      </c>
      <c r="F48" s="1">
        <v>44895</v>
      </c>
      <c r="G48" t="s">
        <v>3749</v>
      </c>
    </row>
    <row r="49" spans="1:7" x14ac:dyDescent="0.3">
      <c r="A49" t="s">
        <v>25623</v>
      </c>
      <c r="B49" s="1">
        <v>44878</v>
      </c>
      <c r="C49">
        <v>53398</v>
      </c>
      <c r="D49" t="s">
        <v>25530</v>
      </c>
      <c r="E49" t="s">
        <v>25624</v>
      </c>
      <c r="F49" s="1">
        <v>44907</v>
      </c>
      <c r="G49" t="s">
        <v>5717</v>
      </c>
    </row>
    <row r="50" spans="1:7" x14ac:dyDescent="0.3">
      <c r="A50" t="s">
        <v>25625</v>
      </c>
      <c r="B50" s="1">
        <v>44284</v>
      </c>
      <c r="C50">
        <v>62327</v>
      </c>
      <c r="D50" t="s">
        <v>25539</v>
      </c>
      <c r="E50" t="s">
        <v>25626</v>
      </c>
      <c r="F50" s="1"/>
      <c r="G50" t="s">
        <v>2505</v>
      </c>
    </row>
    <row r="51" spans="1:7" x14ac:dyDescent="0.3">
      <c r="A51" t="s">
        <v>25627</v>
      </c>
      <c r="B51" s="1">
        <v>44101</v>
      </c>
      <c r="C51">
        <v>30879</v>
      </c>
      <c r="D51" t="s">
        <v>25530</v>
      </c>
      <c r="E51" t="s">
        <v>25628</v>
      </c>
      <c r="F51" s="1"/>
      <c r="G51" t="s">
        <v>8141</v>
      </c>
    </row>
    <row r="52" spans="1:7" x14ac:dyDescent="0.3">
      <c r="A52" t="s">
        <v>25629</v>
      </c>
      <c r="B52" s="1">
        <v>44811</v>
      </c>
      <c r="C52">
        <v>18231</v>
      </c>
      <c r="D52" t="s">
        <v>25530</v>
      </c>
      <c r="E52" t="s">
        <v>25630</v>
      </c>
      <c r="F52" s="1">
        <v>44862</v>
      </c>
      <c r="G52" t="s">
        <v>7889</v>
      </c>
    </row>
    <row r="53" spans="1:7" x14ac:dyDescent="0.3">
      <c r="A53" t="s">
        <v>25631</v>
      </c>
      <c r="B53" s="1">
        <v>45080</v>
      </c>
      <c r="C53">
        <v>33327</v>
      </c>
      <c r="D53" t="s">
        <v>25527</v>
      </c>
      <c r="E53" t="s">
        <v>25632</v>
      </c>
      <c r="F53" s="1"/>
      <c r="G53" t="s">
        <v>2897</v>
      </c>
    </row>
    <row r="54" spans="1:7" x14ac:dyDescent="0.3">
      <c r="A54" t="s">
        <v>25633</v>
      </c>
      <c r="B54" s="1">
        <v>45046</v>
      </c>
      <c r="C54">
        <v>89459</v>
      </c>
      <c r="D54" t="s">
        <v>25539</v>
      </c>
      <c r="E54" t="s">
        <v>25634</v>
      </c>
      <c r="F54" s="1"/>
      <c r="G54" t="s">
        <v>1431</v>
      </c>
    </row>
    <row r="55" spans="1:7" x14ac:dyDescent="0.3">
      <c r="A55" t="s">
        <v>25635</v>
      </c>
      <c r="B55" s="1">
        <v>45519</v>
      </c>
      <c r="C55">
        <v>10248</v>
      </c>
      <c r="D55" t="s">
        <v>25539</v>
      </c>
      <c r="E55" t="s">
        <v>25636</v>
      </c>
      <c r="F55" s="1">
        <v>45562</v>
      </c>
      <c r="G55" t="s">
        <v>4875</v>
      </c>
    </row>
    <row r="56" spans="1:7" x14ac:dyDescent="0.3">
      <c r="A56" t="s">
        <v>25637</v>
      </c>
      <c r="B56" s="1">
        <v>45026</v>
      </c>
      <c r="C56">
        <v>86284</v>
      </c>
      <c r="D56" t="s">
        <v>25530</v>
      </c>
      <c r="E56" t="s">
        <v>25638</v>
      </c>
      <c r="F56" s="1">
        <v>45077</v>
      </c>
      <c r="G56" t="s">
        <v>7543</v>
      </c>
    </row>
    <row r="57" spans="1:7" x14ac:dyDescent="0.3">
      <c r="A57" t="s">
        <v>25639</v>
      </c>
      <c r="B57" s="1">
        <v>45627</v>
      </c>
      <c r="C57">
        <v>47685</v>
      </c>
      <c r="D57" t="s">
        <v>25530</v>
      </c>
      <c r="E57" t="s">
        <v>25640</v>
      </c>
      <c r="F57" s="1"/>
      <c r="G57" t="s">
        <v>3257</v>
      </c>
    </row>
    <row r="58" spans="1:7" x14ac:dyDescent="0.3">
      <c r="A58" t="s">
        <v>25641</v>
      </c>
      <c r="B58" s="1">
        <v>44384</v>
      </c>
      <c r="C58">
        <v>4745</v>
      </c>
      <c r="D58" t="s">
        <v>25527</v>
      </c>
      <c r="E58" t="s">
        <v>25642</v>
      </c>
      <c r="F58" s="1"/>
      <c r="G58" t="s">
        <v>6012</v>
      </c>
    </row>
    <row r="59" spans="1:7" x14ac:dyDescent="0.3">
      <c r="A59" t="s">
        <v>25643</v>
      </c>
      <c r="B59" s="1">
        <v>44970</v>
      </c>
      <c r="C59">
        <v>64302</v>
      </c>
      <c r="D59" t="s">
        <v>25527</v>
      </c>
      <c r="E59" t="s">
        <v>25644</v>
      </c>
      <c r="F59" s="1"/>
      <c r="G59" t="s">
        <v>3522</v>
      </c>
    </row>
    <row r="60" spans="1:7" x14ac:dyDescent="0.3">
      <c r="A60" t="s">
        <v>25645</v>
      </c>
      <c r="B60" s="1">
        <v>44122</v>
      </c>
      <c r="C60">
        <v>48742</v>
      </c>
      <c r="D60" t="s">
        <v>25527</v>
      </c>
      <c r="E60" t="s">
        <v>25646</v>
      </c>
      <c r="F60" s="1"/>
      <c r="G60" t="s">
        <v>6086</v>
      </c>
    </row>
    <row r="61" spans="1:7" x14ac:dyDescent="0.3">
      <c r="A61" t="s">
        <v>25647</v>
      </c>
      <c r="B61" s="1">
        <v>44416</v>
      </c>
      <c r="C61">
        <v>48335</v>
      </c>
      <c r="D61" t="s">
        <v>25530</v>
      </c>
      <c r="E61" t="s">
        <v>25648</v>
      </c>
      <c r="F61" s="1"/>
      <c r="G61" t="s">
        <v>2846</v>
      </c>
    </row>
    <row r="62" spans="1:7" x14ac:dyDescent="0.3">
      <c r="A62" t="s">
        <v>25649</v>
      </c>
      <c r="B62" s="1">
        <v>44443</v>
      </c>
      <c r="C62">
        <v>78981</v>
      </c>
      <c r="D62" t="s">
        <v>25530</v>
      </c>
      <c r="E62" t="s">
        <v>25650</v>
      </c>
      <c r="F62" s="1">
        <v>44496</v>
      </c>
      <c r="G62" t="s">
        <v>1545</v>
      </c>
    </row>
    <row r="63" spans="1:7" x14ac:dyDescent="0.3">
      <c r="A63" t="s">
        <v>25651</v>
      </c>
      <c r="B63" s="1">
        <v>44892</v>
      </c>
      <c r="C63">
        <v>85396</v>
      </c>
      <c r="D63" t="s">
        <v>25539</v>
      </c>
      <c r="E63" t="s">
        <v>25652</v>
      </c>
      <c r="F63" s="1">
        <v>44972</v>
      </c>
      <c r="G63" t="s">
        <v>2147</v>
      </c>
    </row>
    <row r="64" spans="1:7" x14ac:dyDescent="0.3">
      <c r="A64" t="s">
        <v>25653</v>
      </c>
      <c r="B64" s="1">
        <v>44739</v>
      </c>
      <c r="C64">
        <v>91925</v>
      </c>
      <c r="D64" t="s">
        <v>25539</v>
      </c>
      <c r="E64" t="s">
        <v>25654</v>
      </c>
      <c r="F64" s="1">
        <v>44803</v>
      </c>
      <c r="G64" t="s">
        <v>981</v>
      </c>
    </row>
    <row r="65" spans="1:7" x14ac:dyDescent="0.3">
      <c r="A65" t="s">
        <v>25655</v>
      </c>
      <c r="B65" s="1">
        <v>44640</v>
      </c>
      <c r="C65">
        <v>38297</v>
      </c>
      <c r="D65" t="s">
        <v>25527</v>
      </c>
      <c r="E65" t="s">
        <v>25656</v>
      </c>
      <c r="F65" s="1">
        <v>44727</v>
      </c>
      <c r="G65" t="s">
        <v>2536</v>
      </c>
    </row>
    <row r="66" spans="1:7" x14ac:dyDescent="0.3">
      <c r="A66" t="s">
        <v>25657</v>
      </c>
      <c r="B66" s="1">
        <v>44668</v>
      </c>
      <c r="C66">
        <v>66148</v>
      </c>
      <c r="D66" t="s">
        <v>25530</v>
      </c>
      <c r="E66" t="s">
        <v>25658</v>
      </c>
      <c r="F66" s="1">
        <v>44748</v>
      </c>
      <c r="G66" t="s">
        <v>6289</v>
      </c>
    </row>
    <row r="67" spans="1:7" x14ac:dyDescent="0.3">
      <c r="A67" t="s">
        <v>25659</v>
      </c>
      <c r="B67" s="1">
        <v>44533</v>
      </c>
      <c r="C67">
        <v>12659</v>
      </c>
      <c r="D67" t="s">
        <v>25527</v>
      </c>
      <c r="E67" t="s">
        <v>25660</v>
      </c>
      <c r="F67" s="1">
        <v>44586</v>
      </c>
      <c r="G67" t="s">
        <v>7140</v>
      </c>
    </row>
    <row r="68" spans="1:7" x14ac:dyDescent="0.3">
      <c r="A68" t="s">
        <v>25661</v>
      </c>
      <c r="B68" s="1">
        <v>45283</v>
      </c>
      <c r="C68">
        <v>65025</v>
      </c>
      <c r="D68" t="s">
        <v>25530</v>
      </c>
      <c r="E68" t="s">
        <v>25662</v>
      </c>
      <c r="F68" s="1">
        <v>45310</v>
      </c>
      <c r="G68" t="s">
        <v>6659</v>
      </c>
    </row>
    <row r="69" spans="1:7" x14ac:dyDescent="0.3">
      <c r="A69" t="s">
        <v>25663</v>
      </c>
      <c r="B69" s="1">
        <v>45470</v>
      </c>
      <c r="C69">
        <v>66661</v>
      </c>
      <c r="D69" t="s">
        <v>25527</v>
      </c>
      <c r="E69" t="s">
        <v>25664</v>
      </c>
      <c r="F69" s="1">
        <v>45495</v>
      </c>
      <c r="G69" t="s">
        <v>1450</v>
      </c>
    </row>
    <row r="70" spans="1:7" x14ac:dyDescent="0.3">
      <c r="A70" t="s">
        <v>25665</v>
      </c>
      <c r="B70" s="1">
        <v>45636</v>
      </c>
      <c r="C70">
        <v>7273</v>
      </c>
      <c r="D70" t="s">
        <v>25539</v>
      </c>
      <c r="E70" t="s">
        <v>25666</v>
      </c>
      <c r="F70" s="1"/>
      <c r="G70" t="s">
        <v>3311</v>
      </c>
    </row>
    <row r="71" spans="1:7" x14ac:dyDescent="0.3">
      <c r="A71" t="s">
        <v>25667</v>
      </c>
      <c r="B71" s="1">
        <v>45515</v>
      </c>
      <c r="C71">
        <v>4529</v>
      </c>
      <c r="D71" t="s">
        <v>25539</v>
      </c>
      <c r="E71" t="s">
        <v>25668</v>
      </c>
      <c r="F71" s="1">
        <v>45605</v>
      </c>
      <c r="G71" t="s">
        <v>3626</v>
      </c>
    </row>
    <row r="72" spans="1:7" x14ac:dyDescent="0.3">
      <c r="A72" t="s">
        <v>25669</v>
      </c>
      <c r="B72" s="1">
        <v>44174</v>
      </c>
      <c r="C72">
        <v>54069</v>
      </c>
      <c r="D72" t="s">
        <v>25530</v>
      </c>
      <c r="E72" t="s">
        <v>25670</v>
      </c>
      <c r="F72" s="1"/>
      <c r="G72" t="s">
        <v>6413</v>
      </c>
    </row>
    <row r="73" spans="1:7" x14ac:dyDescent="0.3">
      <c r="A73" t="s">
        <v>25671</v>
      </c>
      <c r="B73" s="1">
        <v>45035</v>
      </c>
      <c r="C73">
        <v>10870</v>
      </c>
      <c r="D73" t="s">
        <v>25530</v>
      </c>
      <c r="E73" t="s">
        <v>25672</v>
      </c>
      <c r="F73" s="1">
        <v>45084</v>
      </c>
      <c r="G73" t="s">
        <v>7216</v>
      </c>
    </row>
    <row r="74" spans="1:7" x14ac:dyDescent="0.3">
      <c r="A74" t="s">
        <v>25673</v>
      </c>
      <c r="B74" s="1">
        <v>45592</v>
      </c>
      <c r="C74">
        <v>67443</v>
      </c>
      <c r="D74" t="s">
        <v>25527</v>
      </c>
      <c r="E74" t="s">
        <v>25674</v>
      </c>
      <c r="F74" s="1">
        <v>45629</v>
      </c>
      <c r="G74" t="s">
        <v>4059</v>
      </c>
    </row>
    <row r="75" spans="1:7" x14ac:dyDescent="0.3">
      <c r="A75" t="s">
        <v>25675</v>
      </c>
      <c r="B75" s="1">
        <v>43872</v>
      </c>
      <c r="C75">
        <v>4636</v>
      </c>
      <c r="D75" t="s">
        <v>25539</v>
      </c>
      <c r="E75" t="s">
        <v>25676</v>
      </c>
      <c r="F75" s="1">
        <v>43900</v>
      </c>
      <c r="G75" t="s">
        <v>351</v>
      </c>
    </row>
    <row r="76" spans="1:7" x14ac:dyDescent="0.3">
      <c r="A76" t="s">
        <v>25677</v>
      </c>
      <c r="B76" s="1">
        <v>44127</v>
      </c>
      <c r="C76">
        <v>11566</v>
      </c>
      <c r="D76" t="s">
        <v>25527</v>
      </c>
      <c r="E76" t="s">
        <v>25678</v>
      </c>
      <c r="F76" s="1">
        <v>44185</v>
      </c>
      <c r="G76" t="s">
        <v>6373</v>
      </c>
    </row>
    <row r="77" spans="1:7" x14ac:dyDescent="0.3">
      <c r="A77" t="s">
        <v>25679</v>
      </c>
      <c r="B77" s="1">
        <v>45362</v>
      </c>
      <c r="C77">
        <v>23913</v>
      </c>
      <c r="D77" t="s">
        <v>25539</v>
      </c>
      <c r="E77" t="s">
        <v>25680</v>
      </c>
      <c r="F77" s="1">
        <v>45381</v>
      </c>
      <c r="G77" t="s">
        <v>7809</v>
      </c>
    </row>
    <row r="78" spans="1:7" x14ac:dyDescent="0.3">
      <c r="A78" t="s">
        <v>25681</v>
      </c>
      <c r="B78" s="1">
        <v>44408</v>
      </c>
      <c r="C78">
        <v>23354</v>
      </c>
      <c r="D78" t="s">
        <v>25527</v>
      </c>
      <c r="E78" t="s">
        <v>25682</v>
      </c>
      <c r="F78" s="1">
        <v>44429</v>
      </c>
      <c r="G78" t="s">
        <v>5672</v>
      </c>
    </row>
    <row r="79" spans="1:7" x14ac:dyDescent="0.3">
      <c r="A79" t="s">
        <v>25683</v>
      </c>
      <c r="B79" s="1">
        <v>44704</v>
      </c>
      <c r="C79">
        <v>94795</v>
      </c>
      <c r="D79" t="s">
        <v>25527</v>
      </c>
      <c r="E79" t="s">
        <v>25684</v>
      </c>
      <c r="F79" s="1">
        <v>44744</v>
      </c>
      <c r="G79" t="s">
        <v>7067</v>
      </c>
    </row>
    <row r="80" spans="1:7" x14ac:dyDescent="0.3">
      <c r="A80" t="s">
        <v>25685</v>
      </c>
      <c r="B80" s="1">
        <v>44269</v>
      </c>
      <c r="C80">
        <v>11923</v>
      </c>
      <c r="D80" t="s">
        <v>25530</v>
      </c>
      <c r="E80" t="s">
        <v>25686</v>
      </c>
      <c r="F80" s="1">
        <v>44284</v>
      </c>
      <c r="G80" t="s">
        <v>1914</v>
      </c>
    </row>
    <row r="81" spans="1:7" x14ac:dyDescent="0.3">
      <c r="A81" t="s">
        <v>25687</v>
      </c>
      <c r="B81" s="1">
        <v>45315</v>
      </c>
      <c r="C81">
        <v>20013</v>
      </c>
      <c r="D81" t="s">
        <v>25539</v>
      </c>
      <c r="E81" t="s">
        <v>25688</v>
      </c>
      <c r="F81" s="1">
        <v>45391</v>
      </c>
      <c r="G81" t="s">
        <v>8154</v>
      </c>
    </row>
    <row r="82" spans="1:7" x14ac:dyDescent="0.3">
      <c r="A82" t="s">
        <v>25689</v>
      </c>
      <c r="B82" s="1">
        <v>45068</v>
      </c>
      <c r="C82">
        <v>6157</v>
      </c>
      <c r="D82" t="s">
        <v>25527</v>
      </c>
      <c r="E82" t="s">
        <v>25690</v>
      </c>
      <c r="F82" s="1">
        <v>45147</v>
      </c>
      <c r="G82" t="s">
        <v>1850</v>
      </c>
    </row>
    <row r="83" spans="1:7" x14ac:dyDescent="0.3">
      <c r="A83" t="s">
        <v>25691</v>
      </c>
      <c r="B83" s="1">
        <v>44232</v>
      </c>
      <c r="C83">
        <v>63821</v>
      </c>
      <c r="D83" t="s">
        <v>25539</v>
      </c>
      <c r="E83" t="s">
        <v>25692</v>
      </c>
      <c r="F83" s="1"/>
      <c r="G83" t="s">
        <v>8158</v>
      </c>
    </row>
    <row r="84" spans="1:7" x14ac:dyDescent="0.3">
      <c r="A84" t="s">
        <v>25693</v>
      </c>
      <c r="B84" s="1">
        <v>45127</v>
      </c>
      <c r="C84">
        <v>19885</v>
      </c>
      <c r="D84" t="s">
        <v>25527</v>
      </c>
      <c r="E84" t="s">
        <v>25694</v>
      </c>
      <c r="F84" s="1"/>
      <c r="G84" t="s">
        <v>5640</v>
      </c>
    </row>
    <row r="85" spans="1:7" x14ac:dyDescent="0.3">
      <c r="A85" t="s">
        <v>25695</v>
      </c>
      <c r="B85" s="1">
        <v>44139</v>
      </c>
      <c r="C85">
        <v>47975</v>
      </c>
      <c r="D85" t="s">
        <v>25539</v>
      </c>
      <c r="E85" t="s">
        <v>25696</v>
      </c>
      <c r="F85" s="1"/>
      <c r="G85" t="s">
        <v>6987</v>
      </c>
    </row>
    <row r="86" spans="1:7" x14ac:dyDescent="0.3">
      <c r="A86" t="s">
        <v>25697</v>
      </c>
      <c r="B86" s="1">
        <v>44676</v>
      </c>
      <c r="C86">
        <v>98275</v>
      </c>
      <c r="D86" t="s">
        <v>25539</v>
      </c>
      <c r="E86" t="s">
        <v>25698</v>
      </c>
      <c r="F86" s="1">
        <v>44721</v>
      </c>
      <c r="G86" t="s">
        <v>6128</v>
      </c>
    </row>
    <row r="87" spans="1:7" x14ac:dyDescent="0.3">
      <c r="A87" t="s">
        <v>25699</v>
      </c>
      <c r="B87" s="1">
        <v>44922</v>
      </c>
      <c r="C87">
        <v>7732</v>
      </c>
      <c r="D87" t="s">
        <v>25527</v>
      </c>
      <c r="E87" t="s">
        <v>25700</v>
      </c>
      <c r="F87" s="1"/>
      <c r="G87" t="s">
        <v>4827</v>
      </c>
    </row>
    <row r="88" spans="1:7" x14ac:dyDescent="0.3">
      <c r="A88" t="s">
        <v>25701</v>
      </c>
      <c r="B88" s="1">
        <v>44199</v>
      </c>
      <c r="C88">
        <v>25294</v>
      </c>
      <c r="D88" t="s">
        <v>25539</v>
      </c>
      <c r="E88" t="s">
        <v>25702</v>
      </c>
      <c r="F88" s="1">
        <v>44215</v>
      </c>
      <c r="G88" t="s">
        <v>1734</v>
      </c>
    </row>
    <row r="89" spans="1:7" x14ac:dyDescent="0.3">
      <c r="A89" t="s">
        <v>25703</v>
      </c>
      <c r="B89" s="1">
        <v>43950</v>
      </c>
      <c r="C89">
        <v>4473</v>
      </c>
      <c r="D89" t="s">
        <v>25530</v>
      </c>
      <c r="E89" t="s">
        <v>25704</v>
      </c>
      <c r="F89" s="1">
        <v>43978</v>
      </c>
      <c r="G89" t="s">
        <v>1094</v>
      </c>
    </row>
    <row r="90" spans="1:7" x14ac:dyDescent="0.3">
      <c r="A90" t="s">
        <v>25705</v>
      </c>
      <c r="B90" s="1">
        <v>45186</v>
      </c>
      <c r="C90">
        <v>28593</v>
      </c>
      <c r="D90" t="s">
        <v>25539</v>
      </c>
      <c r="E90" t="s">
        <v>25706</v>
      </c>
      <c r="F90" s="1">
        <v>45208</v>
      </c>
      <c r="G90" t="s">
        <v>497</v>
      </c>
    </row>
    <row r="91" spans="1:7" x14ac:dyDescent="0.3">
      <c r="A91" t="s">
        <v>25707</v>
      </c>
      <c r="B91" s="1">
        <v>44088</v>
      </c>
      <c r="C91">
        <v>96104</v>
      </c>
      <c r="D91" t="s">
        <v>25530</v>
      </c>
      <c r="E91" t="s">
        <v>25708</v>
      </c>
      <c r="F91" s="1"/>
      <c r="G91" t="s">
        <v>1709</v>
      </c>
    </row>
    <row r="92" spans="1:7" x14ac:dyDescent="0.3">
      <c r="A92" t="s">
        <v>25709</v>
      </c>
      <c r="B92" s="1">
        <v>44045</v>
      </c>
      <c r="C92">
        <v>65503</v>
      </c>
      <c r="D92" t="s">
        <v>25530</v>
      </c>
      <c r="E92" t="s">
        <v>25710</v>
      </c>
      <c r="F92" s="1"/>
      <c r="G92" t="s">
        <v>1377</v>
      </c>
    </row>
    <row r="93" spans="1:7" x14ac:dyDescent="0.3">
      <c r="A93" t="s">
        <v>25711</v>
      </c>
      <c r="B93" s="1">
        <v>44479</v>
      </c>
      <c r="C93">
        <v>65199</v>
      </c>
      <c r="D93" t="s">
        <v>25530</v>
      </c>
      <c r="E93" t="s">
        <v>25712</v>
      </c>
      <c r="F93" s="1">
        <v>44495</v>
      </c>
      <c r="G93" t="s">
        <v>6349</v>
      </c>
    </row>
    <row r="94" spans="1:7" x14ac:dyDescent="0.3">
      <c r="A94" t="s">
        <v>25713</v>
      </c>
      <c r="B94" s="1">
        <v>44475</v>
      </c>
      <c r="C94">
        <v>80432</v>
      </c>
      <c r="D94" t="s">
        <v>25539</v>
      </c>
      <c r="E94" t="s">
        <v>25714</v>
      </c>
      <c r="F94" s="1">
        <v>44527</v>
      </c>
      <c r="G94" t="s">
        <v>6024</v>
      </c>
    </row>
    <row r="95" spans="1:7" x14ac:dyDescent="0.3">
      <c r="A95" t="s">
        <v>25715</v>
      </c>
      <c r="B95" s="1">
        <v>44273</v>
      </c>
      <c r="C95">
        <v>92471</v>
      </c>
      <c r="D95" t="s">
        <v>25527</v>
      </c>
      <c r="E95" t="s">
        <v>25716</v>
      </c>
      <c r="F95" s="1">
        <v>44314</v>
      </c>
      <c r="G95" t="s">
        <v>153</v>
      </c>
    </row>
    <row r="96" spans="1:7" x14ac:dyDescent="0.3">
      <c r="A96" t="s">
        <v>25717</v>
      </c>
      <c r="B96" s="1">
        <v>44015</v>
      </c>
      <c r="C96">
        <v>62441</v>
      </c>
      <c r="D96" t="s">
        <v>25530</v>
      </c>
      <c r="E96" t="s">
        <v>25718</v>
      </c>
      <c r="F96" s="1"/>
      <c r="G96" t="s">
        <v>1028</v>
      </c>
    </row>
    <row r="97" spans="1:7" x14ac:dyDescent="0.3">
      <c r="A97" t="s">
        <v>25719</v>
      </c>
      <c r="B97" s="1">
        <v>45486</v>
      </c>
      <c r="C97">
        <v>84687</v>
      </c>
      <c r="D97" t="s">
        <v>25527</v>
      </c>
      <c r="E97" t="s">
        <v>25720</v>
      </c>
      <c r="F97" s="1"/>
      <c r="G97" t="s">
        <v>6273</v>
      </c>
    </row>
    <row r="98" spans="1:7" x14ac:dyDescent="0.3">
      <c r="A98" t="s">
        <v>25721</v>
      </c>
      <c r="B98" s="1">
        <v>44210</v>
      </c>
      <c r="C98">
        <v>44110</v>
      </c>
      <c r="D98" t="s">
        <v>25539</v>
      </c>
      <c r="E98" t="s">
        <v>25722</v>
      </c>
      <c r="F98" s="1">
        <v>44274</v>
      </c>
      <c r="G98" t="s">
        <v>4708</v>
      </c>
    </row>
    <row r="99" spans="1:7" x14ac:dyDescent="0.3">
      <c r="A99" t="s">
        <v>25723</v>
      </c>
      <c r="B99" s="1">
        <v>45302</v>
      </c>
      <c r="C99">
        <v>42149</v>
      </c>
      <c r="D99" t="s">
        <v>25539</v>
      </c>
      <c r="E99" t="s">
        <v>25724</v>
      </c>
      <c r="F99" s="1"/>
      <c r="G99" t="s">
        <v>2802</v>
      </c>
    </row>
    <row r="100" spans="1:7" x14ac:dyDescent="0.3">
      <c r="A100" t="s">
        <v>25725</v>
      </c>
      <c r="B100" s="1">
        <v>44776</v>
      </c>
      <c r="C100">
        <v>8683</v>
      </c>
      <c r="D100" t="s">
        <v>25539</v>
      </c>
      <c r="E100" t="s">
        <v>25726</v>
      </c>
      <c r="F100" s="1"/>
      <c r="G100" t="s">
        <v>4291</v>
      </c>
    </row>
    <row r="101" spans="1:7" x14ac:dyDescent="0.3">
      <c r="A101" t="s">
        <v>25727</v>
      </c>
      <c r="B101" s="1">
        <v>44981</v>
      </c>
      <c r="C101">
        <v>48644</v>
      </c>
      <c r="D101" t="s">
        <v>25527</v>
      </c>
      <c r="E101" t="s">
        <v>25728</v>
      </c>
      <c r="F101" s="1"/>
      <c r="G101" t="s">
        <v>4446</v>
      </c>
    </row>
    <row r="102" spans="1:7" x14ac:dyDescent="0.3">
      <c r="A102" t="s">
        <v>25729</v>
      </c>
      <c r="B102" s="1">
        <v>45605</v>
      </c>
      <c r="C102">
        <v>40588</v>
      </c>
      <c r="D102" t="s">
        <v>25527</v>
      </c>
      <c r="E102" t="s">
        <v>25730</v>
      </c>
      <c r="F102" s="1">
        <v>45672</v>
      </c>
      <c r="G102" t="s">
        <v>997</v>
      </c>
    </row>
    <row r="103" spans="1:7" x14ac:dyDescent="0.3">
      <c r="A103" t="s">
        <v>25731</v>
      </c>
      <c r="B103" s="1">
        <v>44626</v>
      </c>
      <c r="C103">
        <v>15742</v>
      </c>
      <c r="D103" t="s">
        <v>25539</v>
      </c>
      <c r="E103" t="s">
        <v>25732</v>
      </c>
      <c r="F103" s="1">
        <v>44704</v>
      </c>
      <c r="G103" t="s">
        <v>3551</v>
      </c>
    </row>
    <row r="104" spans="1:7" x14ac:dyDescent="0.3">
      <c r="A104" t="s">
        <v>25733</v>
      </c>
      <c r="B104" s="1">
        <v>45130</v>
      </c>
      <c r="C104">
        <v>64025</v>
      </c>
      <c r="D104" t="s">
        <v>25527</v>
      </c>
      <c r="E104" t="s">
        <v>25734</v>
      </c>
      <c r="F104" s="1"/>
      <c r="G104" t="s">
        <v>1767</v>
      </c>
    </row>
    <row r="105" spans="1:7" x14ac:dyDescent="0.3">
      <c r="A105" t="s">
        <v>25735</v>
      </c>
      <c r="B105" s="1">
        <v>45192</v>
      </c>
      <c r="C105">
        <v>68238</v>
      </c>
      <c r="D105" t="s">
        <v>25530</v>
      </c>
      <c r="E105" t="s">
        <v>25736</v>
      </c>
      <c r="F105" s="1">
        <v>45212</v>
      </c>
      <c r="G105" t="s">
        <v>3537</v>
      </c>
    </row>
    <row r="106" spans="1:7" x14ac:dyDescent="0.3">
      <c r="A106" t="s">
        <v>25737</v>
      </c>
      <c r="B106" s="1">
        <v>44635</v>
      </c>
      <c r="C106">
        <v>55285</v>
      </c>
      <c r="D106" t="s">
        <v>25527</v>
      </c>
      <c r="E106" t="s">
        <v>25738</v>
      </c>
      <c r="F106" s="1">
        <v>44671</v>
      </c>
      <c r="G106" t="s">
        <v>6273</v>
      </c>
    </row>
    <row r="107" spans="1:7" x14ac:dyDescent="0.3">
      <c r="A107" t="s">
        <v>25739</v>
      </c>
      <c r="B107" s="1">
        <v>44991</v>
      </c>
      <c r="C107">
        <v>6445</v>
      </c>
      <c r="D107" t="s">
        <v>25539</v>
      </c>
      <c r="E107" t="s">
        <v>25740</v>
      </c>
      <c r="F107" s="1">
        <v>45043</v>
      </c>
      <c r="G107" t="s">
        <v>427</v>
      </c>
    </row>
    <row r="108" spans="1:7" x14ac:dyDescent="0.3">
      <c r="A108" t="s">
        <v>25741</v>
      </c>
      <c r="B108" s="1">
        <v>45525</v>
      </c>
      <c r="C108">
        <v>23812</v>
      </c>
      <c r="D108" t="s">
        <v>25530</v>
      </c>
      <c r="E108" t="s">
        <v>25742</v>
      </c>
      <c r="F108" s="1"/>
      <c r="G108" t="s">
        <v>2586</v>
      </c>
    </row>
    <row r="109" spans="1:7" x14ac:dyDescent="0.3">
      <c r="A109" t="s">
        <v>25743</v>
      </c>
      <c r="B109" s="1">
        <v>44351</v>
      </c>
      <c r="C109">
        <v>40772</v>
      </c>
      <c r="D109" t="s">
        <v>25539</v>
      </c>
      <c r="E109" t="s">
        <v>25744</v>
      </c>
      <c r="F109" s="1"/>
      <c r="G109" t="s">
        <v>752</v>
      </c>
    </row>
    <row r="110" spans="1:7" x14ac:dyDescent="0.3">
      <c r="A110" t="s">
        <v>25745</v>
      </c>
      <c r="B110" s="1">
        <v>45215</v>
      </c>
      <c r="C110">
        <v>4853</v>
      </c>
      <c r="D110" t="s">
        <v>25539</v>
      </c>
      <c r="E110" t="s">
        <v>25746</v>
      </c>
      <c r="F110" s="1">
        <v>45246</v>
      </c>
      <c r="G110" t="s">
        <v>6829</v>
      </c>
    </row>
    <row r="111" spans="1:7" x14ac:dyDescent="0.3">
      <c r="A111" t="s">
        <v>25747</v>
      </c>
      <c r="B111" s="1">
        <v>44208</v>
      </c>
      <c r="C111">
        <v>16314</v>
      </c>
      <c r="D111" t="s">
        <v>25530</v>
      </c>
      <c r="E111" t="s">
        <v>25748</v>
      </c>
      <c r="F111" s="1">
        <v>44241</v>
      </c>
      <c r="G111" t="s">
        <v>4188</v>
      </c>
    </row>
    <row r="112" spans="1:7" x14ac:dyDescent="0.3">
      <c r="A112" t="s">
        <v>25749</v>
      </c>
      <c r="B112" s="1">
        <v>43975</v>
      </c>
      <c r="C112">
        <v>46423</v>
      </c>
      <c r="D112" t="s">
        <v>25527</v>
      </c>
      <c r="E112" t="s">
        <v>25750</v>
      </c>
      <c r="F112" s="1">
        <v>43999</v>
      </c>
      <c r="G112" t="s">
        <v>6834</v>
      </c>
    </row>
    <row r="113" spans="1:7" x14ac:dyDescent="0.3">
      <c r="A113" t="s">
        <v>25751</v>
      </c>
      <c r="B113" s="1">
        <v>44212</v>
      </c>
      <c r="C113">
        <v>69020</v>
      </c>
      <c r="D113" t="s">
        <v>25527</v>
      </c>
      <c r="E113" t="s">
        <v>25752</v>
      </c>
      <c r="F113" s="1">
        <v>44302</v>
      </c>
      <c r="G113" t="s">
        <v>5784</v>
      </c>
    </row>
    <row r="114" spans="1:7" x14ac:dyDescent="0.3">
      <c r="A114" t="s">
        <v>25753</v>
      </c>
      <c r="B114" s="1">
        <v>44893</v>
      </c>
      <c r="C114">
        <v>68606</v>
      </c>
      <c r="D114" t="s">
        <v>25527</v>
      </c>
      <c r="E114" t="s">
        <v>25754</v>
      </c>
      <c r="F114" s="1">
        <v>44935</v>
      </c>
      <c r="G114" t="s">
        <v>3313</v>
      </c>
    </row>
    <row r="115" spans="1:7" x14ac:dyDescent="0.3">
      <c r="A115" t="s">
        <v>25755</v>
      </c>
      <c r="B115" s="1">
        <v>44050</v>
      </c>
      <c r="C115">
        <v>3221</v>
      </c>
      <c r="D115" t="s">
        <v>25527</v>
      </c>
      <c r="E115" t="s">
        <v>25756</v>
      </c>
      <c r="F115" s="1">
        <v>44077</v>
      </c>
      <c r="G115" t="s">
        <v>319</v>
      </c>
    </row>
    <row r="116" spans="1:7" x14ac:dyDescent="0.3">
      <c r="A116" t="s">
        <v>25757</v>
      </c>
      <c r="B116" s="1">
        <v>44516</v>
      </c>
      <c r="C116">
        <v>1019</v>
      </c>
      <c r="D116" t="s">
        <v>25530</v>
      </c>
      <c r="E116" t="s">
        <v>25758</v>
      </c>
      <c r="F116" s="1"/>
      <c r="G116" t="s">
        <v>4734</v>
      </c>
    </row>
    <row r="117" spans="1:7" x14ac:dyDescent="0.3">
      <c r="A117" t="s">
        <v>25759</v>
      </c>
      <c r="B117" s="1">
        <v>44062</v>
      </c>
      <c r="C117">
        <v>6123</v>
      </c>
      <c r="D117" t="s">
        <v>25539</v>
      </c>
      <c r="E117" t="s">
        <v>25760</v>
      </c>
      <c r="F117" s="1">
        <v>44105</v>
      </c>
      <c r="G117" t="s">
        <v>377</v>
      </c>
    </row>
    <row r="118" spans="1:7" x14ac:dyDescent="0.3">
      <c r="A118" t="s">
        <v>25761</v>
      </c>
      <c r="B118" s="1">
        <v>45594</v>
      </c>
      <c r="C118">
        <v>24621</v>
      </c>
      <c r="D118" t="s">
        <v>25527</v>
      </c>
      <c r="E118" t="s">
        <v>25762</v>
      </c>
      <c r="F118" s="1">
        <v>45661</v>
      </c>
      <c r="G118" t="s">
        <v>7848</v>
      </c>
    </row>
    <row r="119" spans="1:7" x14ac:dyDescent="0.3">
      <c r="A119" t="s">
        <v>25763</v>
      </c>
      <c r="B119" s="1">
        <v>45511</v>
      </c>
      <c r="C119">
        <v>61276</v>
      </c>
      <c r="D119" t="s">
        <v>25539</v>
      </c>
      <c r="E119" t="s">
        <v>25764</v>
      </c>
      <c r="F119" s="1"/>
      <c r="G119" t="s">
        <v>1711</v>
      </c>
    </row>
    <row r="120" spans="1:7" x14ac:dyDescent="0.3">
      <c r="A120" t="s">
        <v>25765</v>
      </c>
      <c r="B120" s="1">
        <v>44900</v>
      </c>
      <c r="C120">
        <v>34209</v>
      </c>
      <c r="D120" t="s">
        <v>25527</v>
      </c>
      <c r="E120" t="s">
        <v>25766</v>
      </c>
      <c r="F120" s="1">
        <v>44935</v>
      </c>
      <c r="G120" t="s">
        <v>6728</v>
      </c>
    </row>
    <row r="121" spans="1:7" x14ac:dyDescent="0.3">
      <c r="A121" t="s">
        <v>25767</v>
      </c>
      <c r="B121" s="1">
        <v>45185</v>
      </c>
      <c r="C121">
        <v>37082</v>
      </c>
      <c r="D121" t="s">
        <v>25527</v>
      </c>
      <c r="E121" t="s">
        <v>25768</v>
      </c>
      <c r="F121" s="1">
        <v>45248</v>
      </c>
      <c r="G121" t="s">
        <v>6051</v>
      </c>
    </row>
    <row r="122" spans="1:7" x14ac:dyDescent="0.3">
      <c r="A122" t="s">
        <v>25769</v>
      </c>
      <c r="B122" s="1">
        <v>45411</v>
      </c>
      <c r="C122">
        <v>12128</v>
      </c>
      <c r="D122" t="s">
        <v>25527</v>
      </c>
      <c r="E122" t="s">
        <v>25770</v>
      </c>
      <c r="F122" s="1"/>
      <c r="G122" t="s">
        <v>8068</v>
      </c>
    </row>
    <row r="123" spans="1:7" x14ac:dyDescent="0.3">
      <c r="A123" t="s">
        <v>25771</v>
      </c>
      <c r="B123" s="1">
        <v>45605</v>
      </c>
      <c r="C123">
        <v>40649</v>
      </c>
      <c r="D123" t="s">
        <v>25539</v>
      </c>
      <c r="E123" t="s">
        <v>25772</v>
      </c>
      <c r="F123" s="1">
        <v>45692</v>
      </c>
      <c r="G123" t="s">
        <v>6882</v>
      </c>
    </row>
    <row r="124" spans="1:7" x14ac:dyDescent="0.3">
      <c r="A124" t="s">
        <v>25773</v>
      </c>
      <c r="B124" s="1">
        <v>44945</v>
      </c>
      <c r="C124">
        <v>22381</v>
      </c>
      <c r="D124" t="s">
        <v>25527</v>
      </c>
      <c r="E124" t="s">
        <v>25774</v>
      </c>
      <c r="F124" s="1">
        <v>44972</v>
      </c>
      <c r="G124" t="s">
        <v>61</v>
      </c>
    </row>
    <row r="125" spans="1:7" x14ac:dyDescent="0.3">
      <c r="A125" t="s">
        <v>25775</v>
      </c>
      <c r="B125" s="1">
        <v>44567</v>
      </c>
      <c r="C125">
        <v>75236</v>
      </c>
      <c r="D125" t="s">
        <v>25527</v>
      </c>
      <c r="E125" t="s">
        <v>25776</v>
      </c>
      <c r="F125" s="1"/>
      <c r="G125" t="s">
        <v>7577</v>
      </c>
    </row>
    <row r="126" spans="1:7" x14ac:dyDescent="0.3">
      <c r="A126" t="s">
        <v>25777</v>
      </c>
      <c r="B126" s="1">
        <v>44346</v>
      </c>
      <c r="C126">
        <v>45616</v>
      </c>
      <c r="D126" t="s">
        <v>25530</v>
      </c>
      <c r="E126" t="s">
        <v>25778</v>
      </c>
      <c r="F126" s="1">
        <v>44427</v>
      </c>
      <c r="G126" t="s">
        <v>2735</v>
      </c>
    </row>
    <row r="127" spans="1:7" x14ac:dyDescent="0.3">
      <c r="A127" t="s">
        <v>25779</v>
      </c>
      <c r="B127" s="1">
        <v>45178</v>
      </c>
      <c r="C127">
        <v>52527</v>
      </c>
      <c r="D127" t="s">
        <v>25530</v>
      </c>
      <c r="E127" t="s">
        <v>25780</v>
      </c>
      <c r="F127" s="1"/>
      <c r="G127" t="s">
        <v>7559</v>
      </c>
    </row>
    <row r="128" spans="1:7" x14ac:dyDescent="0.3">
      <c r="A128" t="s">
        <v>25781</v>
      </c>
      <c r="B128" s="1">
        <v>45098</v>
      </c>
      <c r="C128">
        <v>38200</v>
      </c>
      <c r="D128" t="s">
        <v>25527</v>
      </c>
      <c r="E128" t="s">
        <v>25782</v>
      </c>
      <c r="F128" s="1">
        <v>45139</v>
      </c>
      <c r="G128" t="s">
        <v>7055</v>
      </c>
    </row>
    <row r="129" spans="1:7" x14ac:dyDescent="0.3">
      <c r="A129" t="s">
        <v>25783</v>
      </c>
      <c r="B129" s="1">
        <v>45223</v>
      </c>
      <c r="C129">
        <v>2650</v>
      </c>
      <c r="D129" t="s">
        <v>25527</v>
      </c>
      <c r="E129" t="s">
        <v>25784</v>
      </c>
      <c r="F129" s="1">
        <v>45291</v>
      </c>
      <c r="G129" t="s">
        <v>4579</v>
      </c>
    </row>
    <row r="130" spans="1:7" x14ac:dyDescent="0.3">
      <c r="A130" t="s">
        <v>25785</v>
      </c>
      <c r="B130" s="1">
        <v>44788</v>
      </c>
      <c r="C130">
        <v>28863</v>
      </c>
      <c r="D130" t="s">
        <v>25527</v>
      </c>
      <c r="E130" t="s">
        <v>25786</v>
      </c>
      <c r="F130" s="1"/>
      <c r="G130" t="s">
        <v>7375</v>
      </c>
    </row>
    <row r="131" spans="1:7" x14ac:dyDescent="0.3">
      <c r="A131" t="s">
        <v>25787</v>
      </c>
      <c r="B131" s="1">
        <v>44766</v>
      </c>
      <c r="C131">
        <v>45246</v>
      </c>
      <c r="D131" t="s">
        <v>25527</v>
      </c>
      <c r="E131" t="s">
        <v>25788</v>
      </c>
      <c r="F131" s="1">
        <v>44828</v>
      </c>
      <c r="G131" t="s">
        <v>4102</v>
      </c>
    </row>
    <row r="132" spans="1:7" x14ac:dyDescent="0.3">
      <c r="A132" t="s">
        <v>25789</v>
      </c>
      <c r="B132" s="1">
        <v>45314</v>
      </c>
      <c r="C132">
        <v>68313</v>
      </c>
      <c r="D132" t="s">
        <v>25539</v>
      </c>
      <c r="E132" t="s">
        <v>25790</v>
      </c>
      <c r="F132" s="1">
        <v>45328</v>
      </c>
      <c r="G132" t="s">
        <v>431</v>
      </c>
    </row>
    <row r="133" spans="1:7" x14ac:dyDescent="0.3">
      <c r="A133" t="s">
        <v>25791</v>
      </c>
      <c r="B133" s="1">
        <v>44184</v>
      </c>
      <c r="C133">
        <v>92514</v>
      </c>
      <c r="D133" t="s">
        <v>25530</v>
      </c>
      <c r="E133" t="s">
        <v>25792</v>
      </c>
      <c r="F133" s="1">
        <v>44197</v>
      </c>
      <c r="G133" t="s">
        <v>738</v>
      </c>
    </row>
    <row r="134" spans="1:7" x14ac:dyDescent="0.3">
      <c r="A134" t="s">
        <v>25793</v>
      </c>
      <c r="B134" s="1">
        <v>45098</v>
      </c>
      <c r="C134">
        <v>35900</v>
      </c>
      <c r="D134" t="s">
        <v>25527</v>
      </c>
      <c r="E134" t="s">
        <v>25794</v>
      </c>
      <c r="F134" s="1">
        <v>45119</v>
      </c>
      <c r="G134" t="s">
        <v>4383</v>
      </c>
    </row>
    <row r="135" spans="1:7" x14ac:dyDescent="0.3">
      <c r="A135" t="s">
        <v>25795</v>
      </c>
      <c r="B135" s="1">
        <v>44277</v>
      </c>
      <c r="C135">
        <v>9367</v>
      </c>
      <c r="D135" t="s">
        <v>25539</v>
      </c>
      <c r="E135" t="s">
        <v>25796</v>
      </c>
      <c r="F135" s="1"/>
      <c r="G135" t="s">
        <v>5041</v>
      </c>
    </row>
    <row r="136" spans="1:7" x14ac:dyDescent="0.3">
      <c r="A136" t="s">
        <v>25797</v>
      </c>
      <c r="B136" s="1">
        <v>44274</v>
      </c>
      <c r="C136">
        <v>13087</v>
      </c>
      <c r="D136" t="s">
        <v>25527</v>
      </c>
      <c r="E136" t="s">
        <v>25798</v>
      </c>
      <c r="F136" s="1"/>
      <c r="G136" t="s">
        <v>660</v>
      </c>
    </row>
    <row r="137" spans="1:7" x14ac:dyDescent="0.3">
      <c r="A137" t="s">
        <v>25799</v>
      </c>
      <c r="B137" s="1">
        <v>45085</v>
      </c>
      <c r="C137">
        <v>77868</v>
      </c>
      <c r="D137" t="s">
        <v>25539</v>
      </c>
      <c r="E137" t="s">
        <v>25800</v>
      </c>
      <c r="F137" s="1">
        <v>45145</v>
      </c>
      <c r="G137" t="s">
        <v>2224</v>
      </c>
    </row>
    <row r="138" spans="1:7" x14ac:dyDescent="0.3">
      <c r="A138" t="s">
        <v>25801</v>
      </c>
      <c r="B138" s="1">
        <v>43933</v>
      </c>
      <c r="C138">
        <v>73993</v>
      </c>
      <c r="D138" t="s">
        <v>25530</v>
      </c>
      <c r="E138" t="s">
        <v>25802</v>
      </c>
      <c r="F138" s="1">
        <v>44014</v>
      </c>
      <c r="G138" t="s">
        <v>7839</v>
      </c>
    </row>
    <row r="139" spans="1:7" x14ac:dyDescent="0.3">
      <c r="A139" t="s">
        <v>25803</v>
      </c>
      <c r="B139" s="1">
        <v>45083</v>
      </c>
      <c r="C139">
        <v>24121</v>
      </c>
      <c r="D139" t="s">
        <v>25527</v>
      </c>
      <c r="E139" t="s">
        <v>25804</v>
      </c>
      <c r="F139" s="1">
        <v>45143</v>
      </c>
      <c r="G139" t="s">
        <v>5240</v>
      </c>
    </row>
    <row r="140" spans="1:7" x14ac:dyDescent="0.3">
      <c r="A140" t="s">
        <v>25805</v>
      </c>
      <c r="B140" s="1">
        <v>43852</v>
      </c>
      <c r="C140">
        <v>93566</v>
      </c>
      <c r="D140" t="s">
        <v>25527</v>
      </c>
      <c r="E140" t="s">
        <v>25806</v>
      </c>
      <c r="F140" s="1">
        <v>43896</v>
      </c>
      <c r="G140" t="s">
        <v>6370</v>
      </c>
    </row>
    <row r="141" spans="1:7" x14ac:dyDescent="0.3">
      <c r="A141" t="s">
        <v>25807</v>
      </c>
      <c r="B141" s="1">
        <v>44250</v>
      </c>
      <c r="C141">
        <v>34191</v>
      </c>
      <c r="D141" t="s">
        <v>25530</v>
      </c>
      <c r="E141" t="s">
        <v>25808</v>
      </c>
      <c r="F141" s="1"/>
      <c r="G141" t="s">
        <v>5971</v>
      </c>
    </row>
    <row r="142" spans="1:7" x14ac:dyDescent="0.3">
      <c r="A142" t="s">
        <v>25809</v>
      </c>
      <c r="B142" s="1">
        <v>44193</v>
      </c>
      <c r="C142">
        <v>6786</v>
      </c>
      <c r="D142" t="s">
        <v>25527</v>
      </c>
      <c r="E142" t="s">
        <v>25810</v>
      </c>
      <c r="F142" s="1">
        <v>44247</v>
      </c>
      <c r="G142" t="s">
        <v>760</v>
      </c>
    </row>
    <row r="143" spans="1:7" x14ac:dyDescent="0.3">
      <c r="A143" t="s">
        <v>25811</v>
      </c>
      <c r="B143" s="1">
        <v>43981</v>
      </c>
      <c r="C143">
        <v>57557</v>
      </c>
      <c r="D143" t="s">
        <v>25527</v>
      </c>
      <c r="E143" t="s">
        <v>25812</v>
      </c>
      <c r="F143" s="1">
        <v>44041</v>
      </c>
      <c r="G143" t="s">
        <v>5541</v>
      </c>
    </row>
    <row r="144" spans="1:7" x14ac:dyDescent="0.3">
      <c r="A144" t="s">
        <v>25813</v>
      </c>
      <c r="B144" s="1">
        <v>45608</v>
      </c>
      <c r="C144">
        <v>21471</v>
      </c>
      <c r="D144" t="s">
        <v>25530</v>
      </c>
      <c r="E144" t="s">
        <v>25814</v>
      </c>
      <c r="F144" s="1">
        <v>45687</v>
      </c>
      <c r="G144" t="s">
        <v>5510</v>
      </c>
    </row>
    <row r="145" spans="1:7" x14ac:dyDescent="0.3">
      <c r="A145" t="s">
        <v>25815</v>
      </c>
      <c r="B145" s="1">
        <v>45605</v>
      </c>
      <c r="C145">
        <v>63934</v>
      </c>
      <c r="D145" t="s">
        <v>25530</v>
      </c>
      <c r="E145" t="s">
        <v>25816</v>
      </c>
      <c r="F145" s="1">
        <v>45630</v>
      </c>
      <c r="G145" t="s">
        <v>1339</v>
      </c>
    </row>
    <row r="146" spans="1:7" x14ac:dyDescent="0.3">
      <c r="A146" t="s">
        <v>25817</v>
      </c>
      <c r="B146" s="1">
        <v>44686</v>
      </c>
      <c r="C146">
        <v>56083</v>
      </c>
      <c r="D146" t="s">
        <v>25527</v>
      </c>
      <c r="E146" t="s">
        <v>25818</v>
      </c>
      <c r="F146" s="1">
        <v>44740</v>
      </c>
      <c r="G146" t="s">
        <v>5802</v>
      </c>
    </row>
    <row r="147" spans="1:7" x14ac:dyDescent="0.3">
      <c r="A147" t="s">
        <v>25819</v>
      </c>
      <c r="B147" s="1">
        <v>45025</v>
      </c>
      <c r="C147">
        <v>19038</v>
      </c>
      <c r="D147" t="s">
        <v>25530</v>
      </c>
      <c r="E147" t="s">
        <v>25820</v>
      </c>
      <c r="F147" s="1">
        <v>45058</v>
      </c>
      <c r="G147" t="s">
        <v>3520</v>
      </c>
    </row>
    <row r="148" spans="1:7" x14ac:dyDescent="0.3">
      <c r="A148" t="s">
        <v>25821</v>
      </c>
      <c r="B148" s="1">
        <v>45154</v>
      </c>
      <c r="C148">
        <v>11069</v>
      </c>
      <c r="D148" t="s">
        <v>25539</v>
      </c>
      <c r="E148" t="s">
        <v>25822</v>
      </c>
      <c r="F148" s="1"/>
      <c r="G148" t="s">
        <v>3335</v>
      </c>
    </row>
    <row r="149" spans="1:7" x14ac:dyDescent="0.3">
      <c r="A149" t="s">
        <v>25823</v>
      </c>
      <c r="B149" s="1">
        <v>44481</v>
      </c>
      <c r="C149">
        <v>13072</v>
      </c>
      <c r="D149" t="s">
        <v>25539</v>
      </c>
      <c r="E149" t="s">
        <v>25824</v>
      </c>
      <c r="F149" s="1">
        <v>44569</v>
      </c>
      <c r="G149" t="s">
        <v>7041</v>
      </c>
    </row>
    <row r="150" spans="1:7" x14ac:dyDescent="0.3">
      <c r="A150" t="s">
        <v>25825</v>
      </c>
      <c r="B150" s="1">
        <v>44356</v>
      </c>
      <c r="C150">
        <v>79591</v>
      </c>
      <c r="D150" t="s">
        <v>25539</v>
      </c>
      <c r="E150" t="s">
        <v>25826</v>
      </c>
      <c r="F150" s="1">
        <v>44401</v>
      </c>
      <c r="G150" t="s">
        <v>536</v>
      </c>
    </row>
    <row r="151" spans="1:7" x14ac:dyDescent="0.3">
      <c r="A151" t="s">
        <v>25827</v>
      </c>
      <c r="B151" s="1">
        <v>44501</v>
      </c>
      <c r="C151">
        <v>30681</v>
      </c>
      <c r="D151" t="s">
        <v>25527</v>
      </c>
      <c r="E151" t="s">
        <v>25828</v>
      </c>
      <c r="F151" s="1">
        <v>44582</v>
      </c>
      <c r="G151" t="s">
        <v>7255</v>
      </c>
    </row>
    <row r="152" spans="1:7" x14ac:dyDescent="0.3">
      <c r="A152" t="s">
        <v>25829</v>
      </c>
      <c r="B152" s="1">
        <v>44942</v>
      </c>
      <c r="C152">
        <v>74332</v>
      </c>
      <c r="D152" t="s">
        <v>25527</v>
      </c>
      <c r="E152" t="s">
        <v>25830</v>
      </c>
      <c r="F152" s="1"/>
      <c r="G152" t="s">
        <v>7191</v>
      </c>
    </row>
    <row r="153" spans="1:7" x14ac:dyDescent="0.3">
      <c r="A153" t="s">
        <v>25831</v>
      </c>
      <c r="B153" s="1">
        <v>44460</v>
      </c>
      <c r="C153">
        <v>17380</v>
      </c>
      <c r="D153" t="s">
        <v>25539</v>
      </c>
      <c r="E153" t="s">
        <v>25832</v>
      </c>
      <c r="F153" s="1">
        <v>44489</v>
      </c>
      <c r="G153" t="s">
        <v>756</v>
      </c>
    </row>
    <row r="154" spans="1:7" x14ac:dyDescent="0.3">
      <c r="A154" t="s">
        <v>25833</v>
      </c>
      <c r="B154" s="1">
        <v>44113</v>
      </c>
      <c r="C154">
        <v>1393</v>
      </c>
      <c r="D154" t="s">
        <v>25527</v>
      </c>
      <c r="E154" t="s">
        <v>25834</v>
      </c>
      <c r="F154" s="1">
        <v>44134</v>
      </c>
      <c r="G154" t="s">
        <v>5754</v>
      </c>
    </row>
    <row r="155" spans="1:7" x14ac:dyDescent="0.3">
      <c r="A155" t="s">
        <v>25835</v>
      </c>
      <c r="B155" s="1">
        <v>45626</v>
      </c>
      <c r="C155">
        <v>58167</v>
      </c>
      <c r="D155" t="s">
        <v>25539</v>
      </c>
      <c r="E155" t="s">
        <v>25836</v>
      </c>
      <c r="F155" s="1"/>
      <c r="G155" t="s">
        <v>4757</v>
      </c>
    </row>
    <row r="156" spans="1:7" x14ac:dyDescent="0.3">
      <c r="A156" t="s">
        <v>25837</v>
      </c>
      <c r="B156" s="1">
        <v>43972</v>
      </c>
      <c r="C156">
        <v>41683</v>
      </c>
      <c r="D156" t="s">
        <v>25527</v>
      </c>
      <c r="E156" t="s">
        <v>25838</v>
      </c>
      <c r="F156" s="1">
        <v>44044</v>
      </c>
      <c r="G156" t="s">
        <v>485</v>
      </c>
    </row>
    <row r="157" spans="1:7" x14ac:dyDescent="0.3">
      <c r="A157" t="s">
        <v>25839</v>
      </c>
      <c r="B157" s="1">
        <v>45580</v>
      </c>
      <c r="C157">
        <v>25683</v>
      </c>
      <c r="D157" t="s">
        <v>25539</v>
      </c>
      <c r="E157" t="s">
        <v>25840</v>
      </c>
      <c r="F157" s="1">
        <v>45636</v>
      </c>
      <c r="G157" t="s">
        <v>2043</v>
      </c>
    </row>
    <row r="158" spans="1:7" x14ac:dyDescent="0.3">
      <c r="A158" t="s">
        <v>25841</v>
      </c>
      <c r="B158" s="1">
        <v>45600</v>
      </c>
      <c r="C158">
        <v>21877</v>
      </c>
      <c r="D158" t="s">
        <v>25530</v>
      </c>
      <c r="E158" t="s">
        <v>25842</v>
      </c>
      <c r="F158" s="1">
        <v>45657</v>
      </c>
      <c r="G158" t="s">
        <v>6891</v>
      </c>
    </row>
    <row r="159" spans="1:7" x14ac:dyDescent="0.3">
      <c r="A159" t="s">
        <v>25843</v>
      </c>
      <c r="B159" s="1">
        <v>44978</v>
      </c>
      <c r="C159">
        <v>91713</v>
      </c>
      <c r="D159" t="s">
        <v>25530</v>
      </c>
      <c r="E159" t="s">
        <v>25844</v>
      </c>
      <c r="F159" s="1">
        <v>45005</v>
      </c>
      <c r="G159" t="s">
        <v>7708</v>
      </c>
    </row>
    <row r="160" spans="1:7" x14ac:dyDescent="0.3">
      <c r="A160" t="s">
        <v>25845</v>
      </c>
      <c r="B160" s="1">
        <v>44598</v>
      </c>
      <c r="C160">
        <v>15646</v>
      </c>
      <c r="D160" t="s">
        <v>25539</v>
      </c>
      <c r="E160" t="s">
        <v>25846</v>
      </c>
      <c r="F160" s="1"/>
      <c r="G160" t="s">
        <v>5990</v>
      </c>
    </row>
    <row r="161" spans="1:7" x14ac:dyDescent="0.3">
      <c r="A161" t="s">
        <v>25847</v>
      </c>
      <c r="B161" s="1">
        <v>44376</v>
      </c>
      <c r="C161">
        <v>93642</v>
      </c>
      <c r="D161" t="s">
        <v>25530</v>
      </c>
      <c r="E161" t="s">
        <v>25848</v>
      </c>
      <c r="F161" s="1">
        <v>44401</v>
      </c>
      <c r="G161" t="s">
        <v>2233</v>
      </c>
    </row>
    <row r="162" spans="1:7" x14ac:dyDescent="0.3">
      <c r="A162" t="s">
        <v>25849</v>
      </c>
      <c r="B162" s="1">
        <v>45336</v>
      </c>
      <c r="C162">
        <v>18723</v>
      </c>
      <c r="D162" t="s">
        <v>25527</v>
      </c>
      <c r="E162" t="s">
        <v>25850</v>
      </c>
      <c r="F162" s="1">
        <v>45424</v>
      </c>
      <c r="G162" t="s">
        <v>3810</v>
      </c>
    </row>
    <row r="163" spans="1:7" x14ac:dyDescent="0.3">
      <c r="A163" t="s">
        <v>25851</v>
      </c>
      <c r="B163" s="1">
        <v>44900</v>
      </c>
      <c r="C163">
        <v>41484</v>
      </c>
      <c r="D163" t="s">
        <v>25539</v>
      </c>
      <c r="E163" t="s">
        <v>25852</v>
      </c>
      <c r="F163" s="1"/>
      <c r="G163" t="s">
        <v>1496</v>
      </c>
    </row>
    <row r="164" spans="1:7" x14ac:dyDescent="0.3">
      <c r="A164" t="s">
        <v>25853</v>
      </c>
      <c r="B164" s="1">
        <v>44854</v>
      </c>
      <c r="C164">
        <v>58527</v>
      </c>
      <c r="D164" t="s">
        <v>25530</v>
      </c>
      <c r="E164" t="s">
        <v>25854</v>
      </c>
      <c r="F164" s="1">
        <v>44868</v>
      </c>
      <c r="G164" t="s">
        <v>3327</v>
      </c>
    </row>
    <row r="165" spans="1:7" x14ac:dyDescent="0.3">
      <c r="A165" t="s">
        <v>25855</v>
      </c>
      <c r="B165" s="1">
        <v>43861</v>
      </c>
      <c r="C165">
        <v>82562</v>
      </c>
      <c r="D165" t="s">
        <v>25539</v>
      </c>
      <c r="E165" t="s">
        <v>25856</v>
      </c>
      <c r="F165" s="1"/>
      <c r="G165" t="s">
        <v>7089</v>
      </c>
    </row>
    <row r="166" spans="1:7" x14ac:dyDescent="0.3">
      <c r="A166" t="s">
        <v>25857</v>
      </c>
      <c r="B166" s="1">
        <v>44103</v>
      </c>
      <c r="C166">
        <v>51654</v>
      </c>
      <c r="D166" t="s">
        <v>25530</v>
      </c>
      <c r="E166" t="s">
        <v>25858</v>
      </c>
      <c r="F166" s="1">
        <v>44186</v>
      </c>
      <c r="G166" t="s">
        <v>7757</v>
      </c>
    </row>
    <row r="167" spans="1:7" x14ac:dyDescent="0.3">
      <c r="A167" t="s">
        <v>25859</v>
      </c>
      <c r="B167" s="1">
        <v>44693</v>
      </c>
      <c r="C167">
        <v>86724</v>
      </c>
      <c r="D167" t="s">
        <v>25539</v>
      </c>
      <c r="E167" t="s">
        <v>25860</v>
      </c>
      <c r="F167" s="1"/>
      <c r="G167" t="s">
        <v>377</v>
      </c>
    </row>
    <row r="168" spans="1:7" x14ac:dyDescent="0.3">
      <c r="A168" t="s">
        <v>25861</v>
      </c>
      <c r="B168" s="1">
        <v>44367</v>
      </c>
      <c r="C168">
        <v>60800</v>
      </c>
      <c r="D168" t="s">
        <v>25539</v>
      </c>
      <c r="E168" t="s">
        <v>25862</v>
      </c>
      <c r="F168" s="1">
        <v>44407</v>
      </c>
      <c r="G168" t="s">
        <v>611</v>
      </c>
    </row>
    <row r="169" spans="1:7" x14ac:dyDescent="0.3">
      <c r="A169" t="s">
        <v>25863</v>
      </c>
      <c r="B169" s="1">
        <v>45576</v>
      </c>
      <c r="C169">
        <v>62612</v>
      </c>
      <c r="D169" t="s">
        <v>25527</v>
      </c>
      <c r="E169" t="s">
        <v>25864</v>
      </c>
      <c r="F169" s="1"/>
      <c r="G169" t="s">
        <v>3958</v>
      </c>
    </row>
    <row r="170" spans="1:7" x14ac:dyDescent="0.3">
      <c r="A170" t="s">
        <v>25865</v>
      </c>
      <c r="B170" s="1">
        <v>44066</v>
      </c>
      <c r="C170">
        <v>86070</v>
      </c>
      <c r="D170" t="s">
        <v>25539</v>
      </c>
      <c r="E170" t="s">
        <v>25866</v>
      </c>
      <c r="F170" s="1">
        <v>44108</v>
      </c>
      <c r="G170" t="s">
        <v>2265</v>
      </c>
    </row>
    <row r="171" spans="1:7" x14ac:dyDescent="0.3">
      <c r="A171" t="s">
        <v>25867</v>
      </c>
      <c r="B171" s="1">
        <v>45101</v>
      </c>
      <c r="C171">
        <v>74380</v>
      </c>
      <c r="D171" t="s">
        <v>25539</v>
      </c>
      <c r="E171" t="s">
        <v>25868</v>
      </c>
      <c r="F171" s="1">
        <v>45141</v>
      </c>
      <c r="G171" t="s">
        <v>2464</v>
      </c>
    </row>
    <row r="172" spans="1:7" x14ac:dyDescent="0.3">
      <c r="A172" t="s">
        <v>25869</v>
      </c>
      <c r="B172" s="1">
        <v>44971</v>
      </c>
      <c r="C172">
        <v>63639</v>
      </c>
      <c r="D172" t="s">
        <v>25527</v>
      </c>
      <c r="E172" t="s">
        <v>25870</v>
      </c>
      <c r="F172" s="1">
        <v>45031</v>
      </c>
      <c r="G172" t="s">
        <v>6786</v>
      </c>
    </row>
    <row r="173" spans="1:7" x14ac:dyDescent="0.3">
      <c r="A173" t="s">
        <v>25871</v>
      </c>
      <c r="B173" s="1">
        <v>43893</v>
      </c>
      <c r="C173">
        <v>20267</v>
      </c>
      <c r="D173" t="s">
        <v>25539</v>
      </c>
      <c r="E173" t="s">
        <v>25872</v>
      </c>
      <c r="F173" s="1"/>
      <c r="G173" t="s">
        <v>6854</v>
      </c>
    </row>
    <row r="174" spans="1:7" x14ac:dyDescent="0.3">
      <c r="A174" t="s">
        <v>25873</v>
      </c>
      <c r="B174" s="1">
        <v>44904</v>
      </c>
      <c r="C174">
        <v>19546</v>
      </c>
      <c r="D174" t="s">
        <v>25527</v>
      </c>
      <c r="E174" t="s">
        <v>25874</v>
      </c>
      <c r="F174" s="1">
        <v>44971</v>
      </c>
      <c r="G174" t="s">
        <v>6584</v>
      </c>
    </row>
    <row r="175" spans="1:7" x14ac:dyDescent="0.3">
      <c r="A175" t="s">
        <v>25875</v>
      </c>
      <c r="B175" s="1">
        <v>45405</v>
      </c>
      <c r="C175">
        <v>20628</v>
      </c>
      <c r="D175" t="s">
        <v>25539</v>
      </c>
      <c r="E175" t="s">
        <v>25876</v>
      </c>
      <c r="F175" s="1"/>
      <c r="G175" t="s">
        <v>590</v>
      </c>
    </row>
    <row r="176" spans="1:7" x14ac:dyDescent="0.3">
      <c r="A176" t="s">
        <v>25877</v>
      </c>
      <c r="B176" s="1">
        <v>44061</v>
      </c>
      <c r="C176">
        <v>41117</v>
      </c>
      <c r="D176" t="s">
        <v>25530</v>
      </c>
      <c r="E176" t="s">
        <v>25878</v>
      </c>
      <c r="F176" s="1"/>
      <c r="G176" t="s">
        <v>3999</v>
      </c>
    </row>
    <row r="177" spans="1:7" x14ac:dyDescent="0.3">
      <c r="A177" t="s">
        <v>25879</v>
      </c>
      <c r="B177" s="1">
        <v>44531</v>
      </c>
      <c r="C177">
        <v>3976</v>
      </c>
      <c r="D177" t="s">
        <v>25527</v>
      </c>
      <c r="E177" t="s">
        <v>25880</v>
      </c>
      <c r="F177" s="1"/>
      <c r="G177" t="s">
        <v>5016</v>
      </c>
    </row>
    <row r="178" spans="1:7" x14ac:dyDescent="0.3">
      <c r="A178" t="s">
        <v>25881</v>
      </c>
      <c r="B178" s="1">
        <v>45632</v>
      </c>
      <c r="C178">
        <v>34324</v>
      </c>
      <c r="D178" t="s">
        <v>25539</v>
      </c>
      <c r="E178" t="s">
        <v>25882</v>
      </c>
      <c r="F178" s="1">
        <v>45668</v>
      </c>
      <c r="G178" t="s">
        <v>896</v>
      </c>
    </row>
    <row r="179" spans="1:7" x14ac:dyDescent="0.3">
      <c r="A179" t="s">
        <v>25883</v>
      </c>
      <c r="B179" s="1">
        <v>45333</v>
      </c>
      <c r="C179">
        <v>81133</v>
      </c>
      <c r="D179" t="s">
        <v>25527</v>
      </c>
      <c r="E179" t="s">
        <v>25884</v>
      </c>
      <c r="F179" s="1">
        <v>45350</v>
      </c>
      <c r="G179" t="s">
        <v>4028</v>
      </c>
    </row>
    <row r="180" spans="1:7" x14ac:dyDescent="0.3">
      <c r="A180" t="s">
        <v>25885</v>
      </c>
      <c r="B180" s="1">
        <v>45126</v>
      </c>
      <c r="C180">
        <v>80315</v>
      </c>
      <c r="D180" t="s">
        <v>25527</v>
      </c>
      <c r="E180" t="s">
        <v>25886</v>
      </c>
      <c r="F180" s="1">
        <v>45161</v>
      </c>
      <c r="G180" t="s">
        <v>4422</v>
      </c>
    </row>
    <row r="181" spans="1:7" x14ac:dyDescent="0.3">
      <c r="A181" t="s">
        <v>25887</v>
      </c>
      <c r="B181" s="1">
        <v>43905</v>
      </c>
      <c r="C181">
        <v>78281</v>
      </c>
      <c r="D181" t="s">
        <v>25527</v>
      </c>
      <c r="E181" t="s">
        <v>25888</v>
      </c>
      <c r="F181" s="1">
        <v>43943</v>
      </c>
      <c r="G181" t="s">
        <v>3954</v>
      </c>
    </row>
    <row r="182" spans="1:7" x14ac:dyDescent="0.3">
      <c r="A182" t="s">
        <v>25889</v>
      </c>
      <c r="B182" s="1">
        <v>44502</v>
      </c>
      <c r="C182">
        <v>41672</v>
      </c>
      <c r="D182" t="s">
        <v>25530</v>
      </c>
      <c r="E182" t="s">
        <v>25890</v>
      </c>
      <c r="F182" s="1">
        <v>44555</v>
      </c>
      <c r="G182" t="s">
        <v>4320</v>
      </c>
    </row>
    <row r="183" spans="1:7" x14ac:dyDescent="0.3">
      <c r="A183" t="s">
        <v>25891</v>
      </c>
      <c r="B183" s="1">
        <v>44131</v>
      </c>
      <c r="C183">
        <v>23195</v>
      </c>
      <c r="D183" t="s">
        <v>25527</v>
      </c>
      <c r="E183" t="s">
        <v>25892</v>
      </c>
      <c r="F183" s="1">
        <v>44199</v>
      </c>
      <c r="G183" t="s">
        <v>6733</v>
      </c>
    </row>
    <row r="184" spans="1:7" x14ac:dyDescent="0.3">
      <c r="A184" t="s">
        <v>25893</v>
      </c>
      <c r="B184" s="1">
        <v>44526</v>
      </c>
      <c r="C184">
        <v>33717</v>
      </c>
      <c r="D184" t="s">
        <v>25530</v>
      </c>
      <c r="E184" t="s">
        <v>25894</v>
      </c>
      <c r="F184" s="1"/>
      <c r="G184" t="s">
        <v>1061</v>
      </c>
    </row>
    <row r="185" spans="1:7" x14ac:dyDescent="0.3">
      <c r="A185" t="s">
        <v>25895</v>
      </c>
      <c r="B185" s="1">
        <v>44060</v>
      </c>
      <c r="C185">
        <v>68780</v>
      </c>
      <c r="D185" t="s">
        <v>25527</v>
      </c>
      <c r="E185" t="s">
        <v>25896</v>
      </c>
      <c r="F185" s="1"/>
      <c r="G185" t="s">
        <v>7496</v>
      </c>
    </row>
    <row r="186" spans="1:7" x14ac:dyDescent="0.3">
      <c r="A186" t="s">
        <v>25897</v>
      </c>
      <c r="B186" s="1">
        <v>44632</v>
      </c>
      <c r="C186">
        <v>88475</v>
      </c>
      <c r="D186" t="s">
        <v>25527</v>
      </c>
      <c r="E186" t="s">
        <v>25898</v>
      </c>
      <c r="F186" s="1">
        <v>44722</v>
      </c>
      <c r="G186" t="s">
        <v>612</v>
      </c>
    </row>
    <row r="187" spans="1:7" x14ac:dyDescent="0.3">
      <c r="A187" t="s">
        <v>25899</v>
      </c>
      <c r="B187" s="1">
        <v>44538</v>
      </c>
      <c r="C187">
        <v>10590</v>
      </c>
      <c r="D187" t="s">
        <v>25539</v>
      </c>
      <c r="E187" t="s">
        <v>25900</v>
      </c>
      <c r="F187" s="1"/>
      <c r="G187" t="s">
        <v>6336</v>
      </c>
    </row>
    <row r="188" spans="1:7" x14ac:dyDescent="0.3">
      <c r="A188" t="s">
        <v>25901</v>
      </c>
      <c r="B188" s="1">
        <v>44639</v>
      </c>
      <c r="C188">
        <v>11944</v>
      </c>
      <c r="D188" t="s">
        <v>25539</v>
      </c>
      <c r="E188" t="s">
        <v>25902</v>
      </c>
      <c r="F188" s="1">
        <v>44726</v>
      </c>
      <c r="G188" t="s">
        <v>5860</v>
      </c>
    </row>
    <row r="189" spans="1:7" x14ac:dyDescent="0.3">
      <c r="A189" t="s">
        <v>25903</v>
      </c>
      <c r="B189" s="1">
        <v>45383</v>
      </c>
      <c r="C189">
        <v>68723</v>
      </c>
      <c r="D189" t="s">
        <v>25539</v>
      </c>
      <c r="E189" t="s">
        <v>25904</v>
      </c>
      <c r="F189" s="1"/>
      <c r="G189" t="s">
        <v>3834</v>
      </c>
    </row>
    <row r="190" spans="1:7" x14ac:dyDescent="0.3">
      <c r="A190" t="s">
        <v>25905</v>
      </c>
      <c r="B190" s="1">
        <v>45428</v>
      </c>
      <c r="C190">
        <v>32899</v>
      </c>
      <c r="D190" t="s">
        <v>25527</v>
      </c>
      <c r="E190" t="s">
        <v>25906</v>
      </c>
      <c r="F190" s="1">
        <v>45487</v>
      </c>
      <c r="G190" t="s">
        <v>3438</v>
      </c>
    </row>
    <row r="191" spans="1:7" x14ac:dyDescent="0.3">
      <c r="A191" t="s">
        <v>25907</v>
      </c>
      <c r="B191" s="1">
        <v>44322</v>
      </c>
      <c r="C191">
        <v>60480</v>
      </c>
      <c r="D191" t="s">
        <v>25527</v>
      </c>
      <c r="E191" t="s">
        <v>25908</v>
      </c>
      <c r="F191" s="1"/>
      <c r="G191" t="s">
        <v>6208</v>
      </c>
    </row>
    <row r="192" spans="1:7" x14ac:dyDescent="0.3">
      <c r="A192" t="s">
        <v>25909</v>
      </c>
      <c r="B192" s="1">
        <v>44664</v>
      </c>
      <c r="C192">
        <v>91023</v>
      </c>
      <c r="D192" t="s">
        <v>25539</v>
      </c>
      <c r="E192" t="s">
        <v>25910</v>
      </c>
      <c r="F192" s="1"/>
      <c r="G192" t="s">
        <v>4128</v>
      </c>
    </row>
    <row r="193" spans="1:7" x14ac:dyDescent="0.3">
      <c r="A193" t="s">
        <v>25911</v>
      </c>
      <c r="B193" s="1">
        <v>44417</v>
      </c>
      <c r="C193">
        <v>25909</v>
      </c>
      <c r="D193" t="s">
        <v>25539</v>
      </c>
      <c r="E193" t="s">
        <v>25912</v>
      </c>
      <c r="F193" s="1">
        <v>44490</v>
      </c>
      <c r="G193" t="s">
        <v>5538</v>
      </c>
    </row>
    <row r="194" spans="1:7" x14ac:dyDescent="0.3">
      <c r="A194" t="s">
        <v>25913</v>
      </c>
      <c r="B194" s="1">
        <v>44368</v>
      </c>
      <c r="C194">
        <v>33629</v>
      </c>
      <c r="D194" t="s">
        <v>25539</v>
      </c>
      <c r="E194" t="s">
        <v>25914</v>
      </c>
      <c r="F194" s="1">
        <v>44413</v>
      </c>
      <c r="G194" t="s">
        <v>343</v>
      </c>
    </row>
    <row r="195" spans="1:7" x14ac:dyDescent="0.3">
      <c r="A195" t="s">
        <v>25915</v>
      </c>
      <c r="B195" s="1">
        <v>44441</v>
      </c>
      <c r="C195">
        <v>88917</v>
      </c>
      <c r="D195" t="s">
        <v>25527</v>
      </c>
      <c r="E195" t="s">
        <v>25916</v>
      </c>
      <c r="F195" s="1"/>
      <c r="G195" t="s">
        <v>962</v>
      </c>
    </row>
    <row r="196" spans="1:7" x14ac:dyDescent="0.3">
      <c r="A196" t="s">
        <v>25917</v>
      </c>
      <c r="B196" s="1">
        <v>45603</v>
      </c>
      <c r="C196">
        <v>16910</v>
      </c>
      <c r="D196" t="s">
        <v>25527</v>
      </c>
      <c r="E196" t="s">
        <v>25918</v>
      </c>
      <c r="F196" s="1">
        <v>45654</v>
      </c>
      <c r="G196" t="s">
        <v>1257</v>
      </c>
    </row>
    <row r="197" spans="1:7" x14ac:dyDescent="0.3">
      <c r="A197" t="s">
        <v>25919</v>
      </c>
      <c r="B197" s="1">
        <v>45341</v>
      </c>
      <c r="C197">
        <v>36365</v>
      </c>
      <c r="D197" t="s">
        <v>25527</v>
      </c>
      <c r="E197" t="s">
        <v>25920</v>
      </c>
      <c r="F197" s="1">
        <v>45387</v>
      </c>
      <c r="G197" t="s">
        <v>8166</v>
      </c>
    </row>
    <row r="198" spans="1:7" x14ac:dyDescent="0.3">
      <c r="A198" t="s">
        <v>25921</v>
      </c>
      <c r="B198" s="1">
        <v>44317</v>
      </c>
      <c r="C198">
        <v>87704</v>
      </c>
      <c r="D198" t="s">
        <v>25539</v>
      </c>
      <c r="E198" t="s">
        <v>25922</v>
      </c>
      <c r="F198" s="1">
        <v>44354</v>
      </c>
      <c r="G198" t="s">
        <v>1958</v>
      </c>
    </row>
    <row r="199" spans="1:7" x14ac:dyDescent="0.3">
      <c r="A199" t="s">
        <v>25923</v>
      </c>
      <c r="B199" s="1">
        <v>45051</v>
      </c>
      <c r="C199">
        <v>49785</v>
      </c>
      <c r="D199" t="s">
        <v>25539</v>
      </c>
      <c r="E199" t="s">
        <v>25924</v>
      </c>
      <c r="F199" s="1"/>
      <c r="G199" t="s">
        <v>6594</v>
      </c>
    </row>
    <row r="200" spans="1:7" x14ac:dyDescent="0.3">
      <c r="A200" t="s">
        <v>25925</v>
      </c>
      <c r="B200" s="1">
        <v>44838</v>
      </c>
      <c r="C200">
        <v>43865</v>
      </c>
      <c r="D200" t="s">
        <v>25539</v>
      </c>
      <c r="E200" t="s">
        <v>25926</v>
      </c>
      <c r="F200" s="1">
        <v>44862</v>
      </c>
      <c r="G200" t="s">
        <v>2372</v>
      </c>
    </row>
    <row r="201" spans="1:7" x14ac:dyDescent="0.3">
      <c r="A201" t="s">
        <v>25927</v>
      </c>
      <c r="B201" s="1">
        <v>44446</v>
      </c>
      <c r="C201">
        <v>47014</v>
      </c>
      <c r="D201" t="s">
        <v>25539</v>
      </c>
      <c r="E201" t="s">
        <v>25928</v>
      </c>
      <c r="F201" s="1"/>
      <c r="G201" t="s">
        <v>1122</v>
      </c>
    </row>
    <row r="202" spans="1:7" x14ac:dyDescent="0.3">
      <c r="A202" t="s">
        <v>25929</v>
      </c>
      <c r="B202" s="1">
        <v>45007</v>
      </c>
      <c r="C202">
        <v>15537</v>
      </c>
      <c r="D202" t="s">
        <v>25527</v>
      </c>
      <c r="E202" t="s">
        <v>25930</v>
      </c>
      <c r="F202" s="1"/>
      <c r="G202" t="s">
        <v>2627</v>
      </c>
    </row>
    <row r="203" spans="1:7" x14ac:dyDescent="0.3">
      <c r="A203" t="s">
        <v>25931</v>
      </c>
      <c r="B203" s="1">
        <v>44668</v>
      </c>
      <c r="C203">
        <v>30133</v>
      </c>
      <c r="D203" t="s">
        <v>25530</v>
      </c>
      <c r="E203" t="s">
        <v>25932</v>
      </c>
      <c r="F203" s="1">
        <v>44697</v>
      </c>
      <c r="G203" t="s">
        <v>900</v>
      </c>
    </row>
    <row r="204" spans="1:7" x14ac:dyDescent="0.3">
      <c r="A204" t="s">
        <v>25933</v>
      </c>
      <c r="B204" s="1">
        <v>43997</v>
      </c>
      <c r="C204">
        <v>63875</v>
      </c>
      <c r="D204" t="s">
        <v>25530</v>
      </c>
      <c r="E204" t="s">
        <v>25934</v>
      </c>
      <c r="F204" s="1">
        <v>44070</v>
      </c>
      <c r="G204" t="s">
        <v>5463</v>
      </c>
    </row>
    <row r="205" spans="1:7" x14ac:dyDescent="0.3">
      <c r="A205" t="s">
        <v>25935</v>
      </c>
      <c r="B205" s="1">
        <v>45006</v>
      </c>
      <c r="C205">
        <v>93289</v>
      </c>
      <c r="D205" t="s">
        <v>25527</v>
      </c>
      <c r="E205" t="s">
        <v>25936</v>
      </c>
      <c r="F205" s="1"/>
      <c r="G205" t="s">
        <v>5546</v>
      </c>
    </row>
    <row r="206" spans="1:7" x14ac:dyDescent="0.3">
      <c r="A206" t="s">
        <v>25937</v>
      </c>
      <c r="B206" s="1">
        <v>45396</v>
      </c>
      <c r="C206">
        <v>96777</v>
      </c>
      <c r="D206" t="s">
        <v>25530</v>
      </c>
      <c r="E206" t="s">
        <v>25938</v>
      </c>
      <c r="F206" s="1"/>
      <c r="G206" t="s">
        <v>75</v>
      </c>
    </row>
    <row r="207" spans="1:7" x14ac:dyDescent="0.3">
      <c r="A207" t="s">
        <v>25939</v>
      </c>
      <c r="B207" s="1">
        <v>45582</v>
      </c>
      <c r="C207">
        <v>46217</v>
      </c>
      <c r="D207" t="s">
        <v>25527</v>
      </c>
      <c r="E207" t="s">
        <v>25940</v>
      </c>
      <c r="F207" s="1"/>
      <c r="G207" t="s">
        <v>6209</v>
      </c>
    </row>
    <row r="208" spans="1:7" x14ac:dyDescent="0.3">
      <c r="A208" t="s">
        <v>25941</v>
      </c>
      <c r="B208" s="1">
        <v>44982</v>
      </c>
      <c r="C208">
        <v>15664</v>
      </c>
      <c r="D208" t="s">
        <v>25530</v>
      </c>
      <c r="E208" t="s">
        <v>25942</v>
      </c>
      <c r="F208" s="1">
        <v>45068</v>
      </c>
      <c r="G208" t="s">
        <v>5222</v>
      </c>
    </row>
    <row r="209" spans="1:7" x14ac:dyDescent="0.3">
      <c r="A209" t="s">
        <v>25943</v>
      </c>
      <c r="B209" s="1">
        <v>44217</v>
      </c>
      <c r="C209">
        <v>46019</v>
      </c>
      <c r="D209" t="s">
        <v>25539</v>
      </c>
      <c r="E209" t="s">
        <v>25944</v>
      </c>
      <c r="F209" s="1"/>
      <c r="G209" t="s">
        <v>2053</v>
      </c>
    </row>
    <row r="210" spans="1:7" x14ac:dyDescent="0.3">
      <c r="A210" t="s">
        <v>25945</v>
      </c>
      <c r="B210" s="1">
        <v>45157</v>
      </c>
      <c r="C210">
        <v>35188</v>
      </c>
      <c r="D210" t="s">
        <v>25527</v>
      </c>
      <c r="E210" t="s">
        <v>25946</v>
      </c>
      <c r="F210" s="1">
        <v>45168</v>
      </c>
      <c r="G210" t="s">
        <v>491</v>
      </c>
    </row>
    <row r="211" spans="1:7" x14ac:dyDescent="0.3">
      <c r="A211" t="s">
        <v>25947</v>
      </c>
      <c r="B211" s="1">
        <v>45187</v>
      </c>
      <c r="C211">
        <v>68880</v>
      </c>
      <c r="D211" t="s">
        <v>25530</v>
      </c>
      <c r="E211" t="s">
        <v>25948</v>
      </c>
      <c r="F211" s="1"/>
      <c r="G211" t="s">
        <v>2284</v>
      </c>
    </row>
    <row r="212" spans="1:7" x14ac:dyDescent="0.3">
      <c r="A212" t="s">
        <v>25949</v>
      </c>
      <c r="B212" s="1">
        <v>45636</v>
      </c>
      <c r="C212">
        <v>52934</v>
      </c>
      <c r="D212" t="s">
        <v>25539</v>
      </c>
      <c r="E212" t="s">
        <v>25950</v>
      </c>
      <c r="F212" s="1"/>
      <c r="G212" t="s">
        <v>1784</v>
      </c>
    </row>
    <row r="213" spans="1:7" x14ac:dyDescent="0.3">
      <c r="A213" t="s">
        <v>25951</v>
      </c>
      <c r="B213" s="1">
        <v>44109</v>
      </c>
      <c r="C213">
        <v>72636</v>
      </c>
      <c r="D213" t="s">
        <v>25530</v>
      </c>
      <c r="E213" t="s">
        <v>25952</v>
      </c>
      <c r="F213" s="1">
        <v>44169</v>
      </c>
      <c r="G213" t="s">
        <v>7059</v>
      </c>
    </row>
    <row r="214" spans="1:7" x14ac:dyDescent="0.3">
      <c r="A214" t="s">
        <v>25953</v>
      </c>
      <c r="B214" s="1">
        <v>44101</v>
      </c>
      <c r="C214">
        <v>34231</v>
      </c>
      <c r="D214" t="s">
        <v>25539</v>
      </c>
      <c r="E214" t="s">
        <v>25954</v>
      </c>
      <c r="F214" s="1"/>
      <c r="G214" t="s">
        <v>4596</v>
      </c>
    </row>
    <row r="215" spans="1:7" x14ac:dyDescent="0.3">
      <c r="A215" t="s">
        <v>25955</v>
      </c>
      <c r="B215" s="1">
        <v>45156</v>
      </c>
      <c r="C215">
        <v>77919</v>
      </c>
      <c r="D215" t="s">
        <v>25527</v>
      </c>
      <c r="E215" t="s">
        <v>25956</v>
      </c>
      <c r="F215" s="1"/>
      <c r="G215" t="s">
        <v>6479</v>
      </c>
    </row>
    <row r="216" spans="1:7" x14ac:dyDescent="0.3">
      <c r="A216" t="s">
        <v>25957</v>
      </c>
      <c r="B216" s="1">
        <v>44435</v>
      </c>
      <c r="C216">
        <v>65356</v>
      </c>
      <c r="D216" t="s">
        <v>25527</v>
      </c>
      <c r="E216" t="s">
        <v>25958</v>
      </c>
      <c r="F216" s="1"/>
      <c r="G216" t="s">
        <v>285</v>
      </c>
    </row>
    <row r="217" spans="1:7" x14ac:dyDescent="0.3">
      <c r="A217" t="s">
        <v>25959</v>
      </c>
      <c r="B217" s="1">
        <v>43963</v>
      </c>
      <c r="C217">
        <v>93870</v>
      </c>
      <c r="D217" t="s">
        <v>25539</v>
      </c>
      <c r="E217" t="s">
        <v>25960</v>
      </c>
      <c r="F217" s="1">
        <v>43996</v>
      </c>
      <c r="G217" t="s">
        <v>1369</v>
      </c>
    </row>
    <row r="218" spans="1:7" x14ac:dyDescent="0.3">
      <c r="A218" t="s">
        <v>25961</v>
      </c>
      <c r="B218" s="1">
        <v>44825</v>
      </c>
      <c r="C218">
        <v>33979</v>
      </c>
      <c r="D218" t="s">
        <v>25527</v>
      </c>
      <c r="E218" t="s">
        <v>25962</v>
      </c>
      <c r="F218" s="1">
        <v>44878</v>
      </c>
      <c r="G218" t="s">
        <v>4830</v>
      </c>
    </row>
    <row r="219" spans="1:7" x14ac:dyDescent="0.3">
      <c r="A219" t="s">
        <v>25963</v>
      </c>
      <c r="B219" s="1">
        <v>44878</v>
      </c>
      <c r="C219">
        <v>12823</v>
      </c>
      <c r="D219" t="s">
        <v>25527</v>
      </c>
      <c r="E219" t="s">
        <v>25964</v>
      </c>
      <c r="F219" s="1">
        <v>44948</v>
      </c>
      <c r="G219" t="s">
        <v>131</v>
      </c>
    </row>
    <row r="220" spans="1:7" x14ac:dyDescent="0.3">
      <c r="A220" t="s">
        <v>25965</v>
      </c>
      <c r="B220" s="1">
        <v>45129</v>
      </c>
      <c r="C220">
        <v>10696</v>
      </c>
      <c r="D220" t="s">
        <v>25539</v>
      </c>
      <c r="E220" t="s">
        <v>25966</v>
      </c>
      <c r="F220" s="1">
        <v>45159</v>
      </c>
      <c r="G220" t="s">
        <v>7495</v>
      </c>
    </row>
    <row r="221" spans="1:7" x14ac:dyDescent="0.3">
      <c r="A221" t="s">
        <v>25967</v>
      </c>
      <c r="B221" s="1">
        <v>45246</v>
      </c>
      <c r="C221">
        <v>49543</v>
      </c>
      <c r="D221" t="s">
        <v>25539</v>
      </c>
      <c r="E221" t="s">
        <v>25968</v>
      </c>
      <c r="F221" s="1">
        <v>45269</v>
      </c>
      <c r="G221" t="s">
        <v>241</v>
      </c>
    </row>
    <row r="222" spans="1:7" x14ac:dyDescent="0.3">
      <c r="A222" t="s">
        <v>25969</v>
      </c>
      <c r="B222" s="1">
        <v>44612</v>
      </c>
      <c r="C222">
        <v>34163</v>
      </c>
      <c r="D222" t="s">
        <v>25530</v>
      </c>
      <c r="E222" t="s">
        <v>25970</v>
      </c>
      <c r="F222" s="1">
        <v>44645</v>
      </c>
      <c r="G222" t="s">
        <v>2305</v>
      </c>
    </row>
    <row r="223" spans="1:7" x14ac:dyDescent="0.3">
      <c r="A223" t="s">
        <v>25971</v>
      </c>
      <c r="B223" s="1">
        <v>43873</v>
      </c>
      <c r="C223">
        <v>59375</v>
      </c>
      <c r="D223" t="s">
        <v>25530</v>
      </c>
      <c r="E223" t="s">
        <v>25972</v>
      </c>
      <c r="F223" s="1"/>
      <c r="G223" t="s">
        <v>1279</v>
      </c>
    </row>
    <row r="224" spans="1:7" x14ac:dyDescent="0.3">
      <c r="A224" t="s">
        <v>25973</v>
      </c>
      <c r="B224" s="1">
        <v>44029</v>
      </c>
      <c r="C224">
        <v>65685</v>
      </c>
      <c r="D224" t="s">
        <v>25539</v>
      </c>
      <c r="E224" t="s">
        <v>25974</v>
      </c>
      <c r="F224" s="1"/>
      <c r="G224" t="s">
        <v>7642</v>
      </c>
    </row>
    <row r="225" spans="1:7" x14ac:dyDescent="0.3">
      <c r="A225" t="s">
        <v>25975</v>
      </c>
      <c r="B225" s="1">
        <v>43939</v>
      </c>
      <c r="C225">
        <v>35055</v>
      </c>
      <c r="D225" t="s">
        <v>25530</v>
      </c>
      <c r="E225" t="s">
        <v>25976</v>
      </c>
      <c r="F225" s="1">
        <v>43975</v>
      </c>
      <c r="G225" t="s">
        <v>5771</v>
      </c>
    </row>
    <row r="226" spans="1:7" x14ac:dyDescent="0.3">
      <c r="A226" t="s">
        <v>25977</v>
      </c>
      <c r="B226" s="1">
        <v>44073</v>
      </c>
      <c r="C226">
        <v>6682</v>
      </c>
      <c r="D226" t="s">
        <v>25530</v>
      </c>
      <c r="E226" t="s">
        <v>25978</v>
      </c>
      <c r="F226" s="1"/>
      <c r="G226" t="s">
        <v>151</v>
      </c>
    </row>
    <row r="227" spans="1:7" x14ac:dyDescent="0.3">
      <c r="A227" t="s">
        <v>25979</v>
      </c>
      <c r="B227" s="1">
        <v>43918</v>
      </c>
      <c r="C227">
        <v>79452</v>
      </c>
      <c r="D227" t="s">
        <v>25530</v>
      </c>
      <c r="E227" t="s">
        <v>25980</v>
      </c>
      <c r="F227" s="1"/>
      <c r="G227" t="s">
        <v>7869</v>
      </c>
    </row>
    <row r="228" spans="1:7" x14ac:dyDescent="0.3">
      <c r="A228" t="s">
        <v>25981</v>
      </c>
      <c r="B228" s="1">
        <v>44424</v>
      </c>
      <c r="C228">
        <v>80038</v>
      </c>
      <c r="D228" t="s">
        <v>25539</v>
      </c>
      <c r="E228" t="s">
        <v>25982</v>
      </c>
      <c r="F228" s="1"/>
      <c r="G228" t="s">
        <v>3841</v>
      </c>
    </row>
    <row r="229" spans="1:7" x14ac:dyDescent="0.3">
      <c r="A229" t="s">
        <v>25983</v>
      </c>
      <c r="B229" s="1">
        <v>44406</v>
      </c>
      <c r="C229">
        <v>55422</v>
      </c>
      <c r="D229" t="s">
        <v>25530</v>
      </c>
      <c r="E229" t="s">
        <v>25984</v>
      </c>
      <c r="F229" s="1">
        <v>44472</v>
      </c>
      <c r="G229" t="s">
        <v>6269</v>
      </c>
    </row>
    <row r="230" spans="1:7" x14ac:dyDescent="0.3">
      <c r="A230" t="s">
        <v>25985</v>
      </c>
      <c r="B230" s="1">
        <v>43859</v>
      </c>
      <c r="C230">
        <v>13818</v>
      </c>
      <c r="D230" t="s">
        <v>25530</v>
      </c>
      <c r="E230" t="s">
        <v>25986</v>
      </c>
      <c r="F230" s="1">
        <v>43894</v>
      </c>
      <c r="G230" t="s">
        <v>4223</v>
      </c>
    </row>
    <row r="231" spans="1:7" x14ac:dyDescent="0.3">
      <c r="A231" t="s">
        <v>25987</v>
      </c>
      <c r="B231" s="1">
        <v>44116</v>
      </c>
      <c r="C231">
        <v>5232</v>
      </c>
      <c r="D231" t="s">
        <v>25539</v>
      </c>
      <c r="E231" t="s">
        <v>25988</v>
      </c>
      <c r="F231" s="1"/>
      <c r="G231" t="s">
        <v>3795</v>
      </c>
    </row>
    <row r="232" spans="1:7" x14ac:dyDescent="0.3">
      <c r="A232" t="s">
        <v>25989</v>
      </c>
      <c r="B232" s="1">
        <v>44042</v>
      </c>
      <c r="C232">
        <v>62539</v>
      </c>
      <c r="D232" t="s">
        <v>25530</v>
      </c>
      <c r="E232" t="s">
        <v>25990</v>
      </c>
      <c r="F232" s="1">
        <v>44111</v>
      </c>
      <c r="G232" t="s">
        <v>3669</v>
      </c>
    </row>
    <row r="233" spans="1:7" x14ac:dyDescent="0.3">
      <c r="A233" t="s">
        <v>25991</v>
      </c>
      <c r="B233" s="1">
        <v>45151</v>
      </c>
      <c r="C233">
        <v>11068</v>
      </c>
      <c r="D233" t="s">
        <v>25530</v>
      </c>
      <c r="E233" t="s">
        <v>25992</v>
      </c>
      <c r="F233" s="1"/>
      <c r="G233" t="s">
        <v>7769</v>
      </c>
    </row>
    <row r="234" spans="1:7" x14ac:dyDescent="0.3">
      <c r="A234" t="s">
        <v>25993</v>
      </c>
      <c r="B234" s="1">
        <v>44277</v>
      </c>
      <c r="C234">
        <v>45450</v>
      </c>
      <c r="D234" t="s">
        <v>25530</v>
      </c>
      <c r="E234" t="s">
        <v>25994</v>
      </c>
      <c r="F234" s="1"/>
      <c r="G234" t="s">
        <v>3148</v>
      </c>
    </row>
    <row r="235" spans="1:7" x14ac:dyDescent="0.3">
      <c r="A235" t="s">
        <v>25995</v>
      </c>
      <c r="B235" s="1">
        <v>44711</v>
      </c>
      <c r="C235">
        <v>93294</v>
      </c>
      <c r="D235" t="s">
        <v>25527</v>
      </c>
      <c r="E235" t="s">
        <v>25996</v>
      </c>
      <c r="F235" s="1">
        <v>44783</v>
      </c>
      <c r="G235" t="s">
        <v>515</v>
      </c>
    </row>
    <row r="236" spans="1:7" x14ac:dyDescent="0.3">
      <c r="A236" t="s">
        <v>25997</v>
      </c>
      <c r="B236" s="1">
        <v>45369</v>
      </c>
      <c r="C236">
        <v>29204</v>
      </c>
      <c r="D236" t="s">
        <v>25530</v>
      </c>
      <c r="E236" t="s">
        <v>25998</v>
      </c>
      <c r="F236" s="1">
        <v>45415</v>
      </c>
      <c r="G236" t="s">
        <v>6816</v>
      </c>
    </row>
    <row r="237" spans="1:7" x14ac:dyDescent="0.3">
      <c r="A237" t="s">
        <v>25999</v>
      </c>
      <c r="B237" s="1">
        <v>44931</v>
      </c>
      <c r="C237">
        <v>84688</v>
      </c>
      <c r="D237" t="s">
        <v>25539</v>
      </c>
      <c r="E237" t="s">
        <v>26000</v>
      </c>
      <c r="F237" s="1">
        <v>44995</v>
      </c>
      <c r="G237" t="s">
        <v>5965</v>
      </c>
    </row>
    <row r="238" spans="1:7" x14ac:dyDescent="0.3">
      <c r="A238" t="s">
        <v>26001</v>
      </c>
      <c r="B238" s="1">
        <v>43831</v>
      </c>
      <c r="C238">
        <v>47856</v>
      </c>
      <c r="D238" t="s">
        <v>25527</v>
      </c>
      <c r="E238" t="s">
        <v>26002</v>
      </c>
      <c r="F238" s="1"/>
      <c r="G238" t="s">
        <v>7201</v>
      </c>
    </row>
    <row r="239" spans="1:7" x14ac:dyDescent="0.3">
      <c r="A239" t="s">
        <v>26003</v>
      </c>
      <c r="B239" s="1">
        <v>44016</v>
      </c>
      <c r="C239">
        <v>96521</v>
      </c>
      <c r="D239" t="s">
        <v>25539</v>
      </c>
      <c r="E239" t="s">
        <v>26004</v>
      </c>
      <c r="F239" s="1"/>
      <c r="G239" t="s">
        <v>898</v>
      </c>
    </row>
    <row r="240" spans="1:7" x14ac:dyDescent="0.3">
      <c r="A240" t="s">
        <v>26005</v>
      </c>
      <c r="B240" s="1">
        <v>44024</v>
      </c>
      <c r="C240">
        <v>38446</v>
      </c>
      <c r="D240" t="s">
        <v>25530</v>
      </c>
      <c r="E240" t="s">
        <v>26006</v>
      </c>
      <c r="F240" s="1">
        <v>44070</v>
      </c>
      <c r="G240" t="s">
        <v>5344</v>
      </c>
    </row>
    <row r="241" spans="1:7" x14ac:dyDescent="0.3">
      <c r="A241" t="s">
        <v>26007</v>
      </c>
      <c r="B241" s="1">
        <v>44428</v>
      </c>
      <c r="C241">
        <v>32073</v>
      </c>
      <c r="D241" t="s">
        <v>25539</v>
      </c>
      <c r="E241" t="s">
        <v>26008</v>
      </c>
      <c r="F241" s="1"/>
      <c r="G241" t="s">
        <v>1644</v>
      </c>
    </row>
    <row r="242" spans="1:7" x14ac:dyDescent="0.3">
      <c r="A242" t="s">
        <v>26009</v>
      </c>
      <c r="B242" s="1">
        <v>45100</v>
      </c>
      <c r="C242">
        <v>84891</v>
      </c>
      <c r="D242" t="s">
        <v>25527</v>
      </c>
      <c r="E242" t="s">
        <v>26010</v>
      </c>
      <c r="F242" s="1">
        <v>45120</v>
      </c>
      <c r="G242" t="s">
        <v>3666</v>
      </c>
    </row>
    <row r="243" spans="1:7" x14ac:dyDescent="0.3">
      <c r="A243" t="s">
        <v>26011</v>
      </c>
      <c r="B243" s="1">
        <v>45303</v>
      </c>
      <c r="C243">
        <v>50926</v>
      </c>
      <c r="D243" t="s">
        <v>25530</v>
      </c>
      <c r="E243" t="s">
        <v>26012</v>
      </c>
      <c r="F243" s="1"/>
      <c r="G243" t="s">
        <v>3201</v>
      </c>
    </row>
    <row r="244" spans="1:7" x14ac:dyDescent="0.3">
      <c r="A244" t="s">
        <v>26013</v>
      </c>
      <c r="B244" s="1">
        <v>44007</v>
      </c>
      <c r="C244">
        <v>61415</v>
      </c>
      <c r="D244" t="s">
        <v>25530</v>
      </c>
      <c r="E244" t="s">
        <v>26014</v>
      </c>
      <c r="F244" s="1">
        <v>44042</v>
      </c>
      <c r="G244" t="s">
        <v>5163</v>
      </c>
    </row>
    <row r="245" spans="1:7" x14ac:dyDescent="0.3">
      <c r="A245" t="s">
        <v>26015</v>
      </c>
      <c r="B245" s="1">
        <v>45597</v>
      </c>
      <c r="C245">
        <v>26888</v>
      </c>
      <c r="D245" t="s">
        <v>25527</v>
      </c>
      <c r="E245" t="s">
        <v>26016</v>
      </c>
      <c r="F245" s="1">
        <v>45670</v>
      </c>
      <c r="G245" t="s">
        <v>1394</v>
      </c>
    </row>
    <row r="246" spans="1:7" x14ac:dyDescent="0.3">
      <c r="A246" t="s">
        <v>26017</v>
      </c>
      <c r="B246" s="1">
        <v>45264</v>
      </c>
      <c r="C246">
        <v>48857</v>
      </c>
      <c r="D246" t="s">
        <v>25530</v>
      </c>
      <c r="E246" t="s">
        <v>26018</v>
      </c>
      <c r="F246" s="1">
        <v>45299</v>
      </c>
      <c r="G246" t="s">
        <v>6026</v>
      </c>
    </row>
    <row r="247" spans="1:7" x14ac:dyDescent="0.3">
      <c r="A247" t="s">
        <v>26019</v>
      </c>
      <c r="B247" s="1">
        <v>44840</v>
      </c>
      <c r="C247">
        <v>74769</v>
      </c>
      <c r="D247" t="s">
        <v>25539</v>
      </c>
      <c r="E247" t="s">
        <v>26020</v>
      </c>
      <c r="F247" s="1">
        <v>44899</v>
      </c>
      <c r="G247" t="s">
        <v>7263</v>
      </c>
    </row>
    <row r="248" spans="1:7" x14ac:dyDescent="0.3">
      <c r="A248" t="s">
        <v>26021</v>
      </c>
      <c r="B248" s="1">
        <v>44075</v>
      </c>
      <c r="C248">
        <v>96964</v>
      </c>
      <c r="D248" t="s">
        <v>25530</v>
      </c>
      <c r="E248" t="s">
        <v>26022</v>
      </c>
      <c r="F248" s="1"/>
      <c r="G248" t="s">
        <v>5822</v>
      </c>
    </row>
    <row r="249" spans="1:7" x14ac:dyDescent="0.3">
      <c r="A249" t="s">
        <v>26023</v>
      </c>
      <c r="B249" s="1">
        <v>44926</v>
      </c>
      <c r="C249">
        <v>83729</v>
      </c>
      <c r="D249" t="s">
        <v>25527</v>
      </c>
      <c r="E249" t="s">
        <v>26024</v>
      </c>
      <c r="F249" s="1">
        <v>44937</v>
      </c>
      <c r="G249" t="s">
        <v>3001</v>
      </c>
    </row>
    <row r="250" spans="1:7" x14ac:dyDescent="0.3">
      <c r="A250" t="s">
        <v>26025</v>
      </c>
      <c r="B250" s="1">
        <v>44559</v>
      </c>
      <c r="C250">
        <v>87110</v>
      </c>
      <c r="D250" t="s">
        <v>25539</v>
      </c>
      <c r="E250" t="s">
        <v>26026</v>
      </c>
      <c r="F250" s="1">
        <v>44648</v>
      </c>
      <c r="G250" t="s">
        <v>3500</v>
      </c>
    </row>
    <row r="251" spans="1:7" x14ac:dyDescent="0.3">
      <c r="A251" t="s">
        <v>26027</v>
      </c>
      <c r="B251" s="1">
        <v>44736</v>
      </c>
      <c r="C251">
        <v>98603</v>
      </c>
      <c r="D251" t="s">
        <v>25530</v>
      </c>
      <c r="E251" t="s">
        <v>26028</v>
      </c>
      <c r="F251" s="1">
        <v>44805</v>
      </c>
      <c r="G251" t="s">
        <v>756</v>
      </c>
    </row>
    <row r="252" spans="1:7" x14ac:dyDescent="0.3">
      <c r="A252" t="s">
        <v>26029</v>
      </c>
      <c r="B252" s="1">
        <v>44408</v>
      </c>
      <c r="C252">
        <v>73315</v>
      </c>
      <c r="D252" t="s">
        <v>25527</v>
      </c>
      <c r="E252" t="s">
        <v>26030</v>
      </c>
      <c r="F252" s="1"/>
      <c r="G252" t="s">
        <v>1804</v>
      </c>
    </row>
    <row r="253" spans="1:7" x14ac:dyDescent="0.3">
      <c r="A253" t="s">
        <v>26031</v>
      </c>
      <c r="B253" s="1">
        <v>44224</v>
      </c>
      <c r="C253">
        <v>86317</v>
      </c>
      <c r="D253" t="s">
        <v>25539</v>
      </c>
      <c r="E253" t="s">
        <v>26032</v>
      </c>
      <c r="F253" s="1"/>
      <c r="G253" t="s">
        <v>2470</v>
      </c>
    </row>
    <row r="254" spans="1:7" x14ac:dyDescent="0.3">
      <c r="A254" t="s">
        <v>26033</v>
      </c>
      <c r="B254" s="1">
        <v>44652</v>
      </c>
      <c r="C254">
        <v>79775</v>
      </c>
      <c r="D254" t="s">
        <v>25527</v>
      </c>
      <c r="E254" t="s">
        <v>26034</v>
      </c>
      <c r="F254" s="1"/>
      <c r="G254" t="s">
        <v>5913</v>
      </c>
    </row>
    <row r="255" spans="1:7" x14ac:dyDescent="0.3">
      <c r="A255" t="s">
        <v>26035</v>
      </c>
      <c r="B255" s="1">
        <v>45150</v>
      </c>
      <c r="C255">
        <v>74640</v>
      </c>
      <c r="D255" t="s">
        <v>25539</v>
      </c>
      <c r="E255" t="s">
        <v>26036</v>
      </c>
      <c r="F255" s="1">
        <v>45211</v>
      </c>
      <c r="G255" t="s">
        <v>1122</v>
      </c>
    </row>
    <row r="256" spans="1:7" x14ac:dyDescent="0.3">
      <c r="A256" t="s">
        <v>26037</v>
      </c>
      <c r="B256" s="1">
        <v>44228</v>
      </c>
      <c r="C256">
        <v>98250</v>
      </c>
      <c r="D256" t="s">
        <v>25530</v>
      </c>
      <c r="E256" t="s">
        <v>26038</v>
      </c>
      <c r="F256" s="1">
        <v>44262</v>
      </c>
      <c r="G256" t="s">
        <v>7183</v>
      </c>
    </row>
    <row r="257" spans="1:7" x14ac:dyDescent="0.3">
      <c r="A257" t="s">
        <v>26039</v>
      </c>
      <c r="B257" s="1">
        <v>44501</v>
      </c>
      <c r="C257">
        <v>54140</v>
      </c>
      <c r="D257" t="s">
        <v>25530</v>
      </c>
      <c r="E257" t="s">
        <v>26040</v>
      </c>
      <c r="F257" s="1">
        <v>44550</v>
      </c>
      <c r="G257" t="s">
        <v>6128</v>
      </c>
    </row>
    <row r="258" spans="1:7" x14ac:dyDescent="0.3">
      <c r="A258" t="s">
        <v>26041</v>
      </c>
      <c r="B258" s="1">
        <v>45348</v>
      </c>
      <c r="C258">
        <v>83951</v>
      </c>
      <c r="D258" t="s">
        <v>25539</v>
      </c>
      <c r="E258" t="s">
        <v>26042</v>
      </c>
      <c r="F258" s="1">
        <v>45389</v>
      </c>
      <c r="G258" t="s">
        <v>5527</v>
      </c>
    </row>
    <row r="259" spans="1:7" x14ac:dyDescent="0.3">
      <c r="A259" t="s">
        <v>26043</v>
      </c>
      <c r="B259" s="1">
        <v>43906</v>
      </c>
      <c r="C259">
        <v>23441</v>
      </c>
      <c r="D259" t="s">
        <v>25530</v>
      </c>
      <c r="E259" t="s">
        <v>26044</v>
      </c>
      <c r="F259" s="1">
        <v>43920</v>
      </c>
      <c r="G259" t="s">
        <v>1063</v>
      </c>
    </row>
    <row r="260" spans="1:7" x14ac:dyDescent="0.3">
      <c r="A260" t="s">
        <v>26045</v>
      </c>
      <c r="B260" s="1">
        <v>45527</v>
      </c>
      <c r="C260">
        <v>53008</v>
      </c>
      <c r="D260" t="s">
        <v>25530</v>
      </c>
      <c r="E260" t="s">
        <v>26046</v>
      </c>
      <c r="F260" s="1">
        <v>45617</v>
      </c>
      <c r="G260" t="s">
        <v>2291</v>
      </c>
    </row>
    <row r="261" spans="1:7" x14ac:dyDescent="0.3">
      <c r="A261" t="s">
        <v>26047</v>
      </c>
      <c r="B261" s="1">
        <v>44222</v>
      </c>
      <c r="C261">
        <v>49065</v>
      </c>
      <c r="D261" t="s">
        <v>25539</v>
      </c>
      <c r="E261" t="s">
        <v>26048</v>
      </c>
      <c r="F261" s="1">
        <v>44277</v>
      </c>
      <c r="G261" t="s">
        <v>4727</v>
      </c>
    </row>
    <row r="262" spans="1:7" x14ac:dyDescent="0.3">
      <c r="A262" t="s">
        <v>26049</v>
      </c>
      <c r="B262" s="1">
        <v>45333</v>
      </c>
      <c r="C262">
        <v>92090</v>
      </c>
      <c r="D262" t="s">
        <v>25539</v>
      </c>
      <c r="E262" t="s">
        <v>26050</v>
      </c>
      <c r="F262" s="1">
        <v>45383</v>
      </c>
      <c r="G262" t="s">
        <v>3097</v>
      </c>
    </row>
    <row r="263" spans="1:7" x14ac:dyDescent="0.3">
      <c r="A263" t="s">
        <v>26051</v>
      </c>
      <c r="B263" s="1">
        <v>45623</v>
      </c>
      <c r="C263">
        <v>74210</v>
      </c>
      <c r="D263" t="s">
        <v>25527</v>
      </c>
      <c r="E263" t="s">
        <v>26052</v>
      </c>
      <c r="F263" s="1">
        <v>45646</v>
      </c>
      <c r="G263" t="s">
        <v>3993</v>
      </c>
    </row>
    <row r="264" spans="1:7" x14ac:dyDescent="0.3">
      <c r="A264" t="s">
        <v>26053</v>
      </c>
      <c r="B264" s="1">
        <v>44582</v>
      </c>
      <c r="C264">
        <v>90113</v>
      </c>
      <c r="D264" t="s">
        <v>25539</v>
      </c>
      <c r="E264" t="s">
        <v>26054</v>
      </c>
      <c r="F264" s="1">
        <v>44626</v>
      </c>
      <c r="G264" t="s">
        <v>7100</v>
      </c>
    </row>
    <row r="265" spans="1:7" x14ac:dyDescent="0.3">
      <c r="A265" t="s">
        <v>26055</v>
      </c>
      <c r="B265" s="1">
        <v>44563</v>
      </c>
      <c r="C265">
        <v>92268</v>
      </c>
      <c r="D265" t="s">
        <v>25539</v>
      </c>
      <c r="E265" t="s">
        <v>26056</v>
      </c>
      <c r="F265" s="1">
        <v>44646</v>
      </c>
      <c r="G265" t="s">
        <v>1555</v>
      </c>
    </row>
    <row r="266" spans="1:7" x14ac:dyDescent="0.3">
      <c r="A266" t="s">
        <v>26057</v>
      </c>
      <c r="B266" s="1">
        <v>45599</v>
      </c>
      <c r="C266">
        <v>11629</v>
      </c>
      <c r="D266" t="s">
        <v>25527</v>
      </c>
      <c r="E266" t="s">
        <v>26058</v>
      </c>
      <c r="F266" s="1">
        <v>45639</v>
      </c>
      <c r="G266" t="s">
        <v>1433</v>
      </c>
    </row>
    <row r="267" spans="1:7" x14ac:dyDescent="0.3">
      <c r="A267" t="s">
        <v>26059</v>
      </c>
      <c r="B267" s="1">
        <v>44318</v>
      </c>
      <c r="C267">
        <v>17123</v>
      </c>
      <c r="D267" t="s">
        <v>25539</v>
      </c>
      <c r="E267" t="s">
        <v>26060</v>
      </c>
      <c r="F267" s="1">
        <v>44363</v>
      </c>
      <c r="G267" t="s">
        <v>1283</v>
      </c>
    </row>
    <row r="268" spans="1:7" x14ac:dyDescent="0.3">
      <c r="A268" t="s">
        <v>26061</v>
      </c>
      <c r="B268" s="1">
        <v>44676</v>
      </c>
      <c r="C268">
        <v>31678</v>
      </c>
      <c r="D268" t="s">
        <v>25539</v>
      </c>
      <c r="E268" t="s">
        <v>26062</v>
      </c>
      <c r="F268" s="1">
        <v>44727</v>
      </c>
      <c r="G268" t="s">
        <v>3165</v>
      </c>
    </row>
    <row r="269" spans="1:7" x14ac:dyDescent="0.3">
      <c r="A269" t="s">
        <v>26063</v>
      </c>
      <c r="B269" s="1">
        <v>44950</v>
      </c>
      <c r="C269">
        <v>61812</v>
      </c>
      <c r="D269" t="s">
        <v>25539</v>
      </c>
      <c r="E269" t="s">
        <v>26064</v>
      </c>
      <c r="F269" s="1">
        <v>44972</v>
      </c>
      <c r="G269" t="s">
        <v>5729</v>
      </c>
    </row>
    <row r="270" spans="1:7" x14ac:dyDescent="0.3">
      <c r="A270" t="s">
        <v>26065</v>
      </c>
      <c r="B270" s="1">
        <v>44188</v>
      </c>
      <c r="C270">
        <v>56661</v>
      </c>
      <c r="D270" t="s">
        <v>25530</v>
      </c>
      <c r="E270" t="s">
        <v>26066</v>
      </c>
      <c r="F270" s="1">
        <v>44235</v>
      </c>
      <c r="G270" t="s">
        <v>5066</v>
      </c>
    </row>
    <row r="271" spans="1:7" x14ac:dyDescent="0.3">
      <c r="A271" t="s">
        <v>26067</v>
      </c>
      <c r="B271" s="1">
        <v>43872</v>
      </c>
      <c r="C271">
        <v>34173</v>
      </c>
      <c r="D271" t="s">
        <v>25530</v>
      </c>
      <c r="E271" t="s">
        <v>26068</v>
      </c>
      <c r="F271" s="1">
        <v>43890</v>
      </c>
      <c r="G271" t="s">
        <v>719</v>
      </c>
    </row>
    <row r="272" spans="1:7" x14ac:dyDescent="0.3">
      <c r="A272" t="s">
        <v>26069</v>
      </c>
      <c r="B272" s="1">
        <v>43825</v>
      </c>
      <c r="C272">
        <v>25630</v>
      </c>
      <c r="D272" t="s">
        <v>25527</v>
      </c>
      <c r="E272" t="s">
        <v>26070</v>
      </c>
      <c r="F272" s="1"/>
      <c r="G272" t="s">
        <v>3329</v>
      </c>
    </row>
    <row r="273" spans="1:7" x14ac:dyDescent="0.3">
      <c r="A273" t="s">
        <v>26071</v>
      </c>
      <c r="B273" s="1">
        <v>44660</v>
      </c>
      <c r="C273">
        <v>74988</v>
      </c>
      <c r="D273" t="s">
        <v>25530</v>
      </c>
      <c r="E273" t="s">
        <v>26072</v>
      </c>
      <c r="F273" s="1">
        <v>44722</v>
      </c>
      <c r="G273" t="s">
        <v>6769</v>
      </c>
    </row>
    <row r="274" spans="1:7" x14ac:dyDescent="0.3">
      <c r="A274" t="s">
        <v>26073</v>
      </c>
      <c r="B274" s="1">
        <v>44097</v>
      </c>
      <c r="C274">
        <v>18315</v>
      </c>
      <c r="D274" t="s">
        <v>25530</v>
      </c>
      <c r="E274" t="s">
        <v>26074</v>
      </c>
      <c r="F274" s="1">
        <v>44152</v>
      </c>
      <c r="G274" t="s">
        <v>7334</v>
      </c>
    </row>
    <row r="275" spans="1:7" x14ac:dyDescent="0.3">
      <c r="A275" t="s">
        <v>26075</v>
      </c>
      <c r="B275" s="1">
        <v>45593</v>
      </c>
      <c r="C275">
        <v>98629</v>
      </c>
      <c r="D275" t="s">
        <v>25539</v>
      </c>
      <c r="E275" t="s">
        <v>26076</v>
      </c>
      <c r="F275" s="1">
        <v>45644</v>
      </c>
      <c r="G275" t="s">
        <v>7723</v>
      </c>
    </row>
    <row r="276" spans="1:7" x14ac:dyDescent="0.3">
      <c r="A276" t="s">
        <v>26077</v>
      </c>
      <c r="B276" s="1">
        <v>44167</v>
      </c>
      <c r="C276">
        <v>82957</v>
      </c>
      <c r="D276" t="s">
        <v>25539</v>
      </c>
      <c r="E276" t="s">
        <v>26078</v>
      </c>
      <c r="F276" s="1">
        <v>44218</v>
      </c>
      <c r="G276" t="s">
        <v>6838</v>
      </c>
    </row>
    <row r="277" spans="1:7" x14ac:dyDescent="0.3">
      <c r="A277" t="s">
        <v>26079</v>
      </c>
      <c r="B277" s="1">
        <v>45304</v>
      </c>
      <c r="C277">
        <v>95552</v>
      </c>
      <c r="D277" t="s">
        <v>25527</v>
      </c>
      <c r="E277" t="s">
        <v>26080</v>
      </c>
      <c r="F277" s="1"/>
      <c r="G277" t="s">
        <v>7627</v>
      </c>
    </row>
    <row r="278" spans="1:7" x14ac:dyDescent="0.3">
      <c r="A278" t="s">
        <v>26081</v>
      </c>
      <c r="B278" s="1">
        <v>43990</v>
      </c>
      <c r="C278">
        <v>14225</v>
      </c>
      <c r="D278" t="s">
        <v>25539</v>
      </c>
      <c r="E278" t="s">
        <v>26082</v>
      </c>
      <c r="F278" s="1"/>
      <c r="G278" t="s">
        <v>7588</v>
      </c>
    </row>
    <row r="279" spans="1:7" x14ac:dyDescent="0.3">
      <c r="A279" t="s">
        <v>26083</v>
      </c>
      <c r="B279" s="1">
        <v>44906</v>
      </c>
      <c r="C279">
        <v>31263</v>
      </c>
      <c r="D279" t="s">
        <v>25530</v>
      </c>
      <c r="E279" t="s">
        <v>26084</v>
      </c>
      <c r="F279" s="1">
        <v>44962</v>
      </c>
      <c r="G279" t="s">
        <v>1512</v>
      </c>
    </row>
    <row r="280" spans="1:7" x14ac:dyDescent="0.3">
      <c r="A280" t="s">
        <v>26085</v>
      </c>
      <c r="B280" s="1">
        <v>44643</v>
      </c>
      <c r="C280">
        <v>64027</v>
      </c>
      <c r="D280" t="s">
        <v>25530</v>
      </c>
      <c r="E280" t="s">
        <v>26086</v>
      </c>
      <c r="F280" s="1">
        <v>44662</v>
      </c>
      <c r="G280" t="s">
        <v>5174</v>
      </c>
    </row>
    <row r="281" spans="1:7" x14ac:dyDescent="0.3">
      <c r="A281" t="s">
        <v>26087</v>
      </c>
      <c r="B281" s="1">
        <v>44135</v>
      </c>
      <c r="C281">
        <v>20739</v>
      </c>
      <c r="D281" t="s">
        <v>25530</v>
      </c>
      <c r="E281" t="s">
        <v>26088</v>
      </c>
      <c r="F281" s="1">
        <v>44222</v>
      </c>
      <c r="G281" t="s">
        <v>6529</v>
      </c>
    </row>
    <row r="282" spans="1:7" x14ac:dyDescent="0.3">
      <c r="A282" t="s">
        <v>26089</v>
      </c>
      <c r="B282" s="1">
        <v>44281</v>
      </c>
      <c r="C282">
        <v>31578</v>
      </c>
      <c r="D282" t="s">
        <v>25527</v>
      </c>
      <c r="E282" t="s">
        <v>26090</v>
      </c>
      <c r="F282" s="1">
        <v>44352</v>
      </c>
      <c r="G282" t="s">
        <v>5445</v>
      </c>
    </row>
    <row r="283" spans="1:7" x14ac:dyDescent="0.3">
      <c r="A283" t="s">
        <v>26091</v>
      </c>
      <c r="B283" s="1">
        <v>45620</v>
      </c>
      <c r="C283">
        <v>35509</v>
      </c>
      <c r="D283" t="s">
        <v>25527</v>
      </c>
      <c r="E283" t="s">
        <v>26092</v>
      </c>
      <c r="F283" s="1">
        <v>45648</v>
      </c>
      <c r="G283" t="s">
        <v>2427</v>
      </c>
    </row>
    <row r="284" spans="1:7" x14ac:dyDescent="0.3">
      <c r="A284" t="s">
        <v>26093</v>
      </c>
      <c r="B284" s="1">
        <v>45463</v>
      </c>
      <c r="C284">
        <v>50343</v>
      </c>
      <c r="D284" t="s">
        <v>25527</v>
      </c>
      <c r="E284" t="s">
        <v>26094</v>
      </c>
      <c r="F284" s="1">
        <v>45511</v>
      </c>
      <c r="G284" t="s">
        <v>5704</v>
      </c>
    </row>
    <row r="285" spans="1:7" x14ac:dyDescent="0.3">
      <c r="A285" t="s">
        <v>26095</v>
      </c>
      <c r="B285" s="1">
        <v>44508</v>
      </c>
      <c r="C285">
        <v>49265</v>
      </c>
      <c r="D285" t="s">
        <v>25539</v>
      </c>
      <c r="E285" t="s">
        <v>26096</v>
      </c>
      <c r="F285" s="1"/>
      <c r="G285" t="s">
        <v>139</v>
      </c>
    </row>
    <row r="286" spans="1:7" x14ac:dyDescent="0.3">
      <c r="A286" t="s">
        <v>26097</v>
      </c>
      <c r="B286" s="1">
        <v>44013</v>
      </c>
      <c r="C286">
        <v>82143</v>
      </c>
      <c r="D286" t="s">
        <v>25539</v>
      </c>
      <c r="E286" t="s">
        <v>26098</v>
      </c>
      <c r="F286" s="1">
        <v>44049</v>
      </c>
      <c r="G286" t="s">
        <v>7663</v>
      </c>
    </row>
    <row r="287" spans="1:7" x14ac:dyDescent="0.3">
      <c r="A287" t="s">
        <v>26099</v>
      </c>
      <c r="B287" s="1">
        <v>44954</v>
      </c>
      <c r="C287">
        <v>8238</v>
      </c>
      <c r="D287" t="s">
        <v>25530</v>
      </c>
      <c r="E287" t="s">
        <v>26100</v>
      </c>
      <c r="F287" s="1">
        <v>45040</v>
      </c>
      <c r="G287" t="s">
        <v>2331</v>
      </c>
    </row>
    <row r="288" spans="1:7" x14ac:dyDescent="0.3">
      <c r="A288" t="s">
        <v>26101</v>
      </c>
      <c r="B288" s="1">
        <v>43902</v>
      </c>
      <c r="C288">
        <v>13574</v>
      </c>
      <c r="D288" t="s">
        <v>25530</v>
      </c>
      <c r="E288" t="s">
        <v>26102</v>
      </c>
      <c r="F288" s="1"/>
      <c r="G288" t="s">
        <v>3052</v>
      </c>
    </row>
    <row r="289" spans="1:7" x14ac:dyDescent="0.3">
      <c r="A289" t="s">
        <v>26103</v>
      </c>
      <c r="B289" s="1">
        <v>45352</v>
      </c>
      <c r="C289">
        <v>24198</v>
      </c>
      <c r="D289" t="s">
        <v>25539</v>
      </c>
      <c r="E289" t="s">
        <v>26104</v>
      </c>
      <c r="F289" s="1">
        <v>45383</v>
      </c>
      <c r="G289" t="s">
        <v>981</v>
      </c>
    </row>
    <row r="290" spans="1:7" x14ac:dyDescent="0.3">
      <c r="A290" t="s">
        <v>26105</v>
      </c>
      <c r="B290" s="1">
        <v>45369</v>
      </c>
      <c r="C290">
        <v>39072</v>
      </c>
      <c r="D290" t="s">
        <v>25530</v>
      </c>
      <c r="E290" t="s">
        <v>26106</v>
      </c>
      <c r="F290" s="1">
        <v>45390</v>
      </c>
      <c r="G290" t="s">
        <v>3663</v>
      </c>
    </row>
    <row r="291" spans="1:7" x14ac:dyDescent="0.3">
      <c r="A291" t="s">
        <v>26107</v>
      </c>
      <c r="B291" s="1">
        <v>44584</v>
      </c>
      <c r="C291">
        <v>2052</v>
      </c>
      <c r="D291" t="s">
        <v>25530</v>
      </c>
      <c r="E291" t="s">
        <v>26108</v>
      </c>
      <c r="F291" s="1">
        <v>44641</v>
      </c>
      <c r="G291" t="s">
        <v>5382</v>
      </c>
    </row>
    <row r="292" spans="1:7" x14ac:dyDescent="0.3">
      <c r="A292" t="s">
        <v>26109</v>
      </c>
      <c r="B292" s="1">
        <v>45148</v>
      </c>
      <c r="C292">
        <v>41205</v>
      </c>
      <c r="D292" t="s">
        <v>25527</v>
      </c>
      <c r="E292" t="s">
        <v>26110</v>
      </c>
      <c r="F292" s="1">
        <v>45194</v>
      </c>
      <c r="G292" t="s">
        <v>8165</v>
      </c>
    </row>
    <row r="293" spans="1:7" x14ac:dyDescent="0.3">
      <c r="A293" t="s">
        <v>26111</v>
      </c>
      <c r="B293" s="1">
        <v>45288</v>
      </c>
      <c r="C293">
        <v>44876</v>
      </c>
      <c r="D293" t="s">
        <v>25527</v>
      </c>
      <c r="E293" t="s">
        <v>26112</v>
      </c>
      <c r="F293" s="1">
        <v>45304</v>
      </c>
      <c r="G293" t="s">
        <v>4221</v>
      </c>
    </row>
    <row r="294" spans="1:7" x14ac:dyDescent="0.3">
      <c r="A294" t="s">
        <v>26113</v>
      </c>
      <c r="B294" s="1">
        <v>44571</v>
      </c>
      <c r="C294">
        <v>38085</v>
      </c>
      <c r="D294" t="s">
        <v>25530</v>
      </c>
      <c r="E294" t="s">
        <v>26114</v>
      </c>
      <c r="F294" s="1">
        <v>44583</v>
      </c>
      <c r="G294" t="s">
        <v>3512</v>
      </c>
    </row>
    <row r="295" spans="1:7" x14ac:dyDescent="0.3">
      <c r="A295" t="s">
        <v>26115</v>
      </c>
      <c r="B295" s="1">
        <v>44088</v>
      </c>
      <c r="C295">
        <v>79337</v>
      </c>
      <c r="D295" t="s">
        <v>25527</v>
      </c>
      <c r="E295" t="s">
        <v>26116</v>
      </c>
      <c r="F295" s="1">
        <v>44134</v>
      </c>
      <c r="G295" t="s">
        <v>4876</v>
      </c>
    </row>
    <row r="296" spans="1:7" x14ac:dyDescent="0.3">
      <c r="A296" t="s">
        <v>26117</v>
      </c>
      <c r="B296" s="1">
        <v>44270</v>
      </c>
      <c r="C296">
        <v>72682</v>
      </c>
      <c r="D296" t="s">
        <v>25530</v>
      </c>
      <c r="E296" t="s">
        <v>26118</v>
      </c>
      <c r="F296" s="1"/>
      <c r="G296" t="s">
        <v>7800</v>
      </c>
    </row>
    <row r="297" spans="1:7" x14ac:dyDescent="0.3">
      <c r="A297" t="s">
        <v>26119</v>
      </c>
      <c r="B297" s="1">
        <v>44522</v>
      </c>
      <c r="C297">
        <v>44479</v>
      </c>
      <c r="D297" t="s">
        <v>25539</v>
      </c>
      <c r="E297" t="s">
        <v>26120</v>
      </c>
      <c r="F297" s="1">
        <v>44559</v>
      </c>
      <c r="G297" t="s">
        <v>4599</v>
      </c>
    </row>
    <row r="298" spans="1:7" x14ac:dyDescent="0.3">
      <c r="A298" t="s">
        <v>26121</v>
      </c>
      <c r="B298" s="1">
        <v>43856</v>
      </c>
      <c r="C298">
        <v>60610</v>
      </c>
      <c r="D298" t="s">
        <v>25530</v>
      </c>
      <c r="E298" t="s">
        <v>26122</v>
      </c>
      <c r="F298" s="1"/>
      <c r="G298" t="s">
        <v>187</v>
      </c>
    </row>
    <row r="299" spans="1:7" x14ac:dyDescent="0.3">
      <c r="A299" t="s">
        <v>26123</v>
      </c>
      <c r="B299" s="1">
        <v>43960</v>
      </c>
      <c r="C299">
        <v>40070</v>
      </c>
      <c r="D299" t="s">
        <v>25539</v>
      </c>
      <c r="E299" t="s">
        <v>26124</v>
      </c>
      <c r="F299" s="1">
        <v>43990</v>
      </c>
      <c r="G299" t="s">
        <v>584</v>
      </c>
    </row>
    <row r="300" spans="1:7" x14ac:dyDescent="0.3">
      <c r="A300" t="s">
        <v>26125</v>
      </c>
      <c r="B300" s="1">
        <v>45209</v>
      </c>
      <c r="C300">
        <v>34582</v>
      </c>
      <c r="D300" t="s">
        <v>25527</v>
      </c>
      <c r="E300" t="s">
        <v>26126</v>
      </c>
      <c r="F300" s="1">
        <v>45231</v>
      </c>
      <c r="G300" t="s">
        <v>4734</v>
      </c>
    </row>
    <row r="301" spans="1:7" x14ac:dyDescent="0.3">
      <c r="A301" t="s">
        <v>26127</v>
      </c>
      <c r="B301" s="1">
        <v>44225</v>
      </c>
      <c r="C301">
        <v>73124</v>
      </c>
      <c r="D301" t="s">
        <v>25530</v>
      </c>
      <c r="E301" t="s">
        <v>26128</v>
      </c>
      <c r="F301" s="1">
        <v>44286</v>
      </c>
      <c r="G301" t="s">
        <v>5200</v>
      </c>
    </row>
    <row r="302" spans="1:7" x14ac:dyDescent="0.3">
      <c r="A302" t="s">
        <v>26129</v>
      </c>
      <c r="B302" s="1">
        <v>43957</v>
      </c>
      <c r="C302">
        <v>87744</v>
      </c>
      <c r="D302" t="s">
        <v>25527</v>
      </c>
      <c r="E302" t="s">
        <v>26130</v>
      </c>
      <c r="F302" s="1">
        <v>43988</v>
      </c>
      <c r="G302" t="s">
        <v>4903</v>
      </c>
    </row>
    <row r="303" spans="1:7" x14ac:dyDescent="0.3">
      <c r="A303" t="s">
        <v>26131</v>
      </c>
      <c r="B303" s="1">
        <v>44376</v>
      </c>
      <c r="C303">
        <v>91733</v>
      </c>
      <c r="D303" t="s">
        <v>25527</v>
      </c>
      <c r="E303" t="s">
        <v>26132</v>
      </c>
      <c r="F303" s="1">
        <v>44404</v>
      </c>
      <c r="G303" t="s">
        <v>3274</v>
      </c>
    </row>
    <row r="304" spans="1:7" x14ac:dyDescent="0.3">
      <c r="A304" t="s">
        <v>26133</v>
      </c>
      <c r="B304" s="1">
        <v>45389</v>
      </c>
      <c r="C304">
        <v>23759</v>
      </c>
      <c r="D304" t="s">
        <v>25527</v>
      </c>
      <c r="E304" t="s">
        <v>26134</v>
      </c>
      <c r="F304" s="1">
        <v>45474</v>
      </c>
      <c r="G304" t="s">
        <v>7803</v>
      </c>
    </row>
    <row r="305" spans="1:7" x14ac:dyDescent="0.3">
      <c r="A305" t="s">
        <v>26135</v>
      </c>
      <c r="B305" s="1">
        <v>45370</v>
      </c>
      <c r="C305">
        <v>14076</v>
      </c>
      <c r="D305" t="s">
        <v>25530</v>
      </c>
      <c r="E305" t="s">
        <v>26136</v>
      </c>
      <c r="F305" s="1">
        <v>45410</v>
      </c>
      <c r="G305" t="s">
        <v>1905</v>
      </c>
    </row>
    <row r="306" spans="1:7" x14ac:dyDescent="0.3">
      <c r="A306" t="s">
        <v>26137</v>
      </c>
      <c r="B306" s="1">
        <v>43841</v>
      </c>
      <c r="C306">
        <v>45957</v>
      </c>
      <c r="D306" t="s">
        <v>25527</v>
      </c>
      <c r="E306" t="s">
        <v>26138</v>
      </c>
      <c r="F306" s="1"/>
      <c r="G306" t="s">
        <v>3256</v>
      </c>
    </row>
    <row r="307" spans="1:7" x14ac:dyDescent="0.3">
      <c r="A307" t="s">
        <v>26139</v>
      </c>
      <c r="B307" s="1">
        <v>44291</v>
      </c>
      <c r="C307">
        <v>45672</v>
      </c>
      <c r="D307" t="s">
        <v>25539</v>
      </c>
      <c r="E307" t="s">
        <v>26140</v>
      </c>
      <c r="F307" s="1">
        <v>44353</v>
      </c>
      <c r="G307" t="s">
        <v>7324</v>
      </c>
    </row>
    <row r="308" spans="1:7" x14ac:dyDescent="0.3">
      <c r="A308" t="s">
        <v>26141</v>
      </c>
      <c r="B308" s="1">
        <v>44081</v>
      </c>
      <c r="C308">
        <v>52101</v>
      </c>
      <c r="D308" t="s">
        <v>25527</v>
      </c>
      <c r="E308" t="s">
        <v>26142</v>
      </c>
      <c r="F308" s="1"/>
      <c r="G308" t="s">
        <v>4534</v>
      </c>
    </row>
    <row r="309" spans="1:7" x14ac:dyDescent="0.3">
      <c r="A309" t="s">
        <v>26143</v>
      </c>
      <c r="B309" s="1">
        <v>44126</v>
      </c>
      <c r="C309">
        <v>24745</v>
      </c>
      <c r="D309" t="s">
        <v>25530</v>
      </c>
      <c r="E309" t="s">
        <v>26144</v>
      </c>
      <c r="F309" s="1">
        <v>44161</v>
      </c>
      <c r="G309" t="s">
        <v>7032</v>
      </c>
    </row>
    <row r="310" spans="1:7" x14ac:dyDescent="0.3">
      <c r="A310" t="s">
        <v>26145</v>
      </c>
      <c r="B310" s="1">
        <v>43851</v>
      </c>
      <c r="C310">
        <v>63714</v>
      </c>
      <c r="D310" t="s">
        <v>25530</v>
      </c>
      <c r="E310" t="s">
        <v>26146</v>
      </c>
      <c r="F310" s="1">
        <v>43861</v>
      </c>
      <c r="G310" t="s">
        <v>2339</v>
      </c>
    </row>
    <row r="311" spans="1:7" x14ac:dyDescent="0.3">
      <c r="A311" t="s">
        <v>26147</v>
      </c>
      <c r="B311" s="1">
        <v>45412</v>
      </c>
      <c r="C311">
        <v>70317</v>
      </c>
      <c r="D311" t="s">
        <v>25527</v>
      </c>
      <c r="E311" t="s">
        <v>26148</v>
      </c>
      <c r="F311" s="1">
        <v>45497</v>
      </c>
      <c r="G311" t="s">
        <v>6186</v>
      </c>
    </row>
    <row r="312" spans="1:7" x14ac:dyDescent="0.3">
      <c r="A312" t="s">
        <v>26149</v>
      </c>
      <c r="B312" s="1">
        <v>45039</v>
      </c>
      <c r="C312">
        <v>46405</v>
      </c>
      <c r="D312" t="s">
        <v>25527</v>
      </c>
      <c r="E312" t="s">
        <v>26150</v>
      </c>
      <c r="F312" s="1">
        <v>45083</v>
      </c>
      <c r="G312" t="s">
        <v>1230</v>
      </c>
    </row>
    <row r="313" spans="1:7" x14ac:dyDescent="0.3">
      <c r="A313" t="s">
        <v>26151</v>
      </c>
      <c r="B313" s="1">
        <v>44149</v>
      </c>
      <c r="C313">
        <v>81091</v>
      </c>
      <c r="D313" t="s">
        <v>25527</v>
      </c>
      <c r="E313" t="s">
        <v>26152</v>
      </c>
      <c r="F313" s="1">
        <v>44233</v>
      </c>
      <c r="G313" t="s">
        <v>3106</v>
      </c>
    </row>
    <row r="314" spans="1:7" x14ac:dyDescent="0.3">
      <c r="A314" t="s">
        <v>26153</v>
      </c>
      <c r="B314" s="1">
        <v>45388</v>
      </c>
      <c r="C314">
        <v>1885</v>
      </c>
      <c r="D314" t="s">
        <v>25530</v>
      </c>
      <c r="E314" t="s">
        <v>26154</v>
      </c>
      <c r="F314" s="1"/>
      <c r="G314" t="s">
        <v>5457</v>
      </c>
    </row>
    <row r="315" spans="1:7" x14ac:dyDescent="0.3">
      <c r="A315" t="s">
        <v>26155</v>
      </c>
      <c r="B315" s="1">
        <v>45253</v>
      </c>
      <c r="C315">
        <v>52277</v>
      </c>
      <c r="D315" t="s">
        <v>25539</v>
      </c>
      <c r="E315" t="s">
        <v>26156</v>
      </c>
      <c r="F315" s="1">
        <v>45288</v>
      </c>
      <c r="G315" t="s">
        <v>4320</v>
      </c>
    </row>
    <row r="316" spans="1:7" x14ac:dyDescent="0.3">
      <c r="A316" t="s">
        <v>26157</v>
      </c>
      <c r="B316" s="1">
        <v>43949</v>
      </c>
      <c r="C316">
        <v>73298</v>
      </c>
      <c r="D316" t="s">
        <v>25527</v>
      </c>
      <c r="E316" t="s">
        <v>26158</v>
      </c>
      <c r="F316" s="1"/>
      <c r="G316" t="s">
        <v>7104</v>
      </c>
    </row>
    <row r="317" spans="1:7" x14ac:dyDescent="0.3">
      <c r="A317" t="s">
        <v>26159</v>
      </c>
      <c r="B317" s="1">
        <v>44042</v>
      </c>
      <c r="C317">
        <v>12126</v>
      </c>
      <c r="D317" t="s">
        <v>25539</v>
      </c>
      <c r="E317" t="s">
        <v>26160</v>
      </c>
      <c r="F317" s="1">
        <v>44130</v>
      </c>
      <c r="G317" t="s">
        <v>5789</v>
      </c>
    </row>
    <row r="318" spans="1:7" x14ac:dyDescent="0.3">
      <c r="A318" t="s">
        <v>26161</v>
      </c>
      <c r="B318" s="1">
        <v>44046</v>
      </c>
      <c r="C318">
        <v>20948</v>
      </c>
      <c r="D318" t="s">
        <v>25527</v>
      </c>
      <c r="E318" t="s">
        <v>26162</v>
      </c>
      <c r="F318" s="1"/>
      <c r="G318" t="s">
        <v>1538</v>
      </c>
    </row>
    <row r="319" spans="1:7" x14ac:dyDescent="0.3">
      <c r="A319" t="s">
        <v>26163</v>
      </c>
      <c r="B319" s="1">
        <v>45356</v>
      </c>
      <c r="C319">
        <v>52987</v>
      </c>
      <c r="D319" t="s">
        <v>25530</v>
      </c>
      <c r="E319" t="s">
        <v>26164</v>
      </c>
      <c r="F319" s="1">
        <v>45419</v>
      </c>
      <c r="G319" t="s">
        <v>6174</v>
      </c>
    </row>
    <row r="320" spans="1:7" x14ac:dyDescent="0.3">
      <c r="A320" t="s">
        <v>26165</v>
      </c>
      <c r="B320" s="1">
        <v>45643</v>
      </c>
      <c r="C320">
        <v>37972</v>
      </c>
      <c r="D320" t="s">
        <v>25530</v>
      </c>
      <c r="E320" t="s">
        <v>26166</v>
      </c>
      <c r="F320" s="1">
        <v>45680</v>
      </c>
      <c r="G320" t="s">
        <v>1851</v>
      </c>
    </row>
    <row r="321" spans="1:7" x14ac:dyDescent="0.3">
      <c r="A321" t="s">
        <v>26167</v>
      </c>
      <c r="B321" s="1">
        <v>43903</v>
      </c>
      <c r="C321">
        <v>94872</v>
      </c>
      <c r="D321" t="s">
        <v>25539</v>
      </c>
      <c r="E321" t="s">
        <v>26168</v>
      </c>
      <c r="F321" s="1"/>
      <c r="G321" t="s">
        <v>5575</v>
      </c>
    </row>
    <row r="322" spans="1:7" x14ac:dyDescent="0.3">
      <c r="A322" t="s">
        <v>26169</v>
      </c>
      <c r="B322" s="1">
        <v>44385</v>
      </c>
      <c r="C322">
        <v>69794</v>
      </c>
      <c r="D322" t="s">
        <v>25530</v>
      </c>
      <c r="E322" t="s">
        <v>26170</v>
      </c>
      <c r="F322" s="1">
        <v>44426</v>
      </c>
      <c r="G322" t="s">
        <v>5354</v>
      </c>
    </row>
    <row r="323" spans="1:7" x14ac:dyDescent="0.3">
      <c r="A323" t="s">
        <v>26171</v>
      </c>
      <c r="B323" s="1">
        <v>43928</v>
      </c>
      <c r="C323">
        <v>25993</v>
      </c>
      <c r="D323" t="s">
        <v>25527</v>
      </c>
      <c r="E323" t="s">
        <v>26172</v>
      </c>
      <c r="F323" s="1"/>
      <c r="G323" t="s">
        <v>7585</v>
      </c>
    </row>
    <row r="324" spans="1:7" x14ac:dyDescent="0.3">
      <c r="A324" t="s">
        <v>26173</v>
      </c>
      <c r="B324" s="1">
        <v>44983</v>
      </c>
      <c r="C324">
        <v>62235</v>
      </c>
      <c r="D324" t="s">
        <v>25530</v>
      </c>
      <c r="E324" t="s">
        <v>26174</v>
      </c>
      <c r="F324" s="1"/>
      <c r="G324" t="s">
        <v>3642</v>
      </c>
    </row>
    <row r="325" spans="1:7" x14ac:dyDescent="0.3">
      <c r="A325" t="s">
        <v>26175</v>
      </c>
      <c r="B325" s="1">
        <v>44005</v>
      </c>
      <c r="C325">
        <v>76953</v>
      </c>
      <c r="D325" t="s">
        <v>25539</v>
      </c>
      <c r="E325" t="s">
        <v>26176</v>
      </c>
      <c r="F325" s="1"/>
      <c r="G325" t="s">
        <v>191</v>
      </c>
    </row>
    <row r="326" spans="1:7" x14ac:dyDescent="0.3">
      <c r="A326" t="s">
        <v>26177</v>
      </c>
      <c r="B326" s="1">
        <v>44653</v>
      </c>
      <c r="C326">
        <v>67616</v>
      </c>
      <c r="D326" t="s">
        <v>25527</v>
      </c>
      <c r="E326" t="s">
        <v>26178</v>
      </c>
      <c r="F326" s="1">
        <v>44699</v>
      </c>
      <c r="G326" t="s">
        <v>1986</v>
      </c>
    </row>
    <row r="327" spans="1:7" x14ac:dyDescent="0.3">
      <c r="A327" t="s">
        <v>26179</v>
      </c>
      <c r="B327" s="1">
        <v>45162</v>
      </c>
      <c r="C327">
        <v>43036</v>
      </c>
      <c r="D327" t="s">
        <v>25527</v>
      </c>
      <c r="E327" t="s">
        <v>26180</v>
      </c>
      <c r="F327" s="1">
        <v>45175</v>
      </c>
      <c r="G327" t="s">
        <v>1443</v>
      </c>
    </row>
    <row r="328" spans="1:7" x14ac:dyDescent="0.3">
      <c r="A328" t="s">
        <v>26181</v>
      </c>
      <c r="B328" s="1">
        <v>44582</v>
      </c>
      <c r="C328">
        <v>53327</v>
      </c>
      <c r="D328" t="s">
        <v>25527</v>
      </c>
      <c r="E328" t="s">
        <v>26182</v>
      </c>
      <c r="F328" s="1">
        <v>44645</v>
      </c>
      <c r="G328" t="s">
        <v>6618</v>
      </c>
    </row>
    <row r="329" spans="1:7" x14ac:dyDescent="0.3">
      <c r="A329" t="s">
        <v>26183</v>
      </c>
      <c r="B329" s="1">
        <v>44671</v>
      </c>
      <c r="C329">
        <v>67972</v>
      </c>
      <c r="D329" t="s">
        <v>25539</v>
      </c>
      <c r="E329" t="s">
        <v>26184</v>
      </c>
      <c r="F329" s="1">
        <v>44722</v>
      </c>
      <c r="G329" t="s">
        <v>7224</v>
      </c>
    </row>
    <row r="330" spans="1:7" x14ac:dyDescent="0.3">
      <c r="A330" t="s">
        <v>26185</v>
      </c>
      <c r="B330" s="1">
        <v>44650</v>
      </c>
      <c r="C330">
        <v>64092</v>
      </c>
      <c r="D330" t="s">
        <v>25539</v>
      </c>
      <c r="E330" t="s">
        <v>26186</v>
      </c>
      <c r="F330" s="1">
        <v>44705</v>
      </c>
      <c r="G330" t="s">
        <v>7491</v>
      </c>
    </row>
    <row r="331" spans="1:7" x14ac:dyDescent="0.3">
      <c r="A331" t="s">
        <v>26187</v>
      </c>
      <c r="B331" s="1">
        <v>44820</v>
      </c>
      <c r="C331">
        <v>49906</v>
      </c>
      <c r="D331" t="s">
        <v>25530</v>
      </c>
      <c r="E331" t="s">
        <v>26188</v>
      </c>
      <c r="F331" s="1"/>
      <c r="G331" t="s">
        <v>4717</v>
      </c>
    </row>
    <row r="332" spans="1:7" x14ac:dyDescent="0.3">
      <c r="A332" t="s">
        <v>26189</v>
      </c>
      <c r="B332" s="1">
        <v>44716</v>
      </c>
      <c r="C332">
        <v>21496</v>
      </c>
      <c r="D332" t="s">
        <v>25539</v>
      </c>
      <c r="E332" t="s">
        <v>26190</v>
      </c>
      <c r="F332" s="1"/>
      <c r="G332" t="s">
        <v>562</v>
      </c>
    </row>
    <row r="333" spans="1:7" x14ac:dyDescent="0.3">
      <c r="A333" t="s">
        <v>26191</v>
      </c>
      <c r="B333" s="1">
        <v>44038</v>
      </c>
      <c r="C333">
        <v>67650</v>
      </c>
      <c r="D333" t="s">
        <v>25539</v>
      </c>
      <c r="E333" t="s">
        <v>26192</v>
      </c>
      <c r="F333" s="1">
        <v>44118</v>
      </c>
      <c r="G333" t="s">
        <v>6906</v>
      </c>
    </row>
    <row r="334" spans="1:7" x14ac:dyDescent="0.3">
      <c r="A334" t="s">
        <v>26193</v>
      </c>
      <c r="B334" s="1">
        <v>44343</v>
      </c>
      <c r="C334">
        <v>47916</v>
      </c>
      <c r="D334" t="s">
        <v>25539</v>
      </c>
      <c r="E334" t="s">
        <v>26194</v>
      </c>
      <c r="F334" s="1"/>
      <c r="G334" t="s">
        <v>7702</v>
      </c>
    </row>
    <row r="335" spans="1:7" x14ac:dyDescent="0.3">
      <c r="A335" t="s">
        <v>26195</v>
      </c>
      <c r="B335" s="1">
        <v>44121</v>
      </c>
      <c r="C335">
        <v>36854</v>
      </c>
      <c r="D335" t="s">
        <v>25539</v>
      </c>
      <c r="E335" t="s">
        <v>26196</v>
      </c>
      <c r="F335" s="1"/>
      <c r="G335" t="s">
        <v>6588</v>
      </c>
    </row>
    <row r="336" spans="1:7" x14ac:dyDescent="0.3">
      <c r="A336" t="s">
        <v>26197</v>
      </c>
      <c r="B336" s="1">
        <v>44757</v>
      </c>
      <c r="C336">
        <v>85116</v>
      </c>
      <c r="D336" t="s">
        <v>25527</v>
      </c>
      <c r="E336" t="s">
        <v>26198</v>
      </c>
      <c r="F336" s="1">
        <v>44772</v>
      </c>
      <c r="G336" t="s">
        <v>3295</v>
      </c>
    </row>
    <row r="337" spans="1:7" x14ac:dyDescent="0.3">
      <c r="A337" t="s">
        <v>26199</v>
      </c>
      <c r="B337" s="1">
        <v>45263</v>
      </c>
      <c r="C337">
        <v>11676</v>
      </c>
      <c r="D337" t="s">
        <v>25530</v>
      </c>
      <c r="E337" t="s">
        <v>26200</v>
      </c>
      <c r="F337" s="1">
        <v>45331</v>
      </c>
      <c r="G337" t="s">
        <v>7976</v>
      </c>
    </row>
    <row r="338" spans="1:7" x14ac:dyDescent="0.3">
      <c r="A338" t="s">
        <v>26201</v>
      </c>
      <c r="B338" s="1">
        <v>44834</v>
      </c>
      <c r="C338">
        <v>19689</v>
      </c>
      <c r="D338" t="s">
        <v>25527</v>
      </c>
      <c r="E338" t="s">
        <v>26202</v>
      </c>
      <c r="F338" s="1"/>
      <c r="G338" t="s">
        <v>491</v>
      </c>
    </row>
    <row r="339" spans="1:7" x14ac:dyDescent="0.3">
      <c r="A339" t="s">
        <v>26203</v>
      </c>
      <c r="B339" s="1">
        <v>45333</v>
      </c>
      <c r="C339">
        <v>76618</v>
      </c>
      <c r="D339" t="s">
        <v>25539</v>
      </c>
      <c r="E339" t="s">
        <v>26204</v>
      </c>
      <c r="F339" s="1">
        <v>45386</v>
      </c>
      <c r="G339" t="s">
        <v>6202</v>
      </c>
    </row>
    <row r="340" spans="1:7" x14ac:dyDescent="0.3">
      <c r="A340" t="s">
        <v>26205</v>
      </c>
      <c r="B340" s="1">
        <v>44572</v>
      </c>
      <c r="C340">
        <v>3175</v>
      </c>
      <c r="D340" t="s">
        <v>25530</v>
      </c>
      <c r="E340" t="s">
        <v>26206</v>
      </c>
      <c r="F340" s="1"/>
      <c r="G340" t="s">
        <v>676</v>
      </c>
    </row>
    <row r="341" spans="1:7" x14ac:dyDescent="0.3">
      <c r="A341" t="s">
        <v>26207</v>
      </c>
      <c r="B341" s="1">
        <v>44226</v>
      </c>
      <c r="C341">
        <v>68211</v>
      </c>
      <c r="D341" t="s">
        <v>25527</v>
      </c>
      <c r="E341" t="s">
        <v>26208</v>
      </c>
      <c r="F341" s="1">
        <v>44296</v>
      </c>
      <c r="G341" t="s">
        <v>7154</v>
      </c>
    </row>
    <row r="342" spans="1:7" x14ac:dyDescent="0.3">
      <c r="A342" t="s">
        <v>26209</v>
      </c>
      <c r="B342" s="1">
        <v>45329</v>
      </c>
      <c r="C342">
        <v>90377</v>
      </c>
      <c r="D342" t="s">
        <v>25530</v>
      </c>
      <c r="E342" t="s">
        <v>26210</v>
      </c>
      <c r="F342" s="1">
        <v>45381</v>
      </c>
      <c r="G342" t="s">
        <v>2536</v>
      </c>
    </row>
    <row r="343" spans="1:7" x14ac:dyDescent="0.3">
      <c r="A343" t="s">
        <v>26211</v>
      </c>
      <c r="B343" s="1">
        <v>45090</v>
      </c>
      <c r="C343">
        <v>51410</v>
      </c>
      <c r="D343" t="s">
        <v>25539</v>
      </c>
      <c r="E343" t="s">
        <v>26212</v>
      </c>
      <c r="F343" s="1">
        <v>45114</v>
      </c>
      <c r="G343" t="s">
        <v>791</v>
      </c>
    </row>
    <row r="344" spans="1:7" x14ac:dyDescent="0.3">
      <c r="A344" t="s">
        <v>26213</v>
      </c>
      <c r="B344" s="1">
        <v>44779</v>
      </c>
      <c r="C344">
        <v>48523</v>
      </c>
      <c r="D344" t="s">
        <v>25539</v>
      </c>
      <c r="E344" t="s">
        <v>26214</v>
      </c>
      <c r="F344" s="1">
        <v>44861</v>
      </c>
      <c r="G344" t="s">
        <v>5010</v>
      </c>
    </row>
    <row r="345" spans="1:7" x14ac:dyDescent="0.3">
      <c r="A345" t="s">
        <v>26215</v>
      </c>
      <c r="B345" s="1">
        <v>45634</v>
      </c>
      <c r="C345">
        <v>42949</v>
      </c>
      <c r="D345" t="s">
        <v>25527</v>
      </c>
      <c r="E345" t="s">
        <v>26216</v>
      </c>
      <c r="F345" s="1">
        <v>45682</v>
      </c>
      <c r="G345" t="s">
        <v>612</v>
      </c>
    </row>
    <row r="346" spans="1:7" x14ac:dyDescent="0.3">
      <c r="A346" t="s">
        <v>26217</v>
      </c>
      <c r="B346" s="1">
        <v>44312</v>
      </c>
      <c r="C346">
        <v>50878</v>
      </c>
      <c r="D346" t="s">
        <v>25530</v>
      </c>
      <c r="E346" t="s">
        <v>26218</v>
      </c>
      <c r="F346" s="1">
        <v>44332</v>
      </c>
      <c r="G346" t="s">
        <v>6577</v>
      </c>
    </row>
    <row r="347" spans="1:7" x14ac:dyDescent="0.3">
      <c r="A347" t="s">
        <v>26219</v>
      </c>
      <c r="B347" s="1">
        <v>45126</v>
      </c>
      <c r="C347">
        <v>77840</v>
      </c>
      <c r="D347" t="s">
        <v>25539</v>
      </c>
      <c r="E347" t="s">
        <v>26220</v>
      </c>
      <c r="F347" s="1">
        <v>45192</v>
      </c>
      <c r="G347" t="s">
        <v>7195</v>
      </c>
    </row>
    <row r="348" spans="1:7" x14ac:dyDescent="0.3">
      <c r="A348" t="s">
        <v>26221</v>
      </c>
      <c r="B348" s="1">
        <v>44381</v>
      </c>
      <c r="C348">
        <v>38535</v>
      </c>
      <c r="D348" t="s">
        <v>25527</v>
      </c>
      <c r="E348" t="s">
        <v>26222</v>
      </c>
      <c r="F348" s="1">
        <v>44398</v>
      </c>
      <c r="G348" t="s">
        <v>7683</v>
      </c>
    </row>
    <row r="349" spans="1:7" x14ac:dyDescent="0.3">
      <c r="A349" t="s">
        <v>26223</v>
      </c>
      <c r="B349" s="1">
        <v>44836</v>
      </c>
      <c r="C349">
        <v>32682</v>
      </c>
      <c r="D349" t="s">
        <v>25539</v>
      </c>
      <c r="E349" t="s">
        <v>26224</v>
      </c>
      <c r="F349" s="1">
        <v>44920</v>
      </c>
      <c r="G349" t="s">
        <v>5517</v>
      </c>
    </row>
    <row r="350" spans="1:7" x14ac:dyDescent="0.3">
      <c r="A350" t="s">
        <v>26225</v>
      </c>
      <c r="B350" s="1">
        <v>43900</v>
      </c>
      <c r="C350">
        <v>31807</v>
      </c>
      <c r="D350" t="s">
        <v>25530</v>
      </c>
      <c r="E350" t="s">
        <v>26226</v>
      </c>
      <c r="F350" s="1"/>
      <c r="G350" t="s">
        <v>1659</v>
      </c>
    </row>
    <row r="351" spans="1:7" x14ac:dyDescent="0.3">
      <c r="A351" t="s">
        <v>26227</v>
      </c>
      <c r="B351" s="1">
        <v>44719</v>
      </c>
      <c r="C351">
        <v>85857</v>
      </c>
      <c r="D351" t="s">
        <v>25539</v>
      </c>
      <c r="E351" t="s">
        <v>26228</v>
      </c>
      <c r="F351" s="1">
        <v>44804</v>
      </c>
      <c r="G351" t="s">
        <v>6615</v>
      </c>
    </row>
    <row r="352" spans="1:7" x14ac:dyDescent="0.3">
      <c r="A352" t="s">
        <v>26229</v>
      </c>
      <c r="B352" s="1">
        <v>44956</v>
      </c>
      <c r="C352">
        <v>99519</v>
      </c>
      <c r="D352" t="s">
        <v>25527</v>
      </c>
      <c r="E352" t="s">
        <v>26230</v>
      </c>
      <c r="F352" s="1">
        <v>45013</v>
      </c>
      <c r="G352" t="s">
        <v>703</v>
      </c>
    </row>
    <row r="353" spans="1:7" x14ac:dyDescent="0.3">
      <c r="A353" t="s">
        <v>26231</v>
      </c>
      <c r="B353" s="1">
        <v>44679</v>
      </c>
      <c r="C353">
        <v>62878</v>
      </c>
      <c r="D353" t="s">
        <v>25527</v>
      </c>
      <c r="E353" t="s">
        <v>26232</v>
      </c>
      <c r="F353" s="1"/>
      <c r="G353" t="s">
        <v>2772</v>
      </c>
    </row>
    <row r="354" spans="1:7" x14ac:dyDescent="0.3">
      <c r="A354" t="s">
        <v>26233</v>
      </c>
      <c r="B354" s="1">
        <v>44268</v>
      </c>
      <c r="C354">
        <v>44518</v>
      </c>
      <c r="D354" t="s">
        <v>25530</v>
      </c>
      <c r="E354" t="s">
        <v>26234</v>
      </c>
      <c r="F354" s="1">
        <v>44282</v>
      </c>
      <c r="G354" t="s">
        <v>5081</v>
      </c>
    </row>
    <row r="355" spans="1:7" x14ac:dyDescent="0.3">
      <c r="A355" t="s">
        <v>26235</v>
      </c>
      <c r="B355" s="1">
        <v>44230</v>
      </c>
      <c r="C355">
        <v>69142</v>
      </c>
      <c r="D355" t="s">
        <v>25527</v>
      </c>
      <c r="E355" t="s">
        <v>26236</v>
      </c>
      <c r="F355" s="1"/>
      <c r="G355" t="s">
        <v>4453</v>
      </c>
    </row>
    <row r="356" spans="1:7" x14ac:dyDescent="0.3">
      <c r="A356" t="s">
        <v>26237</v>
      </c>
      <c r="B356" s="1">
        <v>44192</v>
      </c>
      <c r="C356">
        <v>12468</v>
      </c>
      <c r="D356" t="s">
        <v>25539</v>
      </c>
      <c r="E356" t="s">
        <v>26238</v>
      </c>
      <c r="F356" s="1">
        <v>44250</v>
      </c>
      <c r="G356" t="s">
        <v>4428</v>
      </c>
    </row>
    <row r="357" spans="1:7" x14ac:dyDescent="0.3">
      <c r="A357" t="s">
        <v>26239</v>
      </c>
      <c r="B357" s="1">
        <v>44715</v>
      </c>
      <c r="C357">
        <v>73785</v>
      </c>
      <c r="D357" t="s">
        <v>25539</v>
      </c>
      <c r="E357" t="s">
        <v>26240</v>
      </c>
      <c r="F357" s="1"/>
      <c r="G357" t="s">
        <v>6659</v>
      </c>
    </row>
    <row r="358" spans="1:7" x14ac:dyDescent="0.3">
      <c r="A358" t="s">
        <v>26241</v>
      </c>
      <c r="B358" s="1">
        <v>45302</v>
      </c>
      <c r="C358">
        <v>77716</v>
      </c>
      <c r="D358" t="s">
        <v>25530</v>
      </c>
      <c r="E358" t="s">
        <v>26242</v>
      </c>
      <c r="F358" s="1"/>
      <c r="G358" t="s">
        <v>1860</v>
      </c>
    </row>
    <row r="359" spans="1:7" x14ac:dyDescent="0.3">
      <c r="A359" t="s">
        <v>26243</v>
      </c>
      <c r="B359" s="1">
        <v>44643</v>
      </c>
      <c r="C359">
        <v>69092</v>
      </c>
      <c r="D359" t="s">
        <v>25527</v>
      </c>
      <c r="E359" t="s">
        <v>26244</v>
      </c>
      <c r="F359" s="1">
        <v>44708</v>
      </c>
      <c r="G359" t="s">
        <v>1668</v>
      </c>
    </row>
    <row r="360" spans="1:7" x14ac:dyDescent="0.3">
      <c r="A360" t="s">
        <v>26245</v>
      </c>
      <c r="B360" s="1">
        <v>44166</v>
      </c>
      <c r="C360">
        <v>65219</v>
      </c>
      <c r="D360" t="s">
        <v>25530</v>
      </c>
      <c r="E360" t="s">
        <v>26246</v>
      </c>
      <c r="F360" s="1">
        <v>44221</v>
      </c>
      <c r="G360" t="s">
        <v>2395</v>
      </c>
    </row>
    <row r="361" spans="1:7" x14ac:dyDescent="0.3">
      <c r="A361" t="s">
        <v>26247</v>
      </c>
      <c r="B361" s="1">
        <v>45110</v>
      </c>
      <c r="C361">
        <v>59300</v>
      </c>
      <c r="D361" t="s">
        <v>25539</v>
      </c>
      <c r="E361" t="s">
        <v>26248</v>
      </c>
      <c r="F361" s="1"/>
      <c r="G361" t="s">
        <v>914</v>
      </c>
    </row>
    <row r="362" spans="1:7" x14ac:dyDescent="0.3">
      <c r="A362" t="s">
        <v>26249</v>
      </c>
      <c r="B362" s="1">
        <v>45610</v>
      </c>
      <c r="C362">
        <v>94950</v>
      </c>
      <c r="D362" t="s">
        <v>25527</v>
      </c>
      <c r="E362" t="s">
        <v>26250</v>
      </c>
      <c r="F362" s="1">
        <v>45620</v>
      </c>
      <c r="G362" t="s">
        <v>1085</v>
      </c>
    </row>
    <row r="363" spans="1:7" x14ac:dyDescent="0.3">
      <c r="A363" t="s">
        <v>26251</v>
      </c>
      <c r="B363" s="1">
        <v>44252</v>
      </c>
      <c r="C363">
        <v>55703</v>
      </c>
      <c r="D363" t="s">
        <v>25530</v>
      </c>
      <c r="E363" t="s">
        <v>26252</v>
      </c>
      <c r="F363" s="1"/>
      <c r="G363" t="s">
        <v>1102</v>
      </c>
    </row>
    <row r="364" spans="1:7" x14ac:dyDescent="0.3">
      <c r="A364" t="s">
        <v>26253</v>
      </c>
      <c r="B364" s="1">
        <v>44925</v>
      </c>
      <c r="C364">
        <v>90518</v>
      </c>
      <c r="D364" t="s">
        <v>25539</v>
      </c>
      <c r="E364" t="s">
        <v>26254</v>
      </c>
      <c r="F364" s="1">
        <v>44996</v>
      </c>
      <c r="G364" t="s">
        <v>4625</v>
      </c>
    </row>
    <row r="365" spans="1:7" x14ac:dyDescent="0.3">
      <c r="A365" t="s">
        <v>26255</v>
      </c>
      <c r="B365" s="1">
        <v>44025</v>
      </c>
      <c r="C365">
        <v>19546</v>
      </c>
      <c r="D365" t="s">
        <v>25530</v>
      </c>
      <c r="E365" t="s">
        <v>26256</v>
      </c>
      <c r="F365" s="1">
        <v>44074</v>
      </c>
      <c r="G365" t="s">
        <v>6681</v>
      </c>
    </row>
    <row r="366" spans="1:7" x14ac:dyDescent="0.3">
      <c r="A366" t="s">
        <v>26257</v>
      </c>
      <c r="B366" s="1">
        <v>44726</v>
      </c>
      <c r="C366">
        <v>81738</v>
      </c>
      <c r="D366" t="s">
        <v>25539</v>
      </c>
      <c r="E366" t="s">
        <v>26258</v>
      </c>
      <c r="F366" s="1">
        <v>44779</v>
      </c>
      <c r="G366" t="s">
        <v>3660</v>
      </c>
    </row>
    <row r="367" spans="1:7" x14ac:dyDescent="0.3">
      <c r="A367" t="s">
        <v>26259</v>
      </c>
      <c r="B367" s="1">
        <v>44380</v>
      </c>
      <c r="C367">
        <v>75311</v>
      </c>
      <c r="D367" t="s">
        <v>25530</v>
      </c>
      <c r="E367" t="s">
        <v>26260</v>
      </c>
      <c r="F367" s="1">
        <v>44434</v>
      </c>
      <c r="G367" t="s">
        <v>5388</v>
      </c>
    </row>
    <row r="368" spans="1:7" x14ac:dyDescent="0.3">
      <c r="A368" t="s">
        <v>26261</v>
      </c>
      <c r="B368" s="1">
        <v>45635</v>
      </c>
      <c r="C368">
        <v>70062</v>
      </c>
      <c r="D368" t="s">
        <v>25539</v>
      </c>
      <c r="E368" t="s">
        <v>26262</v>
      </c>
      <c r="F368" s="1"/>
      <c r="G368" t="s">
        <v>4778</v>
      </c>
    </row>
    <row r="369" spans="1:7" x14ac:dyDescent="0.3">
      <c r="A369" t="s">
        <v>26263</v>
      </c>
      <c r="B369" s="1">
        <v>44901</v>
      </c>
      <c r="C369">
        <v>27854</v>
      </c>
      <c r="D369" t="s">
        <v>25530</v>
      </c>
      <c r="E369" t="s">
        <v>26264</v>
      </c>
      <c r="F369" s="1">
        <v>44972</v>
      </c>
      <c r="G369" t="s">
        <v>2783</v>
      </c>
    </row>
    <row r="370" spans="1:7" x14ac:dyDescent="0.3">
      <c r="A370" t="s">
        <v>26265</v>
      </c>
      <c r="B370" s="1">
        <v>44228</v>
      </c>
      <c r="C370">
        <v>64730</v>
      </c>
      <c r="D370" t="s">
        <v>25539</v>
      </c>
      <c r="E370" t="s">
        <v>26266</v>
      </c>
      <c r="F370" s="1"/>
      <c r="G370" t="s">
        <v>3678</v>
      </c>
    </row>
    <row r="371" spans="1:7" x14ac:dyDescent="0.3">
      <c r="A371" t="s">
        <v>26267</v>
      </c>
      <c r="B371" s="1">
        <v>44731</v>
      </c>
      <c r="C371">
        <v>10161</v>
      </c>
      <c r="D371" t="s">
        <v>25539</v>
      </c>
      <c r="E371" t="s">
        <v>26268</v>
      </c>
      <c r="F371" s="1">
        <v>44782</v>
      </c>
      <c r="G371" t="s">
        <v>1229</v>
      </c>
    </row>
    <row r="372" spans="1:7" x14ac:dyDescent="0.3">
      <c r="A372" t="s">
        <v>26269</v>
      </c>
      <c r="B372" s="1">
        <v>44691</v>
      </c>
      <c r="C372">
        <v>24524</v>
      </c>
      <c r="D372" t="s">
        <v>25527</v>
      </c>
      <c r="E372" t="s">
        <v>26270</v>
      </c>
      <c r="F372" s="1"/>
      <c r="G372" t="s">
        <v>5064</v>
      </c>
    </row>
    <row r="373" spans="1:7" x14ac:dyDescent="0.3">
      <c r="A373" t="s">
        <v>26271</v>
      </c>
      <c r="B373" s="1">
        <v>43918</v>
      </c>
      <c r="C373">
        <v>37954</v>
      </c>
      <c r="D373" t="s">
        <v>25527</v>
      </c>
      <c r="E373" t="s">
        <v>26272</v>
      </c>
      <c r="F373" s="1">
        <v>43944</v>
      </c>
      <c r="G373" t="s">
        <v>7963</v>
      </c>
    </row>
    <row r="374" spans="1:7" x14ac:dyDescent="0.3">
      <c r="A374" t="s">
        <v>26273</v>
      </c>
      <c r="B374" s="1">
        <v>44238</v>
      </c>
      <c r="C374">
        <v>98686</v>
      </c>
      <c r="D374" t="s">
        <v>25527</v>
      </c>
      <c r="E374" t="s">
        <v>26274</v>
      </c>
      <c r="F374" s="1">
        <v>44316</v>
      </c>
      <c r="G374" t="s">
        <v>4976</v>
      </c>
    </row>
    <row r="375" spans="1:7" x14ac:dyDescent="0.3">
      <c r="A375" t="s">
        <v>26275</v>
      </c>
      <c r="B375" s="1">
        <v>45193</v>
      </c>
      <c r="C375">
        <v>67928</v>
      </c>
      <c r="D375" t="s">
        <v>25527</v>
      </c>
      <c r="E375" t="s">
        <v>26276</v>
      </c>
      <c r="F375" s="1">
        <v>45246</v>
      </c>
      <c r="G375" t="s">
        <v>1862</v>
      </c>
    </row>
    <row r="376" spans="1:7" x14ac:dyDescent="0.3">
      <c r="A376" t="s">
        <v>26277</v>
      </c>
      <c r="B376" s="1">
        <v>45131</v>
      </c>
      <c r="C376">
        <v>49987</v>
      </c>
      <c r="D376" t="s">
        <v>25527</v>
      </c>
      <c r="E376" t="s">
        <v>26278</v>
      </c>
      <c r="F376" s="1">
        <v>45182</v>
      </c>
      <c r="G376" t="s">
        <v>3927</v>
      </c>
    </row>
    <row r="377" spans="1:7" x14ac:dyDescent="0.3">
      <c r="A377" t="s">
        <v>26279</v>
      </c>
      <c r="B377" s="1">
        <v>45216</v>
      </c>
      <c r="C377">
        <v>17315</v>
      </c>
      <c r="D377" t="s">
        <v>25527</v>
      </c>
      <c r="E377" t="s">
        <v>26280</v>
      </c>
      <c r="F377" s="1"/>
      <c r="G377" t="s">
        <v>3950</v>
      </c>
    </row>
    <row r="378" spans="1:7" x14ac:dyDescent="0.3">
      <c r="A378" t="s">
        <v>26281</v>
      </c>
      <c r="B378" s="1">
        <v>44333</v>
      </c>
      <c r="C378">
        <v>38322</v>
      </c>
      <c r="D378" t="s">
        <v>25530</v>
      </c>
      <c r="E378" t="s">
        <v>26282</v>
      </c>
      <c r="F378" s="1"/>
      <c r="G378" t="s">
        <v>1480</v>
      </c>
    </row>
    <row r="379" spans="1:7" x14ac:dyDescent="0.3">
      <c r="A379" t="s">
        <v>26283</v>
      </c>
      <c r="B379" s="1">
        <v>44781</v>
      </c>
      <c r="C379">
        <v>94833</v>
      </c>
      <c r="D379" t="s">
        <v>25530</v>
      </c>
      <c r="E379" t="s">
        <v>26284</v>
      </c>
      <c r="F379" s="1">
        <v>44838</v>
      </c>
      <c r="G379" t="s">
        <v>2480</v>
      </c>
    </row>
    <row r="380" spans="1:7" x14ac:dyDescent="0.3">
      <c r="A380" t="s">
        <v>26285</v>
      </c>
      <c r="B380" s="1">
        <v>44187</v>
      </c>
      <c r="C380">
        <v>5508</v>
      </c>
      <c r="D380" t="s">
        <v>25539</v>
      </c>
      <c r="E380" t="s">
        <v>26286</v>
      </c>
      <c r="F380" s="1">
        <v>44210</v>
      </c>
      <c r="G380" t="s">
        <v>6934</v>
      </c>
    </row>
    <row r="381" spans="1:7" x14ac:dyDescent="0.3">
      <c r="A381" t="s">
        <v>26287</v>
      </c>
      <c r="B381" s="1">
        <v>44172</v>
      </c>
      <c r="C381">
        <v>40958</v>
      </c>
      <c r="D381" t="s">
        <v>25527</v>
      </c>
      <c r="E381" t="s">
        <v>26288</v>
      </c>
      <c r="F381" s="1">
        <v>44249</v>
      </c>
      <c r="G381" t="s">
        <v>3949</v>
      </c>
    </row>
    <row r="382" spans="1:7" x14ac:dyDescent="0.3">
      <c r="A382" t="s">
        <v>26289</v>
      </c>
      <c r="B382" s="1">
        <v>44372</v>
      </c>
      <c r="C382">
        <v>23974</v>
      </c>
      <c r="D382" t="s">
        <v>25527</v>
      </c>
      <c r="E382" t="s">
        <v>26290</v>
      </c>
      <c r="F382" s="1">
        <v>44461</v>
      </c>
      <c r="G382" t="s">
        <v>6836</v>
      </c>
    </row>
    <row r="383" spans="1:7" x14ac:dyDescent="0.3">
      <c r="A383" t="s">
        <v>26291</v>
      </c>
      <c r="B383" s="1">
        <v>45502</v>
      </c>
      <c r="C383">
        <v>47879</v>
      </c>
      <c r="D383" t="s">
        <v>25539</v>
      </c>
      <c r="E383" t="s">
        <v>26292</v>
      </c>
      <c r="F383" s="1">
        <v>45516</v>
      </c>
      <c r="G383" t="s">
        <v>3949</v>
      </c>
    </row>
    <row r="384" spans="1:7" x14ac:dyDescent="0.3">
      <c r="A384" t="s">
        <v>26293</v>
      </c>
      <c r="B384" s="1">
        <v>44300</v>
      </c>
      <c r="C384">
        <v>64704</v>
      </c>
      <c r="D384" t="s">
        <v>25527</v>
      </c>
      <c r="E384" t="s">
        <v>26294</v>
      </c>
      <c r="F384" s="1"/>
      <c r="G384" t="s">
        <v>1130</v>
      </c>
    </row>
    <row r="385" spans="1:7" x14ac:dyDescent="0.3">
      <c r="A385" t="s">
        <v>26295</v>
      </c>
      <c r="B385" s="1">
        <v>44711</v>
      </c>
      <c r="C385">
        <v>15986</v>
      </c>
      <c r="D385" t="s">
        <v>25530</v>
      </c>
      <c r="E385" t="s">
        <v>26296</v>
      </c>
      <c r="F385" s="1">
        <v>44735</v>
      </c>
      <c r="G385" t="s">
        <v>1790</v>
      </c>
    </row>
    <row r="386" spans="1:7" x14ac:dyDescent="0.3">
      <c r="A386" t="s">
        <v>26297</v>
      </c>
      <c r="B386" s="1">
        <v>44018</v>
      </c>
      <c r="C386">
        <v>47109</v>
      </c>
      <c r="D386" t="s">
        <v>25527</v>
      </c>
      <c r="E386" t="s">
        <v>26298</v>
      </c>
      <c r="F386" s="1">
        <v>44045</v>
      </c>
      <c r="G386" t="s">
        <v>5531</v>
      </c>
    </row>
    <row r="387" spans="1:7" x14ac:dyDescent="0.3">
      <c r="A387" t="s">
        <v>26299</v>
      </c>
      <c r="B387" s="1">
        <v>44888</v>
      </c>
      <c r="C387">
        <v>5646</v>
      </c>
      <c r="D387" t="s">
        <v>25539</v>
      </c>
      <c r="E387" t="s">
        <v>26300</v>
      </c>
      <c r="F387" s="1">
        <v>44952</v>
      </c>
      <c r="G387" t="s">
        <v>612</v>
      </c>
    </row>
    <row r="388" spans="1:7" x14ac:dyDescent="0.3">
      <c r="A388" t="s">
        <v>26301</v>
      </c>
      <c r="B388" s="1">
        <v>44973</v>
      </c>
      <c r="C388">
        <v>87401</v>
      </c>
      <c r="D388" t="s">
        <v>25539</v>
      </c>
      <c r="E388" t="s">
        <v>26302</v>
      </c>
      <c r="F388" s="1">
        <v>45060</v>
      </c>
      <c r="G388" t="s">
        <v>7722</v>
      </c>
    </row>
    <row r="389" spans="1:7" x14ac:dyDescent="0.3">
      <c r="A389" t="s">
        <v>26303</v>
      </c>
      <c r="B389" s="1">
        <v>44862</v>
      </c>
      <c r="C389">
        <v>66713</v>
      </c>
      <c r="D389" t="s">
        <v>25539</v>
      </c>
      <c r="E389" t="s">
        <v>26304</v>
      </c>
      <c r="F389" s="1">
        <v>44949</v>
      </c>
      <c r="G389" t="s">
        <v>8037</v>
      </c>
    </row>
    <row r="390" spans="1:7" x14ac:dyDescent="0.3">
      <c r="A390" t="s">
        <v>26305</v>
      </c>
      <c r="B390" s="1">
        <v>44787</v>
      </c>
      <c r="C390">
        <v>51330</v>
      </c>
      <c r="D390" t="s">
        <v>25530</v>
      </c>
      <c r="E390" t="s">
        <v>26306</v>
      </c>
      <c r="F390" s="1">
        <v>44809</v>
      </c>
      <c r="G390" t="s">
        <v>5251</v>
      </c>
    </row>
    <row r="391" spans="1:7" x14ac:dyDescent="0.3">
      <c r="A391" t="s">
        <v>26307</v>
      </c>
      <c r="B391" s="1">
        <v>44623</v>
      </c>
      <c r="C391">
        <v>12920</v>
      </c>
      <c r="D391" t="s">
        <v>25530</v>
      </c>
      <c r="E391" t="s">
        <v>26308</v>
      </c>
      <c r="F391" s="1"/>
      <c r="G391" t="s">
        <v>4407</v>
      </c>
    </row>
    <row r="392" spans="1:7" x14ac:dyDescent="0.3">
      <c r="A392" t="s">
        <v>26309</v>
      </c>
      <c r="B392" s="1">
        <v>45185</v>
      </c>
      <c r="C392">
        <v>85319</v>
      </c>
      <c r="D392" t="s">
        <v>25530</v>
      </c>
      <c r="E392" t="s">
        <v>26310</v>
      </c>
      <c r="F392" s="1"/>
      <c r="G392" t="s">
        <v>5808</v>
      </c>
    </row>
    <row r="393" spans="1:7" x14ac:dyDescent="0.3">
      <c r="A393" t="s">
        <v>26311</v>
      </c>
      <c r="B393" s="1">
        <v>45522</v>
      </c>
      <c r="C393">
        <v>32958</v>
      </c>
      <c r="D393" t="s">
        <v>25527</v>
      </c>
      <c r="E393" t="s">
        <v>26312</v>
      </c>
      <c r="F393" s="1"/>
      <c r="G393" t="s">
        <v>7569</v>
      </c>
    </row>
    <row r="394" spans="1:7" x14ac:dyDescent="0.3">
      <c r="A394" t="s">
        <v>26313</v>
      </c>
      <c r="B394" s="1">
        <v>44074</v>
      </c>
      <c r="C394">
        <v>19736</v>
      </c>
      <c r="D394" t="s">
        <v>25539</v>
      </c>
      <c r="E394" t="s">
        <v>26314</v>
      </c>
      <c r="F394" s="1">
        <v>44135</v>
      </c>
      <c r="G394" t="s">
        <v>4205</v>
      </c>
    </row>
    <row r="395" spans="1:7" x14ac:dyDescent="0.3">
      <c r="A395" t="s">
        <v>26315</v>
      </c>
      <c r="B395" s="1">
        <v>44986</v>
      </c>
      <c r="C395">
        <v>11186</v>
      </c>
      <c r="D395" t="s">
        <v>25530</v>
      </c>
      <c r="E395" t="s">
        <v>26316</v>
      </c>
      <c r="F395" s="1">
        <v>45021</v>
      </c>
      <c r="G395" t="s">
        <v>4231</v>
      </c>
    </row>
    <row r="396" spans="1:7" x14ac:dyDescent="0.3">
      <c r="A396" t="s">
        <v>26317</v>
      </c>
      <c r="B396" s="1">
        <v>44348</v>
      </c>
      <c r="C396">
        <v>32251</v>
      </c>
      <c r="D396" t="s">
        <v>25530</v>
      </c>
      <c r="E396" t="s">
        <v>26318</v>
      </c>
      <c r="F396" s="1"/>
      <c r="G396" t="s">
        <v>7367</v>
      </c>
    </row>
    <row r="397" spans="1:7" x14ac:dyDescent="0.3">
      <c r="A397" t="s">
        <v>26319</v>
      </c>
      <c r="B397" s="1">
        <v>44622</v>
      </c>
      <c r="C397">
        <v>80981</v>
      </c>
      <c r="D397" t="s">
        <v>25527</v>
      </c>
      <c r="E397" t="s">
        <v>26320</v>
      </c>
      <c r="F397" s="1"/>
      <c r="G397" t="s">
        <v>7357</v>
      </c>
    </row>
    <row r="398" spans="1:7" x14ac:dyDescent="0.3">
      <c r="A398" t="s">
        <v>26321</v>
      </c>
      <c r="B398" s="1">
        <v>44512</v>
      </c>
      <c r="C398">
        <v>57389</v>
      </c>
      <c r="D398" t="s">
        <v>25530</v>
      </c>
      <c r="E398" t="s">
        <v>26322</v>
      </c>
      <c r="F398" s="1"/>
      <c r="G398" t="s">
        <v>5826</v>
      </c>
    </row>
    <row r="399" spans="1:7" x14ac:dyDescent="0.3">
      <c r="A399" t="s">
        <v>26323</v>
      </c>
      <c r="B399" s="1">
        <v>44351</v>
      </c>
      <c r="C399">
        <v>15613</v>
      </c>
      <c r="D399" t="s">
        <v>25539</v>
      </c>
      <c r="E399" t="s">
        <v>26324</v>
      </c>
      <c r="F399" s="1">
        <v>44379</v>
      </c>
      <c r="G399" t="s">
        <v>1553</v>
      </c>
    </row>
    <row r="400" spans="1:7" x14ac:dyDescent="0.3">
      <c r="A400" t="s">
        <v>26325</v>
      </c>
      <c r="B400" s="1">
        <v>45238</v>
      </c>
      <c r="C400">
        <v>84801</v>
      </c>
      <c r="D400" t="s">
        <v>25527</v>
      </c>
      <c r="E400" t="s">
        <v>26326</v>
      </c>
      <c r="F400" s="1">
        <v>45261</v>
      </c>
      <c r="G400" t="s">
        <v>1328</v>
      </c>
    </row>
    <row r="401" spans="1:7" x14ac:dyDescent="0.3">
      <c r="A401" t="s">
        <v>26327</v>
      </c>
      <c r="B401" s="1">
        <v>44724</v>
      </c>
      <c r="C401">
        <v>72769</v>
      </c>
      <c r="D401" t="s">
        <v>25539</v>
      </c>
      <c r="E401" t="s">
        <v>26328</v>
      </c>
      <c r="F401" s="1">
        <v>44750</v>
      </c>
      <c r="G401" t="s">
        <v>6923</v>
      </c>
    </row>
    <row r="402" spans="1:7" x14ac:dyDescent="0.3">
      <c r="A402" t="s">
        <v>26329</v>
      </c>
      <c r="B402" s="1">
        <v>45509</v>
      </c>
      <c r="C402">
        <v>3242</v>
      </c>
      <c r="D402" t="s">
        <v>25539</v>
      </c>
      <c r="E402" t="s">
        <v>26330</v>
      </c>
      <c r="F402" s="1">
        <v>45541</v>
      </c>
      <c r="G402" t="s">
        <v>2760</v>
      </c>
    </row>
    <row r="403" spans="1:7" x14ac:dyDescent="0.3">
      <c r="A403" t="s">
        <v>26331</v>
      </c>
      <c r="B403" s="1">
        <v>45346</v>
      </c>
      <c r="C403">
        <v>90579</v>
      </c>
      <c r="D403" t="s">
        <v>25539</v>
      </c>
      <c r="E403" t="s">
        <v>26332</v>
      </c>
      <c r="F403" s="1"/>
      <c r="G403" t="s">
        <v>2793</v>
      </c>
    </row>
    <row r="404" spans="1:7" x14ac:dyDescent="0.3">
      <c r="A404" t="s">
        <v>26333</v>
      </c>
      <c r="B404" s="1">
        <v>45070</v>
      </c>
      <c r="C404">
        <v>39749</v>
      </c>
      <c r="D404" t="s">
        <v>25530</v>
      </c>
      <c r="E404" t="s">
        <v>26334</v>
      </c>
      <c r="F404" s="1">
        <v>45118</v>
      </c>
      <c r="G404" t="s">
        <v>1734</v>
      </c>
    </row>
    <row r="405" spans="1:7" x14ac:dyDescent="0.3">
      <c r="A405" t="s">
        <v>26335</v>
      </c>
      <c r="B405" s="1">
        <v>44602</v>
      </c>
      <c r="C405">
        <v>89606</v>
      </c>
      <c r="D405" t="s">
        <v>25539</v>
      </c>
      <c r="E405" t="s">
        <v>26336</v>
      </c>
      <c r="F405" s="1">
        <v>44676</v>
      </c>
      <c r="G405" t="s">
        <v>4917</v>
      </c>
    </row>
    <row r="406" spans="1:7" x14ac:dyDescent="0.3">
      <c r="A406" t="s">
        <v>26337</v>
      </c>
      <c r="B406" s="1">
        <v>44824</v>
      </c>
      <c r="C406">
        <v>83630</v>
      </c>
      <c r="D406" t="s">
        <v>25539</v>
      </c>
      <c r="E406" t="s">
        <v>26338</v>
      </c>
      <c r="F406" s="1">
        <v>44877</v>
      </c>
      <c r="G406" t="s">
        <v>5200</v>
      </c>
    </row>
    <row r="407" spans="1:7" x14ac:dyDescent="0.3">
      <c r="A407" t="s">
        <v>26339</v>
      </c>
      <c r="B407" s="1">
        <v>45161</v>
      </c>
      <c r="C407">
        <v>53496</v>
      </c>
      <c r="D407" t="s">
        <v>25527</v>
      </c>
      <c r="E407" t="s">
        <v>26340</v>
      </c>
      <c r="F407" s="1"/>
      <c r="G407" t="s">
        <v>1901</v>
      </c>
    </row>
    <row r="408" spans="1:7" x14ac:dyDescent="0.3">
      <c r="A408" t="s">
        <v>26341</v>
      </c>
      <c r="B408" s="1">
        <v>43827</v>
      </c>
      <c r="C408">
        <v>27904</v>
      </c>
      <c r="D408" t="s">
        <v>25539</v>
      </c>
      <c r="E408" t="s">
        <v>26342</v>
      </c>
      <c r="F408" s="1">
        <v>43910</v>
      </c>
      <c r="G408" t="s">
        <v>5701</v>
      </c>
    </row>
    <row r="409" spans="1:7" x14ac:dyDescent="0.3">
      <c r="A409" t="s">
        <v>26343</v>
      </c>
      <c r="B409" s="1">
        <v>44125</v>
      </c>
      <c r="C409">
        <v>28942</v>
      </c>
      <c r="D409" t="s">
        <v>25539</v>
      </c>
      <c r="E409" t="s">
        <v>26344</v>
      </c>
      <c r="F409" s="1"/>
      <c r="G409" t="s">
        <v>5018</v>
      </c>
    </row>
    <row r="410" spans="1:7" x14ac:dyDescent="0.3">
      <c r="A410" t="s">
        <v>26345</v>
      </c>
      <c r="B410" s="1">
        <v>45240</v>
      </c>
      <c r="C410">
        <v>36896</v>
      </c>
      <c r="D410" t="s">
        <v>25527</v>
      </c>
      <c r="E410" t="s">
        <v>26346</v>
      </c>
      <c r="F410" s="1">
        <v>45273</v>
      </c>
      <c r="G410" t="s">
        <v>4247</v>
      </c>
    </row>
    <row r="411" spans="1:7" x14ac:dyDescent="0.3">
      <c r="A411" t="s">
        <v>26347</v>
      </c>
      <c r="B411" s="1">
        <v>43825</v>
      </c>
      <c r="C411">
        <v>6129</v>
      </c>
      <c r="D411" t="s">
        <v>25530</v>
      </c>
      <c r="E411" t="s">
        <v>26348</v>
      </c>
      <c r="F411" s="1">
        <v>43867</v>
      </c>
      <c r="G411" t="s">
        <v>4143</v>
      </c>
    </row>
    <row r="412" spans="1:7" x14ac:dyDescent="0.3">
      <c r="A412" t="s">
        <v>26349</v>
      </c>
      <c r="B412" s="1">
        <v>44839</v>
      </c>
      <c r="C412">
        <v>12950</v>
      </c>
      <c r="D412" t="s">
        <v>25530</v>
      </c>
      <c r="E412" t="s">
        <v>26350</v>
      </c>
      <c r="F412" s="1">
        <v>44898</v>
      </c>
      <c r="G412" t="s">
        <v>3801</v>
      </c>
    </row>
    <row r="413" spans="1:7" x14ac:dyDescent="0.3">
      <c r="A413" t="s">
        <v>26351</v>
      </c>
      <c r="B413" s="1">
        <v>43867</v>
      </c>
      <c r="C413">
        <v>90482</v>
      </c>
      <c r="D413" t="s">
        <v>25527</v>
      </c>
      <c r="E413" t="s">
        <v>26352</v>
      </c>
      <c r="F413" s="1">
        <v>43942</v>
      </c>
      <c r="G413" t="s">
        <v>8027</v>
      </c>
    </row>
    <row r="414" spans="1:7" x14ac:dyDescent="0.3">
      <c r="A414" t="s">
        <v>26353</v>
      </c>
      <c r="B414" s="1">
        <v>43843</v>
      </c>
      <c r="C414">
        <v>34962</v>
      </c>
      <c r="D414" t="s">
        <v>25527</v>
      </c>
      <c r="E414" t="s">
        <v>26354</v>
      </c>
      <c r="F414" s="1">
        <v>43912</v>
      </c>
      <c r="G414" t="s">
        <v>7469</v>
      </c>
    </row>
    <row r="415" spans="1:7" x14ac:dyDescent="0.3">
      <c r="A415" t="s">
        <v>26355</v>
      </c>
      <c r="B415" s="1">
        <v>44698</v>
      </c>
      <c r="C415">
        <v>14249</v>
      </c>
      <c r="D415" t="s">
        <v>25539</v>
      </c>
      <c r="E415" t="s">
        <v>26356</v>
      </c>
      <c r="F415" s="1"/>
      <c r="G415" t="s">
        <v>2645</v>
      </c>
    </row>
    <row r="416" spans="1:7" x14ac:dyDescent="0.3">
      <c r="A416" t="s">
        <v>26357</v>
      </c>
      <c r="B416" s="1">
        <v>44181</v>
      </c>
      <c r="C416">
        <v>26236</v>
      </c>
      <c r="D416" t="s">
        <v>25539</v>
      </c>
      <c r="E416" t="s">
        <v>26358</v>
      </c>
      <c r="F416" s="1"/>
      <c r="G416" t="s">
        <v>5763</v>
      </c>
    </row>
    <row r="417" spans="1:7" x14ac:dyDescent="0.3">
      <c r="A417" t="s">
        <v>26359</v>
      </c>
      <c r="B417" s="1">
        <v>45105</v>
      </c>
      <c r="C417">
        <v>64768</v>
      </c>
      <c r="D417" t="s">
        <v>25530</v>
      </c>
      <c r="E417" t="s">
        <v>26360</v>
      </c>
      <c r="F417" s="1"/>
      <c r="G417" t="s">
        <v>6942</v>
      </c>
    </row>
    <row r="418" spans="1:7" x14ac:dyDescent="0.3">
      <c r="A418" t="s">
        <v>26361</v>
      </c>
      <c r="B418" s="1">
        <v>45426</v>
      </c>
      <c r="C418">
        <v>55936</v>
      </c>
      <c r="D418" t="s">
        <v>25530</v>
      </c>
      <c r="E418" t="s">
        <v>26362</v>
      </c>
      <c r="F418" s="1"/>
      <c r="G418" t="s">
        <v>6814</v>
      </c>
    </row>
    <row r="419" spans="1:7" x14ac:dyDescent="0.3">
      <c r="A419" t="s">
        <v>26363</v>
      </c>
      <c r="B419" s="1">
        <v>44773</v>
      </c>
      <c r="C419">
        <v>73180</v>
      </c>
      <c r="D419" t="s">
        <v>25530</v>
      </c>
      <c r="E419" t="s">
        <v>26364</v>
      </c>
      <c r="F419" s="1">
        <v>44843</v>
      </c>
      <c r="G419" t="s">
        <v>6728</v>
      </c>
    </row>
    <row r="420" spans="1:7" x14ac:dyDescent="0.3">
      <c r="A420" t="s">
        <v>26365</v>
      </c>
      <c r="B420" s="1">
        <v>44410</v>
      </c>
      <c r="C420">
        <v>90472</v>
      </c>
      <c r="D420" t="s">
        <v>25539</v>
      </c>
      <c r="E420" t="s">
        <v>26366</v>
      </c>
      <c r="F420" s="1">
        <v>44467</v>
      </c>
      <c r="G420" t="s">
        <v>4186</v>
      </c>
    </row>
    <row r="421" spans="1:7" x14ac:dyDescent="0.3">
      <c r="A421" t="s">
        <v>26367</v>
      </c>
      <c r="B421" s="1">
        <v>45282</v>
      </c>
      <c r="C421">
        <v>97281</v>
      </c>
      <c r="D421" t="s">
        <v>25527</v>
      </c>
      <c r="E421" t="s">
        <v>26368</v>
      </c>
      <c r="F421" s="1">
        <v>45304</v>
      </c>
      <c r="G421" t="s">
        <v>3758</v>
      </c>
    </row>
    <row r="422" spans="1:7" x14ac:dyDescent="0.3">
      <c r="A422" t="s">
        <v>26369</v>
      </c>
      <c r="B422" s="1">
        <v>44942</v>
      </c>
      <c r="C422">
        <v>79046</v>
      </c>
      <c r="D422" t="s">
        <v>25527</v>
      </c>
      <c r="E422" t="s">
        <v>26370</v>
      </c>
      <c r="F422" s="1">
        <v>44992</v>
      </c>
      <c r="G422" t="s">
        <v>465</v>
      </c>
    </row>
    <row r="423" spans="1:7" x14ac:dyDescent="0.3">
      <c r="A423" t="s">
        <v>26371</v>
      </c>
      <c r="B423" s="1">
        <v>44805</v>
      </c>
      <c r="C423">
        <v>27988</v>
      </c>
      <c r="D423" t="s">
        <v>25539</v>
      </c>
      <c r="E423" t="s">
        <v>26372</v>
      </c>
      <c r="F423" s="1"/>
      <c r="G423" t="s">
        <v>890</v>
      </c>
    </row>
    <row r="424" spans="1:7" x14ac:dyDescent="0.3">
      <c r="A424" t="s">
        <v>26373</v>
      </c>
      <c r="B424" s="1">
        <v>43905</v>
      </c>
      <c r="C424">
        <v>96599</v>
      </c>
      <c r="D424" t="s">
        <v>25530</v>
      </c>
      <c r="E424" t="s">
        <v>26374</v>
      </c>
      <c r="F424" s="1">
        <v>43932</v>
      </c>
      <c r="G424" t="s">
        <v>4480</v>
      </c>
    </row>
    <row r="425" spans="1:7" x14ac:dyDescent="0.3">
      <c r="A425" t="s">
        <v>26375</v>
      </c>
      <c r="B425" s="1">
        <v>44287</v>
      </c>
      <c r="C425">
        <v>92904</v>
      </c>
      <c r="D425" t="s">
        <v>25527</v>
      </c>
      <c r="E425" t="s">
        <v>26376</v>
      </c>
      <c r="F425" s="1">
        <v>44346</v>
      </c>
      <c r="G425" t="s">
        <v>3586</v>
      </c>
    </row>
    <row r="426" spans="1:7" x14ac:dyDescent="0.3">
      <c r="A426" t="s">
        <v>26377</v>
      </c>
      <c r="B426" s="1">
        <v>45601</v>
      </c>
      <c r="C426">
        <v>21864</v>
      </c>
      <c r="D426" t="s">
        <v>25539</v>
      </c>
      <c r="E426" t="s">
        <v>26378</v>
      </c>
      <c r="F426" s="1">
        <v>45677</v>
      </c>
      <c r="G426" t="s">
        <v>7420</v>
      </c>
    </row>
    <row r="427" spans="1:7" x14ac:dyDescent="0.3">
      <c r="A427" t="s">
        <v>26379</v>
      </c>
      <c r="B427" s="1">
        <v>45085</v>
      </c>
      <c r="C427">
        <v>8287</v>
      </c>
      <c r="D427" t="s">
        <v>25530</v>
      </c>
      <c r="E427" t="s">
        <v>26380</v>
      </c>
      <c r="F427" s="1"/>
      <c r="G427" t="s">
        <v>4608</v>
      </c>
    </row>
    <row r="428" spans="1:7" x14ac:dyDescent="0.3">
      <c r="A428" t="s">
        <v>26381</v>
      </c>
      <c r="B428" s="1">
        <v>44290</v>
      </c>
      <c r="C428">
        <v>40608</v>
      </c>
      <c r="D428" t="s">
        <v>25527</v>
      </c>
      <c r="E428" t="s">
        <v>26382</v>
      </c>
      <c r="F428" s="1">
        <v>44313</v>
      </c>
      <c r="G428" t="s">
        <v>6627</v>
      </c>
    </row>
    <row r="429" spans="1:7" x14ac:dyDescent="0.3">
      <c r="A429" t="s">
        <v>26383</v>
      </c>
      <c r="B429" s="1">
        <v>44808</v>
      </c>
      <c r="C429">
        <v>64743</v>
      </c>
      <c r="D429" t="s">
        <v>25530</v>
      </c>
      <c r="E429" t="s">
        <v>26384</v>
      </c>
      <c r="F429" s="1">
        <v>44857</v>
      </c>
      <c r="G429" t="s">
        <v>1759</v>
      </c>
    </row>
    <row r="430" spans="1:7" x14ac:dyDescent="0.3">
      <c r="A430" t="s">
        <v>26385</v>
      </c>
      <c r="B430" s="1">
        <v>43854</v>
      </c>
      <c r="C430">
        <v>88590</v>
      </c>
      <c r="D430" t="s">
        <v>25527</v>
      </c>
      <c r="E430" t="s">
        <v>26386</v>
      </c>
      <c r="F430" s="1"/>
      <c r="G430" t="s">
        <v>7789</v>
      </c>
    </row>
    <row r="431" spans="1:7" x14ac:dyDescent="0.3">
      <c r="A431" t="s">
        <v>26387</v>
      </c>
      <c r="B431" s="1">
        <v>45180</v>
      </c>
      <c r="C431">
        <v>45718</v>
      </c>
      <c r="D431" t="s">
        <v>25539</v>
      </c>
      <c r="E431" t="s">
        <v>26388</v>
      </c>
      <c r="F431" s="1"/>
      <c r="G431" t="s">
        <v>5779</v>
      </c>
    </row>
    <row r="432" spans="1:7" x14ac:dyDescent="0.3">
      <c r="A432" t="s">
        <v>26389</v>
      </c>
      <c r="B432" s="1">
        <v>45114</v>
      </c>
      <c r="C432">
        <v>5910</v>
      </c>
      <c r="D432" t="s">
        <v>25527</v>
      </c>
      <c r="E432" t="s">
        <v>26390</v>
      </c>
      <c r="F432" s="1">
        <v>45157</v>
      </c>
      <c r="G432" t="s">
        <v>2772</v>
      </c>
    </row>
    <row r="433" spans="1:7" x14ac:dyDescent="0.3">
      <c r="A433" t="s">
        <v>26391</v>
      </c>
      <c r="B433" s="1">
        <v>45402</v>
      </c>
      <c r="C433">
        <v>41820</v>
      </c>
      <c r="D433" t="s">
        <v>25539</v>
      </c>
      <c r="E433" t="s">
        <v>26392</v>
      </c>
      <c r="F433" s="1">
        <v>45490</v>
      </c>
      <c r="G433" t="s">
        <v>3822</v>
      </c>
    </row>
    <row r="434" spans="1:7" x14ac:dyDescent="0.3">
      <c r="A434" t="s">
        <v>26393</v>
      </c>
      <c r="B434" s="1">
        <v>44934</v>
      </c>
      <c r="C434">
        <v>70550</v>
      </c>
      <c r="D434" t="s">
        <v>25530</v>
      </c>
      <c r="E434" t="s">
        <v>26394</v>
      </c>
      <c r="F434" s="1"/>
      <c r="G434" t="s">
        <v>2293</v>
      </c>
    </row>
    <row r="435" spans="1:7" x14ac:dyDescent="0.3">
      <c r="A435" t="s">
        <v>26395</v>
      </c>
      <c r="B435" s="1">
        <v>44401</v>
      </c>
      <c r="C435">
        <v>84404</v>
      </c>
      <c r="D435" t="s">
        <v>25539</v>
      </c>
      <c r="E435" t="s">
        <v>26396</v>
      </c>
      <c r="F435" s="1">
        <v>44457</v>
      </c>
      <c r="G435" t="s">
        <v>3090</v>
      </c>
    </row>
    <row r="436" spans="1:7" x14ac:dyDescent="0.3">
      <c r="A436" t="s">
        <v>26397</v>
      </c>
      <c r="B436" s="1">
        <v>45385</v>
      </c>
      <c r="C436">
        <v>80570</v>
      </c>
      <c r="D436" t="s">
        <v>25539</v>
      </c>
      <c r="E436" t="s">
        <v>26398</v>
      </c>
      <c r="F436" s="1">
        <v>45463</v>
      </c>
      <c r="G436" t="s">
        <v>7854</v>
      </c>
    </row>
    <row r="437" spans="1:7" x14ac:dyDescent="0.3">
      <c r="A437" t="s">
        <v>26399</v>
      </c>
      <c r="B437" s="1">
        <v>43976</v>
      </c>
      <c r="C437">
        <v>56202</v>
      </c>
      <c r="D437" t="s">
        <v>25530</v>
      </c>
      <c r="E437" t="s">
        <v>26400</v>
      </c>
      <c r="F437" s="1"/>
      <c r="G437" t="s">
        <v>1892</v>
      </c>
    </row>
    <row r="438" spans="1:7" x14ac:dyDescent="0.3">
      <c r="A438" t="s">
        <v>26401</v>
      </c>
      <c r="B438" s="1">
        <v>45347</v>
      </c>
      <c r="C438">
        <v>96860</v>
      </c>
      <c r="D438" t="s">
        <v>25530</v>
      </c>
      <c r="E438" t="s">
        <v>26402</v>
      </c>
      <c r="F438" s="1">
        <v>45370</v>
      </c>
      <c r="G438" t="s">
        <v>7170</v>
      </c>
    </row>
    <row r="439" spans="1:7" x14ac:dyDescent="0.3">
      <c r="A439" t="s">
        <v>26403</v>
      </c>
      <c r="B439" s="1">
        <v>44276</v>
      </c>
      <c r="C439">
        <v>38103</v>
      </c>
      <c r="D439" t="s">
        <v>25530</v>
      </c>
      <c r="E439" t="s">
        <v>26404</v>
      </c>
      <c r="F439" s="1">
        <v>44362</v>
      </c>
      <c r="G439" t="s">
        <v>6319</v>
      </c>
    </row>
    <row r="440" spans="1:7" x14ac:dyDescent="0.3">
      <c r="A440" t="s">
        <v>26405</v>
      </c>
      <c r="B440" s="1">
        <v>43873</v>
      </c>
      <c r="C440">
        <v>23306</v>
      </c>
      <c r="D440" t="s">
        <v>25539</v>
      </c>
      <c r="E440" t="s">
        <v>26406</v>
      </c>
      <c r="F440" s="1">
        <v>43963</v>
      </c>
      <c r="G440" t="s">
        <v>2226</v>
      </c>
    </row>
    <row r="441" spans="1:7" x14ac:dyDescent="0.3">
      <c r="A441" t="s">
        <v>26407</v>
      </c>
      <c r="B441" s="1">
        <v>44080</v>
      </c>
      <c r="C441">
        <v>34400</v>
      </c>
      <c r="D441" t="s">
        <v>25539</v>
      </c>
      <c r="E441" t="s">
        <v>26408</v>
      </c>
      <c r="F441" s="1">
        <v>44139</v>
      </c>
      <c r="G441" t="s">
        <v>783</v>
      </c>
    </row>
    <row r="442" spans="1:7" x14ac:dyDescent="0.3">
      <c r="A442" t="s">
        <v>26409</v>
      </c>
      <c r="B442" s="1">
        <v>44418</v>
      </c>
      <c r="C442">
        <v>96648</v>
      </c>
      <c r="D442" t="s">
        <v>25530</v>
      </c>
      <c r="E442" t="s">
        <v>26410</v>
      </c>
      <c r="F442" s="1"/>
      <c r="G442" t="s">
        <v>4334</v>
      </c>
    </row>
    <row r="443" spans="1:7" x14ac:dyDescent="0.3">
      <c r="A443" t="s">
        <v>26411</v>
      </c>
      <c r="B443" s="1">
        <v>44635</v>
      </c>
      <c r="C443">
        <v>95626</v>
      </c>
      <c r="D443" t="s">
        <v>25539</v>
      </c>
      <c r="E443" t="s">
        <v>26412</v>
      </c>
      <c r="F443" s="1"/>
      <c r="G443" t="s">
        <v>1003</v>
      </c>
    </row>
    <row r="444" spans="1:7" x14ac:dyDescent="0.3">
      <c r="A444" t="s">
        <v>26413</v>
      </c>
      <c r="B444" s="1">
        <v>44899</v>
      </c>
      <c r="C444">
        <v>4501</v>
      </c>
      <c r="D444" t="s">
        <v>25539</v>
      </c>
      <c r="E444" t="s">
        <v>26414</v>
      </c>
      <c r="F444" s="1">
        <v>44940</v>
      </c>
      <c r="G444" t="s">
        <v>7665</v>
      </c>
    </row>
    <row r="445" spans="1:7" x14ac:dyDescent="0.3">
      <c r="A445" t="s">
        <v>26415</v>
      </c>
      <c r="B445" s="1">
        <v>44882</v>
      </c>
      <c r="C445">
        <v>46109</v>
      </c>
      <c r="D445" t="s">
        <v>25530</v>
      </c>
      <c r="E445" t="s">
        <v>26416</v>
      </c>
      <c r="F445" s="1">
        <v>44937</v>
      </c>
      <c r="G445" t="s">
        <v>3205</v>
      </c>
    </row>
    <row r="446" spans="1:7" x14ac:dyDescent="0.3">
      <c r="A446" t="s">
        <v>26417</v>
      </c>
      <c r="B446" s="1">
        <v>44497</v>
      </c>
      <c r="C446">
        <v>67401</v>
      </c>
      <c r="D446" t="s">
        <v>25530</v>
      </c>
      <c r="E446" t="s">
        <v>26418</v>
      </c>
      <c r="F446" s="1"/>
      <c r="G446" t="s">
        <v>3804</v>
      </c>
    </row>
    <row r="447" spans="1:7" x14ac:dyDescent="0.3">
      <c r="A447" t="s">
        <v>26419</v>
      </c>
      <c r="B447" s="1">
        <v>44092</v>
      </c>
      <c r="C447">
        <v>94108</v>
      </c>
      <c r="D447" t="s">
        <v>25539</v>
      </c>
      <c r="E447" t="s">
        <v>26420</v>
      </c>
      <c r="F447" s="1"/>
      <c r="G447" t="s">
        <v>6824</v>
      </c>
    </row>
    <row r="448" spans="1:7" x14ac:dyDescent="0.3">
      <c r="A448" t="s">
        <v>26421</v>
      </c>
      <c r="B448" s="1">
        <v>45437</v>
      </c>
      <c r="C448">
        <v>39534</v>
      </c>
      <c r="D448" t="s">
        <v>25530</v>
      </c>
      <c r="E448" t="s">
        <v>26422</v>
      </c>
      <c r="F448" s="1">
        <v>45495</v>
      </c>
      <c r="G448" t="s">
        <v>7098</v>
      </c>
    </row>
    <row r="449" spans="1:7" x14ac:dyDescent="0.3">
      <c r="A449" t="s">
        <v>26423</v>
      </c>
      <c r="B449" s="1">
        <v>45447</v>
      </c>
      <c r="C449">
        <v>10766</v>
      </c>
      <c r="D449" t="s">
        <v>25527</v>
      </c>
      <c r="E449" t="s">
        <v>26424</v>
      </c>
      <c r="F449" s="1">
        <v>45501</v>
      </c>
      <c r="G449" t="s">
        <v>707</v>
      </c>
    </row>
    <row r="450" spans="1:7" x14ac:dyDescent="0.3">
      <c r="A450" t="s">
        <v>26425</v>
      </c>
      <c r="B450" s="1">
        <v>44022</v>
      </c>
      <c r="C450">
        <v>81098</v>
      </c>
      <c r="D450" t="s">
        <v>25539</v>
      </c>
      <c r="E450" t="s">
        <v>26426</v>
      </c>
      <c r="F450" s="1">
        <v>44079</v>
      </c>
      <c r="G450" t="s">
        <v>4360</v>
      </c>
    </row>
    <row r="451" spans="1:7" x14ac:dyDescent="0.3">
      <c r="A451" t="s">
        <v>26427</v>
      </c>
      <c r="B451" s="1">
        <v>44166</v>
      </c>
      <c r="C451">
        <v>96532</v>
      </c>
      <c r="D451" t="s">
        <v>25527</v>
      </c>
      <c r="E451" t="s">
        <v>26428</v>
      </c>
      <c r="F451" s="1">
        <v>44200</v>
      </c>
      <c r="G451" t="s">
        <v>8165</v>
      </c>
    </row>
    <row r="452" spans="1:7" x14ac:dyDescent="0.3">
      <c r="A452" t="s">
        <v>26429</v>
      </c>
      <c r="B452" s="1">
        <v>44684</v>
      </c>
      <c r="C452">
        <v>95768</v>
      </c>
      <c r="D452" t="s">
        <v>25527</v>
      </c>
      <c r="E452" t="s">
        <v>26430</v>
      </c>
      <c r="F452" s="1">
        <v>44713</v>
      </c>
      <c r="G452" t="s">
        <v>6543</v>
      </c>
    </row>
    <row r="453" spans="1:7" x14ac:dyDescent="0.3">
      <c r="A453" t="s">
        <v>26431</v>
      </c>
      <c r="B453" s="1">
        <v>45412</v>
      </c>
      <c r="C453">
        <v>27605</v>
      </c>
      <c r="D453" t="s">
        <v>25527</v>
      </c>
      <c r="E453" t="s">
        <v>26432</v>
      </c>
      <c r="F453" s="1">
        <v>45482</v>
      </c>
      <c r="G453" t="s">
        <v>2750</v>
      </c>
    </row>
    <row r="454" spans="1:7" x14ac:dyDescent="0.3">
      <c r="A454" t="s">
        <v>26433</v>
      </c>
      <c r="B454" s="1">
        <v>44679</v>
      </c>
      <c r="C454">
        <v>67708</v>
      </c>
      <c r="D454" t="s">
        <v>25527</v>
      </c>
      <c r="E454" t="s">
        <v>26434</v>
      </c>
      <c r="F454" s="1">
        <v>44698</v>
      </c>
      <c r="G454" t="s">
        <v>7020</v>
      </c>
    </row>
    <row r="455" spans="1:7" x14ac:dyDescent="0.3">
      <c r="A455" t="s">
        <v>26435</v>
      </c>
      <c r="B455" s="1">
        <v>43884</v>
      </c>
      <c r="C455">
        <v>29020</v>
      </c>
      <c r="D455" t="s">
        <v>25539</v>
      </c>
      <c r="E455" t="s">
        <v>26436</v>
      </c>
      <c r="F455" s="1">
        <v>43954</v>
      </c>
      <c r="G455" t="s">
        <v>417</v>
      </c>
    </row>
    <row r="456" spans="1:7" x14ac:dyDescent="0.3">
      <c r="A456" t="s">
        <v>26437</v>
      </c>
      <c r="B456" s="1">
        <v>45304</v>
      </c>
      <c r="C456">
        <v>85087</v>
      </c>
      <c r="D456" t="s">
        <v>25527</v>
      </c>
      <c r="E456" t="s">
        <v>26438</v>
      </c>
      <c r="F456" s="1">
        <v>45344</v>
      </c>
      <c r="G456" t="s">
        <v>7514</v>
      </c>
    </row>
    <row r="457" spans="1:7" x14ac:dyDescent="0.3">
      <c r="A457" t="s">
        <v>26439</v>
      </c>
      <c r="B457" s="1">
        <v>45512</v>
      </c>
      <c r="C457">
        <v>67594</v>
      </c>
      <c r="D457" t="s">
        <v>25530</v>
      </c>
      <c r="E457" t="s">
        <v>26440</v>
      </c>
      <c r="F457" s="1">
        <v>45530</v>
      </c>
      <c r="G457" t="s">
        <v>4765</v>
      </c>
    </row>
    <row r="458" spans="1:7" x14ac:dyDescent="0.3">
      <c r="A458" t="s">
        <v>26441</v>
      </c>
      <c r="B458" s="1">
        <v>44997</v>
      </c>
      <c r="C458">
        <v>26859</v>
      </c>
      <c r="D458" t="s">
        <v>25530</v>
      </c>
      <c r="E458" t="s">
        <v>26442</v>
      </c>
      <c r="F458" s="1">
        <v>45047</v>
      </c>
      <c r="G458" t="s">
        <v>6257</v>
      </c>
    </row>
    <row r="459" spans="1:7" x14ac:dyDescent="0.3">
      <c r="A459" t="s">
        <v>26443</v>
      </c>
      <c r="B459" s="1">
        <v>43886</v>
      </c>
      <c r="C459">
        <v>95448</v>
      </c>
      <c r="D459" t="s">
        <v>25539</v>
      </c>
      <c r="E459" t="s">
        <v>26444</v>
      </c>
      <c r="F459" s="1">
        <v>43935</v>
      </c>
      <c r="G459" t="s">
        <v>5321</v>
      </c>
    </row>
    <row r="460" spans="1:7" x14ac:dyDescent="0.3">
      <c r="A460" t="s">
        <v>26445</v>
      </c>
      <c r="B460" s="1">
        <v>44801</v>
      </c>
      <c r="C460">
        <v>46908</v>
      </c>
      <c r="D460" t="s">
        <v>25527</v>
      </c>
      <c r="E460" t="s">
        <v>26446</v>
      </c>
      <c r="F460" s="1">
        <v>44838</v>
      </c>
      <c r="G460" t="s">
        <v>4229</v>
      </c>
    </row>
    <row r="461" spans="1:7" x14ac:dyDescent="0.3">
      <c r="A461" t="s">
        <v>26447</v>
      </c>
      <c r="B461" s="1">
        <v>44662</v>
      </c>
      <c r="C461">
        <v>92512</v>
      </c>
      <c r="D461" t="s">
        <v>25527</v>
      </c>
      <c r="E461" t="s">
        <v>26448</v>
      </c>
      <c r="F461" s="1">
        <v>44678</v>
      </c>
      <c r="G461" t="s">
        <v>7860</v>
      </c>
    </row>
    <row r="462" spans="1:7" x14ac:dyDescent="0.3">
      <c r="A462" t="s">
        <v>26449</v>
      </c>
      <c r="B462" s="1">
        <v>45290</v>
      </c>
      <c r="C462">
        <v>87519</v>
      </c>
      <c r="D462" t="s">
        <v>25530</v>
      </c>
      <c r="E462" t="s">
        <v>26450</v>
      </c>
      <c r="F462" s="1">
        <v>45328</v>
      </c>
      <c r="G462" t="s">
        <v>5183</v>
      </c>
    </row>
    <row r="463" spans="1:7" x14ac:dyDescent="0.3">
      <c r="A463" t="s">
        <v>26451</v>
      </c>
      <c r="B463" s="1">
        <v>45164</v>
      </c>
      <c r="C463">
        <v>20946</v>
      </c>
      <c r="D463" t="s">
        <v>25530</v>
      </c>
      <c r="E463" t="s">
        <v>26452</v>
      </c>
      <c r="F463" s="1">
        <v>45232</v>
      </c>
      <c r="G463" t="s">
        <v>2194</v>
      </c>
    </row>
    <row r="464" spans="1:7" x14ac:dyDescent="0.3">
      <c r="A464" t="s">
        <v>26453</v>
      </c>
      <c r="B464" s="1">
        <v>44046</v>
      </c>
      <c r="C464">
        <v>39328</v>
      </c>
      <c r="D464" t="s">
        <v>25530</v>
      </c>
      <c r="E464" t="s">
        <v>26454</v>
      </c>
      <c r="F464" s="1">
        <v>44105</v>
      </c>
      <c r="G464" t="s">
        <v>1946</v>
      </c>
    </row>
    <row r="465" spans="1:7" x14ac:dyDescent="0.3">
      <c r="A465" t="s">
        <v>26455</v>
      </c>
      <c r="B465" s="1">
        <v>44722</v>
      </c>
      <c r="C465">
        <v>25176</v>
      </c>
      <c r="D465" t="s">
        <v>25530</v>
      </c>
      <c r="E465" t="s">
        <v>26456</v>
      </c>
      <c r="F465" s="1">
        <v>44779</v>
      </c>
      <c r="G465" t="s">
        <v>4055</v>
      </c>
    </row>
    <row r="466" spans="1:7" x14ac:dyDescent="0.3">
      <c r="A466" t="s">
        <v>26457</v>
      </c>
      <c r="B466" s="1">
        <v>45024</v>
      </c>
      <c r="C466">
        <v>11767</v>
      </c>
      <c r="D466" t="s">
        <v>25527</v>
      </c>
      <c r="E466" t="s">
        <v>26458</v>
      </c>
      <c r="F466" s="1">
        <v>45047</v>
      </c>
      <c r="G466" t="s">
        <v>5872</v>
      </c>
    </row>
    <row r="467" spans="1:7" x14ac:dyDescent="0.3">
      <c r="A467" t="s">
        <v>26459</v>
      </c>
      <c r="B467" s="1">
        <v>43885</v>
      </c>
      <c r="C467">
        <v>66768</v>
      </c>
      <c r="D467" t="s">
        <v>25527</v>
      </c>
      <c r="E467" t="s">
        <v>26460</v>
      </c>
      <c r="F467" s="1">
        <v>43954</v>
      </c>
      <c r="G467" t="s">
        <v>721</v>
      </c>
    </row>
    <row r="468" spans="1:7" x14ac:dyDescent="0.3">
      <c r="A468" t="s">
        <v>26461</v>
      </c>
      <c r="B468" s="1">
        <v>45253</v>
      </c>
      <c r="C468">
        <v>44525</v>
      </c>
      <c r="D468" t="s">
        <v>25530</v>
      </c>
      <c r="E468" t="s">
        <v>26462</v>
      </c>
      <c r="F468" s="1">
        <v>45332</v>
      </c>
      <c r="G468" t="s">
        <v>2325</v>
      </c>
    </row>
    <row r="469" spans="1:7" x14ac:dyDescent="0.3">
      <c r="A469" t="s">
        <v>26463</v>
      </c>
      <c r="B469" s="1">
        <v>44181</v>
      </c>
      <c r="C469">
        <v>3371</v>
      </c>
      <c r="D469" t="s">
        <v>25527</v>
      </c>
      <c r="E469" t="s">
        <v>26464</v>
      </c>
      <c r="F469" s="1">
        <v>44196</v>
      </c>
      <c r="G469" t="s">
        <v>3446</v>
      </c>
    </row>
    <row r="470" spans="1:7" x14ac:dyDescent="0.3">
      <c r="A470" t="s">
        <v>26465</v>
      </c>
      <c r="B470" s="1">
        <v>44092</v>
      </c>
      <c r="C470">
        <v>36010</v>
      </c>
      <c r="D470" t="s">
        <v>25530</v>
      </c>
      <c r="E470" t="s">
        <v>26466</v>
      </c>
      <c r="F470" s="1">
        <v>44122</v>
      </c>
      <c r="G470" t="s">
        <v>6204</v>
      </c>
    </row>
    <row r="471" spans="1:7" x14ac:dyDescent="0.3">
      <c r="A471" t="s">
        <v>26467</v>
      </c>
      <c r="B471" s="1">
        <v>44414</v>
      </c>
      <c r="C471">
        <v>67016</v>
      </c>
      <c r="D471" t="s">
        <v>25527</v>
      </c>
      <c r="E471" t="s">
        <v>26468</v>
      </c>
      <c r="F471" s="1">
        <v>44427</v>
      </c>
      <c r="G471" t="s">
        <v>609</v>
      </c>
    </row>
    <row r="472" spans="1:7" x14ac:dyDescent="0.3">
      <c r="A472" t="s">
        <v>26469</v>
      </c>
      <c r="B472" s="1">
        <v>43935</v>
      </c>
      <c r="C472">
        <v>34492</v>
      </c>
      <c r="D472" t="s">
        <v>25527</v>
      </c>
      <c r="E472" t="s">
        <v>26470</v>
      </c>
      <c r="F472" s="1"/>
      <c r="G472" t="s">
        <v>5389</v>
      </c>
    </row>
    <row r="473" spans="1:7" x14ac:dyDescent="0.3">
      <c r="A473" t="s">
        <v>26471</v>
      </c>
      <c r="B473" s="1">
        <v>44065</v>
      </c>
      <c r="C473">
        <v>92837</v>
      </c>
      <c r="D473" t="s">
        <v>25527</v>
      </c>
      <c r="E473" t="s">
        <v>26472</v>
      </c>
      <c r="F473" s="1"/>
      <c r="G473" t="s">
        <v>8166</v>
      </c>
    </row>
    <row r="474" spans="1:7" x14ac:dyDescent="0.3">
      <c r="A474" t="s">
        <v>26473</v>
      </c>
      <c r="B474" s="1">
        <v>44975</v>
      </c>
      <c r="C474">
        <v>44360</v>
      </c>
      <c r="D474" t="s">
        <v>25527</v>
      </c>
      <c r="E474" t="s">
        <v>26474</v>
      </c>
      <c r="F474" s="1">
        <v>44995</v>
      </c>
      <c r="G474" t="s">
        <v>2404</v>
      </c>
    </row>
    <row r="475" spans="1:7" x14ac:dyDescent="0.3">
      <c r="A475" t="s">
        <v>26475</v>
      </c>
      <c r="B475" s="1">
        <v>44863</v>
      </c>
      <c r="C475">
        <v>53011</v>
      </c>
      <c r="D475" t="s">
        <v>25539</v>
      </c>
      <c r="E475" t="s">
        <v>26476</v>
      </c>
      <c r="F475" s="1">
        <v>44915</v>
      </c>
      <c r="G475" t="s">
        <v>5872</v>
      </c>
    </row>
    <row r="476" spans="1:7" x14ac:dyDescent="0.3">
      <c r="A476" t="s">
        <v>26477</v>
      </c>
      <c r="B476" s="1">
        <v>45563</v>
      </c>
      <c r="C476">
        <v>37124</v>
      </c>
      <c r="D476" t="s">
        <v>25527</v>
      </c>
      <c r="E476" t="s">
        <v>26478</v>
      </c>
      <c r="F476" s="1"/>
      <c r="G476" t="s">
        <v>6668</v>
      </c>
    </row>
    <row r="477" spans="1:7" x14ac:dyDescent="0.3">
      <c r="A477" t="s">
        <v>26479</v>
      </c>
      <c r="B477" s="1">
        <v>44446</v>
      </c>
      <c r="C477">
        <v>94925</v>
      </c>
      <c r="D477" t="s">
        <v>25530</v>
      </c>
      <c r="E477" t="s">
        <v>26480</v>
      </c>
      <c r="F477" s="1">
        <v>44528</v>
      </c>
      <c r="G477" t="s">
        <v>3797</v>
      </c>
    </row>
    <row r="478" spans="1:7" x14ac:dyDescent="0.3">
      <c r="A478" t="s">
        <v>26481</v>
      </c>
      <c r="B478" s="1">
        <v>44176</v>
      </c>
      <c r="C478">
        <v>24772</v>
      </c>
      <c r="D478" t="s">
        <v>25539</v>
      </c>
      <c r="E478" t="s">
        <v>26482</v>
      </c>
      <c r="F478" s="1">
        <v>44200</v>
      </c>
      <c r="G478" t="s">
        <v>5066</v>
      </c>
    </row>
    <row r="479" spans="1:7" x14ac:dyDescent="0.3">
      <c r="A479" t="s">
        <v>26483</v>
      </c>
      <c r="B479" s="1">
        <v>44353</v>
      </c>
      <c r="C479">
        <v>97323</v>
      </c>
      <c r="D479" t="s">
        <v>25527</v>
      </c>
      <c r="E479" t="s">
        <v>26484</v>
      </c>
      <c r="F479" s="1"/>
      <c r="G479" t="s">
        <v>3076</v>
      </c>
    </row>
    <row r="480" spans="1:7" x14ac:dyDescent="0.3">
      <c r="A480" t="s">
        <v>26485</v>
      </c>
      <c r="B480" s="1">
        <v>44177</v>
      </c>
      <c r="C480">
        <v>17243</v>
      </c>
      <c r="D480" t="s">
        <v>25530</v>
      </c>
      <c r="E480" t="s">
        <v>26486</v>
      </c>
      <c r="F480" s="1">
        <v>44222</v>
      </c>
      <c r="G480" t="s">
        <v>3263</v>
      </c>
    </row>
    <row r="481" spans="1:7" x14ac:dyDescent="0.3">
      <c r="A481" t="s">
        <v>26487</v>
      </c>
      <c r="B481" s="1">
        <v>45244</v>
      </c>
      <c r="C481">
        <v>18023</v>
      </c>
      <c r="D481" t="s">
        <v>25527</v>
      </c>
      <c r="E481" t="s">
        <v>26488</v>
      </c>
      <c r="F481" s="1">
        <v>45256</v>
      </c>
      <c r="G481" t="s">
        <v>1001</v>
      </c>
    </row>
    <row r="482" spans="1:7" x14ac:dyDescent="0.3">
      <c r="A482" t="s">
        <v>26489</v>
      </c>
      <c r="B482" s="1">
        <v>44290</v>
      </c>
      <c r="C482">
        <v>53098</v>
      </c>
      <c r="D482" t="s">
        <v>25527</v>
      </c>
      <c r="E482" t="s">
        <v>26490</v>
      </c>
      <c r="F482" s="1">
        <v>44358</v>
      </c>
      <c r="G482" t="s">
        <v>6367</v>
      </c>
    </row>
    <row r="483" spans="1:7" x14ac:dyDescent="0.3">
      <c r="A483" t="s">
        <v>26491</v>
      </c>
      <c r="B483" s="1">
        <v>44387</v>
      </c>
      <c r="C483">
        <v>45677</v>
      </c>
      <c r="D483" t="s">
        <v>25530</v>
      </c>
      <c r="E483" t="s">
        <v>26492</v>
      </c>
      <c r="F483" s="1">
        <v>44476</v>
      </c>
      <c r="G483" t="s">
        <v>4142</v>
      </c>
    </row>
    <row r="484" spans="1:7" x14ac:dyDescent="0.3">
      <c r="A484" t="s">
        <v>26493</v>
      </c>
      <c r="B484" s="1">
        <v>44437</v>
      </c>
      <c r="C484">
        <v>1895</v>
      </c>
      <c r="D484" t="s">
        <v>25527</v>
      </c>
      <c r="E484" t="s">
        <v>26494</v>
      </c>
      <c r="F484" s="1">
        <v>44476</v>
      </c>
      <c r="G484" t="s">
        <v>7342</v>
      </c>
    </row>
    <row r="485" spans="1:7" x14ac:dyDescent="0.3">
      <c r="A485" t="s">
        <v>26495</v>
      </c>
      <c r="B485" s="1">
        <v>44635</v>
      </c>
      <c r="C485">
        <v>30283</v>
      </c>
      <c r="D485" t="s">
        <v>25530</v>
      </c>
      <c r="E485" t="s">
        <v>26496</v>
      </c>
      <c r="F485" s="1">
        <v>44689</v>
      </c>
      <c r="G485" t="s">
        <v>7753</v>
      </c>
    </row>
    <row r="486" spans="1:7" x14ac:dyDescent="0.3">
      <c r="A486" t="s">
        <v>26497</v>
      </c>
      <c r="B486" s="1">
        <v>44801</v>
      </c>
      <c r="C486">
        <v>1817</v>
      </c>
      <c r="D486" t="s">
        <v>25527</v>
      </c>
      <c r="E486" t="s">
        <v>26498</v>
      </c>
      <c r="F486" s="1">
        <v>44832</v>
      </c>
      <c r="G486" t="s">
        <v>4833</v>
      </c>
    </row>
    <row r="487" spans="1:7" x14ac:dyDescent="0.3">
      <c r="A487" t="s">
        <v>26499</v>
      </c>
      <c r="B487" s="1">
        <v>45622</v>
      </c>
      <c r="C487">
        <v>55456</v>
      </c>
      <c r="D487" t="s">
        <v>25530</v>
      </c>
      <c r="E487" t="s">
        <v>26500</v>
      </c>
      <c r="F487" s="1">
        <v>45647</v>
      </c>
      <c r="G487" t="s">
        <v>4104</v>
      </c>
    </row>
    <row r="488" spans="1:7" x14ac:dyDescent="0.3">
      <c r="A488" t="s">
        <v>26501</v>
      </c>
      <c r="B488" s="1">
        <v>45054</v>
      </c>
      <c r="C488">
        <v>64850</v>
      </c>
      <c r="D488" t="s">
        <v>25530</v>
      </c>
      <c r="E488" t="s">
        <v>26502</v>
      </c>
      <c r="F488" s="1">
        <v>45095</v>
      </c>
      <c r="G488" t="s">
        <v>8091</v>
      </c>
    </row>
    <row r="489" spans="1:7" x14ac:dyDescent="0.3">
      <c r="A489" t="s">
        <v>26503</v>
      </c>
      <c r="B489" s="1">
        <v>44364</v>
      </c>
      <c r="C489">
        <v>90892</v>
      </c>
      <c r="D489" t="s">
        <v>25527</v>
      </c>
      <c r="E489" t="s">
        <v>26504</v>
      </c>
      <c r="F489" s="1">
        <v>44389</v>
      </c>
      <c r="G489" t="s">
        <v>7861</v>
      </c>
    </row>
    <row r="490" spans="1:7" x14ac:dyDescent="0.3">
      <c r="A490" t="s">
        <v>26505</v>
      </c>
      <c r="B490" s="1">
        <v>44973</v>
      </c>
      <c r="C490">
        <v>64352</v>
      </c>
      <c r="D490" t="s">
        <v>25527</v>
      </c>
      <c r="E490" t="s">
        <v>26506</v>
      </c>
      <c r="F490" s="1">
        <v>44983</v>
      </c>
      <c r="G490" t="s">
        <v>6371</v>
      </c>
    </row>
    <row r="491" spans="1:7" x14ac:dyDescent="0.3">
      <c r="A491" t="s">
        <v>26507</v>
      </c>
      <c r="B491" s="1">
        <v>45225</v>
      </c>
      <c r="C491">
        <v>97295</v>
      </c>
      <c r="D491" t="s">
        <v>25539</v>
      </c>
      <c r="E491" t="s">
        <v>26508</v>
      </c>
      <c r="F491" s="1">
        <v>45272</v>
      </c>
      <c r="G491" t="s">
        <v>4583</v>
      </c>
    </row>
    <row r="492" spans="1:7" x14ac:dyDescent="0.3">
      <c r="A492" t="s">
        <v>26509</v>
      </c>
      <c r="B492" s="1">
        <v>45578</v>
      </c>
      <c r="C492">
        <v>93411</v>
      </c>
      <c r="D492" t="s">
        <v>25539</v>
      </c>
      <c r="E492" t="s">
        <v>26510</v>
      </c>
      <c r="F492" s="1">
        <v>45619</v>
      </c>
      <c r="G492" t="s">
        <v>1060</v>
      </c>
    </row>
    <row r="493" spans="1:7" x14ac:dyDescent="0.3">
      <c r="A493" t="s">
        <v>26511</v>
      </c>
      <c r="B493" s="1">
        <v>45153</v>
      </c>
      <c r="C493">
        <v>85257</v>
      </c>
      <c r="D493" t="s">
        <v>25530</v>
      </c>
      <c r="E493" t="s">
        <v>26512</v>
      </c>
      <c r="F493" s="1"/>
      <c r="G493" t="s">
        <v>5742</v>
      </c>
    </row>
    <row r="494" spans="1:7" x14ac:dyDescent="0.3">
      <c r="A494" t="s">
        <v>26513</v>
      </c>
      <c r="B494" s="1">
        <v>44681</v>
      </c>
      <c r="C494">
        <v>82789</v>
      </c>
      <c r="D494" t="s">
        <v>25530</v>
      </c>
      <c r="E494" t="s">
        <v>26514</v>
      </c>
      <c r="F494" s="1"/>
      <c r="G494" t="s">
        <v>853</v>
      </c>
    </row>
    <row r="495" spans="1:7" x14ac:dyDescent="0.3">
      <c r="A495" t="s">
        <v>26515</v>
      </c>
      <c r="B495" s="1">
        <v>45578</v>
      </c>
      <c r="C495">
        <v>3967</v>
      </c>
      <c r="D495" t="s">
        <v>25527</v>
      </c>
      <c r="E495" t="s">
        <v>26516</v>
      </c>
      <c r="F495" s="1">
        <v>45660</v>
      </c>
      <c r="G495" t="s">
        <v>2058</v>
      </c>
    </row>
    <row r="496" spans="1:7" x14ac:dyDescent="0.3">
      <c r="A496" t="s">
        <v>26517</v>
      </c>
      <c r="B496" s="1">
        <v>44277</v>
      </c>
      <c r="C496">
        <v>46274</v>
      </c>
      <c r="D496" t="s">
        <v>25527</v>
      </c>
      <c r="E496" t="s">
        <v>26518</v>
      </c>
      <c r="F496" s="1">
        <v>44342</v>
      </c>
      <c r="G496" t="s">
        <v>7364</v>
      </c>
    </row>
    <row r="497" spans="1:7" x14ac:dyDescent="0.3">
      <c r="A497" t="s">
        <v>26519</v>
      </c>
      <c r="B497" s="1">
        <v>44265</v>
      </c>
      <c r="C497">
        <v>10284</v>
      </c>
      <c r="D497" t="s">
        <v>25539</v>
      </c>
      <c r="E497" t="s">
        <v>26520</v>
      </c>
      <c r="F497" s="1">
        <v>44297</v>
      </c>
      <c r="G497" t="s">
        <v>5145</v>
      </c>
    </row>
    <row r="498" spans="1:7" x14ac:dyDescent="0.3">
      <c r="A498" t="s">
        <v>26521</v>
      </c>
      <c r="B498" s="1">
        <v>44436</v>
      </c>
      <c r="C498">
        <v>7092</v>
      </c>
      <c r="D498" t="s">
        <v>25527</v>
      </c>
      <c r="E498" t="s">
        <v>26522</v>
      </c>
      <c r="F498" s="1">
        <v>44469</v>
      </c>
      <c r="G498" t="s">
        <v>3638</v>
      </c>
    </row>
    <row r="499" spans="1:7" x14ac:dyDescent="0.3">
      <c r="A499" t="s">
        <v>26523</v>
      </c>
      <c r="B499" s="1">
        <v>44349</v>
      </c>
      <c r="C499">
        <v>11715</v>
      </c>
      <c r="D499" t="s">
        <v>25530</v>
      </c>
      <c r="E499" t="s">
        <v>26524</v>
      </c>
      <c r="F499" s="1"/>
      <c r="G499" t="s">
        <v>550</v>
      </c>
    </row>
    <row r="500" spans="1:7" x14ac:dyDescent="0.3">
      <c r="A500" t="s">
        <v>26525</v>
      </c>
      <c r="B500" s="1">
        <v>44527</v>
      </c>
      <c r="C500">
        <v>32316</v>
      </c>
      <c r="D500" t="s">
        <v>25530</v>
      </c>
      <c r="E500" t="s">
        <v>26526</v>
      </c>
      <c r="F500" s="1">
        <v>44594</v>
      </c>
      <c r="G500" t="s">
        <v>3993</v>
      </c>
    </row>
    <row r="501" spans="1:7" x14ac:dyDescent="0.3">
      <c r="A501" t="s">
        <v>26527</v>
      </c>
      <c r="B501" s="1">
        <v>44348</v>
      </c>
      <c r="C501">
        <v>9351</v>
      </c>
      <c r="D501" t="s">
        <v>25530</v>
      </c>
      <c r="E501" t="s">
        <v>26528</v>
      </c>
      <c r="F501" s="1"/>
      <c r="G501" t="s">
        <v>5558</v>
      </c>
    </row>
    <row r="502" spans="1:7" x14ac:dyDescent="0.3">
      <c r="A502" t="s">
        <v>26529</v>
      </c>
      <c r="B502" s="1">
        <v>44071</v>
      </c>
      <c r="C502">
        <v>90029</v>
      </c>
      <c r="D502" t="s">
        <v>25539</v>
      </c>
      <c r="E502" t="s">
        <v>26530</v>
      </c>
      <c r="F502" s="1">
        <v>44095</v>
      </c>
      <c r="G502" t="s">
        <v>1703</v>
      </c>
    </row>
    <row r="503" spans="1:7" x14ac:dyDescent="0.3">
      <c r="A503" t="s">
        <v>26531</v>
      </c>
      <c r="B503" s="1">
        <v>44174</v>
      </c>
      <c r="C503">
        <v>44675</v>
      </c>
      <c r="D503" t="s">
        <v>25539</v>
      </c>
      <c r="E503" t="s">
        <v>26532</v>
      </c>
      <c r="F503" s="1"/>
      <c r="G503" t="s">
        <v>7544</v>
      </c>
    </row>
    <row r="504" spans="1:7" x14ac:dyDescent="0.3">
      <c r="A504" t="s">
        <v>26533</v>
      </c>
      <c r="B504" s="1">
        <v>45195</v>
      </c>
      <c r="C504">
        <v>62674</v>
      </c>
      <c r="D504" t="s">
        <v>25539</v>
      </c>
      <c r="E504" t="s">
        <v>26534</v>
      </c>
      <c r="F504" s="1">
        <v>45233</v>
      </c>
      <c r="G504" t="s">
        <v>3486</v>
      </c>
    </row>
    <row r="505" spans="1:7" x14ac:dyDescent="0.3">
      <c r="A505" t="s">
        <v>26535</v>
      </c>
      <c r="B505" s="1">
        <v>44996</v>
      </c>
      <c r="C505">
        <v>49600</v>
      </c>
      <c r="D505" t="s">
        <v>25530</v>
      </c>
      <c r="E505" t="s">
        <v>26536</v>
      </c>
      <c r="F505" s="1"/>
      <c r="G505" t="s">
        <v>7999</v>
      </c>
    </row>
    <row r="506" spans="1:7" x14ac:dyDescent="0.3">
      <c r="A506" t="s">
        <v>26537</v>
      </c>
      <c r="B506" s="1">
        <v>45440</v>
      </c>
      <c r="C506">
        <v>38515</v>
      </c>
      <c r="D506" t="s">
        <v>25539</v>
      </c>
      <c r="E506" t="s">
        <v>26538</v>
      </c>
      <c r="F506" s="1"/>
      <c r="G506" t="s">
        <v>2001</v>
      </c>
    </row>
    <row r="507" spans="1:7" x14ac:dyDescent="0.3">
      <c r="A507" t="s">
        <v>26539</v>
      </c>
      <c r="B507" s="1">
        <v>44387</v>
      </c>
      <c r="C507">
        <v>9222</v>
      </c>
      <c r="D507" t="s">
        <v>25530</v>
      </c>
      <c r="E507" t="s">
        <v>26540</v>
      </c>
      <c r="F507" s="1"/>
      <c r="G507" t="s">
        <v>5671</v>
      </c>
    </row>
    <row r="508" spans="1:7" x14ac:dyDescent="0.3">
      <c r="A508" t="s">
        <v>26541</v>
      </c>
      <c r="B508" s="1">
        <v>44452</v>
      </c>
      <c r="C508">
        <v>30392</v>
      </c>
      <c r="D508" t="s">
        <v>25527</v>
      </c>
      <c r="E508" t="s">
        <v>26542</v>
      </c>
      <c r="F508" s="1">
        <v>44539</v>
      </c>
      <c r="G508" t="s">
        <v>223</v>
      </c>
    </row>
    <row r="509" spans="1:7" x14ac:dyDescent="0.3">
      <c r="A509" t="s">
        <v>26543</v>
      </c>
      <c r="B509" s="1">
        <v>44823</v>
      </c>
      <c r="C509">
        <v>62661</v>
      </c>
      <c r="D509" t="s">
        <v>25539</v>
      </c>
      <c r="E509" t="s">
        <v>26544</v>
      </c>
      <c r="F509" s="1">
        <v>44903</v>
      </c>
      <c r="G509" t="s">
        <v>5130</v>
      </c>
    </row>
    <row r="510" spans="1:7" x14ac:dyDescent="0.3">
      <c r="A510" t="s">
        <v>26545</v>
      </c>
      <c r="B510" s="1">
        <v>45641</v>
      </c>
      <c r="C510">
        <v>51401</v>
      </c>
      <c r="D510" t="s">
        <v>25530</v>
      </c>
      <c r="E510" t="s">
        <v>26546</v>
      </c>
      <c r="F510" s="1">
        <v>45660</v>
      </c>
      <c r="G510" t="s">
        <v>684</v>
      </c>
    </row>
    <row r="511" spans="1:7" x14ac:dyDescent="0.3">
      <c r="A511" t="s">
        <v>26547</v>
      </c>
      <c r="B511" s="1">
        <v>45398</v>
      </c>
      <c r="C511">
        <v>98398</v>
      </c>
      <c r="D511" t="s">
        <v>25530</v>
      </c>
      <c r="E511" t="s">
        <v>26548</v>
      </c>
      <c r="F511" s="1">
        <v>45415</v>
      </c>
      <c r="G511" t="s">
        <v>7112</v>
      </c>
    </row>
    <row r="512" spans="1:7" x14ac:dyDescent="0.3">
      <c r="A512" t="s">
        <v>26549</v>
      </c>
      <c r="B512" s="1">
        <v>45335</v>
      </c>
      <c r="C512">
        <v>93320</v>
      </c>
      <c r="D512" t="s">
        <v>25530</v>
      </c>
      <c r="E512" t="s">
        <v>26550</v>
      </c>
      <c r="F512" s="1">
        <v>45413</v>
      </c>
      <c r="G512" t="s">
        <v>2743</v>
      </c>
    </row>
    <row r="513" spans="1:7" x14ac:dyDescent="0.3">
      <c r="A513" t="s">
        <v>26551</v>
      </c>
      <c r="B513" s="1">
        <v>44662</v>
      </c>
      <c r="C513">
        <v>76499</v>
      </c>
      <c r="D513" t="s">
        <v>25527</v>
      </c>
      <c r="E513" t="s">
        <v>26552</v>
      </c>
      <c r="F513" s="1">
        <v>44700</v>
      </c>
      <c r="G513" t="s">
        <v>5937</v>
      </c>
    </row>
    <row r="514" spans="1:7" x14ac:dyDescent="0.3">
      <c r="A514" t="s">
        <v>26553</v>
      </c>
      <c r="B514" s="1">
        <v>44243</v>
      </c>
      <c r="C514">
        <v>36359</v>
      </c>
      <c r="D514" t="s">
        <v>25530</v>
      </c>
      <c r="E514" t="s">
        <v>26554</v>
      </c>
      <c r="F514" s="1"/>
      <c r="G514" t="s">
        <v>3487</v>
      </c>
    </row>
    <row r="515" spans="1:7" x14ac:dyDescent="0.3">
      <c r="A515" t="s">
        <v>26555</v>
      </c>
      <c r="B515" s="1">
        <v>45436</v>
      </c>
      <c r="C515">
        <v>76392</v>
      </c>
      <c r="D515" t="s">
        <v>25527</v>
      </c>
      <c r="E515" t="s">
        <v>26556</v>
      </c>
      <c r="F515" s="1"/>
      <c r="G515" t="s">
        <v>3397</v>
      </c>
    </row>
    <row r="516" spans="1:7" x14ac:dyDescent="0.3">
      <c r="A516" t="s">
        <v>26557</v>
      </c>
      <c r="B516" s="1">
        <v>44535</v>
      </c>
      <c r="C516">
        <v>88699</v>
      </c>
      <c r="D516" t="s">
        <v>25530</v>
      </c>
      <c r="E516" t="s">
        <v>26558</v>
      </c>
      <c r="F516" s="1">
        <v>44593</v>
      </c>
      <c r="G516" t="s">
        <v>6228</v>
      </c>
    </row>
    <row r="517" spans="1:7" x14ac:dyDescent="0.3">
      <c r="A517" t="s">
        <v>26559</v>
      </c>
      <c r="B517" s="1">
        <v>44342</v>
      </c>
      <c r="C517">
        <v>8648</v>
      </c>
      <c r="D517" t="s">
        <v>25539</v>
      </c>
      <c r="E517" t="s">
        <v>26560</v>
      </c>
      <c r="F517" s="1">
        <v>44415</v>
      </c>
      <c r="G517" t="s">
        <v>4512</v>
      </c>
    </row>
    <row r="518" spans="1:7" x14ac:dyDescent="0.3">
      <c r="A518" t="s">
        <v>26561</v>
      </c>
      <c r="B518" s="1">
        <v>44356</v>
      </c>
      <c r="C518">
        <v>68232</v>
      </c>
      <c r="D518" t="s">
        <v>25530</v>
      </c>
      <c r="E518" t="s">
        <v>26562</v>
      </c>
      <c r="F518" s="1"/>
      <c r="G518" t="s">
        <v>5423</v>
      </c>
    </row>
    <row r="519" spans="1:7" x14ac:dyDescent="0.3">
      <c r="A519" t="s">
        <v>26563</v>
      </c>
      <c r="B519" s="1">
        <v>44583</v>
      </c>
      <c r="C519">
        <v>48499</v>
      </c>
      <c r="D519" t="s">
        <v>25527</v>
      </c>
      <c r="E519" t="s">
        <v>26564</v>
      </c>
      <c r="F519" s="1"/>
      <c r="G519" t="s">
        <v>4221</v>
      </c>
    </row>
    <row r="520" spans="1:7" x14ac:dyDescent="0.3">
      <c r="A520" t="s">
        <v>26565</v>
      </c>
      <c r="B520" s="1">
        <v>44916</v>
      </c>
      <c r="C520">
        <v>10242</v>
      </c>
      <c r="D520" t="s">
        <v>25539</v>
      </c>
      <c r="E520" t="s">
        <v>26566</v>
      </c>
      <c r="F520" s="1"/>
      <c r="G520" t="s">
        <v>2444</v>
      </c>
    </row>
    <row r="521" spans="1:7" x14ac:dyDescent="0.3">
      <c r="A521" t="s">
        <v>26567</v>
      </c>
      <c r="B521" s="1">
        <v>44315</v>
      </c>
      <c r="C521">
        <v>79573</v>
      </c>
      <c r="D521" t="s">
        <v>25530</v>
      </c>
      <c r="E521" t="s">
        <v>26568</v>
      </c>
      <c r="F521" s="1"/>
      <c r="G521" t="s">
        <v>4402</v>
      </c>
    </row>
    <row r="522" spans="1:7" x14ac:dyDescent="0.3">
      <c r="A522" t="s">
        <v>26569</v>
      </c>
      <c r="B522" s="1">
        <v>44118</v>
      </c>
      <c r="C522">
        <v>49264</v>
      </c>
      <c r="D522" t="s">
        <v>25530</v>
      </c>
      <c r="E522" t="s">
        <v>26570</v>
      </c>
      <c r="F522" s="1">
        <v>44160</v>
      </c>
      <c r="G522" t="s">
        <v>3766</v>
      </c>
    </row>
    <row r="523" spans="1:7" x14ac:dyDescent="0.3">
      <c r="A523" t="s">
        <v>26571</v>
      </c>
      <c r="B523" s="1">
        <v>44681</v>
      </c>
      <c r="C523">
        <v>2679</v>
      </c>
      <c r="D523" t="s">
        <v>25530</v>
      </c>
      <c r="E523" t="s">
        <v>26572</v>
      </c>
      <c r="F523" s="1">
        <v>44694</v>
      </c>
      <c r="G523" t="s">
        <v>2812</v>
      </c>
    </row>
    <row r="524" spans="1:7" x14ac:dyDescent="0.3">
      <c r="A524" t="s">
        <v>26573</v>
      </c>
      <c r="B524" s="1">
        <v>44337</v>
      </c>
      <c r="C524">
        <v>94909</v>
      </c>
      <c r="D524" t="s">
        <v>25539</v>
      </c>
      <c r="E524" t="s">
        <v>26574</v>
      </c>
      <c r="F524" s="1">
        <v>44370</v>
      </c>
      <c r="G524" t="s">
        <v>1443</v>
      </c>
    </row>
    <row r="525" spans="1:7" x14ac:dyDescent="0.3">
      <c r="A525" t="s">
        <v>26575</v>
      </c>
      <c r="B525" s="1">
        <v>45152</v>
      </c>
      <c r="C525">
        <v>81748</v>
      </c>
      <c r="D525" t="s">
        <v>25530</v>
      </c>
      <c r="E525" t="s">
        <v>26576</v>
      </c>
      <c r="F525" s="1">
        <v>45177</v>
      </c>
      <c r="G525" t="s">
        <v>4759</v>
      </c>
    </row>
    <row r="526" spans="1:7" x14ac:dyDescent="0.3">
      <c r="A526" t="s">
        <v>26577</v>
      </c>
      <c r="B526" s="1">
        <v>44819</v>
      </c>
      <c r="C526">
        <v>71172</v>
      </c>
      <c r="D526" t="s">
        <v>25539</v>
      </c>
      <c r="E526" t="s">
        <v>26578</v>
      </c>
      <c r="F526" s="1"/>
      <c r="G526" t="s">
        <v>339</v>
      </c>
    </row>
    <row r="527" spans="1:7" x14ac:dyDescent="0.3">
      <c r="A527" t="s">
        <v>26579</v>
      </c>
      <c r="B527" s="1">
        <v>44680</v>
      </c>
      <c r="C527">
        <v>78044</v>
      </c>
      <c r="D527" t="s">
        <v>25530</v>
      </c>
      <c r="E527" t="s">
        <v>26580</v>
      </c>
      <c r="F527" s="1">
        <v>44696</v>
      </c>
      <c r="G527" t="s">
        <v>7845</v>
      </c>
    </row>
    <row r="528" spans="1:7" x14ac:dyDescent="0.3">
      <c r="A528" t="s">
        <v>26581</v>
      </c>
      <c r="B528" s="1">
        <v>45249</v>
      </c>
      <c r="C528">
        <v>63925</v>
      </c>
      <c r="D528" t="s">
        <v>25527</v>
      </c>
      <c r="E528" t="s">
        <v>26582</v>
      </c>
      <c r="F528" s="1">
        <v>45322</v>
      </c>
      <c r="G528" t="s">
        <v>1170</v>
      </c>
    </row>
    <row r="529" spans="1:7" x14ac:dyDescent="0.3">
      <c r="A529" t="s">
        <v>26583</v>
      </c>
      <c r="B529" s="1">
        <v>44411</v>
      </c>
      <c r="C529">
        <v>36143</v>
      </c>
      <c r="D529" t="s">
        <v>25539</v>
      </c>
      <c r="E529" t="s">
        <v>26584</v>
      </c>
      <c r="F529" s="1"/>
      <c r="G529" t="s">
        <v>6740</v>
      </c>
    </row>
    <row r="530" spans="1:7" x14ac:dyDescent="0.3">
      <c r="A530" t="s">
        <v>26585</v>
      </c>
      <c r="B530" s="1">
        <v>45506</v>
      </c>
      <c r="C530">
        <v>36275</v>
      </c>
      <c r="D530" t="s">
        <v>25527</v>
      </c>
      <c r="E530" t="s">
        <v>26586</v>
      </c>
      <c r="F530" s="1"/>
      <c r="G530" t="s">
        <v>4708</v>
      </c>
    </row>
    <row r="531" spans="1:7" x14ac:dyDescent="0.3">
      <c r="A531" t="s">
        <v>26587</v>
      </c>
      <c r="B531" s="1">
        <v>43862</v>
      </c>
      <c r="C531">
        <v>81340</v>
      </c>
      <c r="D531" t="s">
        <v>25527</v>
      </c>
      <c r="E531" t="s">
        <v>26588</v>
      </c>
      <c r="F531" s="1"/>
      <c r="G531" t="s">
        <v>3687</v>
      </c>
    </row>
    <row r="532" spans="1:7" x14ac:dyDescent="0.3">
      <c r="A532" t="s">
        <v>26589</v>
      </c>
      <c r="B532" s="1">
        <v>43988</v>
      </c>
      <c r="C532">
        <v>95994</v>
      </c>
      <c r="D532" t="s">
        <v>25530</v>
      </c>
      <c r="E532" t="s">
        <v>26590</v>
      </c>
      <c r="F532" s="1"/>
      <c r="G532" t="s">
        <v>7882</v>
      </c>
    </row>
    <row r="533" spans="1:7" x14ac:dyDescent="0.3">
      <c r="A533" t="s">
        <v>26591</v>
      </c>
      <c r="B533" s="1">
        <v>44493</v>
      </c>
      <c r="C533">
        <v>15672</v>
      </c>
      <c r="D533" t="s">
        <v>25530</v>
      </c>
      <c r="E533" t="s">
        <v>26592</v>
      </c>
      <c r="F533" s="1"/>
      <c r="G533" t="s">
        <v>5487</v>
      </c>
    </row>
    <row r="534" spans="1:7" x14ac:dyDescent="0.3">
      <c r="A534" t="s">
        <v>26593</v>
      </c>
      <c r="B534" s="1">
        <v>45444</v>
      </c>
      <c r="C534">
        <v>24603</v>
      </c>
      <c r="D534" t="s">
        <v>25539</v>
      </c>
      <c r="E534" t="s">
        <v>26594</v>
      </c>
      <c r="F534" s="1"/>
      <c r="G534" t="s">
        <v>1888</v>
      </c>
    </row>
    <row r="535" spans="1:7" x14ac:dyDescent="0.3">
      <c r="A535" t="s">
        <v>26595</v>
      </c>
      <c r="B535" s="1">
        <v>45393</v>
      </c>
      <c r="C535">
        <v>62425</v>
      </c>
      <c r="D535" t="s">
        <v>25527</v>
      </c>
      <c r="E535" t="s">
        <v>26596</v>
      </c>
      <c r="F535" s="1">
        <v>45458</v>
      </c>
      <c r="G535" t="s">
        <v>2853</v>
      </c>
    </row>
    <row r="536" spans="1:7" x14ac:dyDescent="0.3">
      <c r="A536" t="s">
        <v>26597</v>
      </c>
      <c r="B536" s="1">
        <v>45006</v>
      </c>
      <c r="C536">
        <v>77712</v>
      </c>
      <c r="D536" t="s">
        <v>25539</v>
      </c>
      <c r="E536" t="s">
        <v>26598</v>
      </c>
      <c r="F536" s="1"/>
      <c r="G536" t="s">
        <v>2404</v>
      </c>
    </row>
    <row r="537" spans="1:7" x14ac:dyDescent="0.3">
      <c r="A537" t="s">
        <v>26599</v>
      </c>
      <c r="B537" s="1">
        <v>45637</v>
      </c>
      <c r="C537">
        <v>14935</v>
      </c>
      <c r="D537" t="s">
        <v>25527</v>
      </c>
      <c r="E537" t="s">
        <v>26600</v>
      </c>
      <c r="F537" s="1">
        <v>45692</v>
      </c>
      <c r="G537" t="s">
        <v>7173</v>
      </c>
    </row>
    <row r="538" spans="1:7" x14ac:dyDescent="0.3">
      <c r="A538" t="s">
        <v>26601</v>
      </c>
      <c r="B538" s="1">
        <v>44704</v>
      </c>
      <c r="C538">
        <v>9713</v>
      </c>
      <c r="D538" t="s">
        <v>25539</v>
      </c>
      <c r="E538" t="s">
        <v>26602</v>
      </c>
      <c r="F538" s="1">
        <v>44773</v>
      </c>
      <c r="G538" t="s">
        <v>5598</v>
      </c>
    </row>
    <row r="539" spans="1:7" x14ac:dyDescent="0.3">
      <c r="A539" t="s">
        <v>26603</v>
      </c>
      <c r="B539" s="1">
        <v>43932</v>
      </c>
      <c r="C539">
        <v>81054</v>
      </c>
      <c r="D539" t="s">
        <v>25539</v>
      </c>
      <c r="E539" t="s">
        <v>26604</v>
      </c>
      <c r="F539" s="1"/>
      <c r="G539" t="s">
        <v>7264</v>
      </c>
    </row>
    <row r="540" spans="1:7" x14ac:dyDescent="0.3">
      <c r="A540" t="s">
        <v>26605</v>
      </c>
      <c r="B540" s="1">
        <v>45075</v>
      </c>
      <c r="C540">
        <v>54894</v>
      </c>
      <c r="D540" t="s">
        <v>25530</v>
      </c>
      <c r="E540" t="s">
        <v>26606</v>
      </c>
      <c r="F540" s="1">
        <v>45143</v>
      </c>
      <c r="G540" t="s">
        <v>7175</v>
      </c>
    </row>
    <row r="541" spans="1:7" x14ac:dyDescent="0.3">
      <c r="A541" t="s">
        <v>26607</v>
      </c>
      <c r="B541" s="1">
        <v>45496</v>
      </c>
      <c r="C541">
        <v>30664</v>
      </c>
      <c r="D541" t="s">
        <v>25539</v>
      </c>
      <c r="E541" t="s">
        <v>26608</v>
      </c>
      <c r="F541" s="1">
        <v>45574</v>
      </c>
      <c r="G541" t="s">
        <v>7074</v>
      </c>
    </row>
    <row r="542" spans="1:7" x14ac:dyDescent="0.3">
      <c r="A542" t="s">
        <v>26609</v>
      </c>
      <c r="B542" s="1">
        <v>43954</v>
      </c>
      <c r="C542">
        <v>29922</v>
      </c>
      <c r="D542" t="s">
        <v>25539</v>
      </c>
      <c r="E542" t="s">
        <v>26610</v>
      </c>
      <c r="F542" s="1"/>
      <c r="G542" t="s">
        <v>4341</v>
      </c>
    </row>
    <row r="543" spans="1:7" x14ac:dyDescent="0.3">
      <c r="A543" t="s">
        <v>26611</v>
      </c>
      <c r="B543" s="1">
        <v>44866</v>
      </c>
      <c r="C543">
        <v>13562</v>
      </c>
      <c r="D543" t="s">
        <v>25539</v>
      </c>
      <c r="E543" t="s">
        <v>26612</v>
      </c>
      <c r="F543" s="1">
        <v>44939</v>
      </c>
      <c r="G543" t="s">
        <v>5258</v>
      </c>
    </row>
    <row r="544" spans="1:7" x14ac:dyDescent="0.3">
      <c r="A544" t="s">
        <v>26613</v>
      </c>
      <c r="B544" s="1">
        <v>44800</v>
      </c>
      <c r="C544">
        <v>42018</v>
      </c>
      <c r="D544" t="s">
        <v>25539</v>
      </c>
      <c r="E544" t="s">
        <v>26614</v>
      </c>
      <c r="F544" s="1"/>
      <c r="G544" t="s">
        <v>4034</v>
      </c>
    </row>
    <row r="545" spans="1:7" x14ac:dyDescent="0.3">
      <c r="A545" t="s">
        <v>26615</v>
      </c>
      <c r="B545" s="1">
        <v>45164</v>
      </c>
      <c r="C545">
        <v>92364</v>
      </c>
      <c r="D545" t="s">
        <v>25527</v>
      </c>
      <c r="E545" t="s">
        <v>26616</v>
      </c>
      <c r="F545" s="1">
        <v>45182</v>
      </c>
      <c r="G545" t="s">
        <v>5114</v>
      </c>
    </row>
    <row r="546" spans="1:7" x14ac:dyDescent="0.3">
      <c r="A546" t="s">
        <v>26617</v>
      </c>
      <c r="B546" s="1">
        <v>44261</v>
      </c>
      <c r="C546">
        <v>35544</v>
      </c>
      <c r="D546" t="s">
        <v>25530</v>
      </c>
      <c r="E546" t="s">
        <v>26618</v>
      </c>
      <c r="F546" s="1">
        <v>44320</v>
      </c>
      <c r="G546" t="s">
        <v>7495</v>
      </c>
    </row>
    <row r="547" spans="1:7" x14ac:dyDescent="0.3">
      <c r="A547" t="s">
        <v>26619</v>
      </c>
      <c r="B547" s="1">
        <v>44723</v>
      </c>
      <c r="C547">
        <v>58647</v>
      </c>
      <c r="D547" t="s">
        <v>25530</v>
      </c>
      <c r="E547" t="s">
        <v>26620</v>
      </c>
      <c r="F547" s="1"/>
      <c r="G547" t="s">
        <v>5051</v>
      </c>
    </row>
    <row r="548" spans="1:7" x14ac:dyDescent="0.3">
      <c r="A548" t="s">
        <v>26621</v>
      </c>
      <c r="B548" s="1">
        <v>45418</v>
      </c>
      <c r="C548">
        <v>92348</v>
      </c>
      <c r="D548" t="s">
        <v>25539</v>
      </c>
      <c r="E548" t="s">
        <v>26622</v>
      </c>
      <c r="F548" s="1">
        <v>45455</v>
      </c>
      <c r="G548" t="s">
        <v>717</v>
      </c>
    </row>
    <row r="549" spans="1:7" x14ac:dyDescent="0.3">
      <c r="A549" t="s">
        <v>26623</v>
      </c>
      <c r="B549" s="1">
        <v>44148</v>
      </c>
      <c r="C549">
        <v>19686</v>
      </c>
      <c r="D549" t="s">
        <v>25527</v>
      </c>
      <c r="E549" t="s">
        <v>26624</v>
      </c>
      <c r="F549" s="1">
        <v>44209</v>
      </c>
      <c r="G549" t="s">
        <v>5329</v>
      </c>
    </row>
    <row r="550" spans="1:7" x14ac:dyDescent="0.3">
      <c r="A550" t="s">
        <v>26625</v>
      </c>
      <c r="B550" s="1">
        <v>44310</v>
      </c>
      <c r="C550">
        <v>3819</v>
      </c>
      <c r="D550" t="s">
        <v>25530</v>
      </c>
      <c r="E550" t="s">
        <v>26626</v>
      </c>
      <c r="F550" s="1">
        <v>44382</v>
      </c>
      <c r="G550" t="s">
        <v>2770</v>
      </c>
    </row>
    <row r="551" spans="1:7" x14ac:dyDescent="0.3">
      <c r="A551" t="s">
        <v>26627</v>
      </c>
      <c r="B551" s="1">
        <v>44451</v>
      </c>
      <c r="C551">
        <v>26139</v>
      </c>
      <c r="D551" t="s">
        <v>25530</v>
      </c>
      <c r="E551" t="s">
        <v>26628</v>
      </c>
      <c r="F551" s="1">
        <v>44476</v>
      </c>
      <c r="G551" t="s">
        <v>3331</v>
      </c>
    </row>
    <row r="552" spans="1:7" x14ac:dyDescent="0.3">
      <c r="A552" t="s">
        <v>26629</v>
      </c>
      <c r="B552" s="1">
        <v>44657</v>
      </c>
      <c r="C552">
        <v>84546</v>
      </c>
      <c r="D552" t="s">
        <v>25527</v>
      </c>
      <c r="E552" t="s">
        <v>26630</v>
      </c>
      <c r="F552" s="1"/>
      <c r="G552" t="s">
        <v>7378</v>
      </c>
    </row>
    <row r="553" spans="1:7" x14ac:dyDescent="0.3">
      <c r="A553" t="s">
        <v>26631</v>
      </c>
      <c r="B553" s="1">
        <v>44628</v>
      </c>
      <c r="C553">
        <v>8283</v>
      </c>
      <c r="D553" t="s">
        <v>25530</v>
      </c>
      <c r="E553" t="s">
        <v>26632</v>
      </c>
      <c r="F553" s="1">
        <v>44700</v>
      </c>
      <c r="G553" t="s">
        <v>6893</v>
      </c>
    </row>
    <row r="554" spans="1:7" x14ac:dyDescent="0.3">
      <c r="A554" t="s">
        <v>26633</v>
      </c>
      <c r="B554" s="1">
        <v>44206</v>
      </c>
      <c r="C554">
        <v>41721</v>
      </c>
      <c r="D554" t="s">
        <v>25530</v>
      </c>
      <c r="E554" t="s">
        <v>26634</v>
      </c>
      <c r="F554" s="1">
        <v>44272</v>
      </c>
      <c r="G554" t="s">
        <v>1410</v>
      </c>
    </row>
    <row r="555" spans="1:7" x14ac:dyDescent="0.3">
      <c r="A555" t="s">
        <v>26635</v>
      </c>
      <c r="B555" s="1">
        <v>43949</v>
      </c>
      <c r="C555">
        <v>15109</v>
      </c>
      <c r="D555" t="s">
        <v>25527</v>
      </c>
      <c r="E555" t="s">
        <v>26636</v>
      </c>
      <c r="F555" s="1"/>
      <c r="G555" t="s">
        <v>4563</v>
      </c>
    </row>
    <row r="556" spans="1:7" x14ac:dyDescent="0.3">
      <c r="A556" t="s">
        <v>26637</v>
      </c>
      <c r="B556" s="1">
        <v>44321</v>
      </c>
      <c r="C556">
        <v>99623</v>
      </c>
      <c r="D556" t="s">
        <v>25527</v>
      </c>
      <c r="E556" t="s">
        <v>26638</v>
      </c>
      <c r="F556" s="1">
        <v>44381</v>
      </c>
      <c r="G556" t="s">
        <v>4486</v>
      </c>
    </row>
    <row r="557" spans="1:7" x14ac:dyDescent="0.3">
      <c r="A557" t="s">
        <v>26639</v>
      </c>
      <c r="B557" s="1">
        <v>45460</v>
      </c>
      <c r="C557">
        <v>67346</v>
      </c>
      <c r="D557" t="s">
        <v>25530</v>
      </c>
      <c r="E557" t="s">
        <v>26640</v>
      </c>
      <c r="F557" s="1">
        <v>45537</v>
      </c>
      <c r="G557" t="s">
        <v>7598</v>
      </c>
    </row>
    <row r="558" spans="1:7" x14ac:dyDescent="0.3">
      <c r="A558" t="s">
        <v>26641</v>
      </c>
      <c r="B558" s="1">
        <v>43873</v>
      </c>
      <c r="C558">
        <v>34015</v>
      </c>
      <c r="D558" t="s">
        <v>25539</v>
      </c>
      <c r="E558" t="s">
        <v>26642</v>
      </c>
      <c r="F558" s="1">
        <v>43925</v>
      </c>
      <c r="G558" t="s">
        <v>2873</v>
      </c>
    </row>
    <row r="559" spans="1:7" x14ac:dyDescent="0.3">
      <c r="A559" t="s">
        <v>26643</v>
      </c>
      <c r="B559" s="1">
        <v>44125</v>
      </c>
      <c r="C559">
        <v>79835</v>
      </c>
      <c r="D559" t="s">
        <v>25539</v>
      </c>
      <c r="E559" t="s">
        <v>26644</v>
      </c>
      <c r="F559" s="1">
        <v>44194</v>
      </c>
      <c r="G559" t="s">
        <v>4876</v>
      </c>
    </row>
    <row r="560" spans="1:7" x14ac:dyDescent="0.3">
      <c r="A560" t="s">
        <v>26645</v>
      </c>
      <c r="B560" s="1">
        <v>44931</v>
      </c>
      <c r="C560">
        <v>49278</v>
      </c>
      <c r="D560" t="s">
        <v>25539</v>
      </c>
      <c r="E560" t="s">
        <v>26646</v>
      </c>
      <c r="F560" s="1"/>
      <c r="G560" t="s">
        <v>3444</v>
      </c>
    </row>
    <row r="561" spans="1:7" x14ac:dyDescent="0.3">
      <c r="A561" t="s">
        <v>26647</v>
      </c>
      <c r="B561" s="1">
        <v>43872</v>
      </c>
      <c r="C561">
        <v>77336</v>
      </c>
      <c r="D561" t="s">
        <v>25530</v>
      </c>
      <c r="E561" t="s">
        <v>26648</v>
      </c>
      <c r="F561" s="1"/>
      <c r="G561" t="s">
        <v>2905</v>
      </c>
    </row>
    <row r="562" spans="1:7" x14ac:dyDescent="0.3">
      <c r="A562" t="s">
        <v>26649</v>
      </c>
      <c r="B562" s="1">
        <v>44532</v>
      </c>
      <c r="C562">
        <v>64858</v>
      </c>
      <c r="D562" t="s">
        <v>25527</v>
      </c>
      <c r="E562" t="s">
        <v>26650</v>
      </c>
      <c r="F562" s="1"/>
      <c r="G562" t="s">
        <v>2734</v>
      </c>
    </row>
    <row r="563" spans="1:7" x14ac:dyDescent="0.3">
      <c r="A563" t="s">
        <v>26651</v>
      </c>
      <c r="B563" s="1">
        <v>45199</v>
      </c>
      <c r="C563">
        <v>39214</v>
      </c>
      <c r="D563" t="s">
        <v>25527</v>
      </c>
      <c r="E563" t="s">
        <v>26652</v>
      </c>
      <c r="F563" s="1">
        <v>45254</v>
      </c>
      <c r="G563" t="s">
        <v>3382</v>
      </c>
    </row>
    <row r="564" spans="1:7" x14ac:dyDescent="0.3">
      <c r="A564" t="s">
        <v>26653</v>
      </c>
      <c r="B564" s="1">
        <v>45201</v>
      </c>
      <c r="C564">
        <v>89269</v>
      </c>
      <c r="D564" t="s">
        <v>25530</v>
      </c>
      <c r="E564" t="s">
        <v>26654</v>
      </c>
      <c r="F564" s="1"/>
      <c r="G564" t="s">
        <v>6382</v>
      </c>
    </row>
    <row r="565" spans="1:7" x14ac:dyDescent="0.3">
      <c r="A565" t="s">
        <v>26655</v>
      </c>
      <c r="B565" s="1">
        <v>45366</v>
      </c>
      <c r="C565">
        <v>26883</v>
      </c>
      <c r="D565" t="s">
        <v>25527</v>
      </c>
      <c r="E565" t="s">
        <v>26656</v>
      </c>
      <c r="F565" s="1">
        <v>45411</v>
      </c>
      <c r="G565" t="s">
        <v>6228</v>
      </c>
    </row>
    <row r="566" spans="1:7" x14ac:dyDescent="0.3">
      <c r="A566" t="s">
        <v>26657</v>
      </c>
      <c r="B566" s="1">
        <v>45448</v>
      </c>
      <c r="C566">
        <v>84641</v>
      </c>
      <c r="D566" t="s">
        <v>25530</v>
      </c>
      <c r="E566" t="s">
        <v>26658</v>
      </c>
      <c r="F566" s="1">
        <v>45478</v>
      </c>
      <c r="G566" t="s">
        <v>4620</v>
      </c>
    </row>
    <row r="567" spans="1:7" x14ac:dyDescent="0.3">
      <c r="A567" t="s">
        <v>26659</v>
      </c>
      <c r="B567" s="1">
        <v>45207</v>
      </c>
      <c r="C567">
        <v>94282</v>
      </c>
      <c r="D567" t="s">
        <v>25530</v>
      </c>
      <c r="E567" t="s">
        <v>26660</v>
      </c>
      <c r="F567" s="1"/>
      <c r="G567" t="s">
        <v>3635</v>
      </c>
    </row>
    <row r="568" spans="1:7" x14ac:dyDescent="0.3">
      <c r="A568" t="s">
        <v>26661</v>
      </c>
      <c r="B568" s="1">
        <v>45550</v>
      </c>
      <c r="C568">
        <v>23057</v>
      </c>
      <c r="D568" t="s">
        <v>25530</v>
      </c>
      <c r="E568" t="s">
        <v>26662</v>
      </c>
      <c r="F568" s="1">
        <v>45588</v>
      </c>
      <c r="G568" t="s">
        <v>3408</v>
      </c>
    </row>
    <row r="569" spans="1:7" x14ac:dyDescent="0.3">
      <c r="A569" t="s">
        <v>26663</v>
      </c>
      <c r="B569" s="1">
        <v>45023</v>
      </c>
      <c r="C569">
        <v>76040</v>
      </c>
      <c r="D569" t="s">
        <v>25539</v>
      </c>
      <c r="E569" t="s">
        <v>26664</v>
      </c>
      <c r="F569" s="1">
        <v>45087</v>
      </c>
      <c r="G569" t="s">
        <v>3756</v>
      </c>
    </row>
    <row r="570" spans="1:7" x14ac:dyDescent="0.3">
      <c r="A570" t="s">
        <v>26665</v>
      </c>
      <c r="B570" s="1">
        <v>44501</v>
      </c>
      <c r="C570">
        <v>57783</v>
      </c>
      <c r="D570" t="s">
        <v>25539</v>
      </c>
      <c r="E570" t="s">
        <v>26666</v>
      </c>
      <c r="F570" s="1">
        <v>44560</v>
      </c>
      <c r="G570" t="s">
        <v>2639</v>
      </c>
    </row>
    <row r="571" spans="1:7" x14ac:dyDescent="0.3">
      <c r="A571" t="s">
        <v>26667</v>
      </c>
      <c r="B571" s="1">
        <v>44311</v>
      </c>
      <c r="C571">
        <v>84454</v>
      </c>
      <c r="D571" t="s">
        <v>25527</v>
      </c>
      <c r="E571" t="s">
        <v>26668</v>
      </c>
      <c r="F571" s="1"/>
      <c r="G571" t="s">
        <v>924</v>
      </c>
    </row>
    <row r="572" spans="1:7" x14ac:dyDescent="0.3">
      <c r="A572" t="s">
        <v>26669</v>
      </c>
      <c r="B572" s="1">
        <v>43852</v>
      </c>
      <c r="C572">
        <v>54886</v>
      </c>
      <c r="D572" t="s">
        <v>25539</v>
      </c>
      <c r="E572" t="s">
        <v>26670</v>
      </c>
      <c r="F572" s="1">
        <v>43935</v>
      </c>
      <c r="G572" t="s">
        <v>5963</v>
      </c>
    </row>
    <row r="573" spans="1:7" x14ac:dyDescent="0.3">
      <c r="A573" t="s">
        <v>26671</v>
      </c>
      <c r="B573" s="1">
        <v>44826</v>
      </c>
      <c r="C573">
        <v>2468</v>
      </c>
      <c r="D573" t="s">
        <v>25539</v>
      </c>
      <c r="E573" t="s">
        <v>26672</v>
      </c>
      <c r="F573" s="1">
        <v>44875</v>
      </c>
      <c r="G573" t="s">
        <v>2899</v>
      </c>
    </row>
    <row r="574" spans="1:7" x14ac:dyDescent="0.3">
      <c r="A574" t="s">
        <v>26673</v>
      </c>
      <c r="B574" s="1">
        <v>44841</v>
      </c>
      <c r="C574">
        <v>41885</v>
      </c>
      <c r="D574" t="s">
        <v>25527</v>
      </c>
      <c r="E574" t="s">
        <v>26674</v>
      </c>
      <c r="F574" s="1"/>
      <c r="G574" t="s">
        <v>6927</v>
      </c>
    </row>
    <row r="575" spans="1:7" x14ac:dyDescent="0.3">
      <c r="A575" t="s">
        <v>26675</v>
      </c>
      <c r="B575" s="1">
        <v>44714</v>
      </c>
      <c r="C575">
        <v>73617</v>
      </c>
      <c r="D575" t="s">
        <v>25530</v>
      </c>
      <c r="E575" t="s">
        <v>26676</v>
      </c>
      <c r="F575" s="1">
        <v>44747</v>
      </c>
      <c r="G575" t="s">
        <v>6216</v>
      </c>
    </row>
    <row r="576" spans="1:7" x14ac:dyDescent="0.3">
      <c r="A576" t="s">
        <v>26677</v>
      </c>
      <c r="B576" s="1">
        <v>44734</v>
      </c>
      <c r="C576">
        <v>53779</v>
      </c>
      <c r="D576" t="s">
        <v>25539</v>
      </c>
      <c r="E576" t="s">
        <v>26678</v>
      </c>
      <c r="F576" s="1">
        <v>44748</v>
      </c>
      <c r="G576" t="s">
        <v>6430</v>
      </c>
    </row>
    <row r="577" spans="1:7" x14ac:dyDescent="0.3">
      <c r="A577" t="s">
        <v>26679</v>
      </c>
      <c r="B577" s="1">
        <v>45063</v>
      </c>
      <c r="C577">
        <v>90804</v>
      </c>
      <c r="D577" t="s">
        <v>25530</v>
      </c>
      <c r="E577" t="s">
        <v>26680</v>
      </c>
      <c r="F577" s="1">
        <v>45090</v>
      </c>
      <c r="G577" t="s">
        <v>8034</v>
      </c>
    </row>
    <row r="578" spans="1:7" x14ac:dyDescent="0.3">
      <c r="A578" t="s">
        <v>26681</v>
      </c>
      <c r="B578" s="1">
        <v>45468</v>
      </c>
      <c r="C578">
        <v>97630</v>
      </c>
      <c r="D578" t="s">
        <v>25539</v>
      </c>
      <c r="E578" t="s">
        <v>26682</v>
      </c>
      <c r="F578" s="1">
        <v>45540</v>
      </c>
      <c r="G578" t="s">
        <v>5359</v>
      </c>
    </row>
    <row r="579" spans="1:7" x14ac:dyDescent="0.3">
      <c r="A579" t="s">
        <v>26683</v>
      </c>
      <c r="B579" s="1">
        <v>44528</v>
      </c>
      <c r="C579">
        <v>10296</v>
      </c>
      <c r="D579" t="s">
        <v>25539</v>
      </c>
      <c r="E579" t="s">
        <v>26684</v>
      </c>
      <c r="F579" s="1"/>
      <c r="G579" t="s">
        <v>1717</v>
      </c>
    </row>
    <row r="580" spans="1:7" x14ac:dyDescent="0.3">
      <c r="A580" t="s">
        <v>26685</v>
      </c>
      <c r="B580" s="1">
        <v>44773</v>
      </c>
      <c r="C580">
        <v>63773</v>
      </c>
      <c r="D580" t="s">
        <v>25530</v>
      </c>
      <c r="E580" t="s">
        <v>26686</v>
      </c>
      <c r="F580" s="1">
        <v>44783</v>
      </c>
      <c r="G580" t="s">
        <v>811</v>
      </c>
    </row>
    <row r="581" spans="1:7" x14ac:dyDescent="0.3">
      <c r="A581" t="s">
        <v>26687</v>
      </c>
      <c r="B581" s="1">
        <v>44183</v>
      </c>
      <c r="C581">
        <v>20385</v>
      </c>
      <c r="D581" t="s">
        <v>25527</v>
      </c>
      <c r="E581" t="s">
        <v>26688</v>
      </c>
      <c r="F581" s="1">
        <v>44273</v>
      </c>
      <c r="G581" t="s">
        <v>3465</v>
      </c>
    </row>
    <row r="582" spans="1:7" x14ac:dyDescent="0.3">
      <c r="A582" t="s">
        <v>26689</v>
      </c>
      <c r="B582" s="1">
        <v>45578</v>
      </c>
      <c r="C582">
        <v>3883</v>
      </c>
      <c r="D582" t="s">
        <v>25527</v>
      </c>
      <c r="E582" t="s">
        <v>26690</v>
      </c>
      <c r="F582" s="1">
        <v>45651</v>
      </c>
      <c r="G582" t="s">
        <v>1642</v>
      </c>
    </row>
    <row r="583" spans="1:7" x14ac:dyDescent="0.3">
      <c r="A583" t="s">
        <v>26691</v>
      </c>
      <c r="B583" s="1">
        <v>43986</v>
      </c>
      <c r="C583">
        <v>32847</v>
      </c>
      <c r="D583" t="s">
        <v>25527</v>
      </c>
      <c r="E583" t="s">
        <v>26692</v>
      </c>
      <c r="F583" s="1">
        <v>44005</v>
      </c>
      <c r="G583" t="s">
        <v>3595</v>
      </c>
    </row>
    <row r="584" spans="1:7" x14ac:dyDescent="0.3">
      <c r="A584" t="s">
        <v>26693</v>
      </c>
      <c r="B584" s="1">
        <v>44625</v>
      </c>
      <c r="C584">
        <v>84505</v>
      </c>
      <c r="D584" t="s">
        <v>25527</v>
      </c>
      <c r="E584" t="s">
        <v>26694</v>
      </c>
      <c r="F584" s="1">
        <v>44709</v>
      </c>
      <c r="G584" t="s">
        <v>4718</v>
      </c>
    </row>
    <row r="585" spans="1:7" x14ac:dyDescent="0.3">
      <c r="A585" t="s">
        <v>26695</v>
      </c>
      <c r="B585" s="1">
        <v>44172</v>
      </c>
      <c r="C585">
        <v>36508</v>
      </c>
      <c r="D585" t="s">
        <v>25530</v>
      </c>
      <c r="E585" t="s">
        <v>26696</v>
      </c>
      <c r="F585" s="1">
        <v>44211</v>
      </c>
      <c r="G585" t="s">
        <v>3834</v>
      </c>
    </row>
    <row r="586" spans="1:7" x14ac:dyDescent="0.3">
      <c r="A586" t="s">
        <v>26697</v>
      </c>
      <c r="B586" s="1">
        <v>45203</v>
      </c>
      <c r="C586">
        <v>51688</v>
      </c>
      <c r="D586" t="s">
        <v>25530</v>
      </c>
      <c r="E586" t="s">
        <v>26698</v>
      </c>
      <c r="F586" s="1">
        <v>45238</v>
      </c>
      <c r="G586" t="s">
        <v>5994</v>
      </c>
    </row>
    <row r="587" spans="1:7" x14ac:dyDescent="0.3">
      <c r="A587" t="s">
        <v>26699</v>
      </c>
      <c r="B587" s="1">
        <v>44423</v>
      </c>
      <c r="C587">
        <v>41695</v>
      </c>
      <c r="D587" t="s">
        <v>25530</v>
      </c>
      <c r="E587" t="s">
        <v>26700</v>
      </c>
      <c r="F587" s="1">
        <v>44434</v>
      </c>
      <c r="G587" t="s">
        <v>933</v>
      </c>
    </row>
    <row r="588" spans="1:7" x14ac:dyDescent="0.3">
      <c r="A588" t="s">
        <v>26701</v>
      </c>
      <c r="B588" s="1">
        <v>43832</v>
      </c>
      <c r="C588">
        <v>75677</v>
      </c>
      <c r="D588" t="s">
        <v>25530</v>
      </c>
      <c r="E588" t="s">
        <v>26702</v>
      </c>
      <c r="F588" s="1">
        <v>43891</v>
      </c>
      <c r="G588" t="s">
        <v>435</v>
      </c>
    </row>
    <row r="589" spans="1:7" x14ac:dyDescent="0.3">
      <c r="A589" t="s">
        <v>26703</v>
      </c>
      <c r="B589" s="1">
        <v>43987</v>
      </c>
      <c r="C589">
        <v>25449</v>
      </c>
      <c r="D589" t="s">
        <v>25539</v>
      </c>
      <c r="E589" t="s">
        <v>26704</v>
      </c>
      <c r="F589" s="1"/>
      <c r="G589" t="s">
        <v>4665</v>
      </c>
    </row>
    <row r="590" spans="1:7" x14ac:dyDescent="0.3">
      <c r="A590" t="s">
        <v>26705</v>
      </c>
      <c r="B590" s="1">
        <v>45106</v>
      </c>
      <c r="C590">
        <v>55481</v>
      </c>
      <c r="D590" t="s">
        <v>25539</v>
      </c>
      <c r="E590" t="s">
        <v>26706</v>
      </c>
      <c r="F590" s="1">
        <v>45170</v>
      </c>
      <c r="G590" t="s">
        <v>6216</v>
      </c>
    </row>
    <row r="591" spans="1:7" x14ac:dyDescent="0.3">
      <c r="A591" t="s">
        <v>26707</v>
      </c>
      <c r="B591" s="1">
        <v>45189</v>
      </c>
      <c r="C591">
        <v>43111</v>
      </c>
      <c r="D591" t="s">
        <v>25530</v>
      </c>
      <c r="E591" t="s">
        <v>26708</v>
      </c>
      <c r="F591" s="1">
        <v>45256</v>
      </c>
      <c r="G591" t="s">
        <v>5218</v>
      </c>
    </row>
    <row r="592" spans="1:7" x14ac:dyDescent="0.3">
      <c r="A592" t="s">
        <v>26709</v>
      </c>
      <c r="B592" s="1">
        <v>44033</v>
      </c>
      <c r="C592">
        <v>97932</v>
      </c>
      <c r="D592" t="s">
        <v>25539</v>
      </c>
      <c r="E592" t="s">
        <v>26710</v>
      </c>
      <c r="F592" s="1">
        <v>44051</v>
      </c>
      <c r="G592" t="s">
        <v>8061</v>
      </c>
    </row>
    <row r="593" spans="1:7" x14ac:dyDescent="0.3">
      <c r="A593" t="s">
        <v>26711</v>
      </c>
      <c r="B593" s="1">
        <v>44877</v>
      </c>
      <c r="C593">
        <v>52670</v>
      </c>
      <c r="D593" t="s">
        <v>25539</v>
      </c>
      <c r="E593" t="s">
        <v>26712</v>
      </c>
      <c r="F593" s="1">
        <v>44929</v>
      </c>
      <c r="G593" t="s">
        <v>3053</v>
      </c>
    </row>
    <row r="594" spans="1:7" x14ac:dyDescent="0.3">
      <c r="A594" t="s">
        <v>26713</v>
      </c>
      <c r="B594" s="1">
        <v>45041</v>
      </c>
      <c r="C594">
        <v>79900</v>
      </c>
      <c r="D594" t="s">
        <v>25527</v>
      </c>
      <c r="E594" t="s">
        <v>26714</v>
      </c>
      <c r="F594" s="1">
        <v>45052</v>
      </c>
      <c r="G594" t="s">
        <v>5918</v>
      </c>
    </row>
    <row r="595" spans="1:7" x14ac:dyDescent="0.3">
      <c r="A595" t="s">
        <v>26715</v>
      </c>
      <c r="B595" s="1">
        <v>45383</v>
      </c>
      <c r="C595">
        <v>21187</v>
      </c>
      <c r="D595" t="s">
        <v>25527</v>
      </c>
      <c r="E595" t="s">
        <v>26716</v>
      </c>
      <c r="F595" s="1">
        <v>45442</v>
      </c>
      <c r="G595" t="s">
        <v>3323</v>
      </c>
    </row>
    <row r="596" spans="1:7" x14ac:dyDescent="0.3">
      <c r="A596" t="s">
        <v>26717</v>
      </c>
      <c r="B596" s="1">
        <v>44683</v>
      </c>
      <c r="C596">
        <v>1790</v>
      </c>
      <c r="D596" t="s">
        <v>25530</v>
      </c>
      <c r="E596" t="s">
        <v>26718</v>
      </c>
      <c r="F596" s="1">
        <v>44766</v>
      </c>
      <c r="G596" t="s">
        <v>711</v>
      </c>
    </row>
    <row r="597" spans="1:7" x14ac:dyDescent="0.3">
      <c r="A597" t="s">
        <v>26719</v>
      </c>
      <c r="B597" s="1">
        <v>45436</v>
      </c>
      <c r="C597">
        <v>19226</v>
      </c>
      <c r="D597" t="s">
        <v>25527</v>
      </c>
      <c r="E597" t="s">
        <v>26720</v>
      </c>
      <c r="F597" s="1">
        <v>45485</v>
      </c>
      <c r="G597" t="s">
        <v>5100</v>
      </c>
    </row>
    <row r="598" spans="1:7" x14ac:dyDescent="0.3">
      <c r="A598" t="s">
        <v>26721</v>
      </c>
      <c r="B598" s="1">
        <v>44701</v>
      </c>
      <c r="C598">
        <v>4239</v>
      </c>
      <c r="D598" t="s">
        <v>25539</v>
      </c>
      <c r="E598" t="s">
        <v>26722</v>
      </c>
      <c r="F598" s="1">
        <v>44728</v>
      </c>
      <c r="G598" t="s">
        <v>4560</v>
      </c>
    </row>
    <row r="599" spans="1:7" x14ac:dyDescent="0.3">
      <c r="A599" t="s">
        <v>26723</v>
      </c>
      <c r="B599" s="1">
        <v>45371</v>
      </c>
      <c r="C599">
        <v>26061</v>
      </c>
      <c r="D599" t="s">
        <v>25530</v>
      </c>
      <c r="E599" t="s">
        <v>26724</v>
      </c>
      <c r="F599" s="1">
        <v>45415</v>
      </c>
      <c r="G599" t="s">
        <v>7104</v>
      </c>
    </row>
    <row r="600" spans="1:7" x14ac:dyDescent="0.3">
      <c r="A600" t="s">
        <v>26725</v>
      </c>
      <c r="B600" s="1">
        <v>44554</v>
      </c>
      <c r="C600">
        <v>70085</v>
      </c>
      <c r="D600" t="s">
        <v>25539</v>
      </c>
      <c r="E600" t="s">
        <v>26726</v>
      </c>
      <c r="F600" s="1">
        <v>44635</v>
      </c>
      <c r="G600" t="s">
        <v>7684</v>
      </c>
    </row>
    <row r="601" spans="1:7" x14ac:dyDescent="0.3">
      <c r="A601" t="s">
        <v>26727</v>
      </c>
      <c r="B601" s="1">
        <v>44600</v>
      </c>
      <c r="C601">
        <v>81417</v>
      </c>
      <c r="D601" t="s">
        <v>25539</v>
      </c>
      <c r="E601" t="s">
        <v>26728</v>
      </c>
      <c r="F601" s="1">
        <v>44662</v>
      </c>
      <c r="G601" t="s">
        <v>5456</v>
      </c>
    </row>
    <row r="602" spans="1:7" x14ac:dyDescent="0.3">
      <c r="A602" t="s">
        <v>26729</v>
      </c>
      <c r="B602" s="1">
        <v>43989</v>
      </c>
      <c r="C602">
        <v>36803</v>
      </c>
      <c r="D602" t="s">
        <v>25530</v>
      </c>
      <c r="E602" t="s">
        <v>26730</v>
      </c>
      <c r="F602" s="1">
        <v>44042</v>
      </c>
      <c r="G602" t="s">
        <v>7268</v>
      </c>
    </row>
    <row r="603" spans="1:7" x14ac:dyDescent="0.3">
      <c r="A603" t="s">
        <v>26731</v>
      </c>
      <c r="B603" s="1">
        <v>44989</v>
      </c>
      <c r="C603">
        <v>12033</v>
      </c>
      <c r="D603" t="s">
        <v>25530</v>
      </c>
      <c r="E603" t="s">
        <v>26732</v>
      </c>
      <c r="F603" s="1">
        <v>45006</v>
      </c>
      <c r="G603" t="s">
        <v>6294</v>
      </c>
    </row>
    <row r="604" spans="1:7" x14ac:dyDescent="0.3">
      <c r="A604" t="s">
        <v>26733</v>
      </c>
      <c r="B604" s="1">
        <v>44774</v>
      </c>
      <c r="C604">
        <v>87766</v>
      </c>
      <c r="D604" t="s">
        <v>25530</v>
      </c>
      <c r="E604" t="s">
        <v>26734</v>
      </c>
      <c r="F604" s="1"/>
      <c r="G604" t="s">
        <v>816</v>
      </c>
    </row>
    <row r="605" spans="1:7" x14ac:dyDescent="0.3">
      <c r="A605" t="s">
        <v>26735</v>
      </c>
      <c r="B605" s="1">
        <v>43978</v>
      </c>
      <c r="C605">
        <v>61773</v>
      </c>
      <c r="D605" t="s">
        <v>25530</v>
      </c>
      <c r="E605" t="s">
        <v>26736</v>
      </c>
      <c r="F605" s="1">
        <v>43989</v>
      </c>
      <c r="G605" t="s">
        <v>6815</v>
      </c>
    </row>
    <row r="606" spans="1:7" x14ac:dyDescent="0.3">
      <c r="A606" t="s">
        <v>26737</v>
      </c>
      <c r="B606" s="1">
        <v>44909</v>
      </c>
      <c r="C606">
        <v>38638</v>
      </c>
      <c r="D606" t="s">
        <v>25527</v>
      </c>
      <c r="E606" t="s">
        <v>26738</v>
      </c>
      <c r="F606" s="1"/>
      <c r="G606" t="s">
        <v>491</v>
      </c>
    </row>
    <row r="607" spans="1:7" x14ac:dyDescent="0.3">
      <c r="A607" t="s">
        <v>26739</v>
      </c>
      <c r="B607" s="1">
        <v>44608</v>
      </c>
      <c r="C607">
        <v>14455</v>
      </c>
      <c r="D607" t="s">
        <v>25527</v>
      </c>
      <c r="E607" t="s">
        <v>26740</v>
      </c>
      <c r="F607" s="1">
        <v>44625</v>
      </c>
      <c r="G607" t="s">
        <v>7411</v>
      </c>
    </row>
    <row r="608" spans="1:7" x14ac:dyDescent="0.3">
      <c r="A608" t="s">
        <v>26741</v>
      </c>
      <c r="B608" s="1">
        <v>44543</v>
      </c>
      <c r="C608">
        <v>22668</v>
      </c>
      <c r="D608" t="s">
        <v>25530</v>
      </c>
      <c r="E608" t="s">
        <v>26742</v>
      </c>
      <c r="F608" s="1"/>
      <c r="G608" t="s">
        <v>3448</v>
      </c>
    </row>
    <row r="609" spans="1:7" x14ac:dyDescent="0.3">
      <c r="A609" t="s">
        <v>26743</v>
      </c>
      <c r="B609" s="1">
        <v>44247</v>
      </c>
      <c r="C609">
        <v>89631</v>
      </c>
      <c r="D609" t="s">
        <v>25527</v>
      </c>
      <c r="E609" t="s">
        <v>26744</v>
      </c>
      <c r="F609" s="1">
        <v>44318</v>
      </c>
      <c r="G609" t="s">
        <v>5585</v>
      </c>
    </row>
    <row r="610" spans="1:7" x14ac:dyDescent="0.3">
      <c r="A610" t="s">
        <v>26745</v>
      </c>
      <c r="B610" s="1">
        <v>45047</v>
      </c>
      <c r="C610">
        <v>5942</v>
      </c>
      <c r="D610" t="s">
        <v>25527</v>
      </c>
      <c r="E610" t="s">
        <v>26746</v>
      </c>
      <c r="F610" s="1">
        <v>45096</v>
      </c>
      <c r="G610" t="s">
        <v>6737</v>
      </c>
    </row>
    <row r="611" spans="1:7" x14ac:dyDescent="0.3">
      <c r="A611" t="s">
        <v>26747</v>
      </c>
      <c r="B611" s="1">
        <v>44008</v>
      </c>
      <c r="C611">
        <v>82858</v>
      </c>
      <c r="D611" t="s">
        <v>25527</v>
      </c>
      <c r="E611" t="s">
        <v>26748</v>
      </c>
      <c r="F611" s="1">
        <v>44067</v>
      </c>
      <c r="G611" t="s">
        <v>5849</v>
      </c>
    </row>
    <row r="612" spans="1:7" x14ac:dyDescent="0.3">
      <c r="A612" t="s">
        <v>26749</v>
      </c>
      <c r="B612" s="1">
        <v>44515</v>
      </c>
      <c r="C612">
        <v>9759</v>
      </c>
      <c r="D612" t="s">
        <v>25539</v>
      </c>
      <c r="E612" t="s">
        <v>26750</v>
      </c>
      <c r="F612" s="1">
        <v>44570</v>
      </c>
      <c r="G612" t="s">
        <v>3933</v>
      </c>
    </row>
    <row r="613" spans="1:7" x14ac:dyDescent="0.3">
      <c r="A613" t="s">
        <v>26751</v>
      </c>
      <c r="B613" s="1">
        <v>44737</v>
      </c>
      <c r="C613">
        <v>51243</v>
      </c>
      <c r="D613" t="s">
        <v>25530</v>
      </c>
      <c r="E613" t="s">
        <v>26752</v>
      </c>
      <c r="F613" s="1">
        <v>44756</v>
      </c>
      <c r="G613" t="s">
        <v>2967</v>
      </c>
    </row>
    <row r="614" spans="1:7" x14ac:dyDescent="0.3">
      <c r="A614" t="s">
        <v>26753</v>
      </c>
      <c r="B614" s="1">
        <v>44770</v>
      </c>
      <c r="C614">
        <v>87510</v>
      </c>
      <c r="D614" t="s">
        <v>25527</v>
      </c>
      <c r="E614" t="s">
        <v>26754</v>
      </c>
      <c r="F614" s="1"/>
      <c r="G614" t="s">
        <v>3323</v>
      </c>
    </row>
    <row r="615" spans="1:7" x14ac:dyDescent="0.3">
      <c r="A615" t="s">
        <v>26755</v>
      </c>
      <c r="B615" s="1">
        <v>43888</v>
      </c>
      <c r="C615">
        <v>33984</v>
      </c>
      <c r="D615" t="s">
        <v>25527</v>
      </c>
      <c r="E615" t="s">
        <v>26756</v>
      </c>
      <c r="F615" s="1"/>
      <c r="G615" t="s">
        <v>4102</v>
      </c>
    </row>
    <row r="616" spans="1:7" x14ac:dyDescent="0.3">
      <c r="A616" t="s">
        <v>26757</v>
      </c>
      <c r="B616" s="1">
        <v>43860</v>
      </c>
      <c r="C616">
        <v>69872</v>
      </c>
      <c r="D616" t="s">
        <v>25527</v>
      </c>
      <c r="E616" t="s">
        <v>26758</v>
      </c>
      <c r="F616" s="1">
        <v>43943</v>
      </c>
      <c r="G616" t="s">
        <v>5016</v>
      </c>
    </row>
    <row r="617" spans="1:7" x14ac:dyDescent="0.3">
      <c r="A617" t="s">
        <v>26759</v>
      </c>
      <c r="B617" s="1">
        <v>44371</v>
      </c>
      <c r="C617">
        <v>5435</v>
      </c>
      <c r="D617" t="s">
        <v>25527</v>
      </c>
      <c r="E617" t="s">
        <v>26760</v>
      </c>
      <c r="F617" s="1">
        <v>44435</v>
      </c>
      <c r="G617" t="s">
        <v>6328</v>
      </c>
    </row>
    <row r="618" spans="1:7" x14ac:dyDescent="0.3">
      <c r="A618" t="s">
        <v>26761</v>
      </c>
      <c r="B618" s="1">
        <v>45381</v>
      </c>
      <c r="C618">
        <v>30911</v>
      </c>
      <c r="D618" t="s">
        <v>25530</v>
      </c>
      <c r="E618" t="s">
        <v>26762</v>
      </c>
      <c r="F618" s="1">
        <v>45470</v>
      </c>
      <c r="G618" t="s">
        <v>93</v>
      </c>
    </row>
    <row r="619" spans="1:7" x14ac:dyDescent="0.3">
      <c r="A619" t="s">
        <v>26763</v>
      </c>
      <c r="B619" s="1">
        <v>44160</v>
      </c>
      <c r="C619">
        <v>82663</v>
      </c>
      <c r="D619" t="s">
        <v>25539</v>
      </c>
      <c r="E619" t="s">
        <v>26764</v>
      </c>
      <c r="F619" s="1"/>
      <c r="G619" t="s">
        <v>1856</v>
      </c>
    </row>
    <row r="620" spans="1:7" x14ac:dyDescent="0.3">
      <c r="A620" t="s">
        <v>26765</v>
      </c>
      <c r="B620" s="1">
        <v>44578</v>
      </c>
      <c r="C620">
        <v>78551</v>
      </c>
      <c r="D620" t="s">
        <v>25527</v>
      </c>
      <c r="E620" t="s">
        <v>26766</v>
      </c>
      <c r="F620" s="1">
        <v>44631</v>
      </c>
      <c r="G620" t="s">
        <v>3656</v>
      </c>
    </row>
    <row r="621" spans="1:7" x14ac:dyDescent="0.3">
      <c r="A621" t="s">
        <v>26767</v>
      </c>
      <c r="B621" s="1">
        <v>44381</v>
      </c>
      <c r="C621">
        <v>33987</v>
      </c>
      <c r="D621" t="s">
        <v>25527</v>
      </c>
      <c r="E621" t="s">
        <v>26768</v>
      </c>
      <c r="F621" s="1">
        <v>44391</v>
      </c>
      <c r="G621" t="s">
        <v>7096</v>
      </c>
    </row>
    <row r="622" spans="1:7" x14ac:dyDescent="0.3">
      <c r="A622" t="s">
        <v>26769</v>
      </c>
      <c r="B622" s="1">
        <v>44018</v>
      </c>
      <c r="C622">
        <v>46404</v>
      </c>
      <c r="D622" t="s">
        <v>25539</v>
      </c>
      <c r="E622" t="s">
        <v>26770</v>
      </c>
      <c r="F622" s="1">
        <v>44088</v>
      </c>
      <c r="G622" t="s">
        <v>5923</v>
      </c>
    </row>
    <row r="623" spans="1:7" x14ac:dyDescent="0.3">
      <c r="A623" t="s">
        <v>26771</v>
      </c>
      <c r="B623" s="1">
        <v>43853</v>
      </c>
      <c r="C623">
        <v>13115</v>
      </c>
      <c r="D623" t="s">
        <v>25539</v>
      </c>
      <c r="E623" t="s">
        <v>26772</v>
      </c>
      <c r="F623" s="1">
        <v>43937</v>
      </c>
      <c r="G623" t="s">
        <v>2704</v>
      </c>
    </row>
    <row r="624" spans="1:7" x14ac:dyDescent="0.3">
      <c r="A624" t="s">
        <v>26773</v>
      </c>
      <c r="B624" s="1">
        <v>45339</v>
      </c>
      <c r="C624">
        <v>65540</v>
      </c>
      <c r="D624" t="s">
        <v>25539</v>
      </c>
      <c r="E624" t="s">
        <v>26774</v>
      </c>
      <c r="F624" s="1">
        <v>45400</v>
      </c>
      <c r="G624" t="s">
        <v>2144</v>
      </c>
    </row>
    <row r="625" spans="1:7" x14ac:dyDescent="0.3">
      <c r="A625" t="s">
        <v>26775</v>
      </c>
      <c r="B625" s="1">
        <v>44175</v>
      </c>
      <c r="C625">
        <v>95224</v>
      </c>
      <c r="D625" t="s">
        <v>25539</v>
      </c>
      <c r="E625" t="s">
        <v>26776</v>
      </c>
      <c r="F625" s="1">
        <v>44206</v>
      </c>
      <c r="G625" t="s">
        <v>3006</v>
      </c>
    </row>
    <row r="626" spans="1:7" x14ac:dyDescent="0.3">
      <c r="A626" t="s">
        <v>26777</v>
      </c>
      <c r="B626" s="1">
        <v>44314</v>
      </c>
      <c r="C626">
        <v>65701</v>
      </c>
      <c r="D626" t="s">
        <v>25530</v>
      </c>
      <c r="E626" t="s">
        <v>26778</v>
      </c>
      <c r="F626" s="1">
        <v>44329</v>
      </c>
      <c r="G626" t="s">
        <v>87</v>
      </c>
    </row>
    <row r="627" spans="1:7" x14ac:dyDescent="0.3">
      <c r="A627" t="s">
        <v>26779</v>
      </c>
      <c r="B627" s="1">
        <v>44646</v>
      </c>
      <c r="C627">
        <v>71160</v>
      </c>
      <c r="D627" t="s">
        <v>25539</v>
      </c>
      <c r="E627" t="s">
        <v>26780</v>
      </c>
      <c r="F627" s="1">
        <v>44657</v>
      </c>
      <c r="G627" t="s">
        <v>1871</v>
      </c>
    </row>
    <row r="628" spans="1:7" x14ac:dyDescent="0.3">
      <c r="A628" t="s">
        <v>26781</v>
      </c>
      <c r="B628" s="1">
        <v>45324</v>
      </c>
      <c r="C628">
        <v>22872</v>
      </c>
      <c r="D628" t="s">
        <v>25530</v>
      </c>
      <c r="E628" t="s">
        <v>26782</v>
      </c>
      <c r="F628" s="1">
        <v>45393</v>
      </c>
      <c r="G628" t="s">
        <v>5647</v>
      </c>
    </row>
    <row r="629" spans="1:7" x14ac:dyDescent="0.3">
      <c r="A629" t="s">
        <v>26783</v>
      </c>
      <c r="B629" s="1">
        <v>44175</v>
      </c>
      <c r="C629">
        <v>18847</v>
      </c>
      <c r="D629" t="s">
        <v>25530</v>
      </c>
      <c r="E629" t="s">
        <v>26784</v>
      </c>
      <c r="F629" s="1">
        <v>44263</v>
      </c>
      <c r="G629" t="s">
        <v>7878</v>
      </c>
    </row>
    <row r="630" spans="1:7" x14ac:dyDescent="0.3">
      <c r="A630" t="s">
        <v>26785</v>
      </c>
      <c r="B630" s="1">
        <v>45363</v>
      </c>
      <c r="C630">
        <v>3858</v>
      </c>
      <c r="D630" t="s">
        <v>25539</v>
      </c>
      <c r="E630" t="s">
        <v>26786</v>
      </c>
      <c r="F630" s="1">
        <v>45410</v>
      </c>
      <c r="G630" t="s">
        <v>4470</v>
      </c>
    </row>
    <row r="631" spans="1:7" x14ac:dyDescent="0.3">
      <c r="A631" t="s">
        <v>26787</v>
      </c>
      <c r="B631" s="1">
        <v>44230</v>
      </c>
      <c r="C631">
        <v>12482</v>
      </c>
      <c r="D631" t="s">
        <v>25530</v>
      </c>
      <c r="E631" t="s">
        <v>26788</v>
      </c>
      <c r="F631" s="1">
        <v>44271</v>
      </c>
      <c r="G631" t="s">
        <v>4651</v>
      </c>
    </row>
    <row r="632" spans="1:7" x14ac:dyDescent="0.3">
      <c r="A632" t="s">
        <v>26789</v>
      </c>
      <c r="B632" s="1">
        <v>45507</v>
      </c>
      <c r="C632">
        <v>38170</v>
      </c>
      <c r="D632" t="s">
        <v>25527</v>
      </c>
      <c r="E632" t="s">
        <v>26790</v>
      </c>
      <c r="F632" s="1">
        <v>45590</v>
      </c>
      <c r="G632" t="s">
        <v>4251</v>
      </c>
    </row>
    <row r="633" spans="1:7" x14ac:dyDescent="0.3">
      <c r="A633" t="s">
        <v>26791</v>
      </c>
      <c r="B633" s="1">
        <v>45266</v>
      </c>
      <c r="C633">
        <v>14086</v>
      </c>
      <c r="D633" t="s">
        <v>25530</v>
      </c>
      <c r="E633" t="s">
        <v>26792</v>
      </c>
      <c r="F633" s="1">
        <v>45282</v>
      </c>
      <c r="G633" t="s">
        <v>2552</v>
      </c>
    </row>
    <row r="634" spans="1:7" x14ac:dyDescent="0.3">
      <c r="A634" t="s">
        <v>26793</v>
      </c>
      <c r="B634" s="1">
        <v>43846</v>
      </c>
      <c r="C634">
        <v>67631</v>
      </c>
      <c r="D634" t="s">
        <v>25539</v>
      </c>
      <c r="E634" t="s">
        <v>26794</v>
      </c>
      <c r="F634" s="1">
        <v>43921</v>
      </c>
      <c r="G634" t="s">
        <v>658</v>
      </c>
    </row>
    <row r="635" spans="1:7" x14ac:dyDescent="0.3">
      <c r="A635" t="s">
        <v>26795</v>
      </c>
      <c r="B635" s="1">
        <v>45456</v>
      </c>
      <c r="C635">
        <v>67405</v>
      </c>
      <c r="D635" t="s">
        <v>25530</v>
      </c>
      <c r="E635" t="s">
        <v>26796</v>
      </c>
      <c r="F635" s="1">
        <v>45532</v>
      </c>
      <c r="G635" t="s">
        <v>7700</v>
      </c>
    </row>
    <row r="636" spans="1:7" x14ac:dyDescent="0.3">
      <c r="A636" t="s">
        <v>26797</v>
      </c>
      <c r="B636" s="1">
        <v>44500</v>
      </c>
      <c r="C636">
        <v>65168</v>
      </c>
      <c r="D636" t="s">
        <v>25527</v>
      </c>
      <c r="E636" t="s">
        <v>26798</v>
      </c>
      <c r="F636" s="1">
        <v>44548</v>
      </c>
      <c r="G636" t="s">
        <v>2392</v>
      </c>
    </row>
    <row r="637" spans="1:7" x14ac:dyDescent="0.3">
      <c r="A637" t="s">
        <v>26799</v>
      </c>
      <c r="B637" s="1">
        <v>45165</v>
      </c>
      <c r="C637">
        <v>65481</v>
      </c>
      <c r="D637" t="s">
        <v>25530</v>
      </c>
      <c r="E637" t="s">
        <v>26800</v>
      </c>
      <c r="F637" s="1">
        <v>45231</v>
      </c>
      <c r="G637" t="s">
        <v>6569</v>
      </c>
    </row>
    <row r="638" spans="1:7" x14ac:dyDescent="0.3">
      <c r="A638" t="s">
        <v>26801</v>
      </c>
      <c r="B638" s="1">
        <v>44938</v>
      </c>
      <c r="C638">
        <v>12491</v>
      </c>
      <c r="D638" t="s">
        <v>25530</v>
      </c>
      <c r="E638" t="s">
        <v>26802</v>
      </c>
      <c r="F638" s="1">
        <v>44977</v>
      </c>
      <c r="G638" t="s">
        <v>1215</v>
      </c>
    </row>
    <row r="639" spans="1:7" x14ac:dyDescent="0.3">
      <c r="A639" t="s">
        <v>26803</v>
      </c>
      <c r="B639" s="1">
        <v>45230</v>
      </c>
      <c r="C639">
        <v>44224</v>
      </c>
      <c r="D639" t="s">
        <v>25539</v>
      </c>
      <c r="E639" t="s">
        <v>26804</v>
      </c>
      <c r="F639" s="1">
        <v>45300</v>
      </c>
      <c r="G639" t="s">
        <v>6981</v>
      </c>
    </row>
    <row r="640" spans="1:7" x14ac:dyDescent="0.3">
      <c r="A640" t="s">
        <v>26805</v>
      </c>
      <c r="B640" s="1">
        <v>45023</v>
      </c>
      <c r="C640">
        <v>91793</v>
      </c>
      <c r="D640" t="s">
        <v>25539</v>
      </c>
      <c r="E640" t="s">
        <v>26806</v>
      </c>
      <c r="F640" s="1">
        <v>45056</v>
      </c>
      <c r="G640" t="s">
        <v>5669</v>
      </c>
    </row>
    <row r="641" spans="1:7" x14ac:dyDescent="0.3">
      <c r="A641" t="s">
        <v>26807</v>
      </c>
      <c r="B641" s="1">
        <v>44511</v>
      </c>
      <c r="C641">
        <v>72174</v>
      </c>
      <c r="D641" t="s">
        <v>25527</v>
      </c>
      <c r="E641" t="s">
        <v>26808</v>
      </c>
      <c r="F641" s="1"/>
      <c r="G641" t="s">
        <v>5388</v>
      </c>
    </row>
    <row r="642" spans="1:7" x14ac:dyDescent="0.3">
      <c r="A642" t="s">
        <v>26809</v>
      </c>
      <c r="B642" s="1">
        <v>44309</v>
      </c>
      <c r="C642">
        <v>84473</v>
      </c>
      <c r="D642" t="s">
        <v>25527</v>
      </c>
      <c r="E642" t="s">
        <v>26810</v>
      </c>
      <c r="F642" s="1">
        <v>44380</v>
      </c>
      <c r="G642" t="s">
        <v>5894</v>
      </c>
    </row>
    <row r="643" spans="1:7" x14ac:dyDescent="0.3">
      <c r="A643" t="s">
        <v>26811</v>
      </c>
      <c r="B643" s="1">
        <v>43861</v>
      </c>
      <c r="C643">
        <v>59959</v>
      </c>
      <c r="D643" t="s">
        <v>25527</v>
      </c>
      <c r="E643" t="s">
        <v>26812</v>
      </c>
      <c r="F643" s="1"/>
      <c r="G643" t="s">
        <v>4773</v>
      </c>
    </row>
    <row r="644" spans="1:7" x14ac:dyDescent="0.3">
      <c r="A644" t="s">
        <v>26813</v>
      </c>
      <c r="B644" s="1">
        <v>45160</v>
      </c>
      <c r="C644">
        <v>81077</v>
      </c>
      <c r="D644" t="s">
        <v>25539</v>
      </c>
      <c r="E644" t="s">
        <v>26814</v>
      </c>
      <c r="F644" s="1">
        <v>45179</v>
      </c>
      <c r="G644" t="s">
        <v>7313</v>
      </c>
    </row>
    <row r="645" spans="1:7" x14ac:dyDescent="0.3">
      <c r="A645" t="s">
        <v>26815</v>
      </c>
      <c r="B645" s="1">
        <v>44087</v>
      </c>
      <c r="C645">
        <v>69917</v>
      </c>
      <c r="D645" t="s">
        <v>25539</v>
      </c>
      <c r="E645" t="s">
        <v>26816</v>
      </c>
      <c r="F645" s="1">
        <v>44170</v>
      </c>
      <c r="G645" t="s">
        <v>1653</v>
      </c>
    </row>
    <row r="646" spans="1:7" x14ac:dyDescent="0.3">
      <c r="A646" t="s">
        <v>26817</v>
      </c>
      <c r="B646" s="1">
        <v>44933</v>
      </c>
      <c r="C646">
        <v>63674</v>
      </c>
      <c r="D646" t="s">
        <v>25539</v>
      </c>
      <c r="E646" t="s">
        <v>26818</v>
      </c>
      <c r="F646" s="1"/>
      <c r="G646" t="s">
        <v>2631</v>
      </c>
    </row>
    <row r="647" spans="1:7" x14ac:dyDescent="0.3">
      <c r="A647" t="s">
        <v>26819</v>
      </c>
      <c r="B647" s="1">
        <v>44358</v>
      </c>
      <c r="C647">
        <v>52507</v>
      </c>
      <c r="D647" t="s">
        <v>25527</v>
      </c>
      <c r="E647" t="s">
        <v>26820</v>
      </c>
      <c r="F647" s="1">
        <v>44396</v>
      </c>
      <c r="G647" t="s">
        <v>387</v>
      </c>
    </row>
    <row r="648" spans="1:7" x14ac:dyDescent="0.3">
      <c r="A648" t="s">
        <v>26821</v>
      </c>
      <c r="B648" s="1">
        <v>45298</v>
      </c>
      <c r="C648">
        <v>70111</v>
      </c>
      <c r="D648" t="s">
        <v>25539</v>
      </c>
      <c r="E648" t="s">
        <v>26822</v>
      </c>
      <c r="F648" s="1"/>
      <c r="G648" t="s">
        <v>7807</v>
      </c>
    </row>
    <row r="649" spans="1:7" x14ac:dyDescent="0.3">
      <c r="A649" t="s">
        <v>26823</v>
      </c>
      <c r="B649" s="1">
        <v>45423</v>
      </c>
      <c r="C649">
        <v>49616</v>
      </c>
      <c r="D649" t="s">
        <v>25539</v>
      </c>
      <c r="E649" t="s">
        <v>26824</v>
      </c>
      <c r="F649" s="1">
        <v>45434</v>
      </c>
      <c r="G649" t="s">
        <v>5422</v>
      </c>
    </row>
    <row r="650" spans="1:7" x14ac:dyDescent="0.3">
      <c r="A650" t="s">
        <v>26825</v>
      </c>
      <c r="B650" s="1">
        <v>44178</v>
      </c>
      <c r="C650">
        <v>11022</v>
      </c>
      <c r="D650" t="s">
        <v>25530</v>
      </c>
      <c r="E650" t="s">
        <v>26826</v>
      </c>
      <c r="F650" s="1"/>
      <c r="G650" t="s">
        <v>6517</v>
      </c>
    </row>
    <row r="651" spans="1:7" x14ac:dyDescent="0.3">
      <c r="A651" t="s">
        <v>26827</v>
      </c>
      <c r="B651" s="1">
        <v>45317</v>
      </c>
      <c r="C651">
        <v>78310</v>
      </c>
      <c r="D651" t="s">
        <v>25539</v>
      </c>
      <c r="E651" t="s">
        <v>26828</v>
      </c>
      <c r="F651" s="1">
        <v>45406</v>
      </c>
      <c r="G651" t="s">
        <v>7100</v>
      </c>
    </row>
    <row r="652" spans="1:7" x14ac:dyDescent="0.3">
      <c r="A652" t="s">
        <v>26829</v>
      </c>
      <c r="B652" s="1">
        <v>44575</v>
      </c>
      <c r="C652">
        <v>89242</v>
      </c>
      <c r="D652" t="s">
        <v>25539</v>
      </c>
      <c r="E652" t="s">
        <v>26830</v>
      </c>
      <c r="F652" s="1">
        <v>44651</v>
      </c>
      <c r="G652" t="s">
        <v>5842</v>
      </c>
    </row>
    <row r="653" spans="1:7" x14ac:dyDescent="0.3">
      <c r="A653" t="s">
        <v>26831</v>
      </c>
      <c r="B653" s="1">
        <v>44308</v>
      </c>
      <c r="C653">
        <v>5816</v>
      </c>
      <c r="D653" t="s">
        <v>25527</v>
      </c>
      <c r="E653" t="s">
        <v>26832</v>
      </c>
      <c r="F653" s="1">
        <v>44354</v>
      </c>
      <c r="G653" t="s">
        <v>2122</v>
      </c>
    </row>
    <row r="654" spans="1:7" x14ac:dyDescent="0.3">
      <c r="A654" t="s">
        <v>26833</v>
      </c>
      <c r="B654" s="1">
        <v>45096</v>
      </c>
      <c r="C654">
        <v>38846</v>
      </c>
      <c r="D654" t="s">
        <v>25539</v>
      </c>
      <c r="E654" t="s">
        <v>26834</v>
      </c>
      <c r="F654" s="1"/>
      <c r="G654" t="s">
        <v>5888</v>
      </c>
    </row>
    <row r="655" spans="1:7" x14ac:dyDescent="0.3">
      <c r="A655" t="s">
        <v>26835</v>
      </c>
      <c r="B655" s="1">
        <v>45370</v>
      </c>
      <c r="C655">
        <v>44080</v>
      </c>
      <c r="D655" t="s">
        <v>25530</v>
      </c>
      <c r="E655" t="s">
        <v>26836</v>
      </c>
      <c r="F655" s="1">
        <v>45399</v>
      </c>
      <c r="G655" t="s">
        <v>7137</v>
      </c>
    </row>
    <row r="656" spans="1:7" x14ac:dyDescent="0.3">
      <c r="A656" t="s">
        <v>26837</v>
      </c>
      <c r="B656" s="1">
        <v>44232</v>
      </c>
      <c r="C656">
        <v>67595</v>
      </c>
      <c r="D656" t="s">
        <v>25527</v>
      </c>
      <c r="E656" t="s">
        <v>26838</v>
      </c>
      <c r="F656" s="1">
        <v>44295</v>
      </c>
      <c r="G656" t="s">
        <v>2732</v>
      </c>
    </row>
    <row r="657" spans="1:7" x14ac:dyDescent="0.3">
      <c r="A657" t="s">
        <v>26839</v>
      </c>
      <c r="B657" s="1">
        <v>44494</v>
      </c>
      <c r="C657">
        <v>13469</v>
      </c>
      <c r="D657" t="s">
        <v>25530</v>
      </c>
      <c r="E657" t="s">
        <v>26840</v>
      </c>
      <c r="F657" s="1"/>
      <c r="G657" t="s">
        <v>237</v>
      </c>
    </row>
    <row r="658" spans="1:7" x14ac:dyDescent="0.3">
      <c r="A658" t="s">
        <v>26841</v>
      </c>
      <c r="B658" s="1">
        <v>45306</v>
      </c>
      <c r="C658">
        <v>99866</v>
      </c>
      <c r="D658" t="s">
        <v>25527</v>
      </c>
      <c r="E658" t="s">
        <v>26842</v>
      </c>
      <c r="F658" s="1"/>
      <c r="G658" t="s">
        <v>5744</v>
      </c>
    </row>
    <row r="659" spans="1:7" x14ac:dyDescent="0.3">
      <c r="A659" t="s">
        <v>26843</v>
      </c>
      <c r="B659" s="1">
        <v>44133</v>
      </c>
      <c r="C659">
        <v>88009</v>
      </c>
      <c r="D659" t="s">
        <v>25539</v>
      </c>
      <c r="E659" t="s">
        <v>26844</v>
      </c>
      <c r="F659" s="1">
        <v>44188</v>
      </c>
      <c r="G659" t="s">
        <v>3721</v>
      </c>
    </row>
    <row r="660" spans="1:7" x14ac:dyDescent="0.3">
      <c r="A660" t="s">
        <v>26845</v>
      </c>
      <c r="B660" s="1">
        <v>44395</v>
      </c>
      <c r="C660">
        <v>21209</v>
      </c>
      <c r="D660" t="s">
        <v>25527</v>
      </c>
      <c r="E660" t="s">
        <v>26846</v>
      </c>
      <c r="F660" s="1">
        <v>44406</v>
      </c>
      <c r="G660" t="s">
        <v>6099</v>
      </c>
    </row>
    <row r="661" spans="1:7" x14ac:dyDescent="0.3">
      <c r="A661" t="s">
        <v>26847</v>
      </c>
      <c r="B661" s="1">
        <v>44845</v>
      </c>
      <c r="C661">
        <v>35345</v>
      </c>
      <c r="D661" t="s">
        <v>25539</v>
      </c>
      <c r="E661" t="s">
        <v>26848</v>
      </c>
      <c r="F661" s="1">
        <v>44864</v>
      </c>
      <c r="G661" t="s">
        <v>7509</v>
      </c>
    </row>
    <row r="662" spans="1:7" x14ac:dyDescent="0.3">
      <c r="A662" t="s">
        <v>26849</v>
      </c>
      <c r="B662" s="1">
        <v>44263</v>
      </c>
      <c r="C662">
        <v>3528</v>
      </c>
      <c r="D662" t="s">
        <v>25530</v>
      </c>
      <c r="E662" t="s">
        <v>26850</v>
      </c>
      <c r="F662" s="1">
        <v>44319</v>
      </c>
      <c r="G662" t="s">
        <v>4140</v>
      </c>
    </row>
    <row r="663" spans="1:7" x14ac:dyDescent="0.3">
      <c r="A663" t="s">
        <v>26851</v>
      </c>
      <c r="B663" s="1">
        <v>44484</v>
      </c>
      <c r="C663">
        <v>24374</v>
      </c>
      <c r="D663" t="s">
        <v>25530</v>
      </c>
      <c r="E663" t="s">
        <v>26852</v>
      </c>
      <c r="F663" s="1"/>
      <c r="G663" t="s">
        <v>6254</v>
      </c>
    </row>
    <row r="664" spans="1:7" x14ac:dyDescent="0.3">
      <c r="A664" t="s">
        <v>26853</v>
      </c>
      <c r="B664" s="1">
        <v>45105</v>
      </c>
      <c r="C664">
        <v>66489</v>
      </c>
      <c r="D664" t="s">
        <v>25539</v>
      </c>
      <c r="E664" t="s">
        <v>26854</v>
      </c>
      <c r="F664" s="1"/>
      <c r="G664" t="s">
        <v>6822</v>
      </c>
    </row>
    <row r="665" spans="1:7" x14ac:dyDescent="0.3">
      <c r="A665" t="s">
        <v>26855</v>
      </c>
      <c r="B665" s="1">
        <v>45447</v>
      </c>
      <c r="C665">
        <v>53434</v>
      </c>
      <c r="D665" t="s">
        <v>25539</v>
      </c>
      <c r="E665" t="s">
        <v>26856</v>
      </c>
      <c r="F665" s="1">
        <v>45469</v>
      </c>
      <c r="G665" t="s">
        <v>7776</v>
      </c>
    </row>
    <row r="666" spans="1:7" x14ac:dyDescent="0.3">
      <c r="A666" t="s">
        <v>26857</v>
      </c>
      <c r="B666" s="1">
        <v>45112</v>
      </c>
      <c r="C666">
        <v>40867</v>
      </c>
      <c r="D666" t="s">
        <v>25539</v>
      </c>
      <c r="E666" t="s">
        <v>26858</v>
      </c>
      <c r="F666" s="1">
        <v>45195</v>
      </c>
      <c r="G666" t="s">
        <v>1559</v>
      </c>
    </row>
    <row r="667" spans="1:7" x14ac:dyDescent="0.3">
      <c r="A667" t="s">
        <v>26859</v>
      </c>
      <c r="B667" s="1">
        <v>43878</v>
      </c>
      <c r="C667">
        <v>75308</v>
      </c>
      <c r="D667" t="s">
        <v>25539</v>
      </c>
      <c r="E667" t="s">
        <v>26860</v>
      </c>
      <c r="F667" s="1"/>
      <c r="G667" t="s">
        <v>2356</v>
      </c>
    </row>
    <row r="668" spans="1:7" x14ac:dyDescent="0.3">
      <c r="A668" t="s">
        <v>26861</v>
      </c>
      <c r="B668" s="1">
        <v>44433</v>
      </c>
      <c r="C668">
        <v>87377</v>
      </c>
      <c r="D668" t="s">
        <v>25530</v>
      </c>
      <c r="E668" t="s">
        <v>26862</v>
      </c>
      <c r="F668" s="1">
        <v>44490</v>
      </c>
      <c r="G668" t="s">
        <v>2433</v>
      </c>
    </row>
    <row r="669" spans="1:7" x14ac:dyDescent="0.3">
      <c r="A669" t="s">
        <v>26863</v>
      </c>
      <c r="B669" s="1">
        <v>45148</v>
      </c>
      <c r="C669">
        <v>22332</v>
      </c>
      <c r="D669" t="s">
        <v>25530</v>
      </c>
      <c r="E669" t="s">
        <v>26864</v>
      </c>
      <c r="F669" s="1">
        <v>45169</v>
      </c>
      <c r="G669" t="s">
        <v>5104</v>
      </c>
    </row>
    <row r="670" spans="1:7" x14ac:dyDescent="0.3">
      <c r="A670" t="s">
        <v>26865</v>
      </c>
      <c r="B670" s="1">
        <v>44202</v>
      </c>
      <c r="C670">
        <v>86368</v>
      </c>
      <c r="D670" t="s">
        <v>25539</v>
      </c>
      <c r="E670" t="s">
        <v>26866</v>
      </c>
      <c r="F670" s="1"/>
      <c r="G670" t="s">
        <v>2774</v>
      </c>
    </row>
    <row r="671" spans="1:7" x14ac:dyDescent="0.3">
      <c r="A671" t="s">
        <v>26867</v>
      </c>
      <c r="B671" s="1">
        <v>44236</v>
      </c>
      <c r="C671">
        <v>5091</v>
      </c>
      <c r="D671" t="s">
        <v>25539</v>
      </c>
      <c r="E671" t="s">
        <v>26868</v>
      </c>
      <c r="F671" s="1">
        <v>44291</v>
      </c>
      <c r="G671" t="s">
        <v>3700</v>
      </c>
    </row>
    <row r="672" spans="1:7" x14ac:dyDescent="0.3">
      <c r="A672" t="s">
        <v>26869</v>
      </c>
      <c r="B672" s="1">
        <v>44416</v>
      </c>
      <c r="C672">
        <v>95402</v>
      </c>
      <c r="D672" t="s">
        <v>25527</v>
      </c>
      <c r="E672" t="s">
        <v>26870</v>
      </c>
      <c r="F672" s="1">
        <v>44449</v>
      </c>
      <c r="G672" t="s">
        <v>2505</v>
      </c>
    </row>
    <row r="673" spans="1:7" x14ac:dyDescent="0.3">
      <c r="A673" t="s">
        <v>26871</v>
      </c>
      <c r="B673" s="1">
        <v>43914</v>
      </c>
      <c r="C673">
        <v>23327</v>
      </c>
      <c r="D673" t="s">
        <v>25539</v>
      </c>
      <c r="E673" t="s">
        <v>26872</v>
      </c>
      <c r="F673" s="1"/>
      <c r="G673" t="s">
        <v>6162</v>
      </c>
    </row>
    <row r="674" spans="1:7" x14ac:dyDescent="0.3">
      <c r="A674" t="s">
        <v>26873</v>
      </c>
      <c r="B674" s="1">
        <v>45349</v>
      </c>
      <c r="C674">
        <v>93348</v>
      </c>
      <c r="D674" t="s">
        <v>25539</v>
      </c>
      <c r="E674" t="s">
        <v>26874</v>
      </c>
      <c r="F674" s="1">
        <v>45426</v>
      </c>
      <c r="G674" t="s">
        <v>1572</v>
      </c>
    </row>
    <row r="675" spans="1:7" x14ac:dyDescent="0.3">
      <c r="A675" t="s">
        <v>26875</v>
      </c>
      <c r="B675" s="1">
        <v>45435</v>
      </c>
      <c r="C675">
        <v>85574</v>
      </c>
      <c r="D675" t="s">
        <v>25539</v>
      </c>
      <c r="E675" t="s">
        <v>26876</v>
      </c>
      <c r="F675" s="1">
        <v>45480</v>
      </c>
      <c r="G675" t="s">
        <v>2558</v>
      </c>
    </row>
    <row r="676" spans="1:7" x14ac:dyDescent="0.3">
      <c r="A676" t="s">
        <v>26877</v>
      </c>
      <c r="B676" s="1">
        <v>45013</v>
      </c>
      <c r="C676">
        <v>49319</v>
      </c>
      <c r="D676" t="s">
        <v>25539</v>
      </c>
      <c r="E676" t="s">
        <v>26878</v>
      </c>
      <c r="F676" s="1"/>
      <c r="G676" t="s">
        <v>6051</v>
      </c>
    </row>
    <row r="677" spans="1:7" x14ac:dyDescent="0.3">
      <c r="A677" t="s">
        <v>26879</v>
      </c>
      <c r="B677" s="1">
        <v>45616</v>
      </c>
      <c r="C677">
        <v>80489</v>
      </c>
      <c r="D677" t="s">
        <v>25539</v>
      </c>
      <c r="E677" t="s">
        <v>26880</v>
      </c>
      <c r="F677" s="1"/>
      <c r="G677" t="s">
        <v>4138</v>
      </c>
    </row>
    <row r="678" spans="1:7" x14ac:dyDescent="0.3">
      <c r="A678" t="s">
        <v>26881</v>
      </c>
      <c r="B678" s="1">
        <v>44984</v>
      </c>
      <c r="C678">
        <v>70971</v>
      </c>
      <c r="D678" t="s">
        <v>25530</v>
      </c>
      <c r="E678" t="s">
        <v>26882</v>
      </c>
      <c r="F678" s="1"/>
      <c r="G678" t="s">
        <v>2826</v>
      </c>
    </row>
    <row r="679" spans="1:7" x14ac:dyDescent="0.3">
      <c r="A679" t="s">
        <v>26883</v>
      </c>
      <c r="B679" s="1">
        <v>45249</v>
      </c>
      <c r="C679">
        <v>28884</v>
      </c>
      <c r="D679" t="s">
        <v>25530</v>
      </c>
      <c r="E679" t="s">
        <v>26884</v>
      </c>
      <c r="F679" s="1">
        <v>45339</v>
      </c>
      <c r="G679" t="s">
        <v>7026</v>
      </c>
    </row>
    <row r="680" spans="1:7" x14ac:dyDescent="0.3">
      <c r="A680" t="s">
        <v>26885</v>
      </c>
      <c r="B680" s="1">
        <v>45595</v>
      </c>
      <c r="C680">
        <v>29149</v>
      </c>
      <c r="D680" t="s">
        <v>25530</v>
      </c>
      <c r="E680" t="s">
        <v>26886</v>
      </c>
      <c r="F680" s="1"/>
      <c r="G680" t="s">
        <v>636</v>
      </c>
    </row>
    <row r="681" spans="1:7" x14ac:dyDescent="0.3">
      <c r="A681" t="s">
        <v>26887</v>
      </c>
      <c r="B681" s="1">
        <v>44410</v>
      </c>
      <c r="C681">
        <v>37420</v>
      </c>
      <c r="D681" t="s">
        <v>25539</v>
      </c>
      <c r="E681" t="s">
        <v>26888</v>
      </c>
      <c r="F681" s="1">
        <v>44457</v>
      </c>
      <c r="G681" t="s">
        <v>4107</v>
      </c>
    </row>
    <row r="682" spans="1:7" x14ac:dyDescent="0.3">
      <c r="A682" t="s">
        <v>26889</v>
      </c>
      <c r="B682" s="1">
        <v>45565</v>
      </c>
      <c r="C682">
        <v>59448</v>
      </c>
      <c r="D682" t="s">
        <v>25539</v>
      </c>
      <c r="E682" t="s">
        <v>26890</v>
      </c>
      <c r="F682" s="1">
        <v>45631</v>
      </c>
      <c r="G682" t="s">
        <v>4192</v>
      </c>
    </row>
    <row r="683" spans="1:7" x14ac:dyDescent="0.3">
      <c r="A683" t="s">
        <v>26891</v>
      </c>
      <c r="B683" s="1">
        <v>44645</v>
      </c>
      <c r="C683">
        <v>18166</v>
      </c>
      <c r="D683" t="s">
        <v>25530</v>
      </c>
      <c r="E683" t="s">
        <v>26892</v>
      </c>
      <c r="F683" s="1"/>
      <c r="G683" t="s">
        <v>529</v>
      </c>
    </row>
    <row r="684" spans="1:7" x14ac:dyDescent="0.3">
      <c r="A684" t="s">
        <v>26893</v>
      </c>
      <c r="B684" s="1">
        <v>43995</v>
      </c>
      <c r="C684">
        <v>86887</v>
      </c>
      <c r="D684" t="s">
        <v>25539</v>
      </c>
      <c r="E684" t="s">
        <v>26894</v>
      </c>
      <c r="F684" s="1">
        <v>44062</v>
      </c>
      <c r="G684" t="s">
        <v>4070</v>
      </c>
    </row>
    <row r="685" spans="1:7" x14ac:dyDescent="0.3">
      <c r="A685" t="s">
        <v>26895</v>
      </c>
      <c r="B685" s="1">
        <v>44535</v>
      </c>
      <c r="C685">
        <v>7634</v>
      </c>
      <c r="D685" t="s">
        <v>25527</v>
      </c>
      <c r="E685" t="s">
        <v>26896</v>
      </c>
      <c r="F685" s="1">
        <v>44582</v>
      </c>
      <c r="G685" t="s">
        <v>4714</v>
      </c>
    </row>
    <row r="686" spans="1:7" x14ac:dyDescent="0.3">
      <c r="A686" t="s">
        <v>26897</v>
      </c>
      <c r="B686" s="1">
        <v>44772</v>
      </c>
      <c r="C686">
        <v>30443</v>
      </c>
      <c r="D686" t="s">
        <v>25530</v>
      </c>
      <c r="E686" t="s">
        <v>26898</v>
      </c>
      <c r="F686" s="1">
        <v>44843</v>
      </c>
      <c r="G686" t="s">
        <v>1152</v>
      </c>
    </row>
    <row r="687" spans="1:7" x14ac:dyDescent="0.3">
      <c r="A687" t="s">
        <v>26899</v>
      </c>
      <c r="B687" s="1">
        <v>43841</v>
      </c>
      <c r="C687">
        <v>36525</v>
      </c>
      <c r="D687" t="s">
        <v>25530</v>
      </c>
      <c r="E687" t="s">
        <v>26900</v>
      </c>
      <c r="F687" s="1">
        <v>43925</v>
      </c>
      <c r="G687" t="s">
        <v>1611</v>
      </c>
    </row>
    <row r="688" spans="1:7" x14ac:dyDescent="0.3">
      <c r="A688" t="s">
        <v>26901</v>
      </c>
      <c r="B688" s="1">
        <v>45415</v>
      </c>
      <c r="C688">
        <v>14630</v>
      </c>
      <c r="D688" t="s">
        <v>25530</v>
      </c>
      <c r="E688" t="s">
        <v>26902</v>
      </c>
      <c r="F688" s="1"/>
      <c r="G688" t="s">
        <v>6358</v>
      </c>
    </row>
    <row r="689" spans="1:7" x14ac:dyDescent="0.3">
      <c r="A689" t="s">
        <v>26903</v>
      </c>
      <c r="B689" s="1">
        <v>44939</v>
      </c>
      <c r="C689">
        <v>29535</v>
      </c>
      <c r="D689" t="s">
        <v>25527</v>
      </c>
      <c r="E689" t="s">
        <v>26904</v>
      </c>
      <c r="F689" s="1"/>
      <c r="G689" t="s">
        <v>2737</v>
      </c>
    </row>
    <row r="690" spans="1:7" x14ac:dyDescent="0.3">
      <c r="A690" t="s">
        <v>26905</v>
      </c>
      <c r="B690" s="1">
        <v>44977</v>
      </c>
      <c r="C690">
        <v>58475</v>
      </c>
      <c r="D690" t="s">
        <v>25539</v>
      </c>
      <c r="E690" t="s">
        <v>26906</v>
      </c>
      <c r="F690" s="1"/>
      <c r="G690" t="s">
        <v>4036</v>
      </c>
    </row>
    <row r="691" spans="1:7" x14ac:dyDescent="0.3">
      <c r="A691" t="s">
        <v>26907</v>
      </c>
      <c r="B691" s="1">
        <v>43829</v>
      </c>
      <c r="C691">
        <v>95147</v>
      </c>
      <c r="D691" t="s">
        <v>25527</v>
      </c>
      <c r="E691" t="s">
        <v>26908</v>
      </c>
      <c r="F691" s="1">
        <v>43909</v>
      </c>
      <c r="G691" t="s">
        <v>1019</v>
      </c>
    </row>
    <row r="692" spans="1:7" x14ac:dyDescent="0.3">
      <c r="A692" t="s">
        <v>26909</v>
      </c>
      <c r="B692" s="1">
        <v>44120</v>
      </c>
      <c r="C692">
        <v>50563</v>
      </c>
      <c r="D692" t="s">
        <v>25539</v>
      </c>
      <c r="E692" t="s">
        <v>26910</v>
      </c>
      <c r="F692" s="1">
        <v>44210</v>
      </c>
      <c r="G692" t="s">
        <v>1662</v>
      </c>
    </row>
    <row r="693" spans="1:7" x14ac:dyDescent="0.3">
      <c r="A693" t="s">
        <v>26911</v>
      </c>
      <c r="B693" s="1">
        <v>44157</v>
      </c>
      <c r="C693">
        <v>11133</v>
      </c>
      <c r="D693" t="s">
        <v>25527</v>
      </c>
      <c r="E693" t="s">
        <v>26912</v>
      </c>
      <c r="F693" s="1">
        <v>44180</v>
      </c>
      <c r="G693" t="s">
        <v>5412</v>
      </c>
    </row>
    <row r="694" spans="1:7" x14ac:dyDescent="0.3">
      <c r="A694" t="s">
        <v>26913</v>
      </c>
      <c r="B694" s="1">
        <v>44628</v>
      </c>
      <c r="C694">
        <v>4322</v>
      </c>
      <c r="D694" t="s">
        <v>25539</v>
      </c>
      <c r="E694" t="s">
        <v>26914</v>
      </c>
      <c r="F694" s="1">
        <v>44685</v>
      </c>
      <c r="G694" t="s">
        <v>5642</v>
      </c>
    </row>
    <row r="695" spans="1:7" x14ac:dyDescent="0.3">
      <c r="A695" t="s">
        <v>26915</v>
      </c>
      <c r="B695" s="1">
        <v>44912</v>
      </c>
      <c r="C695">
        <v>92197</v>
      </c>
      <c r="D695" t="s">
        <v>25539</v>
      </c>
      <c r="E695" t="s">
        <v>26916</v>
      </c>
      <c r="F695" s="1"/>
      <c r="G695" t="s">
        <v>5505</v>
      </c>
    </row>
    <row r="696" spans="1:7" x14ac:dyDescent="0.3">
      <c r="A696" t="s">
        <v>26917</v>
      </c>
      <c r="B696" s="1">
        <v>45058</v>
      </c>
      <c r="C696">
        <v>40270</v>
      </c>
      <c r="D696" t="s">
        <v>25530</v>
      </c>
      <c r="E696" t="s">
        <v>26918</v>
      </c>
      <c r="F696" s="1">
        <v>45108</v>
      </c>
      <c r="G696" t="s">
        <v>2602</v>
      </c>
    </row>
    <row r="697" spans="1:7" x14ac:dyDescent="0.3">
      <c r="A697" t="s">
        <v>26919</v>
      </c>
      <c r="B697" s="1">
        <v>44739</v>
      </c>
      <c r="C697">
        <v>77886</v>
      </c>
      <c r="D697" t="s">
        <v>25539</v>
      </c>
      <c r="E697" t="s">
        <v>26920</v>
      </c>
      <c r="F697" s="1">
        <v>44763</v>
      </c>
      <c r="G697" t="s">
        <v>1404</v>
      </c>
    </row>
    <row r="698" spans="1:7" x14ac:dyDescent="0.3">
      <c r="A698" t="s">
        <v>26921</v>
      </c>
      <c r="B698" s="1">
        <v>44027</v>
      </c>
      <c r="C698">
        <v>19424</v>
      </c>
      <c r="D698" t="s">
        <v>25527</v>
      </c>
      <c r="E698" t="s">
        <v>26922</v>
      </c>
      <c r="F698" s="1"/>
      <c r="G698" t="s">
        <v>1236</v>
      </c>
    </row>
    <row r="699" spans="1:7" x14ac:dyDescent="0.3">
      <c r="A699" t="s">
        <v>26923</v>
      </c>
      <c r="B699" s="1">
        <v>44098</v>
      </c>
      <c r="C699">
        <v>39516</v>
      </c>
      <c r="D699" t="s">
        <v>25539</v>
      </c>
      <c r="E699" t="s">
        <v>26924</v>
      </c>
      <c r="F699" s="1">
        <v>44158</v>
      </c>
      <c r="G699" t="s">
        <v>7873</v>
      </c>
    </row>
    <row r="700" spans="1:7" x14ac:dyDescent="0.3">
      <c r="A700" t="s">
        <v>26925</v>
      </c>
      <c r="B700" s="1">
        <v>43989</v>
      </c>
      <c r="C700">
        <v>90940</v>
      </c>
      <c r="D700" t="s">
        <v>25527</v>
      </c>
      <c r="E700" t="s">
        <v>26926</v>
      </c>
      <c r="F700" s="1">
        <v>44030</v>
      </c>
      <c r="G700" t="s">
        <v>267</v>
      </c>
    </row>
    <row r="701" spans="1:7" x14ac:dyDescent="0.3">
      <c r="A701" t="s">
        <v>26927</v>
      </c>
      <c r="B701" s="1">
        <v>44461</v>
      </c>
      <c r="C701">
        <v>52924</v>
      </c>
      <c r="D701" t="s">
        <v>25527</v>
      </c>
      <c r="E701" t="s">
        <v>26928</v>
      </c>
      <c r="F701" s="1">
        <v>44508</v>
      </c>
      <c r="G701" t="s">
        <v>7622</v>
      </c>
    </row>
    <row r="702" spans="1:7" x14ac:dyDescent="0.3">
      <c r="A702" t="s">
        <v>26929</v>
      </c>
      <c r="B702" s="1">
        <v>43828</v>
      </c>
      <c r="C702">
        <v>67829</v>
      </c>
      <c r="D702" t="s">
        <v>25527</v>
      </c>
      <c r="E702" t="s">
        <v>26930</v>
      </c>
      <c r="F702" s="1">
        <v>43855</v>
      </c>
      <c r="G702" t="s">
        <v>6504</v>
      </c>
    </row>
    <row r="703" spans="1:7" x14ac:dyDescent="0.3">
      <c r="A703" t="s">
        <v>26931</v>
      </c>
      <c r="B703" s="1">
        <v>44956</v>
      </c>
      <c r="C703">
        <v>8243</v>
      </c>
      <c r="D703" t="s">
        <v>25530</v>
      </c>
      <c r="E703" t="s">
        <v>26932</v>
      </c>
      <c r="F703" s="1"/>
      <c r="G703" t="s">
        <v>7752</v>
      </c>
    </row>
    <row r="704" spans="1:7" x14ac:dyDescent="0.3">
      <c r="A704" t="s">
        <v>26933</v>
      </c>
      <c r="B704" s="1">
        <v>45357</v>
      </c>
      <c r="C704">
        <v>18432</v>
      </c>
      <c r="D704" t="s">
        <v>25530</v>
      </c>
      <c r="E704" t="s">
        <v>26934</v>
      </c>
      <c r="F704" s="1">
        <v>45397</v>
      </c>
      <c r="G704" t="s">
        <v>4438</v>
      </c>
    </row>
    <row r="705" spans="1:7" x14ac:dyDescent="0.3">
      <c r="A705" t="s">
        <v>26935</v>
      </c>
      <c r="B705" s="1">
        <v>44947</v>
      </c>
      <c r="C705">
        <v>36545</v>
      </c>
      <c r="D705" t="s">
        <v>25527</v>
      </c>
      <c r="E705" t="s">
        <v>26936</v>
      </c>
      <c r="F705" s="1"/>
      <c r="G705" t="s">
        <v>1871</v>
      </c>
    </row>
    <row r="706" spans="1:7" x14ac:dyDescent="0.3">
      <c r="A706" t="s">
        <v>26937</v>
      </c>
      <c r="B706" s="1">
        <v>44125</v>
      </c>
      <c r="C706">
        <v>56063</v>
      </c>
      <c r="D706" t="s">
        <v>25530</v>
      </c>
      <c r="E706" t="s">
        <v>26938</v>
      </c>
      <c r="F706" s="1">
        <v>44148</v>
      </c>
      <c r="G706" t="s">
        <v>1727</v>
      </c>
    </row>
    <row r="707" spans="1:7" x14ac:dyDescent="0.3">
      <c r="A707" t="s">
        <v>26939</v>
      </c>
      <c r="B707" s="1">
        <v>44272</v>
      </c>
      <c r="C707">
        <v>97570</v>
      </c>
      <c r="D707" t="s">
        <v>25539</v>
      </c>
      <c r="E707" t="s">
        <v>26940</v>
      </c>
      <c r="F707" s="1">
        <v>44324</v>
      </c>
      <c r="G707" t="s">
        <v>1640</v>
      </c>
    </row>
    <row r="708" spans="1:7" x14ac:dyDescent="0.3">
      <c r="A708" t="s">
        <v>26941</v>
      </c>
      <c r="B708" s="1">
        <v>44861</v>
      </c>
      <c r="C708">
        <v>4281</v>
      </c>
      <c r="D708" t="s">
        <v>25527</v>
      </c>
      <c r="E708" t="s">
        <v>26942</v>
      </c>
      <c r="F708" s="1">
        <v>44903</v>
      </c>
      <c r="G708" t="s">
        <v>3148</v>
      </c>
    </row>
    <row r="709" spans="1:7" x14ac:dyDescent="0.3">
      <c r="A709" t="s">
        <v>26943</v>
      </c>
      <c r="B709" s="1">
        <v>43828</v>
      </c>
      <c r="C709">
        <v>32318</v>
      </c>
      <c r="D709" t="s">
        <v>25527</v>
      </c>
      <c r="E709" t="s">
        <v>26944</v>
      </c>
      <c r="F709" s="1">
        <v>43899</v>
      </c>
      <c r="G709" t="s">
        <v>1349</v>
      </c>
    </row>
    <row r="710" spans="1:7" x14ac:dyDescent="0.3">
      <c r="A710" t="s">
        <v>26945</v>
      </c>
      <c r="B710" s="1">
        <v>44047</v>
      </c>
      <c r="C710">
        <v>60512</v>
      </c>
      <c r="D710" t="s">
        <v>25527</v>
      </c>
      <c r="E710" t="s">
        <v>26946</v>
      </c>
      <c r="F710" s="1"/>
      <c r="G710" t="s">
        <v>223</v>
      </c>
    </row>
    <row r="711" spans="1:7" x14ac:dyDescent="0.3">
      <c r="A711" t="s">
        <v>26947</v>
      </c>
      <c r="B711" s="1">
        <v>44203</v>
      </c>
      <c r="C711">
        <v>99188</v>
      </c>
      <c r="D711" t="s">
        <v>25530</v>
      </c>
      <c r="E711" t="s">
        <v>26948</v>
      </c>
      <c r="F711" s="1">
        <v>44267</v>
      </c>
      <c r="G711" t="s">
        <v>3405</v>
      </c>
    </row>
    <row r="712" spans="1:7" x14ac:dyDescent="0.3">
      <c r="A712" t="s">
        <v>26949</v>
      </c>
      <c r="B712" s="1">
        <v>44421</v>
      </c>
      <c r="C712">
        <v>97778</v>
      </c>
      <c r="D712" t="s">
        <v>25539</v>
      </c>
      <c r="E712" t="s">
        <v>26950</v>
      </c>
      <c r="F712" s="1"/>
      <c r="G712" t="s">
        <v>1471</v>
      </c>
    </row>
    <row r="713" spans="1:7" x14ac:dyDescent="0.3">
      <c r="A713" t="s">
        <v>26951</v>
      </c>
      <c r="B713" s="1">
        <v>44574</v>
      </c>
      <c r="C713">
        <v>3733</v>
      </c>
      <c r="D713" t="s">
        <v>25530</v>
      </c>
      <c r="E713" t="s">
        <v>26952</v>
      </c>
      <c r="F713" s="1">
        <v>44635</v>
      </c>
      <c r="G713" t="s">
        <v>1923</v>
      </c>
    </row>
    <row r="714" spans="1:7" x14ac:dyDescent="0.3">
      <c r="A714" t="s">
        <v>26953</v>
      </c>
      <c r="B714" s="1">
        <v>45178</v>
      </c>
      <c r="C714">
        <v>44577</v>
      </c>
      <c r="D714" t="s">
        <v>25530</v>
      </c>
      <c r="E714" t="s">
        <v>26954</v>
      </c>
      <c r="F714" s="1">
        <v>45231</v>
      </c>
      <c r="G714" t="s">
        <v>5159</v>
      </c>
    </row>
    <row r="715" spans="1:7" x14ac:dyDescent="0.3">
      <c r="A715" t="s">
        <v>26955</v>
      </c>
      <c r="B715" s="1">
        <v>44475</v>
      </c>
      <c r="C715">
        <v>2527</v>
      </c>
      <c r="D715" t="s">
        <v>25527</v>
      </c>
      <c r="E715" t="s">
        <v>26956</v>
      </c>
      <c r="F715" s="1">
        <v>44564</v>
      </c>
      <c r="G715" t="s">
        <v>2877</v>
      </c>
    </row>
    <row r="716" spans="1:7" x14ac:dyDescent="0.3">
      <c r="A716" t="s">
        <v>26957</v>
      </c>
      <c r="B716" s="1">
        <v>44184</v>
      </c>
      <c r="C716">
        <v>99477</v>
      </c>
      <c r="D716" t="s">
        <v>25527</v>
      </c>
      <c r="E716" t="s">
        <v>26958</v>
      </c>
      <c r="F716" s="1"/>
      <c r="G716" t="s">
        <v>1221</v>
      </c>
    </row>
    <row r="717" spans="1:7" x14ac:dyDescent="0.3">
      <c r="A717" t="s">
        <v>26959</v>
      </c>
      <c r="B717" s="1">
        <v>44121</v>
      </c>
      <c r="C717">
        <v>93057</v>
      </c>
      <c r="D717" t="s">
        <v>25539</v>
      </c>
      <c r="E717" t="s">
        <v>26960</v>
      </c>
      <c r="F717" s="1">
        <v>44175</v>
      </c>
      <c r="G717" t="s">
        <v>7571</v>
      </c>
    </row>
    <row r="718" spans="1:7" x14ac:dyDescent="0.3">
      <c r="A718" t="s">
        <v>26961</v>
      </c>
      <c r="B718" s="1">
        <v>44623</v>
      </c>
      <c r="C718">
        <v>32264</v>
      </c>
      <c r="D718" t="s">
        <v>25539</v>
      </c>
      <c r="E718" t="s">
        <v>26962</v>
      </c>
      <c r="F718" s="1">
        <v>44684</v>
      </c>
      <c r="G718" t="s">
        <v>3897</v>
      </c>
    </row>
    <row r="719" spans="1:7" x14ac:dyDescent="0.3">
      <c r="A719" t="s">
        <v>26963</v>
      </c>
      <c r="B719" s="1">
        <v>44579</v>
      </c>
      <c r="C719">
        <v>57699</v>
      </c>
      <c r="D719" t="s">
        <v>25539</v>
      </c>
      <c r="E719" t="s">
        <v>26964</v>
      </c>
      <c r="F719" s="1">
        <v>44645</v>
      </c>
      <c r="G719" t="s">
        <v>4747</v>
      </c>
    </row>
    <row r="720" spans="1:7" x14ac:dyDescent="0.3">
      <c r="A720" t="s">
        <v>26965</v>
      </c>
      <c r="B720" s="1">
        <v>44550</v>
      </c>
      <c r="C720">
        <v>9415</v>
      </c>
      <c r="D720" t="s">
        <v>25530</v>
      </c>
      <c r="E720" t="s">
        <v>26966</v>
      </c>
      <c r="F720" s="1">
        <v>44567</v>
      </c>
      <c r="G720" t="s">
        <v>4257</v>
      </c>
    </row>
    <row r="721" spans="1:7" x14ac:dyDescent="0.3">
      <c r="A721" t="s">
        <v>26967</v>
      </c>
      <c r="B721" s="1">
        <v>44306</v>
      </c>
      <c r="C721">
        <v>80098</v>
      </c>
      <c r="D721" t="s">
        <v>25539</v>
      </c>
      <c r="E721" t="s">
        <v>26968</v>
      </c>
      <c r="F721" s="1">
        <v>44379</v>
      </c>
      <c r="G721" t="s">
        <v>3470</v>
      </c>
    </row>
    <row r="722" spans="1:7" x14ac:dyDescent="0.3">
      <c r="A722" t="s">
        <v>26969</v>
      </c>
      <c r="B722" s="1">
        <v>44388</v>
      </c>
      <c r="C722">
        <v>98394</v>
      </c>
      <c r="D722" t="s">
        <v>25530</v>
      </c>
      <c r="E722" t="s">
        <v>26970</v>
      </c>
      <c r="F722" s="1">
        <v>44421</v>
      </c>
      <c r="G722" t="s">
        <v>5150</v>
      </c>
    </row>
    <row r="723" spans="1:7" x14ac:dyDescent="0.3">
      <c r="A723" t="s">
        <v>26971</v>
      </c>
      <c r="B723" s="1">
        <v>44254</v>
      </c>
      <c r="C723">
        <v>16201</v>
      </c>
      <c r="D723" t="s">
        <v>25530</v>
      </c>
      <c r="E723" t="s">
        <v>26972</v>
      </c>
      <c r="F723" s="1">
        <v>44291</v>
      </c>
      <c r="G723" t="s">
        <v>5278</v>
      </c>
    </row>
    <row r="724" spans="1:7" x14ac:dyDescent="0.3">
      <c r="A724" t="s">
        <v>26973</v>
      </c>
      <c r="B724" s="1">
        <v>44140</v>
      </c>
      <c r="C724">
        <v>37683</v>
      </c>
      <c r="D724" t="s">
        <v>25539</v>
      </c>
      <c r="E724" t="s">
        <v>26974</v>
      </c>
      <c r="F724" s="1">
        <v>44216</v>
      </c>
      <c r="G724" t="s">
        <v>7323</v>
      </c>
    </row>
    <row r="725" spans="1:7" x14ac:dyDescent="0.3">
      <c r="A725" t="s">
        <v>26975</v>
      </c>
      <c r="B725" s="1">
        <v>45095</v>
      </c>
      <c r="C725">
        <v>12156</v>
      </c>
      <c r="D725" t="s">
        <v>25530</v>
      </c>
      <c r="E725" t="s">
        <v>26976</v>
      </c>
      <c r="F725" s="1">
        <v>45118</v>
      </c>
      <c r="G725" t="s">
        <v>3737</v>
      </c>
    </row>
    <row r="726" spans="1:7" x14ac:dyDescent="0.3">
      <c r="A726" t="s">
        <v>26977</v>
      </c>
      <c r="B726" s="1">
        <v>44836</v>
      </c>
      <c r="C726">
        <v>65509</v>
      </c>
      <c r="D726" t="s">
        <v>25527</v>
      </c>
      <c r="E726" t="s">
        <v>26978</v>
      </c>
      <c r="F726" s="1">
        <v>44921</v>
      </c>
      <c r="G726" t="s">
        <v>5589</v>
      </c>
    </row>
    <row r="727" spans="1:7" x14ac:dyDescent="0.3">
      <c r="A727" t="s">
        <v>26979</v>
      </c>
      <c r="B727" s="1">
        <v>43998</v>
      </c>
      <c r="C727">
        <v>54674</v>
      </c>
      <c r="D727" t="s">
        <v>25530</v>
      </c>
      <c r="E727" t="s">
        <v>26980</v>
      </c>
      <c r="F727" s="1">
        <v>44086</v>
      </c>
      <c r="G727" t="s">
        <v>1486</v>
      </c>
    </row>
    <row r="728" spans="1:7" x14ac:dyDescent="0.3">
      <c r="A728" t="s">
        <v>26981</v>
      </c>
      <c r="B728" s="1">
        <v>43872</v>
      </c>
      <c r="C728">
        <v>16898</v>
      </c>
      <c r="D728" t="s">
        <v>25539</v>
      </c>
      <c r="E728" t="s">
        <v>26982</v>
      </c>
      <c r="F728" s="1">
        <v>43906</v>
      </c>
      <c r="G728" t="s">
        <v>3845</v>
      </c>
    </row>
    <row r="729" spans="1:7" x14ac:dyDescent="0.3">
      <c r="A729" t="s">
        <v>26983</v>
      </c>
      <c r="B729" s="1">
        <v>44283</v>
      </c>
      <c r="C729">
        <v>37057</v>
      </c>
      <c r="D729" t="s">
        <v>25527</v>
      </c>
      <c r="E729" t="s">
        <v>26984</v>
      </c>
      <c r="F729" s="1"/>
      <c r="G729" t="s">
        <v>1820</v>
      </c>
    </row>
    <row r="730" spans="1:7" x14ac:dyDescent="0.3">
      <c r="A730" t="s">
        <v>26985</v>
      </c>
      <c r="B730" s="1">
        <v>44893</v>
      </c>
      <c r="C730">
        <v>42304</v>
      </c>
      <c r="D730" t="s">
        <v>25527</v>
      </c>
      <c r="E730" t="s">
        <v>26986</v>
      </c>
      <c r="F730" s="1"/>
      <c r="G730" t="s">
        <v>3709</v>
      </c>
    </row>
    <row r="731" spans="1:7" x14ac:dyDescent="0.3">
      <c r="A731" t="s">
        <v>26987</v>
      </c>
      <c r="B731" s="1">
        <v>45073</v>
      </c>
      <c r="C731">
        <v>2187</v>
      </c>
      <c r="D731" t="s">
        <v>25539</v>
      </c>
      <c r="E731" t="s">
        <v>26988</v>
      </c>
      <c r="F731" s="1">
        <v>45089</v>
      </c>
      <c r="G731" t="s">
        <v>2747</v>
      </c>
    </row>
    <row r="732" spans="1:7" x14ac:dyDescent="0.3">
      <c r="A732" t="s">
        <v>26989</v>
      </c>
      <c r="B732" s="1">
        <v>45429</v>
      </c>
      <c r="C732">
        <v>41488</v>
      </c>
      <c r="D732" t="s">
        <v>25539</v>
      </c>
      <c r="E732" t="s">
        <v>26990</v>
      </c>
      <c r="F732" s="1">
        <v>45506</v>
      </c>
      <c r="G732" t="s">
        <v>6324</v>
      </c>
    </row>
    <row r="733" spans="1:7" x14ac:dyDescent="0.3">
      <c r="A733" t="s">
        <v>26991</v>
      </c>
      <c r="B733" s="1">
        <v>45486</v>
      </c>
      <c r="C733">
        <v>21836</v>
      </c>
      <c r="D733" t="s">
        <v>25539</v>
      </c>
      <c r="E733" t="s">
        <v>26992</v>
      </c>
      <c r="F733" s="1"/>
      <c r="G733" t="s">
        <v>744</v>
      </c>
    </row>
    <row r="734" spans="1:7" x14ac:dyDescent="0.3">
      <c r="A734" t="s">
        <v>26993</v>
      </c>
      <c r="B734" s="1">
        <v>45533</v>
      </c>
      <c r="C734">
        <v>63556</v>
      </c>
      <c r="D734" t="s">
        <v>25530</v>
      </c>
      <c r="E734" t="s">
        <v>26994</v>
      </c>
      <c r="F734" s="1">
        <v>45607</v>
      </c>
      <c r="G734" t="s">
        <v>7774</v>
      </c>
    </row>
    <row r="735" spans="1:7" x14ac:dyDescent="0.3">
      <c r="A735" t="s">
        <v>26995</v>
      </c>
      <c r="B735" s="1">
        <v>45261</v>
      </c>
      <c r="C735">
        <v>52392</v>
      </c>
      <c r="D735" t="s">
        <v>25530</v>
      </c>
      <c r="E735" t="s">
        <v>26996</v>
      </c>
      <c r="F735" s="1"/>
      <c r="G735" t="s">
        <v>6691</v>
      </c>
    </row>
    <row r="736" spans="1:7" x14ac:dyDescent="0.3">
      <c r="A736" t="s">
        <v>26997</v>
      </c>
      <c r="B736" s="1">
        <v>44774</v>
      </c>
      <c r="C736">
        <v>56093</v>
      </c>
      <c r="D736" t="s">
        <v>25527</v>
      </c>
      <c r="E736" t="s">
        <v>26998</v>
      </c>
      <c r="F736" s="1">
        <v>44852</v>
      </c>
      <c r="G736" t="s">
        <v>2790</v>
      </c>
    </row>
    <row r="737" spans="1:7" x14ac:dyDescent="0.3">
      <c r="A737" t="s">
        <v>26999</v>
      </c>
      <c r="B737" s="1">
        <v>44232</v>
      </c>
      <c r="C737">
        <v>66130</v>
      </c>
      <c r="D737" t="s">
        <v>25530</v>
      </c>
      <c r="E737" t="s">
        <v>27000</v>
      </c>
      <c r="F737" s="1"/>
      <c r="G737" t="s">
        <v>7798</v>
      </c>
    </row>
    <row r="738" spans="1:7" x14ac:dyDescent="0.3">
      <c r="A738" t="s">
        <v>27001</v>
      </c>
      <c r="B738" s="1">
        <v>43855</v>
      </c>
      <c r="C738">
        <v>44526</v>
      </c>
      <c r="D738" t="s">
        <v>25539</v>
      </c>
      <c r="E738" t="s">
        <v>27002</v>
      </c>
      <c r="F738" s="1">
        <v>43909</v>
      </c>
      <c r="G738" t="s">
        <v>5864</v>
      </c>
    </row>
    <row r="739" spans="1:7" x14ac:dyDescent="0.3">
      <c r="A739" t="s">
        <v>27003</v>
      </c>
      <c r="B739" s="1">
        <v>44915</v>
      </c>
      <c r="C739">
        <v>18194</v>
      </c>
      <c r="D739" t="s">
        <v>25530</v>
      </c>
      <c r="E739" t="s">
        <v>27004</v>
      </c>
      <c r="F739" s="1">
        <v>44946</v>
      </c>
      <c r="G739" t="s">
        <v>6995</v>
      </c>
    </row>
    <row r="740" spans="1:7" x14ac:dyDescent="0.3">
      <c r="A740" t="s">
        <v>27005</v>
      </c>
      <c r="B740" s="1">
        <v>44391</v>
      </c>
      <c r="C740">
        <v>37117</v>
      </c>
      <c r="D740" t="s">
        <v>25530</v>
      </c>
      <c r="E740" t="s">
        <v>27006</v>
      </c>
      <c r="F740" s="1">
        <v>44476</v>
      </c>
      <c r="G740" t="s">
        <v>2183</v>
      </c>
    </row>
    <row r="741" spans="1:7" x14ac:dyDescent="0.3">
      <c r="A741" t="s">
        <v>27007</v>
      </c>
      <c r="B741" s="1">
        <v>45172</v>
      </c>
      <c r="C741">
        <v>31573</v>
      </c>
      <c r="D741" t="s">
        <v>25539</v>
      </c>
      <c r="E741" t="s">
        <v>27008</v>
      </c>
      <c r="F741" s="1"/>
      <c r="G741" t="s">
        <v>3825</v>
      </c>
    </row>
    <row r="742" spans="1:7" x14ac:dyDescent="0.3">
      <c r="A742" t="s">
        <v>27009</v>
      </c>
      <c r="B742" s="1">
        <v>44790</v>
      </c>
      <c r="C742">
        <v>81100</v>
      </c>
      <c r="D742" t="s">
        <v>25527</v>
      </c>
      <c r="E742" t="s">
        <v>27010</v>
      </c>
      <c r="F742" s="1">
        <v>44847</v>
      </c>
      <c r="G742" t="s">
        <v>7700</v>
      </c>
    </row>
    <row r="743" spans="1:7" x14ac:dyDescent="0.3">
      <c r="A743" t="s">
        <v>27011</v>
      </c>
      <c r="B743" s="1">
        <v>44825</v>
      </c>
      <c r="C743">
        <v>22931</v>
      </c>
      <c r="D743" t="s">
        <v>25539</v>
      </c>
      <c r="E743" t="s">
        <v>27012</v>
      </c>
      <c r="F743" s="1"/>
      <c r="G743" t="s">
        <v>2604</v>
      </c>
    </row>
    <row r="744" spans="1:7" x14ac:dyDescent="0.3">
      <c r="A744" t="s">
        <v>27013</v>
      </c>
      <c r="B744" s="1">
        <v>45274</v>
      </c>
      <c r="C744">
        <v>52901</v>
      </c>
      <c r="D744" t="s">
        <v>25539</v>
      </c>
      <c r="E744" t="s">
        <v>27014</v>
      </c>
      <c r="F744" s="1">
        <v>45320</v>
      </c>
      <c r="G744" t="s">
        <v>8010</v>
      </c>
    </row>
    <row r="745" spans="1:7" x14ac:dyDescent="0.3">
      <c r="A745" t="s">
        <v>27015</v>
      </c>
      <c r="B745" s="1">
        <v>44222</v>
      </c>
      <c r="C745">
        <v>16210</v>
      </c>
      <c r="D745" t="s">
        <v>25539</v>
      </c>
      <c r="E745" t="s">
        <v>27016</v>
      </c>
      <c r="F745" s="1">
        <v>44257</v>
      </c>
      <c r="G745" t="s">
        <v>7280</v>
      </c>
    </row>
    <row r="746" spans="1:7" x14ac:dyDescent="0.3">
      <c r="A746" t="s">
        <v>27017</v>
      </c>
      <c r="B746" s="1">
        <v>44746</v>
      </c>
      <c r="C746">
        <v>6955</v>
      </c>
      <c r="D746" t="s">
        <v>25527</v>
      </c>
      <c r="E746" t="s">
        <v>27018</v>
      </c>
      <c r="F746" s="1">
        <v>44786</v>
      </c>
      <c r="G746" t="s">
        <v>6021</v>
      </c>
    </row>
    <row r="747" spans="1:7" x14ac:dyDescent="0.3">
      <c r="A747" t="s">
        <v>27019</v>
      </c>
      <c r="B747" s="1">
        <v>43974</v>
      </c>
      <c r="C747">
        <v>22451</v>
      </c>
      <c r="D747" t="s">
        <v>25527</v>
      </c>
      <c r="E747" t="s">
        <v>27020</v>
      </c>
      <c r="F747" s="1">
        <v>43989</v>
      </c>
      <c r="G747" t="s">
        <v>4601</v>
      </c>
    </row>
    <row r="748" spans="1:7" x14ac:dyDescent="0.3">
      <c r="A748" t="s">
        <v>27021</v>
      </c>
      <c r="B748" s="1">
        <v>45259</v>
      </c>
      <c r="C748">
        <v>14444</v>
      </c>
      <c r="D748" t="s">
        <v>25530</v>
      </c>
      <c r="E748" t="s">
        <v>27022</v>
      </c>
      <c r="F748" s="1"/>
      <c r="G748" t="s">
        <v>8052</v>
      </c>
    </row>
    <row r="749" spans="1:7" x14ac:dyDescent="0.3">
      <c r="A749" t="s">
        <v>27023</v>
      </c>
      <c r="B749" s="1">
        <v>44162</v>
      </c>
      <c r="C749">
        <v>22248</v>
      </c>
      <c r="D749" t="s">
        <v>25539</v>
      </c>
      <c r="E749" t="s">
        <v>27024</v>
      </c>
      <c r="F749" s="1"/>
      <c r="G749" t="s">
        <v>7543</v>
      </c>
    </row>
    <row r="750" spans="1:7" x14ac:dyDescent="0.3">
      <c r="A750" t="s">
        <v>27025</v>
      </c>
      <c r="B750" s="1">
        <v>43845</v>
      </c>
      <c r="C750">
        <v>78293</v>
      </c>
      <c r="D750" t="s">
        <v>25530</v>
      </c>
      <c r="E750" t="s">
        <v>27026</v>
      </c>
      <c r="F750" s="1">
        <v>43890</v>
      </c>
      <c r="G750" t="s">
        <v>391</v>
      </c>
    </row>
    <row r="751" spans="1:7" x14ac:dyDescent="0.3">
      <c r="A751" t="s">
        <v>27027</v>
      </c>
      <c r="B751" s="1">
        <v>44314</v>
      </c>
      <c r="C751">
        <v>8649</v>
      </c>
      <c r="D751" t="s">
        <v>25530</v>
      </c>
      <c r="E751" t="s">
        <v>27028</v>
      </c>
      <c r="F751" s="1">
        <v>44373</v>
      </c>
      <c r="G751" t="s">
        <v>6949</v>
      </c>
    </row>
    <row r="752" spans="1:7" x14ac:dyDescent="0.3">
      <c r="A752" t="s">
        <v>27029</v>
      </c>
      <c r="B752" s="1">
        <v>44703</v>
      </c>
      <c r="C752">
        <v>11590</v>
      </c>
      <c r="D752" t="s">
        <v>25527</v>
      </c>
      <c r="E752" t="s">
        <v>27030</v>
      </c>
      <c r="F752" s="1"/>
      <c r="G752" t="s">
        <v>2617</v>
      </c>
    </row>
    <row r="753" spans="1:7" x14ac:dyDescent="0.3">
      <c r="A753" t="s">
        <v>27031</v>
      </c>
      <c r="B753" s="1">
        <v>44076</v>
      </c>
      <c r="C753">
        <v>30128</v>
      </c>
      <c r="D753" t="s">
        <v>25539</v>
      </c>
      <c r="E753" t="s">
        <v>27032</v>
      </c>
      <c r="F753" s="1">
        <v>44164</v>
      </c>
      <c r="G753" t="s">
        <v>2132</v>
      </c>
    </row>
    <row r="754" spans="1:7" x14ac:dyDescent="0.3">
      <c r="A754" t="s">
        <v>27033</v>
      </c>
      <c r="B754" s="1">
        <v>44327</v>
      </c>
      <c r="C754">
        <v>33533</v>
      </c>
      <c r="D754" t="s">
        <v>25539</v>
      </c>
      <c r="E754" t="s">
        <v>27034</v>
      </c>
      <c r="F754" s="1"/>
      <c r="G754" t="s">
        <v>1453</v>
      </c>
    </row>
    <row r="755" spans="1:7" x14ac:dyDescent="0.3">
      <c r="A755" t="s">
        <v>27035</v>
      </c>
      <c r="B755" s="1">
        <v>45634</v>
      </c>
      <c r="C755">
        <v>59954</v>
      </c>
      <c r="D755" t="s">
        <v>25530</v>
      </c>
      <c r="E755" t="s">
        <v>27036</v>
      </c>
      <c r="F755" s="1">
        <v>45710</v>
      </c>
      <c r="G755" t="s">
        <v>5203</v>
      </c>
    </row>
    <row r="756" spans="1:7" x14ac:dyDescent="0.3">
      <c r="A756" t="s">
        <v>27037</v>
      </c>
      <c r="B756" s="1">
        <v>44442</v>
      </c>
      <c r="C756">
        <v>51389</v>
      </c>
      <c r="D756" t="s">
        <v>25539</v>
      </c>
      <c r="E756" t="s">
        <v>27038</v>
      </c>
      <c r="F756" s="1">
        <v>44526</v>
      </c>
      <c r="G756" t="s">
        <v>2820</v>
      </c>
    </row>
    <row r="757" spans="1:7" x14ac:dyDescent="0.3">
      <c r="A757" t="s">
        <v>27039</v>
      </c>
      <c r="B757" s="1">
        <v>45302</v>
      </c>
      <c r="C757">
        <v>13207</v>
      </c>
      <c r="D757" t="s">
        <v>25530</v>
      </c>
      <c r="E757" t="s">
        <v>27040</v>
      </c>
      <c r="F757" s="1">
        <v>45358</v>
      </c>
      <c r="G757" t="s">
        <v>7810</v>
      </c>
    </row>
    <row r="758" spans="1:7" x14ac:dyDescent="0.3">
      <c r="A758" t="s">
        <v>27041</v>
      </c>
      <c r="B758" s="1">
        <v>44880</v>
      </c>
      <c r="C758">
        <v>81856</v>
      </c>
      <c r="D758" t="s">
        <v>25539</v>
      </c>
      <c r="E758" t="s">
        <v>27042</v>
      </c>
      <c r="F758" s="1">
        <v>44916</v>
      </c>
      <c r="G758" t="s">
        <v>1270</v>
      </c>
    </row>
    <row r="759" spans="1:7" x14ac:dyDescent="0.3">
      <c r="A759" t="s">
        <v>27043</v>
      </c>
      <c r="B759" s="1">
        <v>44183</v>
      </c>
      <c r="C759">
        <v>79415</v>
      </c>
      <c r="D759" t="s">
        <v>25539</v>
      </c>
      <c r="E759" t="s">
        <v>27044</v>
      </c>
      <c r="F759" s="1"/>
      <c r="G759" t="s">
        <v>4024</v>
      </c>
    </row>
    <row r="760" spans="1:7" x14ac:dyDescent="0.3">
      <c r="A760" t="s">
        <v>27045</v>
      </c>
      <c r="B760" s="1">
        <v>44875</v>
      </c>
      <c r="C760">
        <v>88519</v>
      </c>
      <c r="D760" t="s">
        <v>25539</v>
      </c>
      <c r="E760" t="s">
        <v>27046</v>
      </c>
      <c r="F760" s="1">
        <v>44949</v>
      </c>
      <c r="G760" t="s">
        <v>1767</v>
      </c>
    </row>
    <row r="761" spans="1:7" x14ac:dyDescent="0.3">
      <c r="A761" t="s">
        <v>27047</v>
      </c>
      <c r="B761" s="1">
        <v>44459</v>
      </c>
      <c r="C761">
        <v>38203</v>
      </c>
      <c r="D761" t="s">
        <v>25527</v>
      </c>
      <c r="E761" t="s">
        <v>27048</v>
      </c>
      <c r="F761" s="1">
        <v>44523</v>
      </c>
      <c r="G761" t="s">
        <v>4267</v>
      </c>
    </row>
    <row r="762" spans="1:7" x14ac:dyDescent="0.3">
      <c r="A762" t="s">
        <v>27049</v>
      </c>
      <c r="B762" s="1">
        <v>44254</v>
      </c>
      <c r="C762">
        <v>14422</v>
      </c>
      <c r="D762" t="s">
        <v>25539</v>
      </c>
      <c r="E762" t="s">
        <v>27050</v>
      </c>
      <c r="F762" s="1">
        <v>44267</v>
      </c>
      <c r="G762" t="s">
        <v>495</v>
      </c>
    </row>
    <row r="763" spans="1:7" x14ac:dyDescent="0.3">
      <c r="A763" t="s">
        <v>27051</v>
      </c>
      <c r="B763" s="1">
        <v>44085</v>
      </c>
      <c r="C763">
        <v>85875</v>
      </c>
      <c r="D763" t="s">
        <v>25527</v>
      </c>
      <c r="E763" t="s">
        <v>27052</v>
      </c>
      <c r="F763" s="1">
        <v>44119</v>
      </c>
      <c r="G763" t="s">
        <v>3729</v>
      </c>
    </row>
    <row r="764" spans="1:7" x14ac:dyDescent="0.3">
      <c r="A764" t="s">
        <v>27053</v>
      </c>
      <c r="B764" s="1">
        <v>45423</v>
      </c>
      <c r="C764">
        <v>54524</v>
      </c>
      <c r="D764" t="s">
        <v>25539</v>
      </c>
      <c r="E764" t="s">
        <v>27054</v>
      </c>
      <c r="F764" s="1">
        <v>45435</v>
      </c>
      <c r="G764" t="s">
        <v>1636</v>
      </c>
    </row>
    <row r="765" spans="1:7" x14ac:dyDescent="0.3">
      <c r="A765" t="s">
        <v>27055</v>
      </c>
      <c r="B765" s="1">
        <v>45080</v>
      </c>
      <c r="C765">
        <v>4928</v>
      </c>
      <c r="D765" t="s">
        <v>25539</v>
      </c>
      <c r="E765" t="s">
        <v>27056</v>
      </c>
      <c r="F765" s="1"/>
      <c r="G765" t="s">
        <v>606</v>
      </c>
    </row>
    <row r="766" spans="1:7" x14ac:dyDescent="0.3">
      <c r="A766" t="s">
        <v>27057</v>
      </c>
      <c r="B766" s="1">
        <v>45015</v>
      </c>
      <c r="C766">
        <v>64995</v>
      </c>
      <c r="D766" t="s">
        <v>25530</v>
      </c>
      <c r="E766" t="s">
        <v>27058</v>
      </c>
      <c r="F766" s="1">
        <v>45028</v>
      </c>
      <c r="G766" t="s">
        <v>6270</v>
      </c>
    </row>
    <row r="767" spans="1:7" x14ac:dyDescent="0.3">
      <c r="A767" t="s">
        <v>27059</v>
      </c>
      <c r="B767" s="1">
        <v>45398</v>
      </c>
      <c r="C767">
        <v>84555</v>
      </c>
      <c r="D767" t="s">
        <v>25539</v>
      </c>
      <c r="E767" t="s">
        <v>27060</v>
      </c>
      <c r="F767" s="1">
        <v>45413</v>
      </c>
      <c r="G767" t="s">
        <v>3089</v>
      </c>
    </row>
    <row r="768" spans="1:7" x14ac:dyDescent="0.3">
      <c r="A768" t="s">
        <v>27061</v>
      </c>
      <c r="B768" s="1">
        <v>44891</v>
      </c>
      <c r="C768">
        <v>67820</v>
      </c>
      <c r="D768" t="s">
        <v>25539</v>
      </c>
      <c r="E768" t="s">
        <v>27062</v>
      </c>
      <c r="F768" s="1">
        <v>44960</v>
      </c>
      <c r="G768" t="s">
        <v>2259</v>
      </c>
    </row>
    <row r="769" spans="1:7" x14ac:dyDescent="0.3">
      <c r="A769" t="s">
        <v>27063</v>
      </c>
      <c r="B769" s="1">
        <v>45200</v>
      </c>
      <c r="C769">
        <v>62091</v>
      </c>
      <c r="D769" t="s">
        <v>25527</v>
      </c>
      <c r="E769" t="s">
        <v>27064</v>
      </c>
      <c r="F769" s="1">
        <v>45284</v>
      </c>
      <c r="G769" t="s">
        <v>6924</v>
      </c>
    </row>
    <row r="770" spans="1:7" x14ac:dyDescent="0.3">
      <c r="A770" t="s">
        <v>27065</v>
      </c>
      <c r="B770" s="1">
        <v>44755</v>
      </c>
      <c r="C770">
        <v>28534</v>
      </c>
      <c r="D770" t="s">
        <v>25530</v>
      </c>
      <c r="E770" t="s">
        <v>27066</v>
      </c>
      <c r="F770" s="1">
        <v>44830</v>
      </c>
      <c r="G770" t="s">
        <v>939</v>
      </c>
    </row>
    <row r="771" spans="1:7" x14ac:dyDescent="0.3">
      <c r="A771" t="s">
        <v>27067</v>
      </c>
      <c r="B771" s="1">
        <v>45246</v>
      </c>
      <c r="C771">
        <v>74675</v>
      </c>
      <c r="D771" t="s">
        <v>25539</v>
      </c>
      <c r="E771" t="s">
        <v>27068</v>
      </c>
      <c r="F771" s="1">
        <v>45271</v>
      </c>
      <c r="G771" t="s">
        <v>7293</v>
      </c>
    </row>
    <row r="772" spans="1:7" x14ac:dyDescent="0.3">
      <c r="A772" t="s">
        <v>27069</v>
      </c>
      <c r="B772" s="1">
        <v>45223</v>
      </c>
      <c r="C772">
        <v>18230</v>
      </c>
      <c r="D772" t="s">
        <v>25530</v>
      </c>
      <c r="E772" t="s">
        <v>27070</v>
      </c>
      <c r="F772" s="1"/>
      <c r="G772" t="s">
        <v>6008</v>
      </c>
    </row>
    <row r="773" spans="1:7" x14ac:dyDescent="0.3">
      <c r="A773" t="s">
        <v>27071</v>
      </c>
      <c r="B773" s="1">
        <v>44256</v>
      </c>
      <c r="C773">
        <v>50002</v>
      </c>
      <c r="D773" t="s">
        <v>25539</v>
      </c>
      <c r="E773" t="s">
        <v>27072</v>
      </c>
      <c r="F773" s="1"/>
      <c r="G773" t="s">
        <v>3314</v>
      </c>
    </row>
    <row r="774" spans="1:7" x14ac:dyDescent="0.3">
      <c r="A774" t="s">
        <v>27073</v>
      </c>
      <c r="B774" s="1">
        <v>45362</v>
      </c>
      <c r="C774">
        <v>22424</v>
      </c>
      <c r="D774" t="s">
        <v>25530</v>
      </c>
      <c r="E774" t="s">
        <v>27074</v>
      </c>
      <c r="F774" s="1"/>
      <c r="G774" t="s">
        <v>2250</v>
      </c>
    </row>
    <row r="775" spans="1:7" x14ac:dyDescent="0.3">
      <c r="A775" t="s">
        <v>27075</v>
      </c>
      <c r="B775" s="1">
        <v>44731</v>
      </c>
      <c r="C775">
        <v>15670</v>
      </c>
      <c r="D775" t="s">
        <v>25539</v>
      </c>
      <c r="E775" t="s">
        <v>27076</v>
      </c>
      <c r="F775" s="1"/>
      <c r="G775" t="s">
        <v>3635</v>
      </c>
    </row>
    <row r="776" spans="1:7" x14ac:dyDescent="0.3">
      <c r="A776" t="s">
        <v>27077</v>
      </c>
      <c r="B776" s="1">
        <v>45238</v>
      </c>
      <c r="C776">
        <v>27274</v>
      </c>
      <c r="D776" t="s">
        <v>25530</v>
      </c>
      <c r="E776" t="s">
        <v>27078</v>
      </c>
      <c r="F776" s="1">
        <v>45259</v>
      </c>
      <c r="G776" t="s">
        <v>2649</v>
      </c>
    </row>
    <row r="777" spans="1:7" x14ac:dyDescent="0.3">
      <c r="A777" t="s">
        <v>27079</v>
      </c>
      <c r="B777" s="1">
        <v>44289</v>
      </c>
      <c r="C777">
        <v>30620</v>
      </c>
      <c r="D777" t="s">
        <v>25539</v>
      </c>
      <c r="E777" t="s">
        <v>27080</v>
      </c>
      <c r="F777" s="1"/>
      <c r="G777" t="s">
        <v>5957</v>
      </c>
    </row>
    <row r="778" spans="1:7" x14ac:dyDescent="0.3">
      <c r="A778" t="s">
        <v>27081</v>
      </c>
      <c r="B778" s="1">
        <v>44464</v>
      </c>
      <c r="C778">
        <v>96735</v>
      </c>
      <c r="D778" t="s">
        <v>25527</v>
      </c>
      <c r="E778" t="s">
        <v>27082</v>
      </c>
      <c r="F778" s="1">
        <v>44506</v>
      </c>
      <c r="G778" t="s">
        <v>5576</v>
      </c>
    </row>
    <row r="779" spans="1:7" x14ac:dyDescent="0.3">
      <c r="A779" t="s">
        <v>27083</v>
      </c>
      <c r="B779" s="1">
        <v>45116</v>
      </c>
      <c r="C779">
        <v>8918</v>
      </c>
      <c r="D779" t="s">
        <v>25530</v>
      </c>
      <c r="E779" t="s">
        <v>27084</v>
      </c>
      <c r="F779" s="1">
        <v>45140</v>
      </c>
      <c r="G779" t="s">
        <v>2017</v>
      </c>
    </row>
    <row r="780" spans="1:7" x14ac:dyDescent="0.3">
      <c r="A780" t="s">
        <v>27085</v>
      </c>
      <c r="B780" s="1">
        <v>44577</v>
      </c>
      <c r="C780">
        <v>82767</v>
      </c>
      <c r="D780" t="s">
        <v>25539</v>
      </c>
      <c r="E780" t="s">
        <v>27086</v>
      </c>
      <c r="F780" s="1"/>
      <c r="G780" t="s">
        <v>5977</v>
      </c>
    </row>
    <row r="781" spans="1:7" x14ac:dyDescent="0.3">
      <c r="A781" t="s">
        <v>27087</v>
      </c>
      <c r="B781" s="1">
        <v>44683</v>
      </c>
      <c r="C781">
        <v>99936</v>
      </c>
      <c r="D781" t="s">
        <v>25539</v>
      </c>
      <c r="E781" t="s">
        <v>27088</v>
      </c>
      <c r="F781" s="1">
        <v>44705</v>
      </c>
      <c r="G781" t="s">
        <v>2560</v>
      </c>
    </row>
    <row r="782" spans="1:7" x14ac:dyDescent="0.3">
      <c r="A782" t="s">
        <v>27089</v>
      </c>
      <c r="B782" s="1">
        <v>44826</v>
      </c>
      <c r="C782">
        <v>66467</v>
      </c>
      <c r="D782" t="s">
        <v>25527</v>
      </c>
      <c r="E782" t="s">
        <v>27090</v>
      </c>
      <c r="F782" s="1">
        <v>44840</v>
      </c>
      <c r="G782" t="s">
        <v>6731</v>
      </c>
    </row>
    <row r="783" spans="1:7" x14ac:dyDescent="0.3">
      <c r="A783" t="s">
        <v>27091</v>
      </c>
      <c r="B783" s="1">
        <v>44064</v>
      </c>
      <c r="C783">
        <v>56066</v>
      </c>
      <c r="D783" t="s">
        <v>25527</v>
      </c>
      <c r="E783" t="s">
        <v>27092</v>
      </c>
      <c r="F783" s="1"/>
      <c r="G783" t="s">
        <v>3601</v>
      </c>
    </row>
    <row r="784" spans="1:7" x14ac:dyDescent="0.3">
      <c r="A784" t="s">
        <v>27093</v>
      </c>
      <c r="B784" s="1">
        <v>44179</v>
      </c>
      <c r="C784">
        <v>59325</v>
      </c>
      <c r="D784" t="s">
        <v>25530</v>
      </c>
      <c r="E784" t="s">
        <v>27094</v>
      </c>
      <c r="F784" s="1">
        <v>44196</v>
      </c>
      <c r="G784" t="s">
        <v>2093</v>
      </c>
    </row>
    <row r="785" spans="1:7" x14ac:dyDescent="0.3">
      <c r="A785" t="s">
        <v>27095</v>
      </c>
      <c r="B785" s="1">
        <v>44534</v>
      </c>
      <c r="C785">
        <v>31385</v>
      </c>
      <c r="D785" t="s">
        <v>25539</v>
      </c>
      <c r="E785" t="s">
        <v>27096</v>
      </c>
      <c r="F785" s="1">
        <v>44562</v>
      </c>
      <c r="G785" t="s">
        <v>4360</v>
      </c>
    </row>
    <row r="786" spans="1:7" x14ac:dyDescent="0.3">
      <c r="A786" t="s">
        <v>27097</v>
      </c>
      <c r="B786" s="1">
        <v>43878</v>
      </c>
      <c r="C786">
        <v>31603</v>
      </c>
      <c r="D786" t="s">
        <v>25527</v>
      </c>
      <c r="E786" t="s">
        <v>27098</v>
      </c>
      <c r="F786" s="1"/>
      <c r="G786" t="s">
        <v>5178</v>
      </c>
    </row>
    <row r="787" spans="1:7" x14ac:dyDescent="0.3">
      <c r="A787" t="s">
        <v>27099</v>
      </c>
      <c r="B787" s="1">
        <v>45385</v>
      </c>
      <c r="C787">
        <v>2292</v>
      </c>
      <c r="D787" t="s">
        <v>25530</v>
      </c>
      <c r="E787" t="s">
        <v>27100</v>
      </c>
      <c r="F787" s="1">
        <v>45412</v>
      </c>
      <c r="G787" t="s">
        <v>7330</v>
      </c>
    </row>
    <row r="788" spans="1:7" x14ac:dyDescent="0.3">
      <c r="A788" t="s">
        <v>27101</v>
      </c>
      <c r="B788" s="1">
        <v>44159</v>
      </c>
      <c r="C788">
        <v>18009</v>
      </c>
      <c r="D788" t="s">
        <v>25530</v>
      </c>
      <c r="E788" t="s">
        <v>27102</v>
      </c>
      <c r="F788" s="1">
        <v>44182</v>
      </c>
      <c r="G788" t="s">
        <v>5890</v>
      </c>
    </row>
    <row r="789" spans="1:7" x14ac:dyDescent="0.3">
      <c r="A789" t="s">
        <v>27103</v>
      </c>
      <c r="B789" s="1">
        <v>45310</v>
      </c>
      <c r="C789">
        <v>69896</v>
      </c>
      <c r="D789" t="s">
        <v>25539</v>
      </c>
      <c r="E789" t="s">
        <v>27104</v>
      </c>
      <c r="F789" s="1"/>
      <c r="G789" t="s">
        <v>1122</v>
      </c>
    </row>
    <row r="790" spans="1:7" x14ac:dyDescent="0.3">
      <c r="A790" t="s">
        <v>27105</v>
      </c>
      <c r="B790" s="1">
        <v>44436</v>
      </c>
      <c r="C790">
        <v>23205</v>
      </c>
      <c r="D790" t="s">
        <v>25527</v>
      </c>
      <c r="E790" t="s">
        <v>27106</v>
      </c>
      <c r="F790" s="1">
        <v>44485</v>
      </c>
      <c r="G790" t="s">
        <v>4228</v>
      </c>
    </row>
    <row r="791" spans="1:7" x14ac:dyDescent="0.3">
      <c r="A791" t="s">
        <v>27107</v>
      </c>
      <c r="B791" s="1">
        <v>44700</v>
      </c>
      <c r="C791">
        <v>96575</v>
      </c>
      <c r="D791" t="s">
        <v>25530</v>
      </c>
      <c r="E791" t="s">
        <v>27108</v>
      </c>
      <c r="F791" s="1"/>
      <c r="G791" t="s">
        <v>3736</v>
      </c>
    </row>
    <row r="792" spans="1:7" x14ac:dyDescent="0.3">
      <c r="A792" t="s">
        <v>27109</v>
      </c>
      <c r="B792" s="1">
        <v>43982</v>
      </c>
      <c r="C792">
        <v>67010</v>
      </c>
      <c r="D792" t="s">
        <v>25539</v>
      </c>
      <c r="E792" t="s">
        <v>27110</v>
      </c>
      <c r="F792" s="1">
        <v>43996</v>
      </c>
      <c r="G792" t="s">
        <v>6865</v>
      </c>
    </row>
    <row r="793" spans="1:7" x14ac:dyDescent="0.3">
      <c r="A793" t="s">
        <v>27111</v>
      </c>
      <c r="B793" s="1">
        <v>45031</v>
      </c>
      <c r="C793">
        <v>9206</v>
      </c>
      <c r="D793" t="s">
        <v>25539</v>
      </c>
      <c r="E793" t="s">
        <v>27112</v>
      </c>
      <c r="F793" s="1">
        <v>45104</v>
      </c>
      <c r="G793" t="s">
        <v>2261</v>
      </c>
    </row>
    <row r="794" spans="1:7" x14ac:dyDescent="0.3">
      <c r="A794" t="s">
        <v>27113</v>
      </c>
      <c r="B794" s="1">
        <v>44596</v>
      </c>
      <c r="C794">
        <v>62685</v>
      </c>
      <c r="D794" t="s">
        <v>25530</v>
      </c>
      <c r="E794" t="s">
        <v>27114</v>
      </c>
      <c r="F794" s="1">
        <v>44662</v>
      </c>
      <c r="G794" t="s">
        <v>4090</v>
      </c>
    </row>
    <row r="795" spans="1:7" x14ac:dyDescent="0.3">
      <c r="A795" t="s">
        <v>27115</v>
      </c>
      <c r="B795" s="1">
        <v>45096</v>
      </c>
      <c r="C795">
        <v>54329</v>
      </c>
      <c r="D795" t="s">
        <v>25530</v>
      </c>
      <c r="E795" t="s">
        <v>27116</v>
      </c>
      <c r="F795" s="1">
        <v>45112</v>
      </c>
      <c r="G795" t="s">
        <v>6391</v>
      </c>
    </row>
    <row r="796" spans="1:7" x14ac:dyDescent="0.3">
      <c r="A796" t="s">
        <v>27117</v>
      </c>
      <c r="B796" s="1">
        <v>44402</v>
      </c>
      <c r="C796">
        <v>67501</v>
      </c>
      <c r="D796" t="s">
        <v>25530</v>
      </c>
      <c r="E796" t="s">
        <v>27118</v>
      </c>
      <c r="F796" s="1"/>
      <c r="G796" t="s">
        <v>7607</v>
      </c>
    </row>
    <row r="797" spans="1:7" x14ac:dyDescent="0.3">
      <c r="A797" t="s">
        <v>27119</v>
      </c>
      <c r="B797" s="1">
        <v>44165</v>
      </c>
      <c r="C797">
        <v>41621</v>
      </c>
      <c r="D797" t="s">
        <v>25530</v>
      </c>
      <c r="E797" t="s">
        <v>27120</v>
      </c>
      <c r="F797" s="1">
        <v>44232</v>
      </c>
      <c r="G797" t="s">
        <v>1109</v>
      </c>
    </row>
    <row r="798" spans="1:7" x14ac:dyDescent="0.3">
      <c r="A798" t="s">
        <v>27121</v>
      </c>
      <c r="B798" s="1">
        <v>44209</v>
      </c>
      <c r="C798">
        <v>21422</v>
      </c>
      <c r="D798" t="s">
        <v>25527</v>
      </c>
      <c r="E798" t="s">
        <v>27122</v>
      </c>
      <c r="F798" s="1">
        <v>44250</v>
      </c>
      <c r="G798" t="s">
        <v>6163</v>
      </c>
    </row>
    <row r="799" spans="1:7" x14ac:dyDescent="0.3">
      <c r="A799" t="s">
        <v>27123</v>
      </c>
      <c r="B799" s="1">
        <v>44027</v>
      </c>
      <c r="C799">
        <v>1035</v>
      </c>
      <c r="D799" t="s">
        <v>25539</v>
      </c>
      <c r="E799" t="s">
        <v>27124</v>
      </c>
      <c r="F799" s="1">
        <v>44056</v>
      </c>
      <c r="G799" t="s">
        <v>7994</v>
      </c>
    </row>
    <row r="800" spans="1:7" x14ac:dyDescent="0.3">
      <c r="A800" t="s">
        <v>27125</v>
      </c>
      <c r="B800" s="1">
        <v>44682</v>
      </c>
      <c r="C800">
        <v>74146</v>
      </c>
      <c r="D800" t="s">
        <v>25530</v>
      </c>
      <c r="E800" t="s">
        <v>27126</v>
      </c>
      <c r="F800" s="1"/>
      <c r="G800" t="s">
        <v>6462</v>
      </c>
    </row>
    <row r="801" spans="1:7" x14ac:dyDescent="0.3">
      <c r="A801" t="s">
        <v>27127</v>
      </c>
      <c r="B801" s="1">
        <v>45636</v>
      </c>
      <c r="C801">
        <v>27259</v>
      </c>
      <c r="D801" t="s">
        <v>25527</v>
      </c>
      <c r="E801" t="s">
        <v>27128</v>
      </c>
      <c r="F801" s="1">
        <v>45681</v>
      </c>
      <c r="G801" t="s">
        <v>2147</v>
      </c>
    </row>
    <row r="802" spans="1:7" x14ac:dyDescent="0.3">
      <c r="A802" t="s">
        <v>27129</v>
      </c>
      <c r="B802" s="1">
        <v>44541</v>
      </c>
      <c r="C802">
        <v>41646</v>
      </c>
      <c r="D802" t="s">
        <v>25530</v>
      </c>
      <c r="E802" t="s">
        <v>27130</v>
      </c>
      <c r="F802" s="1"/>
      <c r="G802" t="s">
        <v>5017</v>
      </c>
    </row>
    <row r="803" spans="1:7" x14ac:dyDescent="0.3">
      <c r="A803" t="s">
        <v>27131</v>
      </c>
      <c r="B803" s="1">
        <v>44536</v>
      </c>
      <c r="C803">
        <v>17546</v>
      </c>
      <c r="D803" t="s">
        <v>25530</v>
      </c>
      <c r="E803" t="s">
        <v>27132</v>
      </c>
      <c r="F803" s="1"/>
      <c r="G803" t="s">
        <v>6335</v>
      </c>
    </row>
    <row r="804" spans="1:7" x14ac:dyDescent="0.3">
      <c r="A804" t="s">
        <v>27133</v>
      </c>
      <c r="B804" s="1">
        <v>45068</v>
      </c>
      <c r="C804">
        <v>92253</v>
      </c>
      <c r="D804" t="s">
        <v>25527</v>
      </c>
      <c r="E804" t="s">
        <v>27134</v>
      </c>
      <c r="F804" s="1">
        <v>45094</v>
      </c>
      <c r="G804" t="s">
        <v>6087</v>
      </c>
    </row>
    <row r="805" spans="1:7" x14ac:dyDescent="0.3">
      <c r="A805" t="s">
        <v>27135</v>
      </c>
      <c r="B805" s="1">
        <v>44017</v>
      </c>
      <c r="C805">
        <v>15823</v>
      </c>
      <c r="D805" t="s">
        <v>25530</v>
      </c>
      <c r="E805" t="s">
        <v>27136</v>
      </c>
      <c r="F805" s="1"/>
      <c r="G805" t="s">
        <v>217</v>
      </c>
    </row>
    <row r="806" spans="1:7" x14ac:dyDescent="0.3">
      <c r="A806" t="s">
        <v>27137</v>
      </c>
      <c r="B806" s="1">
        <v>44436</v>
      </c>
      <c r="C806">
        <v>25081</v>
      </c>
      <c r="D806" t="s">
        <v>25527</v>
      </c>
      <c r="E806" t="s">
        <v>27138</v>
      </c>
      <c r="F806" s="1">
        <v>44480</v>
      </c>
      <c r="G806" t="s">
        <v>3244</v>
      </c>
    </row>
    <row r="807" spans="1:7" x14ac:dyDescent="0.3">
      <c r="A807" t="s">
        <v>27139</v>
      </c>
      <c r="B807" s="1">
        <v>44872</v>
      </c>
      <c r="C807">
        <v>10480</v>
      </c>
      <c r="D807" t="s">
        <v>25530</v>
      </c>
      <c r="E807" t="s">
        <v>27140</v>
      </c>
      <c r="F807" s="1"/>
      <c r="G807" t="s">
        <v>5410</v>
      </c>
    </row>
    <row r="808" spans="1:7" x14ac:dyDescent="0.3">
      <c r="A808" t="s">
        <v>27141</v>
      </c>
      <c r="B808" s="1">
        <v>45606</v>
      </c>
      <c r="C808">
        <v>18922</v>
      </c>
      <c r="D808" t="s">
        <v>25530</v>
      </c>
      <c r="E808" t="s">
        <v>27142</v>
      </c>
      <c r="F808" s="1">
        <v>45626</v>
      </c>
      <c r="G808" t="s">
        <v>2265</v>
      </c>
    </row>
    <row r="809" spans="1:7" x14ac:dyDescent="0.3">
      <c r="A809" t="s">
        <v>27143</v>
      </c>
      <c r="B809" s="1">
        <v>44927</v>
      </c>
      <c r="C809">
        <v>44851</v>
      </c>
      <c r="D809" t="s">
        <v>25530</v>
      </c>
      <c r="E809" t="s">
        <v>27144</v>
      </c>
      <c r="F809" s="1">
        <v>44958</v>
      </c>
      <c r="G809" t="s">
        <v>171</v>
      </c>
    </row>
    <row r="810" spans="1:7" x14ac:dyDescent="0.3">
      <c r="A810" t="s">
        <v>27145</v>
      </c>
      <c r="B810" s="1">
        <v>45091</v>
      </c>
      <c r="C810">
        <v>87110</v>
      </c>
      <c r="D810" t="s">
        <v>25527</v>
      </c>
      <c r="E810" t="s">
        <v>27146</v>
      </c>
      <c r="F810" s="1">
        <v>45105</v>
      </c>
      <c r="G810" t="s">
        <v>2017</v>
      </c>
    </row>
    <row r="811" spans="1:7" x14ac:dyDescent="0.3">
      <c r="A811" t="s">
        <v>27147</v>
      </c>
      <c r="B811" s="1">
        <v>45229</v>
      </c>
      <c r="C811">
        <v>7448</v>
      </c>
      <c r="D811" t="s">
        <v>25539</v>
      </c>
      <c r="E811" t="s">
        <v>27148</v>
      </c>
      <c r="F811" s="1">
        <v>45314</v>
      </c>
      <c r="G811" t="s">
        <v>7929</v>
      </c>
    </row>
    <row r="812" spans="1:7" x14ac:dyDescent="0.3">
      <c r="A812" t="s">
        <v>27149</v>
      </c>
      <c r="B812" s="1">
        <v>45423</v>
      </c>
      <c r="C812">
        <v>94235</v>
      </c>
      <c r="D812" t="s">
        <v>25527</v>
      </c>
      <c r="E812" t="s">
        <v>27150</v>
      </c>
      <c r="F812" s="1">
        <v>45501</v>
      </c>
      <c r="G812" t="s">
        <v>5905</v>
      </c>
    </row>
    <row r="813" spans="1:7" x14ac:dyDescent="0.3">
      <c r="A813" t="s">
        <v>27151</v>
      </c>
      <c r="B813" s="1">
        <v>43840</v>
      </c>
      <c r="C813">
        <v>45084</v>
      </c>
      <c r="D813" t="s">
        <v>25530</v>
      </c>
      <c r="E813" t="s">
        <v>27152</v>
      </c>
      <c r="F813" s="1">
        <v>43874</v>
      </c>
      <c r="G813" t="s">
        <v>7236</v>
      </c>
    </row>
    <row r="814" spans="1:7" x14ac:dyDescent="0.3">
      <c r="A814" t="s">
        <v>27153</v>
      </c>
      <c r="B814" s="1">
        <v>44454</v>
      </c>
      <c r="C814">
        <v>5741</v>
      </c>
      <c r="D814" t="s">
        <v>25527</v>
      </c>
      <c r="E814" t="s">
        <v>27154</v>
      </c>
      <c r="F814" s="1"/>
      <c r="G814" t="s">
        <v>4529</v>
      </c>
    </row>
    <row r="815" spans="1:7" x14ac:dyDescent="0.3">
      <c r="A815" t="s">
        <v>27155</v>
      </c>
      <c r="B815" s="1">
        <v>45305</v>
      </c>
      <c r="C815">
        <v>2502</v>
      </c>
      <c r="D815" t="s">
        <v>25530</v>
      </c>
      <c r="E815" t="s">
        <v>27156</v>
      </c>
      <c r="F815" s="1"/>
      <c r="G815" t="s">
        <v>3152</v>
      </c>
    </row>
    <row r="816" spans="1:7" x14ac:dyDescent="0.3">
      <c r="A816" t="s">
        <v>27157</v>
      </c>
      <c r="B816" s="1">
        <v>44894</v>
      </c>
      <c r="C816">
        <v>2288</v>
      </c>
      <c r="D816" t="s">
        <v>25527</v>
      </c>
      <c r="E816" t="s">
        <v>27158</v>
      </c>
      <c r="F816" s="1">
        <v>44915</v>
      </c>
      <c r="G816" t="s">
        <v>6430</v>
      </c>
    </row>
    <row r="817" spans="1:7" x14ac:dyDescent="0.3">
      <c r="A817" t="s">
        <v>27159</v>
      </c>
      <c r="B817" s="1">
        <v>45448</v>
      </c>
      <c r="C817">
        <v>44873</v>
      </c>
      <c r="D817" t="s">
        <v>25530</v>
      </c>
      <c r="E817" t="s">
        <v>27160</v>
      </c>
      <c r="F817" s="1"/>
      <c r="G817" t="s">
        <v>3106</v>
      </c>
    </row>
    <row r="818" spans="1:7" x14ac:dyDescent="0.3">
      <c r="A818" t="s">
        <v>27161</v>
      </c>
      <c r="B818" s="1">
        <v>44996</v>
      </c>
      <c r="C818">
        <v>29214</v>
      </c>
      <c r="D818" t="s">
        <v>25539</v>
      </c>
      <c r="E818" t="s">
        <v>27162</v>
      </c>
      <c r="F818" s="1"/>
      <c r="G818" t="s">
        <v>6150</v>
      </c>
    </row>
    <row r="819" spans="1:7" x14ac:dyDescent="0.3">
      <c r="A819" t="s">
        <v>27163</v>
      </c>
      <c r="B819" s="1">
        <v>44072</v>
      </c>
      <c r="C819">
        <v>90094</v>
      </c>
      <c r="D819" t="s">
        <v>25527</v>
      </c>
      <c r="E819" t="s">
        <v>27164</v>
      </c>
      <c r="F819" s="1">
        <v>44137</v>
      </c>
      <c r="G819" t="s">
        <v>6780</v>
      </c>
    </row>
    <row r="820" spans="1:7" x14ac:dyDescent="0.3">
      <c r="A820" t="s">
        <v>27165</v>
      </c>
      <c r="B820" s="1">
        <v>45197</v>
      </c>
      <c r="C820">
        <v>48687</v>
      </c>
      <c r="D820" t="s">
        <v>25539</v>
      </c>
      <c r="E820" t="s">
        <v>27166</v>
      </c>
      <c r="F820" s="1"/>
      <c r="G820" t="s">
        <v>2215</v>
      </c>
    </row>
    <row r="821" spans="1:7" x14ac:dyDescent="0.3">
      <c r="A821" t="s">
        <v>27167</v>
      </c>
      <c r="B821" s="1">
        <v>44805</v>
      </c>
      <c r="C821">
        <v>34821</v>
      </c>
      <c r="D821" t="s">
        <v>25530</v>
      </c>
      <c r="E821" t="s">
        <v>27168</v>
      </c>
      <c r="F821" s="1">
        <v>44891</v>
      </c>
      <c r="G821" t="s">
        <v>6587</v>
      </c>
    </row>
    <row r="822" spans="1:7" x14ac:dyDescent="0.3">
      <c r="A822" t="s">
        <v>27169</v>
      </c>
      <c r="B822" s="1">
        <v>44032</v>
      </c>
      <c r="C822">
        <v>23924</v>
      </c>
      <c r="D822" t="s">
        <v>25539</v>
      </c>
      <c r="E822" t="s">
        <v>27170</v>
      </c>
      <c r="F822" s="1"/>
      <c r="G822" t="s">
        <v>4475</v>
      </c>
    </row>
    <row r="823" spans="1:7" x14ac:dyDescent="0.3">
      <c r="A823" t="s">
        <v>27171</v>
      </c>
      <c r="B823" s="1">
        <v>44631</v>
      </c>
      <c r="C823">
        <v>43459</v>
      </c>
      <c r="D823" t="s">
        <v>25527</v>
      </c>
      <c r="E823" t="s">
        <v>27172</v>
      </c>
      <c r="F823" s="1">
        <v>44659</v>
      </c>
      <c r="G823" t="s">
        <v>2406</v>
      </c>
    </row>
    <row r="824" spans="1:7" x14ac:dyDescent="0.3">
      <c r="A824" t="s">
        <v>27173</v>
      </c>
      <c r="B824" s="1">
        <v>44247</v>
      </c>
      <c r="C824">
        <v>88966</v>
      </c>
      <c r="D824" t="s">
        <v>25539</v>
      </c>
      <c r="E824" t="s">
        <v>27174</v>
      </c>
      <c r="F824" s="1"/>
      <c r="G824" t="s">
        <v>4790</v>
      </c>
    </row>
    <row r="825" spans="1:7" x14ac:dyDescent="0.3">
      <c r="A825" t="s">
        <v>27175</v>
      </c>
      <c r="B825" s="1">
        <v>44210</v>
      </c>
      <c r="C825">
        <v>18420</v>
      </c>
      <c r="D825" t="s">
        <v>25530</v>
      </c>
      <c r="E825" t="s">
        <v>27176</v>
      </c>
      <c r="F825" s="1"/>
      <c r="G825" t="s">
        <v>5961</v>
      </c>
    </row>
    <row r="826" spans="1:7" x14ac:dyDescent="0.3">
      <c r="A826" t="s">
        <v>27177</v>
      </c>
      <c r="B826" s="1">
        <v>45438</v>
      </c>
      <c r="C826">
        <v>10218</v>
      </c>
      <c r="D826" t="s">
        <v>25527</v>
      </c>
      <c r="E826" t="s">
        <v>27178</v>
      </c>
      <c r="F826" s="1"/>
      <c r="G826" t="s">
        <v>2922</v>
      </c>
    </row>
    <row r="827" spans="1:7" x14ac:dyDescent="0.3">
      <c r="A827" t="s">
        <v>27179</v>
      </c>
      <c r="B827" s="1">
        <v>44519</v>
      </c>
      <c r="C827">
        <v>26637</v>
      </c>
      <c r="D827" t="s">
        <v>25530</v>
      </c>
      <c r="E827" t="s">
        <v>27180</v>
      </c>
      <c r="F827" s="1"/>
      <c r="G827" t="s">
        <v>2321</v>
      </c>
    </row>
    <row r="828" spans="1:7" x14ac:dyDescent="0.3">
      <c r="A828" t="s">
        <v>27181</v>
      </c>
      <c r="B828" s="1">
        <v>44796</v>
      </c>
      <c r="C828">
        <v>87843</v>
      </c>
      <c r="D828" t="s">
        <v>25539</v>
      </c>
      <c r="E828" t="s">
        <v>27182</v>
      </c>
      <c r="F828" s="1"/>
      <c r="G828" t="s">
        <v>5651</v>
      </c>
    </row>
    <row r="829" spans="1:7" x14ac:dyDescent="0.3">
      <c r="A829" t="s">
        <v>27183</v>
      </c>
      <c r="B829" s="1">
        <v>44206</v>
      </c>
      <c r="C829">
        <v>88023</v>
      </c>
      <c r="D829" t="s">
        <v>25530</v>
      </c>
      <c r="E829" t="s">
        <v>27184</v>
      </c>
      <c r="F829" s="1"/>
      <c r="G829" t="s">
        <v>4929</v>
      </c>
    </row>
    <row r="830" spans="1:7" x14ac:dyDescent="0.3">
      <c r="A830" t="s">
        <v>27185</v>
      </c>
      <c r="B830" s="1">
        <v>44668</v>
      </c>
      <c r="C830">
        <v>49720</v>
      </c>
      <c r="D830" t="s">
        <v>25530</v>
      </c>
      <c r="E830" t="s">
        <v>27186</v>
      </c>
      <c r="F830" s="1"/>
      <c r="G830" t="s">
        <v>2887</v>
      </c>
    </row>
    <row r="831" spans="1:7" x14ac:dyDescent="0.3">
      <c r="A831" t="s">
        <v>27187</v>
      </c>
      <c r="B831" s="1">
        <v>45215</v>
      </c>
      <c r="C831">
        <v>68044</v>
      </c>
      <c r="D831" t="s">
        <v>25539</v>
      </c>
      <c r="E831" t="s">
        <v>27188</v>
      </c>
      <c r="F831" s="1"/>
      <c r="G831" t="s">
        <v>4740</v>
      </c>
    </row>
    <row r="832" spans="1:7" x14ac:dyDescent="0.3">
      <c r="A832" t="s">
        <v>27189</v>
      </c>
      <c r="B832" s="1">
        <v>44164</v>
      </c>
      <c r="C832">
        <v>89842</v>
      </c>
      <c r="D832" t="s">
        <v>25539</v>
      </c>
      <c r="E832" t="s">
        <v>27190</v>
      </c>
      <c r="F832" s="1">
        <v>44203</v>
      </c>
      <c r="G832" t="s">
        <v>2021</v>
      </c>
    </row>
    <row r="833" spans="1:7" x14ac:dyDescent="0.3">
      <c r="A833" t="s">
        <v>27191</v>
      </c>
      <c r="B833" s="1">
        <v>43896</v>
      </c>
      <c r="C833">
        <v>65667</v>
      </c>
      <c r="D833" t="s">
        <v>25530</v>
      </c>
      <c r="E833" t="s">
        <v>27192</v>
      </c>
      <c r="F833" s="1">
        <v>43915</v>
      </c>
      <c r="G833" t="s">
        <v>2899</v>
      </c>
    </row>
    <row r="834" spans="1:7" x14ac:dyDescent="0.3">
      <c r="A834" t="s">
        <v>27193</v>
      </c>
      <c r="B834" s="1">
        <v>44000</v>
      </c>
      <c r="C834">
        <v>16613</v>
      </c>
      <c r="D834" t="s">
        <v>25530</v>
      </c>
      <c r="E834" t="s">
        <v>27194</v>
      </c>
      <c r="F834" s="1"/>
      <c r="G834" t="s">
        <v>4939</v>
      </c>
    </row>
    <row r="835" spans="1:7" x14ac:dyDescent="0.3">
      <c r="A835" t="s">
        <v>27195</v>
      </c>
      <c r="B835" s="1">
        <v>44852</v>
      </c>
      <c r="C835">
        <v>17785</v>
      </c>
      <c r="D835" t="s">
        <v>25539</v>
      </c>
      <c r="E835" t="s">
        <v>27196</v>
      </c>
      <c r="F835" s="1"/>
      <c r="G835" t="s">
        <v>1211</v>
      </c>
    </row>
    <row r="836" spans="1:7" x14ac:dyDescent="0.3">
      <c r="A836" t="s">
        <v>27197</v>
      </c>
      <c r="B836" s="1">
        <v>44352</v>
      </c>
      <c r="C836">
        <v>43187</v>
      </c>
      <c r="D836" t="s">
        <v>25530</v>
      </c>
      <c r="E836" t="s">
        <v>27198</v>
      </c>
      <c r="F836" s="1">
        <v>44419</v>
      </c>
      <c r="G836" t="s">
        <v>4304</v>
      </c>
    </row>
    <row r="837" spans="1:7" x14ac:dyDescent="0.3">
      <c r="A837" t="s">
        <v>27199</v>
      </c>
      <c r="B837" s="1">
        <v>45613</v>
      </c>
      <c r="C837">
        <v>66183</v>
      </c>
      <c r="D837" t="s">
        <v>25527</v>
      </c>
      <c r="E837" t="s">
        <v>27200</v>
      </c>
      <c r="F837" s="1">
        <v>45681</v>
      </c>
      <c r="G837" t="s">
        <v>2486</v>
      </c>
    </row>
    <row r="838" spans="1:7" x14ac:dyDescent="0.3">
      <c r="A838" t="s">
        <v>27201</v>
      </c>
      <c r="B838" s="1">
        <v>44024</v>
      </c>
      <c r="C838">
        <v>46435</v>
      </c>
      <c r="D838" t="s">
        <v>25539</v>
      </c>
      <c r="E838" t="s">
        <v>27202</v>
      </c>
      <c r="F838" s="1"/>
      <c r="G838" t="s">
        <v>3353</v>
      </c>
    </row>
    <row r="839" spans="1:7" x14ac:dyDescent="0.3">
      <c r="A839" t="s">
        <v>27203</v>
      </c>
      <c r="B839" s="1">
        <v>44910</v>
      </c>
      <c r="C839">
        <v>52665</v>
      </c>
      <c r="D839" t="s">
        <v>25527</v>
      </c>
      <c r="E839" t="s">
        <v>27204</v>
      </c>
      <c r="F839" s="1">
        <v>45000</v>
      </c>
      <c r="G839" t="s">
        <v>1353</v>
      </c>
    </row>
    <row r="840" spans="1:7" x14ac:dyDescent="0.3">
      <c r="A840" t="s">
        <v>27205</v>
      </c>
      <c r="B840" s="1">
        <v>44921</v>
      </c>
      <c r="C840">
        <v>7089</v>
      </c>
      <c r="D840" t="s">
        <v>25527</v>
      </c>
      <c r="E840" t="s">
        <v>27206</v>
      </c>
      <c r="F840" s="1">
        <v>44937</v>
      </c>
      <c r="G840" t="s">
        <v>4640</v>
      </c>
    </row>
    <row r="841" spans="1:7" x14ac:dyDescent="0.3">
      <c r="A841" t="s">
        <v>27207</v>
      </c>
      <c r="B841" s="1">
        <v>45495</v>
      </c>
      <c r="C841">
        <v>88023</v>
      </c>
      <c r="D841" t="s">
        <v>25530</v>
      </c>
      <c r="E841" t="s">
        <v>27208</v>
      </c>
      <c r="F841" s="1">
        <v>45552</v>
      </c>
      <c r="G841" t="s">
        <v>6331</v>
      </c>
    </row>
    <row r="842" spans="1:7" x14ac:dyDescent="0.3">
      <c r="A842" t="s">
        <v>27209</v>
      </c>
      <c r="B842" s="1">
        <v>45133</v>
      </c>
      <c r="C842">
        <v>30845</v>
      </c>
      <c r="D842" t="s">
        <v>25530</v>
      </c>
      <c r="E842" t="s">
        <v>27210</v>
      </c>
      <c r="F842" s="1">
        <v>45210</v>
      </c>
      <c r="G842" t="s">
        <v>6352</v>
      </c>
    </row>
    <row r="843" spans="1:7" x14ac:dyDescent="0.3">
      <c r="A843" t="s">
        <v>27211</v>
      </c>
      <c r="B843" s="1">
        <v>45166</v>
      </c>
      <c r="C843">
        <v>78354</v>
      </c>
      <c r="D843" t="s">
        <v>25527</v>
      </c>
      <c r="E843" t="s">
        <v>27212</v>
      </c>
      <c r="F843" s="1">
        <v>45207</v>
      </c>
      <c r="G843" t="s">
        <v>3444</v>
      </c>
    </row>
    <row r="844" spans="1:7" x14ac:dyDescent="0.3">
      <c r="A844" t="s">
        <v>27213</v>
      </c>
      <c r="B844" s="1">
        <v>44942</v>
      </c>
      <c r="C844">
        <v>7573</v>
      </c>
      <c r="D844" t="s">
        <v>25539</v>
      </c>
      <c r="E844" t="s">
        <v>27214</v>
      </c>
      <c r="F844" s="1">
        <v>45007</v>
      </c>
      <c r="G844" t="s">
        <v>2313</v>
      </c>
    </row>
    <row r="845" spans="1:7" x14ac:dyDescent="0.3">
      <c r="A845" t="s">
        <v>27215</v>
      </c>
      <c r="B845" s="1">
        <v>44717</v>
      </c>
      <c r="C845">
        <v>23387</v>
      </c>
      <c r="D845" t="s">
        <v>25527</v>
      </c>
      <c r="E845" t="s">
        <v>27216</v>
      </c>
      <c r="F845" s="1">
        <v>44740</v>
      </c>
      <c r="G845" t="s">
        <v>2993</v>
      </c>
    </row>
    <row r="846" spans="1:7" x14ac:dyDescent="0.3">
      <c r="A846" t="s">
        <v>27217</v>
      </c>
      <c r="B846" s="1">
        <v>44370</v>
      </c>
      <c r="C846">
        <v>42269</v>
      </c>
      <c r="D846" t="s">
        <v>25539</v>
      </c>
      <c r="E846" t="s">
        <v>27218</v>
      </c>
      <c r="F846" s="1">
        <v>44440</v>
      </c>
      <c r="G846" t="s">
        <v>4882</v>
      </c>
    </row>
    <row r="847" spans="1:7" x14ac:dyDescent="0.3">
      <c r="A847" t="s">
        <v>27219</v>
      </c>
      <c r="B847" s="1">
        <v>44665</v>
      </c>
      <c r="C847">
        <v>96572</v>
      </c>
      <c r="D847" t="s">
        <v>25527</v>
      </c>
      <c r="E847" t="s">
        <v>27220</v>
      </c>
      <c r="F847" s="1"/>
      <c r="G847" t="s">
        <v>5012</v>
      </c>
    </row>
    <row r="848" spans="1:7" x14ac:dyDescent="0.3">
      <c r="A848" t="s">
        <v>27221</v>
      </c>
      <c r="B848" s="1">
        <v>44316</v>
      </c>
      <c r="C848">
        <v>64618</v>
      </c>
      <c r="D848" t="s">
        <v>25530</v>
      </c>
      <c r="E848" t="s">
        <v>27222</v>
      </c>
      <c r="F848" s="1">
        <v>44337</v>
      </c>
      <c r="G848" t="s">
        <v>7628</v>
      </c>
    </row>
    <row r="849" spans="1:7" x14ac:dyDescent="0.3">
      <c r="A849" t="s">
        <v>27223</v>
      </c>
      <c r="B849" s="1">
        <v>44134</v>
      </c>
      <c r="C849">
        <v>65098</v>
      </c>
      <c r="D849" t="s">
        <v>25530</v>
      </c>
      <c r="E849" t="s">
        <v>27224</v>
      </c>
      <c r="F849" s="1">
        <v>44179</v>
      </c>
      <c r="G849" t="s">
        <v>3336</v>
      </c>
    </row>
    <row r="850" spans="1:7" x14ac:dyDescent="0.3">
      <c r="A850" t="s">
        <v>27225</v>
      </c>
      <c r="B850" s="1">
        <v>44099</v>
      </c>
      <c r="C850">
        <v>6505</v>
      </c>
      <c r="D850" t="s">
        <v>25539</v>
      </c>
      <c r="E850" t="s">
        <v>27226</v>
      </c>
      <c r="F850" s="1">
        <v>44137</v>
      </c>
      <c r="G850" t="s">
        <v>4126</v>
      </c>
    </row>
    <row r="851" spans="1:7" x14ac:dyDescent="0.3">
      <c r="A851" t="s">
        <v>27227</v>
      </c>
      <c r="B851" s="1">
        <v>44542</v>
      </c>
      <c r="C851">
        <v>25969</v>
      </c>
      <c r="D851" t="s">
        <v>25539</v>
      </c>
      <c r="E851" t="s">
        <v>27228</v>
      </c>
      <c r="F851" s="1"/>
      <c r="G851" t="s">
        <v>151</v>
      </c>
    </row>
    <row r="852" spans="1:7" x14ac:dyDescent="0.3">
      <c r="A852" t="s">
        <v>27229</v>
      </c>
      <c r="B852" s="1">
        <v>44683</v>
      </c>
      <c r="C852">
        <v>21116</v>
      </c>
      <c r="D852" t="s">
        <v>25527</v>
      </c>
      <c r="E852" t="s">
        <v>27230</v>
      </c>
      <c r="F852" s="1">
        <v>44716</v>
      </c>
      <c r="G852" t="s">
        <v>6679</v>
      </c>
    </row>
    <row r="853" spans="1:7" x14ac:dyDescent="0.3">
      <c r="A853" t="s">
        <v>27231</v>
      </c>
      <c r="B853" s="1">
        <v>44846</v>
      </c>
      <c r="C853">
        <v>12210</v>
      </c>
      <c r="D853" t="s">
        <v>25530</v>
      </c>
      <c r="E853" t="s">
        <v>27232</v>
      </c>
      <c r="F853" s="1">
        <v>44888</v>
      </c>
      <c r="G853" t="s">
        <v>6461</v>
      </c>
    </row>
    <row r="854" spans="1:7" x14ac:dyDescent="0.3">
      <c r="A854" t="s">
        <v>27233</v>
      </c>
      <c r="B854" s="1">
        <v>44260</v>
      </c>
      <c r="C854">
        <v>52827</v>
      </c>
      <c r="D854" t="s">
        <v>25530</v>
      </c>
      <c r="E854" t="s">
        <v>27234</v>
      </c>
      <c r="F854" s="1"/>
      <c r="G854" t="s">
        <v>1859</v>
      </c>
    </row>
    <row r="855" spans="1:7" x14ac:dyDescent="0.3">
      <c r="A855" t="s">
        <v>27235</v>
      </c>
      <c r="B855" s="1">
        <v>45533</v>
      </c>
      <c r="C855">
        <v>27866</v>
      </c>
      <c r="D855" t="s">
        <v>25527</v>
      </c>
      <c r="E855" t="s">
        <v>27236</v>
      </c>
      <c r="F855" s="1">
        <v>45594</v>
      </c>
      <c r="G855" t="s">
        <v>7255</v>
      </c>
    </row>
    <row r="856" spans="1:7" x14ac:dyDescent="0.3">
      <c r="A856" t="s">
        <v>27237</v>
      </c>
      <c r="B856" s="1">
        <v>45364</v>
      </c>
      <c r="C856">
        <v>61411</v>
      </c>
      <c r="D856" t="s">
        <v>25527</v>
      </c>
      <c r="E856" t="s">
        <v>27238</v>
      </c>
      <c r="F856" s="1">
        <v>45406</v>
      </c>
      <c r="G856" t="s">
        <v>3721</v>
      </c>
    </row>
    <row r="857" spans="1:7" x14ac:dyDescent="0.3">
      <c r="A857" t="s">
        <v>27239</v>
      </c>
      <c r="B857" s="1">
        <v>45581</v>
      </c>
      <c r="C857">
        <v>95945</v>
      </c>
      <c r="D857" t="s">
        <v>25539</v>
      </c>
      <c r="E857" t="s">
        <v>27240</v>
      </c>
      <c r="F857" s="1"/>
      <c r="G857" t="s">
        <v>1008</v>
      </c>
    </row>
    <row r="858" spans="1:7" x14ac:dyDescent="0.3">
      <c r="A858" t="s">
        <v>27241</v>
      </c>
      <c r="B858" s="1">
        <v>44844</v>
      </c>
      <c r="C858">
        <v>8316</v>
      </c>
      <c r="D858" t="s">
        <v>25539</v>
      </c>
      <c r="E858" t="s">
        <v>27242</v>
      </c>
      <c r="F858" s="1">
        <v>44906</v>
      </c>
      <c r="G858" t="s">
        <v>8062</v>
      </c>
    </row>
    <row r="859" spans="1:7" x14ac:dyDescent="0.3">
      <c r="A859" t="s">
        <v>27243</v>
      </c>
      <c r="B859" s="1">
        <v>44130</v>
      </c>
      <c r="C859">
        <v>73355</v>
      </c>
      <c r="D859" t="s">
        <v>25530</v>
      </c>
      <c r="E859" t="s">
        <v>27244</v>
      </c>
      <c r="F859" s="1">
        <v>44156</v>
      </c>
      <c r="G859" t="s">
        <v>4396</v>
      </c>
    </row>
    <row r="860" spans="1:7" x14ac:dyDescent="0.3">
      <c r="A860" t="s">
        <v>27245</v>
      </c>
      <c r="B860" s="1">
        <v>44769</v>
      </c>
      <c r="C860">
        <v>48547</v>
      </c>
      <c r="D860" t="s">
        <v>25530</v>
      </c>
      <c r="E860" t="s">
        <v>27246</v>
      </c>
      <c r="F860" s="1">
        <v>44843</v>
      </c>
      <c r="G860" t="s">
        <v>4340</v>
      </c>
    </row>
    <row r="861" spans="1:7" x14ac:dyDescent="0.3">
      <c r="A861" t="s">
        <v>27247</v>
      </c>
      <c r="B861" s="1">
        <v>44617</v>
      </c>
      <c r="C861">
        <v>54631</v>
      </c>
      <c r="D861" t="s">
        <v>25527</v>
      </c>
      <c r="E861" t="s">
        <v>27248</v>
      </c>
      <c r="F861" s="1"/>
      <c r="G861" t="s">
        <v>7032</v>
      </c>
    </row>
    <row r="862" spans="1:7" x14ac:dyDescent="0.3">
      <c r="A862" t="s">
        <v>27249</v>
      </c>
      <c r="B862" s="1">
        <v>44955</v>
      </c>
      <c r="C862">
        <v>85789</v>
      </c>
      <c r="D862" t="s">
        <v>25527</v>
      </c>
      <c r="E862" t="s">
        <v>27250</v>
      </c>
      <c r="F862" s="1">
        <v>45040</v>
      </c>
      <c r="G862" t="s">
        <v>7381</v>
      </c>
    </row>
    <row r="863" spans="1:7" x14ac:dyDescent="0.3">
      <c r="A863" t="s">
        <v>27251</v>
      </c>
      <c r="B863" s="1">
        <v>45265</v>
      </c>
      <c r="C863">
        <v>70654</v>
      </c>
      <c r="D863" t="s">
        <v>25539</v>
      </c>
      <c r="E863" t="s">
        <v>27252</v>
      </c>
      <c r="F863" s="1">
        <v>45315</v>
      </c>
      <c r="G863" t="s">
        <v>7104</v>
      </c>
    </row>
    <row r="864" spans="1:7" x14ac:dyDescent="0.3">
      <c r="A864" t="s">
        <v>27253</v>
      </c>
      <c r="B864" s="1">
        <v>45016</v>
      </c>
      <c r="C864">
        <v>77703</v>
      </c>
      <c r="D864" t="s">
        <v>25539</v>
      </c>
      <c r="E864" t="s">
        <v>27254</v>
      </c>
      <c r="F864" s="1">
        <v>45086</v>
      </c>
      <c r="G864" t="s">
        <v>7117</v>
      </c>
    </row>
    <row r="865" spans="1:7" x14ac:dyDescent="0.3">
      <c r="A865" t="s">
        <v>27255</v>
      </c>
      <c r="B865" s="1">
        <v>44329</v>
      </c>
      <c r="C865">
        <v>18283</v>
      </c>
      <c r="D865" t="s">
        <v>25527</v>
      </c>
      <c r="E865" t="s">
        <v>27256</v>
      </c>
      <c r="F865" s="1">
        <v>44411</v>
      </c>
      <c r="G865" t="s">
        <v>3113</v>
      </c>
    </row>
    <row r="866" spans="1:7" x14ac:dyDescent="0.3">
      <c r="A866" t="s">
        <v>27257</v>
      </c>
      <c r="B866" s="1">
        <v>45377</v>
      </c>
      <c r="C866">
        <v>95136</v>
      </c>
      <c r="D866" t="s">
        <v>25530</v>
      </c>
      <c r="E866" t="s">
        <v>27258</v>
      </c>
      <c r="F866" s="1">
        <v>45456</v>
      </c>
      <c r="G866" t="s">
        <v>5312</v>
      </c>
    </row>
    <row r="867" spans="1:7" x14ac:dyDescent="0.3">
      <c r="A867" t="s">
        <v>27259</v>
      </c>
      <c r="B867" s="1">
        <v>43862</v>
      </c>
      <c r="C867">
        <v>10536</v>
      </c>
      <c r="D867" t="s">
        <v>25527</v>
      </c>
      <c r="E867" t="s">
        <v>27260</v>
      </c>
      <c r="F867" s="1">
        <v>43883</v>
      </c>
      <c r="G867" t="s">
        <v>797</v>
      </c>
    </row>
    <row r="868" spans="1:7" x14ac:dyDescent="0.3">
      <c r="A868" t="s">
        <v>27261</v>
      </c>
      <c r="B868" s="1">
        <v>44965</v>
      </c>
      <c r="C868">
        <v>12347</v>
      </c>
      <c r="D868" t="s">
        <v>25527</v>
      </c>
      <c r="E868" t="s">
        <v>27262</v>
      </c>
      <c r="F868" s="1">
        <v>45040</v>
      </c>
      <c r="G868" t="s">
        <v>2647</v>
      </c>
    </row>
    <row r="869" spans="1:7" x14ac:dyDescent="0.3">
      <c r="A869" t="s">
        <v>27263</v>
      </c>
      <c r="B869" s="1">
        <v>44732</v>
      </c>
      <c r="C869">
        <v>71604</v>
      </c>
      <c r="D869" t="s">
        <v>25527</v>
      </c>
      <c r="E869" t="s">
        <v>27264</v>
      </c>
      <c r="F869" s="1">
        <v>44809</v>
      </c>
      <c r="G869" t="s">
        <v>5276</v>
      </c>
    </row>
    <row r="870" spans="1:7" x14ac:dyDescent="0.3">
      <c r="A870" t="s">
        <v>27265</v>
      </c>
      <c r="B870" s="1">
        <v>44693</v>
      </c>
      <c r="C870">
        <v>78560</v>
      </c>
      <c r="D870" t="s">
        <v>25527</v>
      </c>
      <c r="E870" t="s">
        <v>27266</v>
      </c>
      <c r="F870" s="1"/>
      <c r="G870" t="s">
        <v>4558</v>
      </c>
    </row>
    <row r="871" spans="1:7" x14ac:dyDescent="0.3">
      <c r="A871" t="s">
        <v>27267</v>
      </c>
      <c r="B871" s="1">
        <v>44527</v>
      </c>
      <c r="C871">
        <v>55891</v>
      </c>
      <c r="D871" t="s">
        <v>25527</v>
      </c>
      <c r="E871" t="s">
        <v>27268</v>
      </c>
      <c r="F871" s="1">
        <v>44551</v>
      </c>
      <c r="G871" t="s">
        <v>471</v>
      </c>
    </row>
    <row r="872" spans="1:7" x14ac:dyDescent="0.3">
      <c r="A872" t="s">
        <v>27269</v>
      </c>
      <c r="B872" s="1">
        <v>45355</v>
      </c>
      <c r="C872">
        <v>20083</v>
      </c>
      <c r="D872" t="s">
        <v>25530</v>
      </c>
      <c r="E872" t="s">
        <v>27270</v>
      </c>
      <c r="F872" s="1"/>
      <c r="G872" t="s">
        <v>4905</v>
      </c>
    </row>
    <row r="873" spans="1:7" x14ac:dyDescent="0.3">
      <c r="A873" t="s">
        <v>27271</v>
      </c>
      <c r="B873" s="1">
        <v>45286</v>
      </c>
      <c r="C873">
        <v>46262</v>
      </c>
      <c r="D873" t="s">
        <v>25539</v>
      </c>
      <c r="E873" t="s">
        <v>27272</v>
      </c>
      <c r="F873" s="1">
        <v>45344</v>
      </c>
      <c r="G873" t="s">
        <v>6456</v>
      </c>
    </row>
    <row r="874" spans="1:7" x14ac:dyDescent="0.3">
      <c r="A874" t="s">
        <v>27273</v>
      </c>
      <c r="B874" s="1">
        <v>45121</v>
      </c>
      <c r="C874">
        <v>48380</v>
      </c>
      <c r="D874" t="s">
        <v>25530</v>
      </c>
      <c r="E874" t="s">
        <v>27274</v>
      </c>
      <c r="F874" s="1"/>
      <c r="G874" t="s">
        <v>6318</v>
      </c>
    </row>
    <row r="875" spans="1:7" x14ac:dyDescent="0.3">
      <c r="A875" t="s">
        <v>27275</v>
      </c>
      <c r="B875" s="1">
        <v>44925</v>
      </c>
      <c r="C875">
        <v>67303</v>
      </c>
      <c r="D875" t="s">
        <v>25527</v>
      </c>
      <c r="E875" t="s">
        <v>27276</v>
      </c>
      <c r="F875" s="1">
        <v>44999</v>
      </c>
      <c r="G875" t="s">
        <v>7531</v>
      </c>
    </row>
    <row r="876" spans="1:7" x14ac:dyDescent="0.3">
      <c r="A876" t="s">
        <v>27277</v>
      </c>
      <c r="B876" s="1">
        <v>45115</v>
      </c>
      <c r="C876">
        <v>6691</v>
      </c>
      <c r="D876" t="s">
        <v>25527</v>
      </c>
      <c r="E876" t="s">
        <v>27278</v>
      </c>
      <c r="F876" s="1"/>
      <c r="G876" t="s">
        <v>6379</v>
      </c>
    </row>
    <row r="877" spans="1:7" x14ac:dyDescent="0.3">
      <c r="A877" t="s">
        <v>27279</v>
      </c>
      <c r="B877" s="1">
        <v>45061</v>
      </c>
      <c r="C877">
        <v>83302</v>
      </c>
      <c r="D877" t="s">
        <v>25539</v>
      </c>
      <c r="E877" t="s">
        <v>27280</v>
      </c>
      <c r="F877" s="1">
        <v>45086</v>
      </c>
      <c r="G877" t="s">
        <v>2791</v>
      </c>
    </row>
    <row r="878" spans="1:7" x14ac:dyDescent="0.3">
      <c r="A878" t="s">
        <v>27281</v>
      </c>
      <c r="B878" s="1">
        <v>45564</v>
      </c>
      <c r="C878">
        <v>8514</v>
      </c>
      <c r="D878" t="s">
        <v>25539</v>
      </c>
      <c r="E878" t="s">
        <v>27282</v>
      </c>
      <c r="F878" s="1">
        <v>45588</v>
      </c>
      <c r="G878" t="s">
        <v>6977</v>
      </c>
    </row>
    <row r="879" spans="1:7" x14ac:dyDescent="0.3">
      <c r="A879" t="s">
        <v>27283</v>
      </c>
      <c r="B879" s="1">
        <v>44269</v>
      </c>
      <c r="C879">
        <v>24503</v>
      </c>
      <c r="D879" t="s">
        <v>25530</v>
      </c>
      <c r="E879" t="s">
        <v>27284</v>
      </c>
      <c r="F879" s="1">
        <v>44332</v>
      </c>
      <c r="G879" t="s">
        <v>1276</v>
      </c>
    </row>
    <row r="880" spans="1:7" x14ac:dyDescent="0.3">
      <c r="A880" t="s">
        <v>27285</v>
      </c>
      <c r="B880" s="1">
        <v>44233</v>
      </c>
      <c r="C880">
        <v>22676</v>
      </c>
      <c r="D880" t="s">
        <v>25527</v>
      </c>
      <c r="E880" t="s">
        <v>27286</v>
      </c>
      <c r="F880" s="1">
        <v>44313</v>
      </c>
      <c r="G880" t="s">
        <v>5375</v>
      </c>
    </row>
    <row r="881" spans="1:7" x14ac:dyDescent="0.3">
      <c r="A881" t="s">
        <v>27287</v>
      </c>
      <c r="B881" s="1">
        <v>44696</v>
      </c>
      <c r="C881">
        <v>82865</v>
      </c>
      <c r="D881" t="s">
        <v>25539</v>
      </c>
      <c r="E881" t="s">
        <v>27288</v>
      </c>
      <c r="F881" s="1"/>
      <c r="G881" t="s">
        <v>6857</v>
      </c>
    </row>
    <row r="882" spans="1:7" x14ac:dyDescent="0.3">
      <c r="A882" t="s">
        <v>27289</v>
      </c>
      <c r="B882" s="1">
        <v>44370</v>
      </c>
      <c r="C882">
        <v>76681</v>
      </c>
      <c r="D882" t="s">
        <v>25539</v>
      </c>
      <c r="E882" t="s">
        <v>27290</v>
      </c>
      <c r="F882" s="1">
        <v>44424</v>
      </c>
      <c r="G882" t="s">
        <v>4283</v>
      </c>
    </row>
    <row r="883" spans="1:7" x14ac:dyDescent="0.3">
      <c r="A883" t="s">
        <v>27291</v>
      </c>
      <c r="B883" s="1">
        <v>43904</v>
      </c>
      <c r="C883">
        <v>40976</v>
      </c>
      <c r="D883" t="s">
        <v>25539</v>
      </c>
      <c r="E883" t="s">
        <v>27292</v>
      </c>
      <c r="F883" s="1">
        <v>43933</v>
      </c>
      <c r="G883" t="s">
        <v>4665</v>
      </c>
    </row>
    <row r="884" spans="1:7" x14ac:dyDescent="0.3">
      <c r="A884" t="s">
        <v>27293</v>
      </c>
      <c r="B884" s="1">
        <v>45404</v>
      </c>
      <c r="C884">
        <v>47563</v>
      </c>
      <c r="D884" t="s">
        <v>25527</v>
      </c>
      <c r="E884" t="s">
        <v>27294</v>
      </c>
      <c r="F884" s="1"/>
      <c r="G884" t="s">
        <v>6238</v>
      </c>
    </row>
    <row r="885" spans="1:7" x14ac:dyDescent="0.3">
      <c r="A885" t="s">
        <v>27295</v>
      </c>
      <c r="B885" s="1">
        <v>45083</v>
      </c>
      <c r="C885">
        <v>15561</v>
      </c>
      <c r="D885" t="s">
        <v>25527</v>
      </c>
      <c r="E885" t="s">
        <v>27296</v>
      </c>
      <c r="F885" s="1">
        <v>45096</v>
      </c>
      <c r="G885" t="s">
        <v>1975</v>
      </c>
    </row>
    <row r="886" spans="1:7" x14ac:dyDescent="0.3">
      <c r="A886" t="s">
        <v>27297</v>
      </c>
      <c r="B886" s="1">
        <v>44651</v>
      </c>
      <c r="C886">
        <v>59660</v>
      </c>
      <c r="D886" t="s">
        <v>25527</v>
      </c>
      <c r="E886" t="s">
        <v>27298</v>
      </c>
      <c r="F886" s="1"/>
      <c r="G886" t="s">
        <v>6239</v>
      </c>
    </row>
    <row r="887" spans="1:7" x14ac:dyDescent="0.3">
      <c r="A887" t="s">
        <v>27299</v>
      </c>
      <c r="B887" s="1">
        <v>43952</v>
      </c>
      <c r="C887">
        <v>12274</v>
      </c>
      <c r="D887" t="s">
        <v>25539</v>
      </c>
      <c r="E887" t="s">
        <v>27300</v>
      </c>
      <c r="F887" s="1"/>
      <c r="G887" t="s">
        <v>4334</v>
      </c>
    </row>
    <row r="888" spans="1:7" x14ac:dyDescent="0.3">
      <c r="A888" t="s">
        <v>27301</v>
      </c>
      <c r="B888" s="1">
        <v>45208</v>
      </c>
      <c r="C888">
        <v>61337</v>
      </c>
      <c r="D888" t="s">
        <v>25539</v>
      </c>
      <c r="E888" t="s">
        <v>27302</v>
      </c>
      <c r="F888" s="1">
        <v>45239</v>
      </c>
      <c r="G888" t="s">
        <v>2153</v>
      </c>
    </row>
    <row r="889" spans="1:7" x14ac:dyDescent="0.3">
      <c r="A889" t="s">
        <v>27303</v>
      </c>
      <c r="B889" s="1">
        <v>45363</v>
      </c>
      <c r="C889">
        <v>59158</v>
      </c>
      <c r="D889" t="s">
        <v>25527</v>
      </c>
      <c r="E889" t="s">
        <v>27304</v>
      </c>
      <c r="F889" s="1"/>
      <c r="G889" t="s">
        <v>6592</v>
      </c>
    </row>
    <row r="890" spans="1:7" x14ac:dyDescent="0.3">
      <c r="A890" t="s">
        <v>27305</v>
      </c>
      <c r="B890" s="1">
        <v>44561</v>
      </c>
      <c r="C890">
        <v>87445</v>
      </c>
      <c r="D890" t="s">
        <v>25530</v>
      </c>
      <c r="E890" t="s">
        <v>27306</v>
      </c>
      <c r="F890" s="1">
        <v>44604</v>
      </c>
      <c r="G890" t="s">
        <v>6751</v>
      </c>
    </row>
    <row r="891" spans="1:7" x14ac:dyDescent="0.3">
      <c r="A891" t="s">
        <v>27307</v>
      </c>
      <c r="B891" s="1">
        <v>44539</v>
      </c>
      <c r="C891">
        <v>32456</v>
      </c>
      <c r="D891" t="s">
        <v>25527</v>
      </c>
      <c r="E891" t="s">
        <v>27308</v>
      </c>
      <c r="F891" s="1">
        <v>44574</v>
      </c>
      <c r="G891" t="s">
        <v>6311</v>
      </c>
    </row>
    <row r="892" spans="1:7" x14ac:dyDescent="0.3">
      <c r="A892" t="s">
        <v>27309</v>
      </c>
      <c r="B892" s="1">
        <v>45368</v>
      </c>
      <c r="C892">
        <v>69307</v>
      </c>
      <c r="D892" t="s">
        <v>25530</v>
      </c>
      <c r="E892" t="s">
        <v>27310</v>
      </c>
      <c r="F892" s="1">
        <v>45447</v>
      </c>
      <c r="G892" t="s">
        <v>2449</v>
      </c>
    </row>
    <row r="893" spans="1:7" x14ac:dyDescent="0.3">
      <c r="A893" t="s">
        <v>27311</v>
      </c>
      <c r="B893" s="1">
        <v>44710</v>
      </c>
      <c r="C893">
        <v>86843</v>
      </c>
      <c r="D893" t="s">
        <v>25530</v>
      </c>
      <c r="E893" t="s">
        <v>27312</v>
      </c>
      <c r="F893" s="1">
        <v>44726</v>
      </c>
      <c r="G893" t="s">
        <v>5540</v>
      </c>
    </row>
    <row r="894" spans="1:7" x14ac:dyDescent="0.3">
      <c r="A894" t="s">
        <v>27313</v>
      </c>
      <c r="B894" s="1">
        <v>44109</v>
      </c>
      <c r="C894">
        <v>34162</v>
      </c>
      <c r="D894" t="s">
        <v>25539</v>
      </c>
      <c r="E894" t="s">
        <v>27314</v>
      </c>
      <c r="F894" s="1">
        <v>44198</v>
      </c>
      <c r="G894" t="s">
        <v>2263</v>
      </c>
    </row>
    <row r="895" spans="1:7" x14ac:dyDescent="0.3">
      <c r="A895" t="s">
        <v>27315</v>
      </c>
      <c r="B895" s="1">
        <v>44339</v>
      </c>
      <c r="C895">
        <v>95685</v>
      </c>
      <c r="D895" t="s">
        <v>25527</v>
      </c>
      <c r="E895" t="s">
        <v>27316</v>
      </c>
      <c r="F895" s="1">
        <v>44409</v>
      </c>
      <c r="G895" t="s">
        <v>2973</v>
      </c>
    </row>
    <row r="896" spans="1:7" x14ac:dyDescent="0.3">
      <c r="A896" t="s">
        <v>27317</v>
      </c>
      <c r="B896" s="1">
        <v>45595</v>
      </c>
      <c r="C896">
        <v>59768</v>
      </c>
      <c r="D896" t="s">
        <v>25527</v>
      </c>
      <c r="E896" t="s">
        <v>27318</v>
      </c>
      <c r="F896" s="1"/>
      <c r="G896" t="s">
        <v>7428</v>
      </c>
    </row>
    <row r="897" spans="1:7" x14ac:dyDescent="0.3">
      <c r="A897" t="s">
        <v>27319</v>
      </c>
      <c r="B897" s="1">
        <v>44230</v>
      </c>
      <c r="C897">
        <v>40175</v>
      </c>
      <c r="D897" t="s">
        <v>25539</v>
      </c>
      <c r="E897" t="s">
        <v>27320</v>
      </c>
      <c r="F897" s="1">
        <v>44257</v>
      </c>
      <c r="G897" t="s">
        <v>4933</v>
      </c>
    </row>
    <row r="898" spans="1:7" x14ac:dyDescent="0.3">
      <c r="A898" t="s">
        <v>27321</v>
      </c>
      <c r="B898" s="1">
        <v>44711</v>
      </c>
      <c r="C898">
        <v>41294</v>
      </c>
      <c r="D898" t="s">
        <v>25539</v>
      </c>
      <c r="E898" t="s">
        <v>27322</v>
      </c>
      <c r="F898" s="1">
        <v>44763</v>
      </c>
      <c r="G898" t="s">
        <v>4085</v>
      </c>
    </row>
    <row r="899" spans="1:7" x14ac:dyDescent="0.3">
      <c r="A899" t="s">
        <v>27323</v>
      </c>
      <c r="B899" s="1">
        <v>44064</v>
      </c>
      <c r="C899">
        <v>16475</v>
      </c>
      <c r="D899" t="s">
        <v>25530</v>
      </c>
      <c r="E899" t="s">
        <v>27324</v>
      </c>
      <c r="F899" s="1">
        <v>44137</v>
      </c>
      <c r="G899" t="s">
        <v>5669</v>
      </c>
    </row>
    <row r="900" spans="1:7" x14ac:dyDescent="0.3">
      <c r="A900" t="s">
        <v>27325</v>
      </c>
      <c r="B900" s="1">
        <v>44592</v>
      </c>
      <c r="C900">
        <v>85039</v>
      </c>
      <c r="D900" t="s">
        <v>25527</v>
      </c>
      <c r="E900" t="s">
        <v>27326</v>
      </c>
      <c r="F900" s="1">
        <v>44621</v>
      </c>
      <c r="G900" t="s">
        <v>6323</v>
      </c>
    </row>
    <row r="901" spans="1:7" x14ac:dyDescent="0.3">
      <c r="A901" t="s">
        <v>27327</v>
      </c>
      <c r="B901" s="1">
        <v>44939</v>
      </c>
      <c r="C901">
        <v>10372</v>
      </c>
      <c r="D901" t="s">
        <v>25527</v>
      </c>
      <c r="E901" t="s">
        <v>27328</v>
      </c>
      <c r="F901" s="1">
        <v>45005</v>
      </c>
      <c r="G901" t="s">
        <v>7860</v>
      </c>
    </row>
    <row r="902" spans="1:7" x14ac:dyDescent="0.3">
      <c r="A902" t="s">
        <v>27329</v>
      </c>
      <c r="B902" s="1">
        <v>44935</v>
      </c>
      <c r="C902">
        <v>60544</v>
      </c>
      <c r="D902" t="s">
        <v>25530</v>
      </c>
      <c r="E902" t="s">
        <v>27330</v>
      </c>
      <c r="F902" s="1">
        <v>44966</v>
      </c>
      <c r="G902" t="s">
        <v>5844</v>
      </c>
    </row>
    <row r="903" spans="1:7" x14ac:dyDescent="0.3">
      <c r="A903" t="s">
        <v>27331</v>
      </c>
      <c r="B903" s="1">
        <v>44326</v>
      </c>
      <c r="C903">
        <v>30582</v>
      </c>
      <c r="D903" t="s">
        <v>25530</v>
      </c>
      <c r="E903" t="s">
        <v>27332</v>
      </c>
      <c r="F903" s="1">
        <v>44409</v>
      </c>
      <c r="G903" t="s">
        <v>4740</v>
      </c>
    </row>
    <row r="904" spans="1:7" x14ac:dyDescent="0.3">
      <c r="A904" t="s">
        <v>27333</v>
      </c>
      <c r="B904" s="1">
        <v>44937</v>
      </c>
      <c r="C904">
        <v>87857</v>
      </c>
      <c r="D904" t="s">
        <v>25539</v>
      </c>
      <c r="E904" t="s">
        <v>27334</v>
      </c>
      <c r="F904" s="1"/>
      <c r="G904" t="s">
        <v>3399</v>
      </c>
    </row>
    <row r="905" spans="1:7" x14ac:dyDescent="0.3">
      <c r="A905" t="s">
        <v>27335</v>
      </c>
      <c r="B905" s="1">
        <v>44823</v>
      </c>
      <c r="C905">
        <v>41326</v>
      </c>
      <c r="D905" t="s">
        <v>25527</v>
      </c>
      <c r="E905" t="s">
        <v>27336</v>
      </c>
      <c r="F905" s="1">
        <v>44871</v>
      </c>
      <c r="G905" t="s">
        <v>2273</v>
      </c>
    </row>
    <row r="906" spans="1:7" x14ac:dyDescent="0.3">
      <c r="A906" t="s">
        <v>27337</v>
      </c>
      <c r="B906" s="1">
        <v>45346</v>
      </c>
      <c r="C906">
        <v>62065</v>
      </c>
      <c r="D906" t="s">
        <v>25539</v>
      </c>
      <c r="E906" t="s">
        <v>27338</v>
      </c>
      <c r="F906" s="1">
        <v>45365</v>
      </c>
      <c r="G906" t="s">
        <v>7353</v>
      </c>
    </row>
    <row r="907" spans="1:7" x14ac:dyDescent="0.3">
      <c r="A907" t="s">
        <v>27339</v>
      </c>
      <c r="B907" s="1">
        <v>45375</v>
      </c>
      <c r="C907">
        <v>20326</v>
      </c>
      <c r="D907" t="s">
        <v>25527</v>
      </c>
      <c r="E907" t="s">
        <v>27340</v>
      </c>
      <c r="F907" s="1"/>
      <c r="G907" t="s">
        <v>7505</v>
      </c>
    </row>
    <row r="908" spans="1:7" x14ac:dyDescent="0.3">
      <c r="A908" t="s">
        <v>27341</v>
      </c>
      <c r="B908" s="1">
        <v>44810</v>
      </c>
      <c r="C908">
        <v>55094</v>
      </c>
      <c r="D908" t="s">
        <v>25527</v>
      </c>
      <c r="E908" t="s">
        <v>27342</v>
      </c>
      <c r="F908" s="1">
        <v>44900</v>
      </c>
      <c r="G908" t="s">
        <v>2319</v>
      </c>
    </row>
    <row r="909" spans="1:7" x14ac:dyDescent="0.3">
      <c r="A909" t="s">
        <v>27343</v>
      </c>
      <c r="B909" s="1">
        <v>45393</v>
      </c>
      <c r="C909">
        <v>97984</v>
      </c>
      <c r="D909" t="s">
        <v>25539</v>
      </c>
      <c r="E909" t="s">
        <v>27344</v>
      </c>
      <c r="F909" s="1">
        <v>45475</v>
      </c>
      <c r="G909" t="s">
        <v>4094</v>
      </c>
    </row>
    <row r="910" spans="1:7" x14ac:dyDescent="0.3">
      <c r="A910" t="s">
        <v>27345</v>
      </c>
      <c r="B910" s="1">
        <v>45512</v>
      </c>
      <c r="C910">
        <v>43964</v>
      </c>
      <c r="D910" t="s">
        <v>25527</v>
      </c>
      <c r="E910" t="s">
        <v>27346</v>
      </c>
      <c r="F910" s="1"/>
      <c r="G910" t="s">
        <v>3696</v>
      </c>
    </row>
    <row r="911" spans="1:7" x14ac:dyDescent="0.3">
      <c r="A911" t="s">
        <v>27347</v>
      </c>
      <c r="B911" s="1">
        <v>45139</v>
      </c>
      <c r="C911">
        <v>65850</v>
      </c>
      <c r="D911" t="s">
        <v>25527</v>
      </c>
      <c r="E911" t="s">
        <v>27348</v>
      </c>
      <c r="F911" s="1">
        <v>45217</v>
      </c>
      <c r="G911" t="s">
        <v>5363</v>
      </c>
    </row>
    <row r="912" spans="1:7" x14ac:dyDescent="0.3">
      <c r="A912" t="s">
        <v>27349</v>
      </c>
      <c r="B912" s="1">
        <v>44993</v>
      </c>
      <c r="C912">
        <v>46538</v>
      </c>
      <c r="D912" t="s">
        <v>25530</v>
      </c>
      <c r="E912" t="s">
        <v>27350</v>
      </c>
      <c r="F912" s="1"/>
      <c r="G912" t="s">
        <v>4274</v>
      </c>
    </row>
    <row r="913" spans="1:7" x14ac:dyDescent="0.3">
      <c r="A913" t="s">
        <v>27351</v>
      </c>
      <c r="B913" s="1">
        <v>44255</v>
      </c>
      <c r="C913">
        <v>50922</v>
      </c>
      <c r="D913" t="s">
        <v>25530</v>
      </c>
      <c r="E913" t="s">
        <v>27352</v>
      </c>
      <c r="F913" s="1"/>
      <c r="G913" t="s">
        <v>4285</v>
      </c>
    </row>
    <row r="914" spans="1:7" x14ac:dyDescent="0.3">
      <c r="A914" t="s">
        <v>27353</v>
      </c>
      <c r="B914" s="1">
        <v>44678</v>
      </c>
      <c r="C914">
        <v>2223</v>
      </c>
      <c r="D914" t="s">
        <v>25527</v>
      </c>
      <c r="E914" t="s">
        <v>27354</v>
      </c>
      <c r="F914" s="1">
        <v>44761</v>
      </c>
      <c r="G914" t="s">
        <v>5553</v>
      </c>
    </row>
    <row r="915" spans="1:7" x14ac:dyDescent="0.3">
      <c r="A915" t="s">
        <v>27355</v>
      </c>
      <c r="B915" s="1">
        <v>44363</v>
      </c>
      <c r="C915">
        <v>13740</v>
      </c>
      <c r="D915" t="s">
        <v>25539</v>
      </c>
      <c r="E915" t="s">
        <v>27356</v>
      </c>
      <c r="F915" s="1">
        <v>44379</v>
      </c>
      <c r="G915" t="s">
        <v>4640</v>
      </c>
    </row>
    <row r="916" spans="1:7" x14ac:dyDescent="0.3">
      <c r="A916" t="s">
        <v>27357</v>
      </c>
      <c r="B916" s="1">
        <v>45590</v>
      </c>
      <c r="C916">
        <v>94787</v>
      </c>
      <c r="D916" t="s">
        <v>25539</v>
      </c>
      <c r="E916" t="s">
        <v>27358</v>
      </c>
      <c r="F916" s="1">
        <v>45618</v>
      </c>
      <c r="G916" t="s">
        <v>5439</v>
      </c>
    </row>
    <row r="917" spans="1:7" x14ac:dyDescent="0.3">
      <c r="A917" t="s">
        <v>27359</v>
      </c>
      <c r="B917" s="1">
        <v>45355</v>
      </c>
      <c r="C917">
        <v>53089</v>
      </c>
      <c r="D917" t="s">
        <v>25539</v>
      </c>
      <c r="E917" t="s">
        <v>27360</v>
      </c>
      <c r="F917" s="1">
        <v>45369</v>
      </c>
      <c r="G917" t="s">
        <v>2756</v>
      </c>
    </row>
    <row r="918" spans="1:7" x14ac:dyDescent="0.3">
      <c r="A918" t="s">
        <v>27361</v>
      </c>
      <c r="B918" s="1">
        <v>44653</v>
      </c>
      <c r="C918">
        <v>2113</v>
      </c>
      <c r="D918" t="s">
        <v>25527</v>
      </c>
      <c r="E918" t="s">
        <v>27362</v>
      </c>
      <c r="F918" s="1">
        <v>44680</v>
      </c>
      <c r="G918" t="s">
        <v>4166</v>
      </c>
    </row>
    <row r="919" spans="1:7" x14ac:dyDescent="0.3">
      <c r="A919" t="s">
        <v>27363</v>
      </c>
      <c r="B919" s="1">
        <v>44688</v>
      </c>
      <c r="C919">
        <v>14285</v>
      </c>
      <c r="D919" t="s">
        <v>25539</v>
      </c>
      <c r="E919" t="s">
        <v>27364</v>
      </c>
      <c r="F919" s="1"/>
      <c r="G919" t="s">
        <v>353</v>
      </c>
    </row>
    <row r="920" spans="1:7" x14ac:dyDescent="0.3">
      <c r="A920" t="s">
        <v>27365</v>
      </c>
      <c r="B920" s="1">
        <v>44732</v>
      </c>
      <c r="C920">
        <v>80314</v>
      </c>
      <c r="D920" t="s">
        <v>25527</v>
      </c>
      <c r="E920" t="s">
        <v>27366</v>
      </c>
      <c r="F920" s="1">
        <v>44812</v>
      </c>
      <c r="G920" t="s">
        <v>397</v>
      </c>
    </row>
    <row r="921" spans="1:7" x14ac:dyDescent="0.3">
      <c r="A921" t="s">
        <v>27367</v>
      </c>
      <c r="B921" s="1">
        <v>44405</v>
      </c>
      <c r="C921">
        <v>63947</v>
      </c>
      <c r="D921" t="s">
        <v>25539</v>
      </c>
      <c r="E921" t="s">
        <v>27368</v>
      </c>
      <c r="F921" s="1">
        <v>44472</v>
      </c>
      <c r="G921" t="s">
        <v>4681</v>
      </c>
    </row>
    <row r="922" spans="1:7" x14ac:dyDescent="0.3">
      <c r="A922" t="s">
        <v>27369</v>
      </c>
      <c r="B922" s="1">
        <v>44466</v>
      </c>
      <c r="C922">
        <v>15770</v>
      </c>
      <c r="D922" t="s">
        <v>25527</v>
      </c>
      <c r="E922" t="s">
        <v>27370</v>
      </c>
      <c r="F922" s="1">
        <v>44532</v>
      </c>
      <c r="G922" t="s">
        <v>6982</v>
      </c>
    </row>
    <row r="923" spans="1:7" x14ac:dyDescent="0.3">
      <c r="A923" t="s">
        <v>27371</v>
      </c>
      <c r="B923" s="1">
        <v>44131</v>
      </c>
      <c r="C923">
        <v>34827</v>
      </c>
      <c r="D923" t="s">
        <v>25530</v>
      </c>
      <c r="E923" t="s">
        <v>27372</v>
      </c>
      <c r="F923" s="1">
        <v>44163</v>
      </c>
      <c r="G923" t="s">
        <v>3549</v>
      </c>
    </row>
    <row r="924" spans="1:7" x14ac:dyDescent="0.3">
      <c r="A924" t="s">
        <v>27373</v>
      </c>
      <c r="B924" s="1">
        <v>43935</v>
      </c>
      <c r="C924">
        <v>27582</v>
      </c>
      <c r="D924" t="s">
        <v>25530</v>
      </c>
      <c r="E924" t="s">
        <v>27374</v>
      </c>
      <c r="F924" s="1">
        <v>44017</v>
      </c>
      <c r="G924" t="s">
        <v>582</v>
      </c>
    </row>
    <row r="925" spans="1:7" x14ac:dyDescent="0.3">
      <c r="A925" t="s">
        <v>27375</v>
      </c>
      <c r="B925" s="1">
        <v>44606</v>
      </c>
      <c r="C925">
        <v>42577</v>
      </c>
      <c r="D925" t="s">
        <v>25530</v>
      </c>
      <c r="E925" t="s">
        <v>27376</v>
      </c>
      <c r="F925" s="1"/>
      <c r="G925" t="s">
        <v>4846</v>
      </c>
    </row>
    <row r="926" spans="1:7" x14ac:dyDescent="0.3">
      <c r="A926" t="s">
        <v>27377</v>
      </c>
      <c r="B926" s="1">
        <v>44591</v>
      </c>
      <c r="C926">
        <v>71247</v>
      </c>
      <c r="D926" t="s">
        <v>25530</v>
      </c>
      <c r="E926" t="s">
        <v>27378</v>
      </c>
      <c r="F926" s="1"/>
      <c r="G926" t="s">
        <v>4618</v>
      </c>
    </row>
    <row r="927" spans="1:7" x14ac:dyDescent="0.3">
      <c r="A927" t="s">
        <v>27379</v>
      </c>
      <c r="B927" s="1">
        <v>44649</v>
      </c>
      <c r="C927">
        <v>23032</v>
      </c>
      <c r="D927" t="s">
        <v>25539</v>
      </c>
      <c r="E927" t="s">
        <v>27380</v>
      </c>
      <c r="F927" s="1">
        <v>44706</v>
      </c>
      <c r="G927" t="s">
        <v>6108</v>
      </c>
    </row>
    <row r="928" spans="1:7" x14ac:dyDescent="0.3">
      <c r="A928" t="s">
        <v>27381</v>
      </c>
      <c r="B928" s="1">
        <v>44903</v>
      </c>
      <c r="C928">
        <v>41355</v>
      </c>
      <c r="D928" t="s">
        <v>25530</v>
      </c>
      <c r="E928" t="s">
        <v>27382</v>
      </c>
      <c r="F928" s="1">
        <v>44992</v>
      </c>
      <c r="G928" t="s">
        <v>3160</v>
      </c>
    </row>
    <row r="929" spans="1:7" x14ac:dyDescent="0.3">
      <c r="A929" t="s">
        <v>27383</v>
      </c>
      <c r="B929" s="1">
        <v>44433</v>
      </c>
      <c r="C929">
        <v>41318</v>
      </c>
      <c r="D929" t="s">
        <v>25530</v>
      </c>
      <c r="E929" t="s">
        <v>27384</v>
      </c>
      <c r="F929" s="1">
        <v>44515</v>
      </c>
      <c r="G929" t="s">
        <v>4747</v>
      </c>
    </row>
    <row r="930" spans="1:7" x14ac:dyDescent="0.3">
      <c r="A930" t="s">
        <v>27385</v>
      </c>
      <c r="B930" s="1">
        <v>44919</v>
      </c>
      <c r="C930">
        <v>9905</v>
      </c>
      <c r="D930" t="s">
        <v>25530</v>
      </c>
      <c r="E930" t="s">
        <v>27386</v>
      </c>
      <c r="F930" s="1">
        <v>44980</v>
      </c>
      <c r="G930" t="s">
        <v>8015</v>
      </c>
    </row>
    <row r="931" spans="1:7" x14ac:dyDescent="0.3">
      <c r="A931" t="s">
        <v>27387</v>
      </c>
      <c r="B931" s="1">
        <v>43987</v>
      </c>
      <c r="C931">
        <v>24061</v>
      </c>
      <c r="D931" t="s">
        <v>25530</v>
      </c>
      <c r="E931" t="s">
        <v>27388</v>
      </c>
      <c r="F931" s="1">
        <v>44019</v>
      </c>
      <c r="G931" t="s">
        <v>3958</v>
      </c>
    </row>
    <row r="932" spans="1:7" x14ac:dyDescent="0.3">
      <c r="A932" t="s">
        <v>27389</v>
      </c>
      <c r="B932" s="1">
        <v>44647</v>
      </c>
      <c r="C932">
        <v>32003</v>
      </c>
      <c r="D932" t="s">
        <v>25530</v>
      </c>
      <c r="E932" t="s">
        <v>27390</v>
      </c>
      <c r="F932" s="1">
        <v>44702</v>
      </c>
      <c r="G932" t="s">
        <v>7757</v>
      </c>
    </row>
    <row r="933" spans="1:7" x14ac:dyDescent="0.3">
      <c r="A933" t="s">
        <v>27391</v>
      </c>
      <c r="B933" s="1">
        <v>43837</v>
      </c>
      <c r="C933">
        <v>6244</v>
      </c>
      <c r="D933" t="s">
        <v>25539</v>
      </c>
      <c r="E933" t="s">
        <v>27392</v>
      </c>
      <c r="F933" s="1">
        <v>43856</v>
      </c>
      <c r="G933" t="s">
        <v>5951</v>
      </c>
    </row>
    <row r="934" spans="1:7" x14ac:dyDescent="0.3">
      <c r="A934" t="s">
        <v>27393</v>
      </c>
      <c r="B934" s="1">
        <v>43975</v>
      </c>
      <c r="C934">
        <v>44669</v>
      </c>
      <c r="D934" t="s">
        <v>25527</v>
      </c>
      <c r="E934" t="s">
        <v>27394</v>
      </c>
      <c r="F934" s="1">
        <v>44023</v>
      </c>
      <c r="G934" t="s">
        <v>7380</v>
      </c>
    </row>
    <row r="935" spans="1:7" x14ac:dyDescent="0.3">
      <c r="A935" t="s">
        <v>27395</v>
      </c>
      <c r="B935" s="1">
        <v>44803</v>
      </c>
      <c r="C935">
        <v>74414</v>
      </c>
      <c r="D935" t="s">
        <v>25530</v>
      </c>
      <c r="E935" t="s">
        <v>27396</v>
      </c>
      <c r="F935" s="1">
        <v>44884</v>
      </c>
      <c r="G935" t="s">
        <v>636</v>
      </c>
    </row>
    <row r="936" spans="1:7" x14ac:dyDescent="0.3">
      <c r="A936" t="s">
        <v>27397</v>
      </c>
      <c r="B936" s="1">
        <v>45322</v>
      </c>
      <c r="C936">
        <v>13034</v>
      </c>
      <c r="D936" t="s">
        <v>25530</v>
      </c>
      <c r="E936" t="s">
        <v>27398</v>
      </c>
      <c r="F936" s="1">
        <v>45363</v>
      </c>
      <c r="G936" t="s">
        <v>7470</v>
      </c>
    </row>
    <row r="937" spans="1:7" x14ac:dyDescent="0.3">
      <c r="A937" t="s">
        <v>27399</v>
      </c>
      <c r="B937" s="1">
        <v>45377</v>
      </c>
      <c r="C937">
        <v>75000</v>
      </c>
      <c r="D937" t="s">
        <v>25527</v>
      </c>
      <c r="E937" t="s">
        <v>27400</v>
      </c>
      <c r="F937" s="1"/>
      <c r="G937" t="s">
        <v>2842</v>
      </c>
    </row>
    <row r="938" spans="1:7" x14ac:dyDescent="0.3">
      <c r="A938" t="s">
        <v>27401</v>
      </c>
      <c r="B938" s="1">
        <v>44625</v>
      </c>
      <c r="C938">
        <v>75790</v>
      </c>
      <c r="D938" t="s">
        <v>25539</v>
      </c>
      <c r="E938" t="s">
        <v>27402</v>
      </c>
      <c r="F938" s="1">
        <v>44708</v>
      </c>
      <c r="G938" t="s">
        <v>4399</v>
      </c>
    </row>
    <row r="939" spans="1:7" x14ac:dyDescent="0.3">
      <c r="A939" t="s">
        <v>27403</v>
      </c>
      <c r="B939" s="1">
        <v>44899</v>
      </c>
      <c r="C939">
        <v>39822</v>
      </c>
      <c r="D939" t="s">
        <v>25539</v>
      </c>
      <c r="E939" t="s">
        <v>27404</v>
      </c>
      <c r="F939" s="1"/>
      <c r="G939" t="s">
        <v>6188</v>
      </c>
    </row>
    <row r="940" spans="1:7" x14ac:dyDescent="0.3">
      <c r="A940" t="s">
        <v>27405</v>
      </c>
      <c r="B940" s="1">
        <v>45257</v>
      </c>
      <c r="C940">
        <v>98238</v>
      </c>
      <c r="D940" t="s">
        <v>25539</v>
      </c>
      <c r="E940" t="s">
        <v>27406</v>
      </c>
      <c r="F940" s="1">
        <v>45326</v>
      </c>
      <c r="G940" t="s">
        <v>2649</v>
      </c>
    </row>
    <row r="941" spans="1:7" x14ac:dyDescent="0.3">
      <c r="A941" t="s">
        <v>27407</v>
      </c>
      <c r="B941" s="1">
        <v>45274</v>
      </c>
      <c r="C941">
        <v>77654</v>
      </c>
      <c r="D941" t="s">
        <v>25530</v>
      </c>
      <c r="E941" t="s">
        <v>27408</v>
      </c>
      <c r="F941" s="1"/>
      <c r="G941" t="s">
        <v>2959</v>
      </c>
    </row>
    <row r="942" spans="1:7" x14ac:dyDescent="0.3">
      <c r="A942" t="s">
        <v>27409</v>
      </c>
      <c r="B942" s="1">
        <v>44745</v>
      </c>
      <c r="C942">
        <v>55810</v>
      </c>
      <c r="D942" t="s">
        <v>25527</v>
      </c>
      <c r="E942" t="s">
        <v>27410</v>
      </c>
      <c r="F942" s="1">
        <v>44811</v>
      </c>
      <c r="G942" t="s">
        <v>845</v>
      </c>
    </row>
    <row r="943" spans="1:7" x14ac:dyDescent="0.3">
      <c r="A943" t="s">
        <v>27411</v>
      </c>
      <c r="B943" s="1">
        <v>44554</v>
      </c>
      <c r="C943">
        <v>73121</v>
      </c>
      <c r="D943" t="s">
        <v>25527</v>
      </c>
      <c r="E943" t="s">
        <v>27412</v>
      </c>
      <c r="F943" s="1">
        <v>44601</v>
      </c>
      <c r="G943" t="s">
        <v>3586</v>
      </c>
    </row>
    <row r="944" spans="1:7" x14ac:dyDescent="0.3">
      <c r="A944" t="s">
        <v>27413</v>
      </c>
      <c r="B944" s="1">
        <v>44679</v>
      </c>
      <c r="C944">
        <v>84578</v>
      </c>
      <c r="D944" t="s">
        <v>25539</v>
      </c>
      <c r="E944" t="s">
        <v>27414</v>
      </c>
      <c r="F944" s="1">
        <v>44766</v>
      </c>
      <c r="G944" t="s">
        <v>5370</v>
      </c>
    </row>
    <row r="945" spans="1:7" x14ac:dyDescent="0.3">
      <c r="A945" t="s">
        <v>27415</v>
      </c>
      <c r="B945" s="1">
        <v>44995</v>
      </c>
      <c r="C945">
        <v>23424</v>
      </c>
      <c r="D945" t="s">
        <v>25530</v>
      </c>
      <c r="E945" t="s">
        <v>27416</v>
      </c>
      <c r="F945" s="1"/>
      <c r="G945" t="s">
        <v>5235</v>
      </c>
    </row>
    <row r="946" spans="1:7" x14ac:dyDescent="0.3">
      <c r="A946" t="s">
        <v>27417</v>
      </c>
      <c r="B946" s="1">
        <v>45388</v>
      </c>
      <c r="C946">
        <v>39854</v>
      </c>
      <c r="D946" t="s">
        <v>25527</v>
      </c>
      <c r="E946" t="s">
        <v>27418</v>
      </c>
      <c r="F946" s="1">
        <v>45418</v>
      </c>
      <c r="G946" t="s">
        <v>1618</v>
      </c>
    </row>
    <row r="947" spans="1:7" x14ac:dyDescent="0.3">
      <c r="A947" t="s">
        <v>27419</v>
      </c>
      <c r="B947" s="1">
        <v>44420</v>
      </c>
      <c r="C947">
        <v>8721</v>
      </c>
      <c r="D947" t="s">
        <v>25530</v>
      </c>
      <c r="E947" t="s">
        <v>27420</v>
      </c>
      <c r="F947" s="1"/>
      <c r="G947" t="s">
        <v>6548</v>
      </c>
    </row>
    <row r="948" spans="1:7" x14ac:dyDescent="0.3">
      <c r="A948" t="s">
        <v>27421</v>
      </c>
      <c r="B948" s="1">
        <v>44768</v>
      </c>
      <c r="C948">
        <v>75052</v>
      </c>
      <c r="D948" t="s">
        <v>25539</v>
      </c>
      <c r="E948" t="s">
        <v>27422</v>
      </c>
      <c r="F948" s="1">
        <v>44839</v>
      </c>
      <c r="G948" t="s">
        <v>1098</v>
      </c>
    </row>
    <row r="949" spans="1:7" x14ac:dyDescent="0.3">
      <c r="A949" t="s">
        <v>27423</v>
      </c>
      <c r="B949" s="1">
        <v>44603</v>
      </c>
      <c r="C949">
        <v>56660</v>
      </c>
      <c r="D949" t="s">
        <v>25539</v>
      </c>
      <c r="E949" t="s">
        <v>27424</v>
      </c>
      <c r="F949" s="1">
        <v>44614</v>
      </c>
      <c r="G949" t="s">
        <v>91</v>
      </c>
    </row>
    <row r="950" spans="1:7" x14ac:dyDescent="0.3">
      <c r="A950" t="s">
        <v>27425</v>
      </c>
      <c r="B950" s="1">
        <v>44173</v>
      </c>
      <c r="C950">
        <v>12139</v>
      </c>
      <c r="D950" t="s">
        <v>25530</v>
      </c>
      <c r="E950" t="s">
        <v>27426</v>
      </c>
      <c r="F950" s="1">
        <v>44188</v>
      </c>
      <c r="G950" t="s">
        <v>5865</v>
      </c>
    </row>
    <row r="951" spans="1:7" x14ac:dyDescent="0.3">
      <c r="A951" t="s">
        <v>27427</v>
      </c>
      <c r="B951" s="1">
        <v>44218</v>
      </c>
      <c r="C951">
        <v>75831</v>
      </c>
      <c r="D951" t="s">
        <v>25539</v>
      </c>
      <c r="E951" t="s">
        <v>27428</v>
      </c>
      <c r="F951" s="1">
        <v>44300</v>
      </c>
      <c r="G951" t="s">
        <v>7518</v>
      </c>
    </row>
    <row r="952" spans="1:7" x14ac:dyDescent="0.3">
      <c r="A952" t="s">
        <v>27429</v>
      </c>
      <c r="B952" s="1">
        <v>44525</v>
      </c>
      <c r="C952">
        <v>12490</v>
      </c>
      <c r="D952" t="s">
        <v>25527</v>
      </c>
      <c r="E952" t="s">
        <v>27430</v>
      </c>
      <c r="F952" s="1">
        <v>44565</v>
      </c>
      <c r="G952" t="s">
        <v>7068</v>
      </c>
    </row>
    <row r="953" spans="1:7" x14ac:dyDescent="0.3">
      <c r="A953" t="s">
        <v>27431</v>
      </c>
      <c r="B953" s="1">
        <v>45275</v>
      </c>
      <c r="C953">
        <v>35546</v>
      </c>
      <c r="D953" t="s">
        <v>25539</v>
      </c>
      <c r="E953" t="s">
        <v>27432</v>
      </c>
      <c r="F953" s="1">
        <v>45357</v>
      </c>
      <c r="G953" t="s">
        <v>3146</v>
      </c>
    </row>
    <row r="954" spans="1:7" x14ac:dyDescent="0.3">
      <c r="A954" t="s">
        <v>27433</v>
      </c>
      <c r="B954" s="1">
        <v>44697</v>
      </c>
      <c r="C954">
        <v>15224</v>
      </c>
      <c r="D954" t="s">
        <v>25530</v>
      </c>
      <c r="E954" t="s">
        <v>27434</v>
      </c>
      <c r="F954" s="1"/>
      <c r="G954" t="s">
        <v>5189</v>
      </c>
    </row>
    <row r="955" spans="1:7" x14ac:dyDescent="0.3">
      <c r="A955" t="s">
        <v>27435</v>
      </c>
      <c r="B955" s="1">
        <v>44538</v>
      </c>
      <c r="C955">
        <v>20229</v>
      </c>
      <c r="D955" t="s">
        <v>25527</v>
      </c>
      <c r="E955" t="s">
        <v>27436</v>
      </c>
      <c r="F955" s="1"/>
      <c r="G955" t="s">
        <v>3409</v>
      </c>
    </row>
    <row r="956" spans="1:7" x14ac:dyDescent="0.3">
      <c r="A956" t="s">
        <v>27437</v>
      </c>
      <c r="B956" s="1">
        <v>44750</v>
      </c>
      <c r="C956">
        <v>37558</v>
      </c>
      <c r="D956" t="s">
        <v>25527</v>
      </c>
      <c r="E956" t="s">
        <v>27438</v>
      </c>
      <c r="F956" s="1">
        <v>44834</v>
      </c>
      <c r="G956" t="s">
        <v>1912</v>
      </c>
    </row>
    <row r="957" spans="1:7" x14ac:dyDescent="0.3">
      <c r="A957" t="s">
        <v>27439</v>
      </c>
      <c r="B957" s="1">
        <v>44986</v>
      </c>
      <c r="C957">
        <v>42583</v>
      </c>
      <c r="D957" t="s">
        <v>25539</v>
      </c>
      <c r="E957" t="s">
        <v>27440</v>
      </c>
      <c r="F957" s="1">
        <v>45052</v>
      </c>
      <c r="G957" t="s">
        <v>5871</v>
      </c>
    </row>
    <row r="958" spans="1:7" x14ac:dyDescent="0.3">
      <c r="A958" t="s">
        <v>27441</v>
      </c>
      <c r="B958" s="1">
        <v>45010</v>
      </c>
      <c r="C958">
        <v>96523</v>
      </c>
      <c r="D958" t="s">
        <v>25530</v>
      </c>
      <c r="E958" t="s">
        <v>27442</v>
      </c>
      <c r="F958" s="1">
        <v>45052</v>
      </c>
      <c r="G958" t="s">
        <v>6825</v>
      </c>
    </row>
    <row r="959" spans="1:7" x14ac:dyDescent="0.3">
      <c r="A959" t="s">
        <v>27443</v>
      </c>
      <c r="B959" s="1">
        <v>44219</v>
      </c>
      <c r="C959">
        <v>47096</v>
      </c>
      <c r="D959" t="s">
        <v>25539</v>
      </c>
      <c r="E959" t="s">
        <v>27444</v>
      </c>
      <c r="F959" s="1"/>
      <c r="G959" t="s">
        <v>4541</v>
      </c>
    </row>
    <row r="960" spans="1:7" x14ac:dyDescent="0.3">
      <c r="A960" t="s">
        <v>27445</v>
      </c>
      <c r="B960" s="1">
        <v>44832</v>
      </c>
      <c r="C960">
        <v>22790</v>
      </c>
      <c r="D960" t="s">
        <v>25530</v>
      </c>
      <c r="E960" t="s">
        <v>27446</v>
      </c>
      <c r="F960" s="1">
        <v>44843</v>
      </c>
      <c r="G960" t="s">
        <v>5604</v>
      </c>
    </row>
    <row r="961" spans="1:7" x14ac:dyDescent="0.3">
      <c r="A961" t="s">
        <v>27447</v>
      </c>
      <c r="B961" s="1">
        <v>45236</v>
      </c>
      <c r="C961">
        <v>47293</v>
      </c>
      <c r="D961" t="s">
        <v>25527</v>
      </c>
      <c r="E961" t="s">
        <v>27448</v>
      </c>
      <c r="F961" s="1">
        <v>45282</v>
      </c>
      <c r="G961" t="s">
        <v>6789</v>
      </c>
    </row>
    <row r="962" spans="1:7" x14ac:dyDescent="0.3">
      <c r="A962" t="s">
        <v>27449</v>
      </c>
      <c r="B962" s="1">
        <v>45039</v>
      </c>
      <c r="C962">
        <v>10651</v>
      </c>
      <c r="D962" t="s">
        <v>25530</v>
      </c>
      <c r="E962" t="s">
        <v>27450</v>
      </c>
      <c r="F962" s="1">
        <v>45072</v>
      </c>
      <c r="G962" t="s">
        <v>1757</v>
      </c>
    </row>
    <row r="963" spans="1:7" x14ac:dyDescent="0.3">
      <c r="A963" t="s">
        <v>27451</v>
      </c>
      <c r="B963" s="1">
        <v>43947</v>
      </c>
      <c r="C963">
        <v>24743</v>
      </c>
      <c r="D963" t="s">
        <v>25539</v>
      </c>
      <c r="E963" t="s">
        <v>27452</v>
      </c>
      <c r="F963" s="1">
        <v>43983</v>
      </c>
      <c r="G963" t="s">
        <v>6348</v>
      </c>
    </row>
    <row r="964" spans="1:7" x14ac:dyDescent="0.3">
      <c r="A964" t="s">
        <v>27453</v>
      </c>
      <c r="B964" s="1">
        <v>45191</v>
      </c>
      <c r="C964">
        <v>38946</v>
      </c>
      <c r="D964" t="s">
        <v>25527</v>
      </c>
      <c r="E964" t="s">
        <v>27454</v>
      </c>
      <c r="F964" s="1"/>
      <c r="G964" t="s">
        <v>4680</v>
      </c>
    </row>
    <row r="965" spans="1:7" x14ac:dyDescent="0.3">
      <c r="A965" t="s">
        <v>27455</v>
      </c>
      <c r="B965" s="1">
        <v>44295</v>
      </c>
      <c r="C965">
        <v>29033</v>
      </c>
      <c r="D965" t="s">
        <v>25530</v>
      </c>
      <c r="E965" t="s">
        <v>27456</v>
      </c>
      <c r="F965" s="1">
        <v>44378</v>
      </c>
      <c r="G965" t="s">
        <v>5091</v>
      </c>
    </row>
    <row r="966" spans="1:7" x14ac:dyDescent="0.3">
      <c r="A966" t="s">
        <v>27457</v>
      </c>
      <c r="B966" s="1">
        <v>45002</v>
      </c>
      <c r="C966">
        <v>6413</v>
      </c>
      <c r="D966" t="s">
        <v>25527</v>
      </c>
      <c r="E966" t="s">
        <v>27458</v>
      </c>
      <c r="F966" s="1"/>
      <c r="G966" t="s">
        <v>241</v>
      </c>
    </row>
    <row r="967" spans="1:7" x14ac:dyDescent="0.3">
      <c r="A967" t="s">
        <v>27459</v>
      </c>
      <c r="B967" s="1">
        <v>45197</v>
      </c>
      <c r="C967">
        <v>45136</v>
      </c>
      <c r="D967" t="s">
        <v>25530</v>
      </c>
      <c r="E967" t="s">
        <v>27460</v>
      </c>
      <c r="F967" s="1">
        <v>45210</v>
      </c>
      <c r="G967" t="s">
        <v>6910</v>
      </c>
    </row>
    <row r="968" spans="1:7" x14ac:dyDescent="0.3">
      <c r="A968" t="s">
        <v>27461</v>
      </c>
      <c r="B968" s="1">
        <v>44488</v>
      </c>
      <c r="C968">
        <v>40663</v>
      </c>
      <c r="D968" t="s">
        <v>25530</v>
      </c>
      <c r="E968" t="s">
        <v>27462</v>
      </c>
      <c r="F968" s="1">
        <v>44526</v>
      </c>
      <c r="G968" t="s">
        <v>6128</v>
      </c>
    </row>
    <row r="969" spans="1:7" x14ac:dyDescent="0.3">
      <c r="A969" t="s">
        <v>27463</v>
      </c>
      <c r="B969" s="1">
        <v>44864</v>
      </c>
      <c r="C969">
        <v>98150</v>
      </c>
      <c r="D969" t="s">
        <v>25539</v>
      </c>
      <c r="E969" t="s">
        <v>27464</v>
      </c>
      <c r="F969" s="1">
        <v>44928</v>
      </c>
      <c r="G969" t="s">
        <v>3664</v>
      </c>
    </row>
    <row r="970" spans="1:7" x14ac:dyDescent="0.3">
      <c r="A970" t="s">
        <v>27465</v>
      </c>
      <c r="B970" s="1">
        <v>44554</v>
      </c>
      <c r="C970">
        <v>57796</v>
      </c>
      <c r="D970" t="s">
        <v>25530</v>
      </c>
      <c r="E970" t="s">
        <v>27466</v>
      </c>
      <c r="F970" s="1">
        <v>44627</v>
      </c>
      <c r="G970" t="s">
        <v>269</v>
      </c>
    </row>
    <row r="971" spans="1:7" x14ac:dyDescent="0.3">
      <c r="A971" t="s">
        <v>27467</v>
      </c>
      <c r="B971" s="1">
        <v>44133</v>
      </c>
      <c r="C971">
        <v>35892</v>
      </c>
      <c r="D971" t="s">
        <v>25539</v>
      </c>
      <c r="E971" t="s">
        <v>27468</v>
      </c>
      <c r="F971" s="1">
        <v>44159</v>
      </c>
      <c r="G971" t="s">
        <v>6840</v>
      </c>
    </row>
    <row r="972" spans="1:7" x14ac:dyDescent="0.3">
      <c r="A972" t="s">
        <v>27469</v>
      </c>
      <c r="B972" s="1">
        <v>45359</v>
      </c>
      <c r="C972">
        <v>29975</v>
      </c>
      <c r="D972" t="s">
        <v>25530</v>
      </c>
      <c r="E972" t="s">
        <v>27470</v>
      </c>
      <c r="F972" s="1">
        <v>45380</v>
      </c>
      <c r="G972" t="s">
        <v>6558</v>
      </c>
    </row>
    <row r="973" spans="1:7" x14ac:dyDescent="0.3">
      <c r="A973" t="s">
        <v>27471</v>
      </c>
      <c r="B973" s="1">
        <v>45185</v>
      </c>
      <c r="C973">
        <v>10079</v>
      </c>
      <c r="D973" t="s">
        <v>25530</v>
      </c>
      <c r="E973" t="s">
        <v>27472</v>
      </c>
      <c r="F973" s="1"/>
      <c r="G973" t="s">
        <v>8130</v>
      </c>
    </row>
    <row r="974" spans="1:7" x14ac:dyDescent="0.3">
      <c r="A974" t="s">
        <v>27473</v>
      </c>
      <c r="B974" s="1">
        <v>43919</v>
      </c>
      <c r="C974">
        <v>65264</v>
      </c>
      <c r="D974" t="s">
        <v>25530</v>
      </c>
      <c r="E974" t="s">
        <v>27474</v>
      </c>
      <c r="F974" s="1">
        <v>43934</v>
      </c>
      <c r="G974" t="s">
        <v>730</v>
      </c>
    </row>
    <row r="975" spans="1:7" x14ac:dyDescent="0.3">
      <c r="A975" t="s">
        <v>27475</v>
      </c>
      <c r="B975" s="1">
        <v>45348</v>
      </c>
      <c r="C975">
        <v>69444</v>
      </c>
      <c r="D975" t="s">
        <v>25527</v>
      </c>
      <c r="E975" t="s">
        <v>27476</v>
      </c>
      <c r="F975" s="1">
        <v>45408</v>
      </c>
      <c r="G975" t="s">
        <v>4852</v>
      </c>
    </row>
    <row r="976" spans="1:7" x14ac:dyDescent="0.3">
      <c r="A976" t="s">
        <v>27477</v>
      </c>
      <c r="B976" s="1">
        <v>44639</v>
      </c>
      <c r="C976">
        <v>66266</v>
      </c>
      <c r="D976" t="s">
        <v>25539</v>
      </c>
      <c r="E976" t="s">
        <v>27478</v>
      </c>
      <c r="F976" s="1">
        <v>44683</v>
      </c>
      <c r="G976" t="s">
        <v>6535</v>
      </c>
    </row>
    <row r="977" spans="1:7" x14ac:dyDescent="0.3">
      <c r="A977" t="s">
        <v>27479</v>
      </c>
      <c r="B977" s="1">
        <v>43969</v>
      </c>
      <c r="C977">
        <v>6804</v>
      </c>
      <c r="D977" t="s">
        <v>25527</v>
      </c>
      <c r="E977" t="s">
        <v>27480</v>
      </c>
      <c r="F977" s="1"/>
      <c r="G977" t="s">
        <v>6231</v>
      </c>
    </row>
    <row r="978" spans="1:7" x14ac:dyDescent="0.3">
      <c r="A978" t="s">
        <v>27481</v>
      </c>
      <c r="B978" s="1">
        <v>44936</v>
      </c>
      <c r="C978">
        <v>84048</v>
      </c>
      <c r="D978" t="s">
        <v>25539</v>
      </c>
      <c r="E978" t="s">
        <v>27482</v>
      </c>
      <c r="F978" s="1">
        <v>44980</v>
      </c>
      <c r="G978" t="s">
        <v>6723</v>
      </c>
    </row>
    <row r="979" spans="1:7" x14ac:dyDescent="0.3">
      <c r="A979" t="s">
        <v>27483</v>
      </c>
      <c r="B979" s="1">
        <v>45138</v>
      </c>
      <c r="C979">
        <v>46249</v>
      </c>
      <c r="D979" t="s">
        <v>25530</v>
      </c>
      <c r="E979" t="s">
        <v>27484</v>
      </c>
      <c r="F979" s="1"/>
      <c r="G979" t="s">
        <v>4564</v>
      </c>
    </row>
    <row r="980" spans="1:7" x14ac:dyDescent="0.3">
      <c r="A980" t="s">
        <v>27485</v>
      </c>
      <c r="B980" s="1">
        <v>43848</v>
      </c>
      <c r="C980">
        <v>17885</v>
      </c>
      <c r="D980" t="s">
        <v>25527</v>
      </c>
      <c r="E980" t="s">
        <v>27486</v>
      </c>
      <c r="F980" s="1">
        <v>43937</v>
      </c>
      <c r="G980" t="s">
        <v>532</v>
      </c>
    </row>
    <row r="981" spans="1:7" x14ac:dyDescent="0.3">
      <c r="A981" t="s">
        <v>27487</v>
      </c>
      <c r="B981" s="1">
        <v>44957</v>
      </c>
      <c r="C981">
        <v>58886</v>
      </c>
      <c r="D981" t="s">
        <v>25527</v>
      </c>
      <c r="E981" t="s">
        <v>27488</v>
      </c>
      <c r="F981" s="1">
        <v>44993</v>
      </c>
      <c r="G981" t="s">
        <v>1257</v>
      </c>
    </row>
    <row r="982" spans="1:7" x14ac:dyDescent="0.3">
      <c r="A982" t="s">
        <v>27489</v>
      </c>
      <c r="B982" s="1">
        <v>44370</v>
      </c>
      <c r="C982">
        <v>25623</v>
      </c>
      <c r="D982" t="s">
        <v>25539</v>
      </c>
      <c r="E982" t="s">
        <v>27490</v>
      </c>
      <c r="F982" s="1">
        <v>44422</v>
      </c>
      <c r="G982" t="s">
        <v>7297</v>
      </c>
    </row>
    <row r="983" spans="1:7" x14ac:dyDescent="0.3">
      <c r="A983" t="s">
        <v>27491</v>
      </c>
      <c r="B983" s="1">
        <v>44283</v>
      </c>
      <c r="C983">
        <v>44274</v>
      </c>
      <c r="D983" t="s">
        <v>25530</v>
      </c>
      <c r="E983" t="s">
        <v>27492</v>
      </c>
      <c r="F983" s="1">
        <v>44312</v>
      </c>
      <c r="G983" t="s">
        <v>2214</v>
      </c>
    </row>
    <row r="984" spans="1:7" x14ac:dyDescent="0.3">
      <c r="A984" t="s">
        <v>27493</v>
      </c>
      <c r="B984" s="1">
        <v>44954</v>
      </c>
      <c r="C984">
        <v>42367</v>
      </c>
      <c r="D984" t="s">
        <v>25530</v>
      </c>
      <c r="E984" t="s">
        <v>27494</v>
      </c>
      <c r="F984" s="1">
        <v>45032</v>
      </c>
      <c r="G984" t="s">
        <v>7035</v>
      </c>
    </row>
    <row r="985" spans="1:7" x14ac:dyDescent="0.3">
      <c r="A985" t="s">
        <v>27495</v>
      </c>
      <c r="B985" s="1">
        <v>44533</v>
      </c>
      <c r="C985">
        <v>63757</v>
      </c>
      <c r="D985" t="s">
        <v>25527</v>
      </c>
      <c r="E985" t="s">
        <v>27496</v>
      </c>
      <c r="F985" s="1">
        <v>44600</v>
      </c>
      <c r="G985" t="s">
        <v>7509</v>
      </c>
    </row>
    <row r="986" spans="1:7" x14ac:dyDescent="0.3">
      <c r="A986" t="s">
        <v>27497</v>
      </c>
      <c r="B986" s="1">
        <v>44065</v>
      </c>
      <c r="C986">
        <v>84673</v>
      </c>
      <c r="D986" t="s">
        <v>25530</v>
      </c>
      <c r="E986" t="s">
        <v>27498</v>
      </c>
      <c r="F986" s="1">
        <v>44150</v>
      </c>
      <c r="G986" t="s">
        <v>7575</v>
      </c>
    </row>
    <row r="987" spans="1:7" x14ac:dyDescent="0.3">
      <c r="A987" t="s">
        <v>27499</v>
      </c>
      <c r="B987" s="1">
        <v>44125</v>
      </c>
      <c r="C987">
        <v>61189</v>
      </c>
      <c r="D987" t="s">
        <v>25539</v>
      </c>
      <c r="E987" t="s">
        <v>27500</v>
      </c>
      <c r="F987" s="1"/>
      <c r="G987" t="s">
        <v>6913</v>
      </c>
    </row>
    <row r="988" spans="1:7" x14ac:dyDescent="0.3">
      <c r="A988" t="s">
        <v>27501</v>
      </c>
      <c r="B988" s="1">
        <v>44376</v>
      </c>
      <c r="C988">
        <v>79263</v>
      </c>
      <c r="D988" t="s">
        <v>25530</v>
      </c>
      <c r="E988" t="s">
        <v>27502</v>
      </c>
      <c r="F988" s="1">
        <v>44461</v>
      </c>
      <c r="G988" t="s">
        <v>5999</v>
      </c>
    </row>
    <row r="989" spans="1:7" x14ac:dyDescent="0.3">
      <c r="A989" t="s">
        <v>27503</v>
      </c>
      <c r="B989" s="1">
        <v>43888</v>
      </c>
      <c r="C989">
        <v>29118</v>
      </c>
      <c r="D989" t="s">
        <v>25527</v>
      </c>
      <c r="E989" t="s">
        <v>27504</v>
      </c>
      <c r="F989" s="1">
        <v>43959</v>
      </c>
      <c r="G989" t="s">
        <v>6084</v>
      </c>
    </row>
    <row r="990" spans="1:7" x14ac:dyDescent="0.3">
      <c r="A990" t="s">
        <v>27505</v>
      </c>
      <c r="B990" s="1">
        <v>44826</v>
      </c>
      <c r="C990">
        <v>47106</v>
      </c>
      <c r="D990" t="s">
        <v>25530</v>
      </c>
      <c r="E990" t="s">
        <v>27506</v>
      </c>
      <c r="F990" s="1">
        <v>44852</v>
      </c>
      <c r="G990" t="s">
        <v>2153</v>
      </c>
    </row>
    <row r="991" spans="1:7" x14ac:dyDescent="0.3">
      <c r="A991" t="s">
        <v>27507</v>
      </c>
      <c r="B991" s="1">
        <v>44069</v>
      </c>
      <c r="C991">
        <v>98950</v>
      </c>
      <c r="D991" t="s">
        <v>25530</v>
      </c>
      <c r="E991" t="s">
        <v>27508</v>
      </c>
      <c r="F991" s="1">
        <v>44158</v>
      </c>
      <c r="G991" t="s">
        <v>7335</v>
      </c>
    </row>
    <row r="992" spans="1:7" x14ac:dyDescent="0.3">
      <c r="A992" t="s">
        <v>27509</v>
      </c>
      <c r="B992" s="1">
        <v>44002</v>
      </c>
      <c r="C992">
        <v>72248</v>
      </c>
      <c r="D992" t="s">
        <v>25530</v>
      </c>
      <c r="E992" t="s">
        <v>27510</v>
      </c>
      <c r="F992" s="1">
        <v>44066</v>
      </c>
      <c r="G992" t="s">
        <v>5874</v>
      </c>
    </row>
    <row r="993" spans="1:7" x14ac:dyDescent="0.3">
      <c r="A993" t="s">
        <v>27511</v>
      </c>
      <c r="B993" s="1">
        <v>44819</v>
      </c>
      <c r="C993">
        <v>54576</v>
      </c>
      <c r="D993" t="s">
        <v>25530</v>
      </c>
      <c r="E993" t="s">
        <v>27512</v>
      </c>
      <c r="F993" s="1"/>
      <c r="G993" t="s">
        <v>3800</v>
      </c>
    </row>
    <row r="994" spans="1:7" x14ac:dyDescent="0.3">
      <c r="A994" t="s">
        <v>27513</v>
      </c>
      <c r="B994" s="1">
        <v>45402</v>
      </c>
      <c r="C994">
        <v>8022</v>
      </c>
      <c r="D994" t="s">
        <v>25539</v>
      </c>
      <c r="E994" t="s">
        <v>27514</v>
      </c>
      <c r="F994" s="1">
        <v>45436</v>
      </c>
      <c r="G994" t="s">
        <v>7846</v>
      </c>
    </row>
    <row r="995" spans="1:7" x14ac:dyDescent="0.3">
      <c r="A995" t="s">
        <v>27515</v>
      </c>
      <c r="B995" s="1">
        <v>43959</v>
      </c>
      <c r="C995">
        <v>78923</v>
      </c>
      <c r="D995" t="s">
        <v>25527</v>
      </c>
      <c r="E995" t="s">
        <v>27516</v>
      </c>
      <c r="F995" s="1">
        <v>44001</v>
      </c>
      <c r="G995" t="s">
        <v>4615</v>
      </c>
    </row>
    <row r="996" spans="1:7" x14ac:dyDescent="0.3">
      <c r="A996" t="s">
        <v>27517</v>
      </c>
      <c r="B996" s="1">
        <v>44065</v>
      </c>
      <c r="C996">
        <v>98496</v>
      </c>
      <c r="D996" t="s">
        <v>25527</v>
      </c>
      <c r="E996" t="s">
        <v>27518</v>
      </c>
      <c r="F996" s="1"/>
      <c r="G996" t="s">
        <v>1648</v>
      </c>
    </row>
    <row r="997" spans="1:7" x14ac:dyDescent="0.3">
      <c r="A997" t="s">
        <v>27519</v>
      </c>
      <c r="B997" s="1">
        <v>43914</v>
      </c>
      <c r="C997">
        <v>17124</v>
      </c>
      <c r="D997" t="s">
        <v>25527</v>
      </c>
      <c r="E997" t="s">
        <v>27520</v>
      </c>
      <c r="F997" s="1">
        <v>43990</v>
      </c>
      <c r="G997" t="s">
        <v>5342</v>
      </c>
    </row>
    <row r="998" spans="1:7" x14ac:dyDescent="0.3">
      <c r="A998" t="s">
        <v>27521</v>
      </c>
      <c r="B998" s="1">
        <v>44944</v>
      </c>
      <c r="C998">
        <v>93535</v>
      </c>
      <c r="D998" t="s">
        <v>25527</v>
      </c>
      <c r="E998" t="s">
        <v>27522</v>
      </c>
      <c r="F998" s="1">
        <v>44961</v>
      </c>
      <c r="G998" t="s">
        <v>8141</v>
      </c>
    </row>
    <row r="999" spans="1:7" x14ac:dyDescent="0.3">
      <c r="A999" t="s">
        <v>27523</v>
      </c>
      <c r="B999" s="1">
        <v>44215</v>
      </c>
      <c r="C999">
        <v>49161</v>
      </c>
      <c r="D999" t="s">
        <v>25530</v>
      </c>
      <c r="E999" t="s">
        <v>27524</v>
      </c>
      <c r="F999" s="1"/>
      <c r="G999" t="s">
        <v>4921</v>
      </c>
    </row>
    <row r="1000" spans="1:7" x14ac:dyDescent="0.3">
      <c r="A1000" t="s">
        <v>27525</v>
      </c>
      <c r="B1000" s="1">
        <v>43978</v>
      </c>
      <c r="C1000">
        <v>80472</v>
      </c>
      <c r="D1000" t="s">
        <v>25527</v>
      </c>
      <c r="E1000" t="s">
        <v>27526</v>
      </c>
      <c r="F1000" s="1">
        <v>44013</v>
      </c>
      <c r="G1000" t="s">
        <v>5754</v>
      </c>
    </row>
    <row r="1001" spans="1:7" x14ac:dyDescent="0.3">
      <c r="A1001" t="s">
        <v>27527</v>
      </c>
      <c r="B1001" s="1">
        <v>44655</v>
      </c>
      <c r="C1001">
        <v>13226</v>
      </c>
      <c r="D1001" t="s">
        <v>25539</v>
      </c>
      <c r="E1001" t="s">
        <v>27528</v>
      </c>
      <c r="F1001" s="1">
        <v>44703</v>
      </c>
      <c r="G1001" t="s">
        <v>5167</v>
      </c>
    </row>
    <row r="1002" spans="1:7" x14ac:dyDescent="0.3">
      <c r="A1002" t="s">
        <v>27529</v>
      </c>
      <c r="B1002" s="1">
        <v>44685</v>
      </c>
      <c r="C1002">
        <v>77955</v>
      </c>
      <c r="D1002" t="s">
        <v>25527</v>
      </c>
      <c r="E1002" t="s">
        <v>27530</v>
      </c>
      <c r="F1002" s="1">
        <v>44725</v>
      </c>
      <c r="G1002" t="s">
        <v>165</v>
      </c>
    </row>
    <row r="1003" spans="1:7" x14ac:dyDescent="0.3">
      <c r="A1003" t="s">
        <v>27531</v>
      </c>
      <c r="B1003" s="1">
        <v>43860</v>
      </c>
      <c r="C1003">
        <v>78799</v>
      </c>
      <c r="D1003" t="s">
        <v>25527</v>
      </c>
      <c r="E1003" t="s">
        <v>27532</v>
      </c>
      <c r="F1003" s="1"/>
      <c r="G1003" t="s">
        <v>4796</v>
      </c>
    </row>
    <row r="1004" spans="1:7" x14ac:dyDescent="0.3">
      <c r="A1004" t="s">
        <v>27533</v>
      </c>
      <c r="B1004" s="1">
        <v>45324</v>
      </c>
      <c r="C1004">
        <v>6795</v>
      </c>
      <c r="D1004" t="s">
        <v>25539</v>
      </c>
      <c r="E1004" t="s">
        <v>27534</v>
      </c>
      <c r="F1004" s="1">
        <v>45354</v>
      </c>
      <c r="G1004" t="s">
        <v>2208</v>
      </c>
    </row>
    <row r="1005" spans="1:7" x14ac:dyDescent="0.3">
      <c r="A1005" t="s">
        <v>27535</v>
      </c>
      <c r="B1005" s="1">
        <v>45625</v>
      </c>
      <c r="C1005">
        <v>10134</v>
      </c>
      <c r="D1005" t="s">
        <v>25530</v>
      </c>
      <c r="E1005" t="s">
        <v>27536</v>
      </c>
      <c r="F1005" s="1"/>
      <c r="G1005" t="s">
        <v>7773</v>
      </c>
    </row>
    <row r="1006" spans="1:7" x14ac:dyDescent="0.3">
      <c r="A1006" t="s">
        <v>27537</v>
      </c>
      <c r="B1006" s="1">
        <v>44314</v>
      </c>
      <c r="C1006">
        <v>87757</v>
      </c>
      <c r="D1006" t="s">
        <v>25527</v>
      </c>
      <c r="E1006" t="s">
        <v>27538</v>
      </c>
      <c r="F1006" s="1">
        <v>44381</v>
      </c>
      <c r="G1006" t="s">
        <v>7731</v>
      </c>
    </row>
    <row r="1007" spans="1:7" x14ac:dyDescent="0.3">
      <c r="A1007" t="s">
        <v>27539</v>
      </c>
      <c r="B1007" s="1">
        <v>44583</v>
      </c>
      <c r="C1007">
        <v>36953</v>
      </c>
      <c r="D1007" t="s">
        <v>25530</v>
      </c>
      <c r="E1007" t="s">
        <v>27540</v>
      </c>
      <c r="F1007" s="1"/>
      <c r="G1007" t="s">
        <v>7998</v>
      </c>
    </row>
    <row r="1008" spans="1:7" x14ac:dyDescent="0.3">
      <c r="A1008" t="s">
        <v>27541</v>
      </c>
      <c r="B1008" s="1">
        <v>43921</v>
      </c>
      <c r="C1008">
        <v>54376</v>
      </c>
      <c r="D1008" t="s">
        <v>25530</v>
      </c>
      <c r="E1008" t="s">
        <v>27542</v>
      </c>
      <c r="F1008" s="1">
        <v>44005</v>
      </c>
      <c r="G1008" t="s">
        <v>8049</v>
      </c>
    </row>
    <row r="1009" spans="1:7" x14ac:dyDescent="0.3">
      <c r="A1009" t="s">
        <v>27543</v>
      </c>
      <c r="B1009" s="1">
        <v>44758</v>
      </c>
      <c r="C1009">
        <v>36276</v>
      </c>
      <c r="D1009" t="s">
        <v>25530</v>
      </c>
      <c r="E1009" t="s">
        <v>27544</v>
      </c>
      <c r="F1009" s="1">
        <v>44818</v>
      </c>
      <c r="G1009" t="s">
        <v>1163</v>
      </c>
    </row>
    <row r="1010" spans="1:7" x14ac:dyDescent="0.3">
      <c r="A1010" t="s">
        <v>27545</v>
      </c>
      <c r="B1010" s="1">
        <v>44498</v>
      </c>
      <c r="C1010">
        <v>39422</v>
      </c>
      <c r="D1010" t="s">
        <v>25539</v>
      </c>
      <c r="E1010" t="s">
        <v>27546</v>
      </c>
      <c r="F1010" s="1"/>
      <c r="G1010" t="s">
        <v>1585</v>
      </c>
    </row>
    <row r="1011" spans="1:7" x14ac:dyDescent="0.3">
      <c r="A1011" t="s">
        <v>27547</v>
      </c>
      <c r="B1011" s="1">
        <v>43844</v>
      </c>
      <c r="C1011">
        <v>34260</v>
      </c>
      <c r="D1011" t="s">
        <v>25539</v>
      </c>
      <c r="E1011" t="s">
        <v>27548</v>
      </c>
      <c r="F1011" s="1">
        <v>43929</v>
      </c>
      <c r="G1011" t="s">
        <v>5720</v>
      </c>
    </row>
    <row r="1012" spans="1:7" x14ac:dyDescent="0.3">
      <c r="A1012" t="s">
        <v>27549</v>
      </c>
      <c r="B1012" s="1">
        <v>44639</v>
      </c>
      <c r="C1012">
        <v>68196</v>
      </c>
      <c r="D1012" t="s">
        <v>25530</v>
      </c>
      <c r="E1012" t="s">
        <v>27550</v>
      </c>
      <c r="F1012" s="1">
        <v>44695</v>
      </c>
      <c r="G1012" t="s">
        <v>2116</v>
      </c>
    </row>
    <row r="1013" spans="1:7" x14ac:dyDescent="0.3">
      <c r="A1013" t="s">
        <v>27551</v>
      </c>
      <c r="B1013" s="1">
        <v>44778</v>
      </c>
      <c r="C1013">
        <v>13039</v>
      </c>
      <c r="D1013" t="s">
        <v>25539</v>
      </c>
      <c r="E1013" t="s">
        <v>27552</v>
      </c>
      <c r="F1013" s="1">
        <v>44853</v>
      </c>
      <c r="G1013" t="s">
        <v>6869</v>
      </c>
    </row>
    <row r="1014" spans="1:7" x14ac:dyDescent="0.3">
      <c r="A1014" t="s">
        <v>27553</v>
      </c>
      <c r="B1014" s="1">
        <v>44018</v>
      </c>
      <c r="C1014">
        <v>99230</v>
      </c>
      <c r="D1014" t="s">
        <v>25539</v>
      </c>
      <c r="E1014" t="s">
        <v>27554</v>
      </c>
      <c r="F1014" s="1">
        <v>44096</v>
      </c>
      <c r="G1014" t="s">
        <v>1223</v>
      </c>
    </row>
    <row r="1015" spans="1:7" x14ac:dyDescent="0.3">
      <c r="A1015" t="s">
        <v>27555</v>
      </c>
      <c r="B1015" s="1">
        <v>44179</v>
      </c>
      <c r="C1015">
        <v>91798</v>
      </c>
      <c r="D1015" t="s">
        <v>25539</v>
      </c>
      <c r="E1015" t="s">
        <v>27556</v>
      </c>
      <c r="F1015" s="1">
        <v>44253</v>
      </c>
      <c r="G1015" t="s">
        <v>8040</v>
      </c>
    </row>
    <row r="1016" spans="1:7" x14ac:dyDescent="0.3">
      <c r="A1016" t="s">
        <v>27557</v>
      </c>
      <c r="B1016" s="1">
        <v>44249</v>
      </c>
      <c r="C1016">
        <v>69511</v>
      </c>
      <c r="D1016" t="s">
        <v>25530</v>
      </c>
      <c r="E1016" t="s">
        <v>27558</v>
      </c>
      <c r="F1016" s="1"/>
      <c r="G1016" t="s">
        <v>7236</v>
      </c>
    </row>
    <row r="1017" spans="1:7" x14ac:dyDescent="0.3">
      <c r="A1017" t="s">
        <v>27559</v>
      </c>
      <c r="B1017" s="1">
        <v>45388</v>
      </c>
      <c r="C1017">
        <v>98906</v>
      </c>
      <c r="D1017" t="s">
        <v>25539</v>
      </c>
      <c r="E1017" t="s">
        <v>27560</v>
      </c>
      <c r="F1017" s="1"/>
      <c r="G1017" t="s">
        <v>105</v>
      </c>
    </row>
    <row r="1018" spans="1:7" x14ac:dyDescent="0.3">
      <c r="A1018" t="s">
        <v>27561</v>
      </c>
      <c r="B1018" s="1">
        <v>45627</v>
      </c>
      <c r="C1018">
        <v>63977</v>
      </c>
      <c r="D1018" t="s">
        <v>25530</v>
      </c>
      <c r="E1018" t="s">
        <v>27562</v>
      </c>
      <c r="F1018" s="1">
        <v>45668</v>
      </c>
      <c r="G1018" t="s">
        <v>3017</v>
      </c>
    </row>
    <row r="1019" spans="1:7" x14ac:dyDescent="0.3">
      <c r="A1019" t="s">
        <v>27563</v>
      </c>
      <c r="B1019" s="1">
        <v>45380</v>
      </c>
      <c r="C1019">
        <v>68101</v>
      </c>
      <c r="D1019" t="s">
        <v>25539</v>
      </c>
      <c r="E1019" t="s">
        <v>27564</v>
      </c>
      <c r="F1019" s="1">
        <v>45450</v>
      </c>
      <c r="G1019" t="s">
        <v>3894</v>
      </c>
    </row>
    <row r="1020" spans="1:7" x14ac:dyDescent="0.3">
      <c r="A1020" t="s">
        <v>27565</v>
      </c>
      <c r="B1020" s="1">
        <v>44035</v>
      </c>
      <c r="C1020">
        <v>56431</v>
      </c>
      <c r="D1020" t="s">
        <v>25530</v>
      </c>
      <c r="E1020" t="s">
        <v>27566</v>
      </c>
      <c r="F1020" s="1">
        <v>44123</v>
      </c>
      <c r="G1020" t="s">
        <v>4616</v>
      </c>
    </row>
    <row r="1021" spans="1:7" x14ac:dyDescent="0.3">
      <c r="A1021" t="s">
        <v>27567</v>
      </c>
      <c r="B1021" s="1">
        <v>44648</v>
      </c>
      <c r="C1021">
        <v>25581</v>
      </c>
      <c r="D1021" t="s">
        <v>25539</v>
      </c>
      <c r="E1021" t="s">
        <v>27568</v>
      </c>
      <c r="F1021" s="1"/>
      <c r="G1021" t="s">
        <v>319</v>
      </c>
    </row>
    <row r="1022" spans="1:7" x14ac:dyDescent="0.3">
      <c r="A1022" t="s">
        <v>27569</v>
      </c>
      <c r="B1022" s="1">
        <v>45258</v>
      </c>
      <c r="C1022">
        <v>99227</v>
      </c>
      <c r="D1022" t="s">
        <v>25539</v>
      </c>
      <c r="E1022" t="s">
        <v>27570</v>
      </c>
      <c r="F1022" s="1"/>
      <c r="G1022" t="s">
        <v>2127</v>
      </c>
    </row>
    <row r="1023" spans="1:7" x14ac:dyDescent="0.3">
      <c r="A1023" t="s">
        <v>27571</v>
      </c>
      <c r="B1023" s="1">
        <v>45576</v>
      </c>
      <c r="C1023">
        <v>54017</v>
      </c>
      <c r="D1023" t="s">
        <v>25539</v>
      </c>
      <c r="E1023" t="s">
        <v>27572</v>
      </c>
      <c r="F1023" s="1"/>
      <c r="G1023" t="s">
        <v>7541</v>
      </c>
    </row>
    <row r="1024" spans="1:7" x14ac:dyDescent="0.3">
      <c r="A1024" t="s">
        <v>27573</v>
      </c>
      <c r="B1024" s="1">
        <v>45287</v>
      </c>
      <c r="C1024">
        <v>30232</v>
      </c>
      <c r="D1024" t="s">
        <v>25530</v>
      </c>
      <c r="E1024" t="s">
        <v>27574</v>
      </c>
      <c r="F1024" s="1">
        <v>45374</v>
      </c>
      <c r="G1024" t="s">
        <v>1514</v>
      </c>
    </row>
    <row r="1025" spans="1:7" x14ac:dyDescent="0.3">
      <c r="A1025" t="s">
        <v>27575</v>
      </c>
      <c r="B1025" s="1">
        <v>44343</v>
      </c>
      <c r="C1025">
        <v>11894</v>
      </c>
      <c r="D1025" t="s">
        <v>25530</v>
      </c>
      <c r="E1025" t="s">
        <v>27576</v>
      </c>
      <c r="F1025" s="1">
        <v>44416</v>
      </c>
      <c r="G1025" t="s">
        <v>4512</v>
      </c>
    </row>
    <row r="1026" spans="1:7" x14ac:dyDescent="0.3">
      <c r="A1026" t="s">
        <v>27577</v>
      </c>
      <c r="B1026" s="1">
        <v>45394</v>
      </c>
      <c r="C1026">
        <v>73765</v>
      </c>
      <c r="D1026" t="s">
        <v>25527</v>
      </c>
      <c r="E1026" t="s">
        <v>27578</v>
      </c>
      <c r="F1026" s="1">
        <v>45412</v>
      </c>
      <c r="G1026" t="s">
        <v>1473</v>
      </c>
    </row>
    <row r="1027" spans="1:7" x14ac:dyDescent="0.3">
      <c r="A1027" t="s">
        <v>27579</v>
      </c>
      <c r="B1027" s="1">
        <v>45145</v>
      </c>
      <c r="C1027">
        <v>83430</v>
      </c>
      <c r="D1027" t="s">
        <v>25539</v>
      </c>
      <c r="E1027" t="s">
        <v>27580</v>
      </c>
      <c r="F1027" s="1">
        <v>45165</v>
      </c>
      <c r="G1027" t="s">
        <v>6916</v>
      </c>
    </row>
    <row r="1028" spans="1:7" x14ac:dyDescent="0.3">
      <c r="A1028" t="s">
        <v>27581</v>
      </c>
      <c r="B1028" s="1">
        <v>44797</v>
      </c>
      <c r="C1028">
        <v>46993</v>
      </c>
      <c r="D1028" t="s">
        <v>25539</v>
      </c>
      <c r="E1028" t="s">
        <v>27582</v>
      </c>
      <c r="F1028" s="1">
        <v>44852</v>
      </c>
      <c r="G1028" t="s">
        <v>7727</v>
      </c>
    </row>
    <row r="1029" spans="1:7" x14ac:dyDescent="0.3">
      <c r="A1029" t="s">
        <v>27583</v>
      </c>
      <c r="B1029" s="1">
        <v>43822</v>
      </c>
      <c r="C1029">
        <v>47355</v>
      </c>
      <c r="D1029" t="s">
        <v>25539</v>
      </c>
      <c r="E1029" t="s">
        <v>27584</v>
      </c>
      <c r="F1029" s="1"/>
      <c r="G1029" t="s">
        <v>5591</v>
      </c>
    </row>
    <row r="1030" spans="1:7" x14ac:dyDescent="0.3">
      <c r="A1030" t="s">
        <v>27585</v>
      </c>
      <c r="B1030" s="1">
        <v>45115</v>
      </c>
      <c r="C1030">
        <v>21802</v>
      </c>
      <c r="D1030" t="s">
        <v>25527</v>
      </c>
      <c r="E1030" t="s">
        <v>27586</v>
      </c>
      <c r="F1030" s="1">
        <v>45149</v>
      </c>
      <c r="G1030" t="s">
        <v>3908</v>
      </c>
    </row>
    <row r="1031" spans="1:7" x14ac:dyDescent="0.3">
      <c r="A1031" t="s">
        <v>27587</v>
      </c>
      <c r="B1031" s="1">
        <v>44762</v>
      </c>
      <c r="C1031">
        <v>43260</v>
      </c>
      <c r="D1031" t="s">
        <v>25527</v>
      </c>
      <c r="E1031" t="s">
        <v>27588</v>
      </c>
      <c r="F1031" s="1">
        <v>44792</v>
      </c>
      <c r="G1031" t="s">
        <v>1545</v>
      </c>
    </row>
    <row r="1032" spans="1:7" x14ac:dyDescent="0.3">
      <c r="A1032" t="s">
        <v>27589</v>
      </c>
      <c r="B1032" s="1">
        <v>44652</v>
      </c>
      <c r="C1032">
        <v>66198</v>
      </c>
      <c r="D1032" t="s">
        <v>25539</v>
      </c>
      <c r="E1032" t="s">
        <v>27590</v>
      </c>
      <c r="F1032" s="1"/>
      <c r="G1032" t="s">
        <v>7403</v>
      </c>
    </row>
    <row r="1033" spans="1:7" x14ac:dyDescent="0.3">
      <c r="A1033" t="s">
        <v>27591</v>
      </c>
      <c r="B1033" s="1">
        <v>44847</v>
      </c>
      <c r="C1033">
        <v>50868</v>
      </c>
      <c r="D1033" t="s">
        <v>25530</v>
      </c>
      <c r="E1033" t="s">
        <v>27592</v>
      </c>
      <c r="F1033" s="1">
        <v>44864</v>
      </c>
      <c r="G1033" t="s">
        <v>4183</v>
      </c>
    </row>
    <row r="1034" spans="1:7" x14ac:dyDescent="0.3">
      <c r="A1034" t="s">
        <v>27593</v>
      </c>
      <c r="B1034" s="1">
        <v>44473</v>
      </c>
      <c r="C1034">
        <v>85496</v>
      </c>
      <c r="D1034" t="s">
        <v>25530</v>
      </c>
      <c r="E1034" t="s">
        <v>27594</v>
      </c>
      <c r="F1034" s="1"/>
      <c r="G1034" t="s">
        <v>7470</v>
      </c>
    </row>
    <row r="1035" spans="1:7" x14ac:dyDescent="0.3">
      <c r="A1035" t="s">
        <v>27595</v>
      </c>
      <c r="B1035" s="1">
        <v>44750</v>
      </c>
      <c r="C1035">
        <v>97445</v>
      </c>
      <c r="D1035" t="s">
        <v>25527</v>
      </c>
      <c r="E1035" t="s">
        <v>27596</v>
      </c>
      <c r="F1035" s="1">
        <v>44760</v>
      </c>
      <c r="G1035" t="s">
        <v>6658</v>
      </c>
    </row>
    <row r="1036" spans="1:7" x14ac:dyDescent="0.3">
      <c r="A1036" t="s">
        <v>27597</v>
      </c>
      <c r="B1036" s="1">
        <v>44744</v>
      </c>
      <c r="C1036">
        <v>38086</v>
      </c>
      <c r="D1036" t="s">
        <v>25530</v>
      </c>
      <c r="E1036" t="s">
        <v>27598</v>
      </c>
      <c r="F1036" s="1"/>
      <c r="G1036" t="s">
        <v>6076</v>
      </c>
    </row>
    <row r="1037" spans="1:7" x14ac:dyDescent="0.3">
      <c r="A1037" t="s">
        <v>27599</v>
      </c>
      <c r="B1037" s="1">
        <v>44126</v>
      </c>
      <c r="C1037">
        <v>70405</v>
      </c>
      <c r="D1037" t="s">
        <v>25539</v>
      </c>
      <c r="E1037" t="s">
        <v>27600</v>
      </c>
      <c r="F1037" s="1">
        <v>44192</v>
      </c>
      <c r="G1037" t="s">
        <v>626</v>
      </c>
    </row>
    <row r="1038" spans="1:7" x14ac:dyDescent="0.3">
      <c r="A1038" t="s">
        <v>27601</v>
      </c>
      <c r="B1038" s="1">
        <v>43920</v>
      </c>
      <c r="C1038">
        <v>57828</v>
      </c>
      <c r="D1038" t="s">
        <v>25527</v>
      </c>
      <c r="E1038" t="s">
        <v>27602</v>
      </c>
      <c r="F1038" s="1">
        <v>43978</v>
      </c>
      <c r="G1038" t="s">
        <v>678</v>
      </c>
    </row>
    <row r="1039" spans="1:7" x14ac:dyDescent="0.3">
      <c r="A1039" t="s">
        <v>27603</v>
      </c>
      <c r="B1039" s="1">
        <v>44484</v>
      </c>
      <c r="C1039">
        <v>13765</v>
      </c>
      <c r="D1039" t="s">
        <v>25539</v>
      </c>
      <c r="E1039" t="s">
        <v>27604</v>
      </c>
      <c r="F1039" s="1"/>
      <c r="G1039" t="s">
        <v>5860</v>
      </c>
    </row>
    <row r="1040" spans="1:7" x14ac:dyDescent="0.3">
      <c r="A1040" t="s">
        <v>27605</v>
      </c>
      <c r="B1040" s="1">
        <v>44019</v>
      </c>
      <c r="C1040">
        <v>57537</v>
      </c>
      <c r="D1040" t="s">
        <v>25527</v>
      </c>
      <c r="E1040" t="s">
        <v>27606</v>
      </c>
      <c r="F1040" s="1"/>
      <c r="G1040" t="s">
        <v>7413</v>
      </c>
    </row>
    <row r="1041" spans="1:7" x14ac:dyDescent="0.3">
      <c r="A1041" t="s">
        <v>27607</v>
      </c>
      <c r="B1041" s="1">
        <v>45167</v>
      </c>
      <c r="C1041">
        <v>20015</v>
      </c>
      <c r="D1041" t="s">
        <v>25530</v>
      </c>
      <c r="E1041" t="s">
        <v>27608</v>
      </c>
      <c r="F1041" s="1">
        <v>45213</v>
      </c>
      <c r="G1041" t="s">
        <v>1916</v>
      </c>
    </row>
    <row r="1042" spans="1:7" x14ac:dyDescent="0.3">
      <c r="A1042" t="s">
        <v>27609</v>
      </c>
      <c r="B1042" s="1">
        <v>44501</v>
      </c>
      <c r="C1042">
        <v>69093</v>
      </c>
      <c r="D1042" t="s">
        <v>25530</v>
      </c>
      <c r="E1042" t="s">
        <v>27610</v>
      </c>
      <c r="F1042" s="1">
        <v>44565</v>
      </c>
      <c r="G1042" t="s">
        <v>3395</v>
      </c>
    </row>
    <row r="1043" spans="1:7" x14ac:dyDescent="0.3">
      <c r="A1043" t="s">
        <v>27611</v>
      </c>
      <c r="B1043" s="1">
        <v>43924</v>
      </c>
      <c r="C1043">
        <v>99521</v>
      </c>
      <c r="D1043" t="s">
        <v>25530</v>
      </c>
      <c r="E1043" t="s">
        <v>27612</v>
      </c>
      <c r="F1043" s="1">
        <v>43950</v>
      </c>
      <c r="G1043" t="s">
        <v>1697</v>
      </c>
    </row>
    <row r="1044" spans="1:7" x14ac:dyDescent="0.3">
      <c r="A1044" t="s">
        <v>27613</v>
      </c>
      <c r="B1044" s="1">
        <v>45231</v>
      </c>
      <c r="C1044">
        <v>74069</v>
      </c>
      <c r="D1044" t="s">
        <v>25530</v>
      </c>
      <c r="E1044" t="s">
        <v>27614</v>
      </c>
      <c r="F1044" s="1"/>
      <c r="G1044" t="s">
        <v>6056</v>
      </c>
    </row>
    <row r="1045" spans="1:7" x14ac:dyDescent="0.3">
      <c r="A1045" t="s">
        <v>27615</v>
      </c>
      <c r="B1045" s="1">
        <v>44806</v>
      </c>
      <c r="C1045">
        <v>44088</v>
      </c>
      <c r="D1045" t="s">
        <v>25539</v>
      </c>
      <c r="E1045" t="s">
        <v>27616</v>
      </c>
      <c r="F1045" s="1">
        <v>44831</v>
      </c>
      <c r="G1045" t="s">
        <v>8050</v>
      </c>
    </row>
    <row r="1046" spans="1:7" x14ac:dyDescent="0.3">
      <c r="A1046" t="s">
        <v>27617</v>
      </c>
      <c r="B1046" s="1">
        <v>45603</v>
      </c>
      <c r="C1046">
        <v>18612</v>
      </c>
      <c r="D1046" t="s">
        <v>25530</v>
      </c>
      <c r="E1046" t="s">
        <v>27618</v>
      </c>
      <c r="F1046" s="1"/>
      <c r="G1046" t="s">
        <v>7997</v>
      </c>
    </row>
    <row r="1047" spans="1:7" x14ac:dyDescent="0.3">
      <c r="A1047" t="s">
        <v>27619</v>
      </c>
      <c r="B1047" s="1">
        <v>45226</v>
      </c>
      <c r="C1047">
        <v>78088</v>
      </c>
      <c r="D1047" t="s">
        <v>25527</v>
      </c>
      <c r="E1047" t="s">
        <v>27620</v>
      </c>
      <c r="F1047" s="1">
        <v>45284</v>
      </c>
      <c r="G1047" t="s">
        <v>1646</v>
      </c>
    </row>
    <row r="1048" spans="1:7" x14ac:dyDescent="0.3">
      <c r="A1048" t="s">
        <v>27621</v>
      </c>
      <c r="B1048" s="1">
        <v>44426</v>
      </c>
      <c r="C1048">
        <v>70510</v>
      </c>
      <c r="D1048" t="s">
        <v>25527</v>
      </c>
      <c r="E1048" t="s">
        <v>27622</v>
      </c>
      <c r="F1048" s="1">
        <v>44442</v>
      </c>
      <c r="G1048" t="s">
        <v>5531</v>
      </c>
    </row>
    <row r="1049" spans="1:7" x14ac:dyDescent="0.3">
      <c r="A1049" t="s">
        <v>27623</v>
      </c>
      <c r="B1049" s="1">
        <v>43969</v>
      </c>
      <c r="C1049">
        <v>81031</v>
      </c>
      <c r="D1049" t="s">
        <v>25527</v>
      </c>
      <c r="E1049" t="s">
        <v>27624</v>
      </c>
      <c r="F1049" s="1">
        <v>44023</v>
      </c>
      <c r="G1049" t="s">
        <v>3049</v>
      </c>
    </row>
    <row r="1050" spans="1:7" x14ac:dyDescent="0.3">
      <c r="A1050" t="s">
        <v>27625</v>
      </c>
      <c r="B1050" s="1">
        <v>44129</v>
      </c>
      <c r="C1050">
        <v>3962</v>
      </c>
      <c r="D1050" t="s">
        <v>25527</v>
      </c>
      <c r="E1050" t="s">
        <v>27626</v>
      </c>
      <c r="F1050" s="1"/>
      <c r="G1050" t="s">
        <v>2217</v>
      </c>
    </row>
    <row r="1051" spans="1:7" x14ac:dyDescent="0.3">
      <c r="A1051" t="s">
        <v>27627</v>
      </c>
      <c r="B1051" s="1">
        <v>44703</v>
      </c>
      <c r="C1051">
        <v>48774</v>
      </c>
      <c r="D1051" t="s">
        <v>25530</v>
      </c>
      <c r="E1051" t="s">
        <v>27628</v>
      </c>
      <c r="F1051" s="1">
        <v>44755</v>
      </c>
      <c r="G1051" t="s">
        <v>6704</v>
      </c>
    </row>
    <row r="1052" spans="1:7" x14ac:dyDescent="0.3">
      <c r="A1052" t="s">
        <v>27629</v>
      </c>
      <c r="B1052" s="1">
        <v>44450</v>
      </c>
      <c r="C1052">
        <v>35282</v>
      </c>
      <c r="D1052" t="s">
        <v>25530</v>
      </c>
      <c r="E1052" t="s">
        <v>27630</v>
      </c>
      <c r="F1052" s="1">
        <v>44521</v>
      </c>
      <c r="G1052" t="s">
        <v>4166</v>
      </c>
    </row>
    <row r="1053" spans="1:7" x14ac:dyDescent="0.3">
      <c r="A1053" t="s">
        <v>27631</v>
      </c>
      <c r="B1053" s="1">
        <v>45520</v>
      </c>
      <c r="C1053">
        <v>4922</v>
      </c>
      <c r="D1053" t="s">
        <v>25539</v>
      </c>
      <c r="E1053" t="s">
        <v>27632</v>
      </c>
      <c r="F1053" s="1">
        <v>45584</v>
      </c>
      <c r="G1053" t="s">
        <v>3601</v>
      </c>
    </row>
    <row r="1054" spans="1:7" x14ac:dyDescent="0.3">
      <c r="A1054" t="s">
        <v>27633</v>
      </c>
      <c r="B1054" s="1">
        <v>43927</v>
      </c>
      <c r="C1054">
        <v>52451</v>
      </c>
      <c r="D1054" t="s">
        <v>25527</v>
      </c>
      <c r="E1054" t="s">
        <v>27634</v>
      </c>
      <c r="F1054" s="1">
        <v>44000</v>
      </c>
      <c r="G1054" t="s">
        <v>4302</v>
      </c>
    </row>
    <row r="1055" spans="1:7" x14ac:dyDescent="0.3">
      <c r="A1055" t="s">
        <v>27635</v>
      </c>
      <c r="B1055" s="1">
        <v>45389</v>
      </c>
      <c r="C1055">
        <v>4820</v>
      </c>
      <c r="D1055" t="s">
        <v>25527</v>
      </c>
      <c r="E1055" t="s">
        <v>27636</v>
      </c>
      <c r="F1055" s="1">
        <v>45412</v>
      </c>
      <c r="G1055" t="s">
        <v>2380</v>
      </c>
    </row>
    <row r="1056" spans="1:7" x14ac:dyDescent="0.3">
      <c r="A1056" t="s">
        <v>27637</v>
      </c>
      <c r="B1056" s="1">
        <v>43940</v>
      </c>
      <c r="C1056">
        <v>10834</v>
      </c>
      <c r="D1056" t="s">
        <v>25530</v>
      </c>
      <c r="E1056" t="s">
        <v>27638</v>
      </c>
      <c r="F1056" s="1">
        <v>43994</v>
      </c>
      <c r="G1056" t="s">
        <v>5132</v>
      </c>
    </row>
    <row r="1057" spans="1:7" x14ac:dyDescent="0.3">
      <c r="A1057" t="s">
        <v>27639</v>
      </c>
      <c r="B1057" s="1">
        <v>44955</v>
      </c>
      <c r="C1057">
        <v>75632</v>
      </c>
      <c r="D1057" t="s">
        <v>25527</v>
      </c>
      <c r="E1057" t="s">
        <v>27640</v>
      </c>
      <c r="F1057" s="1">
        <v>45042</v>
      </c>
      <c r="G1057" t="s">
        <v>8111</v>
      </c>
    </row>
    <row r="1058" spans="1:7" x14ac:dyDescent="0.3">
      <c r="A1058" t="s">
        <v>27641</v>
      </c>
      <c r="B1058" s="1">
        <v>44669</v>
      </c>
      <c r="C1058">
        <v>79379</v>
      </c>
      <c r="D1058" t="s">
        <v>25539</v>
      </c>
      <c r="E1058" t="s">
        <v>27642</v>
      </c>
      <c r="F1058" s="1"/>
      <c r="G1058" t="s">
        <v>4220</v>
      </c>
    </row>
    <row r="1059" spans="1:7" x14ac:dyDescent="0.3">
      <c r="A1059" t="s">
        <v>27643</v>
      </c>
      <c r="B1059" s="1">
        <v>45230</v>
      </c>
      <c r="C1059">
        <v>83172</v>
      </c>
      <c r="D1059" t="s">
        <v>25527</v>
      </c>
      <c r="E1059" t="s">
        <v>27644</v>
      </c>
      <c r="F1059" s="1">
        <v>45299</v>
      </c>
      <c r="G1059" t="s">
        <v>7006</v>
      </c>
    </row>
    <row r="1060" spans="1:7" x14ac:dyDescent="0.3">
      <c r="A1060" t="s">
        <v>27645</v>
      </c>
      <c r="B1060" s="1">
        <v>44089</v>
      </c>
      <c r="C1060">
        <v>10062</v>
      </c>
      <c r="D1060" t="s">
        <v>25527</v>
      </c>
      <c r="E1060" t="s">
        <v>27646</v>
      </c>
      <c r="F1060" s="1"/>
      <c r="G1060" t="s">
        <v>1406</v>
      </c>
    </row>
    <row r="1061" spans="1:7" x14ac:dyDescent="0.3">
      <c r="A1061" t="s">
        <v>27647</v>
      </c>
      <c r="B1061" s="1">
        <v>44765</v>
      </c>
      <c r="C1061">
        <v>4818</v>
      </c>
      <c r="D1061" t="s">
        <v>25527</v>
      </c>
      <c r="E1061" t="s">
        <v>27648</v>
      </c>
      <c r="F1061" s="1">
        <v>44820</v>
      </c>
      <c r="G1061" t="s">
        <v>6512</v>
      </c>
    </row>
    <row r="1062" spans="1:7" x14ac:dyDescent="0.3">
      <c r="A1062" t="s">
        <v>27649</v>
      </c>
      <c r="B1062" s="1">
        <v>44272</v>
      </c>
      <c r="C1062">
        <v>29116</v>
      </c>
      <c r="D1062" t="s">
        <v>25530</v>
      </c>
      <c r="E1062" t="s">
        <v>27650</v>
      </c>
      <c r="F1062" s="1"/>
      <c r="G1062" t="s">
        <v>7752</v>
      </c>
    </row>
    <row r="1063" spans="1:7" x14ac:dyDescent="0.3">
      <c r="A1063" t="s">
        <v>27651</v>
      </c>
      <c r="B1063" s="1">
        <v>44928</v>
      </c>
      <c r="C1063">
        <v>64984</v>
      </c>
      <c r="D1063" t="s">
        <v>25539</v>
      </c>
      <c r="E1063" t="s">
        <v>27652</v>
      </c>
      <c r="F1063" s="1">
        <v>44969</v>
      </c>
      <c r="G1063" t="s">
        <v>703</v>
      </c>
    </row>
    <row r="1064" spans="1:7" x14ac:dyDescent="0.3">
      <c r="A1064" t="s">
        <v>27653</v>
      </c>
      <c r="B1064" s="1">
        <v>44639</v>
      </c>
      <c r="C1064">
        <v>60900</v>
      </c>
      <c r="D1064" t="s">
        <v>25530</v>
      </c>
      <c r="E1064" t="s">
        <v>27654</v>
      </c>
      <c r="F1064" s="1">
        <v>44689</v>
      </c>
      <c r="G1064" t="s">
        <v>1711</v>
      </c>
    </row>
    <row r="1065" spans="1:7" x14ac:dyDescent="0.3">
      <c r="A1065" t="s">
        <v>27655</v>
      </c>
      <c r="B1065" s="1">
        <v>44672</v>
      </c>
      <c r="C1065">
        <v>67149</v>
      </c>
      <c r="D1065" t="s">
        <v>25530</v>
      </c>
      <c r="E1065" t="s">
        <v>27656</v>
      </c>
      <c r="F1065" s="1">
        <v>44744</v>
      </c>
      <c r="G1065" t="s">
        <v>4407</v>
      </c>
    </row>
    <row r="1066" spans="1:7" x14ac:dyDescent="0.3">
      <c r="A1066" t="s">
        <v>27657</v>
      </c>
      <c r="B1066" s="1">
        <v>45423</v>
      </c>
      <c r="C1066">
        <v>94463</v>
      </c>
      <c r="D1066" t="s">
        <v>25530</v>
      </c>
      <c r="E1066" t="s">
        <v>27658</v>
      </c>
      <c r="F1066" s="1"/>
      <c r="G1066" t="s">
        <v>4286</v>
      </c>
    </row>
    <row r="1067" spans="1:7" x14ac:dyDescent="0.3">
      <c r="A1067" t="s">
        <v>27659</v>
      </c>
      <c r="B1067" s="1">
        <v>44616</v>
      </c>
      <c r="C1067">
        <v>18653</v>
      </c>
      <c r="D1067" t="s">
        <v>25539</v>
      </c>
      <c r="E1067" t="s">
        <v>27660</v>
      </c>
      <c r="F1067" s="1">
        <v>44701</v>
      </c>
      <c r="G1067" t="s">
        <v>6654</v>
      </c>
    </row>
    <row r="1068" spans="1:7" x14ac:dyDescent="0.3">
      <c r="A1068" t="s">
        <v>27661</v>
      </c>
      <c r="B1068" s="1">
        <v>45110</v>
      </c>
      <c r="C1068">
        <v>67149</v>
      </c>
      <c r="D1068" t="s">
        <v>25527</v>
      </c>
      <c r="E1068" t="s">
        <v>27662</v>
      </c>
      <c r="F1068" s="1">
        <v>45162</v>
      </c>
      <c r="G1068" t="s">
        <v>4910</v>
      </c>
    </row>
    <row r="1069" spans="1:7" x14ac:dyDescent="0.3">
      <c r="A1069" t="s">
        <v>27663</v>
      </c>
      <c r="B1069" s="1">
        <v>44339</v>
      </c>
      <c r="C1069">
        <v>5459</v>
      </c>
      <c r="D1069" t="s">
        <v>25527</v>
      </c>
      <c r="E1069" t="s">
        <v>27664</v>
      </c>
      <c r="F1069" s="1">
        <v>44366</v>
      </c>
      <c r="G1069" t="s">
        <v>5880</v>
      </c>
    </row>
    <row r="1070" spans="1:7" x14ac:dyDescent="0.3">
      <c r="A1070" t="s">
        <v>27665</v>
      </c>
      <c r="B1070" s="1">
        <v>44806</v>
      </c>
      <c r="C1070">
        <v>47426</v>
      </c>
      <c r="D1070" t="s">
        <v>25530</v>
      </c>
      <c r="E1070" t="s">
        <v>27666</v>
      </c>
      <c r="F1070" s="1">
        <v>44858</v>
      </c>
      <c r="G1070" t="s">
        <v>1058</v>
      </c>
    </row>
    <row r="1071" spans="1:7" x14ac:dyDescent="0.3">
      <c r="A1071" t="s">
        <v>27667</v>
      </c>
      <c r="B1071" s="1">
        <v>44812</v>
      </c>
      <c r="C1071">
        <v>84085</v>
      </c>
      <c r="D1071" t="s">
        <v>25530</v>
      </c>
      <c r="E1071" t="s">
        <v>27668</v>
      </c>
      <c r="F1071" s="1">
        <v>44827</v>
      </c>
      <c r="G1071" t="s">
        <v>6884</v>
      </c>
    </row>
    <row r="1072" spans="1:7" x14ac:dyDescent="0.3">
      <c r="A1072" t="s">
        <v>27669</v>
      </c>
      <c r="B1072" s="1">
        <v>44769</v>
      </c>
      <c r="C1072">
        <v>15096</v>
      </c>
      <c r="D1072" t="s">
        <v>25539</v>
      </c>
      <c r="E1072" t="s">
        <v>27670</v>
      </c>
      <c r="F1072" s="1"/>
      <c r="G1072" t="s">
        <v>4530</v>
      </c>
    </row>
    <row r="1073" spans="1:7" x14ac:dyDescent="0.3">
      <c r="A1073" t="s">
        <v>27671</v>
      </c>
      <c r="B1073" s="1">
        <v>44089</v>
      </c>
      <c r="C1073">
        <v>68253</v>
      </c>
      <c r="D1073" t="s">
        <v>25527</v>
      </c>
      <c r="E1073" t="s">
        <v>27672</v>
      </c>
      <c r="F1073" s="1">
        <v>44155</v>
      </c>
      <c r="G1073" t="s">
        <v>3116</v>
      </c>
    </row>
    <row r="1074" spans="1:7" x14ac:dyDescent="0.3">
      <c r="A1074" t="s">
        <v>27673</v>
      </c>
      <c r="B1074" s="1">
        <v>43976</v>
      </c>
      <c r="C1074">
        <v>63767</v>
      </c>
      <c r="D1074" t="s">
        <v>25530</v>
      </c>
      <c r="E1074" t="s">
        <v>27674</v>
      </c>
      <c r="F1074" s="1">
        <v>43991</v>
      </c>
      <c r="G1074" t="s">
        <v>1467</v>
      </c>
    </row>
    <row r="1075" spans="1:7" x14ac:dyDescent="0.3">
      <c r="A1075" t="s">
        <v>27675</v>
      </c>
      <c r="B1075" s="1">
        <v>45320</v>
      </c>
      <c r="C1075">
        <v>85538</v>
      </c>
      <c r="D1075" t="s">
        <v>25539</v>
      </c>
      <c r="E1075" t="s">
        <v>27676</v>
      </c>
      <c r="F1075" s="1"/>
      <c r="G1075" t="s">
        <v>8083</v>
      </c>
    </row>
    <row r="1076" spans="1:7" x14ac:dyDescent="0.3">
      <c r="A1076" t="s">
        <v>27677</v>
      </c>
      <c r="B1076" s="1">
        <v>43971</v>
      </c>
      <c r="C1076">
        <v>35433</v>
      </c>
      <c r="D1076" t="s">
        <v>25539</v>
      </c>
      <c r="E1076" t="s">
        <v>27678</v>
      </c>
      <c r="F1076" s="1">
        <v>43994</v>
      </c>
      <c r="G1076" t="s">
        <v>2851</v>
      </c>
    </row>
    <row r="1077" spans="1:7" x14ac:dyDescent="0.3">
      <c r="A1077" t="s">
        <v>27679</v>
      </c>
      <c r="B1077" s="1">
        <v>44795</v>
      </c>
      <c r="C1077">
        <v>35886</v>
      </c>
      <c r="D1077" t="s">
        <v>25539</v>
      </c>
      <c r="E1077" t="s">
        <v>27680</v>
      </c>
      <c r="F1077" s="1">
        <v>44874</v>
      </c>
      <c r="G1077" t="s">
        <v>5649</v>
      </c>
    </row>
    <row r="1078" spans="1:7" x14ac:dyDescent="0.3">
      <c r="A1078" t="s">
        <v>27681</v>
      </c>
      <c r="B1078" s="1">
        <v>45564</v>
      </c>
      <c r="C1078">
        <v>75090</v>
      </c>
      <c r="D1078" t="s">
        <v>25527</v>
      </c>
      <c r="E1078" t="s">
        <v>27682</v>
      </c>
      <c r="F1078" s="1">
        <v>45635</v>
      </c>
      <c r="G1078" t="s">
        <v>5549</v>
      </c>
    </row>
    <row r="1079" spans="1:7" x14ac:dyDescent="0.3">
      <c r="A1079" t="s">
        <v>27683</v>
      </c>
      <c r="B1079" s="1">
        <v>45525</v>
      </c>
      <c r="C1079">
        <v>12456</v>
      </c>
      <c r="D1079" t="s">
        <v>25530</v>
      </c>
      <c r="E1079" t="s">
        <v>27684</v>
      </c>
      <c r="F1079" s="1">
        <v>45568</v>
      </c>
      <c r="G1079" t="s">
        <v>4177</v>
      </c>
    </row>
    <row r="1080" spans="1:7" x14ac:dyDescent="0.3">
      <c r="A1080" t="s">
        <v>27685</v>
      </c>
      <c r="B1080" s="1">
        <v>45338</v>
      </c>
      <c r="C1080">
        <v>17616</v>
      </c>
      <c r="D1080" t="s">
        <v>25539</v>
      </c>
      <c r="E1080" t="s">
        <v>27686</v>
      </c>
      <c r="F1080" s="1">
        <v>45413</v>
      </c>
      <c r="G1080" t="s">
        <v>5833</v>
      </c>
    </row>
    <row r="1081" spans="1:7" x14ac:dyDescent="0.3">
      <c r="A1081" t="s">
        <v>27687</v>
      </c>
      <c r="B1081" s="1">
        <v>44890</v>
      </c>
      <c r="C1081">
        <v>97868</v>
      </c>
      <c r="D1081" t="s">
        <v>25530</v>
      </c>
      <c r="E1081" t="s">
        <v>27688</v>
      </c>
      <c r="F1081" s="1"/>
      <c r="G1081" t="s">
        <v>4577</v>
      </c>
    </row>
    <row r="1082" spans="1:7" x14ac:dyDescent="0.3">
      <c r="A1082" t="s">
        <v>27689</v>
      </c>
      <c r="B1082" s="1">
        <v>45601</v>
      </c>
      <c r="C1082">
        <v>30324</v>
      </c>
      <c r="D1082" t="s">
        <v>25539</v>
      </c>
      <c r="E1082" t="s">
        <v>27690</v>
      </c>
      <c r="F1082" s="1">
        <v>45649</v>
      </c>
      <c r="G1082" t="s">
        <v>1822</v>
      </c>
    </row>
    <row r="1083" spans="1:7" x14ac:dyDescent="0.3">
      <c r="A1083" t="s">
        <v>27691</v>
      </c>
      <c r="B1083" s="1">
        <v>45150</v>
      </c>
      <c r="C1083">
        <v>79449</v>
      </c>
      <c r="D1083" t="s">
        <v>25530</v>
      </c>
      <c r="E1083" t="s">
        <v>27692</v>
      </c>
      <c r="F1083" s="1">
        <v>45198</v>
      </c>
      <c r="G1083" t="s">
        <v>6780</v>
      </c>
    </row>
    <row r="1084" spans="1:7" x14ac:dyDescent="0.3">
      <c r="A1084" t="s">
        <v>27693</v>
      </c>
      <c r="B1084" s="1">
        <v>44965</v>
      </c>
      <c r="C1084">
        <v>98028</v>
      </c>
      <c r="D1084" t="s">
        <v>25527</v>
      </c>
      <c r="E1084" t="s">
        <v>27694</v>
      </c>
      <c r="F1084" s="1"/>
      <c r="G1084" t="s">
        <v>6334</v>
      </c>
    </row>
    <row r="1085" spans="1:7" x14ac:dyDescent="0.3">
      <c r="A1085" t="s">
        <v>27695</v>
      </c>
      <c r="B1085" s="1">
        <v>44669</v>
      </c>
      <c r="C1085">
        <v>50674</v>
      </c>
      <c r="D1085" t="s">
        <v>25527</v>
      </c>
      <c r="E1085" t="s">
        <v>27696</v>
      </c>
      <c r="F1085" s="1">
        <v>44752</v>
      </c>
      <c r="G1085" t="s">
        <v>2679</v>
      </c>
    </row>
    <row r="1086" spans="1:7" x14ac:dyDescent="0.3">
      <c r="A1086" t="s">
        <v>27697</v>
      </c>
      <c r="B1086" s="1">
        <v>44467</v>
      </c>
      <c r="C1086">
        <v>7124</v>
      </c>
      <c r="D1086" t="s">
        <v>25530</v>
      </c>
      <c r="E1086" t="s">
        <v>27698</v>
      </c>
      <c r="F1086" s="1"/>
      <c r="G1086" t="s">
        <v>4316</v>
      </c>
    </row>
    <row r="1087" spans="1:7" x14ac:dyDescent="0.3">
      <c r="A1087" t="s">
        <v>27699</v>
      </c>
      <c r="B1087" s="1">
        <v>45113</v>
      </c>
      <c r="C1087">
        <v>10982</v>
      </c>
      <c r="D1087" t="s">
        <v>25527</v>
      </c>
      <c r="E1087" t="s">
        <v>27700</v>
      </c>
      <c r="F1087" s="1"/>
      <c r="G1087" t="s">
        <v>6210</v>
      </c>
    </row>
    <row r="1088" spans="1:7" x14ac:dyDescent="0.3">
      <c r="A1088" t="s">
        <v>27701</v>
      </c>
      <c r="B1088" s="1">
        <v>45203</v>
      </c>
      <c r="C1088">
        <v>32397</v>
      </c>
      <c r="D1088" t="s">
        <v>25527</v>
      </c>
      <c r="E1088" t="s">
        <v>27702</v>
      </c>
      <c r="F1088" s="1"/>
      <c r="G1088" t="s">
        <v>2825</v>
      </c>
    </row>
    <row r="1089" spans="1:7" x14ac:dyDescent="0.3">
      <c r="A1089" t="s">
        <v>27703</v>
      </c>
      <c r="B1089" s="1">
        <v>45612</v>
      </c>
      <c r="C1089">
        <v>50738</v>
      </c>
      <c r="D1089" t="s">
        <v>25530</v>
      </c>
      <c r="E1089" t="s">
        <v>27704</v>
      </c>
      <c r="F1089" s="1">
        <v>45639</v>
      </c>
      <c r="G1089" t="s">
        <v>4302</v>
      </c>
    </row>
    <row r="1090" spans="1:7" x14ac:dyDescent="0.3">
      <c r="A1090" t="s">
        <v>27705</v>
      </c>
      <c r="B1090" s="1">
        <v>45456</v>
      </c>
      <c r="C1090">
        <v>88129</v>
      </c>
      <c r="D1090" t="s">
        <v>25527</v>
      </c>
      <c r="E1090" t="s">
        <v>27706</v>
      </c>
      <c r="F1090" s="1">
        <v>45527</v>
      </c>
      <c r="G1090" t="s">
        <v>7521</v>
      </c>
    </row>
    <row r="1091" spans="1:7" x14ac:dyDescent="0.3">
      <c r="A1091" t="s">
        <v>27707</v>
      </c>
      <c r="B1091" s="1">
        <v>44583</v>
      </c>
      <c r="C1091">
        <v>25338</v>
      </c>
      <c r="D1091" t="s">
        <v>25527</v>
      </c>
      <c r="E1091" t="s">
        <v>27708</v>
      </c>
      <c r="F1091" s="1">
        <v>44665</v>
      </c>
      <c r="G1091" t="s">
        <v>5774</v>
      </c>
    </row>
    <row r="1092" spans="1:7" x14ac:dyDescent="0.3">
      <c r="A1092" t="s">
        <v>27709</v>
      </c>
      <c r="B1092" s="1">
        <v>44108</v>
      </c>
      <c r="C1092">
        <v>65608</v>
      </c>
      <c r="D1092" t="s">
        <v>25527</v>
      </c>
      <c r="E1092" t="s">
        <v>27710</v>
      </c>
      <c r="F1092" s="1">
        <v>44189</v>
      </c>
      <c r="G1092" t="s">
        <v>841</v>
      </c>
    </row>
    <row r="1093" spans="1:7" x14ac:dyDescent="0.3">
      <c r="A1093" t="s">
        <v>27711</v>
      </c>
      <c r="B1093" s="1">
        <v>44597</v>
      </c>
      <c r="C1093">
        <v>3805</v>
      </c>
      <c r="D1093" t="s">
        <v>25539</v>
      </c>
      <c r="E1093" t="s">
        <v>27712</v>
      </c>
      <c r="F1093" s="1"/>
      <c r="G1093" t="s">
        <v>3744</v>
      </c>
    </row>
    <row r="1094" spans="1:7" x14ac:dyDescent="0.3">
      <c r="A1094" t="s">
        <v>27713</v>
      </c>
      <c r="B1094" s="1">
        <v>44445</v>
      </c>
      <c r="C1094">
        <v>39274</v>
      </c>
      <c r="D1094" t="s">
        <v>25527</v>
      </c>
      <c r="E1094" t="s">
        <v>27714</v>
      </c>
      <c r="F1094" s="1"/>
      <c r="G1094" t="s">
        <v>560</v>
      </c>
    </row>
    <row r="1095" spans="1:7" x14ac:dyDescent="0.3">
      <c r="A1095" t="s">
        <v>27715</v>
      </c>
      <c r="B1095" s="1">
        <v>44501</v>
      </c>
      <c r="C1095">
        <v>85231</v>
      </c>
      <c r="D1095" t="s">
        <v>25527</v>
      </c>
      <c r="E1095" t="s">
        <v>27716</v>
      </c>
      <c r="F1095" s="1"/>
      <c r="G1095" t="s">
        <v>2743</v>
      </c>
    </row>
    <row r="1096" spans="1:7" x14ac:dyDescent="0.3">
      <c r="A1096" t="s">
        <v>27717</v>
      </c>
      <c r="B1096" s="1">
        <v>45320</v>
      </c>
      <c r="C1096">
        <v>9438</v>
      </c>
      <c r="D1096" t="s">
        <v>25527</v>
      </c>
      <c r="E1096" t="s">
        <v>27718</v>
      </c>
      <c r="F1096" s="1">
        <v>45355</v>
      </c>
      <c r="G1096" t="s">
        <v>4882</v>
      </c>
    </row>
    <row r="1097" spans="1:7" x14ac:dyDescent="0.3">
      <c r="A1097" t="s">
        <v>27719</v>
      </c>
      <c r="B1097" s="1">
        <v>45100</v>
      </c>
      <c r="C1097">
        <v>84303</v>
      </c>
      <c r="D1097" t="s">
        <v>25530</v>
      </c>
      <c r="E1097" t="s">
        <v>27720</v>
      </c>
      <c r="F1097" s="1"/>
      <c r="G1097" t="s">
        <v>8126</v>
      </c>
    </row>
    <row r="1098" spans="1:7" x14ac:dyDescent="0.3">
      <c r="A1098" t="s">
        <v>27721</v>
      </c>
      <c r="B1098" s="1">
        <v>45222</v>
      </c>
      <c r="C1098">
        <v>32684</v>
      </c>
      <c r="D1098" t="s">
        <v>25530</v>
      </c>
      <c r="E1098" t="s">
        <v>27722</v>
      </c>
      <c r="F1098" s="1"/>
      <c r="G1098" t="s">
        <v>7133</v>
      </c>
    </row>
    <row r="1099" spans="1:7" x14ac:dyDescent="0.3">
      <c r="A1099" t="s">
        <v>27723</v>
      </c>
      <c r="B1099" s="1">
        <v>43910</v>
      </c>
      <c r="C1099">
        <v>76986</v>
      </c>
      <c r="D1099" t="s">
        <v>25539</v>
      </c>
      <c r="E1099" t="s">
        <v>27724</v>
      </c>
      <c r="F1099" s="1">
        <v>43940</v>
      </c>
      <c r="G1099" t="s">
        <v>5014</v>
      </c>
    </row>
    <row r="1100" spans="1:7" x14ac:dyDescent="0.3">
      <c r="A1100" t="s">
        <v>27725</v>
      </c>
      <c r="B1100" s="1">
        <v>45157</v>
      </c>
      <c r="C1100">
        <v>59867</v>
      </c>
      <c r="D1100" t="s">
        <v>25527</v>
      </c>
      <c r="E1100" t="s">
        <v>27726</v>
      </c>
      <c r="F1100" s="1">
        <v>45194</v>
      </c>
      <c r="G1100" t="s">
        <v>6837</v>
      </c>
    </row>
    <row r="1101" spans="1:7" x14ac:dyDescent="0.3">
      <c r="A1101" t="s">
        <v>27727</v>
      </c>
      <c r="B1101" s="1">
        <v>44756</v>
      </c>
      <c r="C1101">
        <v>45109</v>
      </c>
      <c r="D1101" t="s">
        <v>25527</v>
      </c>
      <c r="E1101" t="s">
        <v>27728</v>
      </c>
      <c r="F1101" s="1">
        <v>44825</v>
      </c>
      <c r="G1101" t="s">
        <v>7522</v>
      </c>
    </row>
    <row r="1102" spans="1:7" x14ac:dyDescent="0.3">
      <c r="A1102" t="s">
        <v>27729</v>
      </c>
      <c r="B1102" s="1">
        <v>44889</v>
      </c>
      <c r="C1102">
        <v>60818</v>
      </c>
      <c r="D1102" t="s">
        <v>25539</v>
      </c>
      <c r="E1102" t="s">
        <v>27730</v>
      </c>
      <c r="F1102" s="1">
        <v>44928</v>
      </c>
      <c r="G1102" t="s">
        <v>5424</v>
      </c>
    </row>
    <row r="1103" spans="1:7" x14ac:dyDescent="0.3">
      <c r="A1103" t="s">
        <v>27731</v>
      </c>
      <c r="B1103" s="1">
        <v>44963</v>
      </c>
      <c r="C1103">
        <v>98935</v>
      </c>
      <c r="D1103" t="s">
        <v>25530</v>
      </c>
      <c r="E1103" t="s">
        <v>27732</v>
      </c>
      <c r="F1103" s="1"/>
      <c r="G1103" t="s">
        <v>7777</v>
      </c>
    </row>
    <row r="1104" spans="1:7" x14ac:dyDescent="0.3">
      <c r="A1104" t="s">
        <v>27733</v>
      </c>
      <c r="B1104" s="1">
        <v>45049</v>
      </c>
      <c r="C1104">
        <v>60546</v>
      </c>
      <c r="D1104" t="s">
        <v>25527</v>
      </c>
      <c r="E1104" t="s">
        <v>27734</v>
      </c>
      <c r="F1104" s="1"/>
      <c r="G1104" t="s">
        <v>5686</v>
      </c>
    </row>
    <row r="1105" spans="1:7" x14ac:dyDescent="0.3">
      <c r="A1105" t="s">
        <v>27735</v>
      </c>
      <c r="B1105" s="1">
        <v>45086</v>
      </c>
      <c r="C1105">
        <v>32644</v>
      </c>
      <c r="D1105" t="s">
        <v>25539</v>
      </c>
      <c r="E1105" t="s">
        <v>27736</v>
      </c>
      <c r="F1105" s="1"/>
      <c r="G1105" t="s">
        <v>7337</v>
      </c>
    </row>
    <row r="1106" spans="1:7" x14ac:dyDescent="0.3">
      <c r="A1106" t="s">
        <v>27737</v>
      </c>
      <c r="B1106" s="1">
        <v>45297</v>
      </c>
      <c r="C1106">
        <v>44666</v>
      </c>
      <c r="D1106" t="s">
        <v>25530</v>
      </c>
      <c r="E1106" t="s">
        <v>27738</v>
      </c>
      <c r="F1106" s="1"/>
      <c r="G1106" t="s">
        <v>670</v>
      </c>
    </row>
    <row r="1107" spans="1:7" x14ac:dyDescent="0.3">
      <c r="A1107" t="s">
        <v>27739</v>
      </c>
      <c r="B1107" s="1">
        <v>45329</v>
      </c>
      <c r="C1107">
        <v>91751</v>
      </c>
      <c r="D1107" t="s">
        <v>25539</v>
      </c>
      <c r="E1107" t="s">
        <v>27740</v>
      </c>
      <c r="F1107" s="1"/>
      <c r="G1107" t="s">
        <v>1420</v>
      </c>
    </row>
    <row r="1108" spans="1:7" x14ac:dyDescent="0.3">
      <c r="A1108" t="s">
        <v>27741</v>
      </c>
      <c r="B1108" s="1">
        <v>45619</v>
      </c>
      <c r="C1108">
        <v>80266</v>
      </c>
      <c r="D1108" t="s">
        <v>25530</v>
      </c>
      <c r="E1108" t="s">
        <v>27742</v>
      </c>
      <c r="F1108" s="1"/>
      <c r="G1108" t="s">
        <v>5764</v>
      </c>
    </row>
    <row r="1109" spans="1:7" x14ac:dyDescent="0.3">
      <c r="A1109" t="s">
        <v>27743</v>
      </c>
      <c r="B1109" s="1">
        <v>45393</v>
      </c>
      <c r="C1109">
        <v>73330</v>
      </c>
      <c r="D1109" t="s">
        <v>25530</v>
      </c>
      <c r="E1109" t="s">
        <v>27744</v>
      </c>
      <c r="F1109" s="1">
        <v>45471</v>
      </c>
      <c r="G1109" t="s">
        <v>5797</v>
      </c>
    </row>
    <row r="1110" spans="1:7" x14ac:dyDescent="0.3">
      <c r="A1110" t="s">
        <v>27745</v>
      </c>
      <c r="B1110" s="1">
        <v>44172</v>
      </c>
      <c r="C1110">
        <v>45683</v>
      </c>
      <c r="D1110" t="s">
        <v>25527</v>
      </c>
      <c r="E1110" t="s">
        <v>27746</v>
      </c>
      <c r="F1110" s="1">
        <v>44257</v>
      </c>
      <c r="G1110" t="s">
        <v>5320</v>
      </c>
    </row>
    <row r="1111" spans="1:7" x14ac:dyDescent="0.3">
      <c r="A1111" t="s">
        <v>27747</v>
      </c>
      <c r="B1111" s="1">
        <v>44284</v>
      </c>
      <c r="C1111">
        <v>37178</v>
      </c>
      <c r="D1111" t="s">
        <v>25527</v>
      </c>
      <c r="E1111" t="s">
        <v>27748</v>
      </c>
      <c r="F1111" s="1">
        <v>44332</v>
      </c>
      <c r="G1111" t="s">
        <v>8101</v>
      </c>
    </row>
    <row r="1112" spans="1:7" x14ac:dyDescent="0.3">
      <c r="A1112" t="s">
        <v>27749</v>
      </c>
      <c r="B1112" s="1">
        <v>44906</v>
      </c>
      <c r="C1112">
        <v>64980</v>
      </c>
      <c r="D1112" t="s">
        <v>25527</v>
      </c>
      <c r="E1112" t="s">
        <v>27750</v>
      </c>
      <c r="F1112" s="1">
        <v>44980</v>
      </c>
      <c r="G1112" t="s">
        <v>4908</v>
      </c>
    </row>
    <row r="1113" spans="1:7" x14ac:dyDescent="0.3">
      <c r="A1113" t="s">
        <v>27751</v>
      </c>
      <c r="B1113" s="1">
        <v>45617</v>
      </c>
      <c r="C1113">
        <v>49839</v>
      </c>
      <c r="D1113" t="s">
        <v>25539</v>
      </c>
      <c r="E1113" t="s">
        <v>27752</v>
      </c>
      <c r="F1113" s="1">
        <v>45647</v>
      </c>
      <c r="G1113" t="s">
        <v>730</v>
      </c>
    </row>
    <row r="1114" spans="1:7" x14ac:dyDescent="0.3">
      <c r="A1114" t="s">
        <v>27753</v>
      </c>
      <c r="B1114" s="1">
        <v>44808</v>
      </c>
      <c r="C1114">
        <v>51665</v>
      </c>
      <c r="D1114" t="s">
        <v>25530</v>
      </c>
      <c r="E1114" t="s">
        <v>27754</v>
      </c>
      <c r="F1114" s="1"/>
      <c r="G1114" t="s">
        <v>2582</v>
      </c>
    </row>
    <row r="1115" spans="1:7" x14ac:dyDescent="0.3">
      <c r="A1115" t="s">
        <v>27755</v>
      </c>
      <c r="B1115" s="1">
        <v>44677</v>
      </c>
      <c r="C1115">
        <v>35139</v>
      </c>
      <c r="D1115" t="s">
        <v>25527</v>
      </c>
      <c r="E1115" t="s">
        <v>27756</v>
      </c>
      <c r="F1115" s="1">
        <v>44718</v>
      </c>
      <c r="G1115" t="s">
        <v>383</v>
      </c>
    </row>
    <row r="1116" spans="1:7" x14ac:dyDescent="0.3">
      <c r="A1116" t="s">
        <v>27757</v>
      </c>
      <c r="B1116" s="1">
        <v>44145</v>
      </c>
      <c r="C1116">
        <v>70179</v>
      </c>
      <c r="D1116" t="s">
        <v>25539</v>
      </c>
      <c r="E1116" t="s">
        <v>27758</v>
      </c>
      <c r="F1116" s="1">
        <v>44201</v>
      </c>
      <c r="G1116" t="s">
        <v>7896</v>
      </c>
    </row>
    <row r="1117" spans="1:7" x14ac:dyDescent="0.3">
      <c r="A1117" t="s">
        <v>27759</v>
      </c>
      <c r="B1117" s="1">
        <v>44386</v>
      </c>
      <c r="C1117">
        <v>96497</v>
      </c>
      <c r="D1117" t="s">
        <v>25539</v>
      </c>
      <c r="E1117" t="s">
        <v>27760</v>
      </c>
      <c r="F1117" s="1">
        <v>44444</v>
      </c>
      <c r="G1117" t="s">
        <v>4270</v>
      </c>
    </row>
    <row r="1118" spans="1:7" x14ac:dyDescent="0.3">
      <c r="A1118" t="s">
        <v>27761</v>
      </c>
      <c r="B1118" s="1">
        <v>45057</v>
      </c>
      <c r="C1118">
        <v>37778</v>
      </c>
      <c r="D1118" t="s">
        <v>25539</v>
      </c>
      <c r="E1118" t="s">
        <v>27762</v>
      </c>
      <c r="F1118" s="1"/>
      <c r="G1118" t="s">
        <v>2053</v>
      </c>
    </row>
    <row r="1119" spans="1:7" x14ac:dyDescent="0.3">
      <c r="A1119" t="s">
        <v>27763</v>
      </c>
      <c r="B1119" s="1">
        <v>43836</v>
      </c>
      <c r="C1119">
        <v>18151</v>
      </c>
      <c r="D1119" t="s">
        <v>25527</v>
      </c>
      <c r="E1119" t="s">
        <v>27764</v>
      </c>
      <c r="F1119" s="1"/>
      <c r="G1119" t="s">
        <v>3164</v>
      </c>
    </row>
    <row r="1120" spans="1:7" x14ac:dyDescent="0.3">
      <c r="A1120" t="s">
        <v>27765</v>
      </c>
      <c r="B1120" s="1">
        <v>44141</v>
      </c>
      <c r="C1120">
        <v>97930</v>
      </c>
      <c r="D1120" t="s">
        <v>25530</v>
      </c>
      <c r="E1120" t="s">
        <v>27766</v>
      </c>
      <c r="F1120" s="1">
        <v>44158</v>
      </c>
      <c r="G1120" t="s">
        <v>6033</v>
      </c>
    </row>
    <row r="1121" spans="1:7" x14ac:dyDescent="0.3">
      <c r="A1121" t="s">
        <v>27767</v>
      </c>
      <c r="B1121" s="1">
        <v>44193</v>
      </c>
      <c r="C1121">
        <v>83604</v>
      </c>
      <c r="D1121" t="s">
        <v>25539</v>
      </c>
      <c r="E1121" t="s">
        <v>27768</v>
      </c>
      <c r="F1121" s="1">
        <v>44262</v>
      </c>
      <c r="G1121" t="s">
        <v>3770</v>
      </c>
    </row>
    <row r="1122" spans="1:7" x14ac:dyDescent="0.3">
      <c r="A1122" t="s">
        <v>27769</v>
      </c>
      <c r="B1122" s="1">
        <v>44494</v>
      </c>
      <c r="C1122">
        <v>32695</v>
      </c>
      <c r="D1122" t="s">
        <v>25530</v>
      </c>
      <c r="E1122" t="s">
        <v>27770</v>
      </c>
      <c r="F1122" s="1"/>
      <c r="G1122" t="s">
        <v>7312</v>
      </c>
    </row>
    <row r="1123" spans="1:7" x14ac:dyDescent="0.3">
      <c r="A1123" t="s">
        <v>27771</v>
      </c>
      <c r="B1123" s="1">
        <v>45376</v>
      </c>
      <c r="C1123">
        <v>39172</v>
      </c>
      <c r="D1123" t="s">
        <v>25539</v>
      </c>
      <c r="E1123" t="s">
        <v>27772</v>
      </c>
      <c r="F1123" s="1">
        <v>45435</v>
      </c>
      <c r="G1123" t="s">
        <v>4577</v>
      </c>
    </row>
    <row r="1124" spans="1:7" x14ac:dyDescent="0.3">
      <c r="A1124" t="s">
        <v>27773</v>
      </c>
      <c r="B1124" s="1">
        <v>45585</v>
      </c>
      <c r="C1124">
        <v>41052</v>
      </c>
      <c r="D1124" t="s">
        <v>25539</v>
      </c>
      <c r="E1124" t="s">
        <v>27774</v>
      </c>
      <c r="F1124" s="1">
        <v>45645</v>
      </c>
      <c r="G1124" t="s">
        <v>1681</v>
      </c>
    </row>
    <row r="1125" spans="1:7" x14ac:dyDescent="0.3">
      <c r="A1125" t="s">
        <v>27775</v>
      </c>
      <c r="B1125" s="1">
        <v>44158</v>
      </c>
      <c r="C1125">
        <v>54125</v>
      </c>
      <c r="D1125" t="s">
        <v>25530</v>
      </c>
      <c r="E1125" t="s">
        <v>27776</v>
      </c>
      <c r="F1125" s="1">
        <v>44227</v>
      </c>
      <c r="G1125" t="s">
        <v>503</v>
      </c>
    </row>
    <row r="1126" spans="1:7" x14ac:dyDescent="0.3">
      <c r="A1126" t="s">
        <v>27777</v>
      </c>
      <c r="B1126" s="1">
        <v>43832</v>
      </c>
      <c r="C1126">
        <v>5128</v>
      </c>
      <c r="D1126" t="s">
        <v>25539</v>
      </c>
      <c r="E1126" t="s">
        <v>27778</v>
      </c>
      <c r="F1126" s="1"/>
      <c r="G1126" t="s">
        <v>6953</v>
      </c>
    </row>
    <row r="1127" spans="1:7" x14ac:dyDescent="0.3">
      <c r="A1127" t="s">
        <v>27779</v>
      </c>
      <c r="B1127" s="1">
        <v>45254</v>
      </c>
      <c r="C1127">
        <v>76623</v>
      </c>
      <c r="D1127" t="s">
        <v>25539</v>
      </c>
      <c r="E1127" t="s">
        <v>27780</v>
      </c>
      <c r="F1127" s="1"/>
      <c r="G1127" t="s">
        <v>8012</v>
      </c>
    </row>
    <row r="1128" spans="1:7" x14ac:dyDescent="0.3">
      <c r="A1128" t="s">
        <v>27781</v>
      </c>
      <c r="B1128" s="1">
        <v>43969</v>
      </c>
      <c r="C1128">
        <v>59169</v>
      </c>
      <c r="D1128" t="s">
        <v>25539</v>
      </c>
      <c r="E1128" t="s">
        <v>27782</v>
      </c>
      <c r="F1128" s="1">
        <v>43985</v>
      </c>
      <c r="G1128" t="s">
        <v>4914</v>
      </c>
    </row>
    <row r="1129" spans="1:7" x14ac:dyDescent="0.3">
      <c r="A1129" t="s">
        <v>27783</v>
      </c>
      <c r="B1129" s="1">
        <v>44235</v>
      </c>
      <c r="C1129">
        <v>30603</v>
      </c>
      <c r="D1129" t="s">
        <v>25527</v>
      </c>
      <c r="E1129" t="s">
        <v>27784</v>
      </c>
      <c r="F1129" s="1">
        <v>44312</v>
      </c>
      <c r="G1129" t="s">
        <v>2233</v>
      </c>
    </row>
    <row r="1130" spans="1:7" x14ac:dyDescent="0.3">
      <c r="A1130" t="s">
        <v>27785</v>
      </c>
      <c r="B1130" s="1">
        <v>45117</v>
      </c>
      <c r="C1130">
        <v>75846</v>
      </c>
      <c r="D1130" t="s">
        <v>25530</v>
      </c>
      <c r="E1130" t="s">
        <v>27786</v>
      </c>
      <c r="F1130" s="1">
        <v>45169</v>
      </c>
      <c r="G1130" t="s">
        <v>6728</v>
      </c>
    </row>
    <row r="1131" spans="1:7" x14ac:dyDescent="0.3">
      <c r="A1131" t="s">
        <v>27787</v>
      </c>
      <c r="B1131" s="1">
        <v>45094</v>
      </c>
      <c r="C1131">
        <v>54502</v>
      </c>
      <c r="D1131" t="s">
        <v>25527</v>
      </c>
      <c r="E1131" t="s">
        <v>27788</v>
      </c>
      <c r="F1131" s="1">
        <v>45105</v>
      </c>
      <c r="G1131" t="s">
        <v>6552</v>
      </c>
    </row>
    <row r="1132" spans="1:7" x14ac:dyDescent="0.3">
      <c r="A1132" t="s">
        <v>27789</v>
      </c>
      <c r="B1132" s="1">
        <v>44180</v>
      </c>
      <c r="C1132">
        <v>81822</v>
      </c>
      <c r="D1132" t="s">
        <v>25530</v>
      </c>
      <c r="E1132" t="s">
        <v>27790</v>
      </c>
      <c r="F1132" s="1"/>
      <c r="G1132" t="s">
        <v>523</v>
      </c>
    </row>
    <row r="1133" spans="1:7" x14ac:dyDescent="0.3">
      <c r="A1133" t="s">
        <v>27791</v>
      </c>
      <c r="B1133" s="1">
        <v>44669</v>
      </c>
      <c r="C1133">
        <v>94988</v>
      </c>
      <c r="D1133" t="s">
        <v>25530</v>
      </c>
      <c r="E1133" t="s">
        <v>27792</v>
      </c>
      <c r="F1133" s="1"/>
      <c r="G1133" t="s">
        <v>4239</v>
      </c>
    </row>
    <row r="1134" spans="1:7" x14ac:dyDescent="0.3">
      <c r="A1134" t="s">
        <v>27793</v>
      </c>
      <c r="B1134" s="1">
        <v>45268</v>
      </c>
      <c r="C1134">
        <v>87651</v>
      </c>
      <c r="D1134" t="s">
        <v>25527</v>
      </c>
      <c r="E1134" t="s">
        <v>27794</v>
      </c>
      <c r="F1134" s="1">
        <v>45320</v>
      </c>
      <c r="G1134" t="s">
        <v>7951</v>
      </c>
    </row>
    <row r="1135" spans="1:7" x14ac:dyDescent="0.3">
      <c r="A1135" t="s">
        <v>27795</v>
      </c>
      <c r="B1135" s="1">
        <v>44844</v>
      </c>
      <c r="C1135">
        <v>13929</v>
      </c>
      <c r="D1135" t="s">
        <v>25539</v>
      </c>
      <c r="E1135" t="s">
        <v>27796</v>
      </c>
      <c r="F1135" s="1"/>
      <c r="G1135" t="s">
        <v>3766</v>
      </c>
    </row>
    <row r="1136" spans="1:7" x14ac:dyDescent="0.3">
      <c r="A1136" t="s">
        <v>27797</v>
      </c>
      <c r="B1136" s="1">
        <v>43895</v>
      </c>
      <c r="C1136">
        <v>50820</v>
      </c>
      <c r="D1136" t="s">
        <v>25530</v>
      </c>
      <c r="E1136" t="s">
        <v>27798</v>
      </c>
      <c r="F1136" s="1">
        <v>43918</v>
      </c>
      <c r="G1136" t="s">
        <v>688</v>
      </c>
    </row>
    <row r="1137" spans="1:7" x14ac:dyDescent="0.3">
      <c r="A1137" t="s">
        <v>27799</v>
      </c>
      <c r="B1137" s="1">
        <v>44621</v>
      </c>
      <c r="C1137">
        <v>95976</v>
      </c>
      <c r="D1137" t="s">
        <v>25527</v>
      </c>
      <c r="E1137" t="s">
        <v>27800</v>
      </c>
      <c r="F1137" s="1"/>
      <c r="G1137" t="s">
        <v>8078</v>
      </c>
    </row>
    <row r="1138" spans="1:7" x14ac:dyDescent="0.3">
      <c r="A1138" t="s">
        <v>27801</v>
      </c>
      <c r="B1138" s="1">
        <v>45611</v>
      </c>
      <c r="C1138">
        <v>7492</v>
      </c>
      <c r="D1138" t="s">
        <v>25539</v>
      </c>
      <c r="E1138" t="s">
        <v>27802</v>
      </c>
      <c r="F1138" s="1">
        <v>45629</v>
      </c>
      <c r="G1138" t="s">
        <v>1966</v>
      </c>
    </row>
    <row r="1139" spans="1:7" x14ac:dyDescent="0.3">
      <c r="A1139" t="s">
        <v>27803</v>
      </c>
      <c r="B1139" s="1">
        <v>45396</v>
      </c>
      <c r="C1139">
        <v>11873</v>
      </c>
      <c r="D1139" t="s">
        <v>25527</v>
      </c>
      <c r="E1139" t="s">
        <v>27804</v>
      </c>
      <c r="F1139" s="1">
        <v>45468</v>
      </c>
      <c r="G1139" t="s">
        <v>5057</v>
      </c>
    </row>
    <row r="1140" spans="1:7" x14ac:dyDescent="0.3">
      <c r="A1140" t="s">
        <v>27805</v>
      </c>
      <c r="B1140" s="1">
        <v>44366</v>
      </c>
      <c r="C1140">
        <v>7354</v>
      </c>
      <c r="D1140" t="s">
        <v>25527</v>
      </c>
      <c r="E1140" t="s">
        <v>27806</v>
      </c>
      <c r="F1140" s="1"/>
      <c r="G1140" t="s">
        <v>463</v>
      </c>
    </row>
    <row r="1141" spans="1:7" x14ac:dyDescent="0.3">
      <c r="A1141" t="s">
        <v>27807</v>
      </c>
      <c r="B1141" s="1">
        <v>44593</v>
      </c>
      <c r="C1141">
        <v>95884</v>
      </c>
      <c r="D1141" t="s">
        <v>25539</v>
      </c>
      <c r="E1141" t="s">
        <v>27808</v>
      </c>
      <c r="F1141" s="1"/>
      <c r="G1141" t="s">
        <v>3737</v>
      </c>
    </row>
    <row r="1142" spans="1:7" x14ac:dyDescent="0.3">
      <c r="A1142" t="s">
        <v>27809</v>
      </c>
      <c r="B1142" s="1">
        <v>45271</v>
      </c>
      <c r="C1142">
        <v>29804</v>
      </c>
      <c r="D1142" t="s">
        <v>25527</v>
      </c>
      <c r="E1142" t="s">
        <v>27810</v>
      </c>
      <c r="F1142" s="1"/>
      <c r="G1142" t="s">
        <v>3065</v>
      </c>
    </row>
    <row r="1143" spans="1:7" x14ac:dyDescent="0.3">
      <c r="A1143" t="s">
        <v>27811</v>
      </c>
      <c r="B1143" s="1">
        <v>45639</v>
      </c>
      <c r="C1143">
        <v>58551</v>
      </c>
      <c r="D1143" t="s">
        <v>25527</v>
      </c>
      <c r="E1143" t="s">
        <v>27812</v>
      </c>
      <c r="F1143" s="1">
        <v>45651</v>
      </c>
      <c r="G1143" t="s">
        <v>6029</v>
      </c>
    </row>
    <row r="1144" spans="1:7" x14ac:dyDescent="0.3">
      <c r="A1144" t="s">
        <v>27813</v>
      </c>
      <c r="B1144" s="1">
        <v>44155</v>
      </c>
      <c r="C1144">
        <v>20006</v>
      </c>
      <c r="D1144" t="s">
        <v>25527</v>
      </c>
      <c r="E1144" t="s">
        <v>27814</v>
      </c>
      <c r="F1144" s="1">
        <v>44216</v>
      </c>
      <c r="G1144" t="s">
        <v>201</v>
      </c>
    </row>
    <row r="1145" spans="1:7" x14ac:dyDescent="0.3">
      <c r="A1145" t="s">
        <v>27815</v>
      </c>
      <c r="B1145" s="1">
        <v>44296</v>
      </c>
      <c r="C1145">
        <v>75428</v>
      </c>
      <c r="D1145" t="s">
        <v>25530</v>
      </c>
      <c r="E1145" t="s">
        <v>27816</v>
      </c>
      <c r="F1145" s="1">
        <v>44374</v>
      </c>
      <c r="G1145" t="s">
        <v>7573</v>
      </c>
    </row>
    <row r="1146" spans="1:7" x14ac:dyDescent="0.3">
      <c r="A1146" t="s">
        <v>27817</v>
      </c>
      <c r="B1146" s="1">
        <v>44396</v>
      </c>
      <c r="C1146">
        <v>66700</v>
      </c>
      <c r="D1146" t="s">
        <v>25527</v>
      </c>
      <c r="E1146" t="s">
        <v>27818</v>
      </c>
      <c r="F1146" s="1">
        <v>44424</v>
      </c>
      <c r="G1146" t="s">
        <v>1181</v>
      </c>
    </row>
    <row r="1147" spans="1:7" x14ac:dyDescent="0.3">
      <c r="A1147" t="s">
        <v>27819</v>
      </c>
      <c r="B1147" s="1">
        <v>45383</v>
      </c>
      <c r="C1147">
        <v>2310</v>
      </c>
      <c r="D1147" t="s">
        <v>25527</v>
      </c>
      <c r="E1147" t="s">
        <v>27820</v>
      </c>
      <c r="F1147" s="1">
        <v>45412</v>
      </c>
      <c r="G1147" t="s">
        <v>1856</v>
      </c>
    </row>
    <row r="1148" spans="1:7" x14ac:dyDescent="0.3">
      <c r="A1148" t="s">
        <v>27821</v>
      </c>
      <c r="B1148" s="1">
        <v>44838</v>
      </c>
      <c r="C1148">
        <v>86460</v>
      </c>
      <c r="D1148" t="s">
        <v>25530</v>
      </c>
      <c r="E1148" t="s">
        <v>27822</v>
      </c>
      <c r="F1148" s="1">
        <v>44889</v>
      </c>
      <c r="G1148" t="s">
        <v>1236</v>
      </c>
    </row>
    <row r="1149" spans="1:7" x14ac:dyDescent="0.3">
      <c r="A1149" t="s">
        <v>27823</v>
      </c>
      <c r="B1149" s="1">
        <v>44349</v>
      </c>
      <c r="C1149">
        <v>77202</v>
      </c>
      <c r="D1149" t="s">
        <v>25530</v>
      </c>
      <c r="E1149" t="s">
        <v>27824</v>
      </c>
      <c r="F1149" s="1">
        <v>44417</v>
      </c>
      <c r="G1149" t="s">
        <v>1098</v>
      </c>
    </row>
    <row r="1150" spans="1:7" x14ac:dyDescent="0.3">
      <c r="A1150" t="s">
        <v>27825</v>
      </c>
      <c r="B1150" s="1">
        <v>44507</v>
      </c>
      <c r="C1150">
        <v>7894</v>
      </c>
      <c r="D1150" t="s">
        <v>25530</v>
      </c>
      <c r="E1150" t="s">
        <v>27826</v>
      </c>
      <c r="F1150" s="1">
        <v>44586</v>
      </c>
      <c r="G1150" t="s">
        <v>3537</v>
      </c>
    </row>
    <row r="1151" spans="1:7" x14ac:dyDescent="0.3">
      <c r="A1151" t="s">
        <v>27827</v>
      </c>
      <c r="B1151" s="1">
        <v>43862</v>
      </c>
      <c r="C1151">
        <v>22424</v>
      </c>
      <c r="D1151" t="s">
        <v>25530</v>
      </c>
      <c r="E1151" t="s">
        <v>27828</v>
      </c>
      <c r="F1151" s="1"/>
      <c r="G1151" t="s">
        <v>4105</v>
      </c>
    </row>
    <row r="1152" spans="1:7" x14ac:dyDescent="0.3">
      <c r="A1152" t="s">
        <v>27829</v>
      </c>
      <c r="B1152" s="1">
        <v>45206</v>
      </c>
      <c r="C1152">
        <v>51835</v>
      </c>
      <c r="D1152" t="s">
        <v>25530</v>
      </c>
      <c r="E1152" t="s">
        <v>27830</v>
      </c>
      <c r="F1152" s="1"/>
      <c r="G1152" t="s">
        <v>4368</v>
      </c>
    </row>
    <row r="1153" spans="1:7" x14ac:dyDescent="0.3">
      <c r="A1153" t="s">
        <v>27831</v>
      </c>
      <c r="B1153" s="1">
        <v>44192</v>
      </c>
      <c r="C1153">
        <v>88942</v>
      </c>
      <c r="D1153" t="s">
        <v>25530</v>
      </c>
      <c r="E1153" t="s">
        <v>27832</v>
      </c>
      <c r="F1153" s="1">
        <v>44281</v>
      </c>
      <c r="G1153" t="s">
        <v>1804</v>
      </c>
    </row>
    <row r="1154" spans="1:7" x14ac:dyDescent="0.3">
      <c r="A1154" t="s">
        <v>27833</v>
      </c>
      <c r="B1154" s="1">
        <v>45546</v>
      </c>
      <c r="C1154">
        <v>47987</v>
      </c>
      <c r="D1154" t="s">
        <v>25527</v>
      </c>
      <c r="E1154" t="s">
        <v>27834</v>
      </c>
      <c r="F1154" s="1">
        <v>45558</v>
      </c>
      <c r="G1154" t="s">
        <v>445</v>
      </c>
    </row>
    <row r="1155" spans="1:7" x14ac:dyDescent="0.3">
      <c r="A1155" t="s">
        <v>27835</v>
      </c>
      <c r="B1155" s="1">
        <v>44558</v>
      </c>
      <c r="C1155">
        <v>91444</v>
      </c>
      <c r="D1155" t="s">
        <v>25527</v>
      </c>
      <c r="E1155" t="s">
        <v>27836</v>
      </c>
      <c r="F1155" s="1"/>
      <c r="G1155" t="s">
        <v>826</v>
      </c>
    </row>
    <row r="1156" spans="1:7" x14ac:dyDescent="0.3">
      <c r="A1156" t="s">
        <v>27837</v>
      </c>
      <c r="B1156" s="1">
        <v>44174</v>
      </c>
      <c r="C1156">
        <v>68953</v>
      </c>
      <c r="D1156" t="s">
        <v>25527</v>
      </c>
      <c r="E1156" t="s">
        <v>27838</v>
      </c>
      <c r="F1156" s="1">
        <v>44242</v>
      </c>
      <c r="G1156" t="s">
        <v>2604</v>
      </c>
    </row>
    <row r="1157" spans="1:7" x14ac:dyDescent="0.3">
      <c r="A1157" t="s">
        <v>27839</v>
      </c>
      <c r="B1157" s="1">
        <v>45552</v>
      </c>
      <c r="C1157">
        <v>65791</v>
      </c>
      <c r="D1157" t="s">
        <v>25539</v>
      </c>
      <c r="E1157" t="s">
        <v>27840</v>
      </c>
      <c r="F1157" s="1">
        <v>45596</v>
      </c>
      <c r="G1157" t="s">
        <v>6567</v>
      </c>
    </row>
    <row r="1158" spans="1:7" x14ac:dyDescent="0.3">
      <c r="A1158" t="s">
        <v>27841</v>
      </c>
      <c r="B1158" s="1">
        <v>44841</v>
      </c>
      <c r="C1158">
        <v>68511</v>
      </c>
      <c r="D1158" t="s">
        <v>25539</v>
      </c>
      <c r="E1158" t="s">
        <v>27842</v>
      </c>
      <c r="F1158" s="1">
        <v>44856</v>
      </c>
      <c r="G1158" t="s">
        <v>7552</v>
      </c>
    </row>
    <row r="1159" spans="1:7" x14ac:dyDescent="0.3">
      <c r="A1159" t="s">
        <v>27843</v>
      </c>
      <c r="B1159" s="1">
        <v>43851</v>
      </c>
      <c r="C1159">
        <v>42365</v>
      </c>
      <c r="D1159" t="s">
        <v>25539</v>
      </c>
      <c r="E1159" t="s">
        <v>27844</v>
      </c>
      <c r="F1159" s="1">
        <v>43925</v>
      </c>
      <c r="G1159" t="s">
        <v>5459</v>
      </c>
    </row>
    <row r="1160" spans="1:7" x14ac:dyDescent="0.3">
      <c r="A1160" t="s">
        <v>27845</v>
      </c>
      <c r="B1160" s="1">
        <v>44574</v>
      </c>
      <c r="C1160">
        <v>1602</v>
      </c>
      <c r="D1160" t="s">
        <v>25539</v>
      </c>
      <c r="E1160" t="s">
        <v>27846</v>
      </c>
      <c r="F1160" s="1"/>
      <c r="G1160" t="s">
        <v>4500</v>
      </c>
    </row>
    <row r="1161" spans="1:7" x14ac:dyDescent="0.3">
      <c r="A1161" t="s">
        <v>27847</v>
      </c>
      <c r="B1161" s="1">
        <v>44965</v>
      </c>
      <c r="C1161">
        <v>40689</v>
      </c>
      <c r="D1161" t="s">
        <v>25527</v>
      </c>
      <c r="E1161" t="s">
        <v>27848</v>
      </c>
      <c r="F1161" s="1"/>
      <c r="G1161" t="s">
        <v>1100</v>
      </c>
    </row>
    <row r="1162" spans="1:7" x14ac:dyDescent="0.3">
      <c r="A1162" t="s">
        <v>27849</v>
      </c>
      <c r="B1162" s="1">
        <v>44605</v>
      </c>
      <c r="C1162">
        <v>57387</v>
      </c>
      <c r="D1162" t="s">
        <v>25539</v>
      </c>
      <c r="E1162" t="s">
        <v>27850</v>
      </c>
      <c r="F1162" s="1"/>
      <c r="G1162" t="s">
        <v>5721</v>
      </c>
    </row>
    <row r="1163" spans="1:7" x14ac:dyDescent="0.3">
      <c r="A1163" t="s">
        <v>27851</v>
      </c>
      <c r="B1163" s="1">
        <v>45417</v>
      </c>
      <c r="C1163">
        <v>18444</v>
      </c>
      <c r="D1163" t="s">
        <v>25530</v>
      </c>
      <c r="E1163" t="s">
        <v>27852</v>
      </c>
      <c r="F1163" s="1"/>
      <c r="G1163" t="s">
        <v>1979</v>
      </c>
    </row>
    <row r="1164" spans="1:7" x14ac:dyDescent="0.3">
      <c r="A1164" t="s">
        <v>27853</v>
      </c>
      <c r="B1164" s="1">
        <v>43837</v>
      </c>
      <c r="C1164">
        <v>83625</v>
      </c>
      <c r="D1164" t="s">
        <v>25530</v>
      </c>
      <c r="E1164" t="s">
        <v>27854</v>
      </c>
      <c r="F1164" s="1">
        <v>43848</v>
      </c>
      <c r="G1164" t="s">
        <v>7854</v>
      </c>
    </row>
    <row r="1165" spans="1:7" x14ac:dyDescent="0.3">
      <c r="A1165" t="s">
        <v>27855</v>
      </c>
      <c r="B1165" s="1">
        <v>45624</v>
      </c>
      <c r="C1165">
        <v>47705</v>
      </c>
      <c r="D1165" t="s">
        <v>25527</v>
      </c>
      <c r="E1165" t="s">
        <v>27856</v>
      </c>
      <c r="F1165" s="1">
        <v>45700</v>
      </c>
      <c r="G1165" t="s">
        <v>5170</v>
      </c>
    </row>
    <row r="1166" spans="1:7" x14ac:dyDescent="0.3">
      <c r="A1166" t="s">
        <v>27857</v>
      </c>
      <c r="B1166" s="1">
        <v>45479</v>
      </c>
      <c r="C1166">
        <v>80360</v>
      </c>
      <c r="D1166" t="s">
        <v>25527</v>
      </c>
      <c r="E1166" t="s">
        <v>27858</v>
      </c>
      <c r="F1166" s="1">
        <v>45548</v>
      </c>
      <c r="G1166" t="s">
        <v>7080</v>
      </c>
    </row>
    <row r="1167" spans="1:7" x14ac:dyDescent="0.3">
      <c r="A1167" t="s">
        <v>27859</v>
      </c>
      <c r="B1167" s="1">
        <v>44212</v>
      </c>
      <c r="C1167">
        <v>89697</v>
      </c>
      <c r="D1167" t="s">
        <v>25539</v>
      </c>
      <c r="E1167" t="s">
        <v>27860</v>
      </c>
      <c r="F1167" s="1">
        <v>44274</v>
      </c>
      <c r="G1167" t="s">
        <v>421</v>
      </c>
    </row>
    <row r="1168" spans="1:7" x14ac:dyDescent="0.3">
      <c r="A1168" t="s">
        <v>27861</v>
      </c>
      <c r="B1168" s="1">
        <v>43910</v>
      </c>
      <c r="C1168">
        <v>83862</v>
      </c>
      <c r="D1168" t="s">
        <v>25539</v>
      </c>
      <c r="E1168" t="s">
        <v>27862</v>
      </c>
      <c r="F1168" s="1"/>
      <c r="G1168" t="s">
        <v>1418</v>
      </c>
    </row>
    <row r="1169" spans="1:7" x14ac:dyDescent="0.3">
      <c r="A1169" t="s">
        <v>27863</v>
      </c>
      <c r="B1169" s="1">
        <v>45386</v>
      </c>
      <c r="C1169">
        <v>1364</v>
      </c>
      <c r="D1169" t="s">
        <v>25530</v>
      </c>
      <c r="E1169" t="s">
        <v>27864</v>
      </c>
      <c r="F1169" s="1">
        <v>45418</v>
      </c>
      <c r="G1169" t="s">
        <v>4492</v>
      </c>
    </row>
    <row r="1170" spans="1:7" x14ac:dyDescent="0.3">
      <c r="A1170" t="s">
        <v>27865</v>
      </c>
      <c r="B1170" s="1">
        <v>44763</v>
      </c>
      <c r="C1170">
        <v>82343</v>
      </c>
      <c r="D1170" t="s">
        <v>25530</v>
      </c>
      <c r="E1170" t="s">
        <v>27866</v>
      </c>
      <c r="F1170" s="1">
        <v>44853</v>
      </c>
      <c r="G1170" t="s">
        <v>1540</v>
      </c>
    </row>
    <row r="1171" spans="1:7" x14ac:dyDescent="0.3">
      <c r="A1171" t="s">
        <v>27867</v>
      </c>
      <c r="B1171" s="1">
        <v>45221</v>
      </c>
      <c r="C1171">
        <v>49379</v>
      </c>
      <c r="D1171" t="s">
        <v>25530</v>
      </c>
      <c r="E1171" t="s">
        <v>27868</v>
      </c>
      <c r="F1171" s="1">
        <v>45262</v>
      </c>
      <c r="G1171" t="s">
        <v>3981</v>
      </c>
    </row>
    <row r="1172" spans="1:7" x14ac:dyDescent="0.3">
      <c r="A1172" t="s">
        <v>27869</v>
      </c>
      <c r="B1172" s="1">
        <v>45481</v>
      </c>
      <c r="C1172">
        <v>65895</v>
      </c>
      <c r="D1172" t="s">
        <v>25527</v>
      </c>
      <c r="E1172" t="s">
        <v>27870</v>
      </c>
      <c r="F1172" s="1"/>
      <c r="G1172" t="s">
        <v>2678</v>
      </c>
    </row>
    <row r="1173" spans="1:7" x14ac:dyDescent="0.3">
      <c r="A1173" t="s">
        <v>27871</v>
      </c>
      <c r="B1173" s="1">
        <v>45603</v>
      </c>
      <c r="C1173">
        <v>22616</v>
      </c>
      <c r="D1173" t="s">
        <v>25527</v>
      </c>
      <c r="E1173" t="s">
        <v>27872</v>
      </c>
      <c r="F1173" s="1">
        <v>45652</v>
      </c>
      <c r="G1173" t="s">
        <v>3559</v>
      </c>
    </row>
    <row r="1174" spans="1:7" x14ac:dyDescent="0.3">
      <c r="A1174" t="s">
        <v>27873</v>
      </c>
      <c r="B1174" s="1">
        <v>44019</v>
      </c>
      <c r="C1174">
        <v>30250</v>
      </c>
      <c r="D1174" t="s">
        <v>25530</v>
      </c>
      <c r="E1174" t="s">
        <v>27874</v>
      </c>
      <c r="F1174" s="1">
        <v>44030</v>
      </c>
      <c r="G1174" t="s">
        <v>2056</v>
      </c>
    </row>
    <row r="1175" spans="1:7" x14ac:dyDescent="0.3">
      <c r="A1175" t="s">
        <v>27875</v>
      </c>
      <c r="B1175" s="1">
        <v>44427</v>
      </c>
      <c r="C1175">
        <v>72617</v>
      </c>
      <c r="D1175" t="s">
        <v>25539</v>
      </c>
      <c r="E1175" t="s">
        <v>27876</v>
      </c>
      <c r="F1175" s="1">
        <v>44515</v>
      </c>
      <c r="G1175" t="s">
        <v>2665</v>
      </c>
    </row>
    <row r="1176" spans="1:7" x14ac:dyDescent="0.3">
      <c r="A1176" t="s">
        <v>27877</v>
      </c>
      <c r="B1176" s="1">
        <v>44851</v>
      </c>
      <c r="C1176">
        <v>10657</v>
      </c>
      <c r="D1176" t="s">
        <v>25539</v>
      </c>
      <c r="E1176" t="s">
        <v>27878</v>
      </c>
      <c r="F1176" s="1">
        <v>44921</v>
      </c>
      <c r="G1176" t="s">
        <v>4849</v>
      </c>
    </row>
    <row r="1177" spans="1:7" x14ac:dyDescent="0.3">
      <c r="A1177" t="s">
        <v>27879</v>
      </c>
      <c r="B1177" s="1">
        <v>43890</v>
      </c>
      <c r="C1177">
        <v>55444</v>
      </c>
      <c r="D1177" t="s">
        <v>25539</v>
      </c>
      <c r="E1177" t="s">
        <v>27880</v>
      </c>
      <c r="F1177" s="1"/>
      <c r="G1177" t="s">
        <v>2427</v>
      </c>
    </row>
    <row r="1178" spans="1:7" x14ac:dyDescent="0.3">
      <c r="A1178" t="s">
        <v>27881</v>
      </c>
      <c r="B1178" s="1">
        <v>44305</v>
      </c>
      <c r="C1178">
        <v>18332</v>
      </c>
      <c r="D1178" t="s">
        <v>25527</v>
      </c>
      <c r="E1178" t="s">
        <v>27882</v>
      </c>
      <c r="F1178" s="1">
        <v>44385</v>
      </c>
      <c r="G1178" t="s">
        <v>2284</v>
      </c>
    </row>
    <row r="1179" spans="1:7" x14ac:dyDescent="0.3">
      <c r="A1179" t="s">
        <v>27883</v>
      </c>
      <c r="B1179" s="1">
        <v>45561</v>
      </c>
      <c r="C1179">
        <v>72795</v>
      </c>
      <c r="D1179" t="s">
        <v>25527</v>
      </c>
      <c r="E1179" t="s">
        <v>27884</v>
      </c>
      <c r="F1179" s="1">
        <v>45642</v>
      </c>
      <c r="G1179" t="s">
        <v>7158</v>
      </c>
    </row>
    <row r="1180" spans="1:7" x14ac:dyDescent="0.3">
      <c r="A1180" t="s">
        <v>27885</v>
      </c>
      <c r="B1180" s="1">
        <v>44842</v>
      </c>
      <c r="C1180">
        <v>24082</v>
      </c>
      <c r="D1180" t="s">
        <v>25539</v>
      </c>
      <c r="E1180" t="s">
        <v>27886</v>
      </c>
      <c r="F1180" s="1">
        <v>44884</v>
      </c>
      <c r="G1180" t="s">
        <v>1675</v>
      </c>
    </row>
    <row r="1181" spans="1:7" x14ac:dyDescent="0.3">
      <c r="A1181" t="s">
        <v>27887</v>
      </c>
      <c r="B1181" s="1">
        <v>45466</v>
      </c>
      <c r="C1181">
        <v>2647</v>
      </c>
      <c r="D1181" t="s">
        <v>25527</v>
      </c>
      <c r="E1181" t="s">
        <v>27888</v>
      </c>
      <c r="F1181" s="1"/>
      <c r="G1181" t="s">
        <v>1864</v>
      </c>
    </row>
    <row r="1182" spans="1:7" x14ac:dyDescent="0.3">
      <c r="A1182" t="s">
        <v>27889</v>
      </c>
      <c r="B1182" s="1">
        <v>45374</v>
      </c>
      <c r="C1182">
        <v>24088</v>
      </c>
      <c r="D1182" t="s">
        <v>25530</v>
      </c>
      <c r="E1182" t="s">
        <v>27890</v>
      </c>
      <c r="F1182" s="1">
        <v>45457</v>
      </c>
      <c r="G1182" t="s">
        <v>5428</v>
      </c>
    </row>
    <row r="1183" spans="1:7" x14ac:dyDescent="0.3">
      <c r="A1183" t="s">
        <v>27891</v>
      </c>
      <c r="B1183" s="1">
        <v>43974</v>
      </c>
      <c r="C1183">
        <v>76600</v>
      </c>
      <c r="D1183" t="s">
        <v>25539</v>
      </c>
      <c r="E1183" t="s">
        <v>27892</v>
      </c>
      <c r="F1183" s="1">
        <v>44023</v>
      </c>
      <c r="G1183" t="s">
        <v>7949</v>
      </c>
    </row>
    <row r="1184" spans="1:7" x14ac:dyDescent="0.3">
      <c r="A1184" t="s">
        <v>27893</v>
      </c>
      <c r="B1184" s="1">
        <v>43979</v>
      </c>
      <c r="C1184">
        <v>68862</v>
      </c>
      <c r="D1184" t="s">
        <v>25530</v>
      </c>
      <c r="E1184" t="s">
        <v>27894</v>
      </c>
      <c r="F1184" s="1">
        <v>44013</v>
      </c>
      <c r="G1184" t="s">
        <v>4538</v>
      </c>
    </row>
    <row r="1185" spans="1:7" x14ac:dyDescent="0.3">
      <c r="A1185" t="s">
        <v>27895</v>
      </c>
      <c r="B1185" s="1">
        <v>44038</v>
      </c>
      <c r="C1185">
        <v>56362</v>
      </c>
      <c r="D1185" t="s">
        <v>25539</v>
      </c>
      <c r="E1185" t="s">
        <v>27896</v>
      </c>
      <c r="F1185" s="1"/>
      <c r="G1185" t="s">
        <v>7450</v>
      </c>
    </row>
    <row r="1186" spans="1:7" x14ac:dyDescent="0.3">
      <c r="A1186" t="s">
        <v>27897</v>
      </c>
      <c r="B1186" s="1">
        <v>44239</v>
      </c>
      <c r="C1186">
        <v>65523</v>
      </c>
      <c r="D1186" t="s">
        <v>25530</v>
      </c>
      <c r="E1186" t="s">
        <v>27898</v>
      </c>
      <c r="F1186" s="1">
        <v>44273</v>
      </c>
      <c r="G1186" t="s">
        <v>5068</v>
      </c>
    </row>
    <row r="1187" spans="1:7" x14ac:dyDescent="0.3">
      <c r="A1187" t="s">
        <v>27899</v>
      </c>
      <c r="B1187" s="1">
        <v>45049</v>
      </c>
      <c r="C1187">
        <v>7352</v>
      </c>
      <c r="D1187" t="s">
        <v>25530</v>
      </c>
      <c r="E1187" t="s">
        <v>27900</v>
      </c>
      <c r="F1187" s="1"/>
      <c r="G1187" t="s">
        <v>8023</v>
      </c>
    </row>
    <row r="1188" spans="1:7" x14ac:dyDescent="0.3">
      <c r="A1188" t="s">
        <v>27901</v>
      </c>
      <c r="B1188" s="1">
        <v>43924</v>
      </c>
      <c r="C1188">
        <v>98838</v>
      </c>
      <c r="D1188" t="s">
        <v>25539</v>
      </c>
      <c r="E1188" t="s">
        <v>27902</v>
      </c>
      <c r="F1188" s="1">
        <v>43943</v>
      </c>
      <c r="G1188" t="s">
        <v>4837</v>
      </c>
    </row>
    <row r="1189" spans="1:7" x14ac:dyDescent="0.3">
      <c r="A1189" t="s">
        <v>27903</v>
      </c>
      <c r="B1189" s="1">
        <v>44334</v>
      </c>
      <c r="C1189">
        <v>83614</v>
      </c>
      <c r="D1189" t="s">
        <v>25530</v>
      </c>
      <c r="E1189" t="s">
        <v>27904</v>
      </c>
      <c r="F1189" s="1">
        <v>44404</v>
      </c>
      <c r="G1189" t="s">
        <v>3097</v>
      </c>
    </row>
    <row r="1190" spans="1:7" x14ac:dyDescent="0.3">
      <c r="A1190" t="s">
        <v>27905</v>
      </c>
      <c r="B1190" s="1">
        <v>45463</v>
      </c>
      <c r="C1190">
        <v>77053</v>
      </c>
      <c r="D1190" t="s">
        <v>25539</v>
      </c>
      <c r="E1190" t="s">
        <v>27906</v>
      </c>
      <c r="F1190" s="1"/>
      <c r="G1190" t="s">
        <v>7922</v>
      </c>
    </row>
    <row r="1191" spans="1:7" x14ac:dyDescent="0.3">
      <c r="A1191" t="s">
        <v>27907</v>
      </c>
      <c r="B1191" s="1">
        <v>44558</v>
      </c>
      <c r="C1191">
        <v>42452</v>
      </c>
      <c r="D1191" t="s">
        <v>25527</v>
      </c>
      <c r="E1191" t="s">
        <v>27908</v>
      </c>
      <c r="F1191" s="1">
        <v>44605</v>
      </c>
      <c r="G1191" t="s">
        <v>2483</v>
      </c>
    </row>
    <row r="1192" spans="1:7" x14ac:dyDescent="0.3">
      <c r="A1192" t="s">
        <v>27909</v>
      </c>
      <c r="B1192" s="1">
        <v>44941</v>
      </c>
      <c r="C1192">
        <v>20081</v>
      </c>
      <c r="D1192" t="s">
        <v>25539</v>
      </c>
      <c r="E1192" t="s">
        <v>27910</v>
      </c>
      <c r="F1192" s="1">
        <v>45011</v>
      </c>
      <c r="G1192" t="s">
        <v>3920</v>
      </c>
    </row>
    <row r="1193" spans="1:7" x14ac:dyDescent="0.3">
      <c r="A1193" t="s">
        <v>27911</v>
      </c>
      <c r="B1193" s="1">
        <v>45269</v>
      </c>
      <c r="C1193">
        <v>14573</v>
      </c>
      <c r="D1193" t="s">
        <v>25530</v>
      </c>
      <c r="E1193" t="s">
        <v>27912</v>
      </c>
      <c r="F1193" s="1">
        <v>45350</v>
      </c>
      <c r="G1193" t="s">
        <v>5225</v>
      </c>
    </row>
    <row r="1194" spans="1:7" x14ac:dyDescent="0.3">
      <c r="A1194" t="s">
        <v>27913</v>
      </c>
      <c r="B1194" s="1">
        <v>45252</v>
      </c>
      <c r="C1194">
        <v>10158</v>
      </c>
      <c r="D1194" t="s">
        <v>25530</v>
      </c>
      <c r="E1194" t="s">
        <v>27914</v>
      </c>
      <c r="F1194" s="1"/>
      <c r="G1194" t="s">
        <v>1437</v>
      </c>
    </row>
    <row r="1195" spans="1:7" x14ac:dyDescent="0.3">
      <c r="A1195" t="s">
        <v>27915</v>
      </c>
      <c r="B1195" s="1">
        <v>44967</v>
      </c>
      <c r="C1195">
        <v>55408</v>
      </c>
      <c r="D1195" t="s">
        <v>25527</v>
      </c>
      <c r="E1195" t="s">
        <v>27916</v>
      </c>
      <c r="F1195" s="1">
        <v>44991</v>
      </c>
      <c r="G1195" t="s">
        <v>7994</v>
      </c>
    </row>
    <row r="1196" spans="1:7" x14ac:dyDescent="0.3">
      <c r="A1196" t="s">
        <v>27917</v>
      </c>
      <c r="B1196" s="1">
        <v>45110</v>
      </c>
      <c r="C1196">
        <v>88420</v>
      </c>
      <c r="D1196" t="s">
        <v>25530</v>
      </c>
      <c r="E1196" t="s">
        <v>27918</v>
      </c>
      <c r="F1196" s="1">
        <v>45175</v>
      </c>
      <c r="G1196" t="s">
        <v>3156</v>
      </c>
    </row>
    <row r="1197" spans="1:7" x14ac:dyDescent="0.3">
      <c r="A1197" t="s">
        <v>27919</v>
      </c>
      <c r="B1197" s="1">
        <v>45514</v>
      </c>
      <c r="C1197">
        <v>18798</v>
      </c>
      <c r="D1197" t="s">
        <v>25539</v>
      </c>
      <c r="E1197" t="s">
        <v>27920</v>
      </c>
      <c r="F1197" s="1"/>
      <c r="G1197" t="s">
        <v>431</v>
      </c>
    </row>
    <row r="1198" spans="1:7" x14ac:dyDescent="0.3">
      <c r="A1198" t="s">
        <v>27921</v>
      </c>
      <c r="B1198" s="1">
        <v>44232</v>
      </c>
      <c r="C1198">
        <v>68936</v>
      </c>
      <c r="D1198" t="s">
        <v>25527</v>
      </c>
      <c r="E1198" t="s">
        <v>27922</v>
      </c>
      <c r="F1198" s="1">
        <v>44317</v>
      </c>
      <c r="G1198" t="s">
        <v>7206</v>
      </c>
    </row>
    <row r="1199" spans="1:7" x14ac:dyDescent="0.3">
      <c r="A1199" t="s">
        <v>27923</v>
      </c>
      <c r="B1199" s="1">
        <v>44809</v>
      </c>
      <c r="C1199">
        <v>97481</v>
      </c>
      <c r="D1199" t="s">
        <v>25527</v>
      </c>
      <c r="E1199" t="s">
        <v>27924</v>
      </c>
      <c r="F1199" s="1"/>
      <c r="G1199" t="s">
        <v>4277</v>
      </c>
    </row>
    <row r="1200" spans="1:7" x14ac:dyDescent="0.3">
      <c r="A1200" t="s">
        <v>27925</v>
      </c>
      <c r="B1200" s="1">
        <v>44781</v>
      </c>
      <c r="C1200">
        <v>27811</v>
      </c>
      <c r="D1200" t="s">
        <v>25527</v>
      </c>
      <c r="E1200" t="s">
        <v>27926</v>
      </c>
      <c r="F1200" s="1">
        <v>44846</v>
      </c>
      <c r="G1200" t="s">
        <v>6276</v>
      </c>
    </row>
    <row r="1201" spans="1:7" x14ac:dyDescent="0.3">
      <c r="A1201" t="s">
        <v>27927</v>
      </c>
      <c r="B1201" s="1">
        <v>45108</v>
      </c>
      <c r="C1201">
        <v>44878</v>
      </c>
      <c r="D1201" t="s">
        <v>25530</v>
      </c>
      <c r="E1201" t="s">
        <v>27928</v>
      </c>
      <c r="F1201" s="1">
        <v>45189</v>
      </c>
      <c r="G1201" t="s">
        <v>1345</v>
      </c>
    </row>
    <row r="1202" spans="1:7" x14ac:dyDescent="0.3">
      <c r="A1202" t="s">
        <v>27929</v>
      </c>
      <c r="B1202" s="1">
        <v>44643</v>
      </c>
      <c r="C1202">
        <v>10112</v>
      </c>
      <c r="D1202" t="s">
        <v>25539</v>
      </c>
      <c r="E1202" t="s">
        <v>27930</v>
      </c>
      <c r="F1202" s="1"/>
      <c r="G1202" t="s">
        <v>339</v>
      </c>
    </row>
    <row r="1203" spans="1:7" x14ac:dyDescent="0.3">
      <c r="A1203" t="s">
        <v>27931</v>
      </c>
      <c r="B1203" s="1">
        <v>45196</v>
      </c>
      <c r="C1203">
        <v>61301</v>
      </c>
      <c r="D1203" t="s">
        <v>25527</v>
      </c>
      <c r="E1203" t="s">
        <v>27932</v>
      </c>
      <c r="F1203" s="1"/>
      <c r="G1203" t="s">
        <v>7894</v>
      </c>
    </row>
    <row r="1204" spans="1:7" x14ac:dyDescent="0.3">
      <c r="A1204" t="s">
        <v>27933</v>
      </c>
      <c r="B1204" s="1">
        <v>43921</v>
      </c>
      <c r="C1204">
        <v>57100</v>
      </c>
      <c r="D1204" t="s">
        <v>25539</v>
      </c>
      <c r="E1204" t="s">
        <v>27934</v>
      </c>
      <c r="F1204" s="1"/>
      <c r="G1204" t="s">
        <v>845</v>
      </c>
    </row>
    <row r="1205" spans="1:7" x14ac:dyDescent="0.3">
      <c r="A1205" t="s">
        <v>27935</v>
      </c>
      <c r="B1205" s="1">
        <v>44096</v>
      </c>
      <c r="C1205">
        <v>10814</v>
      </c>
      <c r="D1205" t="s">
        <v>25539</v>
      </c>
      <c r="E1205" t="s">
        <v>27936</v>
      </c>
      <c r="F1205" s="1"/>
      <c r="G1205" t="s">
        <v>485</v>
      </c>
    </row>
    <row r="1206" spans="1:7" x14ac:dyDescent="0.3">
      <c r="A1206" t="s">
        <v>27937</v>
      </c>
      <c r="B1206" s="1">
        <v>44765</v>
      </c>
      <c r="C1206">
        <v>34343</v>
      </c>
      <c r="D1206" t="s">
        <v>25527</v>
      </c>
      <c r="E1206" t="s">
        <v>27938</v>
      </c>
      <c r="F1206" s="1">
        <v>44780</v>
      </c>
      <c r="G1206" t="s">
        <v>3114</v>
      </c>
    </row>
    <row r="1207" spans="1:7" x14ac:dyDescent="0.3">
      <c r="A1207" t="s">
        <v>27939</v>
      </c>
      <c r="B1207" s="1">
        <v>44235</v>
      </c>
      <c r="C1207">
        <v>47522</v>
      </c>
      <c r="D1207" t="s">
        <v>25527</v>
      </c>
      <c r="E1207" t="s">
        <v>27940</v>
      </c>
      <c r="F1207" s="1"/>
      <c r="G1207" t="s">
        <v>5106</v>
      </c>
    </row>
    <row r="1208" spans="1:7" x14ac:dyDescent="0.3">
      <c r="A1208" t="s">
        <v>27941</v>
      </c>
      <c r="B1208" s="1">
        <v>44451</v>
      </c>
      <c r="C1208">
        <v>30457</v>
      </c>
      <c r="D1208" t="s">
        <v>25530</v>
      </c>
      <c r="E1208" t="s">
        <v>27942</v>
      </c>
      <c r="F1208" s="1"/>
      <c r="G1208" t="s">
        <v>4274</v>
      </c>
    </row>
    <row r="1209" spans="1:7" x14ac:dyDescent="0.3">
      <c r="A1209" t="s">
        <v>27943</v>
      </c>
      <c r="B1209" s="1">
        <v>45204</v>
      </c>
      <c r="C1209">
        <v>86433</v>
      </c>
      <c r="D1209" t="s">
        <v>25539</v>
      </c>
      <c r="E1209" t="s">
        <v>27944</v>
      </c>
      <c r="F1209" s="1"/>
      <c r="G1209" t="s">
        <v>7229</v>
      </c>
    </row>
    <row r="1210" spans="1:7" x14ac:dyDescent="0.3">
      <c r="A1210" t="s">
        <v>27945</v>
      </c>
      <c r="B1210" s="1">
        <v>44788</v>
      </c>
      <c r="C1210">
        <v>53070</v>
      </c>
      <c r="D1210" t="s">
        <v>25539</v>
      </c>
      <c r="E1210" t="s">
        <v>27946</v>
      </c>
      <c r="F1210" s="1">
        <v>44849</v>
      </c>
      <c r="G1210" t="s">
        <v>7726</v>
      </c>
    </row>
    <row r="1211" spans="1:7" x14ac:dyDescent="0.3">
      <c r="A1211" t="s">
        <v>27947</v>
      </c>
      <c r="B1211" s="1">
        <v>45360</v>
      </c>
      <c r="C1211">
        <v>99923</v>
      </c>
      <c r="D1211" t="s">
        <v>25530</v>
      </c>
      <c r="E1211" t="s">
        <v>27948</v>
      </c>
      <c r="F1211" s="1">
        <v>45412</v>
      </c>
      <c r="G1211" t="s">
        <v>6287</v>
      </c>
    </row>
    <row r="1212" spans="1:7" x14ac:dyDescent="0.3">
      <c r="A1212" t="s">
        <v>27949</v>
      </c>
      <c r="B1212" s="1">
        <v>44815</v>
      </c>
      <c r="C1212">
        <v>51742</v>
      </c>
      <c r="D1212" t="s">
        <v>25530</v>
      </c>
      <c r="E1212" t="s">
        <v>27950</v>
      </c>
      <c r="F1212" s="1">
        <v>44837</v>
      </c>
      <c r="G1212" t="s">
        <v>6132</v>
      </c>
    </row>
    <row r="1213" spans="1:7" x14ac:dyDescent="0.3">
      <c r="A1213" t="s">
        <v>27951</v>
      </c>
      <c r="B1213" s="1">
        <v>44004</v>
      </c>
      <c r="C1213">
        <v>2591</v>
      </c>
      <c r="D1213" t="s">
        <v>25530</v>
      </c>
      <c r="E1213" t="s">
        <v>27952</v>
      </c>
      <c r="F1213" s="1">
        <v>44061</v>
      </c>
      <c r="G1213" t="s">
        <v>3517</v>
      </c>
    </row>
    <row r="1214" spans="1:7" x14ac:dyDescent="0.3">
      <c r="A1214" t="s">
        <v>27953</v>
      </c>
      <c r="B1214" s="1">
        <v>45019</v>
      </c>
      <c r="C1214">
        <v>52242</v>
      </c>
      <c r="D1214" t="s">
        <v>25539</v>
      </c>
      <c r="E1214" t="s">
        <v>27954</v>
      </c>
      <c r="F1214" s="1">
        <v>45106</v>
      </c>
      <c r="G1214" t="s">
        <v>8100</v>
      </c>
    </row>
    <row r="1215" spans="1:7" x14ac:dyDescent="0.3">
      <c r="A1215" t="s">
        <v>27955</v>
      </c>
      <c r="B1215" s="1">
        <v>45176</v>
      </c>
      <c r="C1215">
        <v>40271</v>
      </c>
      <c r="D1215" t="s">
        <v>25527</v>
      </c>
      <c r="E1215" t="s">
        <v>27956</v>
      </c>
      <c r="F1215" s="1">
        <v>45207</v>
      </c>
      <c r="G1215" t="s">
        <v>4646</v>
      </c>
    </row>
    <row r="1216" spans="1:7" x14ac:dyDescent="0.3">
      <c r="A1216" t="s">
        <v>27957</v>
      </c>
      <c r="B1216" s="1">
        <v>44499</v>
      </c>
      <c r="C1216">
        <v>37586</v>
      </c>
      <c r="D1216" t="s">
        <v>25539</v>
      </c>
      <c r="E1216" t="s">
        <v>27958</v>
      </c>
      <c r="F1216" s="1">
        <v>44544</v>
      </c>
      <c r="G1216" t="s">
        <v>3196</v>
      </c>
    </row>
    <row r="1217" spans="1:7" x14ac:dyDescent="0.3">
      <c r="A1217" t="s">
        <v>27959</v>
      </c>
      <c r="B1217" s="1">
        <v>43848</v>
      </c>
      <c r="C1217">
        <v>95342</v>
      </c>
      <c r="D1217" t="s">
        <v>25527</v>
      </c>
      <c r="E1217" t="s">
        <v>27960</v>
      </c>
      <c r="F1217" s="1">
        <v>43905</v>
      </c>
      <c r="G1217" t="s">
        <v>7072</v>
      </c>
    </row>
    <row r="1218" spans="1:7" x14ac:dyDescent="0.3">
      <c r="A1218" t="s">
        <v>27961</v>
      </c>
      <c r="B1218" s="1">
        <v>45244</v>
      </c>
      <c r="C1218">
        <v>16904</v>
      </c>
      <c r="D1218" t="s">
        <v>25539</v>
      </c>
      <c r="E1218" t="s">
        <v>27962</v>
      </c>
      <c r="F1218" s="1"/>
      <c r="G1218" t="s">
        <v>7541</v>
      </c>
    </row>
    <row r="1219" spans="1:7" x14ac:dyDescent="0.3">
      <c r="A1219" t="s">
        <v>27963</v>
      </c>
      <c r="B1219" s="1">
        <v>44856</v>
      </c>
      <c r="C1219">
        <v>75982</v>
      </c>
      <c r="D1219" t="s">
        <v>25530</v>
      </c>
      <c r="E1219" t="s">
        <v>27964</v>
      </c>
      <c r="F1219" s="1"/>
      <c r="G1219" t="s">
        <v>5018</v>
      </c>
    </row>
    <row r="1220" spans="1:7" x14ac:dyDescent="0.3">
      <c r="A1220" t="s">
        <v>27965</v>
      </c>
      <c r="B1220" s="1">
        <v>44211</v>
      </c>
      <c r="C1220">
        <v>64302</v>
      </c>
      <c r="D1220" t="s">
        <v>25527</v>
      </c>
      <c r="E1220" t="s">
        <v>27966</v>
      </c>
      <c r="F1220" s="1"/>
      <c r="G1220" t="s">
        <v>3839</v>
      </c>
    </row>
    <row r="1221" spans="1:7" x14ac:dyDescent="0.3">
      <c r="A1221" t="s">
        <v>27967</v>
      </c>
      <c r="B1221" s="1">
        <v>45046</v>
      </c>
      <c r="C1221">
        <v>38930</v>
      </c>
      <c r="D1221" t="s">
        <v>25539</v>
      </c>
      <c r="E1221" t="s">
        <v>27968</v>
      </c>
      <c r="F1221" s="1"/>
      <c r="G1221" t="s">
        <v>4329</v>
      </c>
    </row>
    <row r="1222" spans="1:7" x14ac:dyDescent="0.3">
      <c r="A1222" t="s">
        <v>27969</v>
      </c>
      <c r="B1222" s="1">
        <v>43981</v>
      </c>
      <c r="C1222">
        <v>65135</v>
      </c>
      <c r="D1222" t="s">
        <v>25527</v>
      </c>
      <c r="E1222" t="s">
        <v>27970</v>
      </c>
      <c r="F1222" s="1">
        <v>44053</v>
      </c>
      <c r="G1222" t="s">
        <v>2034</v>
      </c>
    </row>
    <row r="1223" spans="1:7" x14ac:dyDescent="0.3">
      <c r="A1223" t="s">
        <v>27971</v>
      </c>
      <c r="B1223" s="1">
        <v>44093</v>
      </c>
      <c r="C1223">
        <v>45034</v>
      </c>
      <c r="D1223" t="s">
        <v>25527</v>
      </c>
      <c r="E1223" t="s">
        <v>27972</v>
      </c>
      <c r="F1223" s="1"/>
      <c r="G1223" t="s">
        <v>6743</v>
      </c>
    </row>
    <row r="1224" spans="1:7" x14ac:dyDescent="0.3">
      <c r="A1224" t="s">
        <v>27973</v>
      </c>
      <c r="B1224" s="1">
        <v>44121</v>
      </c>
      <c r="C1224">
        <v>45040</v>
      </c>
      <c r="D1224" t="s">
        <v>25539</v>
      </c>
      <c r="E1224" t="s">
        <v>27974</v>
      </c>
      <c r="F1224" s="1"/>
      <c r="G1224" t="s">
        <v>5258</v>
      </c>
    </row>
    <row r="1225" spans="1:7" x14ac:dyDescent="0.3">
      <c r="A1225" t="s">
        <v>27975</v>
      </c>
      <c r="B1225" s="1">
        <v>43961</v>
      </c>
      <c r="C1225">
        <v>5450</v>
      </c>
      <c r="D1225" t="s">
        <v>25530</v>
      </c>
      <c r="E1225" t="s">
        <v>27976</v>
      </c>
      <c r="F1225" s="1">
        <v>44039</v>
      </c>
      <c r="G1225" t="s">
        <v>4638</v>
      </c>
    </row>
    <row r="1226" spans="1:7" x14ac:dyDescent="0.3">
      <c r="A1226" t="s">
        <v>27977</v>
      </c>
      <c r="B1226" s="1">
        <v>45242</v>
      </c>
      <c r="C1226">
        <v>80232</v>
      </c>
      <c r="D1226" t="s">
        <v>25539</v>
      </c>
      <c r="E1226" t="s">
        <v>27978</v>
      </c>
      <c r="F1226" s="1"/>
      <c r="G1226" t="s">
        <v>3831</v>
      </c>
    </row>
    <row r="1227" spans="1:7" x14ac:dyDescent="0.3">
      <c r="A1227" t="s">
        <v>27979</v>
      </c>
      <c r="B1227" s="1">
        <v>45328</v>
      </c>
      <c r="C1227">
        <v>61808</v>
      </c>
      <c r="D1227" t="s">
        <v>25527</v>
      </c>
      <c r="E1227" t="s">
        <v>27980</v>
      </c>
      <c r="F1227" s="1">
        <v>45400</v>
      </c>
      <c r="G1227" t="s">
        <v>2327</v>
      </c>
    </row>
    <row r="1228" spans="1:7" x14ac:dyDescent="0.3">
      <c r="A1228" t="s">
        <v>27981</v>
      </c>
      <c r="B1228" s="1">
        <v>44457</v>
      </c>
      <c r="C1228">
        <v>69043</v>
      </c>
      <c r="D1228" t="s">
        <v>25530</v>
      </c>
      <c r="E1228" t="s">
        <v>27982</v>
      </c>
      <c r="F1228" s="1"/>
      <c r="G1228" t="s">
        <v>3126</v>
      </c>
    </row>
    <row r="1229" spans="1:7" x14ac:dyDescent="0.3">
      <c r="A1229" t="s">
        <v>27983</v>
      </c>
      <c r="B1229" s="1">
        <v>45269</v>
      </c>
      <c r="C1229">
        <v>76805</v>
      </c>
      <c r="D1229" t="s">
        <v>25527</v>
      </c>
      <c r="E1229" t="s">
        <v>27984</v>
      </c>
      <c r="F1229" s="1">
        <v>45301</v>
      </c>
      <c r="G1229" t="s">
        <v>5474</v>
      </c>
    </row>
    <row r="1230" spans="1:7" x14ac:dyDescent="0.3">
      <c r="A1230" t="s">
        <v>27985</v>
      </c>
      <c r="B1230" s="1">
        <v>44030</v>
      </c>
      <c r="C1230">
        <v>52685</v>
      </c>
      <c r="D1230" t="s">
        <v>25539</v>
      </c>
      <c r="E1230" t="s">
        <v>27986</v>
      </c>
      <c r="F1230" s="1">
        <v>44106</v>
      </c>
      <c r="G1230" t="s">
        <v>4882</v>
      </c>
    </row>
    <row r="1231" spans="1:7" x14ac:dyDescent="0.3">
      <c r="A1231" t="s">
        <v>27987</v>
      </c>
      <c r="B1231" s="1">
        <v>45481</v>
      </c>
      <c r="C1231">
        <v>7794</v>
      </c>
      <c r="D1231" t="s">
        <v>25539</v>
      </c>
      <c r="E1231" t="s">
        <v>27988</v>
      </c>
      <c r="F1231" s="1">
        <v>45498</v>
      </c>
      <c r="G1231" t="s">
        <v>6104</v>
      </c>
    </row>
    <row r="1232" spans="1:7" x14ac:dyDescent="0.3">
      <c r="A1232" t="s">
        <v>27989</v>
      </c>
      <c r="B1232" s="1">
        <v>44333</v>
      </c>
      <c r="C1232">
        <v>18081</v>
      </c>
      <c r="D1232" t="s">
        <v>25539</v>
      </c>
      <c r="E1232" t="s">
        <v>27990</v>
      </c>
      <c r="F1232" s="1">
        <v>44383</v>
      </c>
      <c r="G1232" t="s">
        <v>1935</v>
      </c>
    </row>
    <row r="1233" spans="1:7" x14ac:dyDescent="0.3">
      <c r="A1233" t="s">
        <v>27991</v>
      </c>
      <c r="B1233" s="1">
        <v>45005</v>
      </c>
      <c r="C1233">
        <v>34993</v>
      </c>
      <c r="D1233" t="s">
        <v>25530</v>
      </c>
      <c r="E1233" t="s">
        <v>27992</v>
      </c>
      <c r="F1233" s="1">
        <v>45057</v>
      </c>
      <c r="G1233" t="s">
        <v>5884</v>
      </c>
    </row>
    <row r="1234" spans="1:7" x14ac:dyDescent="0.3">
      <c r="A1234" t="s">
        <v>27993</v>
      </c>
      <c r="B1234" s="1">
        <v>44370</v>
      </c>
      <c r="C1234">
        <v>77176</v>
      </c>
      <c r="D1234" t="s">
        <v>25530</v>
      </c>
      <c r="E1234" t="s">
        <v>27994</v>
      </c>
      <c r="F1234" s="1"/>
      <c r="G1234" t="s">
        <v>3500</v>
      </c>
    </row>
    <row r="1235" spans="1:7" x14ac:dyDescent="0.3">
      <c r="A1235" t="s">
        <v>27995</v>
      </c>
      <c r="B1235" s="1">
        <v>44156</v>
      </c>
      <c r="C1235">
        <v>17876</v>
      </c>
      <c r="D1235" t="s">
        <v>25527</v>
      </c>
      <c r="E1235" t="s">
        <v>27996</v>
      </c>
      <c r="F1235" s="1">
        <v>44179</v>
      </c>
      <c r="G1235" t="s">
        <v>2640</v>
      </c>
    </row>
    <row r="1236" spans="1:7" x14ac:dyDescent="0.3">
      <c r="A1236" t="s">
        <v>27997</v>
      </c>
      <c r="B1236" s="1">
        <v>43935</v>
      </c>
      <c r="C1236">
        <v>20997</v>
      </c>
      <c r="D1236" t="s">
        <v>25539</v>
      </c>
      <c r="E1236" t="s">
        <v>27998</v>
      </c>
      <c r="F1236" s="1">
        <v>43948</v>
      </c>
      <c r="G1236" t="s">
        <v>7987</v>
      </c>
    </row>
    <row r="1237" spans="1:7" x14ac:dyDescent="0.3">
      <c r="A1237" t="s">
        <v>27999</v>
      </c>
      <c r="B1237" s="1">
        <v>44689</v>
      </c>
      <c r="C1237">
        <v>34506</v>
      </c>
      <c r="D1237" t="s">
        <v>25527</v>
      </c>
      <c r="E1237" t="s">
        <v>28000</v>
      </c>
      <c r="F1237" s="1">
        <v>44776</v>
      </c>
      <c r="G1237" t="s">
        <v>730</v>
      </c>
    </row>
    <row r="1238" spans="1:7" x14ac:dyDescent="0.3">
      <c r="A1238" t="s">
        <v>28001</v>
      </c>
      <c r="B1238" s="1">
        <v>45263</v>
      </c>
      <c r="C1238">
        <v>30596</v>
      </c>
      <c r="D1238" t="s">
        <v>25539</v>
      </c>
      <c r="E1238" t="s">
        <v>28002</v>
      </c>
      <c r="F1238" s="1">
        <v>45324</v>
      </c>
      <c r="G1238" t="s">
        <v>3687</v>
      </c>
    </row>
    <row r="1239" spans="1:7" x14ac:dyDescent="0.3">
      <c r="A1239" t="s">
        <v>28003</v>
      </c>
      <c r="B1239" s="1">
        <v>45017</v>
      </c>
      <c r="C1239">
        <v>68279</v>
      </c>
      <c r="D1239" t="s">
        <v>25530</v>
      </c>
      <c r="E1239" t="s">
        <v>28004</v>
      </c>
      <c r="F1239" s="1">
        <v>45069</v>
      </c>
      <c r="G1239" t="s">
        <v>4063</v>
      </c>
    </row>
    <row r="1240" spans="1:7" x14ac:dyDescent="0.3">
      <c r="A1240" t="s">
        <v>28005</v>
      </c>
      <c r="B1240" s="1">
        <v>44999</v>
      </c>
      <c r="C1240">
        <v>71583</v>
      </c>
      <c r="D1240" t="s">
        <v>25539</v>
      </c>
      <c r="E1240" t="s">
        <v>28006</v>
      </c>
      <c r="F1240" s="1"/>
      <c r="G1240" t="s">
        <v>4230</v>
      </c>
    </row>
    <row r="1241" spans="1:7" x14ac:dyDescent="0.3">
      <c r="A1241" t="s">
        <v>28007</v>
      </c>
      <c r="B1241" s="1">
        <v>45644</v>
      </c>
      <c r="C1241">
        <v>55343</v>
      </c>
      <c r="D1241" t="s">
        <v>25539</v>
      </c>
      <c r="E1241" t="s">
        <v>28008</v>
      </c>
      <c r="F1241" s="1"/>
      <c r="G1241" t="s">
        <v>5779</v>
      </c>
    </row>
    <row r="1242" spans="1:7" x14ac:dyDescent="0.3">
      <c r="A1242" t="s">
        <v>28009</v>
      </c>
      <c r="B1242" s="1">
        <v>44550</v>
      </c>
      <c r="C1242">
        <v>60870</v>
      </c>
      <c r="D1242" t="s">
        <v>25527</v>
      </c>
      <c r="E1242" t="s">
        <v>28010</v>
      </c>
      <c r="F1242" s="1">
        <v>44595</v>
      </c>
      <c r="G1242" t="s">
        <v>7460</v>
      </c>
    </row>
    <row r="1243" spans="1:7" x14ac:dyDescent="0.3">
      <c r="A1243" t="s">
        <v>28011</v>
      </c>
      <c r="B1243" s="1">
        <v>44128</v>
      </c>
      <c r="C1243">
        <v>51882</v>
      </c>
      <c r="D1243" t="s">
        <v>25530</v>
      </c>
      <c r="E1243" t="s">
        <v>28012</v>
      </c>
      <c r="F1243" s="1">
        <v>44162</v>
      </c>
      <c r="G1243" t="s">
        <v>5160</v>
      </c>
    </row>
    <row r="1244" spans="1:7" x14ac:dyDescent="0.3">
      <c r="A1244" t="s">
        <v>28013</v>
      </c>
      <c r="B1244" s="1">
        <v>44045</v>
      </c>
      <c r="C1244">
        <v>54286</v>
      </c>
      <c r="D1244" t="s">
        <v>25527</v>
      </c>
      <c r="E1244" t="s">
        <v>28014</v>
      </c>
      <c r="F1244" s="1">
        <v>44066</v>
      </c>
      <c r="G1244" t="s">
        <v>6624</v>
      </c>
    </row>
    <row r="1245" spans="1:7" x14ac:dyDescent="0.3">
      <c r="A1245" t="s">
        <v>28015</v>
      </c>
      <c r="B1245" s="1">
        <v>44561</v>
      </c>
      <c r="C1245">
        <v>65161</v>
      </c>
      <c r="D1245" t="s">
        <v>25530</v>
      </c>
      <c r="E1245" t="s">
        <v>28016</v>
      </c>
      <c r="F1245" s="1">
        <v>44637</v>
      </c>
      <c r="G1245" t="s">
        <v>461</v>
      </c>
    </row>
    <row r="1246" spans="1:7" x14ac:dyDescent="0.3">
      <c r="A1246" t="s">
        <v>28017</v>
      </c>
      <c r="B1246" s="1">
        <v>44166</v>
      </c>
      <c r="C1246">
        <v>62309</v>
      </c>
      <c r="D1246" t="s">
        <v>25530</v>
      </c>
      <c r="E1246" t="s">
        <v>28018</v>
      </c>
      <c r="F1246" s="1"/>
      <c r="G1246" t="s">
        <v>7888</v>
      </c>
    </row>
    <row r="1247" spans="1:7" x14ac:dyDescent="0.3">
      <c r="A1247" t="s">
        <v>28019</v>
      </c>
      <c r="B1247" s="1">
        <v>44882</v>
      </c>
      <c r="C1247">
        <v>91059</v>
      </c>
      <c r="D1247" t="s">
        <v>25530</v>
      </c>
      <c r="E1247" t="s">
        <v>28020</v>
      </c>
      <c r="F1247" s="1"/>
      <c r="G1247" t="s">
        <v>1510</v>
      </c>
    </row>
    <row r="1248" spans="1:7" x14ac:dyDescent="0.3">
      <c r="A1248" t="s">
        <v>28021</v>
      </c>
      <c r="B1248" s="1">
        <v>45142</v>
      </c>
      <c r="C1248">
        <v>54659</v>
      </c>
      <c r="D1248" t="s">
        <v>25527</v>
      </c>
      <c r="E1248" t="s">
        <v>28022</v>
      </c>
      <c r="F1248" s="1">
        <v>45155</v>
      </c>
      <c r="G1248" t="s">
        <v>3063</v>
      </c>
    </row>
    <row r="1249" spans="1:7" x14ac:dyDescent="0.3">
      <c r="A1249" t="s">
        <v>28023</v>
      </c>
      <c r="B1249" s="1">
        <v>45501</v>
      </c>
      <c r="C1249">
        <v>7615</v>
      </c>
      <c r="D1249" t="s">
        <v>25527</v>
      </c>
      <c r="E1249" t="s">
        <v>28024</v>
      </c>
      <c r="F1249" s="1">
        <v>45571</v>
      </c>
      <c r="G1249" t="s">
        <v>1251</v>
      </c>
    </row>
    <row r="1250" spans="1:7" x14ac:dyDescent="0.3">
      <c r="A1250" t="s">
        <v>28025</v>
      </c>
      <c r="B1250" s="1">
        <v>43869</v>
      </c>
      <c r="C1250">
        <v>28823</v>
      </c>
      <c r="D1250" t="s">
        <v>25530</v>
      </c>
      <c r="E1250" t="s">
        <v>28026</v>
      </c>
      <c r="F1250" s="1">
        <v>43882</v>
      </c>
      <c r="G1250" t="s">
        <v>2832</v>
      </c>
    </row>
    <row r="1251" spans="1:7" x14ac:dyDescent="0.3">
      <c r="A1251" t="s">
        <v>28027</v>
      </c>
      <c r="B1251" s="1">
        <v>43895</v>
      </c>
      <c r="C1251">
        <v>86242</v>
      </c>
      <c r="D1251" t="s">
        <v>25530</v>
      </c>
      <c r="E1251" t="s">
        <v>28028</v>
      </c>
      <c r="F1251" s="1"/>
      <c r="G1251" t="s">
        <v>7508</v>
      </c>
    </row>
    <row r="1252" spans="1:7" x14ac:dyDescent="0.3">
      <c r="A1252" t="s">
        <v>28029</v>
      </c>
      <c r="B1252" s="1">
        <v>44481</v>
      </c>
      <c r="C1252">
        <v>65326</v>
      </c>
      <c r="D1252" t="s">
        <v>25530</v>
      </c>
      <c r="E1252" t="s">
        <v>28030</v>
      </c>
      <c r="F1252" s="1">
        <v>44513</v>
      </c>
      <c r="G1252" t="s">
        <v>2321</v>
      </c>
    </row>
    <row r="1253" spans="1:7" x14ac:dyDescent="0.3">
      <c r="A1253" t="s">
        <v>28031</v>
      </c>
      <c r="B1253" s="1">
        <v>43852</v>
      </c>
      <c r="C1253">
        <v>93379</v>
      </c>
      <c r="D1253" t="s">
        <v>25539</v>
      </c>
      <c r="E1253" t="s">
        <v>28032</v>
      </c>
      <c r="F1253" s="1">
        <v>43911</v>
      </c>
      <c r="G1253" t="s">
        <v>7138</v>
      </c>
    </row>
    <row r="1254" spans="1:7" x14ac:dyDescent="0.3">
      <c r="A1254" t="s">
        <v>28033</v>
      </c>
      <c r="B1254" s="1">
        <v>44534</v>
      </c>
      <c r="C1254">
        <v>65681</v>
      </c>
      <c r="D1254" t="s">
        <v>25527</v>
      </c>
      <c r="E1254" t="s">
        <v>28034</v>
      </c>
      <c r="F1254" s="1">
        <v>44572</v>
      </c>
      <c r="G1254" t="s">
        <v>1500</v>
      </c>
    </row>
    <row r="1255" spans="1:7" x14ac:dyDescent="0.3">
      <c r="A1255" t="s">
        <v>28035</v>
      </c>
      <c r="B1255" s="1">
        <v>44257</v>
      </c>
      <c r="C1255">
        <v>68019</v>
      </c>
      <c r="D1255" t="s">
        <v>25539</v>
      </c>
      <c r="E1255" t="s">
        <v>28036</v>
      </c>
      <c r="F1255" s="1"/>
      <c r="G1255" t="s">
        <v>7085</v>
      </c>
    </row>
    <row r="1256" spans="1:7" x14ac:dyDescent="0.3">
      <c r="A1256" t="s">
        <v>28037</v>
      </c>
      <c r="B1256" s="1">
        <v>44228</v>
      </c>
      <c r="C1256">
        <v>83715</v>
      </c>
      <c r="D1256" t="s">
        <v>25530</v>
      </c>
      <c r="E1256" t="s">
        <v>28038</v>
      </c>
      <c r="F1256" s="1">
        <v>44274</v>
      </c>
      <c r="G1256" t="s">
        <v>2659</v>
      </c>
    </row>
    <row r="1257" spans="1:7" x14ac:dyDescent="0.3">
      <c r="A1257" t="s">
        <v>28039</v>
      </c>
      <c r="B1257" s="1">
        <v>45107</v>
      </c>
      <c r="C1257">
        <v>4020</v>
      </c>
      <c r="D1257" t="s">
        <v>25530</v>
      </c>
      <c r="E1257" t="s">
        <v>28040</v>
      </c>
      <c r="F1257" s="1">
        <v>45130</v>
      </c>
      <c r="G1257" t="s">
        <v>4379</v>
      </c>
    </row>
    <row r="1258" spans="1:7" x14ac:dyDescent="0.3">
      <c r="A1258" t="s">
        <v>28041</v>
      </c>
      <c r="B1258" s="1">
        <v>44309</v>
      </c>
      <c r="C1258">
        <v>68468</v>
      </c>
      <c r="D1258" t="s">
        <v>25530</v>
      </c>
      <c r="E1258" t="s">
        <v>28042</v>
      </c>
      <c r="F1258" s="1"/>
      <c r="G1258" t="s">
        <v>1990</v>
      </c>
    </row>
    <row r="1259" spans="1:7" x14ac:dyDescent="0.3">
      <c r="A1259" t="s">
        <v>28043</v>
      </c>
      <c r="B1259" s="1">
        <v>44132</v>
      </c>
      <c r="C1259">
        <v>68338</v>
      </c>
      <c r="D1259" t="s">
        <v>25530</v>
      </c>
      <c r="E1259" t="s">
        <v>28044</v>
      </c>
      <c r="F1259" s="1"/>
      <c r="G1259" t="s">
        <v>6283</v>
      </c>
    </row>
    <row r="1260" spans="1:7" x14ac:dyDescent="0.3">
      <c r="A1260" t="s">
        <v>28045</v>
      </c>
      <c r="B1260" s="1">
        <v>43964</v>
      </c>
      <c r="C1260">
        <v>67137</v>
      </c>
      <c r="D1260" t="s">
        <v>25527</v>
      </c>
      <c r="E1260" t="s">
        <v>28046</v>
      </c>
      <c r="F1260" s="1">
        <v>44019</v>
      </c>
      <c r="G1260" t="s">
        <v>1940</v>
      </c>
    </row>
    <row r="1261" spans="1:7" x14ac:dyDescent="0.3">
      <c r="A1261" t="s">
        <v>28047</v>
      </c>
      <c r="B1261" s="1">
        <v>44254</v>
      </c>
      <c r="C1261">
        <v>92912</v>
      </c>
      <c r="D1261" t="s">
        <v>25539</v>
      </c>
      <c r="E1261" t="s">
        <v>28048</v>
      </c>
      <c r="F1261" s="1"/>
      <c r="G1261" t="s">
        <v>3373</v>
      </c>
    </row>
    <row r="1262" spans="1:7" x14ac:dyDescent="0.3">
      <c r="A1262" t="s">
        <v>28049</v>
      </c>
      <c r="B1262" s="1">
        <v>44393</v>
      </c>
      <c r="C1262">
        <v>22441</v>
      </c>
      <c r="D1262" t="s">
        <v>25527</v>
      </c>
      <c r="E1262" t="s">
        <v>28050</v>
      </c>
      <c r="F1262" s="1">
        <v>44449</v>
      </c>
      <c r="G1262" t="s">
        <v>2136</v>
      </c>
    </row>
    <row r="1263" spans="1:7" x14ac:dyDescent="0.3">
      <c r="A1263" t="s">
        <v>28051</v>
      </c>
      <c r="B1263" s="1">
        <v>44427</v>
      </c>
      <c r="C1263">
        <v>97068</v>
      </c>
      <c r="D1263" t="s">
        <v>25527</v>
      </c>
      <c r="E1263" t="s">
        <v>28052</v>
      </c>
      <c r="F1263" s="1">
        <v>44444</v>
      </c>
      <c r="G1263" t="s">
        <v>5483</v>
      </c>
    </row>
    <row r="1264" spans="1:7" x14ac:dyDescent="0.3">
      <c r="A1264" t="s">
        <v>28053</v>
      </c>
      <c r="B1264" s="1">
        <v>45528</v>
      </c>
      <c r="C1264">
        <v>9217</v>
      </c>
      <c r="D1264" t="s">
        <v>25530</v>
      </c>
      <c r="E1264" t="s">
        <v>28054</v>
      </c>
      <c r="F1264" s="1">
        <v>45581</v>
      </c>
      <c r="G1264" t="s">
        <v>5090</v>
      </c>
    </row>
    <row r="1265" spans="1:7" x14ac:dyDescent="0.3">
      <c r="A1265" t="s">
        <v>28055</v>
      </c>
      <c r="B1265" s="1">
        <v>45451</v>
      </c>
      <c r="C1265">
        <v>62718</v>
      </c>
      <c r="D1265" t="s">
        <v>25527</v>
      </c>
      <c r="E1265" t="s">
        <v>28056</v>
      </c>
      <c r="F1265" s="1">
        <v>45468</v>
      </c>
      <c r="G1265" t="s">
        <v>2094</v>
      </c>
    </row>
    <row r="1266" spans="1:7" x14ac:dyDescent="0.3">
      <c r="A1266" t="s">
        <v>28057</v>
      </c>
      <c r="B1266" s="1">
        <v>44557</v>
      </c>
      <c r="C1266">
        <v>54272</v>
      </c>
      <c r="D1266" t="s">
        <v>25530</v>
      </c>
      <c r="E1266" t="s">
        <v>28058</v>
      </c>
      <c r="F1266" s="1"/>
      <c r="G1266" t="s">
        <v>5094</v>
      </c>
    </row>
    <row r="1267" spans="1:7" x14ac:dyDescent="0.3">
      <c r="A1267" t="s">
        <v>28059</v>
      </c>
      <c r="B1267" s="1">
        <v>44951</v>
      </c>
      <c r="C1267">
        <v>42483</v>
      </c>
      <c r="D1267" t="s">
        <v>25539</v>
      </c>
      <c r="E1267" t="s">
        <v>28060</v>
      </c>
      <c r="F1267" s="1">
        <v>44993</v>
      </c>
      <c r="G1267" t="s">
        <v>6677</v>
      </c>
    </row>
    <row r="1268" spans="1:7" x14ac:dyDescent="0.3">
      <c r="A1268" t="s">
        <v>28061</v>
      </c>
      <c r="B1268" s="1">
        <v>44088</v>
      </c>
      <c r="C1268">
        <v>14715</v>
      </c>
      <c r="D1268" t="s">
        <v>25530</v>
      </c>
      <c r="E1268" t="s">
        <v>28062</v>
      </c>
      <c r="F1268" s="1"/>
      <c r="G1268" t="s">
        <v>1507</v>
      </c>
    </row>
    <row r="1269" spans="1:7" x14ac:dyDescent="0.3">
      <c r="A1269" t="s">
        <v>28063</v>
      </c>
      <c r="B1269" s="1">
        <v>45421</v>
      </c>
      <c r="C1269">
        <v>93013</v>
      </c>
      <c r="D1269" t="s">
        <v>25530</v>
      </c>
      <c r="E1269" t="s">
        <v>28064</v>
      </c>
      <c r="F1269" s="1">
        <v>45455</v>
      </c>
      <c r="G1269" t="s">
        <v>5791</v>
      </c>
    </row>
    <row r="1270" spans="1:7" x14ac:dyDescent="0.3">
      <c r="A1270" t="s">
        <v>28065</v>
      </c>
      <c r="B1270" s="1">
        <v>45117</v>
      </c>
      <c r="C1270">
        <v>35325</v>
      </c>
      <c r="D1270" t="s">
        <v>25539</v>
      </c>
      <c r="E1270" t="s">
        <v>28066</v>
      </c>
      <c r="F1270" s="1"/>
      <c r="G1270" t="s">
        <v>937</v>
      </c>
    </row>
    <row r="1271" spans="1:7" x14ac:dyDescent="0.3">
      <c r="A1271" t="s">
        <v>28067</v>
      </c>
      <c r="B1271" s="1">
        <v>44635</v>
      </c>
      <c r="C1271">
        <v>20879</v>
      </c>
      <c r="D1271" t="s">
        <v>25539</v>
      </c>
      <c r="E1271" t="s">
        <v>28068</v>
      </c>
      <c r="F1271" s="1"/>
      <c r="G1271" t="s">
        <v>8023</v>
      </c>
    </row>
    <row r="1272" spans="1:7" x14ac:dyDescent="0.3">
      <c r="A1272" t="s">
        <v>28069</v>
      </c>
      <c r="B1272" s="1">
        <v>44228</v>
      </c>
      <c r="C1272">
        <v>82464</v>
      </c>
      <c r="D1272" t="s">
        <v>25530</v>
      </c>
      <c r="E1272" t="s">
        <v>28070</v>
      </c>
      <c r="F1272" s="1">
        <v>44263</v>
      </c>
      <c r="G1272" t="s">
        <v>4837</v>
      </c>
    </row>
    <row r="1273" spans="1:7" x14ac:dyDescent="0.3">
      <c r="A1273" t="s">
        <v>28071</v>
      </c>
      <c r="B1273" s="1">
        <v>44385</v>
      </c>
      <c r="C1273">
        <v>46295</v>
      </c>
      <c r="D1273" t="s">
        <v>25530</v>
      </c>
      <c r="E1273" t="s">
        <v>28072</v>
      </c>
      <c r="F1273" s="1"/>
      <c r="G1273" t="s">
        <v>69</v>
      </c>
    </row>
    <row r="1274" spans="1:7" x14ac:dyDescent="0.3">
      <c r="A1274" t="s">
        <v>28073</v>
      </c>
      <c r="B1274" s="1">
        <v>45246</v>
      </c>
      <c r="C1274">
        <v>46193</v>
      </c>
      <c r="D1274" t="s">
        <v>25539</v>
      </c>
      <c r="E1274" t="s">
        <v>28074</v>
      </c>
      <c r="F1274" s="1">
        <v>45317</v>
      </c>
      <c r="G1274" t="s">
        <v>4876</v>
      </c>
    </row>
    <row r="1275" spans="1:7" x14ac:dyDescent="0.3">
      <c r="A1275" t="s">
        <v>28075</v>
      </c>
      <c r="B1275" s="1">
        <v>44608</v>
      </c>
      <c r="C1275">
        <v>43167</v>
      </c>
      <c r="D1275" t="s">
        <v>25530</v>
      </c>
      <c r="E1275" t="s">
        <v>28076</v>
      </c>
      <c r="F1275" s="1">
        <v>44676</v>
      </c>
      <c r="G1275" t="s">
        <v>5999</v>
      </c>
    </row>
    <row r="1276" spans="1:7" x14ac:dyDescent="0.3">
      <c r="A1276" t="s">
        <v>28077</v>
      </c>
      <c r="B1276" s="1">
        <v>44244</v>
      </c>
      <c r="C1276">
        <v>70943</v>
      </c>
      <c r="D1276" t="s">
        <v>25530</v>
      </c>
      <c r="E1276" t="s">
        <v>28078</v>
      </c>
      <c r="F1276" s="1"/>
      <c r="G1276" t="s">
        <v>1402</v>
      </c>
    </row>
    <row r="1277" spans="1:7" x14ac:dyDescent="0.3">
      <c r="A1277" t="s">
        <v>28079</v>
      </c>
      <c r="B1277" s="1">
        <v>45519</v>
      </c>
      <c r="C1277">
        <v>79262</v>
      </c>
      <c r="D1277" t="s">
        <v>25539</v>
      </c>
      <c r="E1277" t="s">
        <v>28080</v>
      </c>
      <c r="F1277" s="1">
        <v>45577</v>
      </c>
      <c r="G1277" t="s">
        <v>4732</v>
      </c>
    </row>
    <row r="1278" spans="1:7" x14ac:dyDescent="0.3">
      <c r="A1278" t="s">
        <v>28081</v>
      </c>
      <c r="B1278" s="1">
        <v>44625</v>
      </c>
      <c r="C1278">
        <v>42325</v>
      </c>
      <c r="D1278" t="s">
        <v>25527</v>
      </c>
      <c r="E1278" t="s">
        <v>28082</v>
      </c>
      <c r="F1278" s="1">
        <v>44686</v>
      </c>
      <c r="G1278" t="s">
        <v>5120</v>
      </c>
    </row>
    <row r="1279" spans="1:7" x14ac:dyDescent="0.3">
      <c r="A1279" t="s">
        <v>28083</v>
      </c>
      <c r="B1279" s="1">
        <v>45092</v>
      </c>
      <c r="C1279">
        <v>11370</v>
      </c>
      <c r="D1279" t="s">
        <v>25530</v>
      </c>
      <c r="E1279" t="s">
        <v>28084</v>
      </c>
      <c r="F1279" s="1"/>
      <c r="G1279" t="s">
        <v>987</v>
      </c>
    </row>
    <row r="1280" spans="1:7" x14ac:dyDescent="0.3">
      <c r="A1280" t="s">
        <v>28085</v>
      </c>
      <c r="B1280" s="1">
        <v>44752</v>
      </c>
      <c r="C1280">
        <v>81924</v>
      </c>
      <c r="D1280" t="s">
        <v>25530</v>
      </c>
      <c r="E1280" t="s">
        <v>28086</v>
      </c>
      <c r="F1280" s="1">
        <v>44782</v>
      </c>
      <c r="G1280" t="s">
        <v>1288</v>
      </c>
    </row>
    <row r="1281" spans="1:7" x14ac:dyDescent="0.3">
      <c r="A1281" t="s">
        <v>28087</v>
      </c>
      <c r="B1281" s="1">
        <v>43961</v>
      </c>
      <c r="C1281">
        <v>67234</v>
      </c>
      <c r="D1281" t="s">
        <v>25527</v>
      </c>
      <c r="E1281" t="s">
        <v>28088</v>
      </c>
      <c r="F1281" s="1">
        <v>43995</v>
      </c>
      <c r="G1281" t="s">
        <v>7049</v>
      </c>
    </row>
    <row r="1282" spans="1:7" x14ac:dyDescent="0.3">
      <c r="A1282" t="s">
        <v>28089</v>
      </c>
      <c r="B1282" s="1">
        <v>44737</v>
      </c>
      <c r="C1282">
        <v>18434</v>
      </c>
      <c r="D1282" t="s">
        <v>25527</v>
      </c>
      <c r="E1282" t="s">
        <v>28090</v>
      </c>
      <c r="F1282" s="1"/>
      <c r="G1282" t="s">
        <v>165</v>
      </c>
    </row>
    <row r="1283" spans="1:7" x14ac:dyDescent="0.3">
      <c r="A1283" t="s">
        <v>28091</v>
      </c>
      <c r="B1283" s="1">
        <v>45536</v>
      </c>
      <c r="C1283">
        <v>25593</v>
      </c>
      <c r="D1283" t="s">
        <v>25530</v>
      </c>
      <c r="E1283" t="s">
        <v>28092</v>
      </c>
      <c r="F1283" s="1"/>
      <c r="G1283" t="s">
        <v>8135</v>
      </c>
    </row>
    <row r="1284" spans="1:7" x14ac:dyDescent="0.3">
      <c r="A1284" t="s">
        <v>28093</v>
      </c>
      <c r="B1284" s="1">
        <v>45622</v>
      </c>
      <c r="C1284">
        <v>39287</v>
      </c>
      <c r="D1284" t="s">
        <v>25530</v>
      </c>
      <c r="E1284" t="s">
        <v>28094</v>
      </c>
      <c r="F1284" s="1">
        <v>45658</v>
      </c>
      <c r="G1284" t="s">
        <v>5628</v>
      </c>
    </row>
    <row r="1285" spans="1:7" x14ac:dyDescent="0.3">
      <c r="A1285" t="s">
        <v>28095</v>
      </c>
      <c r="B1285" s="1">
        <v>44485</v>
      </c>
      <c r="C1285">
        <v>8735</v>
      </c>
      <c r="D1285" t="s">
        <v>25539</v>
      </c>
      <c r="E1285" t="s">
        <v>28096</v>
      </c>
      <c r="F1285" s="1">
        <v>44537</v>
      </c>
      <c r="G1285" t="s">
        <v>5732</v>
      </c>
    </row>
    <row r="1286" spans="1:7" x14ac:dyDescent="0.3">
      <c r="A1286" t="s">
        <v>28097</v>
      </c>
      <c r="B1286" s="1">
        <v>44323</v>
      </c>
      <c r="C1286">
        <v>95813</v>
      </c>
      <c r="D1286" t="s">
        <v>25539</v>
      </c>
      <c r="E1286" t="s">
        <v>28098</v>
      </c>
      <c r="F1286" s="1">
        <v>44353</v>
      </c>
      <c r="G1286" t="s">
        <v>7323</v>
      </c>
    </row>
    <row r="1287" spans="1:7" x14ac:dyDescent="0.3">
      <c r="A1287" t="s">
        <v>28099</v>
      </c>
      <c r="B1287" s="1">
        <v>45234</v>
      </c>
      <c r="C1287">
        <v>73661</v>
      </c>
      <c r="D1287" t="s">
        <v>25539</v>
      </c>
      <c r="E1287" t="s">
        <v>28100</v>
      </c>
      <c r="F1287" s="1">
        <v>45278</v>
      </c>
      <c r="G1287" t="s">
        <v>3898</v>
      </c>
    </row>
    <row r="1288" spans="1:7" x14ac:dyDescent="0.3">
      <c r="A1288" t="s">
        <v>28101</v>
      </c>
      <c r="B1288" s="1">
        <v>44134</v>
      </c>
      <c r="C1288">
        <v>37458</v>
      </c>
      <c r="D1288" t="s">
        <v>25527</v>
      </c>
      <c r="E1288" t="s">
        <v>28102</v>
      </c>
      <c r="F1288" s="1"/>
      <c r="G1288" t="s">
        <v>4140</v>
      </c>
    </row>
    <row r="1289" spans="1:7" x14ac:dyDescent="0.3">
      <c r="A1289" t="s">
        <v>28103</v>
      </c>
      <c r="B1289" s="1">
        <v>45006</v>
      </c>
      <c r="C1289">
        <v>1796</v>
      </c>
      <c r="D1289" t="s">
        <v>25527</v>
      </c>
      <c r="E1289" t="s">
        <v>28104</v>
      </c>
      <c r="F1289" s="1"/>
      <c r="G1289" t="s">
        <v>7509</v>
      </c>
    </row>
    <row r="1290" spans="1:7" x14ac:dyDescent="0.3">
      <c r="A1290" t="s">
        <v>28105</v>
      </c>
      <c r="B1290" s="1">
        <v>44701</v>
      </c>
      <c r="C1290">
        <v>19681</v>
      </c>
      <c r="D1290" t="s">
        <v>25527</v>
      </c>
      <c r="E1290" t="s">
        <v>28106</v>
      </c>
      <c r="F1290" s="1">
        <v>44753</v>
      </c>
      <c r="G1290" t="s">
        <v>1008</v>
      </c>
    </row>
    <row r="1291" spans="1:7" x14ac:dyDescent="0.3">
      <c r="A1291" t="s">
        <v>28107</v>
      </c>
      <c r="B1291" s="1">
        <v>45273</v>
      </c>
      <c r="C1291">
        <v>32628</v>
      </c>
      <c r="D1291" t="s">
        <v>25527</v>
      </c>
      <c r="E1291" t="s">
        <v>28108</v>
      </c>
      <c r="F1291" s="1">
        <v>45362</v>
      </c>
      <c r="G1291" t="s">
        <v>1551</v>
      </c>
    </row>
    <row r="1292" spans="1:7" x14ac:dyDescent="0.3">
      <c r="A1292" t="s">
        <v>28109</v>
      </c>
      <c r="B1292" s="1">
        <v>43953</v>
      </c>
      <c r="C1292">
        <v>59721</v>
      </c>
      <c r="D1292" t="s">
        <v>25530</v>
      </c>
      <c r="E1292" t="s">
        <v>28110</v>
      </c>
      <c r="F1292" s="1">
        <v>44016</v>
      </c>
      <c r="G1292" t="s">
        <v>7473</v>
      </c>
    </row>
    <row r="1293" spans="1:7" x14ac:dyDescent="0.3">
      <c r="A1293" t="s">
        <v>28111</v>
      </c>
      <c r="B1293" s="1">
        <v>45284</v>
      </c>
      <c r="C1293">
        <v>11643</v>
      </c>
      <c r="D1293" t="s">
        <v>25539</v>
      </c>
      <c r="E1293" t="s">
        <v>28112</v>
      </c>
      <c r="F1293" s="1"/>
      <c r="G1293" t="s">
        <v>5594</v>
      </c>
    </row>
    <row r="1294" spans="1:7" x14ac:dyDescent="0.3">
      <c r="A1294" t="s">
        <v>28113</v>
      </c>
      <c r="B1294" s="1">
        <v>44699</v>
      </c>
      <c r="C1294">
        <v>49323</v>
      </c>
      <c r="D1294" t="s">
        <v>25539</v>
      </c>
      <c r="E1294" t="s">
        <v>28114</v>
      </c>
      <c r="F1294" s="1">
        <v>44736</v>
      </c>
      <c r="G1294" t="s">
        <v>924</v>
      </c>
    </row>
    <row r="1295" spans="1:7" x14ac:dyDescent="0.3">
      <c r="A1295" t="s">
        <v>28115</v>
      </c>
      <c r="B1295" s="1">
        <v>44036</v>
      </c>
      <c r="C1295">
        <v>86438</v>
      </c>
      <c r="D1295" t="s">
        <v>25527</v>
      </c>
      <c r="E1295" t="s">
        <v>28116</v>
      </c>
      <c r="F1295" s="1"/>
      <c r="G1295" t="s">
        <v>1118</v>
      </c>
    </row>
    <row r="1296" spans="1:7" x14ac:dyDescent="0.3">
      <c r="A1296" t="s">
        <v>28117</v>
      </c>
      <c r="B1296" s="1">
        <v>45410</v>
      </c>
      <c r="C1296">
        <v>29512</v>
      </c>
      <c r="D1296" t="s">
        <v>25527</v>
      </c>
      <c r="E1296" t="s">
        <v>28118</v>
      </c>
      <c r="F1296" s="1"/>
      <c r="G1296" t="s">
        <v>2304</v>
      </c>
    </row>
    <row r="1297" spans="1:7" x14ac:dyDescent="0.3">
      <c r="A1297" t="s">
        <v>28119</v>
      </c>
      <c r="B1297" s="1">
        <v>44647</v>
      </c>
      <c r="C1297">
        <v>30951</v>
      </c>
      <c r="D1297" t="s">
        <v>25539</v>
      </c>
      <c r="E1297" t="s">
        <v>28120</v>
      </c>
      <c r="F1297" s="1"/>
      <c r="G1297" t="s">
        <v>4446</v>
      </c>
    </row>
    <row r="1298" spans="1:7" x14ac:dyDescent="0.3">
      <c r="A1298" t="s">
        <v>28121</v>
      </c>
      <c r="B1298" s="1">
        <v>44303</v>
      </c>
      <c r="C1298">
        <v>83778</v>
      </c>
      <c r="D1298" t="s">
        <v>25539</v>
      </c>
      <c r="E1298" t="s">
        <v>28122</v>
      </c>
      <c r="F1298" s="1"/>
      <c r="G1298" t="s">
        <v>525</v>
      </c>
    </row>
    <row r="1299" spans="1:7" x14ac:dyDescent="0.3">
      <c r="A1299" t="s">
        <v>28123</v>
      </c>
      <c r="B1299" s="1">
        <v>45359</v>
      </c>
      <c r="C1299">
        <v>36788</v>
      </c>
      <c r="D1299" t="s">
        <v>25527</v>
      </c>
      <c r="E1299" t="s">
        <v>28124</v>
      </c>
      <c r="F1299" s="1">
        <v>45441</v>
      </c>
      <c r="G1299" t="s">
        <v>5310</v>
      </c>
    </row>
    <row r="1300" spans="1:7" x14ac:dyDescent="0.3">
      <c r="A1300" t="s">
        <v>28125</v>
      </c>
      <c r="B1300" s="1">
        <v>43970</v>
      </c>
      <c r="C1300">
        <v>80588</v>
      </c>
      <c r="D1300" t="s">
        <v>25527</v>
      </c>
      <c r="E1300" t="s">
        <v>28126</v>
      </c>
      <c r="F1300" s="1"/>
      <c r="G1300" t="s">
        <v>5840</v>
      </c>
    </row>
    <row r="1301" spans="1:7" x14ac:dyDescent="0.3">
      <c r="A1301" t="s">
        <v>28127</v>
      </c>
      <c r="B1301" s="1">
        <v>44189</v>
      </c>
      <c r="C1301">
        <v>90199</v>
      </c>
      <c r="D1301" t="s">
        <v>25527</v>
      </c>
      <c r="E1301" t="s">
        <v>28128</v>
      </c>
      <c r="F1301" s="1">
        <v>44202</v>
      </c>
      <c r="G1301" t="s">
        <v>3795</v>
      </c>
    </row>
    <row r="1302" spans="1:7" x14ac:dyDescent="0.3">
      <c r="A1302" t="s">
        <v>28129</v>
      </c>
      <c r="B1302" s="1">
        <v>44005</v>
      </c>
      <c r="C1302">
        <v>25564</v>
      </c>
      <c r="D1302" t="s">
        <v>25527</v>
      </c>
      <c r="E1302" t="s">
        <v>28130</v>
      </c>
      <c r="F1302" s="1"/>
      <c r="G1302" t="s">
        <v>5304</v>
      </c>
    </row>
    <row r="1303" spans="1:7" x14ac:dyDescent="0.3">
      <c r="A1303" t="s">
        <v>28131</v>
      </c>
      <c r="B1303" s="1">
        <v>44854</v>
      </c>
      <c r="C1303">
        <v>92809</v>
      </c>
      <c r="D1303" t="s">
        <v>25539</v>
      </c>
      <c r="E1303" t="s">
        <v>28132</v>
      </c>
      <c r="F1303" s="1">
        <v>44924</v>
      </c>
      <c r="G1303" t="s">
        <v>4082</v>
      </c>
    </row>
    <row r="1304" spans="1:7" x14ac:dyDescent="0.3">
      <c r="A1304" t="s">
        <v>28133</v>
      </c>
      <c r="B1304" s="1">
        <v>45283</v>
      </c>
      <c r="C1304">
        <v>15414</v>
      </c>
      <c r="D1304" t="s">
        <v>25530</v>
      </c>
      <c r="E1304" t="s">
        <v>28134</v>
      </c>
      <c r="F1304" s="1">
        <v>45329</v>
      </c>
      <c r="G1304" t="s">
        <v>6863</v>
      </c>
    </row>
    <row r="1305" spans="1:7" x14ac:dyDescent="0.3">
      <c r="A1305" t="s">
        <v>28135</v>
      </c>
      <c r="B1305" s="1">
        <v>44947</v>
      </c>
      <c r="C1305">
        <v>76180</v>
      </c>
      <c r="D1305" t="s">
        <v>25539</v>
      </c>
      <c r="E1305" t="s">
        <v>28136</v>
      </c>
      <c r="F1305" s="1">
        <v>44974</v>
      </c>
      <c r="G1305" t="s">
        <v>4044</v>
      </c>
    </row>
    <row r="1306" spans="1:7" x14ac:dyDescent="0.3">
      <c r="A1306" t="s">
        <v>28137</v>
      </c>
      <c r="B1306" s="1">
        <v>44557</v>
      </c>
      <c r="C1306">
        <v>75318</v>
      </c>
      <c r="D1306" t="s">
        <v>25539</v>
      </c>
      <c r="E1306" t="s">
        <v>28138</v>
      </c>
      <c r="F1306" s="1">
        <v>44592</v>
      </c>
      <c r="G1306" t="s">
        <v>6201</v>
      </c>
    </row>
    <row r="1307" spans="1:7" x14ac:dyDescent="0.3">
      <c r="A1307" t="s">
        <v>28139</v>
      </c>
      <c r="B1307" s="1">
        <v>44459</v>
      </c>
      <c r="C1307">
        <v>61830</v>
      </c>
      <c r="D1307" t="s">
        <v>25539</v>
      </c>
      <c r="E1307" t="s">
        <v>28140</v>
      </c>
      <c r="F1307" s="1"/>
      <c r="G1307" t="s">
        <v>3616</v>
      </c>
    </row>
    <row r="1308" spans="1:7" x14ac:dyDescent="0.3">
      <c r="A1308" t="s">
        <v>28141</v>
      </c>
      <c r="B1308" s="1">
        <v>44335</v>
      </c>
      <c r="C1308">
        <v>53738</v>
      </c>
      <c r="D1308" t="s">
        <v>25527</v>
      </c>
      <c r="E1308" t="s">
        <v>28142</v>
      </c>
      <c r="F1308" s="1">
        <v>44390</v>
      </c>
      <c r="G1308" t="s">
        <v>6333</v>
      </c>
    </row>
    <row r="1309" spans="1:7" x14ac:dyDescent="0.3">
      <c r="A1309" t="s">
        <v>28143</v>
      </c>
      <c r="B1309" s="1">
        <v>44395</v>
      </c>
      <c r="C1309">
        <v>37398</v>
      </c>
      <c r="D1309" t="s">
        <v>25527</v>
      </c>
      <c r="E1309" t="s">
        <v>28144</v>
      </c>
      <c r="F1309" s="1">
        <v>44442</v>
      </c>
      <c r="G1309" t="s">
        <v>2683</v>
      </c>
    </row>
    <row r="1310" spans="1:7" x14ac:dyDescent="0.3">
      <c r="A1310" t="s">
        <v>28145</v>
      </c>
      <c r="B1310" s="1">
        <v>44490</v>
      </c>
      <c r="C1310">
        <v>43213</v>
      </c>
      <c r="D1310" t="s">
        <v>25539</v>
      </c>
      <c r="E1310" t="s">
        <v>28146</v>
      </c>
      <c r="F1310" s="1"/>
      <c r="G1310" t="s">
        <v>2640</v>
      </c>
    </row>
    <row r="1311" spans="1:7" x14ac:dyDescent="0.3">
      <c r="A1311" t="s">
        <v>28147</v>
      </c>
      <c r="B1311" s="1">
        <v>44982</v>
      </c>
      <c r="C1311">
        <v>58870</v>
      </c>
      <c r="D1311" t="s">
        <v>25527</v>
      </c>
      <c r="E1311" t="s">
        <v>28148</v>
      </c>
      <c r="F1311" s="1"/>
      <c r="G1311" t="s">
        <v>4055</v>
      </c>
    </row>
    <row r="1312" spans="1:7" x14ac:dyDescent="0.3">
      <c r="A1312" t="s">
        <v>28149</v>
      </c>
      <c r="B1312" s="1">
        <v>44426</v>
      </c>
      <c r="C1312">
        <v>14607</v>
      </c>
      <c r="D1312" t="s">
        <v>25530</v>
      </c>
      <c r="E1312" t="s">
        <v>28150</v>
      </c>
      <c r="F1312" s="1"/>
      <c r="G1312" t="s">
        <v>5365</v>
      </c>
    </row>
    <row r="1313" spans="1:7" x14ac:dyDescent="0.3">
      <c r="A1313" t="s">
        <v>28151</v>
      </c>
      <c r="B1313" s="1">
        <v>44977</v>
      </c>
      <c r="C1313">
        <v>88931</v>
      </c>
      <c r="D1313" t="s">
        <v>25527</v>
      </c>
      <c r="E1313" t="s">
        <v>28152</v>
      </c>
      <c r="F1313" s="1">
        <v>44990</v>
      </c>
      <c r="G1313" t="s">
        <v>7283</v>
      </c>
    </row>
    <row r="1314" spans="1:7" x14ac:dyDescent="0.3">
      <c r="A1314" t="s">
        <v>28153</v>
      </c>
      <c r="B1314" s="1">
        <v>44716</v>
      </c>
      <c r="C1314">
        <v>11386</v>
      </c>
      <c r="D1314" t="s">
        <v>25527</v>
      </c>
      <c r="E1314" t="s">
        <v>28154</v>
      </c>
      <c r="F1314" s="1">
        <v>44756</v>
      </c>
      <c r="G1314" t="s">
        <v>8041</v>
      </c>
    </row>
    <row r="1315" spans="1:7" x14ac:dyDescent="0.3">
      <c r="A1315" t="s">
        <v>28155</v>
      </c>
      <c r="B1315" s="1">
        <v>44276</v>
      </c>
      <c r="C1315">
        <v>20594</v>
      </c>
      <c r="D1315" t="s">
        <v>25527</v>
      </c>
      <c r="E1315" t="s">
        <v>28156</v>
      </c>
      <c r="F1315" s="1">
        <v>44359</v>
      </c>
      <c r="G1315" t="s">
        <v>3466</v>
      </c>
    </row>
    <row r="1316" spans="1:7" x14ac:dyDescent="0.3">
      <c r="A1316" t="s">
        <v>28157</v>
      </c>
      <c r="B1316" s="1">
        <v>43983</v>
      </c>
      <c r="C1316">
        <v>79770</v>
      </c>
      <c r="D1316" t="s">
        <v>25530</v>
      </c>
      <c r="E1316" t="s">
        <v>28158</v>
      </c>
      <c r="F1316" s="1">
        <v>44057</v>
      </c>
      <c r="G1316" t="s">
        <v>5862</v>
      </c>
    </row>
    <row r="1317" spans="1:7" x14ac:dyDescent="0.3">
      <c r="A1317" t="s">
        <v>28159</v>
      </c>
      <c r="B1317" s="1">
        <v>45406</v>
      </c>
      <c r="C1317">
        <v>37911</v>
      </c>
      <c r="D1317" t="s">
        <v>25530</v>
      </c>
      <c r="E1317" t="s">
        <v>28160</v>
      </c>
      <c r="F1317" s="1">
        <v>45480</v>
      </c>
      <c r="G1317" t="s">
        <v>1358</v>
      </c>
    </row>
    <row r="1318" spans="1:7" x14ac:dyDescent="0.3">
      <c r="A1318" t="s">
        <v>28161</v>
      </c>
      <c r="B1318" s="1">
        <v>43959</v>
      </c>
      <c r="C1318">
        <v>91891</v>
      </c>
      <c r="D1318" t="s">
        <v>25539</v>
      </c>
      <c r="E1318" t="s">
        <v>28162</v>
      </c>
      <c r="F1318" s="1">
        <v>43985</v>
      </c>
      <c r="G1318" t="s">
        <v>6773</v>
      </c>
    </row>
    <row r="1319" spans="1:7" x14ac:dyDescent="0.3">
      <c r="A1319" t="s">
        <v>28163</v>
      </c>
      <c r="B1319" s="1">
        <v>43909</v>
      </c>
      <c r="C1319">
        <v>23132</v>
      </c>
      <c r="D1319" t="s">
        <v>25530</v>
      </c>
      <c r="E1319" t="s">
        <v>28164</v>
      </c>
      <c r="F1319" s="1">
        <v>43944</v>
      </c>
      <c r="G1319" t="s">
        <v>4148</v>
      </c>
    </row>
    <row r="1320" spans="1:7" x14ac:dyDescent="0.3">
      <c r="A1320" t="s">
        <v>28165</v>
      </c>
      <c r="B1320" s="1">
        <v>44262</v>
      </c>
      <c r="C1320">
        <v>77660</v>
      </c>
      <c r="D1320" t="s">
        <v>25539</v>
      </c>
      <c r="E1320" t="s">
        <v>28166</v>
      </c>
      <c r="F1320" s="1">
        <v>44307</v>
      </c>
      <c r="G1320" t="s">
        <v>6804</v>
      </c>
    </row>
    <row r="1321" spans="1:7" x14ac:dyDescent="0.3">
      <c r="A1321" t="s">
        <v>28167</v>
      </c>
      <c r="B1321" s="1">
        <v>44686</v>
      </c>
      <c r="C1321">
        <v>51235</v>
      </c>
      <c r="D1321" t="s">
        <v>25539</v>
      </c>
      <c r="E1321" t="s">
        <v>28168</v>
      </c>
      <c r="F1321" s="1">
        <v>44708</v>
      </c>
      <c r="G1321" t="s">
        <v>4738</v>
      </c>
    </row>
    <row r="1322" spans="1:7" x14ac:dyDescent="0.3">
      <c r="A1322" t="s">
        <v>28169</v>
      </c>
      <c r="B1322" s="1">
        <v>43880</v>
      </c>
      <c r="C1322">
        <v>4957</v>
      </c>
      <c r="D1322" t="s">
        <v>25530</v>
      </c>
      <c r="E1322" t="s">
        <v>28170</v>
      </c>
      <c r="F1322" s="1">
        <v>43957</v>
      </c>
      <c r="G1322" t="s">
        <v>1144</v>
      </c>
    </row>
    <row r="1323" spans="1:7" x14ac:dyDescent="0.3">
      <c r="A1323" t="s">
        <v>28171</v>
      </c>
      <c r="B1323" s="1">
        <v>44775</v>
      </c>
      <c r="C1323">
        <v>95637</v>
      </c>
      <c r="D1323" t="s">
        <v>25539</v>
      </c>
      <c r="E1323" t="s">
        <v>28172</v>
      </c>
      <c r="F1323" s="1">
        <v>44826</v>
      </c>
      <c r="G1323" t="s">
        <v>7154</v>
      </c>
    </row>
    <row r="1324" spans="1:7" x14ac:dyDescent="0.3">
      <c r="A1324" t="s">
        <v>28173</v>
      </c>
      <c r="B1324" s="1">
        <v>44311</v>
      </c>
      <c r="C1324">
        <v>78004</v>
      </c>
      <c r="D1324" t="s">
        <v>25530</v>
      </c>
      <c r="E1324" t="s">
        <v>28174</v>
      </c>
      <c r="F1324" s="1">
        <v>44348</v>
      </c>
      <c r="G1324" t="s">
        <v>1864</v>
      </c>
    </row>
    <row r="1325" spans="1:7" x14ac:dyDescent="0.3">
      <c r="A1325" t="s">
        <v>28175</v>
      </c>
      <c r="B1325" s="1">
        <v>44289</v>
      </c>
      <c r="C1325">
        <v>24869</v>
      </c>
      <c r="D1325" t="s">
        <v>25527</v>
      </c>
      <c r="E1325" t="s">
        <v>28176</v>
      </c>
      <c r="F1325" s="1">
        <v>44300</v>
      </c>
      <c r="G1325" t="s">
        <v>8061</v>
      </c>
    </row>
    <row r="1326" spans="1:7" x14ac:dyDescent="0.3">
      <c r="A1326" t="s">
        <v>28177</v>
      </c>
      <c r="B1326" s="1">
        <v>43945</v>
      </c>
      <c r="C1326">
        <v>58509</v>
      </c>
      <c r="D1326" t="s">
        <v>25527</v>
      </c>
      <c r="E1326" t="s">
        <v>28178</v>
      </c>
      <c r="F1326" s="1">
        <v>43961</v>
      </c>
      <c r="G1326" t="s">
        <v>7969</v>
      </c>
    </row>
    <row r="1327" spans="1:7" x14ac:dyDescent="0.3">
      <c r="A1327" t="s">
        <v>28179</v>
      </c>
      <c r="B1327" s="1">
        <v>44589</v>
      </c>
      <c r="C1327">
        <v>34012</v>
      </c>
      <c r="D1327" t="s">
        <v>25527</v>
      </c>
      <c r="E1327" t="s">
        <v>28180</v>
      </c>
      <c r="F1327" s="1">
        <v>44609</v>
      </c>
      <c r="G1327" t="s">
        <v>3117</v>
      </c>
    </row>
    <row r="1328" spans="1:7" x14ac:dyDescent="0.3">
      <c r="A1328" t="s">
        <v>28181</v>
      </c>
      <c r="B1328" s="1">
        <v>44619</v>
      </c>
      <c r="C1328">
        <v>25490</v>
      </c>
      <c r="D1328" t="s">
        <v>25539</v>
      </c>
      <c r="E1328" t="s">
        <v>28182</v>
      </c>
      <c r="F1328" s="1"/>
      <c r="G1328" t="s">
        <v>8043</v>
      </c>
    </row>
    <row r="1329" spans="1:7" x14ac:dyDescent="0.3">
      <c r="A1329" t="s">
        <v>28183</v>
      </c>
      <c r="B1329" s="1">
        <v>44349</v>
      </c>
      <c r="C1329">
        <v>95906</v>
      </c>
      <c r="D1329" t="s">
        <v>25539</v>
      </c>
      <c r="E1329" t="s">
        <v>28184</v>
      </c>
      <c r="F1329" s="1"/>
      <c r="G1329" t="s">
        <v>4616</v>
      </c>
    </row>
    <row r="1330" spans="1:7" x14ac:dyDescent="0.3">
      <c r="A1330" t="s">
        <v>28185</v>
      </c>
      <c r="B1330" s="1">
        <v>44179</v>
      </c>
      <c r="C1330">
        <v>42915</v>
      </c>
      <c r="D1330" t="s">
        <v>25539</v>
      </c>
      <c r="E1330" t="s">
        <v>28186</v>
      </c>
      <c r="F1330" s="1">
        <v>44234</v>
      </c>
      <c r="G1330" t="s">
        <v>3984</v>
      </c>
    </row>
    <row r="1331" spans="1:7" x14ac:dyDescent="0.3">
      <c r="A1331" t="s">
        <v>28187</v>
      </c>
      <c r="B1331" s="1">
        <v>45135</v>
      </c>
      <c r="C1331">
        <v>63347</v>
      </c>
      <c r="D1331" t="s">
        <v>25530</v>
      </c>
      <c r="E1331" t="s">
        <v>28188</v>
      </c>
      <c r="F1331" s="1">
        <v>45206</v>
      </c>
      <c r="G1331" t="s">
        <v>8130</v>
      </c>
    </row>
    <row r="1332" spans="1:7" x14ac:dyDescent="0.3">
      <c r="A1332" t="s">
        <v>28189</v>
      </c>
      <c r="B1332" s="1">
        <v>44801</v>
      </c>
      <c r="C1332">
        <v>2927</v>
      </c>
      <c r="D1332" t="s">
        <v>25527</v>
      </c>
      <c r="E1332" t="s">
        <v>28190</v>
      </c>
      <c r="F1332" s="1">
        <v>44845</v>
      </c>
      <c r="G1332" t="s">
        <v>3862</v>
      </c>
    </row>
    <row r="1333" spans="1:7" x14ac:dyDescent="0.3">
      <c r="A1333" t="s">
        <v>28191</v>
      </c>
      <c r="B1333" s="1">
        <v>45466</v>
      </c>
      <c r="C1333">
        <v>38989</v>
      </c>
      <c r="D1333" t="s">
        <v>25527</v>
      </c>
      <c r="E1333" t="s">
        <v>28192</v>
      </c>
      <c r="F1333" s="1">
        <v>45478</v>
      </c>
      <c r="G1333" t="s">
        <v>7755</v>
      </c>
    </row>
    <row r="1334" spans="1:7" x14ac:dyDescent="0.3">
      <c r="A1334" t="s">
        <v>28193</v>
      </c>
      <c r="B1334" s="1">
        <v>44417</v>
      </c>
      <c r="C1334">
        <v>54190</v>
      </c>
      <c r="D1334" t="s">
        <v>25527</v>
      </c>
      <c r="E1334" t="s">
        <v>28194</v>
      </c>
      <c r="F1334" s="1">
        <v>44430</v>
      </c>
      <c r="G1334" t="s">
        <v>7356</v>
      </c>
    </row>
    <row r="1335" spans="1:7" x14ac:dyDescent="0.3">
      <c r="A1335" t="s">
        <v>28195</v>
      </c>
      <c r="B1335" s="1">
        <v>45210</v>
      </c>
      <c r="C1335">
        <v>78300</v>
      </c>
      <c r="D1335" t="s">
        <v>25527</v>
      </c>
      <c r="E1335" t="s">
        <v>28196</v>
      </c>
      <c r="F1335" s="1">
        <v>45250</v>
      </c>
      <c r="G1335" t="s">
        <v>6971</v>
      </c>
    </row>
    <row r="1336" spans="1:7" x14ac:dyDescent="0.3">
      <c r="A1336" t="s">
        <v>28197</v>
      </c>
      <c r="B1336" s="1">
        <v>44521</v>
      </c>
      <c r="C1336">
        <v>76263</v>
      </c>
      <c r="D1336" t="s">
        <v>25527</v>
      </c>
      <c r="E1336" t="s">
        <v>28198</v>
      </c>
      <c r="F1336" s="1">
        <v>44563</v>
      </c>
      <c r="G1336" t="s">
        <v>7428</v>
      </c>
    </row>
    <row r="1337" spans="1:7" x14ac:dyDescent="0.3">
      <c r="A1337" t="s">
        <v>28199</v>
      </c>
      <c r="B1337" s="1">
        <v>44228</v>
      </c>
      <c r="C1337">
        <v>48869</v>
      </c>
      <c r="D1337" t="s">
        <v>25530</v>
      </c>
      <c r="E1337" t="s">
        <v>28200</v>
      </c>
      <c r="F1337" s="1">
        <v>44281</v>
      </c>
      <c r="G1337" t="s">
        <v>3560</v>
      </c>
    </row>
    <row r="1338" spans="1:7" x14ac:dyDescent="0.3">
      <c r="A1338" t="s">
        <v>28201</v>
      </c>
      <c r="B1338" s="1">
        <v>43922</v>
      </c>
      <c r="C1338">
        <v>30717</v>
      </c>
      <c r="D1338" t="s">
        <v>25530</v>
      </c>
      <c r="E1338" t="s">
        <v>28202</v>
      </c>
      <c r="F1338" s="1">
        <v>43983</v>
      </c>
      <c r="G1338" t="s">
        <v>3288</v>
      </c>
    </row>
    <row r="1339" spans="1:7" x14ac:dyDescent="0.3">
      <c r="A1339" t="s">
        <v>28203</v>
      </c>
      <c r="B1339" s="1">
        <v>44702</v>
      </c>
      <c r="C1339">
        <v>4391</v>
      </c>
      <c r="D1339" t="s">
        <v>25539</v>
      </c>
      <c r="E1339" t="s">
        <v>28204</v>
      </c>
      <c r="F1339" s="1">
        <v>44764</v>
      </c>
      <c r="G1339" t="s">
        <v>3724</v>
      </c>
    </row>
    <row r="1340" spans="1:7" x14ac:dyDescent="0.3">
      <c r="A1340" t="s">
        <v>28205</v>
      </c>
      <c r="B1340" s="1">
        <v>44917</v>
      </c>
      <c r="C1340">
        <v>69914</v>
      </c>
      <c r="D1340" t="s">
        <v>25530</v>
      </c>
      <c r="E1340" t="s">
        <v>28206</v>
      </c>
      <c r="F1340" s="1">
        <v>44937</v>
      </c>
      <c r="G1340" t="s">
        <v>3001</v>
      </c>
    </row>
    <row r="1341" spans="1:7" x14ac:dyDescent="0.3">
      <c r="A1341" t="s">
        <v>28207</v>
      </c>
      <c r="B1341" s="1">
        <v>45170</v>
      </c>
      <c r="C1341">
        <v>98541</v>
      </c>
      <c r="D1341" t="s">
        <v>25530</v>
      </c>
      <c r="E1341" t="s">
        <v>28208</v>
      </c>
      <c r="F1341" s="1">
        <v>45224</v>
      </c>
      <c r="G1341" t="s">
        <v>2132</v>
      </c>
    </row>
    <row r="1342" spans="1:7" x14ac:dyDescent="0.3">
      <c r="A1342" t="s">
        <v>28209</v>
      </c>
      <c r="B1342" s="1">
        <v>45181</v>
      </c>
      <c r="C1342">
        <v>35811</v>
      </c>
      <c r="D1342" t="s">
        <v>25527</v>
      </c>
      <c r="E1342" t="s">
        <v>28210</v>
      </c>
      <c r="F1342" s="1"/>
      <c r="G1342" t="s">
        <v>265</v>
      </c>
    </row>
    <row r="1343" spans="1:7" x14ac:dyDescent="0.3">
      <c r="A1343" t="s">
        <v>28211</v>
      </c>
      <c r="B1343" s="1">
        <v>44616</v>
      </c>
      <c r="C1343">
        <v>30431</v>
      </c>
      <c r="D1343" t="s">
        <v>25539</v>
      </c>
      <c r="E1343" t="s">
        <v>28212</v>
      </c>
      <c r="F1343" s="1">
        <v>44670</v>
      </c>
      <c r="G1343" t="s">
        <v>341</v>
      </c>
    </row>
    <row r="1344" spans="1:7" x14ac:dyDescent="0.3">
      <c r="A1344" t="s">
        <v>28213</v>
      </c>
      <c r="B1344" s="1">
        <v>45086</v>
      </c>
      <c r="C1344">
        <v>29855</v>
      </c>
      <c r="D1344" t="s">
        <v>25527</v>
      </c>
      <c r="E1344" t="s">
        <v>28214</v>
      </c>
      <c r="F1344" s="1">
        <v>45167</v>
      </c>
      <c r="G1344" t="s">
        <v>7420</v>
      </c>
    </row>
    <row r="1345" spans="1:7" x14ac:dyDescent="0.3">
      <c r="A1345" t="s">
        <v>28215</v>
      </c>
      <c r="B1345" s="1">
        <v>45288</v>
      </c>
      <c r="C1345">
        <v>93392</v>
      </c>
      <c r="D1345" t="s">
        <v>25530</v>
      </c>
      <c r="E1345" t="s">
        <v>28216</v>
      </c>
      <c r="F1345" s="1">
        <v>45330</v>
      </c>
      <c r="G1345" t="s">
        <v>6029</v>
      </c>
    </row>
    <row r="1346" spans="1:7" x14ac:dyDescent="0.3">
      <c r="A1346" t="s">
        <v>28217</v>
      </c>
      <c r="B1346" s="1">
        <v>44907</v>
      </c>
      <c r="C1346">
        <v>92119</v>
      </c>
      <c r="D1346" t="s">
        <v>25530</v>
      </c>
      <c r="E1346" t="s">
        <v>28218</v>
      </c>
      <c r="F1346" s="1">
        <v>44952</v>
      </c>
      <c r="G1346" t="s">
        <v>4302</v>
      </c>
    </row>
    <row r="1347" spans="1:7" x14ac:dyDescent="0.3">
      <c r="A1347" t="s">
        <v>28219</v>
      </c>
      <c r="B1347" s="1">
        <v>44892</v>
      </c>
      <c r="C1347">
        <v>67054</v>
      </c>
      <c r="D1347" t="s">
        <v>25530</v>
      </c>
      <c r="E1347" t="s">
        <v>28220</v>
      </c>
      <c r="F1347" s="1">
        <v>44979</v>
      </c>
      <c r="G1347" t="s">
        <v>4740</v>
      </c>
    </row>
    <row r="1348" spans="1:7" x14ac:dyDescent="0.3">
      <c r="A1348" t="s">
        <v>28221</v>
      </c>
      <c r="B1348" s="1">
        <v>45617</v>
      </c>
      <c r="C1348">
        <v>86595</v>
      </c>
      <c r="D1348" t="s">
        <v>25530</v>
      </c>
      <c r="E1348" t="s">
        <v>28222</v>
      </c>
      <c r="F1348" s="1"/>
      <c r="G1348" t="s">
        <v>1923</v>
      </c>
    </row>
    <row r="1349" spans="1:7" x14ac:dyDescent="0.3">
      <c r="A1349" t="s">
        <v>28223</v>
      </c>
      <c r="B1349" s="1">
        <v>45167</v>
      </c>
      <c r="C1349">
        <v>36108</v>
      </c>
      <c r="D1349" t="s">
        <v>25527</v>
      </c>
      <c r="E1349" t="s">
        <v>28224</v>
      </c>
      <c r="F1349" s="1"/>
      <c r="G1349" t="s">
        <v>3906</v>
      </c>
    </row>
    <row r="1350" spans="1:7" x14ac:dyDescent="0.3">
      <c r="A1350" t="s">
        <v>28225</v>
      </c>
      <c r="B1350" s="1">
        <v>44327</v>
      </c>
      <c r="C1350">
        <v>13579</v>
      </c>
      <c r="D1350" t="s">
        <v>25530</v>
      </c>
      <c r="E1350" t="s">
        <v>28226</v>
      </c>
      <c r="F1350" s="1">
        <v>44386</v>
      </c>
      <c r="G1350" t="s">
        <v>3170</v>
      </c>
    </row>
    <row r="1351" spans="1:7" x14ac:dyDescent="0.3">
      <c r="A1351" t="s">
        <v>28227</v>
      </c>
      <c r="B1351" s="1">
        <v>44032</v>
      </c>
      <c r="C1351">
        <v>15105</v>
      </c>
      <c r="D1351" t="s">
        <v>25530</v>
      </c>
      <c r="E1351" t="s">
        <v>28228</v>
      </c>
      <c r="F1351" s="1">
        <v>44084</v>
      </c>
      <c r="G1351" t="s">
        <v>4230</v>
      </c>
    </row>
    <row r="1352" spans="1:7" x14ac:dyDescent="0.3">
      <c r="A1352" t="s">
        <v>28229</v>
      </c>
      <c r="B1352" s="1">
        <v>45552</v>
      </c>
      <c r="C1352">
        <v>14345</v>
      </c>
      <c r="D1352" t="s">
        <v>25539</v>
      </c>
      <c r="E1352" t="s">
        <v>28230</v>
      </c>
      <c r="F1352" s="1">
        <v>45595</v>
      </c>
      <c r="G1352" t="s">
        <v>4306</v>
      </c>
    </row>
    <row r="1353" spans="1:7" x14ac:dyDescent="0.3">
      <c r="A1353" t="s">
        <v>28231</v>
      </c>
      <c r="B1353" s="1">
        <v>44904</v>
      </c>
      <c r="C1353">
        <v>19873</v>
      </c>
      <c r="D1353" t="s">
        <v>25539</v>
      </c>
      <c r="E1353" t="s">
        <v>28232</v>
      </c>
      <c r="F1353" s="1">
        <v>44926</v>
      </c>
      <c r="G1353" t="s">
        <v>501</v>
      </c>
    </row>
    <row r="1354" spans="1:7" x14ac:dyDescent="0.3">
      <c r="A1354" t="s">
        <v>28233</v>
      </c>
      <c r="B1354" s="1">
        <v>45078</v>
      </c>
      <c r="C1354">
        <v>87098</v>
      </c>
      <c r="D1354" t="s">
        <v>25530</v>
      </c>
      <c r="E1354" t="s">
        <v>28234</v>
      </c>
      <c r="F1354" s="1">
        <v>45115</v>
      </c>
      <c r="G1354" t="s">
        <v>3205</v>
      </c>
    </row>
    <row r="1355" spans="1:7" x14ac:dyDescent="0.3">
      <c r="A1355" t="s">
        <v>28235</v>
      </c>
      <c r="B1355" s="1">
        <v>45588</v>
      </c>
      <c r="C1355">
        <v>89274</v>
      </c>
      <c r="D1355" t="s">
        <v>25527</v>
      </c>
      <c r="E1355" t="s">
        <v>28236</v>
      </c>
      <c r="F1355" s="1">
        <v>45641</v>
      </c>
      <c r="G1355" t="s">
        <v>2745</v>
      </c>
    </row>
    <row r="1356" spans="1:7" x14ac:dyDescent="0.3">
      <c r="A1356" t="s">
        <v>28237</v>
      </c>
      <c r="B1356" s="1">
        <v>44264</v>
      </c>
      <c r="C1356">
        <v>96531</v>
      </c>
      <c r="D1356" t="s">
        <v>25530</v>
      </c>
      <c r="E1356" t="s">
        <v>28238</v>
      </c>
      <c r="F1356" s="1"/>
      <c r="G1356" t="s">
        <v>5306</v>
      </c>
    </row>
    <row r="1357" spans="1:7" x14ac:dyDescent="0.3">
      <c r="A1357" t="s">
        <v>28239</v>
      </c>
      <c r="B1357" s="1">
        <v>45331</v>
      </c>
      <c r="C1357">
        <v>12360</v>
      </c>
      <c r="D1357" t="s">
        <v>25527</v>
      </c>
      <c r="E1357" t="s">
        <v>28240</v>
      </c>
      <c r="F1357" s="1">
        <v>45402</v>
      </c>
      <c r="G1357" t="s">
        <v>5735</v>
      </c>
    </row>
    <row r="1358" spans="1:7" x14ac:dyDescent="0.3">
      <c r="A1358" t="s">
        <v>28241</v>
      </c>
      <c r="B1358" s="1">
        <v>43969</v>
      </c>
      <c r="C1358">
        <v>16664</v>
      </c>
      <c r="D1358" t="s">
        <v>25530</v>
      </c>
      <c r="E1358" t="s">
        <v>28242</v>
      </c>
      <c r="F1358" s="1"/>
      <c r="G1358" t="s">
        <v>1482</v>
      </c>
    </row>
    <row r="1359" spans="1:7" x14ac:dyDescent="0.3">
      <c r="A1359" t="s">
        <v>28243</v>
      </c>
      <c r="B1359" s="1">
        <v>44627</v>
      </c>
      <c r="C1359">
        <v>35891</v>
      </c>
      <c r="D1359" t="s">
        <v>25539</v>
      </c>
      <c r="E1359" t="s">
        <v>28244</v>
      </c>
      <c r="F1359" s="1">
        <v>44637</v>
      </c>
      <c r="G1359" t="s">
        <v>787</v>
      </c>
    </row>
    <row r="1360" spans="1:7" x14ac:dyDescent="0.3">
      <c r="A1360" t="s">
        <v>28245</v>
      </c>
      <c r="B1360" s="1">
        <v>44293</v>
      </c>
      <c r="C1360">
        <v>1825</v>
      </c>
      <c r="D1360" t="s">
        <v>25530</v>
      </c>
      <c r="E1360" t="s">
        <v>28246</v>
      </c>
      <c r="F1360" s="1"/>
      <c r="G1360" t="s">
        <v>7618</v>
      </c>
    </row>
    <row r="1361" spans="1:7" x14ac:dyDescent="0.3">
      <c r="A1361" t="s">
        <v>28247</v>
      </c>
      <c r="B1361" s="1">
        <v>44573</v>
      </c>
      <c r="C1361">
        <v>87338</v>
      </c>
      <c r="D1361" t="s">
        <v>25527</v>
      </c>
      <c r="E1361" t="s">
        <v>28248</v>
      </c>
      <c r="F1361" s="1">
        <v>44594</v>
      </c>
      <c r="G1361" t="s">
        <v>5680</v>
      </c>
    </row>
    <row r="1362" spans="1:7" x14ac:dyDescent="0.3">
      <c r="A1362" t="s">
        <v>28249</v>
      </c>
      <c r="B1362" s="1">
        <v>44318</v>
      </c>
      <c r="C1362">
        <v>59520</v>
      </c>
      <c r="D1362" t="s">
        <v>25530</v>
      </c>
      <c r="E1362" t="s">
        <v>28250</v>
      </c>
      <c r="F1362" s="1">
        <v>44396</v>
      </c>
      <c r="G1362" t="s">
        <v>4157</v>
      </c>
    </row>
    <row r="1363" spans="1:7" x14ac:dyDescent="0.3">
      <c r="A1363" t="s">
        <v>28251</v>
      </c>
      <c r="B1363" s="1">
        <v>43851</v>
      </c>
      <c r="C1363">
        <v>62356</v>
      </c>
      <c r="D1363" t="s">
        <v>25539</v>
      </c>
      <c r="E1363" t="s">
        <v>28252</v>
      </c>
      <c r="F1363" s="1"/>
      <c r="G1363" t="s">
        <v>7902</v>
      </c>
    </row>
    <row r="1364" spans="1:7" x14ac:dyDescent="0.3">
      <c r="A1364" t="s">
        <v>28253</v>
      </c>
      <c r="B1364" s="1">
        <v>43855</v>
      </c>
      <c r="C1364">
        <v>19869</v>
      </c>
      <c r="D1364" t="s">
        <v>25530</v>
      </c>
      <c r="E1364" t="s">
        <v>28254</v>
      </c>
      <c r="F1364" s="1">
        <v>43910</v>
      </c>
      <c r="G1364" t="s">
        <v>5464</v>
      </c>
    </row>
    <row r="1365" spans="1:7" x14ac:dyDescent="0.3">
      <c r="A1365" t="s">
        <v>28255</v>
      </c>
      <c r="B1365" s="1">
        <v>45245</v>
      </c>
      <c r="C1365">
        <v>40813</v>
      </c>
      <c r="D1365" t="s">
        <v>25530</v>
      </c>
      <c r="E1365" t="s">
        <v>28256</v>
      </c>
      <c r="F1365" s="1">
        <v>45295</v>
      </c>
      <c r="G1365" t="s">
        <v>7201</v>
      </c>
    </row>
    <row r="1366" spans="1:7" x14ac:dyDescent="0.3">
      <c r="A1366" t="s">
        <v>28257</v>
      </c>
      <c r="B1366" s="1">
        <v>43935</v>
      </c>
      <c r="C1366">
        <v>21232</v>
      </c>
      <c r="D1366" t="s">
        <v>25527</v>
      </c>
      <c r="E1366" t="s">
        <v>28258</v>
      </c>
      <c r="F1366" s="1">
        <v>44020</v>
      </c>
      <c r="G1366" t="s">
        <v>7298</v>
      </c>
    </row>
    <row r="1367" spans="1:7" x14ac:dyDescent="0.3">
      <c r="A1367" t="s">
        <v>28259</v>
      </c>
      <c r="B1367" s="1">
        <v>44853</v>
      </c>
      <c r="C1367">
        <v>3044</v>
      </c>
      <c r="D1367" t="s">
        <v>25527</v>
      </c>
      <c r="E1367" t="s">
        <v>28260</v>
      </c>
      <c r="F1367" s="1">
        <v>44889</v>
      </c>
      <c r="G1367" t="s">
        <v>592</v>
      </c>
    </row>
    <row r="1368" spans="1:7" x14ac:dyDescent="0.3">
      <c r="A1368" t="s">
        <v>28261</v>
      </c>
      <c r="B1368" s="1">
        <v>45635</v>
      </c>
      <c r="C1368">
        <v>25664</v>
      </c>
      <c r="D1368" t="s">
        <v>25539</v>
      </c>
      <c r="E1368" t="s">
        <v>28262</v>
      </c>
      <c r="F1368" s="1">
        <v>45698</v>
      </c>
      <c r="G1368" t="s">
        <v>5079</v>
      </c>
    </row>
    <row r="1369" spans="1:7" x14ac:dyDescent="0.3">
      <c r="A1369" t="s">
        <v>28263</v>
      </c>
      <c r="B1369" s="1">
        <v>45438</v>
      </c>
      <c r="C1369">
        <v>49282</v>
      </c>
      <c r="D1369" t="s">
        <v>25539</v>
      </c>
      <c r="E1369" t="s">
        <v>28264</v>
      </c>
      <c r="F1369" s="1">
        <v>45514</v>
      </c>
      <c r="G1369" t="s">
        <v>5631</v>
      </c>
    </row>
    <row r="1370" spans="1:7" x14ac:dyDescent="0.3">
      <c r="A1370" t="s">
        <v>28265</v>
      </c>
      <c r="B1370" s="1">
        <v>45628</v>
      </c>
      <c r="C1370">
        <v>51850</v>
      </c>
      <c r="D1370" t="s">
        <v>25527</v>
      </c>
      <c r="E1370" t="s">
        <v>28266</v>
      </c>
      <c r="F1370" s="1">
        <v>45682</v>
      </c>
      <c r="G1370" t="s">
        <v>441</v>
      </c>
    </row>
    <row r="1371" spans="1:7" x14ac:dyDescent="0.3">
      <c r="A1371" t="s">
        <v>28267</v>
      </c>
      <c r="B1371" s="1">
        <v>44551</v>
      </c>
      <c r="C1371">
        <v>73038</v>
      </c>
      <c r="D1371" t="s">
        <v>25539</v>
      </c>
      <c r="E1371" t="s">
        <v>28268</v>
      </c>
      <c r="F1371" s="1">
        <v>44577</v>
      </c>
      <c r="G1371" t="s">
        <v>6218</v>
      </c>
    </row>
    <row r="1372" spans="1:7" x14ac:dyDescent="0.3">
      <c r="A1372" t="s">
        <v>28269</v>
      </c>
      <c r="B1372" s="1">
        <v>44494</v>
      </c>
      <c r="C1372">
        <v>77483</v>
      </c>
      <c r="D1372" t="s">
        <v>25539</v>
      </c>
      <c r="E1372" t="s">
        <v>28270</v>
      </c>
      <c r="F1372" s="1">
        <v>44560</v>
      </c>
      <c r="G1372" t="s">
        <v>6873</v>
      </c>
    </row>
    <row r="1373" spans="1:7" x14ac:dyDescent="0.3">
      <c r="A1373" t="s">
        <v>28271</v>
      </c>
      <c r="B1373" s="1">
        <v>43940</v>
      </c>
      <c r="C1373">
        <v>22831</v>
      </c>
      <c r="D1373" t="s">
        <v>25539</v>
      </c>
      <c r="E1373" t="s">
        <v>28272</v>
      </c>
      <c r="F1373" s="1">
        <v>44030</v>
      </c>
      <c r="G1373" t="s">
        <v>6584</v>
      </c>
    </row>
    <row r="1374" spans="1:7" x14ac:dyDescent="0.3">
      <c r="A1374" t="s">
        <v>28273</v>
      </c>
      <c r="B1374" s="1">
        <v>44224</v>
      </c>
      <c r="C1374">
        <v>82118</v>
      </c>
      <c r="D1374" t="s">
        <v>25539</v>
      </c>
      <c r="E1374" t="s">
        <v>28274</v>
      </c>
      <c r="F1374" s="1">
        <v>44279</v>
      </c>
      <c r="G1374" t="s">
        <v>947</v>
      </c>
    </row>
    <row r="1375" spans="1:7" x14ac:dyDescent="0.3">
      <c r="A1375" t="s">
        <v>28275</v>
      </c>
      <c r="B1375" s="1">
        <v>44737</v>
      </c>
      <c r="C1375">
        <v>86016</v>
      </c>
      <c r="D1375" t="s">
        <v>25530</v>
      </c>
      <c r="E1375" t="s">
        <v>28276</v>
      </c>
      <c r="F1375" s="1"/>
      <c r="G1375" t="s">
        <v>2519</v>
      </c>
    </row>
    <row r="1376" spans="1:7" x14ac:dyDescent="0.3">
      <c r="A1376" t="s">
        <v>28277</v>
      </c>
      <c r="B1376" s="1">
        <v>44383</v>
      </c>
      <c r="C1376">
        <v>62966</v>
      </c>
      <c r="D1376" t="s">
        <v>25539</v>
      </c>
      <c r="E1376" t="s">
        <v>28278</v>
      </c>
      <c r="F1376" s="1">
        <v>44457</v>
      </c>
      <c r="G1376" t="s">
        <v>4343</v>
      </c>
    </row>
    <row r="1377" spans="1:7" x14ac:dyDescent="0.3">
      <c r="A1377" t="s">
        <v>28279</v>
      </c>
      <c r="B1377" s="1">
        <v>45412</v>
      </c>
      <c r="C1377">
        <v>99974</v>
      </c>
      <c r="D1377" t="s">
        <v>25539</v>
      </c>
      <c r="E1377" t="s">
        <v>28280</v>
      </c>
      <c r="F1377" s="1">
        <v>45453</v>
      </c>
      <c r="G1377" t="s">
        <v>2297</v>
      </c>
    </row>
    <row r="1378" spans="1:7" x14ac:dyDescent="0.3">
      <c r="A1378" t="s">
        <v>28281</v>
      </c>
      <c r="B1378" s="1">
        <v>44865</v>
      </c>
      <c r="C1378">
        <v>19179</v>
      </c>
      <c r="D1378" t="s">
        <v>25539</v>
      </c>
      <c r="E1378" t="s">
        <v>28282</v>
      </c>
      <c r="F1378" s="1"/>
      <c r="G1378" t="s">
        <v>5802</v>
      </c>
    </row>
    <row r="1379" spans="1:7" x14ac:dyDescent="0.3">
      <c r="A1379" t="s">
        <v>28283</v>
      </c>
      <c r="B1379" s="1">
        <v>45393</v>
      </c>
      <c r="C1379">
        <v>53416</v>
      </c>
      <c r="D1379" t="s">
        <v>25530</v>
      </c>
      <c r="E1379" t="s">
        <v>28284</v>
      </c>
      <c r="F1379" s="1"/>
      <c r="G1379" t="s">
        <v>6827</v>
      </c>
    </row>
    <row r="1380" spans="1:7" x14ac:dyDescent="0.3">
      <c r="A1380" t="s">
        <v>28285</v>
      </c>
      <c r="B1380" s="1">
        <v>43843</v>
      </c>
      <c r="C1380">
        <v>1918</v>
      </c>
      <c r="D1380" t="s">
        <v>25539</v>
      </c>
      <c r="E1380" t="s">
        <v>28286</v>
      </c>
      <c r="F1380" s="1">
        <v>43899</v>
      </c>
      <c r="G1380" t="s">
        <v>4536</v>
      </c>
    </row>
    <row r="1381" spans="1:7" x14ac:dyDescent="0.3">
      <c r="A1381" t="s">
        <v>28287</v>
      </c>
      <c r="B1381" s="1">
        <v>44094</v>
      </c>
      <c r="C1381">
        <v>85038</v>
      </c>
      <c r="D1381" t="s">
        <v>25539</v>
      </c>
      <c r="E1381" t="s">
        <v>28288</v>
      </c>
      <c r="F1381" s="1"/>
      <c r="G1381" t="s">
        <v>5925</v>
      </c>
    </row>
    <row r="1382" spans="1:7" x14ac:dyDescent="0.3">
      <c r="A1382" t="s">
        <v>28289</v>
      </c>
      <c r="B1382" s="1">
        <v>45492</v>
      </c>
      <c r="C1382">
        <v>92004</v>
      </c>
      <c r="D1382" t="s">
        <v>25539</v>
      </c>
      <c r="E1382" t="s">
        <v>28290</v>
      </c>
      <c r="F1382" s="1"/>
      <c r="G1382" t="s">
        <v>5254</v>
      </c>
    </row>
    <row r="1383" spans="1:7" x14ac:dyDescent="0.3">
      <c r="A1383" t="s">
        <v>28291</v>
      </c>
      <c r="B1383" s="1">
        <v>44525</v>
      </c>
      <c r="C1383">
        <v>90406</v>
      </c>
      <c r="D1383" t="s">
        <v>25530</v>
      </c>
      <c r="E1383" t="s">
        <v>28292</v>
      </c>
      <c r="F1383" s="1"/>
      <c r="G1383" t="s">
        <v>7869</v>
      </c>
    </row>
    <row r="1384" spans="1:7" x14ac:dyDescent="0.3">
      <c r="A1384" t="s">
        <v>28293</v>
      </c>
      <c r="B1384" s="1">
        <v>45526</v>
      </c>
      <c r="C1384">
        <v>6627</v>
      </c>
      <c r="D1384" t="s">
        <v>25530</v>
      </c>
      <c r="E1384" t="s">
        <v>28294</v>
      </c>
      <c r="F1384" s="1">
        <v>45565</v>
      </c>
      <c r="G1384" t="s">
        <v>3972</v>
      </c>
    </row>
    <row r="1385" spans="1:7" x14ac:dyDescent="0.3">
      <c r="A1385" t="s">
        <v>28295</v>
      </c>
      <c r="B1385" s="1">
        <v>43911</v>
      </c>
      <c r="C1385">
        <v>53769</v>
      </c>
      <c r="D1385" t="s">
        <v>25527</v>
      </c>
      <c r="E1385" t="s">
        <v>28296</v>
      </c>
      <c r="F1385" s="1">
        <v>43973</v>
      </c>
      <c r="G1385" t="s">
        <v>4320</v>
      </c>
    </row>
    <row r="1386" spans="1:7" x14ac:dyDescent="0.3">
      <c r="A1386" t="s">
        <v>28297</v>
      </c>
      <c r="B1386" s="1">
        <v>45132</v>
      </c>
      <c r="C1386">
        <v>61873</v>
      </c>
      <c r="D1386" t="s">
        <v>25539</v>
      </c>
      <c r="E1386" t="s">
        <v>28298</v>
      </c>
      <c r="F1386" s="1"/>
      <c r="G1386" t="s">
        <v>3758</v>
      </c>
    </row>
    <row r="1387" spans="1:7" x14ac:dyDescent="0.3">
      <c r="A1387" t="s">
        <v>28299</v>
      </c>
      <c r="B1387" s="1">
        <v>44453</v>
      </c>
      <c r="C1387">
        <v>72299</v>
      </c>
      <c r="D1387" t="s">
        <v>25530</v>
      </c>
      <c r="E1387" t="s">
        <v>28300</v>
      </c>
      <c r="F1387" s="1">
        <v>44471</v>
      </c>
      <c r="G1387" t="s">
        <v>7751</v>
      </c>
    </row>
    <row r="1388" spans="1:7" x14ac:dyDescent="0.3">
      <c r="A1388" t="s">
        <v>28301</v>
      </c>
      <c r="B1388" s="1">
        <v>43854</v>
      </c>
      <c r="C1388">
        <v>96345</v>
      </c>
      <c r="D1388" t="s">
        <v>25530</v>
      </c>
      <c r="E1388" t="s">
        <v>28302</v>
      </c>
      <c r="F1388" s="1"/>
      <c r="G1388" t="s">
        <v>8082</v>
      </c>
    </row>
    <row r="1389" spans="1:7" x14ac:dyDescent="0.3">
      <c r="A1389" t="s">
        <v>28303</v>
      </c>
      <c r="B1389" s="1">
        <v>44389</v>
      </c>
      <c r="C1389">
        <v>80281</v>
      </c>
      <c r="D1389" t="s">
        <v>25539</v>
      </c>
      <c r="E1389" t="s">
        <v>28304</v>
      </c>
      <c r="F1389" s="1">
        <v>44454</v>
      </c>
      <c r="G1389" t="s">
        <v>1582</v>
      </c>
    </row>
    <row r="1390" spans="1:7" x14ac:dyDescent="0.3">
      <c r="A1390" t="s">
        <v>28305</v>
      </c>
      <c r="B1390" s="1">
        <v>45059</v>
      </c>
      <c r="C1390">
        <v>1108</v>
      </c>
      <c r="D1390" t="s">
        <v>25530</v>
      </c>
      <c r="E1390" t="s">
        <v>28306</v>
      </c>
      <c r="F1390" s="1"/>
      <c r="G1390" t="s">
        <v>7012</v>
      </c>
    </row>
    <row r="1391" spans="1:7" x14ac:dyDescent="0.3">
      <c r="A1391" t="s">
        <v>28307</v>
      </c>
      <c r="B1391" s="1">
        <v>45412</v>
      </c>
      <c r="C1391">
        <v>37467</v>
      </c>
      <c r="D1391" t="s">
        <v>25530</v>
      </c>
      <c r="E1391" t="s">
        <v>28308</v>
      </c>
      <c r="F1391" s="1"/>
      <c r="G1391" t="s">
        <v>139</v>
      </c>
    </row>
    <row r="1392" spans="1:7" x14ac:dyDescent="0.3">
      <c r="A1392" t="s">
        <v>28309</v>
      </c>
      <c r="B1392" s="1">
        <v>44933</v>
      </c>
      <c r="C1392">
        <v>45319</v>
      </c>
      <c r="D1392" t="s">
        <v>25527</v>
      </c>
      <c r="E1392" t="s">
        <v>28310</v>
      </c>
      <c r="F1392" s="1"/>
      <c r="G1392" t="s">
        <v>8047</v>
      </c>
    </row>
    <row r="1393" spans="1:7" x14ac:dyDescent="0.3">
      <c r="A1393" t="s">
        <v>28311</v>
      </c>
      <c r="B1393" s="1">
        <v>45214</v>
      </c>
      <c r="C1393">
        <v>31511</v>
      </c>
      <c r="D1393" t="s">
        <v>25527</v>
      </c>
      <c r="E1393" t="s">
        <v>28312</v>
      </c>
      <c r="F1393" s="1">
        <v>45284</v>
      </c>
      <c r="G1393" t="s">
        <v>1865</v>
      </c>
    </row>
    <row r="1394" spans="1:7" x14ac:dyDescent="0.3">
      <c r="A1394" t="s">
        <v>28313</v>
      </c>
      <c r="B1394" s="1">
        <v>45109</v>
      </c>
      <c r="C1394">
        <v>39608</v>
      </c>
      <c r="D1394" t="s">
        <v>25539</v>
      </c>
      <c r="E1394" t="s">
        <v>28314</v>
      </c>
      <c r="F1394" s="1">
        <v>45122</v>
      </c>
      <c r="G1394" t="s">
        <v>7804</v>
      </c>
    </row>
    <row r="1395" spans="1:7" x14ac:dyDescent="0.3">
      <c r="A1395" t="s">
        <v>28315</v>
      </c>
      <c r="B1395" s="1">
        <v>44133</v>
      </c>
      <c r="C1395">
        <v>38250</v>
      </c>
      <c r="D1395" t="s">
        <v>25530</v>
      </c>
      <c r="E1395" t="s">
        <v>28316</v>
      </c>
      <c r="F1395" s="1"/>
      <c r="G1395" t="s">
        <v>4329</v>
      </c>
    </row>
    <row r="1396" spans="1:7" x14ac:dyDescent="0.3">
      <c r="A1396" t="s">
        <v>28317</v>
      </c>
      <c r="B1396" s="1">
        <v>45283</v>
      </c>
      <c r="C1396">
        <v>90469</v>
      </c>
      <c r="D1396" t="s">
        <v>25527</v>
      </c>
      <c r="E1396" t="s">
        <v>28318</v>
      </c>
      <c r="F1396" s="1"/>
      <c r="G1396" t="s">
        <v>1400</v>
      </c>
    </row>
    <row r="1397" spans="1:7" x14ac:dyDescent="0.3">
      <c r="A1397" t="s">
        <v>28319</v>
      </c>
      <c r="B1397" s="1">
        <v>44770</v>
      </c>
      <c r="C1397">
        <v>9088</v>
      </c>
      <c r="D1397" t="s">
        <v>25530</v>
      </c>
      <c r="E1397" t="s">
        <v>28320</v>
      </c>
      <c r="F1397" s="1">
        <v>44812</v>
      </c>
      <c r="G1397" t="s">
        <v>3452</v>
      </c>
    </row>
    <row r="1398" spans="1:7" x14ac:dyDescent="0.3">
      <c r="A1398" t="s">
        <v>28321</v>
      </c>
      <c r="B1398" s="1">
        <v>44091</v>
      </c>
      <c r="C1398">
        <v>65633</v>
      </c>
      <c r="D1398" t="s">
        <v>25530</v>
      </c>
      <c r="E1398" t="s">
        <v>28322</v>
      </c>
      <c r="F1398" s="1">
        <v>44107</v>
      </c>
      <c r="G1398" t="s">
        <v>7961</v>
      </c>
    </row>
    <row r="1399" spans="1:7" x14ac:dyDescent="0.3">
      <c r="A1399" t="s">
        <v>28323</v>
      </c>
      <c r="B1399" s="1">
        <v>44936</v>
      </c>
      <c r="C1399">
        <v>37358</v>
      </c>
      <c r="D1399" t="s">
        <v>25530</v>
      </c>
      <c r="E1399" t="s">
        <v>28324</v>
      </c>
      <c r="F1399" s="1"/>
      <c r="G1399" t="s">
        <v>7690</v>
      </c>
    </row>
    <row r="1400" spans="1:7" x14ac:dyDescent="0.3">
      <c r="A1400" t="s">
        <v>28325</v>
      </c>
      <c r="B1400" s="1">
        <v>45212</v>
      </c>
      <c r="C1400">
        <v>62547</v>
      </c>
      <c r="D1400" t="s">
        <v>25530</v>
      </c>
      <c r="E1400" t="s">
        <v>28326</v>
      </c>
      <c r="F1400" s="1">
        <v>45222</v>
      </c>
      <c r="G1400" t="s">
        <v>4939</v>
      </c>
    </row>
    <row r="1401" spans="1:7" x14ac:dyDescent="0.3">
      <c r="A1401" t="s">
        <v>28327</v>
      </c>
      <c r="B1401" s="1">
        <v>45155</v>
      </c>
      <c r="C1401">
        <v>36719</v>
      </c>
      <c r="D1401" t="s">
        <v>25527</v>
      </c>
      <c r="E1401" t="s">
        <v>28328</v>
      </c>
      <c r="F1401" s="1">
        <v>45194</v>
      </c>
      <c r="G1401" t="s">
        <v>4134</v>
      </c>
    </row>
    <row r="1402" spans="1:7" x14ac:dyDescent="0.3">
      <c r="A1402" t="s">
        <v>28329</v>
      </c>
      <c r="B1402" s="1">
        <v>44258</v>
      </c>
      <c r="C1402">
        <v>89775</v>
      </c>
      <c r="D1402" t="s">
        <v>25530</v>
      </c>
      <c r="E1402" t="s">
        <v>28330</v>
      </c>
      <c r="F1402" s="1">
        <v>44299</v>
      </c>
      <c r="G1402" t="s">
        <v>7306</v>
      </c>
    </row>
    <row r="1403" spans="1:7" x14ac:dyDescent="0.3">
      <c r="A1403" t="s">
        <v>28331</v>
      </c>
      <c r="B1403" s="1">
        <v>45091</v>
      </c>
      <c r="C1403">
        <v>29041</v>
      </c>
      <c r="D1403" t="s">
        <v>25530</v>
      </c>
      <c r="E1403" t="s">
        <v>28332</v>
      </c>
      <c r="F1403" s="1">
        <v>45113</v>
      </c>
      <c r="G1403" t="s">
        <v>143</v>
      </c>
    </row>
    <row r="1404" spans="1:7" x14ac:dyDescent="0.3">
      <c r="A1404" t="s">
        <v>28333</v>
      </c>
      <c r="B1404" s="1">
        <v>44066</v>
      </c>
      <c r="C1404">
        <v>25873</v>
      </c>
      <c r="D1404" t="s">
        <v>25530</v>
      </c>
      <c r="E1404" t="s">
        <v>28334</v>
      </c>
      <c r="F1404" s="1">
        <v>44091</v>
      </c>
      <c r="G1404" t="s">
        <v>8142</v>
      </c>
    </row>
    <row r="1405" spans="1:7" x14ac:dyDescent="0.3">
      <c r="A1405" t="s">
        <v>28335</v>
      </c>
      <c r="B1405" s="1">
        <v>44235</v>
      </c>
      <c r="C1405">
        <v>78350</v>
      </c>
      <c r="D1405" t="s">
        <v>25530</v>
      </c>
      <c r="E1405" t="s">
        <v>28336</v>
      </c>
      <c r="F1405" s="1">
        <v>44251</v>
      </c>
      <c r="G1405" t="s">
        <v>7869</v>
      </c>
    </row>
    <row r="1406" spans="1:7" x14ac:dyDescent="0.3">
      <c r="A1406" t="s">
        <v>28337</v>
      </c>
      <c r="B1406" s="1">
        <v>44836</v>
      </c>
      <c r="C1406">
        <v>33280</v>
      </c>
      <c r="D1406" t="s">
        <v>25527</v>
      </c>
      <c r="E1406" t="s">
        <v>28338</v>
      </c>
      <c r="F1406" s="1">
        <v>44902</v>
      </c>
      <c r="G1406" t="s">
        <v>5651</v>
      </c>
    </row>
    <row r="1407" spans="1:7" x14ac:dyDescent="0.3">
      <c r="A1407" t="s">
        <v>28339</v>
      </c>
      <c r="B1407" s="1">
        <v>44216</v>
      </c>
      <c r="C1407">
        <v>92852</v>
      </c>
      <c r="D1407" t="s">
        <v>25527</v>
      </c>
      <c r="E1407" t="s">
        <v>28340</v>
      </c>
      <c r="F1407" s="1">
        <v>44243</v>
      </c>
      <c r="G1407" t="s">
        <v>3103</v>
      </c>
    </row>
    <row r="1408" spans="1:7" x14ac:dyDescent="0.3">
      <c r="A1408" t="s">
        <v>28341</v>
      </c>
      <c r="B1408" s="1">
        <v>45099</v>
      </c>
      <c r="C1408">
        <v>75206</v>
      </c>
      <c r="D1408" t="s">
        <v>25539</v>
      </c>
      <c r="E1408" t="s">
        <v>28342</v>
      </c>
      <c r="F1408" s="1">
        <v>45158</v>
      </c>
      <c r="G1408" t="s">
        <v>7527</v>
      </c>
    </row>
    <row r="1409" spans="1:7" x14ac:dyDescent="0.3">
      <c r="A1409" t="s">
        <v>28343</v>
      </c>
      <c r="B1409" s="1">
        <v>44629</v>
      </c>
      <c r="C1409">
        <v>7610</v>
      </c>
      <c r="D1409" t="s">
        <v>25530</v>
      </c>
      <c r="E1409" t="s">
        <v>28344</v>
      </c>
      <c r="F1409" s="1">
        <v>44691</v>
      </c>
      <c r="G1409" t="s">
        <v>117</v>
      </c>
    </row>
    <row r="1410" spans="1:7" x14ac:dyDescent="0.3">
      <c r="A1410" t="s">
        <v>28345</v>
      </c>
      <c r="B1410" s="1">
        <v>44238</v>
      </c>
      <c r="C1410">
        <v>44522</v>
      </c>
      <c r="D1410" t="s">
        <v>25527</v>
      </c>
      <c r="E1410" t="s">
        <v>28346</v>
      </c>
      <c r="F1410" s="1"/>
      <c r="G1410" t="s">
        <v>1719</v>
      </c>
    </row>
    <row r="1411" spans="1:7" x14ac:dyDescent="0.3">
      <c r="A1411" t="s">
        <v>28347</v>
      </c>
      <c r="B1411" s="1">
        <v>44661</v>
      </c>
      <c r="C1411">
        <v>42053</v>
      </c>
      <c r="D1411" t="s">
        <v>25527</v>
      </c>
      <c r="E1411" t="s">
        <v>28348</v>
      </c>
      <c r="F1411" s="1"/>
      <c r="G1411" t="s">
        <v>5864</v>
      </c>
    </row>
    <row r="1412" spans="1:7" x14ac:dyDescent="0.3">
      <c r="A1412" t="s">
        <v>28349</v>
      </c>
      <c r="B1412" s="1">
        <v>43992</v>
      </c>
      <c r="C1412">
        <v>99278</v>
      </c>
      <c r="D1412" t="s">
        <v>25539</v>
      </c>
      <c r="E1412" t="s">
        <v>28350</v>
      </c>
      <c r="F1412" s="1">
        <v>44009</v>
      </c>
      <c r="G1412" t="s">
        <v>5583</v>
      </c>
    </row>
    <row r="1413" spans="1:7" x14ac:dyDescent="0.3">
      <c r="A1413" t="s">
        <v>28351</v>
      </c>
      <c r="B1413" s="1">
        <v>44354</v>
      </c>
      <c r="C1413">
        <v>53045</v>
      </c>
      <c r="D1413" t="s">
        <v>25527</v>
      </c>
      <c r="E1413" t="s">
        <v>28352</v>
      </c>
      <c r="F1413" s="1">
        <v>44411</v>
      </c>
      <c r="G1413" t="s">
        <v>4190</v>
      </c>
    </row>
    <row r="1414" spans="1:7" x14ac:dyDescent="0.3">
      <c r="A1414" t="s">
        <v>28353</v>
      </c>
      <c r="B1414" s="1">
        <v>44675</v>
      </c>
      <c r="C1414">
        <v>69794</v>
      </c>
      <c r="D1414" t="s">
        <v>25539</v>
      </c>
      <c r="E1414" t="s">
        <v>28354</v>
      </c>
      <c r="F1414" s="1"/>
      <c r="G1414" t="s">
        <v>38</v>
      </c>
    </row>
    <row r="1415" spans="1:7" x14ac:dyDescent="0.3">
      <c r="A1415" t="s">
        <v>28355</v>
      </c>
      <c r="B1415" s="1">
        <v>45034</v>
      </c>
      <c r="C1415">
        <v>82379</v>
      </c>
      <c r="D1415" t="s">
        <v>25539</v>
      </c>
      <c r="E1415" t="s">
        <v>28356</v>
      </c>
      <c r="F1415" s="1">
        <v>45068</v>
      </c>
      <c r="G1415" t="s">
        <v>3766</v>
      </c>
    </row>
    <row r="1416" spans="1:7" x14ac:dyDescent="0.3">
      <c r="A1416" t="s">
        <v>28357</v>
      </c>
      <c r="B1416" s="1">
        <v>43949</v>
      </c>
      <c r="C1416">
        <v>13064</v>
      </c>
      <c r="D1416" t="s">
        <v>25530</v>
      </c>
      <c r="E1416" t="s">
        <v>28358</v>
      </c>
      <c r="F1416" s="1">
        <v>43964</v>
      </c>
      <c r="G1416" t="s">
        <v>6218</v>
      </c>
    </row>
    <row r="1417" spans="1:7" x14ac:dyDescent="0.3">
      <c r="A1417" t="s">
        <v>28359</v>
      </c>
      <c r="B1417" s="1">
        <v>44539</v>
      </c>
      <c r="C1417">
        <v>31549</v>
      </c>
      <c r="D1417" t="s">
        <v>25530</v>
      </c>
      <c r="E1417" t="s">
        <v>28360</v>
      </c>
      <c r="F1417" s="1"/>
      <c r="G1417" t="s">
        <v>3850</v>
      </c>
    </row>
    <row r="1418" spans="1:7" x14ac:dyDescent="0.3">
      <c r="A1418" t="s">
        <v>28361</v>
      </c>
      <c r="B1418" s="1">
        <v>44445</v>
      </c>
      <c r="C1418">
        <v>82376</v>
      </c>
      <c r="D1418" t="s">
        <v>25527</v>
      </c>
      <c r="E1418" t="s">
        <v>28362</v>
      </c>
      <c r="F1418" s="1"/>
      <c r="G1418" t="s">
        <v>5869</v>
      </c>
    </row>
    <row r="1419" spans="1:7" x14ac:dyDescent="0.3">
      <c r="A1419" t="s">
        <v>28363</v>
      </c>
      <c r="B1419" s="1">
        <v>45354</v>
      </c>
      <c r="C1419">
        <v>69819</v>
      </c>
      <c r="D1419" t="s">
        <v>25539</v>
      </c>
      <c r="E1419" t="s">
        <v>28364</v>
      </c>
      <c r="F1419" s="1"/>
      <c r="G1419" t="s">
        <v>6820</v>
      </c>
    </row>
    <row r="1420" spans="1:7" x14ac:dyDescent="0.3">
      <c r="A1420" t="s">
        <v>28365</v>
      </c>
      <c r="B1420" s="1">
        <v>44926</v>
      </c>
      <c r="C1420">
        <v>52230</v>
      </c>
      <c r="D1420" t="s">
        <v>25539</v>
      </c>
      <c r="E1420" t="s">
        <v>28366</v>
      </c>
      <c r="F1420" s="1">
        <v>44969</v>
      </c>
      <c r="G1420" t="s">
        <v>5463</v>
      </c>
    </row>
    <row r="1421" spans="1:7" x14ac:dyDescent="0.3">
      <c r="A1421" t="s">
        <v>28367</v>
      </c>
      <c r="B1421" s="1">
        <v>44464</v>
      </c>
      <c r="C1421">
        <v>91053</v>
      </c>
      <c r="D1421" t="s">
        <v>25530</v>
      </c>
      <c r="E1421" t="s">
        <v>28368</v>
      </c>
      <c r="F1421" s="1">
        <v>44498</v>
      </c>
      <c r="G1421" t="s">
        <v>658</v>
      </c>
    </row>
    <row r="1422" spans="1:7" x14ac:dyDescent="0.3">
      <c r="A1422" t="s">
        <v>28369</v>
      </c>
      <c r="B1422" s="1">
        <v>44610</v>
      </c>
      <c r="C1422">
        <v>93093</v>
      </c>
      <c r="D1422" t="s">
        <v>25527</v>
      </c>
      <c r="E1422" t="s">
        <v>28370</v>
      </c>
      <c r="F1422" s="1"/>
      <c r="G1422" t="s">
        <v>4608</v>
      </c>
    </row>
    <row r="1423" spans="1:7" x14ac:dyDescent="0.3">
      <c r="A1423" t="s">
        <v>28371</v>
      </c>
      <c r="B1423" s="1">
        <v>44760</v>
      </c>
      <c r="C1423">
        <v>67195</v>
      </c>
      <c r="D1423" t="s">
        <v>25530</v>
      </c>
      <c r="E1423" t="s">
        <v>28372</v>
      </c>
      <c r="F1423" s="1">
        <v>44789</v>
      </c>
      <c r="G1423" t="s">
        <v>3838</v>
      </c>
    </row>
    <row r="1424" spans="1:7" x14ac:dyDescent="0.3">
      <c r="A1424" t="s">
        <v>28373</v>
      </c>
      <c r="B1424" s="1">
        <v>44809</v>
      </c>
      <c r="C1424">
        <v>41518</v>
      </c>
      <c r="D1424" t="s">
        <v>25527</v>
      </c>
      <c r="E1424" t="s">
        <v>28374</v>
      </c>
      <c r="F1424" s="1"/>
      <c r="G1424" t="s">
        <v>6954</v>
      </c>
    </row>
    <row r="1425" spans="1:7" x14ac:dyDescent="0.3">
      <c r="A1425" t="s">
        <v>28375</v>
      </c>
      <c r="B1425" s="1">
        <v>45590</v>
      </c>
      <c r="C1425">
        <v>24981</v>
      </c>
      <c r="D1425" t="s">
        <v>25539</v>
      </c>
      <c r="E1425" t="s">
        <v>28376</v>
      </c>
      <c r="F1425" s="1">
        <v>45630</v>
      </c>
      <c r="G1425" t="s">
        <v>3764</v>
      </c>
    </row>
    <row r="1426" spans="1:7" x14ac:dyDescent="0.3">
      <c r="A1426" t="s">
        <v>28377</v>
      </c>
      <c r="B1426" s="1">
        <v>45167</v>
      </c>
      <c r="C1426">
        <v>38448</v>
      </c>
      <c r="D1426" t="s">
        <v>25539</v>
      </c>
      <c r="E1426" t="s">
        <v>28378</v>
      </c>
      <c r="F1426" s="1">
        <v>45242</v>
      </c>
      <c r="G1426" t="s">
        <v>5070</v>
      </c>
    </row>
    <row r="1427" spans="1:7" x14ac:dyDescent="0.3">
      <c r="A1427" t="s">
        <v>28379</v>
      </c>
      <c r="B1427" s="1">
        <v>45560</v>
      </c>
      <c r="C1427">
        <v>43407</v>
      </c>
      <c r="D1427" t="s">
        <v>25527</v>
      </c>
      <c r="E1427" t="s">
        <v>28380</v>
      </c>
      <c r="F1427" s="1"/>
      <c r="G1427" t="s">
        <v>4990</v>
      </c>
    </row>
    <row r="1428" spans="1:7" x14ac:dyDescent="0.3">
      <c r="A1428" t="s">
        <v>28381</v>
      </c>
      <c r="B1428" s="1">
        <v>45169</v>
      </c>
      <c r="C1428">
        <v>13371</v>
      </c>
      <c r="D1428" t="s">
        <v>25530</v>
      </c>
      <c r="E1428" t="s">
        <v>28382</v>
      </c>
      <c r="F1428" s="1"/>
      <c r="G1428" t="s">
        <v>6556</v>
      </c>
    </row>
    <row r="1429" spans="1:7" x14ac:dyDescent="0.3">
      <c r="A1429" t="s">
        <v>28383</v>
      </c>
      <c r="B1429" s="1">
        <v>44776</v>
      </c>
      <c r="C1429">
        <v>68621</v>
      </c>
      <c r="D1429" t="s">
        <v>25527</v>
      </c>
      <c r="E1429" t="s">
        <v>28384</v>
      </c>
      <c r="F1429" s="1">
        <v>44808</v>
      </c>
      <c r="G1429" t="s">
        <v>123</v>
      </c>
    </row>
    <row r="1430" spans="1:7" x14ac:dyDescent="0.3">
      <c r="A1430" t="s">
        <v>28385</v>
      </c>
      <c r="B1430" s="1">
        <v>44345</v>
      </c>
      <c r="C1430">
        <v>36063</v>
      </c>
      <c r="D1430" t="s">
        <v>25530</v>
      </c>
      <c r="E1430" t="s">
        <v>28386</v>
      </c>
      <c r="F1430" s="1">
        <v>44434</v>
      </c>
      <c r="G1430" t="s">
        <v>4801</v>
      </c>
    </row>
    <row r="1431" spans="1:7" x14ac:dyDescent="0.3">
      <c r="A1431" t="s">
        <v>28387</v>
      </c>
      <c r="B1431" s="1">
        <v>45316</v>
      </c>
      <c r="C1431">
        <v>94117</v>
      </c>
      <c r="D1431" t="s">
        <v>25527</v>
      </c>
      <c r="E1431" t="s">
        <v>28388</v>
      </c>
      <c r="F1431" s="1">
        <v>45379</v>
      </c>
      <c r="G1431" t="s">
        <v>5131</v>
      </c>
    </row>
    <row r="1432" spans="1:7" x14ac:dyDescent="0.3">
      <c r="A1432" t="s">
        <v>28389</v>
      </c>
      <c r="B1432" s="1">
        <v>44398</v>
      </c>
      <c r="C1432">
        <v>8524</v>
      </c>
      <c r="D1432" t="s">
        <v>25530</v>
      </c>
      <c r="E1432" t="s">
        <v>28390</v>
      </c>
      <c r="F1432" s="1"/>
      <c r="G1432" t="s">
        <v>3531</v>
      </c>
    </row>
    <row r="1433" spans="1:7" x14ac:dyDescent="0.3">
      <c r="A1433" t="s">
        <v>28391</v>
      </c>
      <c r="B1433" s="1">
        <v>44024</v>
      </c>
      <c r="C1433">
        <v>47486</v>
      </c>
      <c r="D1433" t="s">
        <v>25539</v>
      </c>
      <c r="E1433" t="s">
        <v>28392</v>
      </c>
      <c r="F1433" s="1">
        <v>44040</v>
      </c>
      <c r="G1433" t="s">
        <v>2424</v>
      </c>
    </row>
    <row r="1434" spans="1:7" x14ac:dyDescent="0.3">
      <c r="A1434" t="s">
        <v>28393</v>
      </c>
      <c r="B1434" s="1">
        <v>44985</v>
      </c>
      <c r="C1434">
        <v>4546</v>
      </c>
      <c r="D1434" t="s">
        <v>25539</v>
      </c>
      <c r="E1434" t="s">
        <v>28394</v>
      </c>
      <c r="F1434" s="1">
        <v>45017</v>
      </c>
      <c r="G1434" t="s">
        <v>6618</v>
      </c>
    </row>
    <row r="1435" spans="1:7" x14ac:dyDescent="0.3">
      <c r="A1435" t="s">
        <v>28395</v>
      </c>
      <c r="B1435" s="1">
        <v>45168</v>
      </c>
      <c r="C1435">
        <v>96823</v>
      </c>
      <c r="D1435" t="s">
        <v>25539</v>
      </c>
      <c r="E1435" t="s">
        <v>28396</v>
      </c>
      <c r="F1435" s="1"/>
      <c r="G1435" t="s">
        <v>5900</v>
      </c>
    </row>
    <row r="1436" spans="1:7" x14ac:dyDescent="0.3">
      <c r="A1436" t="s">
        <v>28397</v>
      </c>
      <c r="B1436" s="1">
        <v>44761</v>
      </c>
      <c r="C1436">
        <v>33258</v>
      </c>
      <c r="D1436" t="s">
        <v>25527</v>
      </c>
      <c r="E1436" t="s">
        <v>28398</v>
      </c>
      <c r="F1436" s="1">
        <v>44816</v>
      </c>
      <c r="G1436" t="s">
        <v>4434</v>
      </c>
    </row>
    <row r="1437" spans="1:7" x14ac:dyDescent="0.3">
      <c r="A1437" t="s">
        <v>28399</v>
      </c>
      <c r="B1437" s="1">
        <v>45362</v>
      </c>
      <c r="C1437">
        <v>80677</v>
      </c>
      <c r="D1437" t="s">
        <v>25530</v>
      </c>
      <c r="E1437" t="s">
        <v>28400</v>
      </c>
      <c r="F1437" s="1"/>
      <c r="G1437" t="s">
        <v>929</v>
      </c>
    </row>
    <row r="1438" spans="1:7" x14ac:dyDescent="0.3">
      <c r="A1438" t="s">
        <v>28401</v>
      </c>
      <c r="B1438" s="1">
        <v>45308</v>
      </c>
      <c r="C1438">
        <v>45928</v>
      </c>
      <c r="D1438" t="s">
        <v>25539</v>
      </c>
      <c r="E1438" t="s">
        <v>28402</v>
      </c>
      <c r="F1438" s="1">
        <v>45362</v>
      </c>
      <c r="G1438" t="s">
        <v>8142</v>
      </c>
    </row>
    <row r="1439" spans="1:7" x14ac:dyDescent="0.3">
      <c r="A1439" t="s">
        <v>28403</v>
      </c>
      <c r="B1439" s="1">
        <v>44513</v>
      </c>
      <c r="C1439">
        <v>3152</v>
      </c>
      <c r="D1439" t="s">
        <v>25539</v>
      </c>
      <c r="E1439" t="s">
        <v>28404</v>
      </c>
      <c r="F1439" s="1"/>
      <c r="G1439" t="s">
        <v>5580</v>
      </c>
    </row>
    <row r="1440" spans="1:7" x14ac:dyDescent="0.3">
      <c r="A1440" t="s">
        <v>28405</v>
      </c>
      <c r="B1440" s="1">
        <v>44479</v>
      </c>
      <c r="C1440">
        <v>64093</v>
      </c>
      <c r="D1440" t="s">
        <v>25527</v>
      </c>
      <c r="E1440" t="s">
        <v>28406</v>
      </c>
      <c r="F1440" s="1">
        <v>44539</v>
      </c>
      <c r="G1440" t="s">
        <v>5326</v>
      </c>
    </row>
    <row r="1441" spans="1:7" x14ac:dyDescent="0.3">
      <c r="A1441" t="s">
        <v>28407</v>
      </c>
      <c r="B1441" s="1">
        <v>45252</v>
      </c>
      <c r="C1441">
        <v>72066</v>
      </c>
      <c r="D1441" t="s">
        <v>25539</v>
      </c>
      <c r="E1441" t="s">
        <v>28408</v>
      </c>
      <c r="F1441" s="1"/>
      <c r="G1441" t="s">
        <v>4126</v>
      </c>
    </row>
    <row r="1442" spans="1:7" x14ac:dyDescent="0.3">
      <c r="A1442" t="s">
        <v>28409</v>
      </c>
      <c r="B1442" s="1">
        <v>45524</v>
      </c>
      <c r="C1442">
        <v>81428</v>
      </c>
      <c r="D1442" t="s">
        <v>25527</v>
      </c>
      <c r="E1442" t="s">
        <v>28410</v>
      </c>
      <c r="F1442" s="1">
        <v>45590</v>
      </c>
      <c r="G1442" t="s">
        <v>3711</v>
      </c>
    </row>
    <row r="1443" spans="1:7" x14ac:dyDescent="0.3">
      <c r="A1443" t="s">
        <v>28411</v>
      </c>
      <c r="B1443" s="1">
        <v>44637</v>
      </c>
      <c r="C1443">
        <v>45370</v>
      </c>
      <c r="D1443" t="s">
        <v>25530</v>
      </c>
      <c r="E1443" t="s">
        <v>28412</v>
      </c>
      <c r="F1443" s="1">
        <v>44694</v>
      </c>
      <c r="G1443" t="s">
        <v>2253</v>
      </c>
    </row>
    <row r="1444" spans="1:7" x14ac:dyDescent="0.3">
      <c r="A1444" t="s">
        <v>28413</v>
      </c>
      <c r="B1444" s="1">
        <v>44895</v>
      </c>
      <c r="C1444">
        <v>10927</v>
      </c>
      <c r="D1444" t="s">
        <v>25527</v>
      </c>
      <c r="E1444" t="s">
        <v>28414</v>
      </c>
      <c r="F1444" s="1"/>
      <c r="G1444" t="s">
        <v>7533</v>
      </c>
    </row>
    <row r="1445" spans="1:7" x14ac:dyDescent="0.3">
      <c r="A1445" t="s">
        <v>28415</v>
      </c>
      <c r="B1445" s="1">
        <v>44700</v>
      </c>
      <c r="C1445">
        <v>43727</v>
      </c>
      <c r="D1445" t="s">
        <v>25530</v>
      </c>
      <c r="E1445" t="s">
        <v>28416</v>
      </c>
      <c r="F1445" s="1">
        <v>44756</v>
      </c>
      <c r="G1445" t="s">
        <v>7598</v>
      </c>
    </row>
    <row r="1446" spans="1:7" x14ac:dyDescent="0.3">
      <c r="A1446" t="s">
        <v>28417</v>
      </c>
      <c r="B1446" s="1">
        <v>44027</v>
      </c>
      <c r="C1446">
        <v>22801</v>
      </c>
      <c r="D1446" t="s">
        <v>25527</v>
      </c>
      <c r="E1446" t="s">
        <v>28418</v>
      </c>
      <c r="F1446" s="1"/>
      <c r="G1446" t="s">
        <v>4515</v>
      </c>
    </row>
    <row r="1447" spans="1:7" x14ac:dyDescent="0.3">
      <c r="A1447" t="s">
        <v>28419</v>
      </c>
      <c r="B1447" s="1">
        <v>44481</v>
      </c>
      <c r="C1447">
        <v>6891</v>
      </c>
      <c r="D1447" t="s">
        <v>25527</v>
      </c>
      <c r="E1447" t="s">
        <v>28420</v>
      </c>
      <c r="F1447" s="1">
        <v>44532</v>
      </c>
      <c r="G1447" t="s">
        <v>4235</v>
      </c>
    </row>
    <row r="1448" spans="1:7" x14ac:dyDescent="0.3">
      <c r="A1448" t="s">
        <v>28421</v>
      </c>
      <c r="B1448" s="1">
        <v>45477</v>
      </c>
      <c r="C1448">
        <v>21553</v>
      </c>
      <c r="D1448" t="s">
        <v>25530</v>
      </c>
      <c r="E1448" t="s">
        <v>28422</v>
      </c>
      <c r="F1448" s="1"/>
      <c r="G1448" t="s">
        <v>7427</v>
      </c>
    </row>
    <row r="1449" spans="1:7" x14ac:dyDescent="0.3">
      <c r="A1449" t="s">
        <v>28423</v>
      </c>
      <c r="B1449" s="1">
        <v>45489</v>
      </c>
      <c r="C1449">
        <v>5948</v>
      </c>
      <c r="D1449" t="s">
        <v>25527</v>
      </c>
      <c r="E1449" t="s">
        <v>28424</v>
      </c>
      <c r="F1449" s="1"/>
      <c r="G1449" t="s">
        <v>261</v>
      </c>
    </row>
    <row r="1450" spans="1:7" x14ac:dyDescent="0.3">
      <c r="A1450" t="s">
        <v>28425</v>
      </c>
      <c r="B1450" s="1">
        <v>43939</v>
      </c>
      <c r="C1450">
        <v>89455</v>
      </c>
      <c r="D1450" t="s">
        <v>25530</v>
      </c>
      <c r="E1450" t="s">
        <v>28426</v>
      </c>
      <c r="F1450" s="1">
        <v>43987</v>
      </c>
      <c r="G1450" t="s">
        <v>1243</v>
      </c>
    </row>
    <row r="1451" spans="1:7" x14ac:dyDescent="0.3">
      <c r="A1451" t="s">
        <v>28427</v>
      </c>
      <c r="B1451" s="1">
        <v>44767</v>
      </c>
      <c r="C1451">
        <v>5429</v>
      </c>
      <c r="D1451" t="s">
        <v>25539</v>
      </c>
      <c r="E1451" t="s">
        <v>28428</v>
      </c>
      <c r="F1451" s="1">
        <v>44837</v>
      </c>
      <c r="G1451" t="s">
        <v>7346</v>
      </c>
    </row>
    <row r="1452" spans="1:7" x14ac:dyDescent="0.3">
      <c r="A1452" t="s">
        <v>28429</v>
      </c>
      <c r="B1452" s="1">
        <v>43857</v>
      </c>
      <c r="C1452">
        <v>92150</v>
      </c>
      <c r="D1452" t="s">
        <v>25527</v>
      </c>
      <c r="E1452" t="s">
        <v>28430</v>
      </c>
      <c r="F1452" s="1">
        <v>43894</v>
      </c>
      <c r="G1452" t="s">
        <v>7386</v>
      </c>
    </row>
    <row r="1453" spans="1:7" x14ac:dyDescent="0.3">
      <c r="A1453" t="s">
        <v>28431</v>
      </c>
      <c r="B1453" s="1">
        <v>44314</v>
      </c>
      <c r="C1453">
        <v>7671</v>
      </c>
      <c r="D1453" t="s">
        <v>25527</v>
      </c>
      <c r="E1453" t="s">
        <v>28432</v>
      </c>
      <c r="F1453" s="1">
        <v>44384</v>
      </c>
      <c r="G1453" t="s">
        <v>6370</v>
      </c>
    </row>
    <row r="1454" spans="1:7" x14ac:dyDescent="0.3">
      <c r="A1454" t="s">
        <v>28433</v>
      </c>
      <c r="B1454" s="1">
        <v>44403</v>
      </c>
      <c r="C1454">
        <v>35656</v>
      </c>
      <c r="D1454" t="s">
        <v>25527</v>
      </c>
      <c r="E1454" t="s">
        <v>28434</v>
      </c>
      <c r="F1454" s="1">
        <v>44459</v>
      </c>
      <c r="G1454" t="s">
        <v>4691</v>
      </c>
    </row>
    <row r="1455" spans="1:7" x14ac:dyDescent="0.3">
      <c r="A1455" t="s">
        <v>28435</v>
      </c>
      <c r="B1455" s="1">
        <v>44239</v>
      </c>
      <c r="C1455">
        <v>38740</v>
      </c>
      <c r="D1455" t="s">
        <v>25527</v>
      </c>
      <c r="E1455" t="s">
        <v>28436</v>
      </c>
      <c r="F1455" s="1">
        <v>44263</v>
      </c>
      <c r="G1455" t="s">
        <v>495</v>
      </c>
    </row>
    <row r="1456" spans="1:7" x14ac:dyDescent="0.3">
      <c r="A1456" t="s">
        <v>28437</v>
      </c>
      <c r="B1456" s="1">
        <v>44321</v>
      </c>
      <c r="C1456">
        <v>41777</v>
      </c>
      <c r="D1456" t="s">
        <v>25539</v>
      </c>
      <c r="E1456" t="s">
        <v>28438</v>
      </c>
      <c r="F1456" s="1">
        <v>44371</v>
      </c>
      <c r="G1456" t="s">
        <v>5644</v>
      </c>
    </row>
    <row r="1457" spans="1:7" x14ac:dyDescent="0.3">
      <c r="A1457" t="s">
        <v>28439</v>
      </c>
      <c r="B1457" s="1">
        <v>44896</v>
      </c>
      <c r="C1457">
        <v>51959</v>
      </c>
      <c r="D1457" t="s">
        <v>25527</v>
      </c>
      <c r="E1457" t="s">
        <v>28440</v>
      </c>
      <c r="F1457" s="1">
        <v>44906</v>
      </c>
      <c r="G1457" t="s">
        <v>7024</v>
      </c>
    </row>
    <row r="1458" spans="1:7" x14ac:dyDescent="0.3">
      <c r="A1458" t="s">
        <v>28441</v>
      </c>
      <c r="B1458" s="1">
        <v>45540</v>
      </c>
      <c r="C1458">
        <v>58784</v>
      </c>
      <c r="D1458" t="s">
        <v>25530</v>
      </c>
      <c r="E1458" t="s">
        <v>28442</v>
      </c>
      <c r="F1458" s="1">
        <v>45619</v>
      </c>
      <c r="G1458" t="s">
        <v>2536</v>
      </c>
    </row>
    <row r="1459" spans="1:7" x14ac:dyDescent="0.3">
      <c r="A1459" t="s">
        <v>28443</v>
      </c>
      <c r="B1459" s="1">
        <v>44491</v>
      </c>
      <c r="C1459">
        <v>9395</v>
      </c>
      <c r="D1459" t="s">
        <v>25539</v>
      </c>
      <c r="E1459" t="s">
        <v>28444</v>
      </c>
      <c r="F1459" s="1">
        <v>44527</v>
      </c>
      <c r="G1459" t="s">
        <v>5467</v>
      </c>
    </row>
    <row r="1460" spans="1:7" x14ac:dyDescent="0.3">
      <c r="A1460" t="s">
        <v>28445</v>
      </c>
      <c r="B1460" s="1">
        <v>43941</v>
      </c>
      <c r="C1460">
        <v>14869</v>
      </c>
      <c r="D1460" t="s">
        <v>25539</v>
      </c>
      <c r="E1460" t="s">
        <v>28446</v>
      </c>
      <c r="F1460" s="1">
        <v>43958</v>
      </c>
      <c r="G1460" t="s">
        <v>7199</v>
      </c>
    </row>
    <row r="1461" spans="1:7" x14ac:dyDescent="0.3">
      <c r="A1461" t="s">
        <v>28447</v>
      </c>
      <c r="B1461" s="1">
        <v>45061</v>
      </c>
      <c r="C1461">
        <v>97006</v>
      </c>
      <c r="D1461" t="s">
        <v>25539</v>
      </c>
      <c r="E1461" t="s">
        <v>28448</v>
      </c>
      <c r="F1461" s="1">
        <v>45141</v>
      </c>
      <c r="G1461" t="s">
        <v>4567</v>
      </c>
    </row>
    <row r="1462" spans="1:7" x14ac:dyDescent="0.3">
      <c r="A1462" t="s">
        <v>28449</v>
      </c>
      <c r="B1462" s="1">
        <v>43911</v>
      </c>
      <c r="C1462">
        <v>4611</v>
      </c>
      <c r="D1462" t="s">
        <v>25530</v>
      </c>
      <c r="E1462" t="s">
        <v>28450</v>
      </c>
      <c r="F1462" s="1">
        <v>43952</v>
      </c>
      <c r="G1462" t="s">
        <v>981</v>
      </c>
    </row>
    <row r="1463" spans="1:7" x14ac:dyDescent="0.3">
      <c r="A1463" t="s">
        <v>28451</v>
      </c>
      <c r="B1463" s="1">
        <v>44921</v>
      </c>
      <c r="C1463">
        <v>82491</v>
      </c>
      <c r="D1463" t="s">
        <v>25539</v>
      </c>
      <c r="E1463" t="s">
        <v>28452</v>
      </c>
      <c r="F1463" s="1">
        <v>44985</v>
      </c>
      <c r="G1463" t="s">
        <v>4153</v>
      </c>
    </row>
    <row r="1464" spans="1:7" x14ac:dyDescent="0.3">
      <c r="A1464" t="s">
        <v>28453</v>
      </c>
      <c r="B1464" s="1">
        <v>45191</v>
      </c>
      <c r="C1464">
        <v>16796</v>
      </c>
      <c r="D1464" t="s">
        <v>25539</v>
      </c>
      <c r="E1464" t="s">
        <v>28454</v>
      </c>
      <c r="F1464" s="1">
        <v>45256</v>
      </c>
      <c r="G1464" t="s">
        <v>7473</v>
      </c>
    </row>
    <row r="1465" spans="1:7" x14ac:dyDescent="0.3">
      <c r="A1465" t="s">
        <v>28455</v>
      </c>
      <c r="B1465" s="1">
        <v>45451</v>
      </c>
      <c r="C1465">
        <v>1356</v>
      </c>
      <c r="D1465" t="s">
        <v>25539</v>
      </c>
      <c r="E1465" t="s">
        <v>28456</v>
      </c>
      <c r="F1465" s="1"/>
      <c r="G1465" t="s">
        <v>8101</v>
      </c>
    </row>
    <row r="1466" spans="1:7" x14ac:dyDescent="0.3">
      <c r="A1466" t="s">
        <v>28457</v>
      </c>
      <c r="B1466" s="1">
        <v>45644</v>
      </c>
      <c r="C1466">
        <v>71686</v>
      </c>
      <c r="D1466" t="s">
        <v>25530</v>
      </c>
      <c r="E1466" t="s">
        <v>28458</v>
      </c>
      <c r="F1466" s="1">
        <v>45692</v>
      </c>
      <c r="G1466" t="s">
        <v>6148</v>
      </c>
    </row>
    <row r="1467" spans="1:7" x14ac:dyDescent="0.3">
      <c r="A1467" t="s">
        <v>28459</v>
      </c>
      <c r="B1467" s="1">
        <v>44875</v>
      </c>
      <c r="C1467">
        <v>76238</v>
      </c>
      <c r="D1467" t="s">
        <v>25527</v>
      </c>
      <c r="E1467" t="s">
        <v>28460</v>
      </c>
      <c r="F1467" s="1"/>
      <c r="G1467" t="s">
        <v>4149</v>
      </c>
    </row>
    <row r="1468" spans="1:7" x14ac:dyDescent="0.3">
      <c r="A1468" t="s">
        <v>28461</v>
      </c>
      <c r="B1468" s="1">
        <v>44185</v>
      </c>
      <c r="C1468">
        <v>25825</v>
      </c>
      <c r="D1468" t="s">
        <v>25539</v>
      </c>
      <c r="E1468" t="s">
        <v>28462</v>
      </c>
      <c r="F1468" s="1">
        <v>44218</v>
      </c>
      <c r="G1468" t="s">
        <v>3704</v>
      </c>
    </row>
    <row r="1469" spans="1:7" x14ac:dyDescent="0.3">
      <c r="A1469" t="s">
        <v>28463</v>
      </c>
      <c r="B1469" s="1">
        <v>44942</v>
      </c>
      <c r="C1469">
        <v>94496</v>
      </c>
      <c r="D1469" t="s">
        <v>25539</v>
      </c>
      <c r="E1469" t="s">
        <v>28464</v>
      </c>
      <c r="F1469" s="1">
        <v>44960</v>
      </c>
      <c r="G1469" t="s">
        <v>1673</v>
      </c>
    </row>
    <row r="1470" spans="1:7" x14ac:dyDescent="0.3">
      <c r="A1470" t="s">
        <v>28465</v>
      </c>
      <c r="B1470" s="1">
        <v>44508</v>
      </c>
      <c r="C1470">
        <v>10876</v>
      </c>
      <c r="D1470" t="s">
        <v>25530</v>
      </c>
      <c r="E1470" t="s">
        <v>28466</v>
      </c>
      <c r="F1470" s="1"/>
      <c r="G1470" t="s">
        <v>4579</v>
      </c>
    </row>
    <row r="1471" spans="1:7" x14ac:dyDescent="0.3">
      <c r="A1471" t="s">
        <v>28467</v>
      </c>
      <c r="B1471" s="1">
        <v>45474</v>
      </c>
      <c r="C1471">
        <v>88897</v>
      </c>
      <c r="D1471" t="s">
        <v>25527</v>
      </c>
      <c r="E1471" t="s">
        <v>28468</v>
      </c>
      <c r="F1471" s="1">
        <v>45513</v>
      </c>
      <c r="G1471" t="s">
        <v>5503</v>
      </c>
    </row>
    <row r="1472" spans="1:7" x14ac:dyDescent="0.3">
      <c r="A1472" t="s">
        <v>28469</v>
      </c>
      <c r="B1472" s="1">
        <v>45304</v>
      </c>
      <c r="C1472">
        <v>95732</v>
      </c>
      <c r="D1472" t="s">
        <v>25539</v>
      </c>
      <c r="E1472" t="s">
        <v>28470</v>
      </c>
      <c r="F1472" s="1">
        <v>45388</v>
      </c>
      <c r="G1472" t="s">
        <v>205</v>
      </c>
    </row>
    <row r="1473" spans="1:7" x14ac:dyDescent="0.3">
      <c r="A1473" t="s">
        <v>28471</v>
      </c>
      <c r="B1473" s="1">
        <v>44747</v>
      </c>
      <c r="C1473">
        <v>81410</v>
      </c>
      <c r="D1473" t="s">
        <v>25527</v>
      </c>
      <c r="E1473" t="s">
        <v>28472</v>
      </c>
      <c r="F1473" s="1">
        <v>44798</v>
      </c>
      <c r="G1473" t="s">
        <v>4387</v>
      </c>
    </row>
    <row r="1474" spans="1:7" x14ac:dyDescent="0.3">
      <c r="A1474" t="s">
        <v>28473</v>
      </c>
      <c r="B1474" s="1">
        <v>45339</v>
      </c>
      <c r="C1474">
        <v>23212</v>
      </c>
      <c r="D1474" t="s">
        <v>25530</v>
      </c>
      <c r="E1474" t="s">
        <v>28474</v>
      </c>
      <c r="F1474" s="1">
        <v>45372</v>
      </c>
      <c r="G1474" t="s">
        <v>6556</v>
      </c>
    </row>
    <row r="1475" spans="1:7" x14ac:dyDescent="0.3">
      <c r="A1475" t="s">
        <v>28475</v>
      </c>
      <c r="B1475" s="1">
        <v>44338</v>
      </c>
      <c r="C1475">
        <v>69660</v>
      </c>
      <c r="D1475" t="s">
        <v>25539</v>
      </c>
      <c r="E1475" t="s">
        <v>28476</v>
      </c>
      <c r="F1475" s="1">
        <v>44372</v>
      </c>
      <c r="G1475" t="s">
        <v>2808</v>
      </c>
    </row>
    <row r="1476" spans="1:7" x14ac:dyDescent="0.3">
      <c r="A1476" t="s">
        <v>28477</v>
      </c>
      <c r="B1476" s="1">
        <v>45629</v>
      </c>
      <c r="C1476">
        <v>48285</v>
      </c>
      <c r="D1476" t="s">
        <v>25527</v>
      </c>
      <c r="E1476" t="s">
        <v>28478</v>
      </c>
      <c r="F1476" s="1">
        <v>45659</v>
      </c>
      <c r="G1476" t="s">
        <v>8024</v>
      </c>
    </row>
    <row r="1477" spans="1:7" x14ac:dyDescent="0.3">
      <c r="A1477" t="s">
        <v>28479</v>
      </c>
      <c r="B1477" s="1">
        <v>44190</v>
      </c>
      <c r="C1477">
        <v>33483</v>
      </c>
      <c r="D1477" t="s">
        <v>25539</v>
      </c>
      <c r="E1477" t="s">
        <v>28480</v>
      </c>
      <c r="F1477" s="1">
        <v>44279</v>
      </c>
      <c r="G1477" t="s">
        <v>7716</v>
      </c>
    </row>
    <row r="1478" spans="1:7" x14ac:dyDescent="0.3">
      <c r="A1478" t="s">
        <v>28481</v>
      </c>
      <c r="B1478" s="1">
        <v>44737</v>
      </c>
      <c r="C1478">
        <v>16929</v>
      </c>
      <c r="D1478" t="s">
        <v>25539</v>
      </c>
      <c r="E1478" t="s">
        <v>28482</v>
      </c>
      <c r="F1478" s="1"/>
      <c r="G1478" t="s">
        <v>1024</v>
      </c>
    </row>
    <row r="1479" spans="1:7" x14ac:dyDescent="0.3">
      <c r="A1479" t="s">
        <v>28483</v>
      </c>
      <c r="B1479" s="1">
        <v>45251</v>
      </c>
      <c r="C1479">
        <v>25039</v>
      </c>
      <c r="D1479" t="s">
        <v>25539</v>
      </c>
      <c r="E1479" t="s">
        <v>28484</v>
      </c>
      <c r="F1479" s="1">
        <v>45267</v>
      </c>
      <c r="G1479" t="s">
        <v>3530</v>
      </c>
    </row>
    <row r="1480" spans="1:7" x14ac:dyDescent="0.3">
      <c r="A1480" t="s">
        <v>28485</v>
      </c>
      <c r="B1480" s="1">
        <v>44562</v>
      </c>
      <c r="C1480">
        <v>23843</v>
      </c>
      <c r="D1480" t="s">
        <v>25530</v>
      </c>
      <c r="E1480" t="s">
        <v>28486</v>
      </c>
      <c r="F1480" s="1">
        <v>44586</v>
      </c>
      <c r="G1480" t="s">
        <v>4103</v>
      </c>
    </row>
    <row r="1481" spans="1:7" x14ac:dyDescent="0.3">
      <c r="A1481" t="s">
        <v>28487</v>
      </c>
      <c r="B1481" s="1">
        <v>44136</v>
      </c>
      <c r="C1481">
        <v>47557</v>
      </c>
      <c r="D1481" t="s">
        <v>25527</v>
      </c>
      <c r="E1481" t="s">
        <v>28488</v>
      </c>
      <c r="F1481" s="1">
        <v>44188</v>
      </c>
      <c r="G1481" t="s">
        <v>5544</v>
      </c>
    </row>
    <row r="1482" spans="1:7" x14ac:dyDescent="0.3">
      <c r="A1482" t="s">
        <v>28489</v>
      </c>
      <c r="B1482" s="1">
        <v>44155</v>
      </c>
      <c r="C1482">
        <v>30695</v>
      </c>
      <c r="D1482" t="s">
        <v>25530</v>
      </c>
      <c r="E1482" t="s">
        <v>28490</v>
      </c>
      <c r="F1482" s="1">
        <v>44183</v>
      </c>
      <c r="G1482" t="s">
        <v>6781</v>
      </c>
    </row>
    <row r="1483" spans="1:7" x14ac:dyDescent="0.3">
      <c r="A1483" t="s">
        <v>28491</v>
      </c>
      <c r="B1483" s="1">
        <v>44283</v>
      </c>
      <c r="C1483">
        <v>84977</v>
      </c>
      <c r="D1483" t="s">
        <v>25530</v>
      </c>
      <c r="E1483" t="s">
        <v>28492</v>
      </c>
      <c r="F1483" s="1">
        <v>44367</v>
      </c>
      <c r="G1483" t="s">
        <v>7433</v>
      </c>
    </row>
    <row r="1484" spans="1:7" x14ac:dyDescent="0.3">
      <c r="A1484" t="s">
        <v>28493</v>
      </c>
      <c r="B1484" s="1">
        <v>44636</v>
      </c>
      <c r="C1484">
        <v>2443</v>
      </c>
      <c r="D1484" t="s">
        <v>25527</v>
      </c>
      <c r="E1484" t="s">
        <v>28494</v>
      </c>
      <c r="F1484" s="1">
        <v>44649</v>
      </c>
      <c r="G1484" t="s">
        <v>4901</v>
      </c>
    </row>
    <row r="1485" spans="1:7" x14ac:dyDescent="0.3">
      <c r="A1485" t="s">
        <v>28495</v>
      </c>
      <c r="B1485" s="1">
        <v>45330</v>
      </c>
      <c r="C1485">
        <v>48742</v>
      </c>
      <c r="D1485" t="s">
        <v>25530</v>
      </c>
      <c r="E1485" t="s">
        <v>28496</v>
      </c>
      <c r="F1485" s="1"/>
      <c r="G1485" t="s">
        <v>1111</v>
      </c>
    </row>
    <row r="1486" spans="1:7" x14ac:dyDescent="0.3">
      <c r="A1486" t="s">
        <v>28497</v>
      </c>
      <c r="B1486" s="1">
        <v>45141</v>
      </c>
      <c r="C1486">
        <v>29448</v>
      </c>
      <c r="D1486" t="s">
        <v>25539</v>
      </c>
      <c r="E1486" t="s">
        <v>28498</v>
      </c>
      <c r="F1486" s="1">
        <v>45231</v>
      </c>
      <c r="G1486" t="s">
        <v>7580</v>
      </c>
    </row>
    <row r="1487" spans="1:7" x14ac:dyDescent="0.3">
      <c r="A1487" t="s">
        <v>28499</v>
      </c>
      <c r="B1487" s="1">
        <v>44686</v>
      </c>
      <c r="C1487">
        <v>44185</v>
      </c>
      <c r="D1487" t="s">
        <v>25530</v>
      </c>
      <c r="E1487" t="s">
        <v>28500</v>
      </c>
      <c r="F1487" s="1">
        <v>44714</v>
      </c>
      <c r="G1487" t="s">
        <v>8080</v>
      </c>
    </row>
    <row r="1488" spans="1:7" x14ac:dyDescent="0.3">
      <c r="A1488" t="s">
        <v>28501</v>
      </c>
      <c r="B1488" s="1">
        <v>44766</v>
      </c>
      <c r="C1488">
        <v>98538</v>
      </c>
      <c r="D1488" t="s">
        <v>25530</v>
      </c>
      <c r="E1488" t="s">
        <v>28502</v>
      </c>
      <c r="F1488" s="1"/>
      <c r="G1488" t="s">
        <v>7551</v>
      </c>
    </row>
    <row r="1489" spans="1:7" x14ac:dyDescent="0.3">
      <c r="A1489" t="s">
        <v>28503</v>
      </c>
      <c r="B1489" s="1">
        <v>45423</v>
      </c>
      <c r="C1489">
        <v>42953</v>
      </c>
      <c r="D1489" t="s">
        <v>25539</v>
      </c>
      <c r="E1489" t="s">
        <v>28504</v>
      </c>
      <c r="F1489" s="1"/>
      <c r="G1489" t="s">
        <v>723</v>
      </c>
    </row>
    <row r="1490" spans="1:7" x14ac:dyDescent="0.3">
      <c r="A1490" t="s">
        <v>28505</v>
      </c>
      <c r="B1490" s="1">
        <v>44061</v>
      </c>
      <c r="C1490">
        <v>43792</v>
      </c>
      <c r="D1490" t="s">
        <v>25530</v>
      </c>
      <c r="E1490" t="s">
        <v>28506</v>
      </c>
      <c r="F1490" s="1">
        <v>44119</v>
      </c>
      <c r="G1490" t="s">
        <v>6483</v>
      </c>
    </row>
    <row r="1491" spans="1:7" x14ac:dyDescent="0.3">
      <c r="A1491" t="s">
        <v>28507</v>
      </c>
      <c r="B1491" s="1">
        <v>45210</v>
      </c>
      <c r="C1491">
        <v>43598</v>
      </c>
      <c r="D1491" t="s">
        <v>25527</v>
      </c>
      <c r="E1491" t="s">
        <v>28508</v>
      </c>
      <c r="F1491" s="1"/>
      <c r="G1491" t="s">
        <v>7746</v>
      </c>
    </row>
    <row r="1492" spans="1:7" x14ac:dyDescent="0.3">
      <c r="A1492" t="s">
        <v>28509</v>
      </c>
      <c r="B1492" s="1">
        <v>45084</v>
      </c>
      <c r="C1492">
        <v>17950</v>
      </c>
      <c r="D1492" t="s">
        <v>25527</v>
      </c>
      <c r="E1492" t="s">
        <v>28510</v>
      </c>
      <c r="F1492" s="1">
        <v>45159</v>
      </c>
      <c r="G1492" t="s">
        <v>4917</v>
      </c>
    </row>
    <row r="1493" spans="1:7" x14ac:dyDescent="0.3">
      <c r="A1493" t="s">
        <v>28511</v>
      </c>
      <c r="B1493" s="1">
        <v>44719</v>
      </c>
      <c r="C1493">
        <v>80035</v>
      </c>
      <c r="D1493" t="s">
        <v>25530</v>
      </c>
      <c r="E1493" t="s">
        <v>28512</v>
      </c>
      <c r="F1493" s="1">
        <v>44774</v>
      </c>
      <c r="G1493" t="s">
        <v>1156</v>
      </c>
    </row>
    <row r="1494" spans="1:7" x14ac:dyDescent="0.3">
      <c r="A1494" t="s">
        <v>28513</v>
      </c>
      <c r="B1494" s="1">
        <v>44302</v>
      </c>
      <c r="C1494">
        <v>6309</v>
      </c>
      <c r="D1494" t="s">
        <v>25539</v>
      </c>
      <c r="E1494" t="s">
        <v>28514</v>
      </c>
      <c r="F1494" s="1"/>
      <c r="G1494" t="s">
        <v>5659</v>
      </c>
    </row>
    <row r="1495" spans="1:7" x14ac:dyDescent="0.3">
      <c r="A1495" t="s">
        <v>28515</v>
      </c>
      <c r="B1495" s="1">
        <v>44009</v>
      </c>
      <c r="C1495">
        <v>94567</v>
      </c>
      <c r="D1495" t="s">
        <v>25530</v>
      </c>
      <c r="E1495" t="s">
        <v>28516</v>
      </c>
      <c r="F1495" s="1"/>
      <c r="G1495" t="s">
        <v>7839</v>
      </c>
    </row>
    <row r="1496" spans="1:7" x14ac:dyDescent="0.3">
      <c r="A1496" t="s">
        <v>28517</v>
      </c>
      <c r="B1496" s="1">
        <v>45066</v>
      </c>
      <c r="C1496">
        <v>26387</v>
      </c>
      <c r="D1496" t="s">
        <v>25539</v>
      </c>
      <c r="E1496" t="s">
        <v>28518</v>
      </c>
      <c r="F1496" s="1"/>
      <c r="G1496" t="s">
        <v>3617</v>
      </c>
    </row>
    <row r="1497" spans="1:7" x14ac:dyDescent="0.3">
      <c r="A1497" t="s">
        <v>28519</v>
      </c>
      <c r="B1497" s="1">
        <v>44701</v>
      </c>
      <c r="C1497">
        <v>84166</v>
      </c>
      <c r="D1497" t="s">
        <v>25527</v>
      </c>
      <c r="E1497" t="s">
        <v>28520</v>
      </c>
      <c r="F1497" s="1">
        <v>44776</v>
      </c>
      <c r="G1497" t="s">
        <v>4708</v>
      </c>
    </row>
    <row r="1498" spans="1:7" x14ac:dyDescent="0.3">
      <c r="A1498" t="s">
        <v>28521</v>
      </c>
      <c r="B1498" s="1">
        <v>43991</v>
      </c>
      <c r="C1498">
        <v>38298</v>
      </c>
      <c r="D1498" t="s">
        <v>25539</v>
      </c>
      <c r="E1498" t="s">
        <v>28522</v>
      </c>
      <c r="F1498" s="1">
        <v>44060</v>
      </c>
      <c r="G1498" t="s">
        <v>4336</v>
      </c>
    </row>
    <row r="1499" spans="1:7" x14ac:dyDescent="0.3">
      <c r="A1499" t="s">
        <v>28523</v>
      </c>
      <c r="B1499" s="1">
        <v>44908</v>
      </c>
      <c r="C1499">
        <v>19351</v>
      </c>
      <c r="D1499" t="s">
        <v>25527</v>
      </c>
      <c r="E1499" t="s">
        <v>28524</v>
      </c>
      <c r="F1499" s="1">
        <v>44924</v>
      </c>
      <c r="G1499" t="s">
        <v>5348</v>
      </c>
    </row>
    <row r="1500" spans="1:7" x14ac:dyDescent="0.3">
      <c r="A1500" t="s">
        <v>28525</v>
      </c>
      <c r="B1500" s="1">
        <v>44235</v>
      </c>
      <c r="C1500">
        <v>30426</v>
      </c>
      <c r="D1500" t="s">
        <v>25539</v>
      </c>
      <c r="E1500" t="s">
        <v>28526</v>
      </c>
      <c r="F1500" s="1">
        <v>44315</v>
      </c>
      <c r="G1500" t="s">
        <v>3101</v>
      </c>
    </row>
    <row r="1501" spans="1:7" x14ac:dyDescent="0.3">
      <c r="A1501" t="s">
        <v>28527</v>
      </c>
      <c r="B1501" s="1">
        <v>45575</v>
      </c>
      <c r="C1501">
        <v>92695</v>
      </c>
      <c r="D1501" t="s">
        <v>25527</v>
      </c>
      <c r="E1501" t="s">
        <v>28528</v>
      </c>
      <c r="F1501" s="1">
        <v>45632</v>
      </c>
      <c r="G1501" t="s">
        <v>6112</v>
      </c>
    </row>
    <row r="1502" spans="1:7" x14ac:dyDescent="0.3">
      <c r="A1502" t="s">
        <v>28529</v>
      </c>
      <c r="B1502" s="1">
        <v>44426</v>
      </c>
      <c r="C1502">
        <v>31609</v>
      </c>
      <c r="D1502" t="s">
        <v>25539</v>
      </c>
      <c r="E1502" t="s">
        <v>28530</v>
      </c>
      <c r="F1502" s="1">
        <v>44492</v>
      </c>
      <c r="G1502" t="s">
        <v>7355</v>
      </c>
    </row>
    <row r="1503" spans="1:7" x14ac:dyDescent="0.3">
      <c r="A1503" t="s">
        <v>28531</v>
      </c>
      <c r="B1503" s="1">
        <v>44422</v>
      </c>
      <c r="C1503">
        <v>99440</v>
      </c>
      <c r="D1503" t="s">
        <v>25539</v>
      </c>
      <c r="E1503" t="s">
        <v>28532</v>
      </c>
      <c r="F1503" s="1">
        <v>44494</v>
      </c>
      <c r="G1503" t="s">
        <v>705</v>
      </c>
    </row>
    <row r="1504" spans="1:7" x14ac:dyDescent="0.3">
      <c r="A1504" t="s">
        <v>28533</v>
      </c>
      <c r="B1504" s="1">
        <v>44411</v>
      </c>
      <c r="C1504">
        <v>79390</v>
      </c>
      <c r="D1504" t="s">
        <v>25527</v>
      </c>
      <c r="E1504" t="s">
        <v>28534</v>
      </c>
      <c r="F1504" s="1">
        <v>44447</v>
      </c>
      <c r="G1504" t="s">
        <v>947</v>
      </c>
    </row>
    <row r="1505" spans="1:7" x14ac:dyDescent="0.3">
      <c r="A1505" t="s">
        <v>28535</v>
      </c>
      <c r="B1505" s="1">
        <v>44151</v>
      </c>
      <c r="C1505">
        <v>16479</v>
      </c>
      <c r="D1505" t="s">
        <v>25527</v>
      </c>
      <c r="E1505" t="s">
        <v>28536</v>
      </c>
      <c r="F1505" s="1">
        <v>44204</v>
      </c>
      <c r="G1505" t="s">
        <v>3444</v>
      </c>
    </row>
    <row r="1506" spans="1:7" x14ac:dyDescent="0.3">
      <c r="A1506" t="s">
        <v>28537</v>
      </c>
      <c r="B1506" s="1">
        <v>44489</v>
      </c>
      <c r="C1506">
        <v>51436</v>
      </c>
      <c r="D1506" t="s">
        <v>25527</v>
      </c>
      <c r="E1506" t="s">
        <v>28538</v>
      </c>
      <c r="F1506" s="1">
        <v>44533</v>
      </c>
      <c r="G1506" t="s">
        <v>6222</v>
      </c>
    </row>
    <row r="1507" spans="1:7" x14ac:dyDescent="0.3">
      <c r="A1507" t="s">
        <v>28539</v>
      </c>
      <c r="B1507" s="1">
        <v>45135</v>
      </c>
      <c r="C1507">
        <v>80948</v>
      </c>
      <c r="D1507" t="s">
        <v>25530</v>
      </c>
      <c r="E1507" t="s">
        <v>28540</v>
      </c>
      <c r="F1507" s="1">
        <v>45203</v>
      </c>
      <c r="G1507" t="s">
        <v>6787</v>
      </c>
    </row>
    <row r="1508" spans="1:7" x14ac:dyDescent="0.3">
      <c r="A1508" t="s">
        <v>28541</v>
      </c>
      <c r="B1508" s="1">
        <v>44675</v>
      </c>
      <c r="C1508">
        <v>49150</v>
      </c>
      <c r="D1508" t="s">
        <v>25539</v>
      </c>
      <c r="E1508" t="s">
        <v>28542</v>
      </c>
      <c r="F1508" s="1">
        <v>44721</v>
      </c>
      <c r="G1508" t="s">
        <v>5151</v>
      </c>
    </row>
    <row r="1509" spans="1:7" x14ac:dyDescent="0.3">
      <c r="A1509" t="s">
        <v>28543</v>
      </c>
      <c r="B1509" s="1">
        <v>44925</v>
      </c>
      <c r="C1509">
        <v>86928</v>
      </c>
      <c r="D1509" t="s">
        <v>25530</v>
      </c>
      <c r="E1509" t="s">
        <v>28544</v>
      </c>
      <c r="F1509" s="1">
        <v>44948</v>
      </c>
      <c r="G1509" t="s">
        <v>3714</v>
      </c>
    </row>
    <row r="1510" spans="1:7" x14ac:dyDescent="0.3">
      <c r="A1510" t="s">
        <v>28545</v>
      </c>
      <c r="B1510" s="1">
        <v>45541</v>
      </c>
      <c r="C1510">
        <v>3145</v>
      </c>
      <c r="D1510" t="s">
        <v>25539</v>
      </c>
      <c r="E1510" t="s">
        <v>28546</v>
      </c>
      <c r="F1510" s="1"/>
      <c r="G1510" t="s">
        <v>5707</v>
      </c>
    </row>
    <row r="1511" spans="1:7" x14ac:dyDescent="0.3">
      <c r="A1511" t="s">
        <v>28547</v>
      </c>
      <c r="B1511" s="1">
        <v>45388</v>
      </c>
      <c r="C1511">
        <v>7098</v>
      </c>
      <c r="D1511" t="s">
        <v>25527</v>
      </c>
      <c r="E1511" t="s">
        <v>28548</v>
      </c>
      <c r="F1511" s="1">
        <v>45412</v>
      </c>
      <c r="G1511" t="s">
        <v>38</v>
      </c>
    </row>
    <row r="1512" spans="1:7" x14ac:dyDescent="0.3">
      <c r="A1512" t="s">
        <v>28549</v>
      </c>
      <c r="B1512" s="1">
        <v>43854</v>
      </c>
      <c r="C1512">
        <v>79123</v>
      </c>
      <c r="D1512" t="s">
        <v>25527</v>
      </c>
      <c r="E1512" t="s">
        <v>28550</v>
      </c>
      <c r="F1512" s="1">
        <v>43877</v>
      </c>
      <c r="G1512" t="s">
        <v>6717</v>
      </c>
    </row>
    <row r="1513" spans="1:7" x14ac:dyDescent="0.3">
      <c r="A1513" t="s">
        <v>28551</v>
      </c>
      <c r="B1513" s="1">
        <v>44857</v>
      </c>
      <c r="C1513">
        <v>14276</v>
      </c>
      <c r="D1513" t="s">
        <v>25530</v>
      </c>
      <c r="E1513" t="s">
        <v>28552</v>
      </c>
      <c r="F1513" s="1">
        <v>44927</v>
      </c>
      <c r="G1513" t="s">
        <v>5714</v>
      </c>
    </row>
    <row r="1514" spans="1:7" x14ac:dyDescent="0.3">
      <c r="A1514" t="s">
        <v>28553</v>
      </c>
      <c r="B1514" s="1">
        <v>43907</v>
      </c>
      <c r="C1514">
        <v>62837</v>
      </c>
      <c r="D1514" t="s">
        <v>25539</v>
      </c>
      <c r="E1514" t="s">
        <v>28554</v>
      </c>
      <c r="F1514" s="1"/>
      <c r="G1514" t="s">
        <v>3970</v>
      </c>
    </row>
    <row r="1515" spans="1:7" x14ac:dyDescent="0.3">
      <c r="A1515" t="s">
        <v>28555</v>
      </c>
      <c r="B1515" s="1">
        <v>44379</v>
      </c>
      <c r="C1515">
        <v>36164</v>
      </c>
      <c r="D1515" t="s">
        <v>25530</v>
      </c>
      <c r="E1515" t="s">
        <v>28556</v>
      </c>
      <c r="F1515" s="1"/>
      <c r="G1515" t="s">
        <v>6763</v>
      </c>
    </row>
    <row r="1516" spans="1:7" x14ac:dyDescent="0.3">
      <c r="A1516" t="s">
        <v>28557</v>
      </c>
      <c r="B1516" s="1">
        <v>44447</v>
      </c>
      <c r="C1516">
        <v>82887</v>
      </c>
      <c r="D1516" t="s">
        <v>25530</v>
      </c>
      <c r="E1516" t="s">
        <v>28558</v>
      </c>
      <c r="F1516" s="1"/>
      <c r="G1516" t="s">
        <v>7028</v>
      </c>
    </row>
    <row r="1517" spans="1:7" x14ac:dyDescent="0.3">
      <c r="A1517" t="s">
        <v>28559</v>
      </c>
      <c r="B1517" s="1">
        <v>44816</v>
      </c>
      <c r="C1517">
        <v>29073</v>
      </c>
      <c r="D1517" t="s">
        <v>25539</v>
      </c>
      <c r="E1517" t="s">
        <v>28560</v>
      </c>
      <c r="F1517" s="1">
        <v>44874</v>
      </c>
      <c r="G1517" t="s">
        <v>5807</v>
      </c>
    </row>
    <row r="1518" spans="1:7" x14ac:dyDescent="0.3">
      <c r="A1518" t="s">
        <v>28561</v>
      </c>
      <c r="B1518" s="1">
        <v>44122</v>
      </c>
      <c r="C1518">
        <v>49039</v>
      </c>
      <c r="D1518" t="s">
        <v>25539</v>
      </c>
      <c r="E1518" t="s">
        <v>28562</v>
      </c>
      <c r="F1518" s="1">
        <v>44136</v>
      </c>
      <c r="G1518" t="s">
        <v>3700</v>
      </c>
    </row>
    <row r="1519" spans="1:7" x14ac:dyDescent="0.3">
      <c r="A1519" t="s">
        <v>28563</v>
      </c>
      <c r="B1519" s="1">
        <v>44320</v>
      </c>
      <c r="C1519">
        <v>84748</v>
      </c>
      <c r="D1519" t="s">
        <v>25527</v>
      </c>
      <c r="E1519" t="s">
        <v>28564</v>
      </c>
      <c r="F1519" s="1">
        <v>44340</v>
      </c>
      <c r="G1519" t="s">
        <v>8083</v>
      </c>
    </row>
    <row r="1520" spans="1:7" x14ac:dyDescent="0.3">
      <c r="A1520" t="s">
        <v>28565</v>
      </c>
      <c r="B1520" s="1">
        <v>44115</v>
      </c>
      <c r="C1520">
        <v>53756</v>
      </c>
      <c r="D1520" t="s">
        <v>25530</v>
      </c>
      <c r="E1520" t="s">
        <v>28566</v>
      </c>
      <c r="F1520" s="1">
        <v>44161</v>
      </c>
      <c r="G1520" t="s">
        <v>3454</v>
      </c>
    </row>
    <row r="1521" spans="1:7" x14ac:dyDescent="0.3">
      <c r="A1521" t="s">
        <v>28567</v>
      </c>
      <c r="B1521" s="1">
        <v>44954</v>
      </c>
      <c r="C1521">
        <v>80217</v>
      </c>
      <c r="D1521" t="s">
        <v>25527</v>
      </c>
      <c r="E1521" t="s">
        <v>28568</v>
      </c>
      <c r="F1521" s="1"/>
      <c r="G1521" t="s">
        <v>6956</v>
      </c>
    </row>
    <row r="1522" spans="1:7" x14ac:dyDescent="0.3">
      <c r="A1522" t="s">
        <v>28569</v>
      </c>
      <c r="B1522" s="1">
        <v>45340</v>
      </c>
      <c r="C1522">
        <v>19929</v>
      </c>
      <c r="D1522" t="s">
        <v>25539</v>
      </c>
      <c r="E1522" t="s">
        <v>28570</v>
      </c>
      <c r="F1522" s="1">
        <v>45421</v>
      </c>
      <c r="G1522" t="s">
        <v>201</v>
      </c>
    </row>
    <row r="1523" spans="1:7" x14ac:dyDescent="0.3">
      <c r="A1523" t="s">
        <v>28571</v>
      </c>
      <c r="B1523" s="1">
        <v>45452</v>
      </c>
      <c r="C1523">
        <v>9207</v>
      </c>
      <c r="D1523" t="s">
        <v>25527</v>
      </c>
      <c r="E1523" t="s">
        <v>28572</v>
      </c>
      <c r="F1523" s="1">
        <v>45471</v>
      </c>
      <c r="G1523" t="s">
        <v>4162</v>
      </c>
    </row>
    <row r="1524" spans="1:7" x14ac:dyDescent="0.3">
      <c r="A1524" t="s">
        <v>28573</v>
      </c>
      <c r="B1524" s="1">
        <v>45515</v>
      </c>
      <c r="C1524">
        <v>60164</v>
      </c>
      <c r="D1524" t="s">
        <v>25539</v>
      </c>
      <c r="E1524" t="s">
        <v>28574</v>
      </c>
      <c r="F1524" s="1">
        <v>45528</v>
      </c>
      <c r="G1524" t="s">
        <v>4572</v>
      </c>
    </row>
    <row r="1525" spans="1:7" x14ac:dyDescent="0.3">
      <c r="A1525" t="s">
        <v>28575</v>
      </c>
      <c r="B1525" s="1">
        <v>45524</v>
      </c>
      <c r="C1525">
        <v>79043</v>
      </c>
      <c r="D1525" t="s">
        <v>25527</v>
      </c>
      <c r="E1525" t="s">
        <v>28576</v>
      </c>
      <c r="F1525" s="1"/>
      <c r="G1525" t="s">
        <v>5174</v>
      </c>
    </row>
    <row r="1526" spans="1:7" x14ac:dyDescent="0.3">
      <c r="A1526" t="s">
        <v>28577</v>
      </c>
      <c r="B1526" s="1">
        <v>45053</v>
      </c>
      <c r="C1526">
        <v>46917</v>
      </c>
      <c r="D1526" t="s">
        <v>25530</v>
      </c>
      <c r="E1526" t="s">
        <v>28578</v>
      </c>
      <c r="F1526" s="1">
        <v>45095</v>
      </c>
      <c r="G1526" t="s">
        <v>2491</v>
      </c>
    </row>
    <row r="1527" spans="1:7" x14ac:dyDescent="0.3">
      <c r="A1527" t="s">
        <v>28579</v>
      </c>
      <c r="B1527" s="1">
        <v>44190</v>
      </c>
      <c r="C1527">
        <v>86078</v>
      </c>
      <c r="D1527" t="s">
        <v>25539</v>
      </c>
      <c r="E1527" t="s">
        <v>28580</v>
      </c>
      <c r="F1527" s="1"/>
      <c r="G1527" t="s">
        <v>5202</v>
      </c>
    </row>
    <row r="1528" spans="1:7" x14ac:dyDescent="0.3">
      <c r="A1528" t="s">
        <v>28581</v>
      </c>
      <c r="B1528" s="1">
        <v>44030</v>
      </c>
      <c r="C1528">
        <v>40066</v>
      </c>
      <c r="D1528" t="s">
        <v>25530</v>
      </c>
      <c r="E1528" t="s">
        <v>28582</v>
      </c>
      <c r="F1528" s="1"/>
      <c r="G1528" t="s">
        <v>2627</v>
      </c>
    </row>
    <row r="1529" spans="1:7" x14ac:dyDescent="0.3">
      <c r="A1529" t="s">
        <v>28583</v>
      </c>
      <c r="B1529" s="1">
        <v>44382</v>
      </c>
      <c r="C1529">
        <v>24551</v>
      </c>
      <c r="D1529" t="s">
        <v>25530</v>
      </c>
      <c r="E1529" t="s">
        <v>28584</v>
      </c>
      <c r="F1529" s="1">
        <v>44436</v>
      </c>
      <c r="G1529" t="s">
        <v>3160</v>
      </c>
    </row>
    <row r="1530" spans="1:7" x14ac:dyDescent="0.3">
      <c r="A1530" t="s">
        <v>28585</v>
      </c>
      <c r="B1530" s="1">
        <v>44032</v>
      </c>
      <c r="C1530">
        <v>54635</v>
      </c>
      <c r="D1530" t="s">
        <v>25530</v>
      </c>
      <c r="E1530" t="s">
        <v>28586</v>
      </c>
      <c r="F1530" s="1">
        <v>44122</v>
      </c>
      <c r="G1530" t="s">
        <v>709</v>
      </c>
    </row>
    <row r="1531" spans="1:7" x14ac:dyDescent="0.3">
      <c r="A1531" t="s">
        <v>28587</v>
      </c>
      <c r="B1531" s="1">
        <v>44566</v>
      </c>
      <c r="C1531">
        <v>51181</v>
      </c>
      <c r="D1531" t="s">
        <v>25539</v>
      </c>
      <c r="E1531" t="s">
        <v>28588</v>
      </c>
      <c r="F1531" s="1">
        <v>44601</v>
      </c>
      <c r="G1531" t="s">
        <v>4486</v>
      </c>
    </row>
    <row r="1532" spans="1:7" x14ac:dyDescent="0.3">
      <c r="A1532" t="s">
        <v>28589</v>
      </c>
      <c r="B1532" s="1">
        <v>45336</v>
      </c>
      <c r="C1532">
        <v>96646</v>
      </c>
      <c r="D1532" t="s">
        <v>25530</v>
      </c>
      <c r="E1532" t="s">
        <v>28590</v>
      </c>
      <c r="F1532" s="1"/>
      <c r="G1532" t="s">
        <v>7960</v>
      </c>
    </row>
    <row r="1533" spans="1:7" x14ac:dyDescent="0.3">
      <c r="A1533" t="s">
        <v>28591</v>
      </c>
      <c r="B1533" s="1">
        <v>45601</v>
      </c>
      <c r="C1533">
        <v>9890</v>
      </c>
      <c r="D1533" t="s">
        <v>25539</v>
      </c>
      <c r="E1533" t="s">
        <v>28592</v>
      </c>
      <c r="F1533" s="1">
        <v>45683</v>
      </c>
      <c r="G1533" t="s">
        <v>7791</v>
      </c>
    </row>
    <row r="1534" spans="1:7" x14ac:dyDescent="0.3">
      <c r="A1534" t="s">
        <v>28593</v>
      </c>
      <c r="B1534" s="1">
        <v>44987</v>
      </c>
      <c r="C1534">
        <v>5333</v>
      </c>
      <c r="D1534" t="s">
        <v>25530</v>
      </c>
      <c r="E1534" t="s">
        <v>28594</v>
      </c>
      <c r="F1534" s="1">
        <v>45023</v>
      </c>
      <c r="G1534" t="s">
        <v>3351</v>
      </c>
    </row>
    <row r="1535" spans="1:7" x14ac:dyDescent="0.3">
      <c r="A1535" t="s">
        <v>28595</v>
      </c>
      <c r="B1535" s="1">
        <v>45151</v>
      </c>
      <c r="C1535">
        <v>14670</v>
      </c>
      <c r="D1535" t="s">
        <v>25530</v>
      </c>
      <c r="E1535" t="s">
        <v>28596</v>
      </c>
      <c r="F1535" s="1">
        <v>45218</v>
      </c>
      <c r="G1535" t="s">
        <v>4468</v>
      </c>
    </row>
    <row r="1536" spans="1:7" x14ac:dyDescent="0.3">
      <c r="A1536" t="s">
        <v>28597</v>
      </c>
      <c r="B1536" s="1">
        <v>45601</v>
      </c>
      <c r="C1536">
        <v>91636</v>
      </c>
      <c r="D1536" t="s">
        <v>25527</v>
      </c>
      <c r="E1536" t="s">
        <v>28598</v>
      </c>
      <c r="F1536" s="1">
        <v>45616</v>
      </c>
      <c r="G1536" t="s">
        <v>1748</v>
      </c>
    </row>
    <row r="1537" spans="1:7" x14ac:dyDescent="0.3">
      <c r="A1537" t="s">
        <v>28599</v>
      </c>
      <c r="B1537" s="1">
        <v>44801</v>
      </c>
      <c r="C1537">
        <v>79697</v>
      </c>
      <c r="D1537" t="s">
        <v>25527</v>
      </c>
      <c r="E1537" t="s">
        <v>28600</v>
      </c>
      <c r="F1537" s="1"/>
      <c r="G1537" t="s">
        <v>4884</v>
      </c>
    </row>
    <row r="1538" spans="1:7" x14ac:dyDescent="0.3">
      <c r="A1538" t="s">
        <v>28601</v>
      </c>
      <c r="B1538" s="1">
        <v>45602</v>
      </c>
      <c r="C1538">
        <v>43712</v>
      </c>
      <c r="D1538" t="s">
        <v>25527</v>
      </c>
      <c r="E1538" t="s">
        <v>28602</v>
      </c>
      <c r="F1538" s="1"/>
      <c r="G1538" t="s">
        <v>4859</v>
      </c>
    </row>
    <row r="1539" spans="1:7" x14ac:dyDescent="0.3">
      <c r="A1539" t="s">
        <v>28603</v>
      </c>
      <c r="B1539" s="1">
        <v>45333</v>
      </c>
      <c r="C1539">
        <v>6883</v>
      </c>
      <c r="D1539" t="s">
        <v>25527</v>
      </c>
      <c r="E1539" t="s">
        <v>28604</v>
      </c>
      <c r="F1539" s="1">
        <v>45382</v>
      </c>
      <c r="G1539" t="s">
        <v>6879</v>
      </c>
    </row>
    <row r="1540" spans="1:7" x14ac:dyDescent="0.3">
      <c r="A1540" t="s">
        <v>28605</v>
      </c>
      <c r="B1540" s="1">
        <v>44828</v>
      </c>
      <c r="C1540">
        <v>68373</v>
      </c>
      <c r="D1540" t="s">
        <v>25527</v>
      </c>
      <c r="E1540" t="s">
        <v>28606</v>
      </c>
      <c r="F1540" s="1"/>
      <c r="G1540" t="s">
        <v>4807</v>
      </c>
    </row>
    <row r="1541" spans="1:7" x14ac:dyDescent="0.3">
      <c r="A1541" t="s">
        <v>28607</v>
      </c>
      <c r="B1541" s="1">
        <v>45334</v>
      </c>
      <c r="C1541">
        <v>97886</v>
      </c>
      <c r="D1541" t="s">
        <v>25530</v>
      </c>
      <c r="E1541" t="s">
        <v>28608</v>
      </c>
      <c r="F1541" s="1">
        <v>45349</v>
      </c>
      <c r="G1541" t="s">
        <v>3880</v>
      </c>
    </row>
    <row r="1542" spans="1:7" x14ac:dyDescent="0.3">
      <c r="A1542" t="s">
        <v>28609</v>
      </c>
      <c r="B1542" s="1">
        <v>44255</v>
      </c>
      <c r="C1542">
        <v>95661</v>
      </c>
      <c r="D1542" t="s">
        <v>25539</v>
      </c>
      <c r="E1542" t="s">
        <v>28610</v>
      </c>
      <c r="F1542" s="1">
        <v>44337</v>
      </c>
      <c r="G1542" t="s">
        <v>7191</v>
      </c>
    </row>
    <row r="1543" spans="1:7" x14ac:dyDescent="0.3">
      <c r="A1543" t="s">
        <v>28611</v>
      </c>
      <c r="B1543" s="1">
        <v>45432</v>
      </c>
      <c r="C1543">
        <v>24204</v>
      </c>
      <c r="D1543" t="s">
        <v>25527</v>
      </c>
      <c r="E1543" t="s">
        <v>28612</v>
      </c>
      <c r="F1543" s="1">
        <v>45484</v>
      </c>
      <c r="G1543" t="s">
        <v>5139</v>
      </c>
    </row>
    <row r="1544" spans="1:7" x14ac:dyDescent="0.3">
      <c r="A1544" t="s">
        <v>28613</v>
      </c>
      <c r="B1544" s="1">
        <v>45230</v>
      </c>
      <c r="C1544">
        <v>67665</v>
      </c>
      <c r="D1544" t="s">
        <v>25527</v>
      </c>
      <c r="E1544" t="s">
        <v>28614</v>
      </c>
      <c r="F1544" s="1">
        <v>45301</v>
      </c>
      <c r="G1544" t="s">
        <v>4990</v>
      </c>
    </row>
    <row r="1545" spans="1:7" x14ac:dyDescent="0.3">
      <c r="A1545" t="s">
        <v>28615</v>
      </c>
      <c r="B1545" s="1">
        <v>44430</v>
      </c>
      <c r="C1545">
        <v>24514</v>
      </c>
      <c r="D1545" t="s">
        <v>25530</v>
      </c>
      <c r="E1545" t="s">
        <v>28616</v>
      </c>
      <c r="F1545" s="1"/>
      <c r="G1545" t="s">
        <v>7483</v>
      </c>
    </row>
    <row r="1546" spans="1:7" x14ac:dyDescent="0.3">
      <c r="A1546" t="s">
        <v>28617</v>
      </c>
      <c r="B1546" s="1">
        <v>44626</v>
      </c>
      <c r="C1546">
        <v>91528</v>
      </c>
      <c r="D1546" t="s">
        <v>25527</v>
      </c>
      <c r="E1546" t="s">
        <v>28618</v>
      </c>
      <c r="F1546" s="1">
        <v>44656</v>
      </c>
      <c r="G1546" t="s">
        <v>4051</v>
      </c>
    </row>
    <row r="1547" spans="1:7" x14ac:dyDescent="0.3">
      <c r="A1547" t="s">
        <v>28619</v>
      </c>
      <c r="B1547" s="1">
        <v>45051</v>
      </c>
      <c r="C1547">
        <v>58226</v>
      </c>
      <c r="D1547" t="s">
        <v>25527</v>
      </c>
      <c r="E1547" t="s">
        <v>28620</v>
      </c>
      <c r="F1547" s="1">
        <v>45135</v>
      </c>
      <c r="G1547" t="s">
        <v>7253</v>
      </c>
    </row>
    <row r="1548" spans="1:7" x14ac:dyDescent="0.3">
      <c r="A1548" t="s">
        <v>28621</v>
      </c>
      <c r="B1548" s="1">
        <v>44984</v>
      </c>
      <c r="C1548">
        <v>28909</v>
      </c>
      <c r="D1548" t="s">
        <v>25539</v>
      </c>
      <c r="E1548" t="s">
        <v>28622</v>
      </c>
      <c r="F1548" s="1">
        <v>45069</v>
      </c>
      <c r="G1548" t="s">
        <v>2825</v>
      </c>
    </row>
    <row r="1549" spans="1:7" x14ac:dyDescent="0.3">
      <c r="A1549" t="s">
        <v>28623</v>
      </c>
      <c r="B1549" s="1">
        <v>45144</v>
      </c>
      <c r="C1549">
        <v>44329</v>
      </c>
      <c r="D1549" t="s">
        <v>25539</v>
      </c>
      <c r="E1549" t="s">
        <v>28624</v>
      </c>
      <c r="F1549" s="1">
        <v>45225</v>
      </c>
      <c r="G1549" t="s">
        <v>6740</v>
      </c>
    </row>
    <row r="1550" spans="1:7" x14ac:dyDescent="0.3">
      <c r="A1550" t="s">
        <v>28625</v>
      </c>
      <c r="B1550" s="1">
        <v>45262</v>
      </c>
      <c r="C1550">
        <v>65006</v>
      </c>
      <c r="D1550" t="s">
        <v>25530</v>
      </c>
      <c r="E1550" t="s">
        <v>28626</v>
      </c>
      <c r="F1550" s="1">
        <v>45322</v>
      </c>
      <c r="G1550" t="s">
        <v>1931</v>
      </c>
    </row>
    <row r="1551" spans="1:7" x14ac:dyDescent="0.3">
      <c r="A1551" t="s">
        <v>28627</v>
      </c>
      <c r="B1551" s="1">
        <v>45343</v>
      </c>
      <c r="C1551">
        <v>34952</v>
      </c>
      <c r="D1551" t="s">
        <v>25539</v>
      </c>
      <c r="E1551" t="s">
        <v>28628</v>
      </c>
      <c r="F1551" s="1">
        <v>45415</v>
      </c>
      <c r="G1551" t="s">
        <v>2427</v>
      </c>
    </row>
    <row r="1552" spans="1:7" x14ac:dyDescent="0.3">
      <c r="A1552" t="s">
        <v>28629</v>
      </c>
      <c r="B1552" s="1">
        <v>44942</v>
      </c>
      <c r="C1552">
        <v>5271</v>
      </c>
      <c r="D1552" t="s">
        <v>25539</v>
      </c>
      <c r="E1552" t="s">
        <v>28630</v>
      </c>
      <c r="F1552" s="1">
        <v>44998</v>
      </c>
      <c r="G1552" t="s">
        <v>3504</v>
      </c>
    </row>
    <row r="1553" spans="1:7" x14ac:dyDescent="0.3">
      <c r="A1553" t="s">
        <v>28631</v>
      </c>
      <c r="B1553" s="1">
        <v>44965</v>
      </c>
      <c r="C1553">
        <v>89063</v>
      </c>
      <c r="D1553" t="s">
        <v>25527</v>
      </c>
      <c r="E1553" t="s">
        <v>28632</v>
      </c>
      <c r="F1553" s="1">
        <v>45029</v>
      </c>
      <c r="G1553" t="s">
        <v>319</v>
      </c>
    </row>
    <row r="1554" spans="1:7" x14ac:dyDescent="0.3">
      <c r="A1554" t="s">
        <v>28633</v>
      </c>
      <c r="B1554" s="1">
        <v>44229</v>
      </c>
      <c r="C1554">
        <v>91670</v>
      </c>
      <c r="D1554" t="s">
        <v>25530</v>
      </c>
      <c r="E1554" t="s">
        <v>28634</v>
      </c>
      <c r="F1554" s="1"/>
      <c r="G1554" t="s">
        <v>185</v>
      </c>
    </row>
    <row r="1555" spans="1:7" x14ac:dyDescent="0.3">
      <c r="A1555" t="s">
        <v>28635</v>
      </c>
      <c r="B1555" s="1">
        <v>45466</v>
      </c>
      <c r="C1555">
        <v>91542</v>
      </c>
      <c r="D1555" t="s">
        <v>25527</v>
      </c>
      <c r="E1555" t="s">
        <v>28636</v>
      </c>
      <c r="F1555" s="1">
        <v>45481</v>
      </c>
      <c r="G1555" t="s">
        <v>1967</v>
      </c>
    </row>
    <row r="1556" spans="1:7" x14ac:dyDescent="0.3">
      <c r="A1556" t="s">
        <v>28637</v>
      </c>
      <c r="B1556" s="1">
        <v>44911</v>
      </c>
      <c r="C1556">
        <v>8992</v>
      </c>
      <c r="D1556" t="s">
        <v>25539</v>
      </c>
      <c r="E1556" t="s">
        <v>28638</v>
      </c>
      <c r="F1556" s="1">
        <v>44948</v>
      </c>
      <c r="G1556" t="s">
        <v>173</v>
      </c>
    </row>
    <row r="1557" spans="1:7" x14ac:dyDescent="0.3">
      <c r="A1557" t="s">
        <v>28639</v>
      </c>
      <c r="B1557" s="1">
        <v>44444</v>
      </c>
      <c r="C1557">
        <v>80502</v>
      </c>
      <c r="D1557" t="s">
        <v>25539</v>
      </c>
      <c r="E1557" t="s">
        <v>28640</v>
      </c>
      <c r="F1557" s="1">
        <v>44525</v>
      </c>
      <c r="G1557" t="s">
        <v>6987</v>
      </c>
    </row>
    <row r="1558" spans="1:7" x14ac:dyDescent="0.3">
      <c r="A1558" t="s">
        <v>28641</v>
      </c>
      <c r="B1558" s="1">
        <v>44728</v>
      </c>
      <c r="C1558">
        <v>48070</v>
      </c>
      <c r="D1558" t="s">
        <v>25527</v>
      </c>
      <c r="E1558" t="s">
        <v>28642</v>
      </c>
      <c r="F1558" s="1">
        <v>44817</v>
      </c>
      <c r="G1558" t="s">
        <v>4796</v>
      </c>
    </row>
    <row r="1559" spans="1:7" x14ac:dyDescent="0.3">
      <c r="A1559" t="s">
        <v>28643</v>
      </c>
      <c r="B1559" s="1">
        <v>44282</v>
      </c>
      <c r="C1559">
        <v>1955</v>
      </c>
      <c r="D1559" t="s">
        <v>25527</v>
      </c>
      <c r="E1559" t="s">
        <v>28644</v>
      </c>
      <c r="F1559" s="1">
        <v>44350</v>
      </c>
      <c r="G1559" t="s">
        <v>5064</v>
      </c>
    </row>
    <row r="1560" spans="1:7" x14ac:dyDescent="0.3">
      <c r="A1560" t="s">
        <v>28645</v>
      </c>
      <c r="B1560" s="1">
        <v>45040</v>
      </c>
      <c r="C1560">
        <v>33469</v>
      </c>
      <c r="D1560" t="s">
        <v>25530</v>
      </c>
      <c r="E1560" t="s">
        <v>28646</v>
      </c>
      <c r="F1560" s="1">
        <v>45073</v>
      </c>
      <c r="G1560" t="s">
        <v>5015</v>
      </c>
    </row>
    <row r="1561" spans="1:7" x14ac:dyDescent="0.3">
      <c r="A1561" t="s">
        <v>28647</v>
      </c>
      <c r="B1561" s="1">
        <v>45003</v>
      </c>
      <c r="C1561">
        <v>79148</v>
      </c>
      <c r="D1561" t="s">
        <v>25527</v>
      </c>
      <c r="E1561" t="s">
        <v>28648</v>
      </c>
      <c r="F1561" s="1"/>
      <c r="G1561" t="s">
        <v>173</v>
      </c>
    </row>
    <row r="1562" spans="1:7" x14ac:dyDescent="0.3">
      <c r="A1562" t="s">
        <v>28649</v>
      </c>
      <c r="B1562" s="1">
        <v>44682</v>
      </c>
      <c r="C1562">
        <v>98370</v>
      </c>
      <c r="D1562" t="s">
        <v>25530</v>
      </c>
      <c r="E1562" t="s">
        <v>28650</v>
      </c>
      <c r="F1562" s="1">
        <v>44770</v>
      </c>
      <c r="G1562" t="s">
        <v>3766</v>
      </c>
    </row>
    <row r="1563" spans="1:7" x14ac:dyDescent="0.3">
      <c r="A1563" t="s">
        <v>28651</v>
      </c>
      <c r="B1563" s="1">
        <v>44278</v>
      </c>
      <c r="C1563">
        <v>91767</v>
      </c>
      <c r="D1563" t="s">
        <v>25530</v>
      </c>
      <c r="E1563" t="s">
        <v>28652</v>
      </c>
      <c r="F1563" s="1"/>
      <c r="G1563" t="s">
        <v>977</v>
      </c>
    </row>
    <row r="1564" spans="1:7" x14ac:dyDescent="0.3">
      <c r="A1564" t="s">
        <v>28653</v>
      </c>
      <c r="B1564" s="1">
        <v>44056</v>
      </c>
      <c r="C1564">
        <v>35161</v>
      </c>
      <c r="D1564" t="s">
        <v>25530</v>
      </c>
      <c r="E1564" t="s">
        <v>28654</v>
      </c>
      <c r="F1564" s="1"/>
      <c r="G1564" t="s">
        <v>5923</v>
      </c>
    </row>
    <row r="1565" spans="1:7" x14ac:dyDescent="0.3">
      <c r="A1565" t="s">
        <v>28655</v>
      </c>
      <c r="B1565" s="1">
        <v>44131</v>
      </c>
      <c r="C1565">
        <v>92709</v>
      </c>
      <c r="D1565" t="s">
        <v>25527</v>
      </c>
      <c r="E1565" t="s">
        <v>28656</v>
      </c>
      <c r="F1565" s="1">
        <v>44206</v>
      </c>
      <c r="G1565" t="s">
        <v>451</v>
      </c>
    </row>
    <row r="1566" spans="1:7" x14ac:dyDescent="0.3">
      <c r="A1566" t="s">
        <v>28657</v>
      </c>
      <c r="B1566" s="1">
        <v>45081</v>
      </c>
      <c r="C1566">
        <v>30156</v>
      </c>
      <c r="D1566" t="s">
        <v>25539</v>
      </c>
      <c r="E1566" t="s">
        <v>28658</v>
      </c>
      <c r="F1566" s="1">
        <v>45143</v>
      </c>
      <c r="G1566" t="s">
        <v>614</v>
      </c>
    </row>
    <row r="1567" spans="1:7" x14ac:dyDescent="0.3">
      <c r="A1567" t="s">
        <v>28659</v>
      </c>
      <c r="B1567" s="1">
        <v>45644</v>
      </c>
      <c r="C1567">
        <v>62264</v>
      </c>
      <c r="D1567" t="s">
        <v>25539</v>
      </c>
      <c r="E1567" t="s">
        <v>28660</v>
      </c>
      <c r="F1567" s="1"/>
      <c r="G1567" t="s">
        <v>3820</v>
      </c>
    </row>
    <row r="1568" spans="1:7" x14ac:dyDescent="0.3">
      <c r="A1568" t="s">
        <v>28661</v>
      </c>
      <c r="B1568" s="1">
        <v>44728</v>
      </c>
      <c r="C1568">
        <v>74517</v>
      </c>
      <c r="D1568" t="s">
        <v>25530</v>
      </c>
      <c r="E1568" t="s">
        <v>28662</v>
      </c>
      <c r="F1568" s="1"/>
      <c r="G1568" t="s">
        <v>4896</v>
      </c>
    </row>
    <row r="1569" spans="1:7" x14ac:dyDescent="0.3">
      <c r="A1569" t="s">
        <v>28663</v>
      </c>
      <c r="B1569" s="1">
        <v>44830</v>
      </c>
      <c r="C1569">
        <v>15769</v>
      </c>
      <c r="D1569" t="s">
        <v>25530</v>
      </c>
      <c r="E1569" t="s">
        <v>28664</v>
      </c>
      <c r="F1569" s="1">
        <v>44902</v>
      </c>
      <c r="G1569" t="s">
        <v>6371</v>
      </c>
    </row>
    <row r="1570" spans="1:7" x14ac:dyDescent="0.3">
      <c r="A1570" t="s">
        <v>28665</v>
      </c>
      <c r="B1570" s="1">
        <v>44983</v>
      </c>
      <c r="C1570">
        <v>96274</v>
      </c>
      <c r="D1570" t="s">
        <v>25527</v>
      </c>
      <c r="E1570" t="s">
        <v>28666</v>
      </c>
      <c r="F1570" s="1">
        <v>45036</v>
      </c>
      <c r="G1570" t="s">
        <v>7887</v>
      </c>
    </row>
    <row r="1571" spans="1:7" x14ac:dyDescent="0.3">
      <c r="A1571" t="s">
        <v>28667</v>
      </c>
      <c r="B1571" s="1">
        <v>45397</v>
      </c>
      <c r="C1571">
        <v>58525</v>
      </c>
      <c r="D1571" t="s">
        <v>25530</v>
      </c>
      <c r="E1571" t="s">
        <v>28668</v>
      </c>
      <c r="F1571" s="1"/>
      <c r="G1571" t="s">
        <v>1032</v>
      </c>
    </row>
    <row r="1572" spans="1:7" x14ac:dyDescent="0.3">
      <c r="A1572" t="s">
        <v>28669</v>
      </c>
      <c r="B1572" s="1">
        <v>45276</v>
      </c>
      <c r="C1572">
        <v>19711</v>
      </c>
      <c r="D1572" t="s">
        <v>25530</v>
      </c>
      <c r="E1572" t="s">
        <v>28670</v>
      </c>
      <c r="F1572" s="1"/>
      <c r="G1572" t="s">
        <v>8003</v>
      </c>
    </row>
    <row r="1573" spans="1:7" x14ac:dyDescent="0.3">
      <c r="A1573" t="s">
        <v>28671</v>
      </c>
      <c r="B1573" s="1">
        <v>44671</v>
      </c>
      <c r="C1573">
        <v>35017</v>
      </c>
      <c r="D1573" t="s">
        <v>25539</v>
      </c>
      <c r="E1573" t="s">
        <v>28672</v>
      </c>
      <c r="F1573" s="1"/>
      <c r="G1573" t="s">
        <v>3634</v>
      </c>
    </row>
    <row r="1574" spans="1:7" x14ac:dyDescent="0.3">
      <c r="A1574" t="s">
        <v>28673</v>
      </c>
      <c r="B1574" s="1">
        <v>44516</v>
      </c>
      <c r="C1574">
        <v>15162</v>
      </c>
      <c r="D1574" t="s">
        <v>25539</v>
      </c>
      <c r="E1574" t="s">
        <v>28674</v>
      </c>
      <c r="F1574" s="1">
        <v>44531</v>
      </c>
      <c r="G1574" t="s">
        <v>2922</v>
      </c>
    </row>
    <row r="1575" spans="1:7" x14ac:dyDescent="0.3">
      <c r="A1575" t="s">
        <v>28675</v>
      </c>
      <c r="B1575" s="1">
        <v>44727</v>
      </c>
      <c r="C1575">
        <v>83395</v>
      </c>
      <c r="D1575" t="s">
        <v>25539</v>
      </c>
      <c r="E1575" t="s">
        <v>28676</v>
      </c>
      <c r="F1575" s="1"/>
      <c r="G1575" t="s">
        <v>847</v>
      </c>
    </row>
    <row r="1576" spans="1:7" x14ac:dyDescent="0.3">
      <c r="A1576" t="s">
        <v>28677</v>
      </c>
      <c r="B1576" s="1">
        <v>45452</v>
      </c>
      <c r="C1576">
        <v>28647</v>
      </c>
      <c r="D1576" t="s">
        <v>25539</v>
      </c>
      <c r="E1576" t="s">
        <v>28678</v>
      </c>
      <c r="F1576" s="1">
        <v>45487</v>
      </c>
      <c r="G1576" t="s">
        <v>560</v>
      </c>
    </row>
    <row r="1577" spans="1:7" x14ac:dyDescent="0.3">
      <c r="A1577" t="s">
        <v>28679</v>
      </c>
      <c r="B1577" s="1">
        <v>44273</v>
      </c>
      <c r="C1577">
        <v>17746</v>
      </c>
      <c r="D1577" t="s">
        <v>25527</v>
      </c>
      <c r="E1577" t="s">
        <v>28680</v>
      </c>
      <c r="F1577" s="1">
        <v>44336</v>
      </c>
      <c r="G1577" t="s">
        <v>5863</v>
      </c>
    </row>
    <row r="1578" spans="1:7" x14ac:dyDescent="0.3">
      <c r="A1578" t="s">
        <v>28681</v>
      </c>
      <c r="B1578" s="1">
        <v>45560</v>
      </c>
      <c r="C1578">
        <v>48669</v>
      </c>
      <c r="D1578" t="s">
        <v>25530</v>
      </c>
      <c r="E1578" t="s">
        <v>28682</v>
      </c>
      <c r="F1578" s="1">
        <v>45636</v>
      </c>
      <c r="G1578" t="s">
        <v>421</v>
      </c>
    </row>
    <row r="1579" spans="1:7" x14ac:dyDescent="0.3">
      <c r="A1579" t="s">
        <v>28683</v>
      </c>
      <c r="B1579" s="1">
        <v>45403</v>
      </c>
      <c r="C1579">
        <v>1922</v>
      </c>
      <c r="D1579" t="s">
        <v>25530</v>
      </c>
      <c r="E1579" t="s">
        <v>28684</v>
      </c>
      <c r="F1579" s="1"/>
      <c r="G1579" t="s">
        <v>5256</v>
      </c>
    </row>
    <row r="1580" spans="1:7" x14ac:dyDescent="0.3">
      <c r="A1580" t="s">
        <v>28685</v>
      </c>
      <c r="B1580" s="1">
        <v>45385</v>
      </c>
      <c r="C1580">
        <v>81252</v>
      </c>
      <c r="D1580" t="s">
        <v>25530</v>
      </c>
      <c r="E1580" t="s">
        <v>28686</v>
      </c>
      <c r="F1580" s="1"/>
      <c r="G1580" t="s">
        <v>7166</v>
      </c>
    </row>
    <row r="1581" spans="1:7" x14ac:dyDescent="0.3">
      <c r="A1581" t="s">
        <v>28687</v>
      </c>
      <c r="B1581" s="1">
        <v>45583</v>
      </c>
      <c r="C1581">
        <v>12044</v>
      </c>
      <c r="D1581" t="s">
        <v>25530</v>
      </c>
      <c r="E1581" t="s">
        <v>28688</v>
      </c>
      <c r="F1581" s="1">
        <v>45610</v>
      </c>
      <c r="G1581" t="s">
        <v>7686</v>
      </c>
    </row>
    <row r="1582" spans="1:7" x14ac:dyDescent="0.3">
      <c r="A1582" t="s">
        <v>28689</v>
      </c>
      <c r="B1582" s="1">
        <v>45350</v>
      </c>
      <c r="C1582">
        <v>42760</v>
      </c>
      <c r="D1582" t="s">
        <v>25539</v>
      </c>
      <c r="E1582" t="s">
        <v>28690</v>
      </c>
      <c r="F1582" s="1"/>
      <c r="G1582" t="s">
        <v>3737</v>
      </c>
    </row>
    <row r="1583" spans="1:7" x14ac:dyDescent="0.3">
      <c r="A1583" t="s">
        <v>28691</v>
      </c>
      <c r="B1583" s="1">
        <v>45034</v>
      </c>
      <c r="C1583">
        <v>68043</v>
      </c>
      <c r="D1583" t="s">
        <v>25539</v>
      </c>
      <c r="E1583" t="s">
        <v>28692</v>
      </c>
      <c r="F1583" s="1">
        <v>45103</v>
      </c>
      <c r="G1583" t="s">
        <v>4829</v>
      </c>
    </row>
    <row r="1584" spans="1:7" x14ac:dyDescent="0.3">
      <c r="A1584" t="s">
        <v>28693</v>
      </c>
      <c r="B1584" s="1">
        <v>44951</v>
      </c>
      <c r="C1584">
        <v>9276</v>
      </c>
      <c r="D1584" t="s">
        <v>25527</v>
      </c>
      <c r="E1584" t="s">
        <v>28694</v>
      </c>
      <c r="F1584" s="1"/>
      <c r="G1584" t="s">
        <v>1707</v>
      </c>
    </row>
    <row r="1585" spans="1:7" x14ac:dyDescent="0.3">
      <c r="A1585" t="s">
        <v>28695</v>
      </c>
      <c r="B1585" s="1">
        <v>45603</v>
      </c>
      <c r="C1585">
        <v>36823</v>
      </c>
      <c r="D1585" t="s">
        <v>25527</v>
      </c>
      <c r="E1585" t="s">
        <v>28696</v>
      </c>
      <c r="F1585" s="1"/>
      <c r="G1585" t="s">
        <v>6861</v>
      </c>
    </row>
    <row r="1586" spans="1:7" x14ac:dyDescent="0.3">
      <c r="A1586" t="s">
        <v>28697</v>
      </c>
      <c r="B1586" s="1">
        <v>44438</v>
      </c>
      <c r="C1586">
        <v>18188</v>
      </c>
      <c r="D1586" t="s">
        <v>25539</v>
      </c>
      <c r="E1586" t="s">
        <v>28698</v>
      </c>
      <c r="F1586" s="1">
        <v>44502</v>
      </c>
      <c r="G1586" t="s">
        <v>7825</v>
      </c>
    </row>
    <row r="1587" spans="1:7" x14ac:dyDescent="0.3">
      <c r="A1587" t="s">
        <v>28699</v>
      </c>
      <c r="B1587" s="1">
        <v>45118</v>
      </c>
      <c r="C1587">
        <v>27296</v>
      </c>
      <c r="D1587" t="s">
        <v>25527</v>
      </c>
      <c r="E1587" t="s">
        <v>28700</v>
      </c>
      <c r="F1587" s="1">
        <v>45150</v>
      </c>
      <c r="G1587" t="s">
        <v>3947</v>
      </c>
    </row>
    <row r="1588" spans="1:7" x14ac:dyDescent="0.3">
      <c r="A1588" t="s">
        <v>28701</v>
      </c>
      <c r="B1588" s="1">
        <v>44958</v>
      </c>
      <c r="C1588">
        <v>71142</v>
      </c>
      <c r="D1588" t="s">
        <v>25539</v>
      </c>
      <c r="E1588" t="s">
        <v>28702</v>
      </c>
      <c r="F1588" s="1">
        <v>45025</v>
      </c>
      <c r="G1588" t="s">
        <v>8150</v>
      </c>
    </row>
    <row r="1589" spans="1:7" x14ac:dyDescent="0.3">
      <c r="A1589" t="s">
        <v>28703</v>
      </c>
      <c r="B1589" s="1">
        <v>43857</v>
      </c>
      <c r="C1589">
        <v>25525</v>
      </c>
      <c r="D1589" t="s">
        <v>25530</v>
      </c>
      <c r="E1589" t="s">
        <v>28704</v>
      </c>
      <c r="F1589" s="1">
        <v>43870</v>
      </c>
      <c r="G1589" t="s">
        <v>1838</v>
      </c>
    </row>
    <row r="1590" spans="1:7" x14ac:dyDescent="0.3">
      <c r="A1590" t="s">
        <v>28705</v>
      </c>
      <c r="B1590" s="1">
        <v>44961</v>
      </c>
      <c r="C1590">
        <v>63520</v>
      </c>
      <c r="D1590" t="s">
        <v>25539</v>
      </c>
      <c r="E1590" t="s">
        <v>28706</v>
      </c>
      <c r="F1590" s="1">
        <v>44983</v>
      </c>
      <c r="G1590" t="s">
        <v>5858</v>
      </c>
    </row>
    <row r="1591" spans="1:7" x14ac:dyDescent="0.3">
      <c r="A1591" t="s">
        <v>28707</v>
      </c>
      <c r="B1591" s="1">
        <v>45640</v>
      </c>
      <c r="C1591">
        <v>19045</v>
      </c>
      <c r="D1591" t="s">
        <v>25530</v>
      </c>
      <c r="E1591" t="s">
        <v>28708</v>
      </c>
      <c r="F1591" s="1"/>
      <c r="G1591" t="s">
        <v>2567</v>
      </c>
    </row>
    <row r="1592" spans="1:7" x14ac:dyDescent="0.3">
      <c r="A1592" t="s">
        <v>28709</v>
      </c>
      <c r="B1592" s="1">
        <v>45571</v>
      </c>
      <c r="C1592">
        <v>18036</v>
      </c>
      <c r="D1592" t="s">
        <v>25539</v>
      </c>
      <c r="E1592" t="s">
        <v>28710</v>
      </c>
      <c r="F1592" s="1">
        <v>45642</v>
      </c>
      <c r="G1592" t="s">
        <v>3101</v>
      </c>
    </row>
    <row r="1593" spans="1:7" x14ac:dyDescent="0.3">
      <c r="A1593" t="s">
        <v>28711</v>
      </c>
      <c r="B1593" s="1">
        <v>44774</v>
      </c>
      <c r="C1593">
        <v>3208</v>
      </c>
      <c r="D1593" t="s">
        <v>25530</v>
      </c>
      <c r="E1593" t="s">
        <v>28712</v>
      </c>
      <c r="F1593" s="1">
        <v>44828</v>
      </c>
      <c r="G1593" t="s">
        <v>997</v>
      </c>
    </row>
    <row r="1594" spans="1:7" x14ac:dyDescent="0.3">
      <c r="A1594" t="s">
        <v>28713</v>
      </c>
      <c r="B1594" s="1">
        <v>44558</v>
      </c>
      <c r="C1594">
        <v>29596</v>
      </c>
      <c r="D1594" t="s">
        <v>25539</v>
      </c>
      <c r="E1594" t="s">
        <v>28714</v>
      </c>
      <c r="F1594" s="1"/>
      <c r="G1594" t="s">
        <v>6134</v>
      </c>
    </row>
    <row r="1595" spans="1:7" x14ac:dyDescent="0.3">
      <c r="A1595" t="s">
        <v>28715</v>
      </c>
      <c r="B1595" s="1">
        <v>45037</v>
      </c>
      <c r="C1595">
        <v>67828</v>
      </c>
      <c r="D1595" t="s">
        <v>25530</v>
      </c>
      <c r="E1595" t="s">
        <v>28716</v>
      </c>
      <c r="F1595" s="1">
        <v>45055</v>
      </c>
      <c r="G1595" t="s">
        <v>2390</v>
      </c>
    </row>
    <row r="1596" spans="1:7" x14ac:dyDescent="0.3">
      <c r="A1596" t="s">
        <v>28717</v>
      </c>
      <c r="B1596" s="1">
        <v>43872</v>
      </c>
      <c r="C1596">
        <v>61185</v>
      </c>
      <c r="D1596" t="s">
        <v>25527</v>
      </c>
      <c r="E1596" t="s">
        <v>28718</v>
      </c>
      <c r="F1596" s="1">
        <v>43936</v>
      </c>
      <c r="G1596" t="s">
        <v>5845</v>
      </c>
    </row>
    <row r="1597" spans="1:7" x14ac:dyDescent="0.3">
      <c r="A1597" t="s">
        <v>28719</v>
      </c>
      <c r="B1597" s="1">
        <v>45534</v>
      </c>
      <c r="C1597">
        <v>61857</v>
      </c>
      <c r="D1597" t="s">
        <v>25527</v>
      </c>
      <c r="E1597" t="s">
        <v>28720</v>
      </c>
      <c r="F1597" s="1"/>
      <c r="G1597" t="s">
        <v>5240</v>
      </c>
    </row>
    <row r="1598" spans="1:7" x14ac:dyDescent="0.3">
      <c r="A1598" t="s">
        <v>28721</v>
      </c>
      <c r="B1598" s="1">
        <v>44824</v>
      </c>
      <c r="C1598">
        <v>1769</v>
      </c>
      <c r="D1598" t="s">
        <v>25539</v>
      </c>
      <c r="E1598" t="s">
        <v>28722</v>
      </c>
      <c r="F1598" s="1">
        <v>44858</v>
      </c>
      <c r="G1598" t="s">
        <v>6780</v>
      </c>
    </row>
    <row r="1599" spans="1:7" x14ac:dyDescent="0.3">
      <c r="A1599" t="s">
        <v>28723</v>
      </c>
      <c r="B1599" s="1">
        <v>45095</v>
      </c>
      <c r="C1599">
        <v>47785</v>
      </c>
      <c r="D1599" t="s">
        <v>25527</v>
      </c>
      <c r="E1599" t="s">
        <v>28724</v>
      </c>
      <c r="F1599" s="1">
        <v>45131</v>
      </c>
      <c r="G1599" t="s">
        <v>1907</v>
      </c>
    </row>
    <row r="1600" spans="1:7" x14ac:dyDescent="0.3">
      <c r="A1600" t="s">
        <v>28725</v>
      </c>
      <c r="B1600" s="1">
        <v>44206</v>
      </c>
      <c r="C1600">
        <v>74534</v>
      </c>
      <c r="D1600" t="s">
        <v>25539</v>
      </c>
      <c r="E1600" t="s">
        <v>28726</v>
      </c>
      <c r="F1600" s="1"/>
      <c r="G1600" t="s">
        <v>5110</v>
      </c>
    </row>
    <row r="1601" spans="1:7" x14ac:dyDescent="0.3">
      <c r="A1601" t="s">
        <v>28727</v>
      </c>
      <c r="B1601" s="1">
        <v>44885</v>
      </c>
      <c r="C1601">
        <v>17015</v>
      </c>
      <c r="D1601" t="s">
        <v>25530</v>
      </c>
      <c r="E1601" t="s">
        <v>28728</v>
      </c>
      <c r="F1601" s="1"/>
      <c r="G1601" t="s">
        <v>2961</v>
      </c>
    </row>
    <row r="1602" spans="1:7" x14ac:dyDescent="0.3">
      <c r="A1602" t="s">
        <v>28729</v>
      </c>
      <c r="B1602" s="1">
        <v>44217</v>
      </c>
      <c r="C1602">
        <v>92850</v>
      </c>
      <c r="D1602" t="s">
        <v>25530</v>
      </c>
      <c r="E1602" t="s">
        <v>28730</v>
      </c>
      <c r="F1602" s="1">
        <v>44298</v>
      </c>
      <c r="G1602" t="s">
        <v>2282</v>
      </c>
    </row>
    <row r="1603" spans="1:7" x14ac:dyDescent="0.3">
      <c r="A1603" t="s">
        <v>28731</v>
      </c>
      <c r="B1603" s="1">
        <v>43858</v>
      </c>
      <c r="C1603">
        <v>68084</v>
      </c>
      <c r="D1603" t="s">
        <v>25527</v>
      </c>
      <c r="E1603" t="s">
        <v>28732</v>
      </c>
      <c r="F1603" s="1">
        <v>43934</v>
      </c>
      <c r="G1603" t="s">
        <v>2728</v>
      </c>
    </row>
    <row r="1604" spans="1:7" x14ac:dyDescent="0.3">
      <c r="A1604" t="s">
        <v>28733</v>
      </c>
      <c r="B1604" s="1">
        <v>44291</v>
      </c>
      <c r="C1604">
        <v>47387</v>
      </c>
      <c r="D1604" t="s">
        <v>25527</v>
      </c>
      <c r="E1604" t="s">
        <v>28734</v>
      </c>
      <c r="F1604" s="1"/>
      <c r="G1604" t="s">
        <v>7523</v>
      </c>
    </row>
    <row r="1605" spans="1:7" x14ac:dyDescent="0.3">
      <c r="A1605" t="s">
        <v>28735</v>
      </c>
      <c r="B1605" s="1">
        <v>43963</v>
      </c>
      <c r="C1605">
        <v>63847</v>
      </c>
      <c r="D1605" t="s">
        <v>25527</v>
      </c>
      <c r="E1605" t="s">
        <v>28736</v>
      </c>
      <c r="F1605" s="1">
        <v>44035</v>
      </c>
      <c r="G1605" t="s">
        <v>3884</v>
      </c>
    </row>
    <row r="1606" spans="1:7" x14ac:dyDescent="0.3">
      <c r="A1606" t="s">
        <v>28737</v>
      </c>
      <c r="B1606" s="1">
        <v>44295</v>
      </c>
      <c r="C1606">
        <v>94242</v>
      </c>
      <c r="D1606" t="s">
        <v>25527</v>
      </c>
      <c r="E1606" t="s">
        <v>28738</v>
      </c>
      <c r="F1606" s="1">
        <v>44377</v>
      </c>
      <c r="G1606" t="s">
        <v>1979</v>
      </c>
    </row>
    <row r="1607" spans="1:7" x14ac:dyDescent="0.3">
      <c r="A1607" t="s">
        <v>28739</v>
      </c>
      <c r="B1607" s="1">
        <v>45602</v>
      </c>
      <c r="C1607">
        <v>66547</v>
      </c>
      <c r="D1607" t="s">
        <v>25530</v>
      </c>
      <c r="E1607" t="s">
        <v>28740</v>
      </c>
      <c r="F1607" s="1">
        <v>45655</v>
      </c>
      <c r="G1607" t="s">
        <v>7473</v>
      </c>
    </row>
    <row r="1608" spans="1:7" x14ac:dyDescent="0.3">
      <c r="A1608" t="s">
        <v>28741</v>
      </c>
      <c r="B1608" s="1">
        <v>44019</v>
      </c>
      <c r="C1608">
        <v>37349</v>
      </c>
      <c r="D1608" t="s">
        <v>25539</v>
      </c>
      <c r="E1608" t="s">
        <v>28742</v>
      </c>
      <c r="F1608" s="1">
        <v>44091</v>
      </c>
      <c r="G1608" t="s">
        <v>6888</v>
      </c>
    </row>
    <row r="1609" spans="1:7" x14ac:dyDescent="0.3">
      <c r="A1609" t="s">
        <v>28743</v>
      </c>
      <c r="B1609" s="1">
        <v>45487</v>
      </c>
      <c r="C1609">
        <v>8403</v>
      </c>
      <c r="D1609" t="s">
        <v>25527</v>
      </c>
      <c r="E1609" t="s">
        <v>28744</v>
      </c>
      <c r="F1609" s="1">
        <v>45533</v>
      </c>
      <c r="G1609" t="s">
        <v>6698</v>
      </c>
    </row>
    <row r="1610" spans="1:7" x14ac:dyDescent="0.3">
      <c r="A1610" t="s">
        <v>28745</v>
      </c>
      <c r="B1610" s="1">
        <v>44582</v>
      </c>
      <c r="C1610">
        <v>46677</v>
      </c>
      <c r="D1610" t="s">
        <v>25527</v>
      </c>
      <c r="E1610" t="s">
        <v>28746</v>
      </c>
      <c r="F1610" s="1">
        <v>44600</v>
      </c>
      <c r="G1610" t="s">
        <v>6452</v>
      </c>
    </row>
    <row r="1611" spans="1:7" x14ac:dyDescent="0.3">
      <c r="A1611" t="s">
        <v>28747</v>
      </c>
      <c r="B1611" s="1">
        <v>44772</v>
      </c>
      <c r="C1611">
        <v>19786</v>
      </c>
      <c r="D1611" t="s">
        <v>25530</v>
      </c>
      <c r="E1611" t="s">
        <v>28748</v>
      </c>
      <c r="F1611" s="1">
        <v>44841</v>
      </c>
      <c r="G1611" t="s">
        <v>3810</v>
      </c>
    </row>
    <row r="1612" spans="1:7" x14ac:dyDescent="0.3">
      <c r="A1612" t="s">
        <v>28749</v>
      </c>
      <c r="B1612" s="1">
        <v>43941</v>
      </c>
      <c r="C1612">
        <v>95519</v>
      </c>
      <c r="D1612" t="s">
        <v>25539</v>
      </c>
      <c r="E1612" t="s">
        <v>28750</v>
      </c>
      <c r="F1612" s="1"/>
      <c r="G1612" t="s">
        <v>2935</v>
      </c>
    </row>
    <row r="1613" spans="1:7" x14ac:dyDescent="0.3">
      <c r="A1613" t="s">
        <v>28751</v>
      </c>
      <c r="B1613" s="1">
        <v>43887</v>
      </c>
      <c r="C1613">
        <v>20008</v>
      </c>
      <c r="D1613" t="s">
        <v>25527</v>
      </c>
      <c r="E1613" t="s">
        <v>28752</v>
      </c>
      <c r="F1613" s="1">
        <v>43960</v>
      </c>
      <c r="G1613" t="s">
        <v>4092</v>
      </c>
    </row>
    <row r="1614" spans="1:7" x14ac:dyDescent="0.3">
      <c r="A1614" t="s">
        <v>28753</v>
      </c>
      <c r="B1614" s="1">
        <v>44991</v>
      </c>
      <c r="C1614">
        <v>41035</v>
      </c>
      <c r="D1614" t="s">
        <v>25530</v>
      </c>
      <c r="E1614" t="s">
        <v>28754</v>
      </c>
      <c r="F1614" s="1">
        <v>45015</v>
      </c>
      <c r="G1614" t="s">
        <v>1238</v>
      </c>
    </row>
    <row r="1615" spans="1:7" x14ac:dyDescent="0.3">
      <c r="A1615" t="s">
        <v>28755</v>
      </c>
      <c r="B1615" s="1">
        <v>44492</v>
      </c>
      <c r="C1615">
        <v>64430</v>
      </c>
      <c r="D1615" t="s">
        <v>25530</v>
      </c>
      <c r="E1615" t="s">
        <v>28756</v>
      </c>
      <c r="F1615" s="1"/>
      <c r="G1615" t="s">
        <v>6472</v>
      </c>
    </row>
    <row r="1616" spans="1:7" x14ac:dyDescent="0.3">
      <c r="A1616" t="s">
        <v>28757</v>
      </c>
      <c r="B1616" s="1">
        <v>44427</v>
      </c>
      <c r="C1616">
        <v>6317</v>
      </c>
      <c r="D1616" t="s">
        <v>25527</v>
      </c>
      <c r="E1616" t="s">
        <v>28758</v>
      </c>
      <c r="F1616" s="1">
        <v>44496</v>
      </c>
      <c r="G1616" t="s">
        <v>5424</v>
      </c>
    </row>
    <row r="1617" spans="1:7" x14ac:dyDescent="0.3">
      <c r="A1617" t="s">
        <v>28759</v>
      </c>
      <c r="B1617" s="1">
        <v>44742</v>
      </c>
      <c r="C1617">
        <v>73660</v>
      </c>
      <c r="D1617" t="s">
        <v>25527</v>
      </c>
      <c r="E1617" t="s">
        <v>28760</v>
      </c>
      <c r="F1617" s="1">
        <v>44820</v>
      </c>
      <c r="G1617" t="s">
        <v>2460</v>
      </c>
    </row>
    <row r="1618" spans="1:7" x14ac:dyDescent="0.3">
      <c r="A1618" t="s">
        <v>28761</v>
      </c>
      <c r="B1618" s="1">
        <v>44741</v>
      </c>
      <c r="C1618">
        <v>91987</v>
      </c>
      <c r="D1618" t="s">
        <v>25530</v>
      </c>
      <c r="E1618" t="s">
        <v>28762</v>
      </c>
      <c r="F1618" s="1">
        <v>44828</v>
      </c>
      <c r="G1618" t="s">
        <v>7718</v>
      </c>
    </row>
    <row r="1619" spans="1:7" x14ac:dyDescent="0.3">
      <c r="A1619" t="s">
        <v>28763</v>
      </c>
      <c r="B1619" s="1">
        <v>44315</v>
      </c>
      <c r="C1619">
        <v>52205</v>
      </c>
      <c r="D1619" t="s">
        <v>25527</v>
      </c>
      <c r="E1619" t="s">
        <v>28764</v>
      </c>
      <c r="F1619" s="1"/>
      <c r="G1619" t="s">
        <v>3727</v>
      </c>
    </row>
    <row r="1620" spans="1:7" x14ac:dyDescent="0.3">
      <c r="A1620" t="s">
        <v>28765</v>
      </c>
      <c r="B1620" s="1">
        <v>44188</v>
      </c>
      <c r="C1620">
        <v>52335</v>
      </c>
      <c r="D1620" t="s">
        <v>25530</v>
      </c>
      <c r="E1620" t="s">
        <v>28766</v>
      </c>
      <c r="F1620" s="1">
        <v>44238</v>
      </c>
      <c r="G1620" t="s">
        <v>1400</v>
      </c>
    </row>
    <row r="1621" spans="1:7" x14ac:dyDescent="0.3">
      <c r="A1621" t="s">
        <v>28767</v>
      </c>
      <c r="B1621" s="1">
        <v>44409</v>
      </c>
      <c r="C1621">
        <v>18924</v>
      </c>
      <c r="D1621" t="s">
        <v>25527</v>
      </c>
      <c r="E1621" t="s">
        <v>28768</v>
      </c>
      <c r="F1621" s="1">
        <v>44481</v>
      </c>
      <c r="G1621" t="s">
        <v>7295</v>
      </c>
    </row>
    <row r="1622" spans="1:7" x14ac:dyDescent="0.3">
      <c r="A1622" t="s">
        <v>28769</v>
      </c>
      <c r="B1622" s="1">
        <v>45153</v>
      </c>
      <c r="C1622">
        <v>78540</v>
      </c>
      <c r="D1622" t="s">
        <v>25530</v>
      </c>
      <c r="E1622" t="s">
        <v>28770</v>
      </c>
      <c r="F1622" s="1"/>
      <c r="G1622" t="s">
        <v>7823</v>
      </c>
    </row>
    <row r="1623" spans="1:7" x14ac:dyDescent="0.3">
      <c r="A1623" t="s">
        <v>28771</v>
      </c>
      <c r="B1623" s="1">
        <v>45290</v>
      </c>
      <c r="C1623">
        <v>35152</v>
      </c>
      <c r="D1623" t="s">
        <v>25527</v>
      </c>
      <c r="E1623" t="s">
        <v>28772</v>
      </c>
      <c r="F1623" s="1">
        <v>45371</v>
      </c>
      <c r="G1623" t="s">
        <v>8002</v>
      </c>
    </row>
    <row r="1624" spans="1:7" x14ac:dyDescent="0.3">
      <c r="A1624" t="s">
        <v>28773</v>
      </c>
      <c r="B1624" s="1">
        <v>45031</v>
      </c>
      <c r="C1624">
        <v>20982</v>
      </c>
      <c r="D1624" t="s">
        <v>25539</v>
      </c>
      <c r="E1624" t="s">
        <v>28774</v>
      </c>
      <c r="F1624" s="1"/>
      <c r="G1624" t="s">
        <v>5698</v>
      </c>
    </row>
    <row r="1625" spans="1:7" x14ac:dyDescent="0.3">
      <c r="A1625" t="s">
        <v>28775</v>
      </c>
      <c r="B1625" s="1">
        <v>45032</v>
      </c>
      <c r="C1625">
        <v>93197</v>
      </c>
      <c r="D1625" t="s">
        <v>25527</v>
      </c>
      <c r="E1625" t="s">
        <v>28776</v>
      </c>
      <c r="F1625" s="1">
        <v>45089</v>
      </c>
      <c r="G1625" t="s">
        <v>1367</v>
      </c>
    </row>
    <row r="1626" spans="1:7" x14ac:dyDescent="0.3">
      <c r="A1626" t="s">
        <v>28777</v>
      </c>
      <c r="B1626" s="1">
        <v>45234</v>
      </c>
      <c r="C1626">
        <v>71290</v>
      </c>
      <c r="D1626" t="s">
        <v>25527</v>
      </c>
      <c r="E1626" t="s">
        <v>28778</v>
      </c>
      <c r="F1626" s="1">
        <v>45269</v>
      </c>
      <c r="G1626" t="s">
        <v>4663</v>
      </c>
    </row>
    <row r="1627" spans="1:7" x14ac:dyDescent="0.3">
      <c r="A1627" t="s">
        <v>28779</v>
      </c>
      <c r="B1627" s="1">
        <v>44754</v>
      </c>
      <c r="C1627">
        <v>99717</v>
      </c>
      <c r="D1627" t="s">
        <v>25539</v>
      </c>
      <c r="E1627" t="s">
        <v>28780</v>
      </c>
      <c r="F1627" s="1"/>
      <c r="G1627" t="s">
        <v>7142</v>
      </c>
    </row>
    <row r="1628" spans="1:7" x14ac:dyDescent="0.3">
      <c r="A1628" t="s">
        <v>28781</v>
      </c>
      <c r="B1628" s="1">
        <v>45166</v>
      </c>
      <c r="C1628">
        <v>28561</v>
      </c>
      <c r="D1628" t="s">
        <v>25539</v>
      </c>
      <c r="E1628" t="s">
        <v>28782</v>
      </c>
      <c r="F1628" s="1"/>
      <c r="G1628" t="s">
        <v>6076</v>
      </c>
    </row>
    <row r="1629" spans="1:7" x14ac:dyDescent="0.3">
      <c r="A1629" t="s">
        <v>28783</v>
      </c>
      <c r="B1629" s="1">
        <v>44205</v>
      </c>
      <c r="C1629">
        <v>16300</v>
      </c>
      <c r="D1629" t="s">
        <v>25527</v>
      </c>
      <c r="E1629" t="s">
        <v>28784</v>
      </c>
      <c r="F1629" s="1">
        <v>44225</v>
      </c>
      <c r="G1629" t="s">
        <v>5755</v>
      </c>
    </row>
    <row r="1630" spans="1:7" x14ac:dyDescent="0.3">
      <c r="A1630" t="s">
        <v>28785</v>
      </c>
      <c r="B1630" s="1">
        <v>43902</v>
      </c>
      <c r="C1630">
        <v>65547</v>
      </c>
      <c r="D1630" t="s">
        <v>25539</v>
      </c>
      <c r="E1630" t="s">
        <v>28786</v>
      </c>
      <c r="F1630" s="1">
        <v>43953</v>
      </c>
      <c r="G1630" t="s">
        <v>3032</v>
      </c>
    </row>
    <row r="1631" spans="1:7" x14ac:dyDescent="0.3">
      <c r="A1631" t="s">
        <v>28787</v>
      </c>
      <c r="B1631" s="1">
        <v>43982</v>
      </c>
      <c r="C1631">
        <v>33597</v>
      </c>
      <c r="D1631" t="s">
        <v>25539</v>
      </c>
      <c r="E1631" t="s">
        <v>28788</v>
      </c>
      <c r="F1631" s="1"/>
      <c r="G1631" t="s">
        <v>7723</v>
      </c>
    </row>
    <row r="1632" spans="1:7" x14ac:dyDescent="0.3">
      <c r="A1632" t="s">
        <v>28789</v>
      </c>
      <c r="B1632" s="1">
        <v>44776</v>
      </c>
      <c r="C1632">
        <v>21569</v>
      </c>
      <c r="D1632" t="s">
        <v>25530</v>
      </c>
      <c r="E1632" t="s">
        <v>28790</v>
      </c>
      <c r="F1632" s="1">
        <v>44822</v>
      </c>
      <c r="G1632" t="s">
        <v>4293</v>
      </c>
    </row>
    <row r="1633" spans="1:7" x14ac:dyDescent="0.3">
      <c r="A1633" t="s">
        <v>28791</v>
      </c>
      <c r="B1633" s="1">
        <v>44586</v>
      </c>
      <c r="C1633">
        <v>14018</v>
      </c>
      <c r="D1633" t="s">
        <v>25539</v>
      </c>
      <c r="E1633" t="s">
        <v>28792</v>
      </c>
      <c r="F1633" s="1">
        <v>44631</v>
      </c>
      <c r="G1633" t="s">
        <v>7749</v>
      </c>
    </row>
    <row r="1634" spans="1:7" x14ac:dyDescent="0.3">
      <c r="A1634" t="s">
        <v>28793</v>
      </c>
      <c r="B1634" s="1">
        <v>44212</v>
      </c>
      <c r="C1634">
        <v>18969</v>
      </c>
      <c r="D1634" t="s">
        <v>25539</v>
      </c>
      <c r="E1634" t="s">
        <v>28794</v>
      </c>
      <c r="F1634" s="1"/>
      <c r="G1634" t="s">
        <v>6494</v>
      </c>
    </row>
    <row r="1635" spans="1:7" x14ac:dyDescent="0.3">
      <c r="A1635" t="s">
        <v>28795</v>
      </c>
      <c r="B1635" s="1">
        <v>43997</v>
      </c>
      <c r="C1635">
        <v>72148</v>
      </c>
      <c r="D1635" t="s">
        <v>25539</v>
      </c>
      <c r="E1635" t="s">
        <v>28796</v>
      </c>
      <c r="F1635" s="1">
        <v>44077</v>
      </c>
      <c r="G1635" t="s">
        <v>1500</v>
      </c>
    </row>
    <row r="1636" spans="1:7" x14ac:dyDescent="0.3">
      <c r="A1636" t="s">
        <v>28797</v>
      </c>
      <c r="B1636" s="1">
        <v>45171</v>
      </c>
      <c r="C1636">
        <v>66661</v>
      </c>
      <c r="D1636" t="s">
        <v>25527</v>
      </c>
      <c r="E1636" t="s">
        <v>28798</v>
      </c>
      <c r="F1636" s="1">
        <v>45259</v>
      </c>
      <c r="G1636" t="s">
        <v>1446</v>
      </c>
    </row>
    <row r="1637" spans="1:7" x14ac:dyDescent="0.3">
      <c r="A1637" t="s">
        <v>28799</v>
      </c>
      <c r="B1637" s="1">
        <v>44106</v>
      </c>
      <c r="C1637">
        <v>67169</v>
      </c>
      <c r="D1637" t="s">
        <v>25539</v>
      </c>
      <c r="E1637" t="s">
        <v>28800</v>
      </c>
      <c r="F1637" s="1"/>
      <c r="G1637" t="s">
        <v>1568</v>
      </c>
    </row>
    <row r="1638" spans="1:7" x14ac:dyDescent="0.3">
      <c r="A1638" t="s">
        <v>28801</v>
      </c>
      <c r="B1638" s="1">
        <v>44928</v>
      </c>
      <c r="C1638">
        <v>69101</v>
      </c>
      <c r="D1638" t="s">
        <v>25530</v>
      </c>
      <c r="E1638" t="s">
        <v>28802</v>
      </c>
      <c r="F1638" s="1"/>
      <c r="G1638" t="s">
        <v>4347</v>
      </c>
    </row>
    <row r="1639" spans="1:7" x14ac:dyDescent="0.3">
      <c r="A1639" t="s">
        <v>28803</v>
      </c>
      <c r="B1639" s="1">
        <v>44793</v>
      </c>
      <c r="C1639">
        <v>63568</v>
      </c>
      <c r="D1639" t="s">
        <v>25539</v>
      </c>
      <c r="E1639" t="s">
        <v>28804</v>
      </c>
      <c r="F1639" s="1">
        <v>44804</v>
      </c>
      <c r="G1639" t="s">
        <v>7462</v>
      </c>
    </row>
    <row r="1640" spans="1:7" x14ac:dyDescent="0.3">
      <c r="A1640" t="s">
        <v>28805</v>
      </c>
      <c r="B1640" s="1">
        <v>45331</v>
      </c>
      <c r="C1640">
        <v>62864</v>
      </c>
      <c r="D1640" t="s">
        <v>25539</v>
      </c>
      <c r="E1640" t="s">
        <v>28806</v>
      </c>
      <c r="F1640" s="1">
        <v>45418</v>
      </c>
      <c r="G1640" t="s">
        <v>1587</v>
      </c>
    </row>
    <row r="1641" spans="1:7" x14ac:dyDescent="0.3">
      <c r="A1641" t="s">
        <v>28807</v>
      </c>
      <c r="B1641" s="1">
        <v>44674</v>
      </c>
      <c r="C1641">
        <v>73988</v>
      </c>
      <c r="D1641" t="s">
        <v>25530</v>
      </c>
      <c r="E1641" t="s">
        <v>28808</v>
      </c>
      <c r="F1641" s="1">
        <v>44754</v>
      </c>
      <c r="G1641" t="s">
        <v>2062</v>
      </c>
    </row>
    <row r="1642" spans="1:7" x14ac:dyDescent="0.3">
      <c r="A1642" t="s">
        <v>28809</v>
      </c>
      <c r="B1642" s="1">
        <v>45232</v>
      </c>
      <c r="C1642">
        <v>31550</v>
      </c>
      <c r="D1642" t="s">
        <v>25527</v>
      </c>
      <c r="E1642" t="s">
        <v>28810</v>
      </c>
      <c r="F1642" s="1"/>
      <c r="G1642" t="s">
        <v>2844</v>
      </c>
    </row>
    <row r="1643" spans="1:7" x14ac:dyDescent="0.3">
      <c r="A1643" t="s">
        <v>28811</v>
      </c>
      <c r="B1643" s="1">
        <v>44278</v>
      </c>
      <c r="C1643">
        <v>77659</v>
      </c>
      <c r="D1643" t="s">
        <v>25527</v>
      </c>
      <c r="E1643" t="s">
        <v>28812</v>
      </c>
      <c r="F1643" s="1">
        <v>44312</v>
      </c>
      <c r="G1643" t="s">
        <v>1035</v>
      </c>
    </row>
    <row r="1644" spans="1:7" x14ac:dyDescent="0.3">
      <c r="A1644" t="s">
        <v>28813</v>
      </c>
      <c r="B1644" s="1">
        <v>44155</v>
      </c>
      <c r="C1644">
        <v>33651</v>
      </c>
      <c r="D1644" t="s">
        <v>25530</v>
      </c>
      <c r="E1644" t="s">
        <v>28814</v>
      </c>
      <c r="F1644" s="1">
        <v>44212</v>
      </c>
      <c r="G1644" t="s">
        <v>121</v>
      </c>
    </row>
    <row r="1645" spans="1:7" x14ac:dyDescent="0.3">
      <c r="A1645" t="s">
        <v>28815</v>
      </c>
      <c r="B1645" s="1">
        <v>44199</v>
      </c>
      <c r="C1645">
        <v>83295</v>
      </c>
      <c r="D1645" t="s">
        <v>25527</v>
      </c>
      <c r="E1645" t="s">
        <v>28816</v>
      </c>
      <c r="F1645" s="1">
        <v>44239</v>
      </c>
      <c r="G1645" t="s">
        <v>7247</v>
      </c>
    </row>
    <row r="1646" spans="1:7" x14ac:dyDescent="0.3">
      <c r="A1646" t="s">
        <v>28817</v>
      </c>
      <c r="B1646" s="1">
        <v>44161</v>
      </c>
      <c r="C1646">
        <v>93418</v>
      </c>
      <c r="D1646" t="s">
        <v>25530</v>
      </c>
      <c r="E1646" t="s">
        <v>28818</v>
      </c>
      <c r="F1646" s="1">
        <v>44181</v>
      </c>
      <c r="G1646" t="s">
        <v>3167</v>
      </c>
    </row>
    <row r="1647" spans="1:7" x14ac:dyDescent="0.3">
      <c r="A1647" t="s">
        <v>28819</v>
      </c>
      <c r="B1647" s="1">
        <v>45202</v>
      </c>
      <c r="C1647">
        <v>79905</v>
      </c>
      <c r="D1647" t="s">
        <v>25530</v>
      </c>
      <c r="E1647" t="s">
        <v>28820</v>
      </c>
      <c r="F1647" s="1"/>
      <c r="G1647" t="s">
        <v>3381</v>
      </c>
    </row>
    <row r="1648" spans="1:7" x14ac:dyDescent="0.3">
      <c r="A1648" t="s">
        <v>28821</v>
      </c>
      <c r="B1648" s="1">
        <v>44560</v>
      </c>
      <c r="C1648">
        <v>67907</v>
      </c>
      <c r="D1648" t="s">
        <v>25539</v>
      </c>
      <c r="E1648" t="s">
        <v>28822</v>
      </c>
      <c r="F1648" s="1">
        <v>44579</v>
      </c>
      <c r="G1648" t="s">
        <v>415</v>
      </c>
    </row>
    <row r="1649" spans="1:7" x14ac:dyDescent="0.3">
      <c r="A1649" t="s">
        <v>28823</v>
      </c>
      <c r="B1649" s="1">
        <v>45617</v>
      </c>
      <c r="C1649">
        <v>22368</v>
      </c>
      <c r="D1649" t="s">
        <v>25527</v>
      </c>
      <c r="E1649" t="s">
        <v>28824</v>
      </c>
      <c r="F1649" s="1">
        <v>45634</v>
      </c>
      <c r="G1649" t="s">
        <v>3812</v>
      </c>
    </row>
    <row r="1650" spans="1:7" x14ac:dyDescent="0.3">
      <c r="A1650" t="s">
        <v>28825</v>
      </c>
      <c r="B1650" s="1">
        <v>44014</v>
      </c>
      <c r="C1650">
        <v>23144</v>
      </c>
      <c r="D1650" t="s">
        <v>25527</v>
      </c>
      <c r="E1650" t="s">
        <v>28826</v>
      </c>
      <c r="F1650" s="1"/>
      <c r="G1650" t="s">
        <v>3136</v>
      </c>
    </row>
    <row r="1651" spans="1:7" x14ac:dyDescent="0.3">
      <c r="A1651" t="s">
        <v>28827</v>
      </c>
      <c r="B1651" s="1">
        <v>44583</v>
      </c>
      <c r="C1651">
        <v>66976</v>
      </c>
      <c r="D1651" t="s">
        <v>25530</v>
      </c>
      <c r="E1651" t="s">
        <v>28828</v>
      </c>
      <c r="F1651" s="1">
        <v>44643</v>
      </c>
      <c r="G1651" t="s">
        <v>2749</v>
      </c>
    </row>
    <row r="1652" spans="1:7" x14ac:dyDescent="0.3">
      <c r="A1652" t="s">
        <v>28829</v>
      </c>
      <c r="B1652" s="1">
        <v>44095</v>
      </c>
      <c r="C1652">
        <v>50691</v>
      </c>
      <c r="D1652" t="s">
        <v>25527</v>
      </c>
      <c r="E1652" t="s">
        <v>28830</v>
      </c>
      <c r="F1652" s="1">
        <v>44123</v>
      </c>
      <c r="G1652" t="s">
        <v>4699</v>
      </c>
    </row>
    <row r="1653" spans="1:7" x14ac:dyDescent="0.3">
      <c r="A1653" t="s">
        <v>28831</v>
      </c>
      <c r="B1653" s="1">
        <v>44591</v>
      </c>
      <c r="C1653">
        <v>13007</v>
      </c>
      <c r="D1653" t="s">
        <v>25527</v>
      </c>
      <c r="E1653" t="s">
        <v>28832</v>
      </c>
      <c r="F1653" s="1">
        <v>44663</v>
      </c>
      <c r="G1653" t="s">
        <v>6322</v>
      </c>
    </row>
    <row r="1654" spans="1:7" x14ac:dyDescent="0.3">
      <c r="A1654" t="s">
        <v>28833</v>
      </c>
      <c r="B1654" s="1">
        <v>45101</v>
      </c>
      <c r="C1654">
        <v>68996</v>
      </c>
      <c r="D1654" t="s">
        <v>25539</v>
      </c>
      <c r="E1654" t="s">
        <v>28834</v>
      </c>
      <c r="F1654" s="1"/>
      <c r="G1654" t="s">
        <v>6567</v>
      </c>
    </row>
    <row r="1655" spans="1:7" x14ac:dyDescent="0.3">
      <c r="A1655" t="s">
        <v>28835</v>
      </c>
      <c r="B1655" s="1">
        <v>45127</v>
      </c>
      <c r="C1655">
        <v>83287</v>
      </c>
      <c r="D1655" t="s">
        <v>25527</v>
      </c>
      <c r="E1655" t="s">
        <v>28836</v>
      </c>
      <c r="F1655" s="1"/>
      <c r="G1655" t="s">
        <v>6462</v>
      </c>
    </row>
    <row r="1656" spans="1:7" x14ac:dyDescent="0.3">
      <c r="A1656" t="s">
        <v>28837</v>
      </c>
      <c r="B1656" s="1">
        <v>45553</v>
      </c>
      <c r="C1656">
        <v>21101</v>
      </c>
      <c r="D1656" t="s">
        <v>25527</v>
      </c>
      <c r="E1656" t="s">
        <v>28838</v>
      </c>
      <c r="F1656" s="1"/>
      <c r="G1656" t="s">
        <v>213</v>
      </c>
    </row>
    <row r="1657" spans="1:7" x14ac:dyDescent="0.3">
      <c r="A1657" t="s">
        <v>28839</v>
      </c>
      <c r="B1657" s="1">
        <v>45149</v>
      </c>
      <c r="C1657">
        <v>75622</v>
      </c>
      <c r="D1657" t="s">
        <v>25539</v>
      </c>
      <c r="E1657" t="s">
        <v>28840</v>
      </c>
      <c r="F1657" s="1">
        <v>45169</v>
      </c>
      <c r="G1657" t="s">
        <v>6518</v>
      </c>
    </row>
    <row r="1658" spans="1:7" x14ac:dyDescent="0.3">
      <c r="A1658" t="s">
        <v>28841</v>
      </c>
      <c r="B1658" s="1">
        <v>45493</v>
      </c>
      <c r="C1658">
        <v>28404</v>
      </c>
      <c r="D1658" t="s">
        <v>25527</v>
      </c>
      <c r="E1658" t="s">
        <v>28842</v>
      </c>
      <c r="F1658" s="1">
        <v>45529</v>
      </c>
      <c r="G1658" t="s">
        <v>7836</v>
      </c>
    </row>
    <row r="1659" spans="1:7" x14ac:dyDescent="0.3">
      <c r="A1659" t="s">
        <v>28843</v>
      </c>
      <c r="B1659" s="1">
        <v>45149</v>
      </c>
      <c r="C1659">
        <v>25767</v>
      </c>
      <c r="D1659" t="s">
        <v>25530</v>
      </c>
      <c r="E1659" t="s">
        <v>28844</v>
      </c>
      <c r="F1659" s="1">
        <v>45215</v>
      </c>
      <c r="G1659" t="s">
        <v>55</v>
      </c>
    </row>
    <row r="1660" spans="1:7" x14ac:dyDescent="0.3">
      <c r="A1660" t="s">
        <v>28845</v>
      </c>
      <c r="B1660" s="1">
        <v>44585</v>
      </c>
      <c r="C1660">
        <v>94064</v>
      </c>
      <c r="D1660" t="s">
        <v>25527</v>
      </c>
      <c r="E1660" t="s">
        <v>28846</v>
      </c>
      <c r="F1660" s="1">
        <v>44605</v>
      </c>
      <c r="G1660" t="s">
        <v>5703</v>
      </c>
    </row>
    <row r="1661" spans="1:7" x14ac:dyDescent="0.3">
      <c r="A1661" t="s">
        <v>28847</v>
      </c>
      <c r="B1661" s="1">
        <v>45421</v>
      </c>
      <c r="C1661">
        <v>67925</v>
      </c>
      <c r="D1661" t="s">
        <v>25530</v>
      </c>
      <c r="E1661" t="s">
        <v>28848</v>
      </c>
      <c r="F1661" s="1">
        <v>45492</v>
      </c>
      <c r="G1661" t="s">
        <v>6684</v>
      </c>
    </row>
    <row r="1662" spans="1:7" x14ac:dyDescent="0.3">
      <c r="A1662" t="s">
        <v>28849</v>
      </c>
      <c r="B1662" s="1">
        <v>45464</v>
      </c>
      <c r="C1662">
        <v>25326</v>
      </c>
      <c r="D1662" t="s">
        <v>25527</v>
      </c>
      <c r="E1662" t="s">
        <v>28850</v>
      </c>
      <c r="F1662" s="1">
        <v>45529</v>
      </c>
      <c r="G1662" t="s">
        <v>5497</v>
      </c>
    </row>
    <row r="1663" spans="1:7" x14ac:dyDescent="0.3">
      <c r="A1663" t="s">
        <v>28851</v>
      </c>
      <c r="B1663" s="1">
        <v>44962</v>
      </c>
      <c r="C1663">
        <v>59731</v>
      </c>
      <c r="D1663" t="s">
        <v>25539</v>
      </c>
      <c r="E1663" t="s">
        <v>28852</v>
      </c>
      <c r="F1663" s="1">
        <v>45007</v>
      </c>
      <c r="G1663" t="s">
        <v>5246</v>
      </c>
    </row>
    <row r="1664" spans="1:7" x14ac:dyDescent="0.3">
      <c r="A1664" t="s">
        <v>28853</v>
      </c>
      <c r="B1664" s="1">
        <v>44904</v>
      </c>
      <c r="C1664">
        <v>52328</v>
      </c>
      <c r="D1664" t="s">
        <v>25527</v>
      </c>
      <c r="E1664" t="s">
        <v>28854</v>
      </c>
      <c r="F1664" s="1"/>
      <c r="G1664" t="s">
        <v>6147</v>
      </c>
    </row>
    <row r="1665" spans="1:7" x14ac:dyDescent="0.3">
      <c r="A1665" t="s">
        <v>28855</v>
      </c>
      <c r="B1665" s="1">
        <v>43895</v>
      </c>
      <c r="C1665">
        <v>68237</v>
      </c>
      <c r="D1665" t="s">
        <v>25527</v>
      </c>
      <c r="E1665" t="s">
        <v>28856</v>
      </c>
      <c r="F1665" s="1">
        <v>43983</v>
      </c>
      <c r="G1665" t="s">
        <v>900</v>
      </c>
    </row>
    <row r="1666" spans="1:7" x14ac:dyDescent="0.3">
      <c r="A1666" t="s">
        <v>28857</v>
      </c>
      <c r="B1666" s="1">
        <v>44766</v>
      </c>
      <c r="C1666">
        <v>16003</v>
      </c>
      <c r="D1666" t="s">
        <v>25539</v>
      </c>
      <c r="E1666" t="s">
        <v>28858</v>
      </c>
      <c r="F1666" s="1">
        <v>44828</v>
      </c>
      <c r="G1666" t="s">
        <v>7433</v>
      </c>
    </row>
    <row r="1667" spans="1:7" x14ac:dyDescent="0.3">
      <c r="A1667" t="s">
        <v>28859</v>
      </c>
      <c r="B1667" s="1">
        <v>45631</v>
      </c>
      <c r="C1667">
        <v>6870</v>
      </c>
      <c r="D1667" t="s">
        <v>25530</v>
      </c>
      <c r="E1667" t="s">
        <v>28860</v>
      </c>
      <c r="F1667" s="1"/>
      <c r="G1667" t="s">
        <v>6481</v>
      </c>
    </row>
    <row r="1668" spans="1:7" x14ac:dyDescent="0.3">
      <c r="A1668" t="s">
        <v>28861</v>
      </c>
      <c r="B1668" s="1">
        <v>44591</v>
      </c>
      <c r="C1668">
        <v>71610</v>
      </c>
      <c r="D1668" t="s">
        <v>25530</v>
      </c>
      <c r="E1668" t="s">
        <v>28862</v>
      </c>
      <c r="F1668" s="1">
        <v>44601</v>
      </c>
      <c r="G1668" t="s">
        <v>4491</v>
      </c>
    </row>
    <row r="1669" spans="1:7" x14ac:dyDescent="0.3">
      <c r="A1669" t="s">
        <v>28863</v>
      </c>
      <c r="B1669" s="1">
        <v>44921</v>
      </c>
      <c r="C1669">
        <v>82451</v>
      </c>
      <c r="D1669" t="s">
        <v>25539</v>
      </c>
      <c r="E1669" t="s">
        <v>28864</v>
      </c>
      <c r="F1669" s="1">
        <v>44959</v>
      </c>
      <c r="G1669" t="s">
        <v>2953</v>
      </c>
    </row>
    <row r="1670" spans="1:7" x14ac:dyDescent="0.3">
      <c r="A1670" t="s">
        <v>28865</v>
      </c>
      <c r="B1670" s="1">
        <v>44302</v>
      </c>
      <c r="C1670">
        <v>41434</v>
      </c>
      <c r="D1670" t="s">
        <v>25527</v>
      </c>
      <c r="E1670" t="s">
        <v>28866</v>
      </c>
      <c r="F1670" s="1">
        <v>44358</v>
      </c>
      <c r="G1670" t="s">
        <v>4982</v>
      </c>
    </row>
    <row r="1671" spans="1:7" x14ac:dyDescent="0.3">
      <c r="A1671" t="s">
        <v>28867</v>
      </c>
      <c r="B1671" s="1">
        <v>44863</v>
      </c>
      <c r="C1671">
        <v>28556</v>
      </c>
      <c r="D1671" t="s">
        <v>25530</v>
      </c>
      <c r="E1671" t="s">
        <v>28868</v>
      </c>
      <c r="F1671" s="1">
        <v>44910</v>
      </c>
      <c r="G1671" t="s">
        <v>1644</v>
      </c>
    </row>
    <row r="1672" spans="1:7" x14ac:dyDescent="0.3">
      <c r="A1672" t="s">
        <v>28869</v>
      </c>
      <c r="B1672" s="1">
        <v>45503</v>
      </c>
      <c r="C1672">
        <v>92756</v>
      </c>
      <c r="D1672" t="s">
        <v>25530</v>
      </c>
      <c r="E1672" t="s">
        <v>28870</v>
      </c>
      <c r="F1672" s="1">
        <v>45553</v>
      </c>
      <c r="G1672" t="s">
        <v>5382</v>
      </c>
    </row>
    <row r="1673" spans="1:7" x14ac:dyDescent="0.3">
      <c r="A1673" t="s">
        <v>28871</v>
      </c>
      <c r="B1673" s="1">
        <v>45322</v>
      </c>
      <c r="C1673">
        <v>66831</v>
      </c>
      <c r="D1673" t="s">
        <v>25539</v>
      </c>
      <c r="E1673" t="s">
        <v>28872</v>
      </c>
      <c r="F1673" s="1">
        <v>45396</v>
      </c>
      <c r="G1673" t="s">
        <v>4231</v>
      </c>
    </row>
    <row r="1674" spans="1:7" x14ac:dyDescent="0.3">
      <c r="A1674" t="s">
        <v>28873</v>
      </c>
      <c r="B1674" s="1">
        <v>44528</v>
      </c>
      <c r="C1674">
        <v>35732</v>
      </c>
      <c r="D1674" t="s">
        <v>25539</v>
      </c>
      <c r="E1674" t="s">
        <v>28874</v>
      </c>
      <c r="F1674" s="1">
        <v>44541</v>
      </c>
      <c r="G1674" t="s">
        <v>676</v>
      </c>
    </row>
    <row r="1675" spans="1:7" x14ac:dyDescent="0.3">
      <c r="A1675" t="s">
        <v>28875</v>
      </c>
      <c r="B1675" s="1">
        <v>45255</v>
      </c>
      <c r="C1675">
        <v>64399</v>
      </c>
      <c r="D1675" t="s">
        <v>25539</v>
      </c>
      <c r="E1675" t="s">
        <v>28876</v>
      </c>
      <c r="F1675" s="1"/>
      <c r="G1675" t="s">
        <v>568</v>
      </c>
    </row>
    <row r="1676" spans="1:7" x14ac:dyDescent="0.3">
      <c r="A1676" t="s">
        <v>28877</v>
      </c>
      <c r="B1676" s="1">
        <v>44361</v>
      </c>
      <c r="C1676">
        <v>70682</v>
      </c>
      <c r="D1676" t="s">
        <v>25527</v>
      </c>
      <c r="E1676" t="s">
        <v>28878</v>
      </c>
      <c r="F1676" s="1">
        <v>44418</v>
      </c>
      <c r="G1676" t="s">
        <v>3427</v>
      </c>
    </row>
    <row r="1677" spans="1:7" x14ac:dyDescent="0.3">
      <c r="A1677" t="s">
        <v>28879</v>
      </c>
      <c r="B1677" s="1">
        <v>45388</v>
      </c>
      <c r="C1677">
        <v>72530</v>
      </c>
      <c r="D1677" t="s">
        <v>25530</v>
      </c>
      <c r="E1677" t="s">
        <v>28880</v>
      </c>
      <c r="F1677" s="1">
        <v>45473</v>
      </c>
      <c r="G1677" t="s">
        <v>4341</v>
      </c>
    </row>
    <row r="1678" spans="1:7" x14ac:dyDescent="0.3">
      <c r="A1678" t="s">
        <v>28881</v>
      </c>
      <c r="B1678" s="1">
        <v>44875</v>
      </c>
      <c r="C1678">
        <v>6163</v>
      </c>
      <c r="D1678" t="s">
        <v>25527</v>
      </c>
      <c r="E1678" t="s">
        <v>28882</v>
      </c>
      <c r="F1678" s="1">
        <v>44927</v>
      </c>
      <c r="G1678" t="s">
        <v>2441</v>
      </c>
    </row>
    <row r="1679" spans="1:7" x14ac:dyDescent="0.3">
      <c r="A1679" t="s">
        <v>28883</v>
      </c>
      <c r="B1679" s="1">
        <v>43955</v>
      </c>
      <c r="C1679">
        <v>62164</v>
      </c>
      <c r="D1679" t="s">
        <v>25539</v>
      </c>
      <c r="E1679" t="s">
        <v>28884</v>
      </c>
      <c r="F1679" s="1"/>
      <c r="G1679" t="s">
        <v>7898</v>
      </c>
    </row>
    <row r="1680" spans="1:7" x14ac:dyDescent="0.3">
      <c r="A1680" t="s">
        <v>28885</v>
      </c>
      <c r="B1680" s="1">
        <v>44153</v>
      </c>
      <c r="C1680">
        <v>26535</v>
      </c>
      <c r="D1680" t="s">
        <v>25527</v>
      </c>
      <c r="E1680" t="s">
        <v>28886</v>
      </c>
      <c r="F1680" s="1"/>
      <c r="G1680" t="s">
        <v>7358</v>
      </c>
    </row>
    <row r="1681" spans="1:7" x14ac:dyDescent="0.3">
      <c r="A1681" t="s">
        <v>28887</v>
      </c>
      <c r="B1681" s="1">
        <v>43957</v>
      </c>
      <c r="C1681">
        <v>43450</v>
      </c>
      <c r="D1681" t="s">
        <v>25539</v>
      </c>
      <c r="E1681" t="s">
        <v>28888</v>
      </c>
      <c r="F1681" s="1"/>
      <c r="G1681" t="s">
        <v>3208</v>
      </c>
    </row>
    <row r="1682" spans="1:7" x14ac:dyDescent="0.3">
      <c r="A1682" t="s">
        <v>28889</v>
      </c>
      <c r="B1682" s="1">
        <v>44567</v>
      </c>
      <c r="C1682">
        <v>26771</v>
      </c>
      <c r="D1682" t="s">
        <v>25530</v>
      </c>
      <c r="E1682" t="s">
        <v>28890</v>
      </c>
      <c r="F1682" s="1">
        <v>44648</v>
      </c>
      <c r="G1682" t="s">
        <v>4616</v>
      </c>
    </row>
    <row r="1683" spans="1:7" x14ac:dyDescent="0.3">
      <c r="A1683" t="s">
        <v>28891</v>
      </c>
      <c r="B1683" s="1">
        <v>44716</v>
      </c>
      <c r="C1683">
        <v>56005</v>
      </c>
      <c r="D1683" t="s">
        <v>25530</v>
      </c>
      <c r="E1683" t="s">
        <v>28892</v>
      </c>
      <c r="F1683" s="1"/>
      <c r="G1683" t="s">
        <v>3802</v>
      </c>
    </row>
    <row r="1684" spans="1:7" x14ac:dyDescent="0.3">
      <c r="A1684" t="s">
        <v>28893</v>
      </c>
      <c r="B1684" s="1">
        <v>44358</v>
      </c>
      <c r="C1684">
        <v>91628</v>
      </c>
      <c r="D1684" t="s">
        <v>25530</v>
      </c>
      <c r="E1684" t="s">
        <v>28894</v>
      </c>
      <c r="F1684" s="1"/>
      <c r="G1684" t="s">
        <v>2114</v>
      </c>
    </row>
    <row r="1685" spans="1:7" x14ac:dyDescent="0.3">
      <c r="A1685" t="s">
        <v>28895</v>
      </c>
      <c r="B1685" s="1">
        <v>44440</v>
      </c>
      <c r="C1685">
        <v>36261</v>
      </c>
      <c r="D1685" t="s">
        <v>25530</v>
      </c>
      <c r="E1685" t="s">
        <v>28896</v>
      </c>
      <c r="F1685" s="1">
        <v>44503</v>
      </c>
      <c r="G1685" t="s">
        <v>1482</v>
      </c>
    </row>
    <row r="1686" spans="1:7" x14ac:dyDescent="0.3">
      <c r="A1686" t="s">
        <v>28897</v>
      </c>
      <c r="B1686" s="1">
        <v>44527</v>
      </c>
      <c r="C1686">
        <v>29646</v>
      </c>
      <c r="D1686" t="s">
        <v>25530</v>
      </c>
      <c r="E1686" t="s">
        <v>28898</v>
      </c>
      <c r="F1686" s="1">
        <v>44615</v>
      </c>
      <c r="G1686" t="s">
        <v>6979</v>
      </c>
    </row>
    <row r="1687" spans="1:7" x14ac:dyDescent="0.3">
      <c r="A1687" t="s">
        <v>28899</v>
      </c>
      <c r="B1687" s="1">
        <v>45599</v>
      </c>
      <c r="C1687">
        <v>11717</v>
      </c>
      <c r="D1687" t="s">
        <v>25530</v>
      </c>
      <c r="E1687" t="s">
        <v>28900</v>
      </c>
      <c r="F1687" s="1"/>
      <c r="G1687" t="s">
        <v>4850</v>
      </c>
    </row>
    <row r="1688" spans="1:7" x14ac:dyDescent="0.3">
      <c r="A1688" t="s">
        <v>28901</v>
      </c>
      <c r="B1688" s="1">
        <v>44084</v>
      </c>
      <c r="C1688">
        <v>17476</v>
      </c>
      <c r="D1688" t="s">
        <v>25527</v>
      </c>
      <c r="E1688" t="s">
        <v>28902</v>
      </c>
      <c r="F1688" s="1">
        <v>44164</v>
      </c>
      <c r="G1688" t="s">
        <v>7585</v>
      </c>
    </row>
    <row r="1689" spans="1:7" x14ac:dyDescent="0.3">
      <c r="A1689" t="s">
        <v>28903</v>
      </c>
      <c r="B1689" s="1">
        <v>44493</v>
      </c>
      <c r="C1689">
        <v>87557</v>
      </c>
      <c r="D1689" t="s">
        <v>25539</v>
      </c>
      <c r="E1689" t="s">
        <v>28904</v>
      </c>
      <c r="F1689" s="1">
        <v>44548</v>
      </c>
      <c r="G1689" t="s">
        <v>7355</v>
      </c>
    </row>
    <row r="1690" spans="1:7" x14ac:dyDescent="0.3">
      <c r="A1690" t="s">
        <v>28905</v>
      </c>
      <c r="B1690" s="1">
        <v>44187</v>
      </c>
      <c r="C1690">
        <v>9696</v>
      </c>
      <c r="D1690" t="s">
        <v>25527</v>
      </c>
      <c r="E1690" t="s">
        <v>28906</v>
      </c>
      <c r="F1690" s="1">
        <v>44233</v>
      </c>
      <c r="G1690" t="s">
        <v>2573</v>
      </c>
    </row>
    <row r="1691" spans="1:7" x14ac:dyDescent="0.3">
      <c r="A1691" t="s">
        <v>28907</v>
      </c>
      <c r="B1691" s="1">
        <v>43918</v>
      </c>
      <c r="C1691">
        <v>27902</v>
      </c>
      <c r="D1691" t="s">
        <v>25530</v>
      </c>
      <c r="E1691" t="s">
        <v>28908</v>
      </c>
      <c r="F1691" s="1">
        <v>43930</v>
      </c>
      <c r="G1691" t="s">
        <v>3819</v>
      </c>
    </row>
    <row r="1692" spans="1:7" x14ac:dyDescent="0.3">
      <c r="A1692" t="s">
        <v>28909</v>
      </c>
      <c r="B1692" s="1">
        <v>45548</v>
      </c>
      <c r="C1692">
        <v>15291</v>
      </c>
      <c r="D1692" t="s">
        <v>25530</v>
      </c>
      <c r="E1692" t="s">
        <v>28910</v>
      </c>
      <c r="F1692" s="1">
        <v>45594</v>
      </c>
      <c r="G1692" t="s">
        <v>3306</v>
      </c>
    </row>
    <row r="1693" spans="1:7" x14ac:dyDescent="0.3">
      <c r="A1693" t="s">
        <v>28911</v>
      </c>
      <c r="B1693" s="1">
        <v>43861</v>
      </c>
      <c r="C1693">
        <v>28511</v>
      </c>
      <c r="D1693" t="s">
        <v>25539</v>
      </c>
      <c r="E1693" t="s">
        <v>28912</v>
      </c>
      <c r="F1693" s="1">
        <v>43883</v>
      </c>
      <c r="G1693" t="s">
        <v>4316</v>
      </c>
    </row>
    <row r="1694" spans="1:7" x14ac:dyDescent="0.3">
      <c r="A1694" t="s">
        <v>28913</v>
      </c>
      <c r="B1694" s="1">
        <v>45471</v>
      </c>
      <c r="C1694">
        <v>62154</v>
      </c>
      <c r="D1694" t="s">
        <v>25539</v>
      </c>
      <c r="E1694" t="s">
        <v>28914</v>
      </c>
      <c r="F1694" s="1"/>
      <c r="G1694" t="s">
        <v>1608</v>
      </c>
    </row>
    <row r="1695" spans="1:7" x14ac:dyDescent="0.3">
      <c r="A1695" t="s">
        <v>28915</v>
      </c>
      <c r="B1695" s="1">
        <v>45005</v>
      </c>
      <c r="C1695">
        <v>71720</v>
      </c>
      <c r="D1695" t="s">
        <v>25530</v>
      </c>
      <c r="E1695" t="s">
        <v>28916</v>
      </c>
      <c r="F1695" s="1"/>
      <c r="G1695" t="s">
        <v>6156</v>
      </c>
    </row>
    <row r="1696" spans="1:7" x14ac:dyDescent="0.3">
      <c r="A1696" t="s">
        <v>28917</v>
      </c>
      <c r="B1696" s="1">
        <v>44071</v>
      </c>
      <c r="C1696">
        <v>94552</v>
      </c>
      <c r="D1696" t="s">
        <v>25527</v>
      </c>
      <c r="E1696" t="s">
        <v>28918</v>
      </c>
      <c r="F1696" s="1">
        <v>44083</v>
      </c>
      <c r="G1696" t="s">
        <v>7987</v>
      </c>
    </row>
    <row r="1697" spans="1:7" x14ac:dyDescent="0.3">
      <c r="A1697" t="s">
        <v>28919</v>
      </c>
      <c r="B1697" s="1">
        <v>45531</v>
      </c>
      <c r="C1697">
        <v>80286</v>
      </c>
      <c r="D1697" t="s">
        <v>25539</v>
      </c>
      <c r="E1697" t="s">
        <v>28920</v>
      </c>
      <c r="F1697" s="1"/>
      <c r="G1697" t="s">
        <v>5754</v>
      </c>
    </row>
    <row r="1698" spans="1:7" x14ac:dyDescent="0.3">
      <c r="A1698" t="s">
        <v>28921</v>
      </c>
      <c r="B1698" s="1">
        <v>44394</v>
      </c>
      <c r="C1698">
        <v>52378</v>
      </c>
      <c r="D1698" t="s">
        <v>25527</v>
      </c>
      <c r="E1698" t="s">
        <v>28922</v>
      </c>
      <c r="F1698" s="1">
        <v>44466</v>
      </c>
      <c r="G1698" t="s">
        <v>3095</v>
      </c>
    </row>
    <row r="1699" spans="1:7" x14ac:dyDescent="0.3">
      <c r="A1699" t="s">
        <v>28923</v>
      </c>
      <c r="B1699" s="1">
        <v>44423</v>
      </c>
      <c r="C1699">
        <v>55915</v>
      </c>
      <c r="D1699" t="s">
        <v>25539</v>
      </c>
      <c r="E1699" t="s">
        <v>28924</v>
      </c>
      <c r="F1699" s="1">
        <v>44442</v>
      </c>
      <c r="G1699" t="s">
        <v>7179</v>
      </c>
    </row>
    <row r="1700" spans="1:7" x14ac:dyDescent="0.3">
      <c r="A1700" t="s">
        <v>28925</v>
      </c>
      <c r="B1700" s="1">
        <v>44481</v>
      </c>
      <c r="C1700">
        <v>22698</v>
      </c>
      <c r="D1700" t="s">
        <v>25530</v>
      </c>
      <c r="E1700" t="s">
        <v>28926</v>
      </c>
      <c r="F1700" s="1"/>
      <c r="G1700" t="s">
        <v>5638</v>
      </c>
    </row>
    <row r="1701" spans="1:7" x14ac:dyDescent="0.3">
      <c r="A1701" t="s">
        <v>28927</v>
      </c>
      <c r="B1701" s="1">
        <v>44036</v>
      </c>
      <c r="C1701">
        <v>30204</v>
      </c>
      <c r="D1701" t="s">
        <v>25527</v>
      </c>
      <c r="E1701" t="s">
        <v>28928</v>
      </c>
      <c r="F1701" s="1"/>
      <c r="G1701" t="s">
        <v>1570</v>
      </c>
    </row>
    <row r="1702" spans="1:7" x14ac:dyDescent="0.3">
      <c r="A1702" t="s">
        <v>28929</v>
      </c>
      <c r="B1702" s="1">
        <v>45258</v>
      </c>
      <c r="C1702">
        <v>94441</v>
      </c>
      <c r="D1702" t="s">
        <v>25527</v>
      </c>
      <c r="E1702" t="s">
        <v>28930</v>
      </c>
      <c r="F1702" s="1"/>
      <c r="G1702" t="s">
        <v>7547</v>
      </c>
    </row>
    <row r="1703" spans="1:7" x14ac:dyDescent="0.3">
      <c r="A1703" t="s">
        <v>28931</v>
      </c>
      <c r="B1703" s="1">
        <v>45413</v>
      </c>
      <c r="C1703">
        <v>64879</v>
      </c>
      <c r="D1703" t="s">
        <v>25527</v>
      </c>
      <c r="E1703" t="s">
        <v>28932</v>
      </c>
      <c r="F1703" s="1">
        <v>45482</v>
      </c>
      <c r="G1703" t="s">
        <v>6825</v>
      </c>
    </row>
    <row r="1704" spans="1:7" x14ac:dyDescent="0.3">
      <c r="A1704" t="s">
        <v>28933</v>
      </c>
      <c r="B1704" s="1">
        <v>44368</v>
      </c>
      <c r="C1704">
        <v>56611</v>
      </c>
      <c r="D1704" t="s">
        <v>25527</v>
      </c>
      <c r="E1704" t="s">
        <v>28934</v>
      </c>
      <c r="F1704" s="1">
        <v>44408</v>
      </c>
      <c r="G1704" t="s">
        <v>4195</v>
      </c>
    </row>
    <row r="1705" spans="1:7" x14ac:dyDescent="0.3">
      <c r="A1705" t="s">
        <v>28935</v>
      </c>
      <c r="B1705" s="1">
        <v>44553</v>
      </c>
      <c r="C1705">
        <v>87199</v>
      </c>
      <c r="D1705" t="s">
        <v>25527</v>
      </c>
      <c r="E1705" t="s">
        <v>28936</v>
      </c>
      <c r="F1705" s="1"/>
      <c r="G1705" t="s">
        <v>3125</v>
      </c>
    </row>
    <row r="1706" spans="1:7" x14ac:dyDescent="0.3">
      <c r="A1706" t="s">
        <v>28937</v>
      </c>
      <c r="B1706" s="1">
        <v>45168</v>
      </c>
      <c r="C1706">
        <v>17568</v>
      </c>
      <c r="D1706" t="s">
        <v>25539</v>
      </c>
      <c r="E1706" t="s">
        <v>28938</v>
      </c>
      <c r="F1706" s="1">
        <v>45213</v>
      </c>
      <c r="G1706" t="s">
        <v>7069</v>
      </c>
    </row>
    <row r="1707" spans="1:7" x14ac:dyDescent="0.3">
      <c r="A1707" t="s">
        <v>28939</v>
      </c>
      <c r="B1707" s="1">
        <v>45382</v>
      </c>
      <c r="C1707">
        <v>73059</v>
      </c>
      <c r="D1707" t="s">
        <v>25539</v>
      </c>
      <c r="E1707" t="s">
        <v>28940</v>
      </c>
      <c r="F1707" s="1"/>
      <c r="G1707" t="s">
        <v>3820</v>
      </c>
    </row>
    <row r="1708" spans="1:7" x14ac:dyDescent="0.3">
      <c r="A1708" t="s">
        <v>28941</v>
      </c>
      <c r="B1708" s="1">
        <v>45371</v>
      </c>
      <c r="C1708">
        <v>5288</v>
      </c>
      <c r="D1708" t="s">
        <v>25530</v>
      </c>
      <c r="E1708" t="s">
        <v>28942</v>
      </c>
      <c r="F1708" s="1">
        <v>45392</v>
      </c>
      <c r="G1708" t="s">
        <v>6737</v>
      </c>
    </row>
    <row r="1709" spans="1:7" x14ac:dyDescent="0.3">
      <c r="A1709" t="s">
        <v>28943</v>
      </c>
      <c r="B1709" s="1">
        <v>44808</v>
      </c>
      <c r="C1709">
        <v>85158</v>
      </c>
      <c r="D1709" t="s">
        <v>25539</v>
      </c>
      <c r="E1709" t="s">
        <v>28944</v>
      </c>
      <c r="F1709" s="1">
        <v>44839</v>
      </c>
      <c r="G1709" t="s">
        <v>7146</v>
      </c>
    </row>
    <row r="1710" spans="1:7" x14ac:dyDescent="0.3">
      <c r="A1710" t="s">
        <v>28945</v>
      </c>
      <c r="B1710" s="1">
        <v>45287</v>
      </c>
      <c r="C1710">
        <v>37144</v>
      </c>
      <c r="D1710" t="s">
        <v>25527</v>
      </c>
      <c r="E1710" t="s">
        <v>28946</v>
      </c>
      <c r="F1710" s="1">
        <v>45370</v>
      </c>
      <c r="G1710" t="s">
        <v>5663</v>
      </c>
    </row>
    <row r="1711" spans="1:7" x14ac:dyDescent="0.3">
      <c r="A1711" t="s">
        <v>28947</v>
      </c>
      <c r="B1711" s="1">
        <v>45156</v>
      </c>
      <c r="C1711">
        <v>26077</v>
      </c>
      <c r="D1711" t="s">
        <v>25530</v>
      </c>
      <c r="E1711" t="s">
        <v>28948</v>
      </c>
      <c r="F1711" s="1">
        <v>45168</v>
      </c>
      <c r="G1711" t="s">
        <v>5070</v>
      </c>
    </row>
    <row r="1712" spans="1:7" x14ac:dyDescent="0.3">
      <c r="A1712" t="s">
        <v>28949</v>
      </c>
      <c r="B1712" s="1">
        <v>45188</v>
      </c>
      <c r="C1712">
        <v>41647</v>
      </c>
      <c r="D1712" t="s">
        <v>25527</v>
      </c>
      <c r="E1712" t="s">
        <v>28950</v>
      </c>
      <c r="F1712" s="1">
        <v>45217</v>
      </c>
      <c r="G1712" t="s">
        <v>6454</v>
      </c>
    </row>
    <row r="1713" spans="1:7" x14ac:dyDescent="0.3">
      <c r="A1713" t="s">
        <v>28951</v>
      </c>
      <c r="B1713" s="1">
        <v>45208</v>
      </c>
      <c r="C1713">
        <v>77656</v>
      </c>
      <c r="D1713" t="s">
        <v>25527</v>
      </c>
      <c r="E1713" t="s">
        <v>28952</v>
      </c>
      <c r="F1713" s="1">
        <v>45293</v>
      </c>
      <c r="G1713" t="s">
        <v>5576</v>
      </c>
    </row>
    <row r="1714" spans="1:7" x14ac:dyDescent="0.3">
      <c r="A1714" t="s">
        <v>28953</v>
      </c>
      <c r="B1714" s="1">
        <v>45221</v>
      </c>
      <c r="C1714">
        <v>31862</v>
      </c>
      <c r="D1714" t="s">
        <v>25539</v>
      </c>
      <c r="E1714" t="s">
        <v>28954</v>
      </c>
      <c r="F1714" s="1"/>
      <c r="G1714" t="s">
        <v>4498</v>
      </c>
    </row>
    <row r="1715" spans="1:7" x14ac:dyDescent="0.3">
      <c r="A1715" t="s">
        <v>28955</v>
      </c>
      <c r="B1715" s="1">
        <v>44829</v>
      </c>
      <c r="C1715">
        <v>65076</v>
      </c>
      <c r="D1715" t="s">
        <v>25527</v>
      </c>
      <c r="E1715" t="s">
        <v>28956</v>
      </c>
      <c r="F1715" s="1">
        <v>44882</v>
      </c>
      <c r="G1715" t="s">
        <v>3388</v>
      </c>
    </row>
    <row r="1716" spans="1:7" x14ac:dyDescent="0.3">
      <c r="A1716" t="s">
        <v>28957</v>
      </c>
      <c r="B1716" s="1">
        <v>43991</v>
      </c>
      <c r="C1716">
        <v>83663</v>
      </c>
      <c r="D1716" t="s">
        <v>25539</v>
      </c>
      <c r="E1716" t="s">
        <v>28958</v>
      </c>
      <c r="F1716" s="1">
        <v>44001</v>
      </c>
      <c r="G1716" t="s">
        <v>7883</v>
      </c>
    </row>
    <row r="1717" spans="1:7" x14ac:dyDescent="0.3">
      <c r="A1717" t="s">
        <v>28959</v>
      </c>
      <c r="B1717" s="1">
        <v>44811</v>
      </c>
      <c r="C1717">
        <v>13478</v>
      </c>
      <c r="D1717" t="s">
        <v>25527</v>
      </c>
      <c r="E1717" t="s">
        <v>28960</v>
      </c>
      <c r="F1717" s="1">
        <v>44881</v>
      </c>
      <c r="G1717" t="s">
        <v>353</v>
      </c>
    </row>
    <row r="1718" spans="1:7" x14ac:dyDescent="0.3">
      <c r="A1718" t="s">
        <v>28961</v>
      </c>
      <c r="B1718" s="1">
        <v>45610</v>
      </c>
      <c r="C1718">
        <v>77110</v>
      </c>
      <c r="D1718" t="s">
        <v>25527</v>
      </c>
      <c r="E1718" t="s">
        <v>28962</v>
      </c>
      <c r="F1718" s="1">
        <v>45695</v>
      </c>
      <c r="G1718" t="s">
        <v>5369</v>
      </c>
    </row>
    <row r="1719" spans="1:7" x14ac:dyDescent="0.3">
      <c r="A1719" t="s">
        <v>28963</v>
      </c>
      <c r="B1719" s="1">
        <v>45142</v>
      </c>
      <c r="C1719">
        <v>18766</v>
      </c>
      <c r="D1719" t="s">
        <v>25539</v>
      </c>
      <c r="E1719" t="s">
        <v>28964</v>
      </c>
      <c r="F1719" s="1"/>
      <c r="G1719" t="s">
        <v>4173</v>
      </c>
    </row>
    <row r="1720" spans="1:7" x14ac:dyDescent="0.3">
      <c r="A1720" t="s">
        <v>28965</v>
      </c>
      <c r="B1720" s="1">
        <v>44088</v>
      </c>
      <c r="C1720">
        <v>44222</v>
      </c>
      <c r="D1720" t="s">
        <v>25539</v>
      </c>
      <c r="E1720" t="s">
        <v>28966</v>
      </c>
      <c r="F1720" s="1">
        <v>44115</v>
      </c>
      <c r="G1720" t="s">
        <v>4765</v>
      </c>
    </row>
    <row r="1721" spans="1:7" x14ac:dyDescent="0.3">
      <c r="A1721" t="s">
        <v>28967</v>
      </c>
      <c r="B1721" s="1">
        <v>43865</v>
      </c>
      <c r="C1721">
        <v>87710</v>
      </c>
      <c r="D1721" t="s">
        <v>25527</v>
      </c>
      <c r="E1721" t="s">
        <v>28968</v>
      </c>
      <c r="F1721" s="1">
        <v>43930</v>
      </c>
      <c r="G1721" t="s">
        <v>179</v>
      </c>
    </row>
    <row r="1722" spans="1:7" x14ac:dyDescent="0.3">
      <c r="A1722" t="s">
        <v>28969</v>
      </c>
      <c r="B1722" s="1">
        <v>45081</v>
      </c>
      <c r="C1722">
        <v>38605</v>
      </c>
      <c r="D1722" t="s">
        <v>25527</v>
      </c>
      <c r="E1722" t="s">
        <v>28970</v>
      </c>
      <c r="F1722" s="1">
        <v>45130</v>
      </c>
      <c r="G1722" t="s">
        <v>2094</v>
      </c>
    </row>
    <row r="1723" spans="1:7" x14ac:dyDescent="0.3">
      <c r="A1723" t="s">
        <v>28971</v>
      </c>
      <c r="B1723" s="1">
        <v>44274</v>
      </c>
      <c r="C1723">
        <v>6646</v>
      </c>
      <c r="D1723" t="s">
        <v>25527</v>
      </c>
      <c r="E1723" t="s">
        <v>28972</v>
      </c>
      <c r="F1723" s="1"/>
      <c r="G1723" t="s">
        <v>4333</v>
      </c>
    </row>
    <row r="1724" spans="1:7" x14ac:dyDescent="0.3">
      <c r="A1724" t="s">
        <v>28973</v>
      </c>
      <c r="B1724" s="1">
        <v>44552</v>
      </c>
      <c r="C1724">
        <v>97126</v>
      </c>
      <c r="D1724" t="s">
        <v>25530</v>
      </c>
      <c r="E1724" t="s">
        <v>28974</v>
      </c>
      <c r="F1724" s="1"/>
      <c r="G1724" t="s">
        <v>7812</v>
      </c>
    </row>
    <row r="1725" spans="1:7" x14ac:dyDescent="0.3">
      <c r="A1725" t="s">
        <v>28975</v>
      </c>
      <c r="B1725" s="1">
        <v>44622</v>
      </c>
      <c r="C1725">
        <v>63673</v>
      </c>
      <c r="D1725" t="s">
        <v>25527</v>
      </c>
      <c r="E1725" t="s">
        <v>28976</v>
      </c>
      <c r="F1725" s="1">
        <v>44637</v>
      </c>
      <c r="G1725" t="s">
        <v>4765</v>
      </c>
    </row>
    <row r="1726" spans="1:7" x14ac:dyDescent="0.3">
      <c r="A1726" t="s">
        <v>28977</v>
      </c>
      <c r="B1726" s="1">
        <v>45564</v>
      </c>
      <c r="C1726">
        <v>37548</v>
      </c>
      <c r="D1726" t="s">
        <v>25530</v>
      </c>
      <c r="E1726" t="s">
        <v>28978</v>
      </c>
      <c r="F1726" s="1"/>
      <c r="G1726" t="s">
        <v>4774</v>
      </c>
    </row>
    <row r="1727" spans="1:7" x14ac:dyDescent="0.3">
      <c r="A1727" t="s">
        <v>28979</v>
      </c>
      <c r="B1727" s="1">
        <v>45211</v>
      </c>
      <c r="C1727">
        <v>68462</v>
      </c>
      <c r="D1727" t="s">
        <v>25539</v>
      </c>
      <c r="E1727" t="s">
        <v>28980</v>
      </c>
      <c r="F1727" s="1"/>
      <c r="G1727" t="s">
        <v>4780</v>
      </c>
    </row>
    <row r="1728" spans="1:7" x14ac:dyDescent="0.3">
      <c r="A1728" t="s">
        <v>28981</v>
      </c>
      <c r="B1728" s="1">
        <v>44270</v>
      </c>
      <c r="C1728">
        <v>17744</v>
      </c>
      <c r="D1728" t="s">
        <v>25530</v>
      </c>
      <c r="E1728" t="s">
        <v>28982</v>
      </c>
      <c r="F1728" s="1">
        <v>44299</v>
      </c>
      <c r="G1728" t="s">
        <v>429</v>
      </c>
    </row>
    <row r="1729" spans="1:7" x14ac:dyDescent="0.3">
      <c r="A1729" t="s">
        <v>28983</v>
      </c>
      <c r="B1729" s="1">
        <v>44606</v>
      </c>
      <c r="C1729">
        <v>96205</v>
      </c>
      <c r="D1729" t="s">
        <v>25539</v>
      </c>
      <c r="E1729" t="s">
        <v>28984</v>
      </c>
      <c r="F1729" s="1">
        <v>44667</v>
      </c>
      <c r="G1729" t="s">
        <v>6380</v>
      </c>
    </row>
    <row r="1730" spans="1:7" x14ac:dyDescent="0.3">
      <c r="A1730" t="s">
        <v>28985</v>
      </c>
      <c r="B1730" s="1">
        <v>45407</v>
      </c>
      <c r="C1730">
        <v>99185</v>
      </c>
      <c r="D1730" t="s">
        <v>25539</v>
      </c>
      <c r="E1730" t="s">
        <v>28986</v>
      </c>
      <c r="F1730" s="1">
        <v>45477</v>
      </c>
      <c r="G1730" t="s">
        <v>4529</v>
      </c>
    </row>
    <row r="1731" spans="1:7" x14ac:dyDescent="0.3">
      <c r="A1731" t="s">
        <v>28987</v>
      </c>
      <c r="B1731" s="1">
        <v>44442</v>
      </c>
      <c r="C1731">
        <v>94278</v>
      </c>
      <c r="D1731" t="s">
        <v>25530</v>
      </c>
      <c r="E1731" t="s">
        <v>28988</v>
      </c>
      <c r="F1731" s="1">
        <v>44522</v>
      </c>
      <c r="G1731" t="s">
        <v>7851</v>
      </c>
    </row>
    <row r="1732" spans="1:7" x14ac:dyDescent="0.3">
      <c r="A1732" t="s">
        <v>28989</v>
      </c>
      <c r="B1732" s="1">
        <v>44964</v>
      </c>
      <c r="C1732">
        <v>53884</v>
      </c>
      <c r="D1732" t="s">
        <v>25530</v>
      </c>
      <c r="E1732" t="s">
        <v>28990</v>
      </c>
      <c r="F1732" s="1">
        <v>44993</v>
      </c>
      <c r="G1732" t="s">
        <v>7218</v>
      </c>
    </row>
    <row r="1733" spans="1:7" x14ac:dyDescent="0.3">
      <c r="A1733" t="s">
        <v>28991</v>
      </c>
      <c r="B1733" s="1">
        <v>45259</v>
      </c>
      <c r="C1733">
        <v>8159</v>
      </c>
      <c r="D1733" t="s">
        <v>25539</v>
      </c>
      <c r="E1733" t="s">
        <v>28992</v>
      </c>
      <c r="F1733" s="1">
        <v>45311</v>
      </c>
      <c r="G1733" t="s">
        <v>8135</v>
      </c>
    </row>
    <row r="1734" spans="1:7" x14ac:dyDescent="0.3">
      <c r="A1734" t="s">
        <v>28993</v>
      </c>
      <c r="B1734" s="1">
        <v>43844</v>
      </c>
      <c r="C1734">
        <v>50503</v>
      </c>
      <c r="D1734" t="s">
        <v>25527</v>
      </c>
      <c r="E1734" t="s">
        <v>28994</v>
      </c>
      <c r="F1734" s="1">
        <v>43854</v>
      </c>
      <c r="G1734" t="s">
        <v>6659</v>
      </c>
    </row>
    <row r="1735" spans="1:7" x14ac:dyDescent="0.3">
      <c r="A1735" t="s">
        <v>28995</v>
      </c>
      <c r="B1735" s="1">
        <v>43933</v>
      </c>
      <c r="C1735">
        <v>55658</v>
      </c>
      <c r="D1735" t="s">
        <v>25539</v>
      </c>
      <c r="E1735" t="s">
        <v>28996</v>
      </c>
      <c r="F1735" s="1">
        <v>43945</v>
      </c>
      <c r="G1735" t="s">
        <v>7887</v>
      </c>
    </row>
    <row r="1736" spans="1:7" x14ac:dyDescent="0.3">
      <c r="A1736" t="s">
        <v>28997</v>
      </c>
      <c r="B1736" s="1">
        <v>44000</v>
      </c>
      <c r="C1736">
        <v>57405</v>
      </c>
      <c r="D1736" t="s">
        <v>25530</v>
      </c>
      <c r="E1736" t="s">
        <v>28998</v>
      </c>
      <c r="F1736" s="1"/>
      <c r="G1736" t="s">
        <v>4805</v>
      </c>
    </row>
    <row r="1737" spans="1:7" x14ac:dyDescent="0.3">
      <c r="A1737" t="s">
        <v>28999</v>
      </c>
      <c r="B1737" s="1">
        <v>44894</v>
      </c>
      <c r="C1737">
        <v>9925</v>
      </c>
      <c r="D1737" t="s">
        <v>25527</v>
      </c>
      <c r="E1737" t="s">
        <v>29000</v>
      </c>
      <c r="F1737" s="1"/>
      <c r="G1737" t="s">
        <v>688</v>
      </c>
    </row>
    <row r="1738" spans="1:7" x14ac:dyDescent="0.3">
      <c r="A1738" t="s">
        <v>29001</v>
      </c>
      <c r="B1738" s="1">
        <v>45229</v>
      </c>
      <c r="C1738">
        <v>77015</v>
      </c>
      <c r="D1738" t="s">
        <v>25527</v>
      </c>
      <c r="E1738" t="s">
        <v>29002</v>
      </c>
      <c r="F1738" s="1"/>
      <c r="G1738" t="s">
        <v>3500</v>
      </c>
    </row>
    <row r="1739" spans="1:7" x14ac:dyDescent="0.3">
      <c r="A1739" t="s">
        <v>29003</v>
      </c>
      <c r="B1739" s="1">
        <v>45578</v>
      </c>
      <c r="C1739">
        <v>47566</v>
      </c>
      <c r="D1739" t="s">
        <v>25539</v>
      </c>
      <c r="E1739" t="s">
        <v>29004</v>
      </c>
      <c r="F1739" s="1">
        <v>45660</v>
      </c>
      <c r="G1739" t="s">
        <v>1982</v>
      </c>
    </row>
    <row r="1740" spans="1:7" x14ac:dyDescent="0.3">
      <c r="A1740" t="s">
        <v>29005</v>
      </c>
      <c r="B1740" s="1">
        <v>45225</v>
      </c>
      <c r="C1740">
        <v>55636</v>
      </c>
      <c r="D1740" t="s">
        <v>25530</v>
      </c>
      <c r="E1740" t="s">
        <v>29006</v>
      </c>
      <c r="F1740" s="1">
        <v>45293</v>
      </c>
      <c r="G1740" t="s">
        <v>1369</v>
      </c>
    </row>
    <row r="1741" spans="1:7" x14ac:dyDescent="0.3">
      <c r="A1741" t="s">
        <v>29007</v>
      </c>
      <c r="B1741" s="1">
        <v>44040</v>
      </c>
      <c r="C1741">
        <v>66029</v>
      </c>
      <c r="D1741" t="s">
        <v>25527</v>
      </c>
      <c r="E1741" t="s">
        <v>29008</v>
      </c>
      <c r="F1741" s="1">
        <v>44070</v>
      </c>
      <c r="G1741" t="s">
        <v>5598</v>
      </c>
    </row>
    <row r="1742" spans="1:7" x14ac:dyDescent="0.3">
      <c r="A1742" t="s">
        <v>29009</v>
      </c>
      <c r="B1742" s="1">
        <v>44071</v>
      </c>
      <c r="C1742">
        <v>84418</v>
      </c>
      <c r="D1742" t="s">
        <v>25539</v>
      </c>
      <c r="E1742" t="s">
        <v>29010</v>
      </c>
      <c r="F1742" s="1">
        <v>44139</v>
      </c>
      <c r="G1742" t="s">
        <v>7745</v>
      </c>
    </row>
    <row r="1743" spans="1:7" x14ac:dyDescent="0.3">
      <c r="A1743" t="s">
        <v>29011</v>
      </c>
      <c r="B1743" s="1">
        <v>45146</v>
      </c>
      <c r="C1743">
        <v>34313</v>
      </c>
      <c r="D1743" t="s">
        <v>25527</v>
      </c>
      <c r="E1743" t="s">
        <v>29012</v>
      </c>
      <c r="F1743" s="1">
        <v>45193</v>
      </c>
      <c r="G1743" t="s">
        <v>7465</v>
      </c>
    </row>
    <row r="1744" spans="1:7" x14ac:dyDescent="0.3">
      <c r="A1744" t="s">
        <v>29013</v>
      </c>
      <c r="B1744" s="1">
        <v>45523</v>
      </c>
      <c r="C1744">
        <v>19657</v>
      </c>
      <c r="D1744" t="s">
        <v>25527</v>
      </c>
      <c r="E1744" t="s">
        <v>29014</v>
      </c>
      <c r="F1744" s="1"/>
      <c r="G1744" t="s">
        <v>495</v>
      </c>
    </row>
    <row r="1745" spans="1:7" x14ac:dyDescent="0.3">
      <c r="A1745" t="s">
        <v>29015</v>
      </c>
      <c r="B1745" s="1">
        <v>43827</v>
      </c>
      <c r="C1745">
        <v>32690</v>
      </c>
      <c r="D1745" t="s">
        <v>25530</v>
      </c>
      <c r="E1745" t="s">
        <v>29016</v>
      </c>
      <c r="F1745" s="1"/>
      <c r="G1745" t="s">
        <v>5487</v>
      </c>
    </row>
    <row r="1746" spans="1:7" x14ac:dyDescent="0.3">
      <c r="A1746" t="s">
        <v>29017</v>
      </c>
      <c r="B1746" s="1">
        <v>45106</v>
      </c>
      <c r="C1746">
        <v>77587</v>
      </c>
      <c r="D1746" t="s">
        <v>25539</v>
      </c>
      <c r="E1746" t="s">
        <v>29018</v>
      </c>
      <c r="F1746" s="1"/>
      <c r="G1746" t="s">
        <v>4491</v>
      </c>
    </row>
    <row r="1747" spans="1:7" x14ac:dyDescent="0.3">
      <c r="A1747" t="s">
        <v>29019</v>
      </c>
      <c r="B1747" s="1">
        <v>44757</v>
      </c>
      <c r="C1747">
        <v>90677</v>
      </c>
      <c r="D1747" t="s">
        <v>25539</v>
      </c>
      <c r="E1747" t="s">
        <v>29020</v>
      </c>
      <c r="F1747" s="1"/>
      <c r="G1747" t="s">
        <v>7992</v>
      </c>
    </row>
    <row r="1748" spans="1:7" x14ac:dyDescent="0.3">
      <c r="A1748" t="s">
        <v>29021</v>
      </c>
      <c r="B1748" s="1">
        <v>44280</v>
      </c>
      <c r="C1748">
        <v>18394</v>
      </c>
      <c r="D1748" t="s">
        <v>25539</v>
      </c>
      <c r="E1748" t="s">
        <v>29022</v>
      </c>
      <c r="F1748" s="1">
        <v>44362</v>
      </c>
      <c r="G1748" t="s">
        <v>7307</v>
      </c>
    </row>
    <row r="1749" spans="1:7" x14ac:dyDescent="0.3">
      <c r="A1749" t="s">
        <v>29023</v>
      </c>
      <c r="B1749" s="1">
        <v>44113</v>
      </c>
      <c r="C1749">
        <v>19380</v>
      </c>
      <c r="D1749" t="s">
        <v>25527</v>
      </c>
      <c r="E1749" t="s">
        <v>29024</v>
      </c>
      <c r="F1749" s="1">
        <v>44181</v>
      </c>
      <c r="G1749" t="s">
        <v>5348</v>
      </c>
    </row>
    <row r="1750" spans="1:7" x14ac:dyDescent="0.3">
      <c r="A1750" t="s">
        <v>29025</v>
      </c>
      <c r="B1750" s="1">
        <v>44363</v>
      </c>
      <c r="C1750">
        <v>86901</v>
      </c>
      <c r="D1750" t="s">
        <v>25539</v>
      </c>
      <c r="E1750" t="s">
        <v>29026</v>
      </c>
      <c r="F1750" s="1">
        <v>44376</v>
      </c>
      <c r="G1750" t="s">
        <v>5420</v>
      </c>
    </row>
    <row r="1751" spans="1:7" x14ac:dyDescent="0.3">
      <c r="A1751" t="s">
        <v>29027</v>
      </c>
      <c r="B1751" s="1">
        <v>45563</v>
      </c>
      <c r="C1751">
        <v>28125</v>
      </c>
      <c r="D1751" t="s">
        <v>25527</v>
      </c>
      <c r="E1751" t="s">
        <v>29028</v>
      </c>
      <c r="F1751" s="1"/>
      <c r="G1751" t="s">
        <v>5463</v>
      </c>
    </row>
    <row r="1752" spans="1:7" x14ac:dyDescent="0.3">
      <c r="A1752" t="s">
        <v>29029</v>
      </c>
      <c r="B1752" s="1">
        <v>44615</v>
      </c>
      <c r="C1752">
        <v>17892</v>
      </c>
      <c r="D1752" t="s">
        <v>25527</v>
      </c>
      <c r="E1752" t="s">
        <v>29030</v>
      </c>
      <c r="F1752" s="1"/>
      <c r="G1752" t="s">
        <v>3564</v>
      </c>
    </row>
    <row r="1753" spans="1:7" x14ac:dyDescent="0.3">
      <c r="A1753" t="s">
        <v>29031</v>
      </c>
      <c r="B1753" s="1">
        <v>44657</v>
      </c>
      <c r="C1753">
        <v>95531</v>
      </c>
      <c r="D1753" t="s">
        <v>25527</v>
      </c>
      <c r="E1753" t="s">
        <v>29032</v>
      </c>
      <c r="F1753" s="1">
        <v>44699</v>
      </c>
      <c r="G1753" t="s">
        <v>1952</v>
      </c>
    </row>
    <row r="1754" spans="1:7" x14ac:dyDescent="0.3">
      <c r="A1754" t="s">
        <v>29033</v>
      </c>
      <c r="B1754" s="1">
        <v>44710</v>
      </c>
      <c r="C1754">
        <v>98823</v>
      </c>
      <c r="D1754" t="s">
        <v>25527</v>
      </c>
      <c r="E1754" t="s">
        <v>29034</v>
      </c>
      <c r="F1754" s="1">
        <v>44747</v>
      </c>
      <c r="G1754" t="s">
        <v>2657</v>
      </c>
    </row>
    <row r="1755" spans="1:7" x14ac:dyDescent="0.3">
      <c r="A1755" t="s">
        <v>29035</v>
      </c>
      <c r="B1755" s="1">
        <v>43873</v>
      </c>
      <c r="C1755">
        <v>26148</v>
      </c>
      <c r="D1755" t="s">
        <v>25539</v>
      </c>
      <c r="E1755" t="s">
        <v>29036</v>
      </c>
      <c r="F1755" s="1">
        <v>43954</v>
      </c>
      <c r="G1755" t="s">
        <v>1623</v>
      </c>
    </row>
    <row r="1756" spans="1:7" x14ac:dyDescent="0.3">
      <c r="A1756" t="s">
        <v>29037</v>
      </c>
      <c r="B1756" s="1">
        <v>44037</v>
      </c>
      <c r="C1756">
        <v>85140</v>
      </c>
      <c r="D1756" t="s">
        <v>25539</v>
      </c>
      <c r="E1756" t="s">
        <v>29038</v>
      </c>
      <c r="F1756" s="1"/>
      <c r="G1756" t="s">
        <v>926</v>
      </c>
    </row>
    <row r="1757" spans="1:7" x14ac:dyDescent="0.3">
      <c r="A1757" t="s">
        <v>29039</v>
      </c>
      <c r="B1757" s="1">
        <v>45595</v>
      </c>
      <c r="C1757">
        <v>71785</v>
      </c>
      <c r="D1757" t="s">
        <v>25530</v>
      </c>
      <c r="E1757" t="s">
        <v>29040</v>
      </c>
      <c r="F1757" s="1">
        <v>45633</v>
      </c>
      <c r="G1757" t="s">
        <v>3259</v>
      </c>
    </row>
    <row r="1758" spans="1:7" x14ac:dyDescent="0.3">
      <c r="A1758" t="s">
        <v>29041</v>
      </c>
      <c r="B1758" s="1">
        <v>45547</v>
      </c>
      <c r="C1758">
        <v>98552</v>
      </c>
      <c r="D1758" t="s">
        <v>25539</v>
      </c>
      <c r="E1758" t="s">
        <v>29042</v>
      </c>
      <c r="F1758" s="1">
        <v>45632</v>
      </c>
      <c r="G1758" t="s">
        <v>7410</v>
      </c>
    </row>
    <row r="1759" spans="1:7" x14ac:dyDescent="0.3">
      <c r="A1759" t="s">
        <v>29043</v>
      </c>
      <c r="B1759" s="1">
        <v>45264</v>
      </c>
      <c r="C1759">
        <v>30563</v>
      </c>
      <c r="D1759" t="s">
        <v>25530</v>
      </c>
      <c r="E1759" t="s">
        <v>29044</v>
      </c>
      <c r="F1759" s="1">
        <v>45335</v>
      </c>
      <c r="G1759" t="s">
        <v>7190</v>
      </c>
    </row>
    <row r="1760" spans="1:7" x14ac:dyDescent="0.3">
      <c r="A1760" t="s">
        <v>29045</v>
      </c>
      <c r="B1760" s="1">
        <v>44738</v>
      </c>
      <c r="C1760">
        <v>61395</v>
      </c>
      <c r="D1760" t="s">
        <v>25530</v>
      </c>
      <c r="E1760" t="s">
        <v>29046</v>
      </c>
      <c r="F1760" s="1"/>
      <c r="G1760" t="s">
        <v>4586</v>
      </c>
    </row>
    <row r="1761" spans="1:7" x14ac:dyDescent="0.3">
      <c r="A1761" t="s">
        <v>29047</v>
      </c>
      <c r="B1761" s="1">
        <v>44825</v>
      </c>
      <c r="C1761">
        <v>29863</v>
      </c>
      <c r="D1761" t="s">
        <v>25527</v>
      </c>
      <c r="E1761" t="s">
        <v>29048</v>
      </c>
      <c r="F1761" s="1">
        <v>44845</v>
      </c>
      <c r="G1761" t="s">
        <v>2812</v>
      </c>
    </row>
    <row r="1762" spans="1:7" x14ac:dyDescent="0.3">
      <c r="A1762" t="s">
        <v>29049</v>
      </c>
      <c r="B1762" s="1">
        <v>45060</v>
      </c>
      <c r="C1762">
        <v>9276</v>
      </c>
      <c r="D1762" t="s">
        <v>25539</v>
      </c>
      <c r="E1762" t="s">
        <v>29050</v>
      </c>
      <c r="F1762" s="1"/>
      <c r="G1762" t="s">
        <v>3342</v>
      </c>
    </row>
    <row r="1763" spans="1:7" x14ac:dyDescent="0.3">
      <c r="A1763" t="s">
        <v>29051</v>
      </c>
      <c r="B1763" s="1">
        <v>45604</v>
      </c>
      <c r="C1763">
        <v>64642</v>
      </c>
      <c r="D1763" t="s">
        <v>25527</v>
      </c>
      <c r="E1763" t="s">
        <v>29052</v>
      </c>
      <c r="F1763" s="1">
        <v>45691</v>
      </c>
      <c r="G1763" t="s">
        <v>5561</v>
      </c>
    </row>
    <row r="1764" spans="1:7" x14ac:dyDescent="0.3">
      <c r="A1764" t="s">
        <v>29053</v>
      </c>
      <c r="B1764" s="1">
        <v>44695</v>
      </c>
      <c r="C1764">
        <v>91903</v>
      </c>
      <c r="D1764" t="s">
        <v>25530</v>
      </c>
      <c r="E1764" t="s">
        <v>29054</v>
      </c>
      <c r="F1764" s="1"/>
      <c r="G1764" t="s">
        <v>7527</v>
      </c>
    </row>
    <row r="1765" spans="1:7" x14ac:dyDescent="0.3">
      <c r="A1765" t="s">
        <v>29055</v>
      </c>
      <c r="B1765" s="1">
        <v>44256</v>
      </c>
      <c r="C1765">
        <v>22546</v>
      </c>
      <c r="D1765" t="s">
        <v>25530</v>
      </c>
      <c r="E1765" t="s">
        <v>29056</v>
      </c>
      <c r="F1765" s="1">
        <v>44321</v>
      </c>
      <c r="G1765" t="s">
        <v>2637</v>
      </c>
    </row>
    <row r="1766" spans="1:7" x14ac:dyDescent="0.3">
      <c r="A1766" t="s">
        <v>29057</v>
      </c>
      <c r="B1766" s="1">
        <v>44773</v>
      </c>
      <c r="C1766">
        <v>11638</v>
      </c>
      <c r="D1766" t="s">
        <v>25539</v>
      </c>
      <c r="E1766" t="s">
        <v>29058</v>
      </c>
      <c r="F1766" s="1">
        <v>44827</v>
      </c>
      <c r="G1766" t="s">
        <v>5202</v>
      </c>
    </row>
    <row r="1767" spans="1:7" x14ac:dyDescent="0.3">
      <c r="A1767" t="s">
        <v>29059</v>
      </c>
      <c r="B1767" s="1">
        <v>43997</v>
      </c>
      <c r="C1767">
        <v>53524</v>
      </c>
      <c r="D1767" t="s">
        <v>25527</v>
      </c>
      <c r="E1767" t="s">
        <v>29060</v>
      </c>
      <c r="F1767" s="1">
        <v>44073</v>
      </c>
      <c r="G1767" t="s">
        <v>6531</v>
      </c>
    </row>
    <row r="1768" spans="1:7" x14ac:dyDescent="0.3">
      <c r="A1768" t="s">
        <v>29061</v>
      </c>
      <c r="B1768" s="1">
        <v>44688</v>
      </c>
      <c r="C1768">
        <v>89655</v>
      </c>
      <c r="D1768" t="s">
        <v>25530</v>
      </c>
      <c r="E1768" t="s">
        <v>29062</v>
      </c>
      <c r="F1768" s="1">
        <v>44726</v>
      </c>
      <c r="G1768" t="s">
        <v>2523</v>
      </c>
    </row>
    <row r="1769" spans="1:7" x14ac:dyDescent="0.3">
      <c r="A1769" t="s">
        <v>29063</v>
      </c>
      <c r="B1769" s="1">
        <v>45436</v>
      </c>
      <c r="C1769">
        <v>70417</v>
      </c>
      <c r="D1769" t="s">
        <v>25530</v>
      </c>
      <c r="E1769" t="s">
        <v>29064</v>
      </c>
      <c r="F1769" s="1">
        <v>45475</v>
      </c>
      <c r="G1769" t="s">
        <v>7880</v>
      </c>
    </row>
    <row r="1770" spans="1:7" x14ac:dyDescent="0.3">
      <c r="A1770" t="s">
        <v>29065</v>
      </c>
      <c r="B1770" s="1">
        <v>45285</v>
      </c>
      <c r="C1770">
        <v>98381</v>
      </c>
      <c r="D1770" t="s">
        <v>25527</v>
      </c>
      <c r="E1770" t="s">
        <v>29066</v>
      </c>
      <c r="F1770" s="1">
        <v>45319</v>
      </c>
      <c r="G1770" t="s">
        <v>2940</v>
      </c>
    </row>
    <row r="1771" spans="1:7" x14ac:dyDescent="0.3">
      <c r="A1771" t="s">
        <v>29067</v>
      </c>
      <c r="B1771" s="1">
        <v>44003</v>
      </c>
      <c r="C1771">
        <v>54020</v>
      </c>
      <c r="D1771" t="s">
        <v>25539</v>
      </c>
      <c r="E1771" t="s">
        <v>29068</v>
      </c>
      <c r="F1771" s="1">
        <v>44032</v>
      </c>
      <c r="G1771" t="s">
        <v>4067</v>
      </c>
    </row>
    <row r="1772" spans="1:7" x14ac:dyDescent="0.3">
      <c r="A1772" t="s">
        <v>29069</v>
      </c>
      <c r="B1772" s="1">
        <v>45010</v>
      </c>
      <c r="C1772">
        <v>55620</v>
      </c>
      <c r="D1772" t="s">
        <v>25530</v>
      </c>
      <c r="E1772" t="s">
        <v>29070</v>
      </c>
      <c r="F1772" s="1">
        <v>45076</v>
      </c>
      <c r="G1772" t="s">
        <v>513</v>
      </c>
    </row>
    <row r="1773" spans="1:7" x14ac:dyDescent="0.3">
      <c r="A1773" t="s">
        <v>29071</v>
      </c>
      <c r="B1773" s="1">
        <v>45408</v>
      </c>
      <c r="C1773">
        <v>52815</v>
      </c>
      <c r="D1773" t="s">
        <v>25530</v>
      </c>
      <c r="E1773" t="s">
        <v>29072</v>
      </c>
      <c r="F1773" s="1">
        <v>45435</v>
      </c>
      <c r="G1773" t="s">
        <v>1138</v>
      </c>
    </row>
    <row r="1774" spans="1:7" x14ac:dyDescent="0.3">
      <c r="A1774" t="s">
        <v>29073</v>
      </c>
      <c r="B1774" s="1">
        <v>44530</v>
      </c>
      <c r="C1774">
        <v>43329</v>
      </c>
      <c r="D1774" t="s">
        <v>25530</v>
      </c>
      <c r="E1774" t="s">
        <v>29074</v>
      </c>
      <c r="F1774" s="1">
        <v>44586</v>
      </c>
      <c r="G1774" t="s">
        <v>4023</v>
      </c>
    </row>
    <row r="1775" spans="1:7" x14ac:dyDescent="0.3">
      <c r="A1775" t="s">
        <v>29075</v>
      </c>
      <c r="B1775" s="1">
        <v>45440</v>
      </c>
      <c r="C1775">
        <v>16964</v>
      </c>
      <c r="D1775" t="s">
        <v>25530</v>
      </c>
      <c r="E1775" t="s">
        <v>29076</v>
      </c>
      <c r="F1775" s="1">
        <v>45522</v>
      </c>
      <c r="G1775" t="s">
        <v>1761</v>
      </c>
    </row>
    <row r="1776" spans="1:7" x14ac:dyDescent="0.3">
      <c r="A1776" t="s">
        <v>29077</v>
      </c>
      <c r="B1776" s="1">
        <v>44137</v>
      </c>
      <c r="C1776">
        <v>10873</v>
      </c>
      <c r="D1776" t="s">
        <v>25539</v>
      </c>
      <c r="E1776" t="s">
        <v>29078</v>
      </c>
      <c r="F1776" s="1"/>
      <c r="G1776" t="s">
        <v>6546</v>
      </c>
    </row>
    <row r="1777" spans="1:7" x14ac:dyDescent="0.3">
      <c r="A1777" t="s">
        <v>29079</v>
      </c>
      <c r="B1777" s="1">
        <v>43895</v>
      </c>
      <c r="C1777">
        <v>75849</v>
      </c>
      <c r="D1777" t="s">
        <v>25539</v>
      </c>
      <c r="E1777" t="s">
        <v>29080</v>
      </c>
      <c r="F1777" s="1">
        <v>43930</v>
      </c>
      <c r="G1777" t="s">
        <v>5872</v>
      </c>
    </row>
    <row r="1778" spans="1:7" x14ac:dyDescent="0.3">
      <c r="A1778" t="s">
        <v>29081</v>
      </c>
      <c r="B1778" s="1">
        <v>44907</v>
      </c>
      <c r="C1778">
        <v>48440</v>
      </c>
      <c r="D1778" t="s">
        <v>25539</v>
      </c>
      <c r="E1778" t="s">
        <v>29082</v>
      </c>
      <c r="F1778" s="1">
        <v>44938</v>
      </c>
      <c r="G1778" t="s">
        <v>2495</v>
      </c>
    </row>
    <row r="1779" spans="1:7" x14ac:dyDescent="0.3">
      <c r="A1779" t="s">
        <v>29083</v>
      </c>
      <c r="B1779" s="1">
        <v>45520</v>
      </c>
      <c r="C1779">
        <v>9276</v>
      </c>
      <c r="D1779" t="s">
        <v>25539</v>
      </c>
      <c r="E1779" t="s">
        <v>29084</v>
      </c>
      <c r="F1779" s="1"/>
      <c r="G1779" t="s">
        <v>5677</v>
      </c>
    </row>
    <row r="1780" spans="1:7" x14ac:dyDescent="0.3">
      <c r="A1780" t="s">
        <v>29085</v>
      </c>
      <c r="B1780" s="1">
        <v>45226</v>
      </c>
      <c r="C1780">
        <v>76515</v>
      </c>
      <c r="D1780" t="s">
        <v>25527</v>
      </c>
      <c r="E1780" t="s">
        <v>29086</v>
      </c>
      <c r="F1780" s="1">
        <v>45247</v>
      </c>
      <c r="G1780" t="s">
        <v>2667</v>
      </c>
    </row>
    <row r="1781" spans="1:7" x14ac:dyDescent="0.3">
      <c r="A1781" t="s">
        <v>29087</v>
      </c>
      <c r="B1781" s="1">
        <v>44619</v>
      </c>
      <c r="C1781">
        <v>55018</v>
      </c>
      <c r="D1781" t="s">
        <v>25527</v>
      </c>
      <c r="E1781" t="s">
        <v>29088</v>
      </c>
      <c r="F1781" s="1">
        <v>44630</v>
      </c>
      <c r="G1781" t="s">
        <v>3238</v>
      </c>
    </row>
    <row r="1782" spans="1:7" x14ac:dyDescent="0.3">
      <c r="A1782" t="s">
        <v>29089</v>
      </c>
      <c r="B1782" s="1">
        <v>45381</v>
      </c>
      <c r="C1782">
        <v>26563</v>
      </c>
      <c r="D1782" t="s">
        <v>25530</v>
      </c>
      <c r="E1782" t="s">
        <v>29090</v>
      </c>
      <c r="F1782" s="1">
        <v>45461</v>
      </c>
      <c r="G1782" t="s">
        <v>3744</v>
      </c>
    </row>
    <row r="1783" spans="1:7" x14ac:dyDescent="0.3">
      <c r="A1783" t="s">
        <v>29091</v>
      </c>
      <c r="B1783" s="1">
        <v>44735</v>
      </c>
      <c r="C1783">
        <v>26841</v>
      </c>
      <c r="D1783" t="s">
        <v>25539</v>
      </c>
      <c r="E1783" t="s">
        <v>29092</v>
      </c>
      <c r="F1783" s="1">
        <v>44767</v>
      </c>
      <c r="G1783" t="s">
        <v>4020</v>
      </c>
    </row>
    <row r="1784" spans="1:7" x14ac:dyDescent="0.3">
      <c r="A1784" t="s">
        <v>29093</v>
      </c>
      <c r="B1784" s="1">
        <v>45266</v>
      </c>
      <c r="C1784">
        <v>63088</v>
      </c>
      <c r="D1784" t="s">
        <v>25527</v>
      </c>
      <c r="E1784" t="s">
        <v>29094</v>
      </c>
      <c r="F1784" s="1">
        <v>45329</v>
      </c>
      <c r="G1784" t="s">
        <v>1796</v>
      </c>
    </row>
    <row r="1785" spans="1:7" x14ac:dyDescent="0.3">
      <c r="A1785" t="s">
        <v>29095</v>
      </c>
      <c r="B1785" s="1">
        <v>45054</v>
      </c>
      <c r="C1785">
        <v>44783</v>
      </c>
      <c r="D1785" t="s">
        <v>25527</v>
      </c>
      <c r="E1785" t="s">
        <v>29096</v>
      </c>
      <c r="F1785" s="1">
        <v>45142</v>
      </c>
      <c r="G1785" t="s">
        <v>5999</v>
      </c>
    </row>
    <row r="1786" spans="1:7" x14ac:dyDescent="0.3">
      <c r="A1786" t="s">
        <v>29097</v>
      </c>
      <c r="B1786" s="1">
        <v>43880</v>
      </c>
      <c r="C1786">
        <v>99881</v>
      </c>
      <c r="D1786" t="s">
        <v>25530</v>
      </c>
      <c r="E1786" t="s">
        <v>29098</v>
      </c>
      <c r="F1786" s="1">
        <v>43903</v>
      </c>
      <c r="G1786" t="s">
        <v>6349</v>
      </c>
    </row>
    <row r="1787" spans="1:7" x14ac:dyDescent="0.3">
      <c r="A1787" t="s">
        <v>29099</v>
      </c>
      <c r="B1787" s="1">
        <v>44850</v>
      </c>
      <c r="C1787">
        <v>54055</v>
      </c>
      <c r="D1787" t="s">
        <v>25539</v>
      </c>
      <c r="E1787" t="s">
        <v>29100</v>
      </c>
      <c r="F1787" s="1"/>
      <c r="G1787" t="s">
        <v>3721</v>
      </c>
    </row>
    <row r="1788" spans="1:7" x14ac:dyDescent="0.3">
      <c r="A1788" t="s">
        <v>29101</v>
      </c>
      <c r="B1788" s="1">
        <v>44798</v>
      </c>
      <c r="C1788">
        <v>95276</v>
      </c>
      <c r="D1788" t="s">
        <v>25539</v>
      </c>
      <c r="E1788" t="s">
        <v>29102</v>
      </c>
      <c r="F1788" s="1">
        <v>44819</v>
      </c>
      <c r="G1788" t="s">
        <v>5113</v>
      </c>
    </row>
    <row r="1789" spans="1:7" x14ac:dyDescent="0.3">
      <c r="A1789" t="s">
        <v>29103</v>
      </c>
      <c r="B1789" s="1">
        <v>45288</v>
      </c>
      <c r="C1789">
        <v>13426</v>
      </c>
      <c r="D1789" t="s">
        <v>25539</v>
      </c>
      <c r="E1789" t="s">
        <v>29104</v>
      </c>
      <c r="F1789" s="1">
        <v>45315</v>
      </c>
      <c r="G1789" t="s">
        <v>973</v>
      </c>
    </row>
    <row r="1790" spans="1:7" x14ac:dyDescent="0.3">
      <c r="A1790" t="s">
        <v>29105</v>
      </c>
      <c r="B1790" s="1">
        <v>45435</v>
      </c>
      <c r="C1790">
        <v>30889</v>
      </c>
      <c r="D1790" t="s">
        <v>25527</v>
      </c>
      <c r="E1790" t="s">
        <v>29106</v>
      </c>
      <c r="F1790" s="1">
        <v>45452</v>
      </c>
      <c r="G1790" t="s">
        <v>857</v>
      </c>
    </row>
    <row r="1791" spans="1:7" x14ac:dyDescent="0.3">
      <c r="A1791" t="s">
        <v>29107</v>
      </c>
      <c r="B1791" s="1">
        <v>44205</v>
      </c>
      <c r="C1791">
        <v>40715</v>
      </c>
      <c r="D1791" t="s">
        <v>25530</v>
      </c>
      <c r="E1791" t="s">
        <v>29108</v>
      </c>
      <c r="F1791" s="1"/>
      <c r="G1791" t="s">
        <v>4380</v>
      </c>
    </row>
    <row r="1792" spans="1:7" x14ac:dyDescent="0.3">
      <c r="A1792" t="s">
        <v>29109</v>
      </c>
      <c r="B1792" s="1">
        <v>45036</v>
      </c>
      <c r="C1792">
        <v>53757</v>
      </c>
      <c r="D1792" t="s">
        <v>25527</v>
      </c>
      <c r="E1792" t="s">
        <v>29110</v>
      </c>
      <c r="F1792" s="1"/>
      <c r="G1792" t="s">
        <v>4543</v>
      </c>
    </row>
    <row r="1793" spans="1:7" x14ac:dyDescent="0.3">
      <c r="A1793" t="s">
        <v>29111</v>
      </c>
      <c r="B1793" s="1">
        <v>44345</v>
      </c>
      <c r="C1793">
        <v>29981</v>
      </c>
      <c r="D1793" t="s">
        <v>25539</v>
      </c>
      <c r="E1793" t="s">
        <v>29112</v>
      </c>
      <c r="F1793" s="1"/>
      <c r="G1793" t="s">
        <v>6125</v>
      </c>
    </row>
    <row r="1794" spans="1:7" x14ac:dyDescent="0.3">
      <c r="A1794" t="s">
        <v>29113</v>
      </c>
      <c r="B1794" s="1">
        <v>44032</v>
      </c>
      <c r="C1794">
        <v>70115</v>
      </c>
      <c r="D1794" t="s">
        <v>25539</v>
      </c>
      <c r="E1794" t="s">
        <v>29114</v>
      </c>
      <c r="F1794" s="1">
        <v>44063</v>
      </c>
      <c r="G1794" t="s">
        <v>2349</v>
      </c>
    </row>
    <row r="1795" spans="1:7" x14ac:dyDescent="0.3">
      <c r="A1795" t="s">
        <v>29115</v>
      </c>
      <c r="B1795" s="1">
        <v>44980</v>
      </c>
      <c r="C1795">
        <v>84382</v>
      </c>
      <c r="D1795" t="s">
        <v>25539</v>
      </c>
      <c r="E1795" t="s">
        <v>29116</v>
      </c>
      <c r="F1795" s="1">
        <v>45043</v>
      </c>
      <c r="G1795" t="s">
        <v>7593</v>
      </c>
    </row>
    <row r="1796" spans="1:7" x14ac:dyDescent="0.3">
      <c r="A1796" t="s">
        <v>29117</v>
      </c>
      <c r="B1796" s="1">
        <v>43824</v>
      </c>
      <c r="C1796">
        <v>22815</v>
      </c>
      <c r="D1796" t="s">
        <v>25527</v>
      </c>
      <c r="E1796" t="s">
        <v>29118</v>
      </c>
      <c r="F1796" s="1">
        <v>43901</v>
      </c>
      <c r="G1796" t="s">
        <v>5402</v>
      </c>
    </row>
    <row r="1797" spans="1:7" x14ac:dyDescent="0.3">
      <c r="A1797" t="s">
        <v>29119</v>
      </c>
      <c r="B1797" s="1">
        <v>44372</v>
      </c>
      <c r="C1797">
        <v>73495</v>
      </c>
      <c r="D1797" t="s">
        <v>25527</v>
      </c>
      <c r="E1797" t="s">
        <v>29120</v>
      </c>
      <c r="F1797" s="1">
        <v>44440</v>
      </c>
      <c r="G1797" t="s">
        <v>4481</v>
      </c>
    </row>
    <row r="1798" spans="1:7" x14ac:dyDescent="0.3">
      <c r="A1798" t="s">
        <v>29121</v>
      </c>
      <c r="B1798" s="1">
        <v>43908</v>
      </c>
      <c r="C1798">
        <v>29010</v>
      </c>
      <c r="D1798" t="s">
        <v>25539</v>
      </c>
      <c r="E1798" t="s">
        <v>29122</v>
      </c>
      <c r="F1798" s="1">
        <v>43971</v>
      </c>
      <c r="G1798" t="s">
        <v>2503</v>
      </c>
    </row>
    <row r="1799" spans="1:7" x14ac:dyDescent="0.3">
      <c r="A1799" t="s">
        <v>29123</v>
      </c>
      <c r="B1799" s="1">
        <v>44454</v>
      </c>
      <c r="C1799">
        <v>58267</v>
      </c>
      <c r="D1799" t="s">
        <v>25530</v>
      </c>
      <c r="E1799" t="s">
        <v>29124</v>
      </c>
      <c r="F1799" s="1">
        <v>44520</v>
      </c>
      <c r="G1799" t="s">
        <v>3430</v>
      </c>
    </row>
    <row r="1800" spans="1:7" x14ac:dyDescent="0.3">
      <c r="A1800" t="s">
        <v>29125</v>
      </c>
      <c r="B1800" s="1">
        <v>44890</v>
      </c>
      <c r="C1800">
        <v>29767</v>
      </c>
      <c r="D1800" t="s">
        <v>25530</v>
      </c>
      <c r="E1800" t="s">
        <v>29126</v>
      </c>
      <c r="F1800" s="1">
        <v>44980</v>
      </c>
      <c r="G1800" t="s">
        <v>7753</v>
      </c>
    </row>
    <row r="1801" spans="1:7" x14ac:dyDescent="0.3">
      <c r="A1801" t="s">
        <v>29127</v>
      </c>
      <c r="B1801" s="1">
        <v>45369</v>
      </c>
      <c r="C1801">
        <v>9401</v>
      </c>
      <c r="D1801" t="s">
        <v>25527</v>
      </c>
      <c r="E1801" t="s">
        <v>29128</v>
      </c>
      <c r="F1801" s="1">
        <v>45441</v>
      </c>
      <c r="G1801" t="s">
        <v>1707</v>
      </c>
    </row>
    <row r="1802" spans="1:7" x14ac:dyDescent="0.3">
      <c r="A1802" t="s">
        <v>29129</v>
      </c>
      <c r="B1802" s="1">
        <v>45022</v>
      </c>
      <c r="C1802">
        <v>40184</v>
      </c>
      <c r="D1802" t="s">
        <v>25539</v>
      </c>
      <c r="E1802" t="s">
        <v>29130</v>
      </c>
      <c r="F1802" s="1">
        <v>45094</v>
      </c>
      <c r="G1802" t="s">
        <v>3687</v>
      </c>
    </row>
    <row r="1803" spans="1:7" x14ac:dyDescent="0.3">
      <c r="A1803" t="s">
        <v>29131</v>
      </c>
      <c r="B1803" s="1">
        <v>44975</v>
      </c>
      <c r="C1803">
        <v>37327</v>
      </c>
      <c r="D1803" t="s">
        <v>25527</v>
      </c>
      <c r="E1803" t="s">
        <v>29132</v>
      </c>
      <c r="F1803" s="1">
        <v>45003</v>
      </c>
      <c r="G1803" t="s">
        <v>4556</v>
      </c>
    </row>
    <row r="1804" spans="1:7" x14ac:dyDescent="0.3">
      <c r="A1804" t="s">
        <v>29133</v>
      </c>
      <c r="B1804" s="1">
        <v>45579</v>
      </c>
      <c r="C1804">
        <v>23707</v>
      </c>
      <c r="D1804" t="s">
        <v>25527</v>
      </c>
      <c r="E1804" t="s">
        <v>29134</v>
      </c>
      <c r="F1804" s="1"/>
      <c r="G1804" t="s">
        <v>2309</v>
      </c>
    </row>
    <row r="1805" spans="1:7" x14ac:dyDescent="0.3">
      <c r="A1805" t="s">
        <v>29135</v>
      </c>
      <c r="B1805" s="1">
        <v>44262</v>
      </c>
      <c r="C1805">
        <v>5483</v>
      </c>
      <c r="D1805" t="s">
        <v>25530</v>
      </c>
      <c r="E1805" t="s">
        <v>29136</v>
      </c>
      <c r="F1805" s="1">
        <v>44331</v>
      </c>
      <c r="G1805" t="s">
        <v>5024</v>
      </c>
    </row>
    <row r="1806" spans="1:7" x14ac:dyDescent="0.3">
      <c r="A1806" t="s">
        <v>29137</v>
      </c>
      <c r="B1806" s="1">
        <v>45565</v>
      </c>
      <c r="C1806">
        <v>27493</v>
      </c>
      <c r="D1806" t="s">
        <v>25539</v>
      </c>
      <c r="E1806" t="s">
        <v>29138</v>
      </c>
      <c r="F1806" s="1"/>
      <c r="G1806" t="s">
        <v>6989</v>
      </c>
    </row>
    <row r="1807" spans="1:7" x14ac:dyDescent="0.3">
      <c r="A1807" t="s">
        <v>29139</v>
      </c>
      <c r="B1807" s="1">
        <v>44690</v>
      </c>
      <c r="C1807">
        <v>14444</v>
      </c>
      <c r="D1807" t="s">
        <v>25530</v>
      </c>
      <c r="E1807" t="s">
        <v>29140</v>
      </c>
      <c r="F1807" s="1"/>
      <c r="G1807" t="s">
        <v>2967</v>
      </c>
    </row>
    <row r="1808" spans="1:7" x14ac:dyDescent="0.3">
      <c r="A1808" t="s">
        <v>29141</v>
      </c>
      <c r="B1808" s="1">
        <v>45632</v>
      </c>
      <c r="C1808">
        <v>13549</v>
      </c>
      <c r="D1808" t="s">
        <v>25539</v>
      </c>
      <c r="E1808" t="s">
        <v>29142</v>
      </c>
      <c r="F1808" s="1">
        <v>45644</v>
      </c>
      <c r="G1808" t="s">
        <v>5513</v>
      </c>
    </row>
    <row r="1809" spans="1:7" x14ac:dyDescent="0.3">
      <c r="A1809" t="s">
        <v>29143</v>
      </c>
      <c r="B1809" s="1">
        <v>45340</v>
      </c>
      <c r="C1809">
        <v>61173</v>
      </c>
      <c r="D1809" t="s">
        <v>25527</v>
      </c>
      <c r="E1809" t="s">
        <v>29144</v>
      </c>
      <c r="F1809" s="1">
        <v>45406</v>
      </c>
      <c r="G1809" t="s">
        <v>1931</v>
      </c>
    </row>
    <row r="1810" spans="1:7" x14ac:dyDescent="0.3">
      <c r="A1810" t="s">
        <v>29145</v>
      </c>
      <c r="B1810" s="1">
        <v>45113</v>
      </c>
      <c r="C1810">
        <v>86540</v>
      </c>
      <c r="D1810" t="s">
        <v>25530</v>
      </c>
      <c r="E1810" t="s">
        <v>29146</v>
      </c>
      <c r="F1810" s="1"/>
      <c r="G1810" t="s">
        <v>1948</v>
      </c>
    </row>
    <row r="1811" spans="1:7" x14ac:dyDescent="0.3">
      <c r="A1811" t="s">
        <v>29147</v>
      </c>
      <c r="B1811" s="1">
        <v>44600</v>
      </c>
      <c r="C1811">
        <v>46502</v>
      </c>
      <c r="D1811" t="s">
        <v>25539</v>
      </c>
      <c r="E1811" t="s">
        <v>29148</v>
      </c>
      <c r="F1811" s="1">
        <v>44655</v>
      </c>
      <c r="G1811" t="s">
        <v>211</v>
      </c>
    </row>
    <row r="1812" spans="1:7" x14ac:dyDescent="0.3">
      <c r="A1812" t="s">
        <v>29149</v>
      </c>
      <c r="B1812" s="1">
        <v>45529</v>
      </c>
      <c r="C1812">
        <v>47315</v>
      </c>
      <c r="D1812" t="s">
        <v>25527</v>
      </c>
      <c r="E1812" t="s">
        <v>29150</v>
      </c>
      <c r="F1812" s="1">
        <v>45557</v>
      </c>
      <c r="G1812" t="s">
        <v>7111</v>
      </c>
    </row>
    <row r="1813" spans="1:7" x14ac:dyDescent="0.3">
      <c r="A1813" t="s">
        <v>29151</v>
      </c>
      <c r="B1813" s="1">
        <v>44278</v>
      </c>
      <c r="C1813">
        <v>19803</v>
      </c>
      <c r="D1813" t="s">
        <v>25539</v>
      </c>
      <c r="E1813" t="s">
        <v>29152</v>
      </c>
      <c r="F1813" s="1"/>
      <c r="G1813" t="s">
        <v>225</v>
      </c>
    </row>
    <row r="1814" spans="1:7" x14ac:dyDescent="0.3">
      <c r="A1814" t="s">
        <v>29153</v>
      </c>
      <c r="B1814" s="1">
        <v>44800</v>
      </c>
      <c r="C1814">
        <v>95585</v>
      </c>
      <c r="D1814" t="s">
        <v>25527</v>
      </c>
      <c r="E1814" t="s">
        <v>29154</v>
      </c>
      <c r="F1814" s="1">
        <v>44824</v>
      </c>
      <c r="G1814" t="s">
        <v>3095</v>
      </c>
    </row>
    <row r="1815" spans="1:7" x14ac:dyDescent="0.3">
      <c r="A1815" t="s">
        <v>29155</v>
      </c>
      <c r="B1815" s="1">
        <v>44388</v>
      </c>
      <c r="C1815">
        <v>66434</v>
      </c>
      <c r="D1815" t="s">
        <v>25530</v>
      </c>
      <c r="E1815" t="s">
        <v>29156</v>
      </c>
      <c r="F1815" s="1">
        <v>44420</v>
      </c>
      <c r="G1815" t="s">
        <v>6318</v>
      </c>
    </row>
    <row r="1816" spans="1:7" x14ac:dyDescent="0.3">
      <c r="A1816" t="s">
        <v>29157</v>
      </c>
      <c r="B1816" s="1">
        <v>44199</v>
      </c>
      <c r="C1816">
        <v>68820</v>
      </c>
      <c r="D1816" t="s">
        <v>25527</v>
      </c>
      <c r="E1816" t="s">
        <v>29158</v>
      </c>
      <c r="F1816" s="1"/>
      <c r="G1816" t="s">
        <v>6472</v>
      </c>
    </row>
    <row r="1817" spans="1:7" x14ac:dyDescent="0.3">
      <c r="A1817" t="s">
        <v>29159</v>
      </c>
      <c r="B1817" s="1">
        <v>45173</v>
      </c>
      <c r="C1817">
        <v>59524</v>
      </c>
      <c r="D1817" t="s">
        <v>25527</v>
      </c>
      <c r="E1817" t="s">
        <v>29160</v>
      </c>
      <c r="F1817" s="1">
        <v>45257</v>
      </c>
      <c r="G1817" t="s">
        <v>6624</v>
      </c>
    </row>
    <row r="1818" spans="1:7" x14ac:dyDescent="0.3">
      <c r="A1818" t="s">
        <v>29161</v>
      </c>
      <c r="B1818" s="1">
        <v>45041</v>
      </c>
      <c r="C1818">
        <v>35602</v>
      </c>
      <c r="D1818" t="s">
        <v>25539</v>
      </c>
      <c r="E1818" t="s">
        <v>29162</v>
      </c>
      <c r="F1818" s="1">
        <v>45129</v>
      </c>
      <c r="G1818" t="s">
        <v>3377</v>
      </c>
    </row>
    <row r="1819" spans="1:7" x14ac:dyDescent="0.3">
      <c r="A1819" t="s">
        <v>29163</v>
      </c>
      <c r="B1819" s="1">
        <v>44527</v>
      </c>
      <c r="C1819">
        <v>63518</v>
      </c>
      <c r="D1819" t="s">
        <v>25539</v>
      </c>
      <c r="E1819" t="s">
        <v>29164</v>
      </c>
      <c r="F1819" s="1"/>
      <c r="G1819" t="s">
        <v>3838</v>
      </c>
    </row>
    <row r="1820" spans="1:7" x14ac:dyDescent="0.3">
      <c r="A1820" t="s">
        <v>29165</v>
      </c>
      <c r="B1820" s="1">
        <v>45372</v>
      </c>
      <c r="C1820">
        <v>49870</v>
      </c>
      <c r="D1820" t="s">
        <v>25530</v>
      </c>
      <c r="E1820" t="s">
        <v>29166</v>
      </c>
      <c r="F1820" s="1">
        <v>45434</v>
      </c>
      <c r="G1820" t="s">
        <v>2231</v>
      </c>
    </row>
    <row r="1821" spans="1:7" x14ac:dyDescent="0.3">
      <c r="A1821" t="s">
        <v>29167</v>
      </c>
      <c r="B1821" s="1">
        <v>44481</v>
      </c>
      <c r="C1821">
        <v>81722</v>
      </c>
      <c r="D1821" t="s">
        <v>25530</v>
      </c>
      <c r="E1821" t="s">
        <v>29168</v>
      </c>
      <c r="F1821" s="1">
        <v>44545</v>
      </c>
      <c r="G1821" t="s">
        <v>3722</v>
      </c>
    </row>
    <row r="1822" spans="1:7" x14ac:dyDescent="0.3">
      <c r="A1822" t="s">
        <v>29169</v>
      </c>
      <c r="B1822" s="1">
        <v>44537</v>
      </c>
      <c r="C1822">
        <v>11371</v>
      </c>
      <c r="D1822" t="s">
        <v>25530</v>
      </c>
      <c r="E1822" t="s">
        <v>29170</v>
      </c>
      <c r="F1822" s="1"/>
      <c r="G1822" t="s">
        <v>6117</v>
      </c>
    </row>
    <row r="1823" spans="1:7" x14ac:dyDescent="0.3">
      <c r="A1823" t="s">
        <v>29171</v>
      </c>
      <c r="B1823" s="1">
        <v>43916</v>
      </c>
      <c r="C1823">
        <v>33115</v>
      </c>
      <c r="D1823" t="s">
        <v>25539</v>
      </c>
      <c r="E1823" t="s">
        <v>29172</v>
      </c>
      <c r="F1823" s="1">
        <v>43978</v>
      </c>
      <c r="G1823" t="s">
        <v>1943</v>
      </c>
    </row>
    <row r="1824" spans="1:7" x14ac:dyDescent="0.3">
      <c r="A1824" t="s">
        <v>29173</v>
      </c>
      <c r="B1824" s="1">
        <v>45503</v>
      </c>
      <c r="C1824">
        <v>89787</v>
      </c>
      <c r="D1824" t="s">
        <v>25539</v>
      </c>
      <c r="E1824" t="s">
        <v>29174</v>
      </c>
      <c r="F1824" s="1">
        <v>45565</v>
      </c>
      <c r="G1824" t="s">
        <v>2291</v>
      </c>
    </row>
    <row r="1825" spans="1:7" x14ac:dyDescent="0.3">
      <c r="A1825" t="s">
        <v>29175</v>
      </c>
      <c r="B1825" s="1">
        <v>44306</v>
      </c>
      <c r="C1825">
        <v>10845</v>
      </c>
      <c r="D1825" t="s">
        <v>25527</v>
      </c>
      <c r="E1825" t="s">
        <v>29176</v>
      </c>
      <c r="F1825" s="1">
        <v>44320</v>
      </c>
      <c r="G1825" t="s">
        <v>5897</v>
      </c>
    </row>
    <row r="1826" spans="1:7" x14ac:dyDescent="0.3">
      <c r="A1826" t="s">
        <v>29177</v>
      </c>
      <c r="B1826" s="1">
        <v>45429</v>
      </c>
      <c r="C1826">
        <v>67867</v>
      </c>
      <c r="D1826" t="s">
        <v>25527</v>
      </c>
      <c r="E1826" t="s">
        <v>29178</v>
      </c>
      <c r="F1826" s="1">
        <v>45443</v>
      </c>
      <c r="G1826" t="s">
        <v>1948</v>
      </c>
    </row>
    <row r="1827" spans="1:7" x14ac:dyDescent="0.3">
      <c r="A1827" t="s">
        <v>29179</v>
      </c>
      <c r="B1827" s="1">
        <v>45198</v>
      </c>
      <c r="C1827">
        <v>98658</v>
      </c>
      <c r="D1827" t="s">
        <v>25539</v>
      </c>
      <c r="E1827" t="s">
        <v>29180</v>
      </c>
      <c r="F1827" s="1"/>
      <c r="G1827" t="s">
        <v>989</v>
      </c>
    </row>
    <row r="1828" spans="1:7" x14ac:dyDescent="0.3">
      <c r="A1828" t="s">
        <v>29181</v>
      </c>
      <c r="B1828" s="1">
        <v>45331</v>
      </c>
      <c r="C1828">
        <v>51920</v>
      </c>
      <c r="D1828" t="s">
        <v>25539</v>
      </c>
      <c r="E1828" t="s">
        <v>29182</v>
      </c>
      <c r="F1828" s="1"/>
      <c r="G1828" t="s">
        <v>6031</v>
      </c>
    </row>
    <row r="1829" spans="1:7" x14ac:dyDescent="0.3">
      <c r="A1829" t="s">
        <v>29183</v>
      </c>
      <c r="B1829" s="1">
        <v>45428</v>
      </c>
      <c r="C1829">
        <v>37754</v>
      </c>
      <c r="D1829" t="s">
        <v>25539</v>
      </c>
      <c r="E1829" t="s">
        <v>29184</v>
      </c>
      <c r="F1829" s="1">
        <v>45460</v>
      </c>
      <c r="G1829" t="s">
        <v>4124</v>
      </c>
    </row>
    <row r="1830" spans="1:7" x14ac:dyDescent="0.3">
      <c r="A1830" t="s">
        <v>29185</v>
      </c>
      <c r="B1830" s="1">
        <v>44430</v>
      </c>
      <c r="C1830">
        <v>44130</v>
      </c>
      <c r="D1830" t="s">
        <v>25539</v>
      </c>
      <c r="E1830" t="s">
        <v>29186</v>
      </c>
      <c r="F1830" s="1">
        <v>44448</v>
      </c>
      <c r="G1830" t="s">
        <v>3549</v>
      </c>
    </row>
    <row r="1831" spans="1:7" x14ac:dyDescent="0.3">
      <c r="A1831" t="s">
        <v>29187</v>
      </c>
      <c r="B1831" s="1">
        <v>45216</v>
      </c>
      <c r="C1831">
        <v>91558</v>
      </c>
      <c r="D1831" t="s">
        <v>25539</v>
      </c>
      <c r="E1831" t="s">
        <v>29188</v>
      </c>
      <c r="F1831" s="1"/>
      <c r="G1831" t="s">
        <v>7711</v>
      </c>
    </row>
    <row r="1832" spans="1:7" x14ac:dyDescent="0.3">
      <c r="A1832" t="s">
        <v>29189</v>
      </c>
      <c r="B1832" s="1">
        <v>45311</v>
      </c>
      <c r="C1832">
        <v>50526</v>
      </c>
      <c r="D1832" t="s">
        <v>25530</v>
      </c>
      <c r="E1832" t="s">
        <v>29190</v>
      </c>
      <c r="F1832" s="1">
        <v>45393</v>
      </c>
      <c r="G1832" t="s">
        <v>5352</v>
      </c>
    </row>
    <row r="1833" spans="1:7" x14ac:dyDescent="0.3">
      <c r="A1833" t="s">
        <v>29191</v>
      </c>
      <c r="B1833" s="1">
        <v>45205</v>
      </c>
      <c r="C1833">
        <v>68455</v>
      </c>
      <c r="D1833" t="s">
        <v>25539</v>
      </c>
      <c r="E1833" t="s">
        <v>29192</v>
      </c>
      <c r="F1833" s="1">
        <v>45237</v>
      </c>
      <c r="G1833" t="s">
        <v>5436</v>
      </c>
    </row>
    <row r="1834" spans="1:7" x14ac:dyDescent="0.3">
      <c r="A1834" t="s">
        <v>29193</v>
      </c>
      <c r="B1834" s="1">
        <v>44522</v>
      </c>
      <c r="C1834">
        <v>83701</v>
      </c>
      <c r="D1834" t="s">
        <v>25527</v>
      </c>
      <c r="E1834" t="s">
        <v>29194</v>
      </c>
      <c r="F1834" s="1"/>
      <c r="G1834" t="s">
        <v>3375</v>
      </c>
    </row>
    <row r="1835" spans="1:7" x14ac:dyDescent="0.3">
      <c r="A1835" t="s">
        <v>29195</v>
      </c>
      <c r="B1835" s="1">
        <v>44430</v>
      </c>
      <c r="C1835">
        <v>16114</v>
      </c>
      <c r="D1835" t="s">
        <v>25539</v>
      </c>
      <c r="E1835" t="s">
        <v>29196</v>
      </c>
      <c r="F1835" s="1">
        <v>44498</v>
      </c>
      <c r="G1835" t="s">
        <v>6787</v>
      </c>
    </row>
    <row r="1836" spans="1:7" x14ac:dyDescent="0.3">
      <c r="A1836" t="s">
        <v>29197</v>
      </c>
      <c r="B1836" s="1">
        <v>44719</v>
      </c>
      <c r="C1836">
        <v>30684</v>
      </c>
      <c r="D1836" t="s">
        <v>25530</v>
      </c>
      <c r="E1836" t="s">
        <v>29198</v>
      </c>
      <c r="F1836" s="1"/>
      <c r="G1836" t="s">
        <v>5066</v>
      </c>
    </row>
    <row r="1837" spans="1:7" x14ac:dyDescent="0.3">
      <c r="A1837" t="s">
        <v>29199</v>
      </c>
      <c r="B1837" s="1">
        <v>44017</v>
      </c>
      <c r="C1837">
        <v>41786</v>
      </c>
      <c r="D1837" t="s">
        <v>25527</v>
      </c>
      <c r="E1837" t="s">
        <v>29200</v>
      </c>
      <c r="F1837" s="1">
        <v>44075</v>
      </c>
      <c r="G1837" t="s">
        <v>297</v>
      </c>
    </row>
    <row r="1838" spans="1:7" x14ac:dyDescent="0.3">
      <c r="A1838" t="s">
        <v>29201</v>
      </c>
      <c r="B1838" s="1">
        <v>45153</v>
      </c>
      <c r="C1838">
        <v>60072</v>
      </c>
      <c r="D1838" t="s">
        <v>25539</v>
      </c>
      <c r="E1838" t="s">
        <v>29202</v>
      </c>
      <c r="F1838" s="1"/>
      <c r="G1838" t="s">
        <v>2621</v>
      </c>
    </row>
    <row r="1839" spans="1:7" x14ac:dyDescent="0.3">
      <c r="A1839" t="s">
        <v>29203</v>
      </c>
      <c r="B1839" s="1">
        <v>45131</v>
      </c>
      <c r="C1839">
        <v>6481</v>
      </c>
      <c r="D1839" t="s">
        <v>25530</v>
      </c>
      <c r="E1839" t="s">
        <v>29204</v>
      </c>
      <c r="F1839" s="1"/>
      <c r="G1839" t="s">
        <v>3041</v>
      </c>
    </row>
    <row r="1840" spans="1:7" x14ac:dyDescent="0.3">
      <c r="A1840" t="s">
        <v>29205</v>
      </c>
      <c r="B1840" s="1">
        <v>44596</v>
      </c>
      <c r="C1840">
        <v>14196</v>
      </c>
      <c r="D1840" t="s">
        <v>25539</v>
      </c>
      <c r="E1840" t="s">
        <v>29206</v>
      </c>
      <c r="F1840" s="1">
        <v>44643</v>
      </c>
      <c r="G1840" t="s">
        <v>4084</v>
      </c>
    </row>
    <row r="1841" spans="1:7" x14ac:dyDescent="0.3">
      <c r="A1841" t="s">
        <v>29207</v>
      </c>
      <c r="B1841" s="1">
        <v>44384</v>
      </c>
      <c r="C1841">
        <v>40241</v>
      </c>
      <c r="D1841" t="s">
        <v>25530</v>
      </c>
      <c r="E1841" t="s">
        <v>29208</v>
      </c>
      <c r="F1841" s="1"/>
      <c r="G1841" t="s">
        <v>5746</v>
      </c>
    </row>
    <row r="1842" spans="1:7" x14ac:dyDescent="0.3">
      <c r="A1842" t="s">
        <v>29209</v>
      </c>
      <c r="B1842" s="1">
        <v>44339</v>
      </c>
      <c r="C1842">
        <v>86592</v>
      </c>
      <c r="D1842" t="s">
        <v>25527</v>
      </c>
      <c r="E1842" t="s">
        <v>29210</v>
      </c>
      <c r="F1842" s="1">
        <v>44380</v>
      </c>
      <c r="G1842" t="s">
        <v>4409</v>
      </c>
    </row>
    <row r="1843" spans="1:7" x14ac:dyDescent="0.3">
      <c r="A1843" t="s">
        <v>29211</v>
      </c>
      <c r="B1843" s="1">
        <v>44952</v>
      </c>
      <c r="C1843">
        <v>63144</v>
      </c>
      <c r="D1843" t="s">
        <v>25527</v>
      </c>
      <c r="E1843" t="s">
        <v>29212</v>
      </c>
      <c r="F1843" s="1">
        <v>44966</v>
      </c>
      <c r="G1843" t="s">
        <v>6511</v>
      </c>
    </row>
    <row r="1844" spans="1:7" x14ac:dyDescent="0.3">
      <c r="A1844" t="s">
        <v>29213</v>
      </c>
      <c r="B1844" s="1">
        <v>45092</v>
      </c>
      <c r="C1844">
        <v>45018</v>
      </c>
      <c r="D1844" t="s">
        <v>25539</v>
      </c>
      <c r="E1844" t="s">
        <v>29214</v>
      </c>
      <c r="F1844" s="1"/>
      <c r="G1844" t="s">
        <v>4808</v>
      </c>
    </row>
    <row r="1845" spans="1:7" x14ac:dyDescent="0.3">
      <c r="A1845" t="s">
        <v>29215</v>
      </c>
      <c r="B1845" s="1">
        <v>43868</v>
      </c>
      <c r="C1845">
        <v>61761</v>
      </c>
      <c r="D1845" t="s">
        <v>25530</v>
      </c>
      <c r="E1845" t="s">
        <v>29216</v>
      </c>
      <c r="F1845" s="1">
        <v>43951</v>
      </c>
      <c r="G1845" t="s">
        <v>876</v>
      </c>
    </row>
    <row r="1846" spans="1:7" x14ac:dyDescent="0.3">
      <c r="A1846" t="s">
        <v>29217</v>
      </c>
      <c r="B1846" s="1">
        <v>45416</v>
      </c>
      <c r="C1846">
        <v>65479</v>
      </c>
      <c r="D1846" t="s">
        <v>25527</v>
      </c>
      <c r="E1846" t="s">
        <v>29218</v>
      </c>
      <c r="F1846" s="1">
        <v>45432</v>
      </c>
      <c r="G1846" t="s">
        <v>7660</v>
      </c>
    </row>
    <row r="1847" spans="1:7" x14ac:dyDescent="0.3">
      <c r="A1847" t="s">
        <v>29219</v>
      </c>
      <c r="B1847" s="1">
        <v>44299</v>
      </c>
      <c r="C1847">
        <v>38943</v>
      </c>
      <c r="D1847" t="s">
        <v>25530</v>
      </c>
      <c r="E1847" t="s">
        <v>29220</v>
      </c>
      <c r="F1847" s="1">
        <v>44335</v>
      </c>
      <c r="G1847" t="s">
        <v>3050</v>
      </c>
    </row>
    <row r="1848" spans="1:7" x14ac:dyDescent="0.3">
      <c r="A1848" t="s">
        <v>29221</v>
      </c>
      <c r="B1848" s="1">
        <v>44373</v>
      </c>
      <c r="C1848">
        <v>57487</v>
      </c>
      <c r="D1848" t="s">
        <v>25539</v>
      </c>
      <c r="E1848" t="s">
        <v>29222</v>
      </c>
      <c r="F1848" s="1">
        <v>44455</v>
      </c>
      <c r="G1848" t="s">
        <v>1877</v>
      </c>
    </row>
    <row r="1849" spans="1:7" x14ac:dyDescent="0.3">
      <c r="A1849" t="s">
        <v>29223</v>
      </c>
      <c r="B1849" s="1">
        <v>44342</v>
      </c>
      <c r="C1849">
        <v>69249</v>
      </c>
      <c r="D1849" t="s">
        <v>25539</v>
      </c>
      <c r="E1849" t="s">
        <v>29224</v>
      </c>
      <c r="F1849" s="1"/>
      <c r="G1849" t="s">
        <v>5276</v>
      </c>
    </row>
    <row r="1850" spans="1:7" x14ac:dyDescent="0.3">
      <c r="A1850" t="s">
        <v>29225</v>
      </c>
      <c r="B1850" s="1">
        <v>45254</v>
      </c>
      <c r="C1850">
        <v>85393</v>
      </c>
      <c r="D1850" t="s">
        <v>25530</v>
      </c>
      <c r="E1850" t="s">
        <v>29226</v>
      </c>
      <c r="F1850" s="1"/>
      <c r="G1850" t="s">
        <v>5154</v>
      </c>
    </row>
    <row r="1851" spans="1:7" x14ac:dyDescent="0.3">
      <c r="A1851" t="s">
        <v>29227</v>
      </c>
      <c r="B1851" s="1">
        <v>44246</v>
      </c>
      <c r="C1851">
        <v>20071</v>
      </c>
      <c r="D1851" t="s">
        <v>25530</v>
      </c>
      <c r="E1851" t="s">
        <v>29228</v>
      </c>
      <c r="F1851" s="1">
        <v>44304</v>
      </c>
      <c r="G1851" t="s">
        <v>7084</v>
      </c>
    </row>
    <row r="1852" spans="1:7" x14ac:dyDescent="0.3">
      <c r="A1852" t="s">
        <v>29229</v>
      </c>
      <c r="B1852" s="1">
        <v>45314</v>
      </c>
      <c r="C1852">
        <v>9739</v>
      </c>
      <c r="D1852" t="s">
        <v>25539</v>
      </c>
      <c r="E1852" t="s">
        <v>29230</v>
      </c>
      <c r="F1852" s="1">
        <v>45381</v>
      </c>
      <c r="G1852" t="s">
        <v>6420</v>
      </c>
    </row>
    <row r="1853" spans="1:7" x14ac:dyDescent="0.3">
      <c r="A1853" t="s">
        <v>29231</v>
      </c>
      <c r="B1853" s="1">
        <v>44814</v>
      </c>
      <c r="C1853">
        <v>73282</v>
      </c>
      <c r="D1853" t="s">
        <v>25530</v>
      </c>
      <c r="E1853" t="s">
        <v>29232</v>
      </c>
      <c r="F1853" s="1">
        <v>44838</v>
      </c>
      <c r="G1853" t="s">
        <v>2780</v>
      </c>
    </row>
    <row r="1854" spans="1:7" x14ac:dyDescent="0.3">
      <c r="A1854" t="s">
        <v>29233</v>
      </c>
      <c r="B1854" s="1">
        <v>45411</v>
      </c>
      <c r="C1854">
        <v>67558</v>
      </c>
      <c r="D1854" t="s">
        <v>25539</v>
      </c>
      <c r="E1854" t="s">
        <v>29234</v>
      </c>
      <c r="F1854" s="1"/>
      <c r="G1854" t="s">
        <v>1369</v>
      </c>
    </row>
    <row r="1855" spans="1:7" x14ac:dyDescent="0.3">
      <c r="A1855" t="s">
        <v>29235</v>
      </c>
      <c r="B1855" s="1">
        <v>44597</v>
      </c>
      <c r="C1855">
        <v>92759</v>
      </c>
      <c r="D1855" t="s">
        <v>25530</v>
      </c>
      <c r="E1855" t="s">
        <v>29236</v>
      </c>
      <c r="F1855" s="1">
        <v>44650</v>
      </c>
      <c r="G1855" t="s">
        <v>3450</v>
      </c>
    </row>
    <row r="1856" spans="1:7" x14ac:dyDescent="0.3">
      <c r="A1856" t="s">
        <v>29237</v>
      </c>
      <c r="B1856" s="1">
        <v>44181</v>
      </c>
      <c r="C1856">
        <v>37255</v>
      </c>
      <c r="D1856" t="s">
        <v>25530</v>
      </c>
      <c r="E1856" t="s">
        <v>29238</v>
      </c>
      <c r="F1856" s="1"/>
      <c r="G1856" t="s">
        <v>7286</v>
      </c>
    </row>
    <row r="1857" spans="1:7" x14ac:dyDescent="0.3">
      <c r="A1857" t="s">
        <v>29239</v>
      </c>
      <c r="B1857" s="1">
        <v>44088</v>
      </c>
      <c r="C1857">
        <v>70705</v>
      </c>
      <c r="D1857" t="s">
        <v>25539</v>
      </c>
      <c r="E1857" t="s">
        <v>29240</v>
      </c>
      <c r="F1857" s="1">
        <v>44138</v>
      </c>
      <c r="G1857" t="s">
        <v>7032</v>
      </c>
    </row>
    <row r="1858" spans="1:7" x14ac:dyDescent="0.3">
      <c r="A1858" t="s">
        <v>29241</v>
      </c>
      <c r="B1858" s="1">
        <v>45151</v>
      </c>
      <c r="C1858">
        <v>1519</v>
      </c>
      <c r="D1858" t="s">
        <v>25539</v>
      </c>
      <c r="E1858" t="s">
        <v>29242</v>
      </c>
      <c r="F1858" s="1">
        <v>45189</v>
      </c>
      <c r="G1858" t="s">
        <v>2402</v>
      </c>
    </row>
    <row r="1859" spans="1:7" x14ac:dyDescent="0.3">
      <c r="A1859" t="s">
        <v>29243</v>
      </c>
      <c r="B1859" s="1">
        <v>44118</v>
      </c>
      <c r="C1859">
        <v>62590</v>
      </c>
      <c r="D1859" t="s">
        <v>25530</v>
      </c>
      <c r="E1859" t="s">
        <v>29244</v>
      </c>
      <c r="F1859" s="1"/>
      <c r="G1859" t="s">
        <v>2289</v>
      </c>
    </row>
    <row r="1860" spans="1:7" x14ac:dyDescent="0.3">
      <c r="A1860" t="s">
        <v>29245</v>
      </c>
      <c r="B1860" s="1">
        <v>45454</v>
      </c>
      <c r="C1860">
        <v>63763</v>
      </c>
      <c r="D1860" t="s">
        <v>25539</v>
      </c>
      <c r="E1860" t="s">
        <v>29246</v>
      </c>
      <c r="F1860" s="1">
        <v>45506</v>
      </c>
      <c r="G1860" t="s">
        <v>5045</v>
      </c>
    </row>
    <row r="1861" spans="1:7" x14ac:dyDescent="0.3">
      <c r="A1861" t="s">
        <v>29247</v>
      </c>
      <c r="B1861" s="1">
        <v>44805</v>
      </c>
      <c r="C1861">
        <v>86861</v>
      </c>
      <c r="D1861" t="s">
        <v>25539</v>
      </c>
      <c r="E1861" t="s">
        <v>29248</v>
      </c>
      <c r="F1861" s="1"/>
      <c r="G1861" t="s">
        <v>6677</v>
      </c>
    </row>
    <row r="1862" spans="1:7" x14ac:dyDescent="0.3">
      <c r="A1862" t="s">
        <v>29249</v>
      </c>
      <c r="B1862" s="1">
        <v>44244</v>
      </c>
      <c r="C1862">
        <v>79296</v>
      </c>
      <c r="D1862" t="s">
        <v>25539</v>
      </c>
      <c r="E1862" t="s">
        <v>29250</v>
      </c>
      <c r="F1862" s="1"/>
      <c r="G1862" t="s">
        <v>5122</v>
      </c>
    </row>
    <row r="1863" spans="1:7" x14ac:dyDescent="0.3">
      <c r="A1863" t="s">
        <v>29251</v>
      </c>
      <c r="B1863" s="1">
        <v>43828</v>
      </c>
      <c r="C1863">
        <v>55853</v>
      </c>
      <c r="D1863" t="s">
        <v>25530</v>
      </c>
      <c r="E1863" t="s">
        <v>29252</v>
      </c>
      <c r="F1863" s="1">
        <v>43851</v>
      </c>
      <c r="G1863" t="s">
        <v>7025</v>
      </c>
    </row>
    <row r="1864" spans="1:7" x14ac:dyDescent="0.3">
      <c r="A1864" t="s">
        <v>29253</v>
      </c>
      <c r="B1864" s="1">
        <v>45165</v>
      </c>
      <c r="C1864">
        <v>64577</v>
      </c>
      <c r="D1864" t="s">
        <v>25527</v>
      </c>
      <c r="E1864" t="s">
        <v>29254</v>
      </c>
      <c r="F1864" s="1"/>
      <c r="G1864" t="s">
        <v>5900</v>
      </c>
    </row>
    <row r="1865" spans="1:7" x14ac:dyDescent="0.3">
      <c r="A1865" t="s">
        <v>29255</v>
      </c>
      <c r="B1865" s="1">
        <v>44011</v>
      </c>
      <c r="C1865">
        <v>6777</v>
      </c>
      <c r="D1865" t="s">
        <v>25530</v>
      </c>
      <c r="E1865" t="s">
        <v>29256</v>
      </c>
      <c r="F1865" s="1">
        <v>44056</v>
      </c>
      <c r="G1865" t="s">
        <v>926</v>
      </c>
    </row>
    <row r="1866" spans="1:7" x14ac:dyDescent="0.3">
      <c r="A1866" t="s">
        <v>29257</v>
      </c>
      <c r="B1866" s="1">
        <v>44361</v>
      </c>
      <c r="C1866">
        <v>15895</v>
      </c>
      <c r="D1866" t="s">
        <v>25530</v>
      </c>
      <c r="E1866" t="s">
        <v>29258</v>
      </c>
      <c r="F1866" s="1"/>
      <c r="G1866" t="s">
        <v>1482</v>
      </c>
    </row>
    <row r="1867" spans="1:7" x14ac:dyDescent="0.3">
      <c r="A1867" t="s">
        <v>29259</v>
      </c>
      <c r="B1867" s="1">
        <v>44953</v>
      </c>
      <c r="C1867">
        <v>18761</v>
      </c>
      <c r="D1867" t="s">
        <v>25539</v>
      </c>
      <c r="E1867" t="s">
        <v>29260</v>
      </c>
      <c r="F1867" s="1">
        <v>44997</v>
      </c>
      <c r="G1867" t="s">
        <v>481</v>
      </c>
    </row>
    <row r="1868" spans="1:7" x14ac:dyDescent="0.3">
      <c r="A1868" t="s">
        <v>29261</v>
      </c>
      <c r="B1868" s="1">
        <v>44231</v>
      </c>
      <c r="C1868">
        <v>78327</v>
      </c>
      <c r="D1868" t="s">
        <v>25539</v>
      </c>
      <c r="E1868" t="s">
        <v>29262</v>
      </c>
      <c r="F1868" s="1">
        <v>44304</v>
      </c>
      <c r="G1868" t="s">
        <v>4980</v>
      </c>
    </row>
    <row r="1869" spans="1:7" x14ac:dyDescent="0.3">
      <c r="A1869" t="s">
        <v>29263</v>
      </c>
      <c r="B1869" s="1">
        <v>45186</v>
      </c>
      <c r="C1869">
        <v>99077</v>
      </c>
      <c r="D1869" t="s">
        <v>25527</v>
      </c>
      <c r="E1869" t="s">
        <v>29264</v>
      </c>
      <c r="F1869" s="1">
        <v>45211</v>
      </c>
      <c r="G1869" t="s">
        <v>6990</v>
      </c>
    </row>
    <row r="1870" spans="1:7" x14ac:dyDescent="0.3">
      <c r="A1870" t="s">
        <v>29265</v>
      </c>
      <c r="B1870" s="1">
        <v>45591</v>
      </c>
      <c r="C1870">
        <v>54499</v>
      </c>
      <c r="D1870" t="s">
        <v>25530</v>
      </c>
      <c r="E1870" t="s">
        <v>29266</v>
      </c>
      <c r="F1870" s="1">
        <v>45647</v>
      </c>
      <c r="G1870" t="s">
        <v>207</v>
      </c>
    </row>
    <row r="1871" spans="1:7" x14ac:dyDescent="0.3">
      <c r="A1871" t="s">
        <v>29267</v>
      </c>
      <c r="B1871" s="1">
        <v>44614</v>
      </c>
      <c r="C1871">
        <v>96432</v>
      </c>
      <c r="D1871" t="s">
        <v>25527</v>
      </c>
      <c r="E1871" t="s">
        <v>29268</v>
      </c>
      <c r="F1871" s="1"/>
      <c r="G1871" t="s">
        <v>399</v>
      </c>
    </row>
    <row r="1872" spans="1:7" x14ac:dyDescent="0.3">
      <c r="A1872" t="s">
        <v>29269</v>
      </c>
      <c r="B1872" s="1">
        <v>44633</v>
      </c>
      <c r="C1872">
        <v>85258</v>
      </c>
      <c r="D1872" t="s">
        <v>25539</v>
      </c>
      <c r="E1872" t="s">
        <v>29270</v>
      </c>
      <c r="F1872" s="1"/>
      <c r="G1872" t="s">
        <v>4780</v>
      </c>
    </row>
    <row r="1873" spans="1:7" x14ac:dyDescent="0.3">
      <c r="A1873" t="s">
        <v>29271</v>
      </c>
      <c r="B1873" s="1">
        <v>43845</v>
      </c>
      <c r="C1873">
        <v>57264</v>
      </c>
      <c r="D1873" t="s">
        <v>25539</v>
      </c>
      <c r="E1873" t="s">
        <v>29272</v>
      </c>
      <c r="F1873" s="1">
        <v>43919</v>
      </c>
      <c r="G1873" t="s">
        <v>5104</v>
      </c>
    </row>
    <row r="1874" spans="1:7" x14ac:dyDescent="0.3">
      <c r="A1874" t="s">
        <v>29273</v>
      </c>
      <c r="B1874" s="1">
        <v>45288</v>
      </c>
      <c r="C1874">
        <v>44056</v>
      </c>
      <c r="D1874" t="s">
        <v>25527</v>
      </c>
      <c r="E1874" t="s">
        <v>29274</v>
      </c>
      <c r="F1874" s="1">
        <v>45364</v>
      </c>
      <c r="G1874" t="s">
        <v>2547</v>
      </c>
    </row>
    <row r="1875" spans="1:7" x14ac:dyDescent="0.3">
      <c r="A1875" t="s">
        <v>29275</v>
      </c>
      <c r="B1875" s="1">
        <v>45188</v>
      </c>
      <c r="C1875">
        <v>45622</v>
      </c>
      <c r="D1875" t="s">
        <v>25539</v>
      </c>
      <c r="E1875" t="s">
        <v>29276</v>
      </c>
      <c r="F1875" s="1"/>
      <c r="G1875" t="s">
        <v>3570</v>
      </c>
    </row>
    <row r="1876" spans="1:7" x14ac:dyDescent="0.3">
      <c r="A1876" t="s">
        <v>29277</v>
      </c>
      <c r="B1876" s="1">
        <v>44271</v>
      </c>
      <c r="C1876">
        <v>95203</v>
      </c>
      <c r="D1876" t="s">
        <v>25539</v>
      </c>
      <c r="E1876" t="s">
        <v>29278</v>
      </c>
      <c r="F1876" s="1"/>
      <c r="G1876" t="s">
        <v>6921</v>
      </c>
    </row>
    <row r="1877" spans="1:7" x14ac:dyDescent="0.3">
      <c r="A1877" t="s">
        <v>29279</v>
      </c>
      <c r="B1877" s="1">
        <v>44701</v>
      </c>
      <c r="C1877">
        <v>63301</v>
      </c>
      <c r="D1877" t="s">
        <v>25530</v>
      </c>
      <c r="E1877" t="s">
        <v>29280</v>
      </c>
      <c r="F1877" s="1">
        <v>44720</v>
      </c>
      <c r="G1877" t="s">
        <v>7588</v>
      </c>
    </row>
    <row r="1878" spans="1:7" x14ac:dyDescent="0.3">
      <c r="A1878" t="s">
        <v>29281</v>
      </c>
      <c r="B1878" s="1">
        <v>45036</v>
      </c>
      <c r="C1878">
        <v>35014</v>
      </c>
      <c r="D1878" t="s">
        <v>25527</v>
      </c>
      <c r="E1878" t="s">
        <v>29282</v>
      </c>
      <c r="F1878" s="1">
        <v>45083</v>
      </c>
      <c r="G1878" t="s">
        <v>2108</v>
      </c>
    </row>
    <row r="1879" spans="1:7" x14ac:dyDescent="0.3">
      <c r="A1879" t="s">
        <v>29283</v>
      </c>
      <c r="B1879" s="1">
        <v>44904</v>
      </c>
      <c r="C1879">
        <v>47549</v>
      </c>
      <c r="D1879" t="s">
        <v>25527</v>
      </c>
      <c r="E1879" t="s">
        <v>29284</v>
      </c>
      <c r="F1879" s="1"/>
      <c r="G1879" t="s">
        <v>7972</v>
      </c>
    </row>
    <row r="1880" spans="1:7" x14ac:dyDescent="0.3">
      <c r="A1880" t="s">
        <v>29285</v>
      </c>
      <c r="B1880" s="1">
        <v>44074</v>
      </c>
      <c r="C1880">
        <v>20314</v>
      </c>
      <c r="D1880" t="s">
        <v>25527</v>
      </c>
      <c r="E1880" t="s">
        <v>29286</v>
      </c>
      <c r="F1880" s="1">
        <v>44084</v>
      </c>
      <c r="G1880" t="s">
        <v>7179</v>
      </c>
    </row>
    <row r="1881" spans="1:7" x14ac:dyDescent="0.3">
      <c r="A1881" t="s">
        <v>29287</v>
      </c>
      <c r="B1881" s="1">
        <v>44164</v>
      </c>
      <c r="C1881">
        <v>58963</v>
      </c>
      <c r="D1881" t="s">
        <v>25527</v>
      </c>
      <c r="E1881" t="s">
        <v>29288</v>
      </c>
      <c r="F1881" s="1">
        <v>44227</v>
      </c>
      <c r="G1881" t="s">
        <v>6201</v>
      </c>
    </row>
    <row r="1882" spans="1:7" x14ac:dyDescent="0.3">
      <c r="A1882" t="s">
        <v>29289</v>
      </c>
      <c r="B1882" s="1">
        <v>43916</v>
      </c>
      <c r="C1882">
        <v>95837</v>
      </c>
      <c r="D1882" t="s">
        <v>25530</v>
      </c>
      <c r="E1882" t="s">
        <v>29290</v>
      </c>
      <c r="F1882" s="1">
        <v>43952</v>
      </c>
      <c r="G1882" t="s">
        <v>1234</v>
      </c>
    </row>
    <row r="1883" spans="1:7" x14ac:dyDescent="0.3">
      <c r="A1883" t="s">
        <v>29291</v>
      </c>
      <c r="B1883" s="1">
        <v>45560</v>
      </c>
      <c r="C1883">
        <v>88634</v>
      </c>
      <c r="D1883" t="s">
        <v>25527</v>
      </c>
      <c r="E1883" t="s">
        <v>29292</v>
      </c>
      <c r="F1883" s="1">
        <v>45573</v>
      </c>
      <c r="G1883" t="s">
        <v>6981</v>
      </c>
    </row>
    <row r="1884" spans="1:7" x14ac:dyDescent="0.3">
      <c r="A1884" t="s">
        <v>29293</v>
      </c>
      <c r="B1884" s="1">
        <v>44969</v>
      </c>
      <c r="C1884">
        <v>2116</v>
      </c>
      <c r="D1884" t="s">
        <v>25527</v>
      </c>
      <c r="E1884" t="s">
        <v>29294</v>
      </c>
      <c r="F1884" s="1">
        <v>45010</v>
      </c>
      <c r="G1884" t="s">
        <v>6727</v>
      </c>
    </row>
    <row r="1885" spans="1:7" x14ac:dyDescent="0.3">
      <c r="A1885" t="s">
        <v>29295</v>
      </c>
      <c r="B1885" s="1">
        <v>44751</v>
      </c>
      <c r="C1885">
        <v>27783</v>
      </c>
      <c r="D1885" t="s">
        <v>25527</v>
      </c>
      <c r="E1885" t="s">
        <v>29296</v>
      </c>
      <c r="F1885" s="1"/>
      <c r="G1885" t="s">
        <v>4018</v>
      </c>
    </row>
    <row r="1886" spans="1:7" x14ac:dyDescent="0.3">
      <c r="A1886" t="s">
        <v>29297</v>
      </c>
      <c r="B1886" s="1">
        <v>44689</v>
      </c>
      <c r="C1886">
        <v>82168</v>
      </c>
      <c r="D1886" t="s">
        <v>25530</v>
      </c>
      <c r="E1886" t="s">
        <v>29298</v>
      </c>
      <c r="F1886" s="1"/>
      <c r="G1886" t="s">
        <v>1161</v>
      </c>
    </row>
    <row r="1887" spans="1:7" x14ac:dyDescent="0.3">
      <c r="A1887" t="s">
        <v>29299</v>
      </c>
      <c r="B1887" s="1">
        <v>45152</v>
      </c>
      <c r="C1887">
        <v>20023</v>
      </c>
      <c r="D1887" t="s">
        <v>25539</v>
      </c>
      <c r="E1887" t="s">
        <v>29300</v>
      </c>
      <c r="F1887" s="1"/>
      <c r="G1887" t="s">
        <v>7111</v>
      </c>
    </row>
    <row r="1888" spans="1:7" x14ac:dyDescent="0.3">
      <c r="A1888" t="s">
        <v>29301</v>
      </c>
      <c r="B1888" s="1">
        <v>43934</v>
      </c>
      <c r="C1888">
        <v>34901</v>
      </c>
      <c r="D1888" t="s">
        <v>25530</v>
      </c>
      <c r="E1888" t="s">
        <v>29302</v>
      </c>
      <c r="F1888" s="1">
        <v>43988</v>
      </c>
      <c r="G1888" t="s">
        <v>8150</v>
      </c>
    </row>
    <row r="1889" spans="1:7" x14ac:dyDescent="0.3">
      <c r="A1889" t="s">
        <v>29303</v>
      </c>
      <c r="B1889" s="1">
        <v>44702</v>
      </c>
      <c r="C1889">
        <v>20324</v>
      </c>
      <c r="D1889" t="s">
        <v>25527</v>
      </c>
      <c r="E1889" t="s">
        <v>29304</v>
      </c>
      <c r="F1889" s="1">
        <v>44742</v>
      </c>
      <c r="G1889" t="s">
        <v>7501</v>
      </c>
    </row>
    <row r="1890" spans="1:7" x14ac:dyDescent="0.3">
      <c r="A1890" t="s">
        <v>29305</v>
      </c>
      <c r="B1890" s="1">
        <v>43933</v>
      </c>
      <c r="C1890">
        <v>8581</v>
      </c>
      <c r="D1890" t="s">
        <v>25539</v>
      </c>
      <c r="E1890" t="s">
        <v>29306</v>
      </c>
      <c r="F1890" s="1">
        <v>43960</v>
      </c>
      <c r="G1890" t="s">
        <v>3022</v>
      </c>
    </row>
    <row r="1891" spans="1:7" x14ac:dyDescent="0.3">
      <c r="A1891" t="s">
        <v>29307</v>
      </c>
      <c r="B1891" s="1">
        <v>45471</v>
      </c>
      <c r="C1891">
        <v>4778</v>
      </c>
      <c r="D1891" t="s">
        <v>25527</v>
      </c>
      <c r="E1891" t="s">
        <v>29308</v>
      </c>
      <c r="F1891" s="1"/>
      <c r="G1891" t="s">
        <v>5101</v>
      </c>
    </row>
    <row r="1892" spans="1:7" x14ac:dyDescent="0.3">
      <c r="A1892" t="s">
        <v>29309</v>
      </c>
      <c r="B1892" s="1">
        <v>44008</v>
      </c>
      <c r="C1892">
        <v>68147</v>
      </c>
      <c r="D1892" t="s">
        <v>25527</v>
      </c>
      <c r="E1892" t="s">
        <v>29310</v>
      </c>
      <c r="F1892" s="1">
        <v>44081</v>
      </c>
      <c r="G1892" t="s">
        <v>3340</v>
      </c>
    </row>
    <row r="1893" spans="1:7" x14ac:dyDescent="0.3">
      <c r="A1893" t="s">
        <v>29311</v>
      </c>
      <c r="B1893" s="1">
        <v>44174</v>
      </c>
      <c r="C1893">
        <v>25929</v>
      </c>
      <c r="D1893" t="s">
        <v>25539</v>
      </c>
      <c r="E1893" t="s">
        <v>29312</v>
      </c>
      <c r="F1893" s="1">
        <v>44192</v>
      </c>
      <c r="G1893" t="s">
        <v>4525</v>
      </c>
    </row>
    <row r="1894" spans="1:7" x14ac:dyDescent="0.3">
      <c r="A1894" t="s">
        <v>29313</v>
      </c>
      <c r="B1894" s="1">
        <v>43919</v>
      </c>
      <c r="C1894">
        <v>79803</v>
      </c>
      <c r="D1894" t="s">
        <v>25539</v>
      </c>
      <c r="E1894" t="s">
        <v>29314</v>
      </c>
      <c r="F1894" s="1">
        <v>43932</v>
      </c>
      <c r="G1894" t="s">
        <v>2235</v>
      </c>
    </row>
    <row r="1895" spans="1:7" x14ac:dyDescent="0.3">
      <c r="A1895" t="s">
        <v>29315</v>
      </c>
      <c r="B1895" s="1">
        <v>45019</v>
      </c>
      <c r="C1895">
        <v>16773</v>
      </c>
      <c r="D1895" t="s">
        <v>25539</v>
      </c>
      <c r="E1895" t="s">
        <v>29316</v>
      </c>
      <c r="F1895" s="1">
        <v>45085</v>
      </c>
      <c r="G1895" t="s">
        <v>7596</v>
      </c>
    </row>
    <row r="1896" spans="1:7" x14ac:dyDescent="0.3">
      <c r="A1896" t="s">
        <v>29317</v>
      </c>
      <c r="B1896" s="1">
        <v>44890</v>
      </c>
      <c r="C1896">
        <v>21532</v>
      </c>
      <c r="D1896" t="s">
        <v>25527</v>
      </c>
      <c r="E1896" t="s">
        <v>29318</v>
      </c>
      <c r="F1896" s="1">
        <v>44904</v>
      </c>
      <c r="G1896" t="s">
        <v>3472</v>
      </c>
    </row>
    <row r="1897" spans="1:7" x14ac:dyDescent="0.3">
      <c r="A1897" t="s">
        <v>29319</v>
      </c>
      <c r="B1897" s="1">
        <v>44845</v>
      </c>
      <c r="C1897">
        <v>56170</v>
      </c>
      <c r="D1897" t="s">
        <v>25527</v>
      </c>
      <c r="E1897" t="s">
        <v>29320</v>
      </c>
      <c r="F1897" s="1"/>
      <c r="G1897" t="s">
        <v>3342</v>
      </c>
    </row>
    <row r="1898" spans="1:7" x14ac:dyDescent="0.3">
      <c r="A1898" t="s">
        <v>29321</v>
      </c>
      <c r="B1898" s="1">
        <v>45378</v>
      </c>
      <c r="C1898">
        <v>12656</v>
      </c>
      <c r="D1898" t="s">
        <v>25539</v>
      </c>
      <c r="E1898" t="s">
        <v>29322</v>
      </c>
      <c r="F1898" s="1">
        <v>45442</v>
      </c>
      <c r="G1898" t="s">
        <v>5858</v>
      </c>
    </row>
    <row r="1899" spans="1:7" x14ac:dyDescent="0.3">
      <c r="A1899" t="s">
        <v>29323</v>
      </c>
      <c r="B1899" s="1">
        <v>44808</v>
      </c>
      <c r="C1899">
        <v>19763</v>
      </c>
      <c r="D1899" t="s">
        <v>25539</v>
      </c>
      <c r="E1899" t="s">
        <v>29324</v>
      </c>
      <c r="F1899" s="1">
        <v>44837</v>
      </c>
      <c r="G1899" t="s">
        <v>7899</v>
      </c>
    </row>
    <row r="1900" spans="1:7" x14ac:dyDescent="0.3">
      <c r="A1900" t="s">
        <v>29325</v>
      </c>
      <c r="B1900" s="1">
        <v>44183</v>
      </c>
      <c r="C1900">
        <v>97176</v>
      </c>
      <c r="D1900" t="s">
        <v>25527</v>
      </c>
      <c r="E1900" t="s">
        <v>29326</v>
      </c>
      <c r="F1900" s="1"/>
      <c r="G1900" t="s">
        <v>2074</v>
      </c>
    </row>
    <row r="1901" spans="1:7" x14ac:dyDescent="0.3">
      <c r="A1901" t="s">
        <v>29327</v>
      </c>
      <c r="B1901" s="1">
        <v>43858</v>
      </c>
      <c r="C1901">
        <v>78017</v>
      </c>
      <c r="D1901" t="s">
        <v>25530</v>
      </c>
      <c r="E1901" t="s">
        <v>29328</v>
      </c>
      <c r="F1901" s="1"/>
      <c r="G1901" t="s">
        <v>1971</v>
      </c>
    </row>
    <row r="1902" spans="1:7" x14ac:dyDescent="0.3">
      <c r="A1902" t="s">
        <v>29329</v>
      </c>
      <c r="B1902" s="1">
        <v>44292</v>
      </c>
      <c r="C1902">
        <v>86526</v>
      </c>
      <c r="D1902" t="s">
        <v>25530</v>
      </c>
      <c r="E1902" t="s">
        <v>29330</v>
      </c>
      <c r="F1902" s="1">
        <v>44318</v>
      </c>
      <c r="G1902" t="s">
        <v>1786</v>
      </c>
    </row>
    <row r="1903" spans="1:7" x14ac:dyDescent="0.3">
      <c r="A1903" t="s">
        <v>29331</v>
      </c>
      <c r="B1903" s="1">
        <v>45449</v>
      </c>
      <c r="C1903">
        <v>2640</v>
      </c>
      <c r="D1903" t="s">
        <v>25527</v>
      </c>
      <c r="E1903" t="s">
        <v>29332</v>
      </c>
      <c r="F1903" s="1"/>
      <c r="G1903" t="s">
        <v>3504</v>
      </c>
    </row>
    <row r="1904" spans="1:7" x14ac:dyDescent="0.3">
      <c r="A1904" t="s">
        <v>29333</v>
      </c>
      <c r="B1904" s="1">
        <v>45639</v>
      </c>
      <c r="C1904">
        <v>55934</v>
      </c>
      <c r="D1904" t="s">
        <v>25527</v>
      </c>
      <c r="E1904" t="s">
        <v>29334</v>
      </c>
      <c r="F1904" s="1">
        <v>45717</v>
      </c>
      <c r="G1904" t="s">
        <v>7925</v>
      </c>
    </row>
    <row r="1905" spans="1:7" x14ac:dyDescent="0.3">
      <c r="A1905" t="s">
        <v>29335</v>
      </c>
      <c r="B1905" s="1">
        <v>45244</v>
      </c>
      <c r="C1905">
        <v>55073</v>
      </c>
      <c r="D1905" t="s">
        <v>25530</v>
      </c>
      <c r="E1905" t="s">
        <v>29336</v>
      </c>
      <c r="F1905" s="1">
        <v>45268</v>
      </c>
      <c r="G1905" t="s">
        <v>5385</v>
      </c>
    </row>
    <row r="1906" spans="1:7" x14ac:dyDescent="0.3">
      <c r="A1906" t="s">
        <v>29337</v>
      </c>
      <c r="B1906" s="1">
        <v>44917</v>
      </c>
      <c r="C1906">
        <v>21417</v>
      </c>
      <c r="D1906" t="s">
        <v>25539</v>
      </c>
      <c r="E1906" t="s">
        <v>29338</v>
      </c>
      <c r="F1906" s="1">
        <v>44966</v>
      </c>
      <c r="G1906" t="s">
        <v>6341</v>
      </c>
    </row>
    <row r="1907" spans="1:7" x14ac:dyDescent="0.3">
      <c r="A1907" t="s">
        <v>29339</v>
      </c>
      <c r="B1907" s="1">
        <v>45422</v>
      </c>
      <c r="C1907">
        <v>56343</v>
      </c>
      <c r="D1907" t="s">
        <v>25539</v>
      </c>
      <c r="E1907" t="s">
        <v>29340</v>
      </c>
      <c r="F1907" s="1"/>
      <c r="G1907" t="s">
        <v>3142</v>
      </c>
    </row>
    <row r="1908" spans="1:7" x14ac:dyDescent="0.3">
      <c r="A1908" t="s">
        <v>29341</v>
      </c>
      <c r="B1908" s="1">
        <v>44912</v>
      </c>
      <c r="C1908">
        <v>43674</v>
      </c>
      <c r="D1908" t="s">
        <v>25539</v>
      </c>
      <c r="E1908" t="s">
        <v>29342</v>
      </c>
      <c r="F1908" s="1"/>
      <c r="G1908" t="s">
        <v>2715</v>
      </c>
    </row>
    <row r="1909" spans="1:7" x14ac:dyDescent="0.3">
      <c r="A1909" t="s">
        <v>29343</v>
      </c>
      <c r="B1909" s="1">
        <v>44581</v>
      </c>
      <c r="C1909">
        <v>62173</v>
      </c>
      <c r="D1909" t="s">
        <v>25530</v>
      </c>
      <c r="E1909" t="s">
        <v>29344</v>
      </c>
      <c r="F1909" s="1">
        <v>44626</v>
      </c>
      <c r="G1909" t="s">
        <v>670</v>
      </c>
    </row>
    <row r="1910" spans="1:7" x14ac:dyDescent="0.3">
      <c r="A1910" t="s">
        <v>29345</v>
      </c>
      <c r="B1910" s="1">
        <v>44066</v>
      </c>
      <c r="C1910">
        <v>36768</v>
      </c>
      <c r="D1910" t="s">
        <v>25530</v>
      </c>
      <c r="E1910" t="s">
        <v>29346</v>
      </c>
      <c r="F1910" s="1">
        <v>44088</v>
      </c>
      <c r="G1910" t="s">
        <v>8111</v>
      </c>
    </row>
    <row r="1911" spans="1:7" x14ac:dyDescent="0.3">
      <c r="A1911" t="s">
        <v>29347</v>
      </c>
      <c r="B1911" s="1">
        <v>44362</v>
      </c>
      <c r="C1911">
        <v>53193</v>
      </c>
      <c r="D1911" t="s">
        <v>25527</v>
      </c>
      <c r="E1911" t="s">
        <v>29348</v>
      </c>
      <c r="F1911" s="1"/>
      <c r="G1911" t="s">
        <v>5435</v>
      </c>
    </row>
    <row r="1912" spans="1:7" x14ac:dyDescent="0.3">
      <c r="A1912" t="s">
        <v>29349</v>
      </c>
      <c r="B1912" s="1">
        <v>45224</v>
      </c>
      <c r="C1912">
        <v>56803</v>
      </c>
      <c r="D1912" t="s">
        <v>25539</v>
      </c>
      <c r="E1912" t="s">
        <v>29350</v>
      </c>
      <c r="F1912" s="1">
        <v>45302</v>
      </c>
      <c r="G1912" t="s">
        <v>628</v>
      </c>
    </row>
    <row r="1913" spans="1:7" x14ac:dyDescent="0.3">
      <c r="A1913" t="s">
        <v>29351</v>
      </c>
      <c r="B1913" s="1">
        <v>44127</v>
      </c>
      <c r="C1913">
        <v>52581</v>
      </c>
      <c r="D1913" t="s">
        <v>25539</v>
      </c>
      <c r="E1913" t="s">
        <v>29352</v>
      </c>
      <c r="F1913" s="1">
        <v>44179</v>
      </c>
      <c r="G1913" t="s">
        <v>4878</v>
      </c>
    </row>
    <row r="1914" spans="1:7" x14ac:dyDescent="0.3">
      <c r="A1914" t="s">
        <v>29353</v>
      </c>
      <c r="B1914" s="1">
        <v>44746</v>
      </c>
      <c r="C1914">
        <v>64293</v>
      </c>
      <c r="D1914" t="s">
        <v>25539</v>
      </c>
      <c r="E1914" t="s">
        <v>29354</v>
      </c>
      <c r="F1914" s="1"/>
      <c r="G1914" t="s">
        <v>3898</v>
      </c>
    </row>
    <row r="1915" spans="1:7" x14ac:dyDescent="0.3">
      <c r="A1915" t="s">
        <v>29355</v>
      </c>
      <c r="B1915" s="1">
        <v>43903</v>
      </c>
      <c r="C1915">
        <v>43644</v>
      </c>
      <c r="D1915" t="s">
        <v>25530</v>
      </c>
      <c r="E1915" t="s">
        <v>29356</v>
      </c>
      <c r="F1915" s="1"/>
      <c r="G1915" t="s">
        <v>137</v>
      </c>
    </row>
    <row r="1916" spans="1:7" x14ac:dyDescent="0.3">
      <c r="A1916" t="s">
        <v>29357</v>
      </c>
      <c r="B1916" s="1">
        <v>45643</v>
      </c>
      <c r="C1916">
        <v>47185</v>
      </c>
      <c r="D1916" t="s">
        <v>25527</v>
      </c>
      <c r="E1916" t="s">
        <v>29358</v>
      </c>
      <c r="F1916" s="1">
        <v>45684</v>
      </c>
      <c r="G1916" t="s">
        <v>8073</v>
      </c>
    </row>
    <row r="1917" spans="1:7" x14ac:dyDescent="0.3">
      <c r="A1917" t="s">
        <v>29359</v>
      </c>
      <c r="B1917" s="1">
        <v>44841</v>
      </c>
      <c r="C1917">
        <v>94485</v>
      </c>
      <c r="D1917" t="s">
        <v>25530</v>
      </c>
      <c r="E1917" t="s">
        <v>29360</v>
      </c>
      <c r="F1917" s="1">
        <v>44864</v>
      </c>
      <c r="G1917" t="s">
        <v>987</v>
      </c>
    </row>
    <row r="1918" spans="1:7" x14ac:dyDescent="0.3">
      <c r="A1918" t="s">
        <v>29361</v>
      </c>
      <c r="B1918" s="1">
        <v>44035</v>
      </c>
      <c r="C1918">
        <v>43262</v>
      </c>
      <c r="D1918" t="s">
        <v>25539</v>
      </c>
      <c r="E1918" t="s">
        <v>29362</v>
      </c>
      <c r="F1918" s="1">
        <v>44067</v>
      </c>
      <c r="G1918" t="s">
        <v>2210</v>
      </c>
    </row>
    <row r="1919" spans="1:7" x14ac:dyDescent="0.3">
      <c r="A1919" t="s">
        <v>29363</v>
      </c>
      <c r="B1919" s="1">
        <v>45163</v>
      </c>
      <c r="C1919">
        <v>64372</v>
      </c>
      <c r="D1919" t="s">
        <v>25539</v>
      </c>
      <c r="E1919" t="s">
        <v>29364</v>
      </c>
      <c r="F1919" s="1">
        <v>45206</v>
      </c>
      <c r="G1919" t="s">
        <v>6326</v>
      </c>
    </row>
    <row r="1920" spans="1:7" x14ac:dyDescent="0.3">
      <c r="A1920" t="s">
        <v>29365</v>
      </c>
      <c r="B1920" s="1">
        <v>45076</v>
      </c>
      <c r="C1920">
        <v>76987</v>
      </c>
      <c r="D1920" t="s">
        <v>25530</v>
      </c>
      <c r="E1920" t="s">
        <v>29366</v>
      </c>
      <c r="F1920" s="1">
        <v>45092</v>
      </c>
      <c r="G1920" t="s">
        <v>7804</v>
      </c>
    </row>
    <row r="1921" spans="1:7" x14ac:dyDescent="0.3">
      <c r="A1921" t="s">
        <v>29367</v>
      </c>
      <c r="B1921" s="1">
        <v>44030</v>
      </c>
      <c r="C1921">
        <v>50321</v>
      </c>
      <c r="D1921" t="s">
        <v>25539</v>
      </c>
      <c r="E1921" t="s">
        <v>29368</v>
      </c>
      <c r="F1921" s="1">
        <v>44082</v>
      </c>
      <c r="G1921" t="s">
        <v>7979</v>
      </c>
    </row>
    <row r="1922" spans="1:7" x14ac:dyDescent="0.3">
      <c r="A1922" t="s">
        <v>29369</v>
      </c>
      <c r="B1922" s="1">
        <v>45064</v>
      </c>
      <c r="C1922">
        <v>21986</v>
      </c>
      <c r="D1922" t="s">
        <v>25530</v>
      </c>
      <c r="E1922" t="s">
        <v>29370</v>
      </c>
      <c r="F1922" s="1">
        <v>45108</v>
      </c>
      <c r="G1922" t="s">
        <v>3760</v>
      </c>
    </row>
    <row r="1923" spans="1:7" x14ac:dyDescent="0.3">
      <c r="A1923" t="s">
        <v>29371</v>
      </c>
      <c r="B1923" s="1">
        <v>45112</v>
      </c>
      <c r="C1923">
        <v>71160</v>
      </c>
      <c r="D1923" t="s">
        <v>25539</v>
      </c>
      <c r="E1923" t="s">
        <v>29372</v>
      </c>
      <c r="F1923" s="1">
        <v>45128</v>
      </c>
      <c r="G1923" t="s">
        <v>1958</v>
      </c>
    </row>
    <row r="1924" spans="1:7" x14ac:dyDescent="0.3">
      <c r="A1924" t="s">
        <v>29373</v>
      </c>
      <c r="B1924" s="1">
        <v>44555</v>
      </c>
      <c r="C1924">
        <v>59211</v>
      </c>
      <c r="D1924" t="s">
        <v>25530</v>
      </c>
      <c r="E1924" t="s">
        <v>29374</v>
      </c>
      <c r="F1924" s="1">
        <v>44643</v>
      </c>
      <c r="G1924" t="s">
        <v>7330</v>
      </c>
    </row>
    <row r="1925" spans="1:7" x14ac:dyDescent="0.3">
      <c r="A1925" t="s">
        <v>29375</v>
      </c>
      <c r="B1925" s="1">
        <v>44639</v>
      </c>
      <c r="C1925">
        <v>62058</v>
      </c>
      <c r="D1925" t="s">
        <v>25527</v>
      </c>
      <c r="E1925" t="s">
        <v>29376</v>
      </c>
      <c r="F1925" s="1"/>
      <c r="G1925" t="s">
        <v>2995</v>
      </c>
    </row>
    <row r="1926" spans="1:7" x14ac:dyDescent="0.3">
      <c r="A1926" t="s">
        <v>29377</v>
      </c>
      <c r="B1926" s="1">
        <v>44642</v>
      </c>
      <c r="C1926">
        <v>51652</v>
      </c>
      <c r="D1926" t="s">
        <v>25539</v>
      </c>
      <c r="E1926" t="s">
        <v>29378</v>
      </c>
      <c r="F1926" s="1"/>
      <c r="G1926" t="s">
        <v>2931</v>
      </c>
    </row>
    <row r="1927" spans="1:7" x14ac:dyDescent="0.3">
      <c r="A1927" t="s">
        <v>29379</v>
      </c>
      <c r="B1927" s="1">
        <v>45049</v>
      </c>
      <c r="C1927">
        <v>76354</v>
      </c>
      <c r="D1927" t="s">
        <v>25527</v>
      </c>
      <c r="E1927" t="s">
        <v>29380</v>
      </c>
      <c r="F1927" s="1">
        <v>45064</v>
      </c>
      <c r="G1927" t="s">
        <v>4411</v>
      </c>
    </row>
    <row r="1928" spans="1:7" x14ac:dyDescent="0.3">
      <c r="A1928" t="s">
        <v>29381</v>
      </c>
      <c r="B1928" s="1">
        <v>44656</v>
      </c>
      <c r="C1928">
        <v>46784</v>
      </c>
      <c r="D1928" t="s">
        <v>25527</v>
      </c>
      <c r="E1928" t="s">
        <v>29382</v>
      </c>
      <c r="F1928" s="1">
        <v>44731</v>
      </c>
      <c r="G1928" t="s">
        <v>6925</v>
      </c>
    </row>
    <row r="1929" spans="1:7" x14ac:dyDescent="0.3">
      <c r="A1929" t="s">
        <v>29383</v>
      </c>
      <c r="B1929" s="1">
        <v>44895</v>
      </c>
      <c r="C1929">
        <v>70765</v>
      </c>
      <c r="D1929" t="s">
        <v>25530</v>
      </c>
      <c r="E1929" t="s">
        <v>29384</v>
      </c>
      <c r="F1929" s="1"/>
      <c r="G1929" t="s">
        <v>67</v>
      </c>
    </row>
    <row r="1930" spans="1:7" x14ac:dyDescent="0.3">
      <c r="A1930" t="s">
        <v>29385</v>
      </c>
      <c r="B1930" s="1">
        <v>44831</v>
      </c>
      <c r="C1930">
        <v>26173</v>
      </c>
      <c r="D1930" t="s">
        <v>25530</v>
      </c>
      <c r="E1930" t="s">
        <v>29386</v>
      </c>
      <c r="F1930" s="1">
        <v>44906</v>
      </c>
      <c r="G1930" t="s">
        <v>1414</v>
      </c>
    </row>
    <row r="1931" spans="1:7" x14ac:dyDescent="0.3">
      <c r="A1931" t="s">
        <v>29387</v>
      </c>
      <c r="B1931" s="1">
        <v>43990</v>
      </c>
      <c r="C1931">
        <v>75111</v>
      </c>
      <c r="D1931" t="s">
        <v>25527</v>
      </c>
      <c r="E1931" t="s">
        <v>29388</v>
      </c>
      <c r="F1931" s="1"/>
      <c r="G1931" t="s">
        <v>2395</v>
      </c>
    </row>
    <row r="1932" spans="1:7" x14ac:dyDescent="0.3">
      <c r="A1932" t="s">
        <v>29389</v>
      </c>
      <c r="B1932" s="1">
        <v>44015</v>
      </c>
      <c r="C1932">
        <v>42202</v>
      </c>
      <c r="D1932" t="s">
        <v>25530</v>
      </c>
      <c r="E1932" t="s">
        <v>29390</v>
      </c>
      <c r="F1932" s="1"/>
      <c r="G1932" t="s">
        <v>7028</v>
      </c>
    </row>
    <row r="1933" spans="1:7" x14ac:dyDescent="0.3">
      <c r="A1933" t="s">
        <v>29391</v>
      </c>
      <c r="B1933" s="1">
        <v>45269</v>
      </c>
      <c r="C1933">
        <v>26644</v>
      </c>
      <c r="D1933" t="s">
        <v>25530</v>
      </c>
      <c r="E1933" t="s">
        <v>29392</v>
      </c>
      <c r="F1933" s="1">
        <v>45341</v>
      </c>
      <c r="G1933" t="s">
        <v>3111</v>
      </c>
    </row>
    <row r="1934" spans="1:7" x14ac:dyDescent="0.3">
      <c r="A1934" t="s">
        <v>29393</v>
      </c>
      <c r="B1934" s="1">
        <v>44764</v>
      </c>
      <c r="C1934">
        <v>81865</v>
      </c>
      <c r="D1934" t="s">
        <v>25539</v>
      </c>
      <c r="E1934" t="s">
        <v>29394</v>
      </c>
      <c r="F1934" s="1"/>
      <c r="G1934" t="s">
        <v>5826</v>
      </c>
    </row>
    <row r="1935" spans="1:7" x14ac:dyDescent="0.3">
      <c r="A1935" t="s">
        <v>29395</v>
      </c>
      <c r="B1935" s="1">
        <v>44958</v>
      </c>
      <c r="C1935">
        <v>56818</v>
      </c>
      <c r="D1935" t="s">
        <v>25527</v>
      </c>
      <c r="E1935" t="s">
        <v>29396</v>
      </c>
      <c r="F1935" s="1"/>
      <c r="G1935" t="s">
        <v>1463</v>
      </c>
    </row>
    <row r="1936" spans="1:7" x14ac:dyDescent="0.3">
      <c r="A1936" t="s">
        <v>29397</v>
      </c>
      <c r="B1936" s="1">
        <v>45610</v>
      </c>
      <c r="C1936">
        <v>58075</v>
      </c>
      <c r="D1936" t="s">
        <v>25527</v>
      </c>
      <c r="E1936" t="s">
        <v>29398</v>
      </c>
      <c r="F1936" s="1">
        <v>45620</v>
      </c>
      <c r="G1936" t="s">
        <v>6501</v>
      </c>
    </row>
    <row r="1937" spans="1:7" x14ac:dyDescent="0.3">
      <c r="A1937" t="s">
        <v>29399</v>
      </c>
      <c r="B1937" s="1">
        <v>44264</v>
      </c>
      <c r="C1937">
        <v>25009</v>
      </c>
      <c r="D1937" t="s">
        <v>25527</v>
      </c>
      <c r="E1937" t="s">
        <v>29400</v>
      </c>
      <c r="F1937" s="1">
        <v>44288</v>
      </c>
      <c r="G1937" t="s">
        <v>7754</v>
      </c>
    </row>
    <row r="1938" spans="1:7" x14ac:dyDescent="0.3">
      <c r="A1938" t="s">
        <v>29401</v>
      </c>
      <c r="B1938" s="1">
        <v>45306</v>
      </c>
      <c r="C1938">
        <v>50600</v>
      </c>
      <c r="D1938" t="s">
        <v>25527</v>
      </c>
      <c r="E1938" t="s">
        <v>29402</v>
      </c>
      <c r="F1938" s="1">
        <v>45343</v>
      </c>
      <c r="G1938" t="s">
        <v>4140</v>
      </c>
    </row>
    <row r="1939" spans="1:7" x14ac:dyDescent="0.3">
      <c r="A1939" t="s">
        <v>29403</v>
      </c>
      <c r="B1939" s="1">
        <v>43953</v>
      </c>
      <c r="C1939">
        <v>18547</v>
      </c>
      <c r="D1939" t="s">
        <v>25527</v>
      </c>
      <c r="E1939" t="s">
        <v>29404</v>
      </c>
      <c r="F1939" s="1">
        <v>44039</v>
      </c>
      <c r="G1939" t="s">
        <v>3623</v>
      </c>
    </row>
    <row r="1940" spans="1:7" x14ac:dyDescent="0.3">
      <c r="A1940" t="s">
        <v>29405</v>
      </c>
      <c r="B1940" s="1">
        <v>45476</v>
      </c>
      <c r="C1940">
        <v>82231</v>
      </c>
      <c r="D1940" t="s">
        <v>25530</v>
      </c>
      <c r="E1940" t="s">
        <v>29406</v>
      </c>
      <c r="F1940" s="1"/>
      <c r="G1940" t="s">
        <v>3403</v>
      </c>
    </row>
    <row r="1941" spans="1:7" x14ac:dyDescent="0.3">
      <c r="A1941" t="s">
        <v>29407</v>
      </c>
      <c r="B1941" s="1">
        <v>44888</v>
      </c>
      <c r="C1941">
        <v>46951</v>
      </c>
      <c r="D1941" t="s">
        <v>25539</v>
      </c>
      <c r="E1941" t="s">
        <v>29408</v>
      </c>
      <c r="F1941" s="1">
        <v>44924</v>
      </c>
      <c r="G1941" t="s">
        <v>3749</v>
      </c>
    </row>
    <row r="1942" spans="1:7" x14ac:dyDescent="0.3">
      <c r="A1942" t="s">
        <v>29409</v>
      </c>
      <c r="B1942" s="1">
        <v>45150</v>
      </c>
      <c r="C1942">
        <v>43439</v>
      </c>
      <c r="D1942" t="s">
        <v>25530</v>
      </c>
      <c r="E1942" t="s">
        <v>29410</v>
      </c>
      <c r="F1942" s="1"/>
      <c r="G1942" t="s">
        <v>2020</v>
      </c>
    </row>
    <row r="1943" spans="1:7" x14ac:dyDescent="0.3">
      <c r="A1943" t="s">
        <v>29411</v>
      </c>
      <c r="B1943" s="1">
        <v>44237</v>
      </c>
      <c r="C1943">
        <v>96036</v>
      </c>
      <c r="D1943" t="s">
        <v>25530</v>
      </c>
      <c r="E1943" t="s">
        <v>29412</v>
      </c>
      <c r="F1943" s="1">
        <v>44281</v>
      </c>
      <c r="G1943" t="s">
        <v>467</v>
      </c>
    </row>
    <row r="1944" spans="1:7" x14ac:dyDescent="0.3">
      <c r="A1944" t="s">
        <v>29413</v>
      </c>
      <c r="B1944" s="1">
        <v>44806</v>
      </c>
      <c r="C1944">
        <v>54224</v>
      </c>
      <c r="D1944" t="s">
        <v>25539</v>
      </c>
      <c r="E1944" t="s">
        <v>29414</v>
      </c>
      <c r="F1944" s="1">
        <v>44863</v>
      </c>
      <c r="G1944" t="s">
        <v>4906</v>
      </c>
    </row>
    <row r="1945" spans="1:7" x14ac:dyDescent="0.3">
      <c r="A1945" t="s">
        <v>29415</v>
      </c>
      <c r="B1945" s="1">
        <v>44513</v>
      </c>
      <c r="C1945">
        <v>70480</v>
      </c>
      <c r="D1945" t="s">
        <v>25527</v>
      </c>
      <c r="E1945" t="s">
        <v>29416</v>
      </c>
      <c r="F1945" s="1">
        <v>44540</v>
      </c>
      <c r="G1945" t="s">
        <v>5809</v>
      </c>
    </row>
    <row r="1946" spans="1:7" x14ac:dyDescent="0.3">
      <c r="A1946" t="s">
        <v>29417</v>
      </c>
      <c r="B1946" s="1">
        <v>45148</v>
      </c>
      <c r="C1946">
        <v>74386</v>
      </c>
      <c r="D1946" t="s">
        <v>25530</v>
      </c>
      <c r="E1946" t="s">
        <v>29418</v>
      </c>
      <c r="F1946" s="1"/>
      <c r="G1946" t="s">
        <v>2861</v>
      </c>
    </row>
    <row r="1947" spans="1:7" x14ac:dyDescent="0.3">
      <c r="A1947" t="s">
        <v>29419</v>
      </c>
      <c r="B1947" s="1">
        <v>44723</v>
      </c>
      <c r="C1947">
        <v>65698</v>
      </c>
      <c r="D1947" t="s">
        <v>25527</v>
      </c>
      <c r="E1947" t="s">
        <v>29420</v>
      </c>
      <c r="F1947" s="1">
        <v>44745</v>
      </c>
      <c r="G1947" t="s">
        <v>279</v>
      </c>
    </row>
    <row r="1948" spans="1:7" x14ac:dyDescent="0.3">
      <c r="A1948" t="s">
        <v>29421</v>
      </c>
      <c r="B1948" s="1">
        <v>44690</v>
      </c>
      <c r="C1948">
        <v>58275</v>
      </c>
      <c r="D1948" t="s">
        <v>25530</v>
      </c>
      <c r="E1948" t="s">
        <v>29422</v>
      </c>
      <c r="F1948" s="1"/>
      <c r="G1948" t="s">
        <v>2362</v>
      </c>
    </row>
    <row r="1949" spans="1:7" x14ac:dyDescent="0.3">
      <c r="A1949" t="s">
        <v>29423</v>
      </c>
      <c r="B1949" s="1">
        <v>45645</v>
      </c>
      <c r="C1949">
        <v>52727</v>
      </c>
      <c r="D1949" t="s">
        <v>25527</v>
      </c>
      <c r="E1949" t="s">
        <v>29424</v>
      </c>
      <c r="F1949" s="1"/>
      <c r="G1949" t="s">
        <v>3083</v>
      </c>
    </row>
    <row r="1950" spans="1:7" x14ac:dyDescent="0.3">
      <c r="A1950" t="s">
        <v>29425</v>
      </c>
      <c r="B1950" s="1">
        <v>43946</v>
      </c>
      <c r="C1950">
        <v>51322</v>
      </c>
      <c r="D1950" t="s">
        <v>25527</v>
      </c>
      <c r="E1950" t="s">
        <v>29426</v>
      </c>
      <c r="F1950" s="1">
        <v>43961</v>
      </c>
      <c r="G1950" t="s">
        <v>6185</v>
      </c>
    </row>
    <row r="1951" spans="1:7" x14ac:dyDescent="0.3">
      <c r="A1951" t="s">
        <v>29427</v>
      </c>
      <c r="B1951" s="1">
        <v>45061</v>
      </c>
      <c r="C1951">
        <v>69924</v>
      </c>
      <c r="D1951" t="s">
        <v>25530</v>
      </c>
      <c r="E1951" t="s">
        <v>29428</v>
      </c>
      <c r="F1951" s="1">
        <v>45096</v>
      </c>
      <c r="G1951" t="s">
        <v>7240</v>
      </c>
    </row>
    <row r="1952" spans="1:7" x14ac:dyDescent="0.3">
      <c r="A1952" t="s">
        <v>29429</v>
      </c>
      <c r="B1952" s="1">
        <v>45103</v>
      </c>
      <c r="C1952">
        <v>32825</v>
      </c>
      <c r="D1952" t="s">
        <v>25539</v>
      </c>
      <c r="E1952" t="s">
        <v>29430</v>
      </c>
      <c r="F1952" s="1"/>
      <c r="G1952" t="s">
        <v>3444</v>
      </c>
    </row>
    <row r="1953" spans="1:7" x14ac:dyDescent="0.3">
      <c r="A1953" t="s">
        <v>29431</v>
      </c>
      <c r="B1953" s="1">
        <v>44753</v>
      </c>
      <c r="C1953">
        <v>62667</v>
      </c>
      <c r="D1953" t="s">
        <v>25527</v>
      </c>
      <c r="E1953" t="s">
        <v>29432</v>
      </c>
      <c r="F1953" s="1"/>
      <c r="G1953" t="s">
        <v>7453</v>
      </c>
    </row>
    <row r="1954" spans="1:7" x14ac:dyDescent="0.3">
      <c r="A1954" t="s">
        <v>29433</v>
      </c>
      <c r="B1954" s="1">
        <v>44447</v>
      </c>
      <c r="C1954">
        <v>61635</v>
      </c>
      <c r="D1954" t="s">
        <v>25539</v>
      </c>
      <c r="E1954" t="s">
        <v>29434</v>
      </c>
      <c r="F1954" s="1">
        <v>44537</v>
      </c>
      <c r="G1954" t="s">
        <v>1112</v>
      </c>
    </row>
    <row r="1955" spans="1:7" x14ac:dyDescent="0.3">
      <c r="A1955" t="s">
        <v>29435</v>
      </c>
      <c r="B1955" s="1">
        <v>44295</v>
      </c>
      <c r="C1955">
        <v>29188</v>
      </c>
      <c r="D1955" t="s">
        <v>25539</v>
      </c>
      <c r="E1955" t="s">
        <v>29436</v>
      </c>
      <c r="F1955" s="1">
        <v>44332</v>
      </c>
      <c r="G1955" t="s">
        <v>6134</v>
      </c>
    </row>
    <row r="1956" spans="1:7" x14ac:dyDescent="0.3">
      <c r="A1956" t="s">
        <v>29437</v>
      </c>
      <c r="B1956" s="1">
        <v>45643</v>
      </c>
      <c r="C1956">
        <v>74637</v>
      </c>
      <c r="D1956" t="s">
        <v>25527</v>
      </c>
      <c r="E1956" t="s">
        <v>29438</v>
      </c>
      <c r="F1956" s="1">
        <v>45668</v>
      </c>
      <c r="G1956" t="s">
        <v>7020</v>
      </c>
    </row>
    <row r="1957" spans="1:7" x14ac:dyDescent="0.3">
      <c r="A1957" t="s">
        <v>29439</v>
      </c>
      <c r="B1957" s="1">
        <v>45516</v>
      </c>
      <c r="C1957">
        <v>52534</v>
      </c>
      <c r="D1957" t="s">
        <v>25527</v>
      </c>
      <c r="E1957" t="s">
        <v>29440</v>
      </c>
      <c r="F1957" s="1">
        <v>45543</v>
      </c>
      <c r="G1957" t="s">
        <v>6985</v>
      </c>
    </row>
    <row r="1958" spans="1:7" x14ac:dyDescent="0.3">
      <c r="A1958" t="s">
        <v>29441</v>
      </c>
      <c r="B1958" s="1">
        <v>44703</v>
      </c>
      <c r="C1958">
        <v>62183</v>
      </c>
      <c r="D1958" t="s">
        <v>25530</v>
      </c>
      <c r="E1958" t="s">
        <v>29442</v>
      </c>
      <c r="F1958" s="1">
        <v>44740</v>
      </c>
      <c r="G1958" t="s">
        <v>1903</v>
      </c>
    </row>
    <row r="1959" spans="1:7" x14ac:dyDescent="0.3">
      <c r="A1959" t="s">
        <v>29443</v>
      </c>
      <c r="B1959" s="1">
        <v>45066</v>
      </c>
      <c r="C1959">
        <v>57613</v>
      </c>
      <c r="D1959" t="s">
        <v>25527</v>
      </c>
      <c r="E1959" t="s">
        <v>29444</v>
      </c>
      <c r="F1959" s="1">
        <v>45078</v>
      </c>
      <c r="G1959" t="s">
        <v>4870</v>
      </c>
    </row>
    <row r="1960" spans="1:7" x14ac:dyDescent="0.3">
      <c r="A1960" t="s">
        <v>29445</v>
      </c>
      <c r="B1960" s="1">
        <v>45084</v>
      </c>
      <c r="C1960">
        <v>80837</v>
      </c>
      <c r="D1960" t="s">
        <v>25530</v>
      </c>
      <c r="E1960" t="s">
        <v>29446</v>
      </c>
      <c r="F1960" s="1">
        <v>45170</v>
      </c>
      <c r="G1960" t="s">
        <v>1971</v>
      </c>
    </row>
    <row r="1961" spans="1:7" x14ac:dyDescent="0.3">
      <c r="A1961" t="s">
        <v>29447</v>
      </c>
      <c r="B1961" s="1">
        <v>44702</v>
      </c>
      <c r="C1961">
        <v>21809</v>
      </c>
      <c r="D1961" t="s">
        <v>25527</v>
      </c>
      <c r="E1961" t="s">
        <v>29448</v>
      </c>
      <c r="F1961" s="1">
        <v>44762</v>
      </c>
      <c r="G1961" t="s">
        <v>6990</v>
      </c>
    </row>
    <row r="1962" spans="1:7" x14ac:dyDescent="0.3">
      <c r="A1962" t="s">
        <v>29449</v>
      </c>
      <c r="B1962" s="1">
        <v>43836</v>
      </c>
      <c r="C1962">
        <v>31006</v>
      </c>
      <c r="D1962" t="s">
        <v>25530</v>
      </c>
      <c r="E1962" t="s">
        <v>29450</v>
      </c>
      <c r="F1962" s="1"/>
      <c r="G1962" t="s">
        <v>4532</v>
      </c>
    </row>
    <row r="1963" spans="1:7" x14ac:dyDescent="0.3">
      <c r="A1963" t="s">
        <v>29451</v>
      </c>
      <c r="B1963" s="1">
        <v>44204</v>
      </c>
      <c r="C1963">
        <v>45827</v>
      </c>
      <c r="D1963" t="s">
        <v>25530</v>
      </c>
      <c r="E1963" t="s">
        <v>29452</v>
      </c>
      <c r="F1963" s="1">
        <v>44220</v>
      </c>
      <c r="G1963" t="s">
        <v>6519</v>
      </c>
    </row>
    <row r="1964" spans="1:7" x14ac:dyDescent="0.3">
      <c r="A1964" t="s">
        <v>29453</v>
      </c>
      <c r="B1964" s="1">
        <v>45077</v>
      </c>
      <c r="C1964">
        <v>32794</v>
      </c>
      <c r="D1964" t="s">
        <v>25539</v>
      </c>
      <c r="E1964" t="s">
        <v>29454</v>
      </c>
      <c r="F1964" s="1"/>
      <c r="G1964" t="s">
        <v>7519</v>
      </c>
    </row>
    <row r="1965" spans="1:7" x14ac:dyDescent="0.3">
      <c r="A1965" t="s">
        <v>29455</v>
      </c>
      <c r="B1965" s="1">
        <v>43881</v>
      </c>
      <c r="C1965">
        <v>14671</v>
      </c>
      <c r="D1965" t="s">
        <v>25530</v>
      </c>
      <c r="E1965" t="s">
        <v>29456</v>
      </c>
      <c r="F1965" s="1">
        <v>43939</v>
      </c>
      <c r="G1965" t="s">
        <v>8019</v>
      </c>
    </row>
    <row r="1966" spans="1:7" x14ac:dyDescent="0.3">
      <c r="A1966" t="s">
        <v>29457</v>
      </c>
      <c r="B1966" s="1">
        <v>44119</v>
      </c>
      <c r="C1966">
        <v>11411</v>
      </c>
      <c r="D1966" t="s">
        <v>25530</v>
      </c>
      <c r="E1966" t="s">
        <v>29458</v>
      </c>
      <c r="F1966" s="1"/>
      <c r="G1966" t="s">
        <v>5179</v>
      </c>
    </row>
    <row r="1967" spans="1:7" x14ac:dyDescent="0.3">
      <c r="A1967" t="s">
        <v>29459</v>
      </c>
      <c r="B1967" s="1">
        <v>45450</v>
      </c>
      <c r="C1967">
        <v>63646</v>
      </c>
      <c r="D1967" t="s">
        <v>25539</v>
      </c>
      <c r="E1967" t="s">
        <v>29460</v>
      </c>
      <c r="F1967" s="1"/>
      <c r="G1967" t="s">
        <v>4869</v>
      </c>
    </row>
    <row r="1968" spans="1:7" x14ac:dyDescent="0.3">
      <c r="A1968" t="s">
        <v>29461</v>
      </c>
      <c r="B1968" s="1">
        <v>44960</v>
      </c>
      <c r="C1968">
        <v>97118</v>
      </c>
      <c r="D1968" t="s">
        <v>25527</v>
      </c>
      <c r="E1968" t="s">
        <v>29462</v>
      </c>
      <c r="F1968" s="1"/>
      <c r="G1968" t="s">
        <v>6024</v>
      </c>
    </row>
    <row r="1969" spans="1:7" x14ac:dyDescent="0.3">
      <c r="A1969" t="s">
        <v>29463</v>
      </c>
      <c r="B1969" s="1">
        <v>44537</v>
      </c>
      <c r="C1969">
        <v>83564</v>
      </c>
      <c r="D1969" t="s">
        <v>25530</v>
      </c>
      <c r="E1969" t="s">
        <v>29464</v>
      </c>
      <c r="F1969" s="1">
        <v>44568</v>
      </c>
      <c r="G1969" t="s">
        <v>7910</v>
      </c>
    </row>
    <row r="1970" spans="1:7" x14ac:dyDescent="0.3">
      <c r="A1970" t="s">
        <v>29465</v>
      </c>
      <c r="B1970" s="1">
        <v>44233</v>
      </c>
      <c r="C1970">
        <v>50174</v>
      </c>
      <c r="D1970" t="s">
        <v>25527</v>
      </c>
      <c r="E1970" t="s">
        <v>29466</v>
      </c>
      <c r="F1970" s="1">
        <v>44259</v>
      </c>
      <c r="G1970" t="s">
        <v>612</v>
      </c>
    </row>
    <row r="1971" spans="1:7" x14ac:dyDescent="0.3">
      <c r="A1971" t="s">
        <v>29467</v>
      </c>
      <c r="B1971" s="1">
        <v>45615</v>
      </c>
      <c r="C1971">
        <v>46550</v>
      </c>
      <c r="D1971" t="s">
        <v>25527</v>
      </c>
      <c r="E1971" t="s">
        <v>29468</v>
      </c>
      <c r="F1971" s="1">
        <v>45643</v>
      </c>
      <c r="G1971" t="s">
        <v>744</v>
      </c>
    </row>
    <row r="1972" spans="1:7" x14ac:dyDescent="0.3">
      <c r="A1972" t="s">
        <v>29469</v>
      </c>
      <c r="B1972" s="1">
        <v>45081</v>
      </c>
      <c r="C1972">
        <v>43084</v>
      </c>
      <c r="D1972" t="s">
        <v>25539</v>
      </c>
      <c r="E1972" t="s">
        <v>29470</v>
      </c>
      <c r="F1972" s="1">
        <v>45115</v>
      </c>
      <c r="G1972" t="s">
        <v>6524</v>
      </c>
    </row>
    <row r="1973" spans="1:7" x14ac:dyDescent="0.3">
      <c r="A1973" t="s">
        <v>29471</v>
      </c>
      <c r="B1973" s="1">
        <v>45628</v>
      </c>
      <c r="C1973">
        <v>99119</v>
      </c>
      <c r="D1973" t="s">
        <v>25539</v>
      </c>
      <c r="E1973" t="s">
        <v>29472</v>
      </c>
      <c r="F1973" s="1">
        <v>45717</v>
      </c>
      <c r="G1973" t="s">
        <v>1425</v>
      </c>
    </row>
    <row r="1974" spans="1:7" x14ac:dyDescent="0.3">
      <c r="A1974" t="s">
        <v>29473</v>
      </c>
      <c r="B1974" s="1">
        <v>43954</v>
      </c>
      <c r="C1974">
        <v>67243</v>
      </c>
      <c r="D1974" t="s">
        <v>25527</v>
      </c>
      <c r="E1974" t="s">
        <v>29474</v>
      </c>
      <c r="F1974" s="1">
        <v>44023</v>
      </c>
      <c r="G1974" t="s">
        <v>4869</v>
      </c>
    </row>
    <row r="1975" spans="1:7" x14ac:dyDescent="0.3">
      <c r="A1975" t="s">
        <v>29475</v>
      </c>
      <c r="B1975" s="1">
        <v>44885</v>
      </c>
      <c r="C1975">
        <v>23415</v>
      </c>
      <c r="D1975" t="s">
        <v>25530</v>
      </c>
      <c r="E1975" t="s">
        <v>29476</v>
      </c>
      <c r="F1975" s="1">
        <v>44939</v>
      </c>
      <c r="G1975" t="s">
        <v>2070</v>
      </c>
    </row>
    <row r="1976" spans="1:7" x14ac:dyDescent="0.3">
      <c r="A1976" t="s">
        <v>29477</v>
      </c>
      <c r="B1976" s="1">
        <v>45086</v>
      </c>
      <c r="C1976">
        <v>85987</v>
      </c>
      <c r="D1976" t="s">
        <v>25527</v>
      </c>
      <c r="E1976" t="s">
        <v>29478</v>
      </c>
      <c r="F1976" s="1"/>
      <c r="G1976" t="s">
        <v>7063</v>
      </c>
    </row>
    <row r="1977" spans="1:7" x14ac:dyDescent="0.3">
      <c r="A1977" t="s">
        <v>29479</v>
      </c>
      <c r="B1977" s="1">
        <v>44766</v>
      </c>
      <c r="C1977">
        <v>98101</v>
      </c>
      <c r="D1977" t="s">
        <v>25539</v>
      </c>
      <c r="E1977" t="s">
        <v>29480</v>
      </c>
      <c r="F1977" s="1">
        <v>44809</v>
      </c>
      <c r="G1977" t="s">
        <v>2903</v>
      </c>
    </row>
    <row r="1978" spans="1:7" x14ac:dyDescent="0.3">
      <c r="A1978" t="s">
        <v>29481</v>
      </c>
      <c r="B1978" s="1">
        <v>44806</v>
      </c>
      <c r="C1978">
        <v>28990</v>
      </c>
      <c r="D1978" t="s">
        <v>25527</v>
      </c>
      <c r="E1978" t="s">
        <v>29482</v>
      </c>
      <c r="F1978" s="1">
        <v>44871</v>
      </c>
      <c r="G1978" t="s">
        <v>7030</v>
      </c>
    </row>
    <row r="1979" spans="1:7" x14ac:dyDescent="0.3">
      <c r="A1979" t="s">
        <v>29483</v>
      </c>
      <c r="B1979" s="1">
        <v>45352</v>
      </c>
      <c r="C1979">
        <v>41823</v>
      </c>
      <c r="D1979" t="s">
        <v>25539</v>
      </c>
      <c r="E1979" t="s">
        <v>29484</v>
      </c>
      <c r="F1979" s="1">
        <v>45418</v>
      </c>
      <c r="G1979" t="s">
        <v>3873</v>
      </c>
    </row>
    <row r="1980" spans="1:7" x14ac:dyDescent="0.3">
      <c r="A1980" t="s">
        <v>29485</v>
      </c>
      <c r="B1980" s="1">
        <v>44392</v>
      </c>
      <c r="C1980">
        <v>94824</v>
      </c>
      <c r="D1980" t="s">
        <v>25527</v>
      </c>
      <c r="E1980" t="s">
        <v>29486</v>
      </c>
      <c r="F1980" s="1">
        <v>44433</v>
      </c>
      <c r="G1980" t="s">
        <v>1644</v>
      </c>
    </row>
    <row r="1981" spans="1:7" x14ac:dyDescent="0.3">
      <c r="A1981" t="s">
        <v>29487</v>
      </c>
      <c r="B1981" s="1">
        <v>44396</v>
      </c>
      <c r="C1981">
        <v>76047</v>
      </c>
      <c r="D1981" t="s">
        <v>25539</v>
      </c>
      <c r="E1981" t="s">
        <v>29488</v>
      </c>
      <c r="F1981" s="1">
        <v>44476</v>
      </c>
      <c r="G1981" t="s">
        <v>2932</v>
      </c>
    </row>
    <row r="1982" spans="1:7" x14ac:dyDescent="0.3">
      <c r="A1982" t="s">
        <v>29489</v>
      </c>
      <c r="B1982" s="1">
        <v>44144</v>
      </c>
      <c r="C1982">
        <v>19961</v>
      </c>
      <c r="D1982" t="s">
        <v>25527</v>
      </c>
      <c r="E1982" t="s">
        <v>29490</v>
      </c>
      <c r="F1982" s="1">
        <v>44196</v>
      </c>
      <c r="G1982" t="s">
        <v>1790</v>
      </c>
    </row>
    <row r="1983" spans="1:7" x14ac:dyDescent="0.3">
      <c r="A1983" t="s">
        <v>29491</v>
      </c>
      <c r="B1983" s="1">
        <v>44241</v>
      </c>
      <c r="C1983">
        <v>59496</v>
      </c>
      <c r="D1983" t="s">
        <v>25527</v>
      </c>
      <c r="E1983" t="s">
        <v>29492</v>
      </c>
      <c r="F1983" s="1"/>
      <c r="G1983" t="s">
        <v>1844</v>
      </c>
    </row>
    <row r="1984" spans="1:7" x14ac:dyDescent="0.3">
      <c r="A1984" t="s">
        <v>29493</v>
      </c>
      <c r="B1984" s="1">
        <v>44713</v>
      </c>
      <c r="C1984">
        <v>99415</v>
      </c>
      <c r="D1984" t="s">
        <v>25530</v>
      </c>
      <c r="E1984" t="s">
        <v>29494</v>
      </c>
      <c r="F1984" s="1">
        <v>44755</v>
      </c>
      <c r="G1984" t="s">
        <v>6374</v>
      </c>
    </row>
    <row r="1985" spans="1:7" x14ac:dyDescent="0.3">
      <c r="A1985" t="s">
        <v>29495</v>
      </c>
      <c r="B1985" s="1">
        <v>45645</v>
      </c>
      <c r="C1985">
        <v>3271</v>
      </c>
      <c r="D1985" t="s">
        <v>25527</v>
      </c>
      <c r="E1985" t="s">
        <v>29496</v>
      </c>
      <c r="F1985" s="1"/>
      <c r="G1985" t="s">
        <v>7455</v>
      </c>
    </row>
    <row r="1986" spans="1:7" x14ac:dyDescent="0.3">
      <c r="A1986" t="s">
        <v>29497</v>
      </c>
      <c r="B1986" s="1">
        <v>44269</v>
      </c>
      <c r="C1986">
        <v>47252</v>
      </c>
      <c r="D1986" t="s">
        <v>25539</v>
      </c>
      <c r="E1986" t="s">
        <v>29498</v>
      </c>
      <c r="F1986" s="1"/>
      <c r="G1986" t="s">
        <v>3568</v>
      </c>
    </row>
    <row r="1987" spans="1:7" x14ac:dyDescent="0.3">
      <c r="A1987" t="s">
        <v>29499</v>
      </c>
      <c r="B1987" s="1">
        <v>43860</v>
      </c>
      <c r="C1987">
        <v>53475</v>
      </c>
      <c r="D1987" t="s">
        <v>25530</v>
      </c>
      <c r="E1987" t="s">
        <v>29500</v>
      </c>
      <c r="F1987" s="1"/>
      <c r="G1987" t="s">
        <v>4807</v>
      </c>
    </row>
    <row r="1988" spans="1:7" x14ac:dyDescent="0.3">
      <c r="A1988" t="s">
        <v>29501</v>
      </c>
      <c r="B1988" s="1">
        <v>44748</v>
      </c>
      <c r="C1988">
        <v>84975</v>
      </c>
      <c r="D1988" t="s">
        <v>25539</v>
      </c>
      <c r="E1988" t="s">
        <v>29502</v>
      </c>
      <c r="F1988" s="1"/>
      <c r="G1988" t="s">
        <v>7319</v>
      </c>
    </row>
    <row r="1989" spans="1:7" x14ac:dyDescent="0.3">
      <c r="A1989" t="s">
        <v>29503</v>
      </c>
      <c r="B1989" s="1">
        <v>45306</v>
      </c>
      <c r="C1989">
        <v>26019</v>
      </c>
      <c r="D1989" t="s">
        <v>25539</v>
      </c>
      <c r="E1989" t="s">
        <v>29504</v>
      </c>
      <c r="F1989" s="1">
        <v>45335</v>
      </c>
      <c r="G1989" t="s">
        <v>6566</v>
      </c>
    </row>
    <row r="1990" spans="1:7" x14ac:dyDescent="0.3">
      <c r="A1990" t="s">
        <v>29505</v>
      </c>
      <c r="B1990" s="1">
        <v>45098</v>
      </c>
      <c r="C1990">
        <v>69190</v>
      </c>
      <c r="D1990" t="s">
        <v>25527</v>
      </c>
      <c r="E1990" t="s">
        <v>29506</v>
      </c>
      <c r="F1990" s="1">
        <v>45152</v>
      </c>
      <c r="G1990" t="s">
        <v>7681</v>
      </c>
    </row>
    <row r="1991" spans="1:7" x14ac:dyDescent="0.3">
      <c r="A1991" t="s">
        <v>29507</v>
      </c>
      <c r="B1991" s="1">
        <v>44303</v>
      </c>
      <c r="C1991">
        <v>68829</v>
      </c>
      <c r="D1991" t="s">
        <v>25530</v>
      </c>
      <c r="E1991" t="s">
        <v>29508</v>
      </c>
      <c r="F1991" s="1">
        <v>44387</v>
      </c>
      <c r="G1991" t="s">
        <v>7357</v>
      </c>
    </row>
    <row r="1992" spans="1:7" x14ac:dyDescent="0.3">
      <c r="A1992" t="s">
        <v>29509</v>
      </c>
      <c r="B1992" s="1">
        <v>44470</v>
      </c>
      <c r="C1992">
        <v>19964</v>
      </c>
      <c r="D1992" t="s">
        <v>25539</v>
      </c>
      <c r="E1992" t="s">
        <v>29510</v>
      </c>
      <c r="F1992" s="1"/>
      <c r="G1992" t="s">
        <v>5577</v>
      </c>
    </row>
    <row r="1993" spans="1:7" x14ac:dyDescent="0.3">
      <c r="A1993" t="s">
        <v>29511</v>
      </c>
      <c r="B1993" s="1">
        <v>44702</v>
      </c>
      <c r="C1993">
        <v>81942</v>
      </c>
      <c r="D1993" t="s">
        <v>25530</v>
      </c>
      <c r="E1993" t="s">
        <v>29512</v>
      </c>
      <c r="F1993" s="1">
        <v>44753</v>
      </c>
      <c r="G1993" t="s">
        <v>2678</v>
      </c>
    </row>
    <row r="1994" spans="1:7" x14ac:dyDescent="0.3">
      <c r="A1994" t="s">
        <v>29513</v>
      </c>
      <c r="B1994" s="1">
        <v>45376</v>
      </c>
      <c r="C1994">
        <v>45655</v>
      </c>
      <c r="D1994" t="s">
        <v>25530</v>
      </c>
      <c r="E1994" t="s">
        <v>29514</v>
      </c>
      <c r="F1994" s="1">
        <v>45435</v>
      </c>
      <c r="G1994" t="s">
        <v>1929</v>
      </c>
    </row>
    <row r="1995" spans="1:7" x14ac:dyDescent="0.3">
      <c r="A1995" t="s">
        <v>29515</v>
      </c>
      <c r="B1995" s="1">
        <v>44076</v>
      </c>
      <c r="C1995">
        <v>48445</v>
      </c>
      <c r="D1995" t="s">
        <v>25527</v>
      </c>
      <c r="E1995" t="s">
        <v>29516</v>
      </c>
      <c r="F1995" s="1"/>
      <c r="G1995" t="s">
        <v>2615</v>
      </c>
    </row>
    <row r="1996" spans="1:7" x14ac:dyDescent="0.3">
      <c r="A1996" t="s">
        <v>29517</v>
      </c>
      <c r="B1996" s="1">
        <v>44073</v>
      </c>
      <c r="C1996">
        <v>86526</v>
      </c>
      <c r="D1996" t="s">
        <v>25539</v>
      </c>
      <c r="E1996" t="s">
        <v>29518</v>
      </c>
      <c r="F1996" s="1">
        <v>44136</v>
      </c>
      <c r="G1996" t="s">
        <v>2778</v>
      </c>
    </row>
    <row r="1997" spans="1:7" x14ac:dyDescent="0.3">
      <c r="A1997" t="s">
        <v>29519</v>
      </c>
      <c r="B1997" s="1">
        <v>44140</v>
      </c>
      <c r="C1997">
        <v>64268</v>
      </c>
      <c r="D1997" t="s">
        <v>25527</v>
      </c>
      <c r="E1997" t="s">
        <v>29520</v>
      </c>
      <c r="F1997" s="1"/>
      <c r="G1997" t="s">
        <v>3632</v>
      </c>
    </row>
    <row r="1998" spans="1:7" x14ac:dyDescent="0.3">
      <c r="A1998" t="s">
        <v>29521</v>
      </c>
      <c r="B1998" s="1">
        <v>44321</v>
      </c>
      <c r="C1998">
        <v>60589</v>
      </c>
      <c r="D1998" t="s">
        <v>25530</v>
      </c>
      <c r="E1998" t="s">
        <v>29522</v>
      </c>
      <c r="F1998" s="1">
        <v>44341</v>
      </c>
      <c r="G1998" t="s">
        <v>2506</v>
      </c>
    </row>
    <row r="1999" spans="1:7" x14ac:dyDescent="0.3">
      <c r="A1999" t="s">
        <v>29523</v>
      </c>
      <c r="B1999" s="1">
        <v>44469</v>
      </c>
      <c r="C1999">
        <v>74840</v>
      </c>
      <c r="D1999" t="s">
        <v>25539</v>
      </c>
      <c r="E1999" t="s">
        <v>29524</v>
      </c>
      <c r="F1999" s="1">
        <v>44480</v>
      </c>
      <c r="G1999" t="s">
        <v>7255</v>
      </c>
    </row>
    <row r="2000" spans="1:7" x14ac:dyDescent="0.3">
      <c r="A2000" t="s">
        <v>29525</v>
      </c>
      <c r="B2000" s="1">
        <v>45542</v>
      </c>
      <c r="C2000">
        <v>55920</v>
      </c>
      <c r="D2000" t="s">
        <v>25539</v>
      </c>
      <c r="E2000" t="s">
        <v>29526</v>
      </c>
      <c r="F2000" s="1"/>
      <c r="G2000" t="s">
        <v>6613</v>
      </c>
    </row>
    <row r="2001" spans="1:7" x14ac:dyDescent="0.3">
      <c r="A2001" t="s">
        <v>29527</v>
      </c>
      <c r="B2001" s="1">
        <v>44740</v>
      </c>
      <c r="C2001">
        <v>18865</v>
      </c>
      <c r="D2001" t="s">
        <v>25527</v>
      </c>
      <c r="E2001" t="s">
        <v>29528</v>
      </c>
      <c r="F2001" s="1">
        <v>44822</v>
      </c>
      <c r="G2001" t="s">
        <v>5070</v>
      </c>
    </row>
    <row r="2002" spans="1:7" x14ac:dyDescent="0.3">
      <c r="A2002" t="s">
        <v>29529</v>
      </c>
      <c r="B2002" s="1">
        <v>44387</v>
      </c>
      <c r="C2002">
        <v>2284</v>
      </c>
      <c r="D2002" t="s">
        <v>25527</v>
      </c>
      <c r="E2002" t="s">
        <v>29530</v>
      </c>
      <c r="F2002" s="1"/>
      <c r="G2002" t="s">
        <v>3524</v>
      </c>
    </row>
    <row r="2003" spans="1:7" x14ac:dyDescent="0.3">
      <c r="A2003" t="s">
        <v>29531</v>
      </c>
      <c r="B2003" s="1">
        <v>45559</v>
      </c>
      <c r="C2003">
        <v>57391</v>
      </c>
      <c r="D2003" t="s">
        <v>25527</v>
      </c>
      <c r="E2003" t="s">
        <v>29532</v>
      </c>
      <c r="F2003" s="1"/>
      <c r="G2003" t="s">
        <v>1414</v>
      </c>
    </row>
    <row r="2004" spans="1:7" x14ac:dyDescent="0.3">
      <c r="A2004" t="s">
        <v>29533</v>
      </c>
      <c r="B2004" s="1">
        <v>43887</v>
      </c>
      <c r="C2004">
        <v>69646</v>
      </c>
      <c r="D2004" t="s">
        <v>25539</v>
      </c>
      <c r="E2004" t="s">
        <v>29534</v>
      </c>
      <c r="F2004" s="1">
        <v>43965</v>
      </c>
      <c r="G2004" t="s">
        <v>3582</v>
      </c>
    </row>
    <row r="2005" spans="1:7" x14ac:dyDescent="0.3">
      <c r="A2005" t="s">
        <v>29535</v>
      </c>
      <c r="B2005" s="1">
        <v>45578</v>
      </c>
      <c r="C2005">
        <v>71020</v>
      </c>
      <c r="D2005" t="s">
        <v>25530</v>
      </c>
      <c r="E2005" t="s">
        <v>29536</v>
      </c>
      <c r="F2005" s="1">
        <v>45634</v>
      </c>
      <c r="G2005" t="s">
        <v>2055</v>
      </c>
    </row>
    <row r="2006" spans="1:7" x14ac:dyDescent="0.3">
      <c r="A2006" t="s">
        <v>29537</v>
      </c>
      <c r="B2006" s="1">
        <v>44504</v>
      </c>
      <c r="C2006">
        <v>36954</v>
      </c>
      <c r="D2006" t="s">
        <v>25527</v>
      </c>
      <c r="E2006" t="s">
        <v>29538</v>
      </c>
      <c r="F2006" s="1">
        <v>44575</v>
      </c>
      <c r="G2006" t="s">
        <v>1931</v>
      </c>
    </row>
    <row r="2007" spans="1:7" x14ac:dyDescent="0.3">
      <c r="A2007" t="s">
        <v>29539</v>
      </c>
      <c r="B2007" s="1">
        <v>44131</v>
      </c>
      <c r="C2007">
        <v>17132</v>
      </c>
      <c r="D2007" t="s">
        <v>25539</v>
      </c>
      <c r="E2007" t="s">
        <v>29540</v>
      </c>
      <c r="F2007" s="1">
        <v>44191</v>
      </c>
      <c r="G2007" t="s">
        <v>5338</v>
      </c>
    </row>
    <row r="2008" spans="1:7" x14ac:dyDescent="0.3">
      <c r="A2008" t="s">
        <v>29541</v>
      </c>
      <c r="B2008" s="1">
        <v>44376</v>
      </c>
      <c r="C2008">
        <v>77682</v>
      </c>
      <c r="D2008" t="s">
        <v>25530</v>
      </c>
      <c r="E2008" t="s">
        <v>29542</v>
      </c>
      <c r="F2008" s="1">
        <v>44455</v>
      </c>
      <c r="G2008" t="s">
        <v>7663</v>
      </c>
    </row>
    <row r="2009" spans="1:7" x14ac:dyDescent="0.3">
      <c r="A2009" t="s">
        <v>29543</v>
      </c>
      <c r="B2009" s="1">
        <v>44051</v>
      </c>
      <c r="C2009">
        <v>6387</v>
      </c>
      <c r="D2009" t="s">
        <v>25527</v>
      </c>
      <c r="E2009" t="s">
        <v>29544</v>
      </c>
      <c r="F2009" s="1"/>
      <c r="G2009" t="s">
        <v>7244</v>
      </c>
    </row>
    <row r="2010" spans="1:7" x14ac:dyDescent="0.3">
      <c r="A2010" t="s">
        <v>29545</v>
      </c>
      <c r="B2010" s="1">
        <v>45062</v>
      </c>
      <c r="C2010">
        <v>82298</v>
      </c>
      <c r="D2010" t="s">
        <v>25530</v>
      </c>
      <c r="E2010" t="s">
        <v>29546</v>
      </c>
      <c r="F2010" s="1">
        <v>45142</v>
      </c>
      <c r="G2010" t="s">
        <v>4194</v>
      </c>
    </row>
    <row r="2011" spans="1:7" x14ac:dyDescent="0.3">
      <c r="A2011" t="s">
        <v>29547</v>
      </c>
      <c r="B2011" s="1">
        <v>45193</v>
      </c>
      <c r="C2011">
        <v>57582</v>
      </c>
      <c r="D2011" t="s">
        <v>25527</v>
      </c>
      <c r="E2011" t="s">
        <v>29548</v>
      </c>
      <c r="F2011" s="1"/>
      <c r="G2011" t="s">
        <v>4491</v>
      </c>
    </row>
    <row r="2012" spans="1:7" x14ac:dyDescent="0.3">
      <c r="A2012" t="s">
        <v>29549</v>
      </c>
      <c r="B2012" s="1">
        <v>44203</v>
      </c>
      <c r="C2012">
        <v>49383</v>
      </c>
      <c r="D2012" t="s">
        <v>25527</v>
      </c>
      <c r="E2012" t="s">
        <v>29550</v>
      </c>
      <c r="F2012" s="1"/>
      <c r="G2012" t="s">
        <v>6809</v>
      </c>
    </row>
    <row r="2013" spans="1:7" x14ac:dyDescent="0.3">
      <c r="A2013" t="s">
        <v>29551</v>
      </c>
      <c r="B2013" s="1">
        <v>45179</v>
      </c>
      <c r="C2013">
        <v>69141</v>
      </c>
      <c r="D2013" t="s">
        <v>25530</v>
      </c>
      <c r="E2013" t="s">
        <v>29552</v>
      </c>
      <c r="F2013" s="1">
        <v>45224</v>
      </c>
      <c r="G2013" t="s">
        <v>2830</v>
      </c>
    </row>
    <row r="2014" spans="1:7" x14ac:dyDescent="0.3">
      <c r="A2014" t="s">
        <v>29553</v>
      </c>
      <c r="B2014" s="1">
        <v>44588</v>
      </c>
      <c r="C2014">
        <v>20454</v>
      </c>
      <c r="D2014" t="s">
        <v>25530</v>
      </c>
      <c r="E2014" t="s">
        <v>29554</v>
      </c>
      <c r="F2014" s="1"/>
      <c r="G2014" t="s">
        <v>3032</v>
      </c>
    </row>
    <row r="2015" spans="1:7" x14ac:dyDescent="0.3">
      <c r="A2015" t="s">
        <v>29555</v>
      </c>
      <c r="B2015" s="1">
        <v>45235</v>
      </c>
      <c r="C2015">
        <v>15555</v>
      </c>
      <c r="D2015" t="s">
        <v>25539</v>
      </c>
      <c r="E2015" t="s">
        <v>29556</v>
      </c>
      <c r="F2015" s="1">
        <v>45280</v>
      </c>
      <c r="G2015" t="s">
        <v>175</v>
      </c>
    </row>
    <row r="2016" spans="1:7" x14ac:dyDescent="0.3">
      <c r="A2016" t="s">
        <v>29557</v>
      </c>
      <c r="B2016" s="1">
        <v>45204</v>
      </c>
      <c r="C2016">
        <v>27803</v>
      </c>
      <c r="D2016" t="s">
        <v>25527</v>
      </c>
      <c r="E2016" t="s">
        <v>29558</v>
      </c>
      <c r="F2016" s="1">
        <v>45266</v>
      </c>
      <c r="G2016" t="s">
        <v>2273</v>
      </c>
    </row>
    <row r="2017" spans="1:7" x14ac:dyDescent="0.3">
      <c r="A2017" t="s">
        <v>29559</v>
      </c>
      <c r="B2017" s="1">
        <v>44910</v>
      </c>
      <c r="C2017">
        <v>94942</v>
      </c>
      <c r="D2017" t="s">
        <v>25530</v>
      </c>
      <c r="E2017" t="s">
        <v>29560</v>
      </c>
      <c r="F2017" s="1"/>
      <c r="G2017" t="s">
        <v>4508</v>
      </c>
    </row>
    <row r="2018" spans="1:7" x14ac:dyDescent="0.3">
      <c r="A2018" t="s">
        <v>29561</v>
      </c>
      <c r="B2018" s="1">
        <v>44206</v>
      </c>
      <c r="C2018">
        <v>10613</v>
      </c>
      <c r="D2018" t="s">
        <v>25539</v>
      </c>
      <c r="E2018" t="s">
        <v>29562</v>
      </c>
      <c r="F2018" s="1">
        <v>44264</v>
      </c>
      <c r="G2018" t="s">
        <v>3512</v>
      </c>
    </row>
    <row r="2019" spans="1:7" x14ac:dyDescent="0.3">
      <c r="A2019" t="s">
        <v>29563</v>
      </c>
      <c r="B2019" s="1">
        <v>44578</v>
      </c>
      <c r="C2019">
        <v>9135</v>
      </c>
      <c r="D2019" t="s">
        <v>25530</v>
      </c>
      <c r="E2019" t="s">
        <v>29564</v>
      </c>
      <c r="F2019" s="1">
        <v>44630</v>
      </c>
      <c r="G2019" t="s">
        <v>4392</v>
      </c>
    </row>
    <row r="2020" spans="1:7" x14ac:dyDescent="0.3">
      <c r="A2020" t="s">
        <v>29565</v>
      </c>
      <c r="B2020" s="1">
        <v>45421</v>
      </c>
      <c r="C2020">
        <v>7980</v>
      </c>
      <c r="D2020" t="s">
        <v>25527</v>
      </c>
      <c r="E2020" t="s">
        <v>29566</v>
      </c>
      <c r="F2020" s="1">
        <v>45480</v>
      </c>
      <c r="G2020" t="s">
        <v>3837</v>
      </c>
    </row>
    <row r="2021" spans="1:7" x14ac:dyDescent="0.3">
      <c r="A2021" t="s">
        <v>29567</v>
      </c>
      <c r="B2021" s="1">
        <v>44639</v>
      </c>
      <c r="C2021">
        <v>58246</v>
      </c>
      <c r="D2021" t="s">
        <v>25527</v>
      </c>
      <c r="E2021" t="s">
        <v>29568</v>
      </c>
      <c r="F2021" s="1">
        <v>44674</v>
      </c>
      <c r="G2021" t="s">
        <v>2875</v>
      </c>
    </row>
    <row r="2022" spans="1:7" x14ac:dyDescent="0.3">
      <c r="A2022" t="s">
        <v>29569</v>
      </c>
      <c r="B2022" s="1">
        <v>44637</v>
      </c>
      <c r="C2022">
        <v>93849</v>
      </c>
      <c r="D2022" t="s">
        <v>25539</v>
      </c>
      <c r="E2022" t="s">
        <v>29570</v>
      </c>
      <c r="F2022" s="1">
        <v>44692</v>
      </c>
      <c r="G2022" t="s">
        <v>7173</v>
      </c>
    </row>
    <row r="2023" spans="1:7" x14ac:dyDescent="0.3">
      <c r="A2023" t="s">
        <v>29571</v>
      </c>
      <c r="B2023" s="1">
        <v>45342</v>
      </c>
      <c r="C2023">
        <v>70614</v>
      </c>
      <c r="D2023" t="s">
        <v>25527</v>
      </c>
      <c r="E2023" t="s">
        <v>29572</v>
      </c>
      <c r="F2023" s="1">
        <v>45358</v>
      </c>
      <c r="G2023" t="s">
        <v>1729</v>
      </c>
    </row>
    <row r="2024" spans="1:7" x14ac:dyDescent="0.3">
      <c r="A2024" t="s">
        <v>29573</v>
      </c>
      <c r="B2024" s="1">
        <v>44774</v>
      </c>
      <c r="C2024">
        <v>79686</v>
      </c>
      <c r="D2024" t="s">
        <v>25530</v>
      </c>
      <c r="E2024" t="s">
        <v>29574</v>
      </c>
      <c r="F2024" s="1"/>
      <c r="G2024" t="s">
        <v>2720</v>
      </c>
    </row>
    <row r="2025" spans="1:7" x14ac:dyDescent="0.3">
      <c r="A2025" t="s">
        <v>29575</v>
      </c>
      <c r="B2025" s="1">
        <v>44116</v>
      </c>
      <c r="C2025">
        <v>97431</v>
      </c>
      <c r="D2025" t="s">
        <v>25527</v>
      </c>
      <c r="E2025" t="s">
        <v>29576</v>
      </c>
      <c r="F2025" s="1">
        <v>44197</v>
      </c>
      <c r="G2025" t="s">
        <v>3150</v>
      </c>
    </row>
    <row r="2026" spans="1:7" x14ac:dyDescent="0.3">
      <c r="A2026" t="s">
        <v>29577</v>
      </c>
      <c r="B2026" s="1">
        <v>43997</v>
      </c>
      <c r="C2026">
        <v>98344</v>
      </c>
      <c r="D2026" t="s">
        <v>25530</v>
      </c>
      <c r="E2026" t="s">
        <v>29578</v>
      </c>
      <c r="F2026" s="1"/>
      <c r="G2026" t="s">
        <v>7864</v>
      </c>
    </row>
    <row r="2027" spans="1:7" x14ac:dyDescent="0.3">
      <c r="A2027" t="s">
        <v>29579</v>
      </c>
      <c r="B2027" s="1">
        <v>44600</v>
      </c>
      <c r="C2027">
        <v>12918</v>
      </c>
      <c r="D2027" t="s">
        <v>25530</v>
      </c>
      <c r="E2027" t="s">
        <v>29580</v>
      </c>
      <c r="F2027" s="1">
        <v>44655</v>
      </c>
      <c r="G2027" t="s">
        <v>6013</v>
      </c>
    </row>
    <row r="2028" spans="1:7" x14ac:dyDescent="0.3">
      <c r="A2028" t="s">
        <v>29581</v>
      </c>
      <c r="B2028" s="1">
        <v>44254</v>
      </c>
      <c r="C2028">
        <v>58921</v>
      </c>
      <c r="D2028" t="s">
        <v>25530</v>
      </c>
      <c r="E2028" t="s">
        <v>29582</v>
      </c>
      <c r="F2028" s="1">
        <v>44264</v>
      </c>
      <c r="G2028" t="s">
        <v>4708</v>
      </c>
    </row>
    <row r="2029" spans="1:7" x14ac:dyDescent="0.3">
      <c r="A2029" t="s">
        <v>29583</v>
      </c>
      <c r="B2029" s="1">
        <v>45334</v>
      </c>
      <c r="C2029">
        <v>4799</v>
      </c>
      <c r="D2029" t="s">
        <v>25527</v>
      </c>
      <c r="E2029" t="s">
        <v>29584</v>
      </c>
      <c r="F2029" s="1">
        <v>45409</v>
      </c>
      <c r="G2029" t="s">
        <v>4570</v>
      </c>
    </row>
    <row r="2030" spans="1:7" x14ac:dyDescent="0.3">
      <c r="A2030" t="s">
        <v>29585</v>
      </c>
      <c r="B2030" s="1">
        <v>44391</v>
      </c>
      <c r="C2030">
        <v>61800</v>
      </c>
      <c r="D2030" t="s">
        <v>25539</v>
      </c>
      <c r="E2030" t="s">
        <v>29586</v>
      </c>
      <c r="F2030" s="1"/>
      <c r="G2030" t="s">
        <v>5242</v>
      </c>
    </row>
    <row r="2031" spans="1:7" x14ac:dyDescent="0.3">
      <c r="A2031" t="s">
        <v>29587</v>
      </c>
      <c r="B2031" s="1">
        <v>44691</v>
      </c>
      <c r="C2031">
        <v>92166</v>
      </c>
      <c r="D2031" t="s">
        <v>25539</v>
      </c>
      <c r="E2031" t="s">
        <v>29588</v>
      </c>
      <c r="F2031" s="1"/>
      <c r="G2031" t="s">
        <v>7761</v>
      </c>
    </row>
    <row r="2032" spans="1:7" x14ac:dyDescent="0.3">
      <c r="A2032" t="s">
        <v>29589</v>
      </c>
      <c r="B2032" s="1">
        <v>44173</v>
      </c>
      <c r="C2032">
        <v>53451</v>
      </c>
      <c r="D2032" t="s">
        <v>25527</v>
      </c>
      <c r="E2032" t="s">
        <v>29590</v>
      </c>
      <c r="F2032" s="1">
        <v>44213</v>
      </c>
      <c r="G2032" t="s">
        <v>989</v>
      </c>
    </row>
    <row r="2033" spans="1:7" x14ac:dyDescent="0.3">
      <c r="A2033" t="s">
        <v>29591</v>
      </c>
      <c r="B2033" s="1">
        <v>44438</v>
      </c>
      <c r="C2033">
        <v>99336</v>
      </c>
      <c r="D2033" t="s">
        <v>25530</v>
      </c>
      <c r="E2033" t="s">
        <v>29592</v>
      </c>
      <c r="F2033" s="1"/>
      <c r="G2033" t="s">
        <v>3626</v>
      </c>
    </row>
    <row r="2034" spans="1:7" x14ac:dyDescent="0.3">
      <c r="A2034" t="s">
        <v>29593</v>
      </c>
      <c r="B2034" s="1">
        <v>44186</v>
      </c>
      <c r="C2034">
        <v>96302</v>
      </c>
      <c r="D2034" t="s">
        <v>25539</v>
      </c>
      <c r="E2034" t="s">
        <v>29594</v>
      </c>
      <c r="F2034" s="1">
        <v>44260</v>
      </c>
      <c r="G2034" t="s">
        <v>6725</v>
      </c>
    </row>
    <row r="2035" spans="1:7" x14ac:dyDescent="0.3">
      <c r="A2035" t="s">
        <v>29595</v>
      </c>
      <c r="B2035" s="1">
        <v>45057</v>
      </c>
      <c r="C2035">
        <v>6352</v>
      </c>
      <c r="D2035" t="s">
        <v>25539</v>
      </c>
      <c r="E2035" t="s">
        <v>29596</v>
      </c>
      <c r="F2035" s="1"/>
      <c r="G2035" t="s">
        <v>7043</v>
      </c>
    </row>
    <row r="2036" spans="1:7" x14ac:dyDescent="0.3">
      <c r="A2036" t="s">
        <v>29597</v>
      </c>
      <c r="B2036" s="1">
        <v>45520</v>
      </c>
      <c r="C2036">
        <v>37937</v>
      </c>
      <c r="D2036" t="s">
        <v>25530</v>
      </c>
      <c r="E2036" t="s">
        <v>29598</v>
      </c>
      <c r="F2036" s="1">
        <v>45574</v>
      </c>
      <c r="G2036" t="s">
        <v>1354</v>
      </c>
    </row>
    <row r="2037" spans="1:7" x14ac:dyDescent="0.3">
      <c r="A2037" t="s">
        <v>29599</v>
      </c>
      <c r="B2037" s="1">
        <v>45579</v>
      </c>
      <c r="C2037">
        <v>63047</v>
      </c>
      <c r="D2037" t="s">
        <v>25527</v>
      </c>
      <c r="E2037" t="s">
        <v>29600</v>
      </c>
      <c r="F2037" s="1"/>
      <c r="G2037" t="s">
        <v>3520</v>
      </c>
    </row>
    <row r="2038" spans="1:7" x14ac:dyDescent="0.3">
      <c r="A2038" t="s">
        <v>29601</v>
      </c>
      <c r="B2038" s="1">
        <v>44287</v>
      </c>
      <c r="C2038">
        <v>56049</v>
      </c>
      <c r="D2038" t="s">
        <v>25539</v>
      </c>
      <c r="E2038" t="s">
        <v>29602</v>
      </c>
      <c r="F2038" s="1">
        <v>44375</v>
      </c>
      <c r="G2038" t="s">
        <v>5828</v>
      </c>
    </row>
    <row r="2039" spans="1:7" x14ac:dyDescent="0.3">
      <c r="A2039" t="s">
        <v>29603</v>
      </c>
      <c r="B2039" s="1">
        <v>44192</v>
      </c>
      <c r="C2039">
        <v>70366</v>
      </c>
      <c r="D2039" t="s">
        <v>25527</v>
      </c>
      <c r="E2039" t="s">
        <v>29604</v>
      </c>
      <c r="F2039" s="1"/>
      <c r="G2039" t="s">
        <v>5024</v>
      </c>
    </row>
    <row r="2040" spans="1:7" x14ac:dyDescent="0.3">
      <c r="A2040" t="s">
        <v>29605</v>
      </c>
      <c r="B2040" s="1">
        <v>45048</v>
      </c>
      <c r="C2040">
        <v>69039</v>
      </c>
      <c r="D2040" t="s">
        <v>25527</v>
      </c>
      <c r="E2040" t="s">
        <v>29606</v>
      </c>
      <c r="F2040" s="1"/>
      <c r="G2040" t="s">
        <v>6231</v>
      </c>
    </row>
    <row r="2041" spans="1:7" x14ac:dyDescent="0.3">
      <c r="A2041" t="s">
        <v>29607</v>
      </c>
      <c r="B2041" s="1">
        <v>45433</v>
      </c>
      <c r="C2041">
        <v>36350</v>
      </c>
      <c r="D2041" t="s">
        <v>25530</v>
      </c>
      <c r="E2041" t="s">
        <v>29608</v>
      </c>
      <c r="F2041" s="1"/>
      <c r="G2041" t="s">
        <v>5810</v>
      </c>
    </row>
    <row r="2042" spans="1:7" x14ac:dyDescent="0.3">
      <c r="A2042" t="s">
        <v>29609</v>
      </c>
      <c r="B2042" s="1">
        <v>44714</v>
      </c>
      <c r="C2042">
        <v>28870</v>
      </c>
      <c r="D2042" t="s">
        <v>25527</v>
      </c>
      <c r="E2042" t="s">
        <v>29610</v>
      </c>
      <c r="F2042" s="1">
        <v>44767</v>
      </c>
      <c r="G2042" t="s">
        <v>3430</v>
      </c>
    </row>
    <row r="2043" spans="1:7" x14ac:dyDescent="0.3">
      <c r="A2043" t="s">
        <v>29611</v>
      </c>
      <c r="B2043" s="1">
        <v>44727</v>
      </c>
      <c r="C2043">
        <v>2304</v>
      </c>
      <c r="D2043" t="s">
        <v>25530</v>
      </c>
      <c r="E2043" t="s">
        <v>29612</v>
      </c>
      <c r="F2043" s="1"/>
      <c r="G2043" t="s">
        <v>6019</v>
      </c>
    </row>
    <row r="2044" spans="1:7" x14ac:dyDescent="0.3">
      <c r="A2044" t="s">
        <v>29613</v>
      </c>
      <c r="B2044" s="1">
        <v>44120</v>
      </c>
      <c r="C2044">
        <v>58965</v>
      </c>
      <c r="D2044" t="s">
        <v>25539</v>
      </c>
      <c r="E2044" t="s">
        <v>29614</v>
      </c>
      <c r="F2044" s="1">
        <v>44201</v>
      </c>
      <c r="G2044" t="s">
        <v>1416</v>
      </c>
    </row>
    <row r="2045" spans="1:7" x14ac:dyDescent="0.3">
      <c r="A2045" t="s">
        <v>29615</v>
      </c>
      <c r="B2045" s="1">
        <v>44772</v>
      </c>
      <c r="C2045">
        <v>25658</v>
      </c>
      <c r="D2045" t="s">
        <v>25527</v>
      </c>
      <c r="E2045" t="s">
        <v>29616</v>
      </c>
      <c r="F2045" s="1">
        <v>44819</v>
      </c>
      <c r="G2045" t="s">
        <v>7273</v>
      </c>
    </row>
    <row r="2046" spans="1:7" x14ac:dyDescent="0.3">
      <c r="A2046" t="s">
        <v>29617</v>
      </c>
      <c r="B2046" s="1">
        <v>44980</v>
      </c>
      <c r="C2046">
        <v>59735</v>
      </c>
      <c r="D2046" t="s">
        <v>25539</v>
      </c>
      <c r="E2046" t="s">
        <v>29618</v>
      </c>
      <c r="F2046" s="1">
        <v>45069</v>
      </c>
      <c r="G2046" t="s">
        <v>929</v>
      </c>
    </row>
    <row r="2047" spans="1:7" x14ac:dyDescent="0.3">
      <c r="A2047" t="s">
        <v>29619</v>
      </c>
      <c r="B2047" s="1">
        <v>44856</v>
      </c>
      <c r="C2047">
        <v>18701</v>
      </c>
      <c r="D2047" t="s">
        <v>25539</v>
      </c>
      <c r="E2047" t="s">
        <v>29620</v>
      </c>
      <c r="F2047" s="1">
        <v>44946</v>
      </c>
      <c r="G2047" t="s">
        <v>1907</v>
      </c>
    </row>
    <row r="2048" spans="1:7" x14ac:dyDescent="0.3">
      <c r="A2048" t="s">
        <v>29621</v>
      </c>
      <c r="B2048" s="1">
        <v>45084</v>
      </c>
      <c r="C2048">
        <v>36678</v>
      </c>
      <c r="D2048" t="s">
        <v>25530</v>
      </c>
      <c r="E2048" t="s">
        <v>29622</v>
      </c>
      <c r="F2048" s="1">
        <v>45132</v>
      </c>
      <c r="G2048" t="s">
        <v>5892</v>
      </c>
    </row>
    <row r="2049" spans="1:7" x14ac:dyDescent="0.3">
      <c r="A2049" t="s">
        <v>29623</v>
      </c>
      <c r="B2049" s="1">
        <v>45607</v>
      </c>
      <c r="C2049">
        <v>4571</v>
      </c>
      <c r="D2049" t="s">
        <v>25539</v>
      </c>
      <c r="E2049" t="s">
        <v>29624</v>
      </c>
      <c r="F2049" s="1">
        <v>45648</v>
      </c>
      <c r="G2049" t="s">
        <v>5363</v>
      </c>
    </row>
    <row r="2050" spans="1:7" x14ac:dyDescent="0.3">
      <c r="A2050" t="s">
        <v>29625</v>
      </c>
      <c r="B2050" s="1">
        <v>44287</v>
      </c>
      <c r="C2050">
        <v>5132</v>
      </c>
      <c r="D2050" t="s">
        <v>25527</v>
      </c>
      <c r="E2050" t="s">
        <v>29626</v>
      </c>
      <c r="F2050" s="1"/>
      <c r="G2050" t="s">
        <v>5705</v>
      </c>
    </row>
    <row r="2051" spans="1:7" x14ac:dyDescent="0.3">
      <c r="A2051" t="s">
        <v>29627</v>
      </c>
      <c r="B2051" s="1">
        <v>45336</v>
      </c>
      <c r="C2051">
        <v>52158</v>
      </c>
      <c r="D2051" t="s">
        <v>25539</v>
      </c>
      <c r="E2051" t="s">
        <v>29628</v>
      </c>
      <c r="F2051" s="1">
        <v>45393</v>
      </c>
      <c r="G2051" t="s">
        <v>5139</v>
      </c>
    </row>
    <row r="2052" spans="1:7" x14ac:dyDescent="0.3">
      <c r="A2052" t="s">
        <v>29629</v>
      </c>
      <c r="B2052" s="1">
        <v>45641</v>
      </c>
      <c r="C2052">
        <v>48656</v>
      </c>
      <c r="D2052" t="s">
        <v>25530</v>
      </c>
      <c r="E2052" t="s">
        <v>29630</v>
      </c>
      <c r="F2052" s="1"/>
      <c r="G2052" t="s">
        <v>646</v>
      </c>
    </row>
    <row r="2053" spans="1:7" x14ac:dyDescent="0.3">
      <c r="A2053" t="s">
        <v>29631</v>
      </c>
      <c r="B2053" s="1">
        <v>43862</v>
      </c>
      <c r="C2053">
        <v>25290</v>
      </c>
      <c r="D2053" t="s">
        <v>25527</v>
      </c>
      <c r="E2053" t="s">
        <v>29632</v>
      </c>
      <c r="F2053" s="1"/>
      <c r="G2053" t="s">
        <v>4183</v>
      </c>
    </row>
    <row r="2054" spans="1:7" x14ac:dyDescent="0.3">
      <c r="A2054" t="s">
        <v>29633</v>
      </c>
      <c r="B2054" s="1">
        <v>45285</v>
      </c>
      <c r="C2054">
        <v>18502</v>
      </c>
      <c r="D2054" t="s">
        <v>25527</v>
      </c>
      <c r="E2054" t="s">
        <v>29634</v>
      </c>
      <c r="F2054" s="1">
        <v>45300</v>
      </c>
      <c r="G2054" t="s">
        <v>6702</v>
      </c>
    </row>
    <row r="2055" spans="1:7" x14ac:dyDescent="0.3">
      <c r="A2055" t="s">
        <v>29635</v>
      </c>
      <c r="B2055" s="1">
        <v>44408</v>
      </c>
      <c r="C2055">
        <v>15355</v>
      </c>
      <c r="D2055" t="s">
        <v>25539</v>
      </c>
      <c r="E2055" t="s">
        <v>29636</v>
      </c>
      <c r="F2055" s="1"/>
      <c r="G2055" t="s">
        <v>4134</v>
      </c>
    </row>
    <row r="2056" spans="1:7" x14ac:dyDescent="0.3">
      <c r="A2056" t="s">
        <v>29637</v>
      </c>
      <c r="B2056" s="1">
        <v>44722</v>
      </c>
      <c r="C2056">
        <v>10664</v>
      </c>
      <c r="D2056" t="s">
        <v>25527</v>
      </c>
      <c r="E2056" t="s">
        <v>29638</v>
      </c>
      <c r="F2056" s="1">
        <v>44812</v>
      </c>
      <c r="G2056" t="s">
        <v>3967</v>
      </c>
    </row>
    <row r="2057" spans="1:7" x14ac:dyDescent="0.3">
      <c r="A2057" t="s">
        <v>29639</v>
      </c>
      <c r="B2057" s="1">
        <v>44116</v>
      </c>
      <c r="C2057">
        <v>17020</v>
      </c>
      <c r="D2057" t="s">
        <v>25527</v>
      </c>
      <c r="E2057" t="s">
        <v>29640</v>
      </c>
      <c r="F2057" s="1">
        <v>44152</v>
      </c>
      <c r="G2057" t="s">
        <v>6489</v>
      </c>
    </row>
    <row r="2058" spans="1:7" x14ac:dyDescent="0.3">
      <c r="A2058" t="s">
        <v>29641</v>
      </c>
      <c r="B2058" s="1">
        <v>43863</v>
      </c>
      <c r="C2058">
        <v>51415</v>
      </c>
      <c r="D2058" t="s">
        <v>25530</v>
      </c>
      <c r="E2058" t="s">
        <v>29642</v>
      </c>
      <c r="F2058" s="1">
        <v>43888</v>
      </c>
      <c r="G2058" t="s">
        <v>5947</v>
      </c>
    </row>
    <row r="2059" spans="1:7" x14ac:dyDescent="0.3">
      <c r="A2059" t="s">
        <v>29643</v>
      </c>
      <c r="B2059" s="1">
        <v>45365</v>
      </c>
      <c r="C2059">
        <v>27104</v>
      </c>
      <c r="D2059" t="s">
        <v>25530</v>
      </c>
      <c r="E2059" t="s">
        <v>29644</v>
      </c>
      <c r="F2059" s="1"/>
      <c r="G2059" t="s">
        <v>8151</v>
      </c>
    </row>
    <row r="2060" spans="1:7" x14ac:dyDescent="0.3">
      <c r="A2060" t="s">
        <v>29645</v>
      </c>
      <c r="B2060" s="1">
        <v>45479</v>
      </c>
      <c r="C2060">
        <v>38108</v>
      </c>
      <c r="D2060" t="s">
        <v>25527</v>
      </c>
      <c r="E2060" t="s">
        <v>29646</v>
      </c>
      <c r="F2060" s="1">
        <v>45501</v>
      </c>
      <c r="G2060" t="s">
        <v>7346</v>
      </c>
    </row>
    <row r="2061" spans="1:7" x14ac:dyDescent="0.3">
      <c r="A2061" t="s">
        <v>29647</v>
      </c>
      <c r="B2061" s="1">
        <v>45006</v>
      </c>
      <c r="C2061">
        <v>46710</v>
      </c>
      <c r="D2061" t="s">
        <v>25530</v>
      </c>
      <c r="E2061" t="s">
        <v>29648</v>
      </c>
      <c r="F2061" s="1">
        <v>45072</v>
      </c>
      <c r="G2061" t="s">
        <v>6077</v>
      </c>
    </row>
    <row r="2062" spans="1:7" x14ac:dyDescent="0.3">
      <c r="A2062" t="s">
        <v>29649</v>
      </c>
      <c r="B2062" s="1">
        <v>44227</v>
      </c>
      <c r="C2062">
        <v>77871</v>
      </c>
      <c r="D2062" t="s">
        <v>25539</v>
      </c>
      <c r="E2062" t="s">
        <v>29650</v>
      </c>
      <c r="F2062" s="1">
        <v>44306</v>
      </c>
      <c r="G2062" t="s">
        <v>8147</v>
      </c>
    </row>
    <row r="2063" spans="1:7" x14ac:dyDescent="0.3">
      <c r="A2063" t="s">
        <v>29651</v>
      </c>
      <c r="B2063" s="1">
        <v>45045</v>
      </c>
      <c r="C2063">
        <v>9667</v>
      </c>
      <c r="D2063" t="s">
        <v>25527</v>
      </c>
      <c r="E2063" t="s">
        <v>29652</v>
      </c>
      <c r="F2063" s="1">
        <v>45109</v>
      </c>
      <c r="G2063" t="s">
        <v>6651</v>
      </c>
    </row>
    <row r="2064" spans="1:7" x14ac:dyDescent="0.3">
      <c r="A2064" t="s">
        <v>29653</v>
      </c>
      <c r="B2064" s="1">
        <v>44251</v>
      </c>
      <c r="C2064">
        <v>40790</v>
      </c>
      <c r="D2064" t="s">
        <v>25539</v>
      </c>
      <c r="E2064" t="s">
        <v>29654</v>
      </c>
      <c r="F2064" s="1">
        <v>44270</v>
      </c>
      <c r="G2064" t="s">
        <v>5081</v>
      </c>
    </row>
    <row r="2065" spans="1:7" x14ac:dyDescent="0.3">
      <c r="A2065" t="s">
        <v>29655</v>
      </c>
      <c r="B2065" s="1">
        <v>43854</v>
      </c>
      <c r="C2065">
        <v>1725</v>
      </c>
      <c r="D2065" t="s">
        <v>25539</v>
      </c>
      <c r="E2065" t="s">
        <v>29656</v>
      </c>
      <c r="F2065" s="1">
        <v>43886</v>
      </c>
      <c r="G2065" t="s">
        <v>748</v>
      </c>
    </row>
    <row r="2066" spans="1:7" x14ac:dyDescent="0.3">
      <c r="A2066" t="s">
        <v>29657</v>
      </c>
      <c r="B2066" s="1">
        <v>44400</v>
      </c>
      <c r="C2066">
        <v>54957</v>
      </c>
      <c r="D2066" t="s">
        <v>25539</v>
      </c>
      <c r="E2066" t="s">
        <v>29658</v>
      </c>
      <c r="F2066" s="1">
        <v>44474</v>
      </c>
      <c r="G2066" t="s">
        <v>2971</v>
      </c>
    </row>
    <row r="2067" spans="1:7" x14ac:dyDescent="0.3">
      <c r="A2067" t="s">
        <v>29659</v>
      </c>
      <c r="B2067" s="1">
        <v>43852</v>
      </c>
      <c r="C2067">
        <v>8962</v>
      </c>
      <c r="D2067" t="s">
        <v>25539</v>
      </c>
      <c r="E2067" t="s">
        <v>29660</v>
      </c>
      <c r="F2067" s="1"/>
      <c r="G2067" t="s">
        <v>7186</v>
      </c>
    </row>
    <row r="2068" spans="1:7" x14ac:dyDescent="0.3">
      <c r="A2068" t="s">
        <v>29661</v>
      </c>
      <c r="B2068" s="1">
        <v>43862</v>
      </c>
      <c r="C2068">
        <v>48494</v>
      </c>
      <c r="D2068" t="s">
        <v>25527</v>
      </c>
      <c r="E2068" t="s">
        <v>29662</v>
      </c>
      <c r="F2068" s="1"/>
      <c r="G2068" t="s">
        <v>4440</v>
      </c>
    </row>
    <row r="2069" spans="1:7" x14ac:dyDescent="0.3">
      <c r="A2069" t="s">
        <v>29663</v>
      </c>
      <c r="B2069" s="1">
        <v>45315</v>
      </c>
      <c r="C2069">
        <v>77550</v>
      </c>
      <c r="D2069" t="s">
        <v>25530</v>
      </c>
      <c r="E2069" t="s">
        <v>29664</v>
      </c>
      <c r="F2069" s="1">
        <v>45333</v>
      </c>
      <c r="G2069" t="s">
        <v>711</v>
      </c>
    </row>
    <row r="2070" spans="1:7" x14ac:dyDescent="0.3">
      <c r="A2070" t="s">
        <v>29665</v>
      </c>
      <c r="B2070" s="1">
        <v>45364</v>
      </c>
      <c r="C2070">
        <v>7259</v>
      </c>
      <c r="D2070" t="s">
        <v>25539</v>
      </c>
      <c r="E2070" t="s">
        <v>29666</v>
      </c>
      <c r="F2070" s="1">
        <v>45427</v>
      </c>
      <c r="G2070" t="s">
        <v>3737</v>
      </c>
    </row>
    <row r="2071" spans="1:7" x14ac:dyDescent="0.3">
      <c r="A2071" t="s">
        <v>29667</v>
      </c>
      <c r="B2071" s="1">
        <v>45095</v>
      </c>
      <c r="C2071">
        <v>83009</v>
      </c>
      <c r="D2071" t="s">
        <v>25530</v>
      </c>
      <c r="E2071" t="s">
        <v>29668</v>
      </c>
      <c r="F2071" s="1">
        <v>45178</v>
      </c>
      <c r="G2071" t="s">
        <v>1969</v>
      </c>
    </row>
    <row r="2072" spans="1:7" x14ac:dyDescent="0.3">
      <c r="A2072" t="s">
        <v>29669</v>
      </c>
      <c r="B2072" s="1">
        <v>44363</v>
      </c>
      <c r="C2072">
        <v>98146</v>
      </c>
      <c r="D2072" t="s">
        <v>25530</v>
      </c>
      <c r="E2072" t="s">
        <v>29670</v>
      </c>
      <c r="F2072" s="1">
        <v>44418</v>
      </c>
      <c r="G2072" t="s">
        <v>5486</v>
      </c>
    </row>
    <row r="2073" spans="1:7" x14ac:dyDescent="0.3">
      <c r="A2073" t="s">
        <v>29671</v>
      </c>
      <c r="B2073" s="1">
        <v>44606</v>
      </c>
      <c r="C2073">
        <v>13365</v>
      </c>
      <c r="D2073" t="s">
        <v>25530</v>
      </c>
      <c r="E2073" t="s">
        <v>29672</v>
      </c>
      <c r="F2073" s="1">
        <v>44658</v>
      </c>
      <c r="G2073" t="s">
        <v>6781</v>
      </c>
    </row>
    <row r="2074" spans="1:7" x14ac:dyDescent="0.3">
      <c r="A2074" t="s">
        <v>29673</v>
      </c>
      <c r="B2074" s="1">
        <v>43964</v>
      </c>
      <c r="C2074">
        <v>8856</v>
      </c>
      <c r="D2074" t="s">
        <v>25527</v>
      </c>
      <c r="E2074" t="s">
        <v>29674</v>
      </c>
      <c r="F2074" s="1">
        <v>44002</v>
      </c>
      <c r="G2074" t="s">
        <v>2726</v>
      </c>
    </row>
    <row r="2075" spans="1:7" x14ac:dyDescent="0.3">
      <c r="A2075" t="s">
        <v>29675</v>
      </c>
      <c r="B2075" s="1">
        <v>44223</v>
      </c>
      <c r="C2075">
        <v>53774</v>
      </c>
      <c r="D2075" t="s">
        <v>25539</v>
      </c>
      <c r="E2075" t="s">
        <v>29676</v>
      </c>
      <c r="F2075" s="1"/>
      <c r="G2075" t="s">
        <v>5018</v>
      </c>
    </row>
    <row r="2076" spans="1:7" x14ac:dyDescent="0.3">
      <c r="A2076" t="s">
        <v>29677</v>
      </c>
      <c r="B2076" s="1">
        <v>44610</v>
      </c>
      <c r="C2076">
        <v>58496</v>
      </c>
      <c r="D2076" t="s">
        <v>25527</v>
      </c>
      <c r="E2076" t="s">
        <v>29678</v>
      </c>
      <c r="F2076" s="1">
        <v>44678</v>
      </c>
      <c r="G2076" t="s">
        <v>3381</v>
      </c>
    </row>
    <row r="2077" spans="1:7" x14ac:dyDescent="0.3">
      <c r="A2077" t="s">
        <v>29679</v>
      </c>
      <c r="B2077" s="1">
        <v>44717</v>
      </c>
      <c r="C2077">
        <v>67080</v>
      </c>
      <c r="D2077" t="s">
        <v>25539</v>
      </c>
      <c r="E2077" t="s">
        <v>29680</v>
      </c>
      <c r="F2077" s="1">
        <v>44761</v>
      </c>
      <c r="G2077" t="s">
        <v>2661</v>
      </c>
    </row>
    <row r="2078" spans="1:7" x14ac:dyDescent="0.3">
      <c r="A2078" t="s">
        <v>29681</v>
      </c>
      <c r="B2078" s="1">
        <v>44591</v>
      </c>
      <c r="C2078">
        <v>18472</v>
      </c>
      <c r="D2078" t="s">
        <v>25530</v>
      </c>
      <c r="E2078" t="s">
        <v>29682</v>
      </c>
      <c r="F2078" s="1"/>
      <c r="G2078" t="s">
        <v>3520</v>
      </c>
    </row>
    <row r="2079" spans="1:7" x14ac:dyDescent="0.3">
      <c r="A2079" t="s">
        <v>29683</v>
      </c>
      <c r="B2079" s="1">
        <v>45562</v>
      </c>
      <c r="C2079">
        <v>47110</v>
      </c>
      <c r="D2079" t="s">
        <v>25527</v>
      </c>
      <c r="E2079" t="s">
        <v>29684</v>
      </c>
      <c r="F2079" s="1">
        <v>45583</v>
      </c>
      <c r="G2079" t="s">
        <v>4317</v>
      </c>
    </row>
    <row r="2080" spans="1:7" x14ac:dyDescent="0.3">
      <c r="A2080" t="s">
        <v>29685</v>
      </c>
      <c r="B2080" s="1">
        <v>44194</v>
      </c>
      <c r="C2080">
        <v>69080</v>
      </c>
      <c r="D2080" t="s">
        <v>25527</v>
      </c>
      <c r="E2080" t="s">
        <v>29686</v>
      </c>
      <c r="F2080" s="1">
        <v>44214</v>
      </c>
      <c r="G2080" t="s">
        <v>4814</v>
      </c>
    </row>
    <row r="2081" spans="1:7" x14ac:dyDescent="0.3">
      <c r="A2081" t="s">
        <v>29687</v>
      </c>
      <c r="B2081" s="1">
        <v>44471</v>
      </c>
      <c r="C2081">
        <v>99046</v>
      </c>
      <c r="D2081" t="s">
        <v>25527</v>
      </c>
      <c r="E2081" t="s">
        <v>29688</v>
      </c>
      <c r="F2081" s="1">
        <v>44530</v>
      </c>
      <c r="G2081" t="s">
        <v>4225</v>
      </c>
    </row>
    <row r="2082" spans="1:7" x14ac:dyDescent="0.3">
      <c r="A2082" t="s">
        <v>29689</v>
      </c>
      <c r="B2082" s="1">
        <v>45093</v>
      </c>
      <c r="C2082">
        <v>67218</v>
      </c>
      <c r="D2082" t="s">
        <v>25539</v>
      </c>
      <c r="E2082" t="s">
        <v>29690</v>
      </c>
      <c r="F2082" s="1"/>
      <c r="G2082" t="s">
        <v>4275</v>
      </c>
    </row>
    <row r="2083" spans="1:7" x14ac:dyDescent="0.3">
      <c r="A2083" t="s">
        <v>29691</v>
      </c>
      <c r="B2083" s="1">
        <v>45382</v>
      </c>
      <c r="C2083">
        <v>55360</v>
      </c>
      <c r="D2083" t="s">
        <v>25530</v>
      </c>
      <c r="E2083" t="s">
        <v>29692</v>
      </c>
      <c r="F2083" s="1">
        <v>45403</v>
      </c>
      <c r="G2083" t="s">
        <v>4973</v>
      </c>
    </row>
    <row r="2084" spans="1:7" x14ac:dyDescent="0.3">
      <c r="A2084" t="s">
        <v>29693</v>
      </c>
      <c r="B2084" s="1">
        <v>45071</v>
      </c>
      <c r="C2084">
        <v>84826</v>
      </c>
      <c r="D2084" t="s">
        <v>25527</v>
      </c>
      <c r="E2084" t="s">
        <v>29694</v>
      </c>
      <c r="F2084" s="1">
        <v>45082</v>
      </c>
      <c r="G2084" t="s">
        <v>3548</v>
      </c>
    </row>
    <row r="2085" spans="1:7" x14ac:dyDescent="0.3">
      <c r="A2085" t="s">
        <v>29695</v>
      </c>
      <c r="B2085" s="1">
        <v>44560</v>
      </c>
      <c r="C2085">
        <v>47144</v>
      </c>
      <c r="D2085" t="s">
        <v>25527</v>
      </c>
      <c r="E2085" t="s">
        <v>29696</v>
      </c>
      <c r="F2085" s="1"/>
      <c r="G2085" t="s">
        <v>1796</v>
      </c>
    </row>
    <row r="2086" spans="1:7" x14ac:dyDescent="0.3">
      <c r="A2086" t="s">
        <v>29697</v>
      </c>
      <c r="B2086" s="1">
        <v>44181</v>
      </c>
      <c r="C2086">
        <v>23534</v>
      </c>
      <c r="D2086" t="s">
        <v>25539</v>
      </c>
      <c r="E2086" t="s">
        <v>29698</v>
      </c>
      <c r="F2086" s="1">
        <v>44240</v>
      </c>
      <c r="G2086" t="s">
        <v>2208</v>
      </c>
    </row>
    <row r="2087" spans="1:7" x14ac:dyDescent="0.3">
      <c r="A2087" t="s">
        <v>29699</v>
      </c>
      <c r="B2087" s="1">
        <v>44846</v>
      </c>
      <c r="C2087">
        <v>98103</v>
      </c>
      <c r="D2087" t="s">
        <v>25539</v>
      </c>
      <c r="E2087" t="s">
        <v>29700</v>
      </c>
      <c r="F2087" s="1">
        <v>44909</v>
      </c>
      <c r="G2087" t="s">
        <v>709</v>
      </c>
    </row>
    <row r="2088" spans="1:7" x14ac:dyDescent="0.3">
      <c r="A2088" t="s">
        <v>29701</v>
      </c>
      <c r="B2088" s="1">
        <v>45566</v>
      </c>
      <c r="C2088">
        <v>2398</v>
      </c>
      <c r="D2088" t="s">
        <v>25530</v>
      </c>
      <c r="E2088" t="s">
        <v>29702</v>
      </c>
      <c r="F2088" s="1"/>
      <c r="G2088" t="s">
        <v>5876</v>
      </c>
    </row>
    <row r="2089" spans="1:7" x14ac:dyDescent="0.3">
      <c r="A2089" t="s">
        <v>29703</v>
      </c>
      <c r="B2089" s="1">
        <v>44240</v>
      </c>
      <c r="C2089">
        <v>10778</v>
      </c>
      <c r="D2089" t="s">
        <v>25539</v>
      </c>
      <c r="E2089" t="s">
        <v>29704</v>
      </c>
      <c r="F2089" s="1"/>
      <c r="G2089" t="s">
        <v>7279</v>
      </c>
    </row>
    <row r="2090" spans="1:7" x14ac:dyDescent="0.3">
      <c r="A2090" t="s">
        <v>29705</v>
      </c>
      <c r="B2090" s="1">
        <v>44105</v>
      </c>
      <c r="C2090">
        <v>4853</v>
      </c>
      <c r="D2090" t="s">
        <v>25530</v>
      </c>
      <c r="E2090" t="s">
        <v>29706</v>
      </c>
      <c r="F2090" s="1">
        <v>44180</v>
      </c>
      <c r="G2090" t="s">
        <v>2339</v>
      </c>
    </row>
    <row r="2091" spans="1:7" x14ac:dyDescent="0.3">
      <c r="A2091" t="s">
        <v>29707</v>
      </c>
      <c r="B2091" s="1">
        <v>44181</v>
      </c>
      <c r="C2091">
        <v>16840</v>
      </c>
      <c r="D2091" t="s">
        <v>25530</v>
      </c>
      <c r="E2091" t="s">
        <v>29708</v>
      </c>
      <c r="F2091" s="1">
        <v>44231</v>
      </c>
      <c r="G2091" t="s">
        <v>2795</v>
      </c>
    </row>
    <row r="2092" spans="1:7" x14ac:dyDescent="0.3">
      <c r="A2092" t="s">
        <v>29709</v>
      </c>
      <c r="B2092" s="1">
        <v>44326</v>
      </c>
      <c r="C2092">
        <v>77330</v>
      </c>
      <c r="D2092" t="s">
        <v>25527</v>
      </c>
      <c r="E2092" t="s">
        <v>29710</v>
      </c>
      <c r="F2092" s="1">
        <v>44394</v>
      </c>
      <c r="G2092" t="s">
        <v>7834</v>
      </c>
    </row>
    <row r="2093" spans="1:7" x14ac:dyDescent="0.3">
      <c r="A2093" t="s">
        <v>29711</v>
      </c>
      <c r="B2093" s="1">
        <v>44078</v>
      </c>
      <c r="C2093">
        <v>87325</v>
      </c>
      <c r="D2093" t="s">
        <v>25527</v>
      </c>
      <c r="E2093" t="s">
        <v>29712</v>
      </c>
      <c r="F2093" s="1">
        <v>44138</v>
      </c>
      <c r="G2093" t="s">
        <v>6358</v>
      </c>
    </row>
    <row r="2094" spans="1:7" x14ac:dyDescent="0.3">
      <c r="A2094" t="s">
        <v>29713</v>
      </c>
      <c r="B2094" s="1">
        <v>44921</v>
      </c>
      <c r="C2094">
        <v>31248</v>
      </c>
      <c r="D2094" t="s">
        <v>25539</v>
      </c>
      <c r="E2094" t="s">
        <v>29714</v>
      </c>
      <c r="F2094" s="1">
        <v>44960</v>
      </c>
      <c r="G2094" t="s">
        <v>6970</v>
      </c>
    </row>
    <row r="2095" spans="1:7" x14ac:dyDescent="0.3">
      <c r="A2095" t="s">
        <v>29715</v>
      </c>
      <c r="B2095" s="1">
        <v>44140</v>
      </c>
      <c r="C2095">
        <v>72359</v>
      </c>
      <c r="D2095" t="s">
        <v>25539</v>
      </c>
      <c r="E2095" t="s">
        <v>29716</v>
      </c>
      <c r="F2095" s="1"/>
      <c r="G2095" t="s">
        <v>2495</v>
      </c>
    </row>
    <row r="2096" spans="1:7" x14ac:dyDescent="0.3">
      <c r="A2096" t="s">
        <v>29717</v>
      </c>
      <c r="B2096" s="1">
        <v>44716</v>
      </c>
      <c r="C2096">
        <v>86959</v>
      </c>
      <c r="D2096" t="s">
        <v>25527</v>
      </c>
      <c r="E2096" t="s">
        <v>29718</v>
      </c>
      <c r="F2096" s="1">
        <v>44729</v>
      </c>
      <c r="G2096" t="s">
        <v>4339</v>
      </c>
    </row>
    <row r="2097" spans="1:7" x14ac:dyDescent="0.3">
      <c r="A2097" t="s">
        <v>29719</v>
      </c>
      <c r="B2097" s="1">
        <v>45267</v>
      </c>
      <c r="C2097">
        <v>6674</v>
      </c>
      <c r="D2097" t="s">
        <v>25530</v>
      </c>
      <c r="E2097" t="s">
        <v>29720</v>
      </c>
      <c r="F2097" s="1">
        <v>45313</v>
      </c>
      <c r="G2097" t="s">
        <v>3454</v>
      </c>
    </row>
    <row r="2098" spans="1:7" x14ac:dyDescent="0.3">
      <c r="A2098" t="s">
        <v>29721</v>
      </c>
      <c r="B2098" s="1">
        <v>43959</v>
      </c>
      <c r="C2098">
        <v>90982</v>
      </c>
      <c r="D2098" t="s">
        <v>25539</v>
      </c>
      <c r="E2098" t="s">
        <v>29722</v>
      </c>
      <c r="F2098" s="1">
        <v>44023</v>
      </c>
      <c r="G2098" t="s">
        <v>6323</v>
      </c>
    </row>
    <row r="2099" spans="1:7" x14ac:dyDescent="0.3">
      <c r="A2099" t="s">
        <v>29723</v>
      </c>
      <c r="B2099" s="1">
        <v>45128</v>
      </c>
      <c r="C2099">
        <v>89240</v>
      </c>
      <c r="D2099" t="s">
        <v>25539</v>
      </c>
      <c r="E2099" t="s">
        <v>29724</v>
      </c>
      <c r="F2099" s="1">
        <v>45209</v>
      </c>
      <c r="G2099" t="s">
        <v>7544</v>
      </c>
    </row>
    <row r="2100" spans="1:7" x14ac:dyDescent="0.3">
      <c r="A2100" t="s">
        <v>29725</v>
      </c>
      <c r="B2100" s="1">
        <v>44024</v>
      </c>
      <c r="C2100">
        <v>67546</v>
      </c>
      <c r="D2100" t="s">
        <v>25539</v>
      </c>
      <c r="E2100" t="s">
        <v>29726</v>
      </c>
      <c r="F2100" s="1">
        <v>44084</v>
      </c>
      <c r="G2100" t="s">
        <v>4925</v>
      </c>
    </row>
    <row r="2101" spans="1:7" x14ac:dyDescent="0.3">
      <c r="A2101" t="s">
        <v>29727</v>
      </c>
      <c r="B2101" s="1">
        <v>45477</v>
      </c>
      <c r="C2101">
        <v>84911</v>
      </c>
      <c r="D2101" t="s">
        <v>25527</v>
      </c>
      <c r="E2101" t="s">
        <v>29728</v>
      </c>
      <c r="F2101" s="1">
        <v>45516</v>
      </c>
      <c r="G2101" t="s">
        <v>495</v>
      </c>
    </row>
    <row r="2102" spans="1:7" x14ac:dyDescent="0.3">
      <c r="A2102" t="s">
        <v>29729</v>
      </c>
      <c r="B2102" s="1">
        <v>45426</v>
      </c>
      <c r="C2102">
        <v>43314</v>
      </c>
      <c r="D2102" t="s">
        <v>25539</v>
      </c>
      <c r="E2102" t="s">
        <v>29730</v>
      </c>
      <c r="F2102" s="1">
        <v>45494</v>
      </c>
      <c r="G2102" t="s">
        <v>3554</v>
      </c>
    </row>
    <row r="2103" spans="1:7" x14ac:dyDescent="0.3">
      <c r="A2103" t="s">
        <v>29731</v>
      </c>
      <c r="B2103" s="1">
        <v>45450</v>
      </c>
      <c r="C2103">
        <v>46977</v>
      </c>
      <c r="D2103" t="s">
        <v>25527</v>
      </c>
      <c r="E2103" t="s">
        <v>29732</v>
      </c>
      <c r="F2103" s="1">
        <v>45504</v>
      </c>
      <c r="G2103" t="s">
        <v>1410</v>
      </c>
    </row>
    <row r="2104" spans="1:7" x14ac:dyDescent="0.3">
      <c r="A2104" t="s">
        <v>29733</v>
      </c>
      <c r="B2104" s="1">
        <v>45382</v>
      </c>
      <c r="C2104">
        <v>29630</v>
      </c>
      <c r="D2104" t="s">
        <v>25530</v>
      </c>
      <c r="E2104" t="s">
        <v>29734</v>
      </c>
      <c r="F2104" s="1"/>
      <c r="G2104" t="s">
        <v>267</v>
      </c>
    </row>
    <row r="2105" spans="1:7" x14ac:dyDescent="0.3">
      <c r="A2105" t="s">
        <v>29735</v>
      </c>
      <c r="B2105" s="1">
        <v>44650</v>
      </c>
      <c r="C2105">
        <v>43001</v>
      </c>
      <c r="D2105" t="s">
        <v>25539</v>
      </c>
      <c r="E2105" t="s">
        <v>29736</v>
      </c>
      <c r="F2105" s="1"/>
      <c r="G2105" t="s">
        <v>4990</v>
      </c>
    </row>
    <row r="2106" spans="1:7" x14ac:dyDescent="0.3">
      <c r="A2106" t="s">
        <v>29737</v>
      </c>
      <c r="B2106" s="1">
        <v>44000</v>
      </c>
      <c r="C2106">
        <v>63664</v>
      </c>
      <c r="D2106" t="s">
        <v>25530</v>
      </c>
      <c r="E2106" t="s">
        <v>29738</v>
      </c>
      <c r="F2106" s="1">
        <v>44017</v>
      </c>
      <c r="G2106" t="s">
        <v>6104</v>
      </c>
    </row>
    <row r="2107" spans="1:7" x14ac:dyDescent="0.3">
      <c r="A2107" t="s">
        <v>29739</v>
      </c>
      <c r="B2107" s="1">
        <v>45112</v>
      </c>
      <c r="C2107">
        <v>36909</v>
      </c>
      <c r="D2107" t="s">
        <v>25527</v>
      </c>
      <c r="E2107" t="s">
        <v>29740</v>
      </c>
      <c r="F2107" s="1">
        <v>45199</v>
      </c>
      <c r="G2107" t="s">
        <v>7914</v>
      </c>
    </row>
    <row r="2108" spans="1:7" x14ac:dyDescent="0.3">
      <c r="A2108" t="s">
        <v>29741</v>
      </c>
      <c r="B2108" s="1">
        <v>45418</v>
      </c>
      <c r="C2108">
        <v>91185</v>
      </c>
      <c r="D2108" t="s">
        <v>25539</v>
      </c>
      <c r="E2108" t="s">
        <v>29742</v>
      </c>
      <c r="F2108" s="1"/>
      <c r="G2108" t="s">
        <v>5120</v>
      </c>
    </row>
    <row r="2109" spans="1:7" x14ac:dyDescent="0.3">
      <c r="A2109" t="s">
        <v>29743</v>
      </c>
      <c r="B2109" s="1">
        <v>45634</v>
      </c>
      <c r="C2109">
        <v>73590</v>
      </c>
      <c r="D2109" t="s">
        <v>25527</v>
      </c>
      <c r="E2109" t="s">
        <v>29744</v>
      </c>
      <c r="F2109" s="1">
        <v>45675</v>
      </c>
      <c r="G2109" t="s">
        <v>3261</v>
      </c>
    </row>
    <row r="2110" spans="1:7" x14ac:dyDescent="0.3">
      <c r="A2110" t="s">
        <v>29745</v>
      </c>
      <c r="B2110" s="1">
        <v>44273</v>
      </c>
      <c r="C2110">
        <v>44677</v>
      </c>
      <c r="D2110" t="s">
        <v>25527</v>
      </c>
      <c r="E2110" t="s">
        <v>29746</v>
      </c>
      <c r="F2110" s="1">
        <v>44283</v>
      </c>
      <c r="G2110" t="s">
        <v>4541</v>
      </c>
    </row>
    <row r="2111" spans="1:7" x14ac:dyDescent="0.3">
      <c r="A2111" t="s">
        <v>29747</v>
      </c>
      <c r="B2111" s="1">
        <v>44764</v>
      </c>
      <c r="C2111">
        <v>5877</v>
      </c>
      <c r="D2111" t="s">
        <v>25530</v>
      </c>
      <c r="E2111" t="s">
        <v>29748</v>
      </c>
      <c r="F2111" s="1">
        <v>44826</v>
      </c>
      <c r="G2111" t="s">
        <v>5704</v>
      </c>
    </row>
    <row r="2112" spans="1:7" x14ac:dyDescent="0.3">
      <c r="A2112" t="s">
        <v>29749</v>
      </c>
      <c r="B2112" s="1">
        <v>43966</v>
      </c>
      <c r="C2112">
        <v>41581</v>
      </c>
      <c r="D2112" t="s">
        <v>25530</v>
      </c>
      <c r="E2112" t="s">
        <v>29750</v>
      </c>
      <c r="F2112" s="1">
        <v>43983</v>
      </c>
      <c r="G2112" t="s">
        <v>2993</v>
      </c>
    </row>
    <row r="2113" spans="1:7" x14ac:dyDescent="0.3">
      <c r="A2113" t="s">
        <v>29751</v>
      </c>
      <c r="B2113" s="1">
        <v>44672</v>
      </c>
      <c r="C2113">
        <v>6855</v>
      </c>
      <c r="D2113" t="s">
        <v>25539</v>
      </c>
      <c r="E2113" t="s">
        <v>29752</v>
      </c>
      <c r="F2113" s="1"/>
      <c r="G2113" t="s">
        <v>3109</v>
      </c>
    </row>
    <row r="2114" spans="1:7" x14ac:dyDescent="0.3">
      <c r="A2114" t="s">
        <v>29753</v>
      </c>
      <c r="B2114" s="1">
        <v>45352</v>
      </c>
      <c r="C2114">
        <v>65614</v>
      </c>
      <c r="D2114" t="s">
        <v>25527</v>
      </c>
      <c r="E2114" t="s">
        <v>29754</v>
      </c>
      <c r="F2114" s="1">
        <v>45396</v>
      </c>
      <c r="G2114" t="s">
        <v>3551</v>
      </c>
    </row>
    <row r="2115" spans="1:7" x14ac:dyDescent="0.3">
      <c r="A2115" t="s">
        <v>29755</v>
      </c>
      <c r="B2115" s="1">
        <v>44780</v>
      </c>
      <c r="C2115">
        <v>13218</v>
      </c>
      <c r="D2115" t="s">
        <v>25539</v>
      </c>
      <c r="E2115" t="s">
        <v>29756</v>
      </c>
      <c r="F2115" s="1"/>
      <c r="G2115" t="s">
        <v>6901</v>
      </c>
    </row>
    <row r="2116" spans="1:7" x14ac:dyDescent="0.3">
      <c r="A2116" t="s">
        <v>29757</v>
      </c>
      <c r="B2116" s="1">
        <v>44985</v>
      </c>
      <c r="C2116">
        <v>41444</v>
      </c>
      <c r="D2116" t="s">
        <v>25527</v>
      </c>
      <c r="E2116" t="s">
        <v>29758</v>
      </c>
      <c r="F2116" s="1"/>
      <c r="G2116" t="s">
        <v>5022</v>
      </c>
    </row>
    <row r="2117" spans="1:7" x14ac:dyDescent="0.3">
      <c r="A2117" t="s">
        <v>29759</v>
      </c>
      <c r="B2117" s="1">
        <v>45613</v>
      </c>
      <c r="C2117">
        <v>65724</v>
      </c>
      <c r="D2117" t="s">
        <v>25527</v>
      </c>
      <c r="E2117" t="s">
        <v>29760</v>
      </c>
      <c r="F2117" s="1">
        <v>45696</v>
      </c>
      <c r="G2117" t="s">
        <v>6190</v>
      </c>
    </row>
    <row r="2118" spans="1:7" x14ac:dyDescent="0.3">
      <c r="A2118" t="s">
        <v>29761</v>
      </c>
      <c r="B2118" s="1">
        <v>45168</v>
      </c>
      <c r="C2118">
        <v>10101</v>
      </c>
      <c r="D2118" t="s">
        <v>25530</v>
      </c>
      <c r="E2118" t="s">
        <v>29762</v>
      </c>
      <c r="F2118" s="1"/>
      <c r="G2118" t="s">
        <v>4430</v>
      </c>
    </row>
    <row r="2119" spans="1:7" x14ac:dyDescent="0.3">
      <c r="A2119" t="s">
        <v>29763</v>
      </c>
      <c r="B2119" s="1">
        <v>45109</v>
      </c>
      <c r="C2119">
        <v>38713</v>
      </c>
      <c r="D2119" t="s">
        <v>25527</v>
      </c>
      <c r="E2119" t="s">
        <v>29764</v>
      </c>
      <c r="F2119" s="1">
        <v>45159</v>
      </c>
      <c r="G2119" t="s">
        <v>7100</v>
      </c>
    </row>
    <row r="2120" spans="1:7" x14ac:dyDescent="0.3">
      <c r="A2120" t="s">
        <v>29765</v>
      </c>
      <c r="B2120" s="1">
        <v>45414</v>
      </c>
      <c r="C2120">
        <v>45680</v>
      </c>
      <c r="D2120" t="s">
        <v>25527</v>
      </c>
      <c r="E2120" t="s">
        <v>29766</v>
      </c>
      <c r="F2120" s="1">
        <v>45487</v>
      </c>
      <c r="G2120" t="s">
        <v>664</v>
      </c>
    </row>
    <row r="2121" spans="1:7" x14ac:dyDescent="0.3">
      <c r="A2121" t="s">
        <v>29767</v>
      </c>
      <c r="B2121" s="1">
        <v>43830</v>
      </c>
      <c r="C2121">
        <v>35517</v>
      </c>
      <c r="D2121" t="s">
        <v>25539</v>
      </c>
      <c r="E2121" t="s">
        <v>29768</v>
      </c>
      <c r="F2121" s="1">
        <v>43888</v>
      </c>
      <c r="G2121" t="s">
        <v>872</v>
      </c>
    </row>
    <row r="2122" spans="1:7" x14ac:dyDescent="0.3">
      <c r="A2122" t="s">
        <v>29769</v>
      </c>
      <c r="B2122" s="1">
        <v>44720</v>
      </c>
      <c r="C2122">
        <v>72696</v>
      </c>
      <c r="D2122" t="s">
        <v>25530</v>
      </c>
      <c r="E2122" t="s">
        <v>29770</v>
      </c>
      <c r="F2122" s="1">
        <v>44787</v>
      </c>
      <c r="G2122" t="s">
        <v>3081</v>
      </c>
    </row>
    <row r="2123" spans="1:7" x14ac:dyDescent="0.3">
      <c r="A2123" t="s">
        <v>29771</v>
      </c>
      <c r="B2123" s="1">
        <v>45528</v>
      </c>
      <c r="C2123">
        <v>84858</v>
      </c>
      <c r="D2123" t="s">
        <v>25539</v>
      </c>
      <c r="E2123" t="s">
        <v>29772</v>
      </c>
      <c r="F2123" s="1"/>
      <c r="G2123" t="s">
        <v>3427</v>
      </c>
    </row>
    <row r="2124" spans="1:7" x14ac:dyDescent="0.3">
      <c r="A2124" t="s">
        <v>29773</v>
      </c>
      <c r="B2124" s="1">
        <v>45087</v>
      </c>
      <c r="C2124">
        <v>60852</v>
      </c>
      <c r="D2124" t="s">
        <v>25530</v>
      </c>
      <c r="E2124" t="s">
        <v>29774</v>
      </c>
      <c r="F2124" s="1"/>
      <c r="G2124" t="s">
        <v>6679</v>
      </c>
    </row>
    <row r="2125" spans="1:7" x14ac:dyDescent="0.3">
      <c r="A2125" t="s">
        <v>29775</v>
      </c>
      <c r="B2125" s="1">
        <v>45373</v>
      </c>
      <c r="C2125">
        <v>71630</v>
      </c>
      <c r="D2125" t="s">
        <v>25539</v>
      </c>
      <c r="E2125" t="s">
        <v>29776</v>
      </c>
      <c r="F2125" s="1">
        <v>45397</v>
      </c>
      <c r="G2125" t="s">
        <v>4462</v>
      </c>
    </row>
    <row r="2126" spans="1:7" x14ac:dyDescent="0.3">
      <c r="A2126" t="s">
        <v>29777</v>
      </c>
      <c r="B2126" s="1">
        <v>44850</v>
      </c>
      <c r="C2126">
        <v>56627</v>
      </c>
      <c r="D2126" t="s">
        <v>25527</v>
      </c>
      <c r="E2126" t="s">
        <v>29778</v>
      </c>
      <c r="F2126" s="1">
        <v>44870</v>
      </c>
      <c r="G2126" t="s">
        <v>5658</v>
      </c>
    </row>
    <row r="2127" spans="1:7" x14ac:dyDescent="0.3">
      <c r="A2127" t="s">
        <v>29779</v>
      </c>
      <c r="B2127" s="1">
        <v>45166</v>
      </c>
      <c r="C2127">
        <v>85337</v>
      </c>
      <c r="D2127" t="s">
        <v>25539</v>
      </c>
      <c r="E2127" t="s">
        <v>29780</v>
      </c>
      <c r="F2127" s="1">
        <v>45200</v>
      </c>
      <c r="G2127" t="s">
        <v>6086</v>
      </c>
    </row>
    <row r="2128" spans="1:7" x14ac:dyDescent="0.3">
      <c r="A2128" t="s">
        <v>29781</v>
      </c>
      <c r="B2128" s="1">
        <v>45525</v>
      </c>
      <c r="C2128">
        <v>49046</v>
      </c>
      <c r="D2128" t="s">
        <v>25539</v>
      </c>
      <c r="E2128" t="s">
        <v>29782</v>
      </c>
      <c r="F2128" s="1"/>
      <c r="G2128" t="s">
        <v>6660</v>
      </c>
    </row>
    <row r="2129" spans="1:7" x14ac:dyDescent="0.3">
      <c r="A2129" t="s">
        <v>29783</v>
      </c>
      <c r="B2129" s="1">
        <v>44632</v>
      </c>
      <c r="C2129">
        <v>76626</v>
      </c>
      <c r="D2129" t="s">
        <v>25530</v>
      </c>
      <c r="E2129" t="s">
        <v>29784</v>
      </c>
      <c r="F2129" s="1">
        <v>44667</v>
      </c>
      <c r="G2129" t="s">
        <v>4547</v>
      </c>
    </row>
    <row r="2130" spans="1:7" x14ac:dyDescent="0.3">
      <c r="A2130" t="s">
        <v>29785</v>
      </c>
      <c r="B2130" s="1">
        <v>44016</v>
      </c>
      <c r="C2130">
        <v>72637</v>
      </c>
      <c r="D2130" t="s">
        <v>25527</v>
      </c>
      <c r="E2130" t="s">
        <v>29786</v>
      </c>
      <c r="F2130" s="1"/>
      <c r="G2130" t="s">
        <v>1144</v>
      </c>
    </row>
    <row r="2131" spans="1:7" x14ac:dyDescent="0.3">
      <c r="A2131" t="s">
        <v>29787</v>
      </c>
      <c r="B2131" s="1">
        <v>44624</v>
      </c>
      <c r="C2131">
        <v>57263</v>
      </c>
      <c r="D2131" t="s">
        <v>25527</v>
      </c>
      <c r="E2131" t="s">
        <v>29788</v>
      </c>
      <c r="F2131" s="1"/>
      <c r="G2131" t="s">
        <v>1270</v>
      </c>
    </row>
    <row r="2132" spans="1:7" x14ac:dyDescent="0.3">
      <c r="A2132" t="s">
        <v>29789</v>
      </c>
      <c r="B2132" s="1">
        <v>44177</v>
      </c>
      <c r="C2132">
        <v>96225</v>
      </c>
      <c r="D2132" t="s">
        <v>25530</v>
      </c>
      <c r="E2132" t="s">
        <v>29790</v>
      </c>
      <c r="F2132" s="1">
        <v>44195</v>
      </c>
      <c r="G2132" t="s">
        <v>4586</v>
      </c>
    </row>
    <row r="2133" spans="1:7" x14ac:dyDescent="0.3">
      <c r="A2133" t="s">
        <v>29791</v>
      </c>
      <c r="B2133" s="1">
        <v>44745</v>
      </c>
      <c r="C2133">
        <v>7594</v>
      </c>
      <c r="D2133" t="s">
        <v>25530</v>
      </c>
      <c r="E2133" t="s">
        <v>29792</v>
      </c>
      <c r="F2133" s="1"/>
      <c r="G2133" t="s">
        <v>7648</v>
      </c>
    </row>
    <row r="2134" spans="1:7" x14ac:dyDescent="0.3">
      <c r="A2134" t="s">
        <v>29793</v>
      </c>
      <c r="B2134" s="1">
        <v>45305</v>
      </c>
      <c r="C2134">
        <v>92818</v>
      </c>
      <c r="D2134" t="s">
        <v>25530</v>
      </c>
      <c r="E2134" t="s">
        <v>29794</v>
      </c>
      <c r="F2134" s="1">
        <v>45366</v>
      </c>
      <c r="G2134" t="s">
        <v>2665</v>
      </c>
    </row>
    <row r="2135" spans="1:7" x14ac:dyDescent="0.3">
      <c r="A2135" t="s">
        <v>29795</v>
      </c>
      <c r="B2135" s="1">
        <v>44610</v>
      </c>
      <c r="C2135">
        <v>52022</v>
      </c>
      <c r="D2135" t="s">
        <v>25530</v>
      </c>
      <c r="E2135" t="s">
        <v>29796</v>
      </c>
      <c r="F2135" s="1">
        <v>44679</v>
      </c>
      <c r="G2135" t="s">
        <v>7154</v>
      </c>
    </row>
    <row r="2136" spans="1:7" x14ac:dyDescent="0.3">
      <c r="A2136" t="s">
        <v>29797</v>
      </c>
      <c r="B2136" s="1">
        <v>44601</v>
      </c>
      <c r="C2136">
        <v>55503</v>
      </c>
      <c r="D2136" t="s">
        <v>25539</v>
      </c>
      <c r="E2136" t="s">
        <v>29798</v>
      </c>
      <c r="F2136" s="1">
        <v>44669</v>
      </c>
      <c r="G2136" t="s">
        <v>970</v>
      </c>
    </row>
    <row r="2137" spans="1:7" x14ac:dyDescent="0.3">
      <c r="A2137" t="s">
        <v>29799</v>
      </c>
      <c r="B2137" s="1">
        <v>44696</v>
      </c>
      <c r="C2137">
        <v>73669</v>
      </c>
      <c r="D2137" t="s">
        <v>25527</v>
      </c>
      <c r="E2137" t="s">
        <v>29800</v>
      </c>
      <c r="F2137" s="1">
        <v>44773</v>
      </c>
      <c r="G2137" t="s">
        <v>3795</v>
      </c>
    </row>
    <row r="2138" spans="1:7" x14ac:dyDescent="0.3">
      <c r="A2138" t="s">
        <v>29801</v>
      </c>
      <c r="B2138" s="1">
        <v>44829</v>
      </c>
      <c r="C2138">
        <v>13185</v>
      </c>
      <c r="D2138" t="s">
        <v>25527</v>
      </c>
      <c r="E2138" t="s">
        <v>29802</v>
      </c>
      <c r="F2138" s="1">
        <v>44912</v>
      </c>
      <c r="G2138" t="s">
        <v>4227</v>
      </c>
    </row>
    <row r="2139" spans="1:7" x14ac:dyDescent="0.3">
      <c r="A2139" t="s">
        <v>29803</v>
      </c>
      <c r="B2139" s="1">
        <v>44763</v>
      </c>
      <c r="C2139">
        <v>41635</v>
      </c>
      <c r="D2139" t="s">
        <v>25527</v>
      </c>
      <c r="E2139" t="s">
        <v>29804</v>
      </c>
      <c r="F2139" s="1">
        <v>44796</v>
      </c>
      <c r="G2139" t="s">
        <v>5562</v>
      </c>
    </row>
    <row r="2140" spans="1:7" x14ac:dyDescent="0.3">
      <c r="A2140" t="s">
        <v>29805</v>
      </c>
      <c r="B2140" s="1">
        <v>44252</v>
      </c>
      <c r="C2140">
        <v>33869</v>
      </c>
      <c r="D2140" t="s">
        <v>25527</v>
      </c>
      <c r="E2140" t="s">
        <v>29806</v>
      </c>
      <c r="F2140" s="1">
        <v>44292</v>
      </c>
      <c r="G2140" t="s">
        <v>2358</v>
      </c>
    </row>
    <row r="2141" spans="1:7" x14ac:dyDescent="0.3">
      <c r="A2141" t="s">
        <v>29807</v>
      </c>
      <c r="B2141" s="1">
        <v>45374</v>
      </c>
      <c r="C2141">
        <v>68606</v>
      </c>
      <c r="D2141" t="s">
        <v>25530</v>
      </c>
      <c r="E2141" t="s">
        <v>29808</v>
      </c>
      <c r="F2141" s="1"/>
      <c r="G2141" t="s">
        <v>7299</v>
      </c>
    </row>
    <row r="2142" spans="1:7" x14ac:dyDescent="0.3">
      <c r="A2142" t="s">
        <v>29809</v>
      </c>
      <c r="B2142" s="1">
        <v>45247</v>
      </c>
      <c r="C2142">
        <v>89201</v>
      </c>
      <c r="D2142" t="s">
        <v>25539</v>
      </c>
      <c r="E2142" t="s">
        <v>29810</v>
      </c>
      <c r="F2142" s="1">
        <v>45316</v>
      </c>
      <c r="G2142" t="s">
        <v>2735</v>
      </c>
    </row>
    <row r="2143" spans="1:7" x14ac:dyDescent="0.3">
      <c r="A2143" t="s">
        <v>29811</v>
      </c>
      <c r="B2143" s="1">
        <v>45633</v>
      </c>
      <c r="C2143">
        <v>48923</v>
      </c>
      <c r="D2143" t="s">
        <v>25527</v>
      </c>
      <c r="E2143" t="s">
        <v>29812</v>
      </c>
      <c r="F2143" s="1">
        <v>45679</v>
      </c>
      <c r="G2143" t="s">
        <v>5117</v>
      </c>
    </row>
    <row r="2144" spans="1:7" x14ac:dyDescent="0.3">
      <c r="A2144" t="s">
        <v>29813</v>
      </c>
      <c r="B2144" s="1">
        <v>43845</v>
      </c>
      <c r="C2144">
        <v>77386</v>
      </c>
      <c r="D2144" t="s">
        <v>25539</v>
      </c>
      <c r="E2144" t="s">
        <v>29814</v>
      </c>
      <c r="F2144" s="1">
        <v>43869</v>
      </c>
      <c r="G2144" t="s">
        <v>6776</v>
      </c>
    </row>
    <row r="2145" spans="1:7" x14ac:dyDescent="0.3">
      <c r="A2145" t="s">
        <v>29815</v>
      </c>
      <c r="B2145" s="1">
        <v>44850</v>
      </c>
      <c r="C2145">
        <v>25524</v>
      </c>
      <c r="D2145" t="s">
        <v>25527</v>
      </c>
      <c r="E2145" t="s">
        <v>29816</v>
      </c>
      <c r="F2145" s="1">
        <v>44939</v>
      </c>
      <c r="G2145" t="s">
        <v>367</v>
      </c>
    </row>
    <row r="2146" spans="1:7" x14ac:dyDescent="0.3">
      <c r="A2146" t="s">
        <v>29817</v>
      </c>
      <c r="B2146" s="1">
        <v>43995</v>
      </c>
      <c r="C2146">
        <v>98481</v>
      </c>
      <c r="D2146" t="s">
        <v>25530</v>
      </c>
      <c r="E2146" t="s">
        <v>29818</v>
      </c>
      <c r="F2146" s="1">
        <v>44081</v>
      </c>
      <c r="G2146" t="s">
        <v>8016</v>
      </c>
    </row>
    <row r="2147" spans="1:7" x14ac:dyDescent="0.3">
      <c r="A2147" t="s">
        <v>29819</v>
      </c>
      <c r="B2147" s="1">
        <v>45336</v>
      </c>
      <c r="C2147">
        <v>52716</v>
      </c>
      <c r="D2147" t="s">
        <v>25527</v>
      </c>
      <c r="E2147" t="s">
        <v>29820</v>
      </c>
      <c r="F2147" s="1"/>
      <c r="G2147" t="s">
        <v>1928</v>
      </c>
    </row>
    <row r="2148" spans="1:7" x14ac:dyDescent="0.3">
      <c r="A2148" t="s">
        <v>29821</v>
      </c>
      <c r="B2148" s="1">
        <v>45263</v>
      </c>
      <c r="C2148">
        <v>88694</v>
      </c>
      <c r="D2148" t="s">
        <v>25539</v>
      </c>
      <c r="E2148" t="s">
        <v>29822</v>
      </c>
      <c r="F2148" s="1"/>
      <c r="G2148" t="s">
        <v>5286</v>
      </c>
    </row>
    <row r="2149" spans="1:7" x14ac:dyDescent="0.3">
      <c r="A2149" t="s">
        <v>29823</v>
      </c>
      <c r="B2149" s="1">
        <v>44801</v>
      </c>
      <c r="C2149">
        <v>74579</v>
      </c>
      <c r="D2149" t="s">
        <v>25539</v>
      </c>
      <c r="E2149" t="s">
        <v>29824</v>
      </c>
      <c r="F2149" s="1">
        <v>44841</v>
      </c>
      <c r="G2149" t="s">
        <v>4394</v>
      </c>
    </row>
    <row r="2150" spans="1:7" x14ac:dyDescent="0.3">
      <c r="A2150" t="s">
        <v>29825</v>
      </c>
      <c r="B2150" s="1">
        <v>44646</v>
      </c>
      <c r="C2150">
        <v>84370</v>
      </c>
      <c r="D2150" t="s">
        <v>25530</v>
      </c>
      <c r="E2150" t="s">
        <v>29826</v>
      </c>
      <c r="F2150" s="1"/>
      <c r="G2150" t="s">
        <v>775</v>
      </c>
    </row>
    <row r="2151" spans="1:7" x14ac:dyDescent="0.3">
      <c r="A2151" t="s">
        <v>29827</v>
      </c>
      <c r="B2151" s="1">
        <v>43933</v>
      </c>
      <c r="C2151">
        <v>31228</v>
      </c>
      <c r="D2151" t="s">
        <v>25527</v>
      </c>
      <c r="E2151" t="s">
        <v>29828</v>
      </c>
      <c r="F2151" s="1">
        <v>43989</v>
      </c>
      <c r="G2151" t="s">
        <v>5136</v>
      </c>
    </row>
    <row r="2152" spans="1:7" x14ac:dyDescent="0.3">
      <c r="A2152" t="s">
        <v>29829</v>
      </c>
      <c r="B2152" s="1">
        <v>44584</v>
      </c>
      <c r="C2152">
        <v>81686</v>
      </c>
      <c r="D2152" t="s">
        <v>25530</v>
      </c>
      <c r="E2152" t="s">
        <v>29830</v>
      </c>
      <c r="F2152" s="1">
        <v>44621</v>
      </c>
      <c r="G2152" t="s">
        <v>3612</v>
      </c>
    </row>
    <row r="2153" spans="1:7" x14ac:dyDescent="0.3">
      <c r="A2153" t="s">
        <v>29831</v>
      </c>
      <c r="B2153" s="1">
        <v>45368</v>
      </c>
      <c r="C2153">
        <v>20146</v>
      </c>
      <c r="D2153" t="s">
        <v>25539</v>
      </c>
      <c r="E2153" t="s">
        <v>29832</v>
      </c>
      <c r="F2153" s="1"/>
      <c r="G2153" t="s">
        <v>5306</v>
      </c>
    </row>
    <row r="2154" spans="1:7" x14ac:dyDescent="0.3">
      <c r="A2154" t="s">
        <v>29833</v>
      </c>
      <c r="B2154" s="1">
        <v>44461</v>
      </c>
      <c r="C2154">
        <v>5011</v>
      </c>
      <c r="D2154" t="s">
        <v>25539</v>
      </c>
      <c r="E2154" t="s">
        <v>29834</v>
      </c>
      <c r="F2154" s="1">
        <v>44542</v>
      </c>
      <c r="G2154" t="s">
        <v>5299</v>
      </c>
    </row>
    <row r="2155" spans="1:7" x14ac:dyDescent="0.3">
      <c r="A2155" t="s">
        <v>29835</v>
      </c>
      <c r="B2155" s="1">
        <v>44000</v>
      </c>
      <c r="C2155">
        <v>6148</v>
      </c>
      <c r="D2155" t="s">
        <v>25527</v>
      </c>
      <c r="E2155" t="s">
        <v>29836</v>
      </c>
      <c r="F2155" s="1"/>
      <c r="G2155" t="s">
        <v>6473</v>
      </c>
    </row>
    <row r="2156" spans="1:7" x14ac:dyDescent="0.3">
      <c r="A2156" t="s">
        <v>29837</v>
      </c>
      <c r="B2156" s="1">
        <v>44701</v>
      </c>
      <c r="C2156">
        <v>60693</v>
      </c>
      <c r="D2156" t="s">
        <v>25527</v>
      </c>
      <c r="E2156" t="s">
        <v>29838</v>
      </c>
      <c r="F2156" s="1">
        <v>44778</v>
      </c>
      <c r="G2156" t="s">
        <v>5689</v>
      </c>
    </row>
    <row r="2157" spans="1:7" x14ac:dyDescent="0.3">
      <c r="A2157" t="s">
        <v>29839</v>
      </c>
      <c r="B2157" s="1">
        <v>45012</v>
      </c>
      <c r="C2157">
        <v>2058</v>
      </c>
      <c r="D2157" t="s">
        <v>25527</v>
      </c>
      <c r="E2157" t="s">
        <v>29840</v>
      </c>
      <c r="F2157" s="1"/>
      <c r="G2157" t="s">
        <v>4670</v>
      </c>
    </row>
    <row r="2158" spans="1:7" x14ac:dyDescent="0.3">
      <c r="A2158" t="s">
        <v>29841</v>
      </c>
      <c r="B2158" s="1">
        <v>45365</v>
      </c>
      <c r="C2158">
        <v>6650</v>
      </c>
      <c r="D2158" t="s">
        <v>25527</v>
      </c>
      <c r="E2158" t="s">
        <v>29842</v>
      </c>
      <c r="F2158" s="1">
        <v>45429</v>
      </c>
      <c r="G2158" t="s">
        <v>2679</v>
      </c>
    </row>
    <row r="2159" spans="1:7" x14ac:dyDescent="0.3">
      <c r="A2159" t="s">
        <v>29843</v>
      </c>
      <c r="B2159" s="1">
        <v>44470</v>
      </c>
      <c r="C2159">
        <v>33911</v>
      </c>
      <c r="D2159" t="s">
        <v>25539</v>
      </c>
      <c r="E2159" t="s">
        <v>29844</v>
      </c>
      <c r="F2159" s="1"/>
      <c r="G2159" t="s">
        <v>4180</v>
      </c>
    </row>
    <row r="2160" spans="1:7" x14ac:dyDescent="0.3">
      <c r="A2160" t="s">
        <v>29845</v>
      </c>
      <c r="B2160" s="1">
        <v>45386</v>
      </c>
      <c r="C2160">
        <v>2180</v>
      </c>
      <c r="D2160" t="s">
        <v>25530</v>
      </c>
      <c r="E2160" t="s">
        <v>29846</v>
      </c>
      <c r="F2160" s="1"/>
      <c r="G2160" t="s">
        <v>3232</v>
      </c>
    </row>
    <row r="2161" spans="1:7" x14ac:dyDescent="0.3">
      <c r="A2161" t="s">
        <v>29847</v>
      </c>
      <c r="B2161" s="1">
        <v>43885</v>
      </c>
      <c r="C2161">
        <v>65707</v>
      </c>
      <c r="D2161" t="s">
        <v>25530</v>
      </c>
      <c r="E2161" t="s">
        <v>29848</v>
      </c>
      <c r="F2161" s="1">
        <v>43901</v>
      </c>
      <c r="G2161" t="s">
        <v>3384</v>
      </c>
    </row>
    <row r="2162" spans="1:7" x14ac:dyDescent="0.3">
      <c r="A2162" t="s">
        <v>29849</v>
      </c>
      <c r="B2162" s="1">
        <v>44816</v>
      </c>
      <c r="C2162">
        <v>82560</v>
      </c>
      <c r="D2162" t="s">
        <v>25527</v>
      </c>
      <c r="E2162" t="s">
        <v>29850</v>
      </c>
      <c r="F2162" s="1">
        <v>44894</v>
      </c>
      <c r="G2162" t="s">
        <v>1398</v>
      </c>
    </row>
    <row r="2163" spans="1:7" x14ac:dyDescent="0.3">
      <c r="A2163" t="s">
        <v>29851</v>
      </c>
      <c r="B2163" s="1">
        <v>45496</v>
      </c>
      <c r="C2163">
        <v>48824</v>
      </c>
      <c r="D2163" t="s">
        <v>25530</v>
      </c>
      <c r="E2163" t="s">
        <v>29852</v>
      </c>
      <c r="F2163" s="1">
        <v>45546</v>
      </c>
      <c r="G2163" t="s">
        <v>889</v>
      </c>
    </row>
    <row r="2164" spans="1:7" x14ac:dyDescent="0.3">
      <c r="A2164" t="s">
        <v>29853</v>
      </c>
      <c r="B2164" s="1">
        <v>44229</v>
      </c>
      <c r="C2164">
        <v>50546</v>
      </c>
      <c r="D2164" t="s">
        <v>25530</v>
      </c>
      <c r="E2164" t="s">
        <v>29854</v>
      </c>
      <c r="F2164" s="1">
        <v>44267</v>
      </c>
      <c r="G2164" t="s">
        <v>4246</v>
      </c>
    </row>
    <row r="2165" spans="1:7" x14ac:dyDescent="0.3">
      <c r="A2165" t="s">
        <v>29855</v>
      </c>
      <c r="B2165" s="1">
        <v>45473</v>
      </c>
      <c r="C2165">
        <v>89263</v>
      </c>
      <c r="D2165" t="s">
        <v>25530</v>
      </c>
      <c r="E2165" t="s">
        <v>29856</v>
      </c>
      <c r="F2165" s="1"/>
      <c r="G2165" t="s">
        <v>3559</v>
      </c>
    </row>
    <row r="2166" spans="1:7" x14ac:dyDescent="0.3">
      <c r="A2166" t="s">
        <v>29857</v>
      </c>
      <c r="B2166" s="1">
        <v>44564</v>
      </c>
      <c r="C2166">
        <v>52801</v>
      </c>
      <c r="D2166" t="s">
        <v>25527</v>
      </c>
      <c r="E2166" t="s">
        <v>29858</v>
      </c>
      <c r="F2166" s="1">
        <v>44581</v>
      </c>
      <c r="G2166" t="s">
        <v>5358</v>
      </c>
    </row>
    <row r="2167" spans="1:7" x14ac:dyDescent="0.3">
      <c r="A2167" t="s">
        <v>29859</v>
      </c>
      <c r="B2167" s="1">
        <v>45381</v>
      </c>
      <c r="C2167">
        <v>39075</v>
      </c>
      <c r="D2167" t="s">
        <v>25527</v>
      </c>
      <c r="E2167" t="s">
        <v>29860</v>
      </c>
      <c r="F2167" s="1">
        <v>45402</v>
      </c>
      <c r="G2167" t="s">
        <v>7949</v>
      </c>
    </row>
    <row r="2168" spans="1:7" x14ac:dyDescent="0.3">
      <c r="A2168" t="s">
        <v>29861</v>
      </c>
      <c r="B2168" s="1">
        <v>45483</v>
      </c>
      <c r="C2168">
        <v>52736</v>
      </c>
      <c r="D2168" t="s">
        <v>25539</v>
      </c>
      <c r="E2168" t="s">
        <v>29862</v>
      </c>
      <c r="F2168" s="1"/>
      <c r="G2168" t="s">
        <v>5018</v>
      </c>
    </row>
    <row r="2169" spans="1:7" x14ac:dyDescent="0.3">
      <c r="A2169" t="s">
        <v>29863</v>
      </c>
      <c r="B2169" s="1">
        <v>44298</v>
      </c>
      <c r="C2169">
        <v>95658</v>
      </c>
      <c r="D2169" t="s">
        <v>25539</v>
      </c>
      <c r="E2169" t="s">
        <v>29864</v>
      </c>
      <c r="F2169" s="1">
        <v>44323</v>
      </c>
      <c r="G2169" t="s">
        <v>7096</v>
      </c>
    </row>
    <row r="2170" spans="1:7" x14ac:dyDescent="0.3">
      <c r="A2170" t="s">
        <v>29865</v>
      </c>
      <c r="B2170" s="1">
        <v>45122</v>
      </c>
      <c r="C2170">
        <v>73241</v>
      </c>
      <c r="D2170" t="s">
        <v>25539</v>
      </c>
      <c r="E2170" t="s">
        <v>29866</v>
      </c>
      <c r="F2170" s="1"/>
      <c r="G2170" t="s">
        <v>7191</v>
      </c>
    </row>
    <row r="2171" spans="1:7" x14ac:dyDescent="0.3">
      <c r="A2171" t="s">
        <v>29867</v>
      </c>
      <c r="B2171" s="1">
        <v>45648</v>
      </c>
      <c r="C2171">
        <v>73953</v>
      </c>
      <c r="D2171" t="s">
        <v>25539</v>
      </c>
      <c r="E2171" t="s">
        <v>29868</v>
      </c>
      <c r="F2171" s="1">
        <v>45701</v>
      </c>
      <c r="G2171" t="s">
        <v>3184</v>
      </c>
    </row>
    <row r="2172" spans="1:7" x14ac:dyDescent="0.3">
      <c r="A2172" t="s">
        <v>29869</v>
      </c>
      <c r="B2172" s="1">
        <v>44075</v>
      </c>
      <c r="C2172">
        <v>9595</v>
      </c>
      <c r="D2172" t="s">
        <v>25530</v>
      </c>
      <c r="E2172" t="s">
        <v>29870</v>
      </c>
      <c r="F2172" s="1">
        <v>44131</v>
      </c>
      <c r="G2172" t="s">
        <v>2642</v>
      </c>
    </row>
    <row r="2173" spans="1:7" x14ac:dyDescent="0.3">
      <c r="A2173" t="s">
        <v>29871</v>
      </c>
      <c r="B2173" s="1">
        <v>44555</v>
      </c>
      <c r="C2173">
        <v>7308</v>
      </c>
      <c r="D2173" t="s">
        <v>25527</v>
      </c>
      <c r="E2173" t="s">
        <v>29872</v>
      </c>
      <c r="F2173" s="1"/>
      <c r="G2173" t="s">
        <v>1958</v>
      </c>
    </row>
    <row r="2174" spans="1:7" x14ac:dyDescent="0.3">
      <c r="A2174" t="s">
        <v>29873</v>
      </c>
      <c r="B2174" s="1">
        <v>44421</v>
      </c>
      <c r="C2174">
        <v>2928</v>
      </c>
      <c r="D2174" t="s">
        <v>25530</v>
      </c>
      <c r="E2174" t="s">
        <v>29874</v>
      </c>
      <c r="F2174" s="1">
        <v>44450</v>
      </c>
      <c r="G2174" t="s">
        <v>6060</v>
      </c>
    </row>
    <row r="2175" spans="1:7" x14ac:dyDescent="0.3">
      <c r="A2175" t="s">
        <v>29875</v>
      </c>
      <c r="B2175" s="1">
        <v>45410</v>
      </c>
      <c r="C2175">
        <v>35492</v>
      </c>
      <c r="D2175" t="s">
        <v>25527</v>
      </c>
      <c r="E2175" t="s">
        <v>29876</v>
      </c>
      <c r="F2175" s="1">
        <v>45475</v>
      </c>
      <c r="G2175" t="s">
        <v>3090</v>
      </c>
    </row>
    <row r="2176" spans="1:7" x14ac:dyDescent="0.3">
      <c r="A2176" t="s">
        <v>29877</v>
      </c>
      <c r="B2176" s="1">
        <v>45431</v>
      </c>
      <c r="C2176">
        <v>57984</v>
      </c>
      <c r="D2176" t="s">
        <v>25530</v>
      </c>
      <c r="E2176" t="s">
        <v>29878</v>
      </c>
      <c r="F2176" s="1">
        <v>45457</v>
      </c>
      <c r="G2176" t="s">
        <v>4387</v>
      </c>
    </row>
    <row r="2177" spans="1:7" x14ac:dyDescent="0.3">
      <c r="A2177" t="s">
        <v>29879</v>
      </c>
      <c r="B2177" s="1">
        <v>44971</v>
      </c>
      <c r="C2177">
        <v>94381</v>
      </c>
      <c r="D2177" t="s">
        <v>25527</v>
      </c>
      <c r="E2177" t="s">
        <v>29880</v>
      </c>
      <c r="F2177" s="1">
        <v>45047</v>
      </c>
      <c r="G2177" t="s">
        <v>5118</v>
      </c>
    </row>
    <row r="2178" spans="1:7" x14ac:dyDescent="0.3">
      <c r="A2178" t="s">
        <v>29881</v>
      </c>
      <c r="B2178" s="1">
        <v>43950</v>
      </c>
      <c r="C2178">
        <v>59385</v>
      </c>
      <c r="D2178" t="s">
        <v>25530</v>
      </c>
      <c r="E2178" t="s">
        <v>29882</v>
      </c>
      <c r="F2178" s="1"/>
      <c r="G2178" t="s">
        <v>6168</v>
      </c>
    </row>
    <row r="2179" spans="1:7" x14ac:dyDescent="0.3">
      <c r="A2179" t="s">
        <v>29883</v>
      </c>
      <c r="B2179" s="1">
        <v>45182</v>
      </c>
      <c r="C2179">
        <v>55390</v>
      </c>
      <c r="D2179" t="s">
        <v>25539</v>
      </c>
      <c r="E2179" t="s">
        <v>29884</v>
      </c>
      <c r="F2179" s="1"/>
      <c r="G2179" t="s">
        <v>3351</v>
      </c>
    </row>
    <row r="2180" spans="1:7" x14ac:dyDescent="0.3">
      <c r="A2180" t="s">
        <v>29885</v>
      </c>
      <c r="B2180" s="1">
        <v>43951</v>
      </c>
      <c r="C2180">
        <v>64558</v>
      </c>
      <c r="D2180" t="s">
        <v>25527</v>
      </c>
      <c r="E2180" t="s">
        <v>29886</v>
      </c>
      <c r="F2180" s="1">
        <v>44019</v>
      </c>
      <c r="G2180" t="s">
        <v>2078</v>
      </c>
    </row>
    <row r="2181" spans="1:7" x14ac:dyDescent="0.3">
      <c r="A2181" t="s">
        <v>29887</v>
      </c>
      <c r="B2181" s="1">
        <v>45306</v>
      </c>
      <c r="C2181">
        <v>5293</v>
      </c>
      <c r="D2181" t="s">
        <v>25527</v>
      </c>
      <c r="E2181" t="s">
        <v>29888</v>
      </c>
      <c r="F2181" s="1">
        <v>45328</v>
      </c>
      <c r="G2181" t="s">
        <v>6154</v>
      </c>
    </row>
    <row r="2182" spans="1:7" x14ac:dyDescent="0.3">
      <c r="A2182" t="s">
        <v>29889</v>
      </c>
      <c r="B2182" s="1">
        <v>45111</v>
      </c>
      <c r="C2182">
        <v>10807</v>
      </c>
      <c r="D2182" t="s">
        <v>25539</v>
      </c>
      <c r="E2182" t="s">
        <v>29890</v>
      </c>
      <c r="F2182" s="1"/>
      <c r="G2182" t="s">
        <v>6292</v>
      </c>
    </row>
    <row r="2183" spans="1:7" x14ac:dyDescent="0.3">
      <c r="A2183" t="s">
        <v>29891</v>
      </c>
      <c r="B2183" s="1">
        <v>43827</v>
      </c>
      <c r="C2183">
        <v>18590</v>
      </c>
      <c r="D2183" t="s">
        <v>25527</v>
      </c>
      <c r="E2183" t="s">
        <v>29892</v>
      </c>
      <c r="F2183" s="1">
        <v>43893</v>
      </c>
      <c r="G2183" t="s">
        <v>7899</v>
      </c>
    </row>
    <row r="2184" spans="1:7" x14ac:dyDescent="0.3">
      <c r="A2184" t="s">
        <v>29893</v>
      </c>
      <c r="B2184" s="1">
        <v>45492</v>
      </c>
      <c r="C2184">
        <v>12170</v>
      </c>
      <c r="D2184" t="s">
        <v>25530</v>
      </c>
      <c r="E2184" t="s">
        <v>29894</v>
      </c>
      <c r="F2184" s="1">
        <v>45503</v>
      </c>
      <c r="G2184" t="s">
        <v>2265</v>
      </c>
    </row>
    <row r="2185" spans="1:7" x14ac:dyDescent="0.3">
      <c r="A2185" t="s">
        <v>29895</v>
      </c>
      <c r="B2185" s="1">
        <v>45270</v>
      </c>
      <c r="C2185">
        <v>40826</v>
      </c>
      <c r="D2185" t="s">
        <v>25539</v>
      </c>
      <c r="E2185" t="s">
        <v>29896</v>
      </c>
      <c r="F2185" s="1">
        <v>45332</v>
      </c>
      <c r="G2185" t="s">
        <v>6357</v>
      </c>
    </row>
    <row r="2186" spans="1:7" x14ac:dyDescent="0.3">
      <c r="A2186" t="s">
        <v>29897</v>
      </c>
      <c r="B2186" s="1">
        <v>44389</v>
      </c>
      <c r="C2186">
        <v>19913</v>
      </c>
      <c r="D2186" t="s">
        <v>25527</v>
      </c>
      <c r="E2186" t="s">
        <v>29898</v>
      </c>
      <c r="F2186" s="1"/>
      <c r="G2186" t="s">
        <v>6495</v>
      </c>
    </row>
    <row r="2187" spans="1:7" x14ac:dyDescent="0.3">
      <c r="A2187" t="s">
        <v>29899</v>
      </c>
      <c r="B2187" s="1">
        <v>44135</v>
      </c>
      <c r="C2187">
        <v>6388</v>
      </c>
      <c r="D2187" t="s">
        <v>25527</v>
      </c>
      <c r="E2187" t="s">
        <v>29900</v>
      </c>
      <c r="F2187" s="1">
        <v>44192</v>
      </c>
      <c r="G2187" t="s">
        <v>6582</v>
      </c>
    </row>
    <row r="2188" spans="1:7" x14ac:dyDescent="0.3">
      <c r="A2188" t="s">
        <v>29901</v>
      </c>
      <c r="B2188" s="1">
        <v>44369</v>
      </c>
      <c r="C2188">
        <v>25862</v>
      </c>
      <c r="D2188" t="s">
        <v>25539</v>
      </c>
      <c r="E2188" t="s">
        <v>29902</v>
      </c>
      <c r="F2188" s="1">
        <v>44439</v>
      </c>
      <c r="G2188" t="s">
        <v>5139</v>
      </c>
    </row>
    <row r="2189" spans="1:7" x14ac:dyDescent="0.3">
      <c r="A2189" t="s">
        <v>29903</v>
      </c>
      <c r="B2189" s="1">
        <v>44730</v>
      </c>
      <c r="C2189">
        <v>57696</v>
      </c>
      <c r="D2189" t="s">
        <v>25539</v>
      </c>
      <c r="E2189" t="s">
        <v>29904</v>
      </c>
      <c r="F2189" s="1"/>
      <c r="G2189" t="s">
        <v>1763</v>
      </c>
    </row>
    <row r="2190" spans="1:7" x14ac:dyDescent="0.3">
      <c r="A2190" t="s">
        <v>29905</v>
      </c>
      <c r="B2190" s="1">
        <v>45529</v>
      </c>
      <c r="C2190">
        <v>31492</v>
      </c>
      <c r="D2190" t="s">
        <v>25527</v>
      </c>
      <c r="E2190" t="s">
        <v>29906</v>
      </c>
      <c r="F2190" s="1">
        <v>45549</v>
      </c>
      <c r="G2190" t="s">
        <v>2514</v>
      </c>
    </row>
    <row r="2191" spans="1:7" x14ac:dyDescent="0.3">
      <c r="A2191" t="s">
        <v>29907</v>
      </c>
      <c r="B2191" s="1">
        <v>44264</v>
      </c>
      <c r="C2191">
        <v>17514</v>
      </c>
      <c r="D2191" t="s">
        <v>25539</v>
      </c>
      <c r="E2191" t="s">
        <v>29908</v>
      </c>
      <c r="F2191" s="1">
        <v>44314</v>
      </c>
      <c r="G2191" t="s">
        <v>2698</v>
      </c>
    </row>
    <row r="2192" spans="1:7" x14ac:dyDescent="0.3">
      <c r="A2192" t="s">
        <v>29909</v>
      </c>
      <c r="B2192" s="1">
        <v>44200</v>
      </c>
      <c r="C2192">
        <v>80148</v>
      </c>
      <c r="D2192" t="s">
        <v>25530</v>
      </c>
      <c r="E2192" t="s">
        <v>29910</v>
      </c>
      <c r="F2192" s="1"/>
      <c r="G2192" t="s">
        <v>5684</v>
      </c>
    </row>
    <row r="2193" spans="1:7" x14ac:dyDescent="0.3">
      <c r="A2193" t="s">
        <v>29911</v>
      </c>
      <c r="B2193" s="1">
        <v>45004</v>
      </c>
      <c r="C2193">
        <v>14248</v>
      </c>
      <c r="D2193" t="s">
        <v>25539</v>
      </c>
      <c r="E2193" t="s">
        <v>29912</v>
      </c>
      <c r="F2193" s="1">
        <v>45058</v>
      </c>
      <c r="G2193" t="s">
        <v>2675</v>
      </c>
    </row>
    <row r="2194" spans="1:7" x14ac:dyDescent="0.3">
      <c r="A2194" t="s">
        <v>29913</v>
      </c>
      <c r="B2194" s="1">
        <v>44864</v>
      </c>
      <c r="C2194">
        <v>82180</v>
      </c>
      <c r="D2194" t="s">
        <v>25527</v>
      </c>
      <c r="E2194" t="s">
        <v>29914</v>
      </c>
      <c r="F2194" s="1">
        <v>44924</v>
      </c>
      <c r="G2194" t="s">
        <v>611</v>
      </c>
    </row>
    <row r="2195" spans="1:7" x14ac:dyDescent="0.3">
      <c r="A2195" t="s">
        <v>29915</v>
      </c>
      <c r="B2195" s="1">
        <v>44058</v>
      </c>
      <c r="C2195">
        <v>39982</v>
      </c>
      <c r="D2195" t="s">
        <v>25527</v>
      </c>
      <c r="E2195" t="s">
        <v>29916</v>
      </c>
      <c r="F2195" s="1">
        <v>44110</v>
      </c>
      <c r="G2195" t="s">
        <v>2005</v>
      </c>
    </row>
    <row r="2196" spans="1:7" x14ac:dyDescent="0.3">
      <c r="A2196" t="s">
        <v>29917</v>
      </c>
      <c r="B2196" s="1">
        <v>44361</v>
      </c>
      <c r="C2196">
        <v>83239</v>
      </c>
      <c r="D2196" t="s">
        <v>25527</v>
      </c>
      <c r="E2196" t="s">
        <v>29918</v>
      </c>
      <c r="F2196" s="1">
        <v>44422</v>
      </c>
      <c r="G2196" t="s">
        <v>3959</v>
      </c>
    </row>
    <row r="2197" spans="1:7" x14ac:dyDescent="0.3">
      <c r="A2197" t="s">
        <v>29919</v>
      </c>
      <c r="B2197" s="1">
        <v>44712</v>
      </c>
      <c r="C2197">
        <v>10750</v>
      </c>
      <c r="D2197" t="s">
        <v>25530</v>
      </c>
      <c r="E2197" t="s">
        <v>29920</v>
      </c>
      <c r="F2197" s="1">
        <v>44753</v>
      </c>
      <c r="G2197" t="s">
        <v>4937</v>
      </c>
    </row>
    <row r="2198" spans="1:7" x14ac:dyDescent="0.3">
      <c r="A2198" t="s">
        <v>29921</v>
      </c>
      <c r="B2198" s="1">
        <v>43876</v>
      </c>
      <c r="C2198">
        <v>35018</v>
      </c>
      <c r="D2198" t="s">
        <v>25527</v>
      </c>
      <c r="E2198" t="s">
        <v>29922</v>
      </c>
      <c r="F2198" s="1">
        <v>43922</v>
      </c>
      <c r="G2198" t="s">
        <v>3947</v>
      </c>
    </row>
    <row r="2199" spans="1:7" x14ac:dyDescent="0.3">
      <c r="A2199" t="s">
        <v>29923</v>
      </c>
      <c r="B2199" s="1">
        <v>44573</v>
      </c>
      <c r="C2199">
        <v>38572</v>
      </c>
      <c r="D2199" t="s">
        <v>25527</v>
      </c>
      <c r="E2199" t="s">
        <v>29924</v>
      </c>
      <c r="F2199" s="1">
        <v>44628</v>
      </c>
      <c r="G2199" t="s">
        <v>4462</v>
      </c>
    </row>
    <row r="2200" spans="1:7" x14ac:dyDescent="0.3">
      <c r="A2200" t="s">
        <v>29925</v>
      </c>
      <c r="B2200" s="1">
        <v>44084</v>
      </c>
      <c r="C2200">
        <v>67372</v>
      </c>
      <c r="D2200" t="s">
        <v>25530</v>
      </c>
      <c r="E2200" t="s">
        <v>29926</v>
      </c>
      <c r="F2200" s="1">
        <v>44164</v>
      </c>
      <c r="G2200" t="s">
        <v>7180</v>
      </c>
    </row>
    <row r="2201" spans="1:7" x14ac:dyDescent="0.3">
      <c r="A2201" t="s">
        <v>29927</v>
      </c>
      <c r="B2201" s="1">
        <v>44444</v>
      </c>
      <c r="C2201">
        <v>60955</v>
      </c>
      <c r="D2201" t="s">
        <v>25527</v>
      </c>
      <c r="E2201" t="s">
        <v>29928</v>
      </c>
      <c r="F2201" s="1"/>
      <c r="G2201" t="s">
        <v>3559</v>
      </c>
    </row>
    <row r="2202" spans="1:7" x14ac:dyDescent="0.3">
      <c r="A2202" t="s">
        <v>29929</v>
      </c>
      <c r="B2202" s="1">
        <v>44520</v>
      </c>
      <c r="C2202">
        <v>13318</v>
      </c>
      <c r="D2202" t="s">
        <v>25527</v>
      </c>
      <c r="E2202" t="s">
        <v>29930</v>
      </c>
      <c r="F2202" s="1">
        <v>44551</v>
      </c>
      <c r="G2202" t="s">
        <v>1744</v>
      </c>
    </row>
    <row r="2203" spans="1:7" x14ac:dyDescent="0.3">
      <c r="A2203" t="s">
        <v>29931</v>
      </c>
      <c r="B2203" s="1">
        <v>44193</v>
      </c>
      <c r="C2203">
        <v>60907</v>
      </c>
      <c r="D2203" t="s">
        <v>25539</v>
      </c>
      <c r="E2203" t="s">
        <v>29932</v>
      </c>
      <c r="F2203" s="1">
        <v>44203</v>
      </c>
      <c r="G2203" t="s">
        <v>3987</v>
      </c>
    </row>
    <row r="2204" spans="1:7" x14ac:dyDescent="0.3">
      <c r="A2204" t="s">
        <v>29933</v>
      </c>
      <c r="B2204" s="1">
        <v>44074</v>
      </c>
      <c r="C2204">
        <v>50093</v>
      </c>
      <c r="D2204" t="s">
        <v>25530</v>
      </c>
      <c r="E2204" t="s">
        <v>29934</v>
      </c>
      <c r="F2204" s="1"/>
      <c r="G2204" t="s">
        <v>5790</v>
      </c>
    </row>
    <row r="2205" spans="1:7" x14ac:dyDescent="0.3">
      <c r="A2205" t="s">
        <v>29935</v>
      </c>
      <c r="B2205" s="1">
        <v>45034</v>
      </c>
      <c r="C2205">
        <v>52961</v>
      </c>
      <c r="D2205" t="s">
        <v>25530</v>
      </c>
      <c r="E2205" t="s">
        <v>29936</v>
      </c>
      <c r="F2205" s="1">
        <v>45057</v>
      </c>
      <c r="G2205" t="s">
        <v>4733</v>
      </c>
    </row>
    <row r="2206" spans="1:7" x14ac:dyDescent="0.3">
      <c r="A2206" t="s">
        <v>29937</v>
      </c>
      <c r="B2206" s="1">
        <v>44208</v>
      </c>
      <c r="C2206">
        <v>27459</v>
      </c>
      <c r="D2206" t="s">
        <v>25539</v>
      </c>
      <c r="E2206" t="s">
        <v>29938</v>
      </c>
      <c r="F2206" s="1">
        <v>44249</v>
      </c>
      <c r="G2206" t="s">
        <v>6202</v>
      </c>
    </row>
    <row r="2207" spans="1:7" x14ac:dyDescent="0.3">
      <c r="A2207" t="s">
        <v>29939</v>
      </c>
      <c r="B2207" s="1">
        <v>44541</v>
      </c>
      <c r="C2207">
        <v>91411</v>
      </c>
      <c r="D2207" t="s">
        <v>25530</v>
      </c>
      <c r="E2207" t="s">
        <v>29940</v>
      </c>
      <c r="F2207" s="1">
        <v>44579</v>
      </c>
      <c r="G2207" t="s">
        <v>1675</v>
      </c>
    </row>
    <row r="2208" spans="1:7" x14ac:dyDescent="0.3">
      <c r="A2208" t="s">
        <v>29941</v>
      </c>
      <c r="B2208" s="1">
        <v>45159</v>
      </c>
      <c r="C2208">
        <v>93939</v>
      </c>
      <c r="D2208" t="s">
        <v>25539</v>
      </c>
      <c r="E2208" t="s">
        <v>29942</v>
      </c>
      <c r="F2208" s="1">
        <v>45216</v>
      </c>
      <c r="G2208" t="s">
        <v>4326</v>
      </c>
    </row>
    <row r="2209" spans="1:7" x14ac:dyDescent="0.3">
      <c r="A2209" t="s">
        <v>29943</v>
      </c>
      <c r="B2209" s="1">
        <v>44732</v>
      </c>
      <c r="C2209">
        <v>95047</v>
      </c>
      <c r="D2209" t="s">
        <v>25530</v>
      </c>
      <c r="E2209" t="s">
        <v>29944</v>
      </c>
      <c r="F2209" s="1"/>
      <c r="G2209" t="s">
        <v>2630</v>
      </c>
    </row>
    <row r="2210" spans="1:7" x14ac:dyDescent="0.3">
      <c r="A2210" t="s">
        <v>29945</v>
      </c>
      <c r="B2210" s="1">
        <v>44456</v>
      </c>
      <c r="C2210">
        <v>3099</v>
      </c>
      <c r="D2210" t="s">
        <v>25530</v>
      </c>
      <c r="E2210" t="s">
        <v>29946</v>
      </c>
      <c r="F2210" s="1">
        <v>44535</v>
      </c>
      <c r="G2210" t="s">
        <v>1457</v>
      </c>
    </row>
    <row r="2211" spans="1:7" x14ac:dyDescent="0.3">
      <c r="A2211" t="s">
        <v>29947</v>
      </c>
      <c r="B2211" s="1">
        <v>44225</v>
      </c>
      <c r="C2211">
        <v>36709</v>
      </c>
      <c r="D2211" t="s">
        <v>25527</v>
      </c>
      <c r="E2211" t="s">
        <v>29948</v>
      </c>
      <c r="F2211" s="1">
        <v>44246</v>
      </c>
      <c r="G2211" t="s">
        <v>5100</v>
      </c>
    </row>
    <row r="2212" spans="1:7" x14ac:dyDescent="0.3">
      <c r="A2212" t="s">
        <v>29949</v>
      </c>
      <c r="B2212" s="1">
        <v>45628</v>
      </c>
      <c r="C2212">
        <v>14246</v>
      </c>
      <c r="D2212" t="s">
        <v>25539</v>
      </c>
      <c r="E2212" t="s">
        <v>29950</v>
      </c>
      <c r="F2212" s="1"/>
      <c r="G2212" t="s">
        <v>4718</v>
      </c>
    </row>
    <row r="2213" spans="1:7" x14ac:dyDescent="0.3">
      <c r="A2213" t="s">
        <v>29951</v>
      </c>
      <c r="B2213" s="1">
        <v>44711</v>
      </c>
      <c r="C2213">
        <v>85128</v>
      </c>
      <c r="D2213" t="s">
        <v>25530</v>
      </c>
      <c r="E2213" t="s">
        <v>29952</v>
      </c>
      <c r="F2213" s="1">
        <v>44795</v>
      </c>
      <c r="G2213" t="s">
        <v>7427</v>
      </c>
    </row>
    <row r="2214" spans="1:7" x14ac:dyDescent="0.3">
      <c r="A2214" t="s">
        <v>29953</v>
      </c>
      <c r="B2214" s="1">
        <v>45209</v>
      </c>
      <c r="C2214">
        <v>91866</v>
      </c>
      <c r="D2214" t="s">
        <v>25530</v>
      </c>
      <c r="E2214" t="s">
        <v>29954</v>
      </c>
      <c r="F2214" s="1"/>
      <c r="G2214" t="s">
        <v>5321</v>
      </c>
    </row>
    <row r="2215" spans="1:7" x14ac:dyDescent="0.3">
      <c r="A2215" t="s">
        <v>29955</v>
      </c>
      <c r="B2215" s="1">
        <v>44317</v>
      </c>
      <c r="C2215">
        <v>24723</v>
      </c>
      <c r="D2215" t="s">
        <v>25527</v>
      </c>
      <c r="E2215" t="s">
        <v>29956</v>
      </c>
      <c r="F2215" s="1">
        <v>44379</v>
      </c>
      <c r="G2215" t="s">
        <v>7618</v>
      </c>
    </row>
    <row r="2216" spans="1:7" x14ac:dyDescent="0.3">
      <c r="A2216" t="s">
        <v>29957</v>
      </c>
      <c r="B2216" s="1">
        <v>44952</v>
      </c>
      <c r="C2216">
        <v>64343</v>
      </c>
      <c r="D2216" t="s">
        <v>25527</v>
      </c>
      <c r="E2216" t="s">
        <v>29958</v>
      </c>
      <c r="F2216" s="1">
        <v>45013</v>
      </c>
      <c r="G2216" t="s">
        <v>451</v>
      </c>
    </row>
    <row r="2217" spans="1:7" x14ac:dyDescent="0.3">
      <c r="A2217" t="s">
        <v>29959</v>
      </c>
      <c r="B2217" s="1">
        <v>45140</v>
      </c>
      <c r="C2217">
        <v>34945</v>
      </c>
      <c r="D2217" t="s">
        <v>25527</v>
      </c>
      <c r="E2217" t="s">
        <v>29960</v>
      </c>
      <c r="F2217" s="1">
        <v>45174</v>
      </c>
      <c r="G2217" t="s">
        <v>7083</v>
      </c>
    </row>
    <row r="2218" spans="1:7" x14ac:dyDescent="0.3">
      <c r="A2218" t="s">
        <v>29961</v>
      </c>
      <c r="B2218" s="1">
        <v>44249</v>
      </c>
      <c r="C2218">
        <v>91064</v>
      </c>
      <c r="D2218" t="s">
        <v>25539</v>
      </c>
      <c r="E2218" t="s">
        <v>29962</v>
      </c>
      <c r="F2218" s="1">
        <v>44299</v>
      </c>
      <c r="G2218" t="s">
        <v>6270</v>
      </c>
    </row>
    <row r="2219" spans="1:7" x14ac:dyDescent="0.3">
      <c r="A2219" t="s">
        <v>29963</v>
      </c>
      <c r="B2219" s="1">
        <v>45513</v>
      </c>
      <c r="C2219">
        <v>91677</v>
      </c>
      <c r="D2219" t="s">
        <v>25530</v>
      </c>
      <c r="E2219" t="s">
        <v>29964</v>
      </c>
      <c r="F2219" s="1"/>
      <c r="G2219" t="s">
        <v>6101</v>
      </c>
    </row>
    <row r="2220" spans="1:7" x14ac:dyDescent="0.3">
      <c r="A2220" t="s">
        <v>29965</v>
      </c>
      <c r="B2220" s="1">
        <v>44092</v>
      </c>
      <c r="C2220">
        <v>31679</v>
      </c>
      <c r="D2220" t="s">
        <v>25527</v>
      </c>
      <c r="E2220" t="s">
        <v>29966</v>
      </c>
      <c r="F2220" s="1"/>
      <c r="G2220" t="s">
        <v>4638</v>
      </c>
    </row>
    <row r="2221" spans="1:7" x14ac:dyDescent="0.3">
      <c r="A2221" t="s">
        <v>29967</v>
      </c>
      <c r="B2221" s="1">
        <v>45448</v>
      </c>
      <c r="C2221">
        <v>58310</v>
      </c>
      <c r="D2221" t="s">
        <v>25539</v>
      </c>
      <c r="E2221" t="s">
        <v>29968</v>
      </c>
      <c r="F2221" s="1">
        <v>45500</v>
      </c>
      <c r="G2221" t="s">
        <v>2576</v>
      </c>
    </row>
    <row r="2222" spans="1:7" x14ac:dyDescent="0.3">
      <c r="A2222" t="s">
        <v>29969</v>
      </c>
      <c r="B2222" s="1">
        <v>45453</v>
      </c>
      <c r="C2222">
        <v>18804</v>
      </c>
      <c r="D2222" t="s">
        <v>25530</v>
      </c>
      <c r="E2222" t="s">
        <v>29970</v>
      </c>
      <c r="F2222" s="1">
        <v>45488</v>
      </c>
      <c r="G2222" t="s">
        <v>8089</v>
      </c>
    </row>
    <row r="2223" spans="1:7" x14ac:dyDescent="0.3">
      <c r="A2223" t="s">
        <v>29971</v>
      </c>
      <c r="B2223" s="1">
        <v>45450</v>
      </c>
      <c r="C2223">
        <v>52437</v>
      </c>
      <c r="D2223" t="s">
        <v>25539</v>
      </c>
      <c r="E2223" t="s">
        <v>29972</v>
      </c>
      <c r="F2223" s="1">
        <v>45497</v>
      </c>
      <c r="G2223" t="s">
        <v>1748</v>
      </c>
    </row>
    <row r="2224" spans="1:7" x14ac:dyDescent="0.3">
      <c r="A2224" t="s">
        <v>29973</v>
      </c>
      <c r="B2224" s="1">
        <v>43843</v>
      </c>
      <c r="C2224">
        <v>80576</v>
      </c>
      <c r="D2224" t="s">
        <v>25527</v>
      </c>
      <c r="E2224" t="s">
        <v>29974</v>
      </c>
      <c r="F2224" s="1"/>
      <c r="G2224" t="s">
        <v>3284</v>
      </c>
    </row>
    <row r="2225" spans="1:7" x14ac:dyDescent="0.3">
      <c r="A2225" t="s">
        <v>29975</v>
      </c>
      <c r="B2225" s="1">
        <v>44681</v>
      </c>
      <c r="C2225">
        <v>44921</v>
      </c>
      <c r="D2225" t="s">
        <v>25539</v>
      </c>
      <c r="E2225" t="s">
        <v>29976</v>
      </c>
      <c r="F2225" s="1">
        <v>44759</v>
      </c>
      <c r="G2225" t="s">
        <v>676</v>
      </c>
    </row>
    <row r="2226" spans="1:7" x14ac:dyDescent="0.3">
      <c r="A2226" t="s">
        <v>29977</v>
      </c>
      <c r="B2226" s="1">
        <v>45253</v>
      </c>
      <c r="C2226">
        <v>60921</v>
      </c>
      <c r="D2226" t="s">
        <v>25539</v>
      </c>
      <c r="E2226" t="s">
        <v>29978</v>
      </c>
      <c r="F2226" s="1">
        <v>45340</v>
      </c>
      <c r="G2226" t="s">
        <v>7158</v>
      </c>
    </row>
    <row r="2227" spans="1:7" x14ac:dyDescent="0.3">
      <c r="A2227" t="s">
        <v>29979</v>
      </c>
      <c r="B2227" s="1">
        <v>44895</v>
      </c>
      <c r="C2227">
        <v>97863</v>
      </c>
      <c r="D2227" t="s">
        <v>25539</v>
      </c>
      <c r="E2227" t="s">
        <v>29980</v>
      </c>
      <c r="F2227" s="1">
        <v>44964</v>
      </c>
      <c r="G2227" t="s">
        <v>7796</v>
      </c>
    </row>
    <row r="2228" spans="1:7" x14ac:dyDescent="0.3">
      <c r="A2228" t="s">
        <v>29981</v>
      </c>
      <c r="B2228" s="1">
        <v>45016</v>
      </c>
      <c r="C2228">
        <v>2561</v>
      </c>
      <c r="D2228" t="s">
        <v>25530</v>
      </c>
      <c r="E2228" t="s">
        <v>29982</v>
      </c>
      <c r="F2228" s="1">
        <v>45098</v>
      </c>
      <c r="G2228" t="s">
        <v>7985</v>
      </c>
    </row>
    <row r="2229" spans="1:7" x14ac:dyDescent="0.3">
      <c r="A2229" t="s">
        <v>29983</v>
      </c>
      <c r="B2229" s="1">
        <v>44786</v>
      </c>
      <c r="C2229">
        <v>34211</v>
      </c>
      <c r="D2229" t="s">
        <v>25539</v>
      </c>
      <c r="E2229" t="s">
        <v>29984</v>
      </c>
      <c r="F2229" s="1">
        <v>44865</v>
      </c>
      <c r="G2229" t="s">
        <v>7702</v>
      </c>
    </row>
    <row r="2230" spans="1:7" x14ac:dyDescent="0.3">
      <c r="A2230" t="s">
        <v>29985</v>
      </c>
      <c r="B2230" s="1">
        <v>45598</v>
      </c>
      <c r="C2230">
        <v>51534</v>
      </c>
      <c r="D2230" t="s">
        <v>25539</v>
      </c>
      <c r="E2230" t="s">
        <v>29986</v>
      </c>
      <c r="F2230" s="1"/>
      <c r="G2230" t="s">
        <v>2593</v>
      </c>
    </row>
    <row r="2231" spans="1:7" x14ac:dyDescent="0.3">
      <c r="A2231" t="s">
        <v>29987</v>
      </c>
      <c r="B2231" s="1">
        <v>44920</v>
      </c>
      <c r="C2231">
        <v>30732</v>
      </c>
      <c r="D2231" t="s">
        <v>25530</v>
      </c>
      <c r="E2231" t="s">
        <v>29988</v>
      </c>
      <c r="F2231" s="1">
        <v>44953</v>
      </c>
      <c r="G2231" t="s">
        <v>7826</v>
      </c>
    </row>
    <row r="2232" spans="1:7" x14ac:dyDescent="0.3">
      <c r="A2232" t="s">
        <v>29989</v>
      </c>
      <c r="B2232" s="1">
        <v>43895</v>
      </c>
      <c r="C2232">
        <v>46692</v>
      </c>
      <c r="D2232" t="s">
        <v>25539</v>
      </c>
      <c r="E2232" t="s">
        <v>29990</v>
      </c>
      <c r="F2232" s="1">
        <v>43915</v>
      </c>
      <c r="G2232" t="s">
        <v>5781</v>
      </c>
    </row>
    <row r="2233" spans="1:7" x14ac:dyDescent="0.3">
      <c r="A2233" t="s">
        <v>29991</v>
      </c>
      <c r="B2233" s="1">
        <v>44520</v>
      </c>
      <c r="C2233">
        <v>21899</v>
      </c>
      <c r="D2233" t="s">
        <v>25530</v>
      </c>
      <c r="E2233" t="s">
        <v>29992</v>
      </c>
      <c r="F2233" s="1"/>
      <c r="G2233" t="s">
        <v>3607</v>
      </c>
    </row>
    <row r="2234" spans="1:7" x14ac:dyDescent="0.3">
      <c r="A2234" t="s">
        <v>29993</v>
      </c>
      <c r="B2234" s="1">
        <v>45035</v>
      </c>
      <c r="C2234">
        <v>31118</v>
      </c>
      <c r="D2234" t="s">
        <v>25527</v>
      </c>
      <c r="E2234" t="s">
        <v>29994</v>
      </c>
      <c r="F2234" s="1">
        <v>45115</v>
      </c>
      <c r="G2234" t="s">
        <v>6151</v>
      </c>
    </row>
    <row r="2235" spans="1:7" x14ac:dyDescent="0.3">
      <c r="A2235" t="s">
        <v>29995</v>
      </c>
      <c r="B2235" s="1">
        <v>45498</v>
      </c>
      <c r="C2235">
        <v>38277</v>
      </c>
      <c r="D2235" t="s">
        <v>25530</v>
      </c>
      <c r="E2235" t="s">
        <v>29996</v>
      </c>
      <c r="F2235" s="1">
        <v>45528</v>
      </c>
      <c r="G2235" t="s">
        <v>4381</v>
      </c>
    </row>
    <row r="2236" spans="1:7" x14ac:dyDescent="0.3">
      <c r="A2236" t="s">
        <v>29997</v>
      </c>
      <c r="B2236" s="1">
        <v>45105</v>
      </c>
      <c r="C2236">
        <v>77477</v>
      </c>
      <c r="D2236" t="s">
        <v>25530</v>
      </c>
      <c r="E2236" t="s">
        <v>29998</v>
      </c>
      <c r="F2236" s="1">
        <v>45147</v>
      </c>
      <c r="G2236" t="s">
        <v>7782</v>
      </c>
    </row>
    <row r="2237" spans="1:7" x14ac:dyDescent="0.3">
      <c r="A2237" t="s">
        <v>29999</v>
      </c>
      <c r="B2237" s="1">
        <v>45091</v>
      </c>
      <c r="C2237">
        <v>15638</v>
      </c>
      <c r="D2237" t="s">
        <v>25527</v>
      </c>
      <c r="E2237" t="s">
        <v>30000</v>
      </c>
      <c r="F2237" s="1">
        <v>45160</v>
      </c>
      <c r="G2237" t="s">
        <v>3617</v>
      </c>
    </row>
    <row r="2238" spans="1:7" x14ac:dyDescent="0.3">
      <c r="A2238" t="s">
        <v>30001</v>
      </c>
      <c r="B2238" s="1">
        <v>44179</v>
      </c>
      <c r="C2238">
        <v>98497</v>
      </c>
      <c r="D2238" t="s">
        <v>25539</v>
      </c>
      <c r="E2238" t="s">
        <v>30002</v>
      </c>
      <c r="F2238" s="1">
        <v>44263</v>
      </c>
      <c r="G2238" t="s">
        <v>6857</v>
      </c>
    </row>
    <row r="2239" spans="1:7" x14ac:dyDescent="0.3">
      <c r="A2239" t="s">
        <v>30003</v>
      </c>
      <c r="B2239" s="1">
        <v>44079</v>
      </c>
      <c r="C2239">
        <v>14206</v>
      </c>
      <c r="D2239" t="s">
        <v>25539</v>
      </c>
      <c r="E2239" t="s">
        <v>30004</v>
      </c>
      <c r="F2239" s="1">
        <v>44089</v>
      </c>
      <c r="G2239" t="s">
        <v>2689</v>
      </c>
    </row>
    <row r="2240" spans="1:7" x14ac:dyDescent="0.3">
      <c r="A2240" t="s">
        <v>30005</v>
      </c>
      <c r="B2240" s="1">
        <v>44708</v>
      </c>
      <c r="C2240">
        <v>59186</v>
      </c>
      <c r="D2240" t="s">
        <v>25527</v>
      </c>
      <c r="E2240" t="s">
        <v>30006</v>
      </c>
      <c r="F2240" s="1">
        <v>44753</v>
      </c>
      <c r="G2240" t="s">
        <v>5463</v>
      </c>
    </row>
    <row r="2241" spans="1:7" x14ac:dyDescent="0.3">
      <c r="A2241" t="s">
        <v>30007</v>
      </c>
      <c r="B2241" s="1">
        <v>45066</v>
      </c>
      <c r="C2241">
        <v>59828</v>
      </c>
      <c r="D2241" t="s">
        <v>25539</v>
      </c>
      <c r="E2241" t="s">
        <v>30008</v>
      </c>
      <c r="F2241" s="1"/>
      <c r="G2241" t="s">
        <v>4529</v>
      </c>
    </row>
    <row r="2242" spans="1:7" x14ac:dyDescent="0.3">
      <c r="A2242" t="s">
        <v>30009</v>
      </c>
      <c r="B2242" s="1">
        <v>44682</v>
      </c>
      <c r="C2242">
        <v>33490</v>
      </c>
      <c r="D2242" t="s">
        <v>25527</v>
      </c>
      <c r="E2242" t="s">
        <v>30010</v>
      </c>
      <c r="F2242" s="1"/>
      <c r="G2242" t="s">
        <v>7032</v>
      </c>
    </row>
    <row r="2243" spans="1:7" x14ac:dyDescent="0.3">
      <c r="A2243" t="s">
        <v>30011</v>
      </c>
      <c r="B2243" s="1">
        <v>45189</v>
      </c>
      <c r="C2243">
        <v>94284</v>
      </c>
      <c r="D2243" t="s">
        <v>25530</v>
      </c>
      <c r="E2243" t="s">
        <v>30012</v>
      </c>
      <c r="F2243" s="1">
        <v>45200</v>
      </c>
      <c r="G2243" t="s">
        <v>2999</v>
      </c>
    </row>
    <row r="2244" spans="1:7" x14ac:dyDescent="0.3">
      <c r="A2244" t="s">
        <v>30013</v>
      </c>
      <c r="B2244" s="1">
        <v>44563</v>
      </c>
      <c r="C2244">
        <v>80957</v>
      </c>
      <c r="D2244" t="s">
        <v>25527</v>
      </c>
      <c r="E2244" t="s">
        <v>30014</v>
      </c>
      <c r="F2244" s="1">
        <v>44578</v>
      </c>
      <c r="G2244" t="s">
        <v>7871</v>
      </c>
    </row>
    <row r="2245" spans="1:7" x14ac:dyDescent="0.3">
      <c r="A2245" t="s">
        <v>30015</v>
      </c>
      <c r="B2245" s="1">
        <v>43855</v>
      </c>
      <c r="C2245">
        <v>86425</v>
      </c>
      <c r="D2245" t="s">
        <v>25539</v>
      </c>
      <c r="E2245" t="s">
        <v>30016</v>
      </c>
      <c r="F2245" s="1"/>
      <c r="G2245" t="s">
        <v>2755</v>
      </c>
    </row>
    <row r="2246" spans="1:7" x14ac:dyDescent="0.3">
      <c r="A2246" t="s">
        <v>30017</v>
      </c>
      <c r="B2246" s="1">
        <v>44225</v>
      </c>
      <c r="C2246">
        <v>5521</v>
      </c>
      <c r="D2246" t="s">
        <v>25530</v>
      </c>
      <c r="E2246" t="s">
        <v>30018</v>
      </c>
      <c r="F2246" s="1"/>
      <c r="G2246" t="s">
        <v>1597</v>
      </c>
    </row>
    <row r="2247" spans="1:7" x14ac:dyDescent="0.3">
      <c r="A2247" t="s">
        <v>30019</v>
      </c>
      <c r="B2247" s="1">
        <v>44757</v>
      </c>
      <c r="C2247">
        <v>29450</v>
      </c>
      <c r="D2247" t="s">
        <v>25539</v>
      </c>
      <c r="E2247" t="s">
        <v>30020</v>
      </c>
      <c r="F2247" s="1"/>
      <c r="G2247" t="s">
        <v>5304</v>
      </c>
    </row>
    <row r="2248" spans="1:7" x14ac:dyDescent="0.3">
      <c r="A2248" t="s">
        <v>30021</v>
      </c>
      <c r="B2248" s="1">
        <v>43862</v>
      </c>
      <c r="C2248">
        <v>23752</v>
      </c>
      <c r="D2248" t="s">
        <v>25527</v>
      </c>
      <c r="E2248" t="s">
        <v>30022</v>
      </c>
      <c r="F2248" s="1">
        <v>43919</v>
      </c>
      <c r="G2248" t="s">
        <v>6423</v>
      </c>
    </row>
    <row r="2249" spans="1:7" x14ac:dyDescent="0.3">
      <c r="A2249" t="s">
        <v>30023</v>
      </c>
      <c r="B2249" s="1">
        <v>45409</v>
      </c>
      <c r="C2249">
        <v>25200</v>
      </c>
      <c r="D2249" t="s">
        <v>25530</v>
      </c>
      <c r="E2249" t="s">
        <v>30024</v>
      </c>
      <c r="F2249" s="1">
        <v>45455</v>
      </c>
      <c r="G2249" t="s">
        <v>4917</v>
      </c>
    </row>
    <row r="2250" spans="1:7" x14ac:dyDescent="0.3">
      <c r="A2250" t="s">
        <v>30025</v>
      </c>
      <c r="B2250" s="1">
        <v>44935</v>
      </c>
      <c r="C2250">
        <v>95193</v>
      </c>
      <c r="D2250" t="s">
        <v>25530</v>
      </c>
      <c r="E2250" t="s">
        <v>30026</v>
      </c>
      <c r="F2250" s="1"/>
      <c r="G2250" t="s">
        <v>750</v>
      </c>
    </row>
    <row r="2251" spans="1:7" x14ac:dyDescent="0.3">
      <c r="A2251" t="s">
        <v>30027</v>
      </c>
      <c r="B2251" s="1">
        <v>44144</v>
      </c>
      <c r="C2251">
        <v>82922</v>
      </c>
      <c r="D2251" t="s">
        <v>25527</v>
      </c>
      <c r="E2251" t="s">
        <v>30028</v>
      </c>
      <c r="F2251" s="1"/>
      <c r="G2251" t="s">
        <v>4728</v>
      </c>
    </row>
    <row r="2252" spans="1:7" x14ac:dyDescent="0.3">
      <c r="A2252" t="s">
        <v>30029</v>
      </c>
      <c r="B2252" s="1">
        <v>43983</v>
      </c>
      <c r="C2252">
        <v>2080</v>
      </c>
      <c r="D2252" t="s">
        <v>25539</v>
      </c>
      <c r="E2252" t="s">
        <v>30030</v>
      </c>
      <c r="F2252" s="1">
        <v>44056</v>
      </c>
      <c r="G2252" t="s">
        <v>3377</v>
      </c>
    </row>
    <row r="2253" spans="1:7" x14ac:dyDescent="0.3">
      <c r="A2253" t="s">
        <v>30031</v>
      </c>
      <c r="B2253" s="1">
        <v>44645</v>
      </c>
      <c r="C2253">
        <v>73879</v>
      </c>
      <c r="D2253" t="s">
        <v>25527</v>
      </c>
      <c r="E2253" t="s">
        <v>30032</v>
      </c>
      <c r="F2253" s="1">
        <v>44735</v>
      </c>
      <c r="G2253" t="s">
        <v>3136</v>
      </c>
    </row>
    <row r="2254" spans="1:7" x14ac:dyDescent="0.3">
      <c r="A2254" t="s">
        <v>30033</v>
      </c>
      <c r="B2254" s="1">
        <v>45141</v>
      </c>
      <c r="C2254">
        <v>70749</v>
      </c>
      <c r="D2254" t="s">
        <v>25527</v>
      </c>
      <c r="E2254" t="s">
        <v>30034</v>
      </c>
      <c r="F2254" s="1">
        <v>45223</v>
      </c>
      <c r="G2254" t="s">
        <v>4310</v>
      </c>
    </row>
    <row r="2255" spans="1:7" x14ac:dyDescent="0.3">
      <c r="A2255" t="s">
        <v>30035</v>
      </c>
      <c r="B2255" s="1">
        <v>45536</v>
      </c>
      <c r="C2255">
        <v>22943</v>
      </c>
      <c r="D2255" t="s">
        <v>25527</v>
      </c>
      <c r="E2255" t="s">
        <v>30036</v>
      </c>
      <c r="F2255" s="1"/>
      <c r="G2255" t="s">
        <v>632</v>
      </c>
    </row>
    <row r="2256" spans="1:7" x14ac:dyDescent="0.3">
      <c r="A2256" t="s">
        <v>30037</v>
      </c>
      <c r="B2256" s="1">
        <v>44822</v>
      </c>
      <c r="C2256">
        <v>44108</v>
      </c>
      <c r="D2256" t="s">
        <v>25539</v>
      </c>
      <c r="E2256" t="s">
        <v>30038</v>
      </c>
      <c r="F2256" s="1">
        <v>44881</v>
      </c>
      <c r="G2256" t="s">
        <v>8166</v>
      </c>
    </row>
    <row r="2257" spans="1:7" x14ac:dyDescent="0.3">
      <c r="A2257" t="s">
        <v>30039</v>
      </c>
      <c r="B2257" s="1">
        <v>44480</v>
      </c>
      <c r="C2257">
        <v>94030</v>
      </c>
      <c r="D2257" t="s">
        <v>25539</v>
      </c>
      <c r="E2257" t="s">
        <v>30040</v>
      </c>
      <c r="F2257" s="1">
        <v>44550</v>
      </c>
      <c r="G2257" t="s">
        <v>5919</v>
      </c>
    </row>
    <row r="2258" spans="1:7" x14ac:dyDescent="0.3">
      <c r="A2258" t="s">
        <v>30041</v>
      </c>
      <c r="B2258" s="1">
        <v>44627</v>
      </c>
      <c r="C2258">
        <v>96697</v>
      </c>
      <c r="D2258" t="s">
        <v>25530</v>
      </c>
      <c r="E2258" t="s">
        <v>30042</v>
      </c>
      <c r="F2258" s="1"/>
      <c r="G2258" t="s">
        <v>4678</v>
      </c>
    </row>
    <row r="2259" spans="1:7" x14ac:dyDescent="0.3">
      <c r="A2259" t="s">
        <v>30043</v>
      </c>
      <c r="B2259" s="1">
        <v>45086</v>
      </c>
      <c r="C2259">
        <v>63682</v>
      </c>
      <c r="D2259" t="s">
        <v>25530</v>
      </c>
      <c r="E2259" t="s">
        <v>30044</v>
      </c>
      <c r="F2259" s="1"/>
      <c r="G2259" t="s">
        <v>3331</v>
      </c>
    </row>
    <row r="2260" spans="1:7" x14ac:dyDescent="0.3">
      <c r="A2260" t="s">
        <v>30045</v>
      </c>
      <c r="B2260" s="1">
        <v>44447</v>
      </c>
      <c r="C2260">
        <v>88498</v>
      </c>
      <c r="D2260" t="s">
        <v>25527</v>
      </c>
      <c r="E2260" t="s">
        <v>30046</v>
      </c>
      <c r="F2260" s="1"/>
      <c r="G2260" t="s">
        <v>1381</v>
      </c>
    </row>
    <row r="2261" spans="1:7" x14ac:dyDescent="0.3">
      <c r="A2261" t="s">
        <v>30047</v>
      </c>
      <c r="B2261" s="1">
        <v>44368</v>
      </c>
      <c r="C2261">
        <v>33870</v>
      </c>
      <c r="D2261" t="s">
        <v>25539</v>
      </c>
      <c r="E2261" t="s">
        <v>30048</v>
      </c>
      <c r="F2261" s="1">
        <v>44387</v>
      </c>
      <c r="G2261" t="s">
        <v>229</v>
      </c>
    </row>
    <row r="2262" spans="1:7" x14ac:dyDescent="0.3">
      <c r="A2262" t="s">
        <v>30049</v>
      </c>
      <c r="B2262" s="1">
        <v>45294</v>
      </c>
      <c r="C2262">
        <v>32369</v>
      </c>
      <c r="D2262" t="s">
        <v>25530</v>
      </c>
      <c r="E2262" t="s">
        <v>30050</v>
      </c>
      <c r="F2262" s="1">
        <v>45311</v>
      </c>
      <c r="G2262" t="s">
        <v>849</v>
      </c>
    </row>
    <row r="2263" spans="1:7" x14ac:dyDescent="0.3">
      <c r="A2263" t="s">
        <v>30051</v>
      </c>
      <c r="B2263" s="1">
        <v>44088</v>
      </c>
      <c r="C2263">
        <v>56566</v>
      </c>
      <c r="D2263" t="s">
        <v>25539</v>
      </c>
      <c r="E2263" t="s">
        <v>30052</v>
      </c>
      <c r="F2263" s="1"/>
      <c r="G2263" t="s">
        <v>2155</v>
      </c>
    </row>
    <row r="2264" spans="1:7" x14ac:dyDescent="0.3">
      <c r="A2264" t="s">
        <v>30053</v>
      </c>
      <c r="B2264" s="1">
        <v>45179</v>
      </c>
      <c r="C2264">
        <v>65698</v>
      </c>
      <c r="D2264" t="s">
        <v>25539</v>
      </c>
      <c r="E2264" t="s">
        <v>30054</v>
      </c>
      <c r="F2264" s="1">
        <v>45260</v>
      </c>
      <c r="G2264" t="s">
        <v>2151</v>
      </c>
    </row>
    <row r="2265" spans="1:7" x14ac:dyDescent="0.3">
      <c r="A2265" t="s">
        <v>30055</v>
      </c>
      <c r="B2265" s="1">
        <v>45634</v>
      </c>
      <c r="C2265">
        <v>42495</v>
      </c>
      <c r="D2265" t="s">
        <v>25539</v>
      </c>
      <c r="E2265" t="s">
        <v>30056</v>
      </c>
      <c r="F2265" s="1">
        <v>45714</v>
      </c>
      <c r="G2265" t="s">
        <v>4857</v>
      </c>
    </row>
    <row r="2266" spans="1:7" x14ac:dyDescent="0.3">
      <c r="A2266" t="s">
        <v>30057</v>
      </c>
      <c r="B2266" s="1">
        <v>44569</v>
      </c>
      <c r="C2266">
        <v>94195</v>
      </c>
      <c r="D2266" t="s">
        <v>25539</v>
      </c>
      <c r="E2266" t="s">
        <v>30058</v>
      </c>
      <c r="F2266" s="1"/>
      <c r="G2266" t="s">
        <v>2146</v>
      </c>
    </row>
    <row r="2267" spans="1:7" x14ac:dyDescent="0.3">
      <c r="A2267" t="s">
        <v>30059</v>
      </c>
      <c r="B2267" s="1">
        <v>44123</v>
      </c>
      <c r="C2267">
        <v>18439</v>
      </c>
      <c r="D2267" t="s">
        <v>25530</v>
      </c>
      <c r="E2267" t="s">
        <v>30060</v>
      </c>
      <c r="F2267" s="1">
        <v>44207</v>
      </c>
      <c r="G2267" t="s">
        <v>4957</v>
      </c>
    </row>
    <row r="2268" spans="1:7" x14ac:dyDescent="0.3">
      <c r="A2268" t="s">
        <v>30061</v>
      </c>
      <c r="B2268" s="1">
        <v>45210</v>
      </c>
      <c r="C2268">
        <v>63081</v>
      </c>
      <c r="D2268" t="s">
        <v>25527</v>
      </c>
      <c r="E2268" t="s">
        <v>30062</v>
      </c>
      <c r="F2268" s="1">
        <v>45296</v>
      </c>
      <c r="G2268" t="s">
        <v>109</v>
      </c>
    </row>
    <row r="2269" spans="1:7" x14ac:dyDescent="0.3">
      <c r="A2269" t="s">
        <v>30063</v>
      </c>
      <c r="B2269" s="1">
        <v>44675</v>
      </c>
      <c r="C2269">
        <v>27937</v>
      </c>
      <c r="D2269" t="s">
        <v>25527</v>
      </c>
      <c r="E2269" t="s">
        <v>30064</v>
      </c>
      <c r="F2269" s="1"/>
      <c r="G2269" t="s">
        <v>1451</v>
      </c>
    </row>
    <row r="2270" spans="1:7" x14ac:dyDescent="0.3">
      <c r="A2270" t="s">
        <v>30065</v>
      </c>
      <c r="B2270" s="1">
        <v>44416</v>
      </c>
      <c r="C2270">
        <v>16317</v>
      </c>
      <c r="D2270" t="s">
        <v>25527</v>
      </c>
      <c r="E2270" t="s">
        <v>30066</v>
      </c>
      <c r="F2270" s="1">
        <v>44436</v>
      </c>
      <c r="G2270" t="s">
        <v>6884</v>
      </c>
    </row>
    <row r="2271" spans="1:7" x14ac:dyDescent="0.3">
      <c r="A2271" t="s">
        <v>30067</v>
      </c>
      <c r="B2271" s="1">
        <v>43920</v>
      </c>
      <c r="C2271">
        <v>14358</v>
      </c>
      <c r="D2271" t="s">
        <v>25530</v>
      </c>
      <c r="E2271" t="s">
        <v>30068</v>
      </c>
      <c r="F2271" s="1">
        <v>43940</v>
      </c>
      <c r="G2271" t="s">
        <v>5461</v>
      </c>
    </row>
    <row r="2272" spans="1:7" x14ac:dyDescent="0.3">
      <c r="A2272" t="s">
        <v>30069</v>
      </c>
      <c r="B2272" s="1">
        <v>45247</v>
      </c>
      <c r="C2272">
        <v>40847</v>
      </c>
      <c r="D2272" t="s">
        <v>25539</v>
      </c>
      <c r="E2272" t="s">
        <v>30070</v>
      </c>
      <c r="F2272" s="1">
        <v>45307</v>
      </c>
      <c r="G2272" t="s">
        <v>7309</v>
      </c>
    </row>
    <row r="2273" spans="1:7" x14ac:dyDescent="0.3">
      <c r="A2273" t="s">
        <v>30071</v>
      </c>
      <c r="B2273" s="1">
        <v>43889</v>
      </c>
      <c r="C2273">
        <v>28203</v>
      </c>
      <c r="D2273" t="s">
        <v>25530</v>
      </c>
      <c r="E2273" t="s">
        <v>30072</v>
      </c>
      <c r="F2273" s="1">
        <v>43953</v>
      </c>
      <c r="G2273" t="s">
        <v>6582</v>
      </c>
    </row>
    <row r="2274" spans="1:7" x14ac:dyDescent="0.3">
      <c r="A2274" t="s">
        <v>30073</v>
      </c>
      <c r="B2274" s="1">
        <v>45004</v>
      </c>
      <c r="C2274">
        <v>92228</v>
      </c>
      <c r="D2274" t="s">
        <v>25539</v>
      </c>
      <c r="E2274" t="s">
        <v>30074</v>
      </c>
      <c r="F2274" s="1"/>
      <c r="G2274" t="s">
        <v>7510</v>
      </c>
    </row>
    <row r="2275" spans="1:7" x14ac:dyDescent="0.3">
      <c r="A2275" t="s">
        <v>30075</v>
      </c>
      <c r="B2275" s="1">
        <v>44622</v>
      </c>
      <c r="C2275">
        <v>34925</v>
      </c>
      <c r="D2275" t="s">
        <v>25527</v>
      </c>
      <c r="E2275" t="s">
        <v>30076</v>
      </c>
      <c r="F2275" s="1">
        <v>44676</v>
      </c>
      <c r="G2275" t="s">
        <v>2999</v>
      </c>
    </row>
    <row r="2276" spans="1:7" x14ac:dyDescent="0.3">
      <c r="A2276" t="s">
        <v>30077</v>
      </c>
      <c r="B2276" s="1">
        <v>44118</v>
      </c>
      <c r="C2276">
        <v>79564</v>
      </c>
      <c r="D2276" t="s">
        <v>25530</v>
      </c>
      <c r="E2276" t="s">
        <v>30078</v>
      </c>
      <c r="F2276" s="1">
        <v>44176</v>
      </c>
      <c r="G2276" t="s">
        <v>4157</v>
      </c>
    </row>
    <row r="2277" spans="1:7" x14ac:dyDescent="0.3">
      <c r="A2277" t="s">
        <v>30079</v>
      </c>
      <c r="B2277" s="1">
        <v>45496</v>
      </c>
      <c r="C2277">
        <v>1666</v>
      </c>
      <c r="D2277" t="s">
        <v>25530</v>
      </c>
      <c r="E2277" t="s">
        <v>30080</v>
      </c>
      <c r="F2277" s="1">
        <v>45547</v>
      </c>
      <c r="G2277" t="s">
        <v>6226</v>
      </c>
    </row>
    <row r="2278" spans="1:7" x14ac:dyDescent="0.3">
      <c r="A2278" t="s">
        <v>30081</v>
      </c>
      <c r="B2278" s="1">
        <v>44923</v>
      </c>
      <c r="C2278">
        <v>83836</v>
      </c>
      <c r="D2278" t="s">
        <v>25527</v>
      </c>
      <c r="E2278" t="s">
        <v>30082</v>
      </c>
      <c r="F2278" s="1">
        <v>44966</v>
      </c>
      <c r="G2278" t="s">
        <v>7658</v>
      </c>
    </row>
    <row r="2279" spans="1:7" x14ac:dyDescent="0.3">
      <c r="A2279" t="s">
        <v>30083</v>
      </c>
      <c r="B2279" s="1">
        <v>44607</v>
      </c>
      <c r="C2279">
        <v>8615</v>
      </c>
      <c r="D2279" t="s">
        <v>25530</v>
      </c>
      <c r="E2279" t="s">
        <v>30084</v>
      </c>
      <c r="F2279" s="1">
        <v>44693</v>
      </c>
      <c r="G2279" t="s">
        <v>7594</v>
      </c>
    </row>
    <row r="2280" spans="1:7" x14ac:dyDescent="0.3">
      <c r="A2280" t="s">
        <v>30085</v>
      </c>
      <c r="B2280" s="1">
        <v>44675</v>
      </c>
      <c r="C2280">
        <v>78672</v>
      </c>
      <c r="D2280" t="s">
        <v>25530</v>
      </c>
      <c r="E2280" t="s">
        <v>30086</v>
      </c>
      <c r="F2280" s="1">
        <v>44754</v>
      </c>
      <c r="G2280" t="s">
        <v>4958</v>
      </c>
    </row>
    <row r="2281" spans="1:7" x14ac:dyDescent="0.3">
      <c r="A2281" t="s">
        <v>30087</v>
      </c>
      <c r="B2281" s="1">
        <v>44593</v>
      </c>
      <c r="C2281">
        <v>32805</v>
      </c>
      <c r="D2281" t="s">
        <v>25539</v>
      </c>
      <c r="E2281" t="s">
        <v>30088</v>
      </c>
      <c r="F2281" s="1">
        <v>44626</v>
      </c>
      <c r="G2281" t="s">
        <v>6842</v>
      </c>
    </row>
    <row r="2282" spans="1:7" x14ac:dyDescent="0.3">
      <c r="A2282" t="s">
        <v>30089</v>
      </c>
      <c r="B2282" s="1">
        <v>44643</v>
      </c>
      <c r="C2282">
        <v>63746</v>
      </c>
      <c r="D2282" t="s">
        <v>25527</v>
      </c>
      <c r="E2282" t="s">
        <v>30090</v>
      </c>
      <c r="F2282" s="1"/>
      <c r="G2282" t="s">
        <v>7064</v>
      </c>
    </row>
    <row r="2283" spans="1:7" x14ac:dyDescent="0.3">
      <c r="A2283" t="s">
        <v>30091</v>
      </c>
      <c r="B2283" s="1">
        <v>45562</v>
      </c>
      <c r="C2283">
        <v>27441</v>
      </c>
      <c r="D2283" t="s">
        <v>25527</v>
      </c>
      <c r="E2283" t="s">
        <v>30092</v>
      </c>
      <c r="F2283" s="1"/>
      <c r="G2283" t="s">
        <v>1457</v>
      </c>
    </row>
    <row r="2284" spans="1:7" x14ac:dyDescent="0.3">
      <c r="A2284" t="s">
        <v>30093</v>
      </c>
      <c r="B2284" s="1">
        <v>44146</v>
      </c>
      <c r="C2284">
        <v>70919</v>
      </c>
      <c r="D2284" t="s">
        <v>25527</v>
      </c>
      <c r="E2284" t="s">
        <v>30094</v>
      </c>
      <c r="F2284" s="1">
        <v>44188</v>
      </c>
      <c r="G2284" t="s">
        <v>233</v>
      </c>
    </row>
    <row r="2285" spans="1:7" x14ac:dyDescent="0.3">
      <c r="A2285" t="s">
        <v>30095</v>
      </c>
      <c r="B2285" s="1">
        <v>45008</v>
      </c>
      <c r="C2285">
        <v>58681</v>
      </c>
      <c r="D2285" t="s">
        <v>25539</v>
      </c>
      <c r="E2285" t="s">
        <v>30096</v>
      </c>
      <c r="F2285" s="1">
        <v>45073</v>
      </c>
      <c r="G2285" t="s">
        <v>6109</v>
      </c>
    </row>
    <row r="2286" spans="1:7" x14ac:dyDescent="0.3">
      <c r="A2286" t="s">
        <v>30097</v>
      </c>
      <c r="B2286" s="1">
        <v>45239</v>
      </c>
      <c r="C2286">
        <v>81162</v>
      </c>
      <c r="D2286" t="s">
        <v>25530</v>
      </c>
      <c r="E2286" t="s">
        <v>30098</v>
      </c>
      <c r="F2286" s="1">
        <v>45310</v>
      </c>
      <c r="G2286" t="s">
        <v>5202</v>
      </c>
    </row>
    <row r="2287" spans="1:7" x14ac:dyDescent="0.3">
      <c r="A2287" t="s">
        <v>30099</v>
      </c>
      <c r="B2287" s="1">
        <v>44759</v>
      </c>
      <c r="C2287">
        <v>96061</v>
      </c>
      <c r="D2287" t="s">
        <v>25527</v>
      </c>
      <c r="E2287" t="s">
        <v>30100</v>
      </c>
      <c r="F2287" s="1"/>
      <c r="G2287" t="s">
        <v>1301</v>
      </c>
    </row>
    <row r="2288" spans="1:7" x14ac:dyDescent="0.3">
      <c r="A2288" t="s">
        <v>30101</v>
      </c>
      <c r="B2288" s="1">
        <v>44598</v>
      </c>
      <c r="C2288">
        <v>90920</v>
      </c>
      <c r="D2288" t="s">
        <v>25530</v>
      </c>
      <c r="E2288" t="s">
        <v>30102</v>
      </c>
      <c r="F2288" s="1">
        <v>44647</v>
      </c>
      <c r="G2288" t="s">
        <v>6162</v>
      </c>
    </row>
    <row r="2289" spans="1:7" x14ac:dyDescent="0.3">
      <c r="A2289" t="s">
        <v>30103</v>
      </c>
      <c r="B2289" s="1">
        <v>43990</v>
      </c>
      <c r="C2289">
        <v>17829</v>
      </c>
      <c r="D2289" t="s">
        <v>25539</v>
      </c>
      <c r="E2289" t="s">
        <v>30104</v>
      </c>
      <c r="F2289" s="1">
        <v>44040</v>
      </c>
      <c r="G2289" t="s">
        <v>1925</v>
      </c>
    </row>
    <row r="2290" spans="1:7" x14ac:dyDescent="0.3">
      <c r="A2290" t="s">
        <v>30105</v>
      </c>
      <c r="B2290" s="1">
        <v>45372</v>
      </c>
      <c r="C2290">
        <v>21883</v>
      </c>
      <c r="D2290" t="s">
        <v>25527</v>
      </c>
      <c r="E2290" t="s">
        <v>30106</v>
      </c>
      <c r="F2290" s="1"/>
      <c r="G2290" t="s">
        <v>7092</v>
      </c>
    </row>
    <row r="2291" spans="1:7" x14ac:dyDescent="0.3">
      <c r="A2291" t="s">
        <v>30107</v>
      </c>
      <c r="B2291" s="1">
        <v>44345</v>
      </c>
      <c r="C2291">
        <v>15194</v>
      </c>
      <c r="D2291" t="s">
        <v>25530</v>
      </c>
      <c r="E2291" t="s">
        <v>30108</v>
      </c>
      <c r="F2291" s="1">
        <v>44366</v>
      </c>
      <c r="G2291" t="s">
        <v>7803</v>
      </c>
    </row>
    <row r="2292" spans="1:7" x14ac:dyDescent="0.3">
      <c r="A2292" t="s">
        <v>30109</v>
      </c>
      <c r="B2292" s="1">
        <v>45178</v>
      </c>
      <c r="C2292">
        <v>68109</v>
      </c>
      <c r="D2292" t="s">
        <v>25539</v>
      </c>
      <c r="E2292" t="s">
        <v>30110</v>
      </c>
      <c r="F2292" s="1">
        <v>45193</v>
      </c>
      <c r="G2292" t="s">
        <v>5209</v>
      </c>
    </row>
    <row r="2293" spans="1:7" x14ac:dyDescent="0.3">
      <c r="A2293" t="s">
        <v>30111</v>
      </c>
      <c r="B2293" s="1">
        <v>45480</v>
      </c>
      <c r="C2293">
        <v>87359</v>
      </c>
      <c r="D2293" t="s">
        <v>25530</v>
      </c>
      <c r="E2293" t="s">
        <v>30112</v>
      </c>
      <c r="F2293" s="1">
        <v>45540</v>
      </c>
      <c r="G2293" t="s">
        <v>2339</v>
      </c>
    </row>
    <row r="2294" spans="1:7" x14ac:dyDescent="0.3">
      <c r="A2294" t="s">
        <v>30113</v>
      </c>
      <c r="B2294" s="1">
        <v>44403</v>
      </c>
      <c r="C2294">
        <v>22810</v>
      </c>
      <c r="D2294" t="s">
        <v>25539</v>
      </c>
      <c r="E2294" t="s">
        <v>30114</v>
      </c>
      <c r="F2294" s="1">
        <v>44471</v>
      </c>
      <c r="G2294" t="s">
        <v>8002</v>
      </c>
    </row>
    <row r="2295" spans="1:7" x14ac:dyDescent="0.3">
      <c r="A2295" t="s">
        <v>30115</v>
      </c>
      <c r="B2295" s="1">
        <v>45489</v>
      </c>
      <c r="C2295">
        <v>62630</v>
      </c>
      <c r="D2295" t="s">
        <v>25527</v>
      </c>
      <c r="E2295" t="s">
        <v>30116</v>
      </c>
      <c r="F2295" s="1">
        <v>45507</v>
      </c>
      <c r="G2295" t="s">
        <v>5066</v>
      </c>
    </row>
    <row r="2296" spans="1:7" x14ac:dyDescent="0.3">
      <c r="A2296" t="s">
        <v>30117</v>
      </c>
      <c r="B2296" s="1">
        <v>44402</v>
      </c>
      <c r="C2296">
        <v>52795</v>
      </c>
      <c r="D2296" t="s">
        <v>25539</v>
      </c>
      <c r="E2296" t="s">
        <v>30118</v>
      </c>
      <c r="F2296" s="1">
        <v>44426</v>
      </c>
      <c r="G2296" t="s">
        <v>2345</v>
      </c>
    </row>
    <row r="2297" spans="1:7" x14ac:dyDescent="0.3">
      <c r="A2297" t="s">
        <v>30119</v>
      </c>
      <c r="B2297" s="1">
        <v>44210</v>
      </c>
      <c r="C2297">
        <v>82370</v>
      </c>
      <c r="D2297" t="s">
        <v>25530</v>
      </c>
      <c r="E2297" t="s">
        <v>30120</v>
      </c>
      <c r="F2297" s="1">
        <v>44245</v>
      </c>
      <c r="G2297" t="s">
        <v>5346</v>
      </c>
    </row>
    <row r="2298" spans="1:7" x14ac:dyDescent="0.3">
      <c r="A2298" t="s">
        <v>30121</v>
      </c>
      <c r="B2298" s="1">
        <v>44748</v>
      </c>
      <c r="C2298">
        <v>32617</v>
      </c>
      <c r="D2298" t="s">
        <v>25539</v>
      </c>
      <c r="E2298" t="s">
        <v>30122</v>
      </c>
      <c r="F2298" s="1">
        <v>44788</v>
      </c>
      <c r="G2298" t="s">
        <v>1296</v>
      </c>
    </row>
    <row r="2299" spans="1:7" x14ac:dyDescent="0.3">
      <c r="A2299" t="s">
        <v>30123</v>
      </c>
      <c r="B2299" s="1">
        <v>44075</v>
      </c>
      <c r="C2299">
        <v>5790</v>
      </c>
      <c r="D2299" t="s">
        <v>25530</v>
      </c>
      <c r="E2299" t="s">
        <v>30124</v>
      </c>
      <c r="F2299" s="1">
        <v>44089</v>
      </c>
      <c r="G2299" t="s">
        <v>1838</v>
      </c>
    </row>
    <row r="2300" spans="1:7" x14ac:dyDescent="0.3">
      <c r="A2300" t="s">
        <v>30125</v>
      </c>
      <c r="B2300" s="1">
        <v>43846</v>
      </c>
      <c r="C2300">
        <v>26091</v>
      </c>
      <c r="D2300" t="s">
        <v>25530</v>
      </c>
      <c r="E2300" t="s">
        <v>30126</v>
      </c>
      <c r="F2300" s="1"/>
      <c r="G2300" t="s">
        <v>5062</v>
      </c>
    </row>
    <row r="2301" spans="1:7" x14ac:dyDescent="0.3">
      <c r="A2301" t="s">
        <v>30127</v>
      </c>
      <c r="B2301" s="1">
        <v>45231</v>
      </c>
      <c r="C2301">
        <v>98710</v>
      </c>
      <c r="D2301" t="s">
        <v>25539</v>
      </c>
      <c r="E2301" t="s">
        <v>30128</v>
      </c>
      <c r="F2301" s="1">
        <v>45321</v>
      </c>
      <c r="G2301" t="s">
        <v>1962</v>
      </c>
    </row>
    <row r="2302" spans="1:7" x14ac:dyDescent="0.3">
      <c r="A2302" t="s">
        <v>30129</v>
      </c>
      <c r="B2302" s="1">
        <v>45113</v>
      </c>
      <c r="C2302">
        <v>66218</v>
      </c>
      <c r="D2302" t="s">
        <v>25527</v>
      </c>
      <c r="E2302" t="s">
        <v>30130</v>
      </c>
      <c r="F2302" s="1">
        <v>45128</v>
      </c>
      <c r="G2302" t="s">
        <v>1276</v>
      </c>
    </row>
    <row r="2303" spans="1:7" x14ac:dyDescent="0.3">
      <c r="A2303" t="s">
        <v>30131</v>
      </c>
      <c r="B2303" s="1">
        <v>45329</v>
      </c>
      <c r="C2303">
        <v>32884</v>
      </c>
      <c r="D2303" t="s">
        <v>25539</v>
      </c>
      <c r="E2303" t="s">
        <v>30132</v>
      </c>
      <c r="F2303" s="1">
        <v>45404</v>
      </c>
      <c r="G2303" t="s">
        <v>7212</v>
      </c>
    </row>
    <row r="2304" spans="1:7" x14ac:dyDescent="0.3">
      <c r="A2304" t="s">
        <v>30133</v>
      </c>
      <c r="B2304" s="1">
        <v>44453</v>
      </c>
      <c r="C2304">
        <v>87436</v>
      </c>
      <c r="D2304" t="s">
        <v>25530</v>
      </c>
      <c r="E2304" t="s">
        <v>30134</v>
      </c>
      <c r="F2304" s="1">
        <v>44493</v>
      </c>
      <c r="G2304" t="s">
        <v>111</v>
      </c>
    </row>
    <row r="2305" spans="1:7" x14ac:dyDescent="0.3">
      <c r="A2305" t="s">
        <v>30135</v>
      </c>
      <c r="B2305" s="1">
        <v>45165</v>
      </c>
      <c r="C2305">
        <v>11617</v>
      </c>
      <c r="D2305" t="s">
        <v>25527</v>
      </c>
      <c r="E2305" t="s">
        <v>30136</v>
      </c>
      <c r="F2305" s="1"/>
      <c r="G2305" t="s">
        <v>6348</v>
      </c>
    </row>
    <row r="2306" spans="1:7" x14ac:dyDescent="0.3">
      <c r="A2306" t="s">
        <v>30137</v>
      </c>
      <c r="B2306" s="1">
        <v>45234</v>
      </c>
      <c r="C2306">
        <v>9308</v>
      </c>
      <c r="D2306" t="s">
        <v>25530</v>
      </c>
      <c r="E2306" t="s">
        <v>30138</v>
      </c>
      <c r="F2306" s="1"/>
      <c r="G2306" t="s">
        <v>1587</v>
      </c>
    </row>
    <row r="2307" spans="1:7" x14ac:dyDescent="0.3">
      <c r="A2307" t="s">
        <v>30139</v>
      </c>
      <c r="B2307" s="1">
        <v>44761</v>
      </c>
      <c r="C2307">
        <v>88570</v>
      </c>
      <c r="D2307" t="s">
        <v>25527</v>
      </c>
      <c r="E2307" t="s">
        <v>30140</v>
      </c>
      <c r="F2307" s="1">
        <v>44792</v>
      </c>
      <c r="G2307" t="s">
        <v>271</v>
      </c>
    </row>
    <row r="2308" spans="1:7" x14ac:dyDescent="0.3">
      <c r="A2308" t="s">
        <v>30141</v>
      </c>
      <c r="B2308" s="1">
        <v>44164</v>
      </c>
      <c r="C2308">
        <v>77928</v>
      </c>
      <c r="D2308" t="s">
        <v>25530</v>
      </c>
      <c r="E2308" t="s">
        <v>30142</v>
      </c>
      <c r="F2308" s="1">
        <v>44176</v>
      </c>
      <c r="G2308" t="s">
        <v>6970</v>
      </c>
    </row>
    <row r="2309" spans="1:7" x14ac:dyDescent="0.3">
      <c r="A2309" t="s">
        <v>30143</v>
      </c>
      <c r="B2309" s="1">
        <v>44630</v>
      </c>
      <c r="C2309">
        <v>16388</v>
      </c>
      <c r="D2309" t="s">
        <v>25530</v>
      </c>
      <c r="E2309" t="s">
        <v>30144</v>
      </c>
      <c r="F2309" s="1">
        <v>44668</v>
      </c>
      <c r="G2309" t="s">
        <v>7225</v>
      </c>
    </row>
    <row r="2310" spans="1:7" x14ac:dyDescent="0.3">
      <c r="A2310" t="s">
        <v>30145</v>
      </c>
      <c r="B2310" s="1">
        <v>45622</v>
      </c>
      <c r="C2310">
        <v>15439</v>
      </c>
      <c r="D2310" t="s">
        <v>25539</v>
      </c>
      <c r="E2310" t="s">
        <v>30146</v>
      </c>
      <c r="F2310" s="1">
        <v>45697</v>
      </c>
      <c r="G2310" t="s">
        <v>4530</v>
      </c>
    </row>
    <row r="2311" spans="1:7" x14ac:dyDescent="0.3">
      <c r="A2311" t="s">
        <v>30147</v>
      </c>
      <c r="B2311" s="1">
        <v>45568</v>
      </c>
      <c r="C2311">
        <v>10122</v>
      </c>
      <c r="D2311" t="s">
        <v>25539</v>
      </c>
      <c r="E2311" t="s">
        <v>30148</v>
      </c>
      <c r="F2311" s="1"/>
      <c r="G2311" t="s">
        <v>2540</v>
      </c>
    </row>
    <row r="2312" spans="1:7" x14ac:dyDescent="0.3">
      <c r="A2312" t="s">
        <v>30149</v>
      </c>
      <c r="B2312" s="1">
        <v>44966</v>
      </c>
      <c r="C2312">
        <v>80471</v>
      </c>
      <c r="D2312" t="s">
        <v>25539</v>
      </c>
      <c r="E2312" t="s">
        <v>30150</v>
      </c>
      <c r="F2312" s="1"/>
      <c r="G2312" t="s">
        <v>8039</v>
      </c>
    </row>
    <row r="2313" spans="1:7" x14ac:dyDescent="0.3">
      <c r="A2313" t="s">
        <v>30151</v>
      </c>
      <c r="B2313" s="1">
        <v>44990</v>
      </c>
      <c r="C2313">
        <v>63646</v>
      </c>
      <c r="D2313" t="s">
        <v>25530</v>
      </c>
      <c r="E2313" t="s">
        <v>30152</v>
      </c>
      <c r="F2313" s="1"/>
      <c r="G2313" t="s">
        <v>4688</v>
      </c>
    </row>
    <row r="2314" spans="1:7" x14ac:dyDescent="0.3">
      <c r="A2314" t="s">
        <v>30153</v>
      </c>
      <c r="B2314" s="1">
        <v>44213</v>
      </c>
      <c r="C2314">
        <v>9314</v>
      </c>
      <c r="D2314" t="s">
        <v>25527</v>
      </c>
      <c r="E2314" t="s">
        <v>30154</v>
      </c>
      <c r="F2314" s="1"/>
      <c r="G2314" t="s">
        <v>7312</v>
      </c>
    </row>
    <row r="2315" spans="1:7" x14ac:dyDescent="0.3">
      <c r="A2315" t="s">
        <v>30155</v>
      </c>
      <c r="B2315" s="1">
        <v>45189</v>
      </c>
      <c r="C2315">
        <v>82005</v>
      </c>
      <c r="D2315" t="s">
        <v>25539</v>
      </c>
      <c r="E2315" t="s">
        <v>30156</v>
      </c>
      <c r="F2315" s="1"/>
      <c r="G2315" t="s">
        <v>7647</v>
      </c>
    </row>
    <row r="2316" spans="1:7" x14ac:dyDescent="0.3">
      <c r="A2316" t="s">
        <v>30157</v>
      </c>
      <c r="B2316" s="1">
        <v>44743</v>
      </c>
      <c r="C2316">
        <v>81221</v>
      </c>
      <c r="D2316" t="s">
        <v>25527</v>
      </c>
      <c r="E2316" t="s">
        <v>30158</v>
      </c>
      <c r="F2316" s="1">
        <v>44810</v>
      </c>
      <c r="G2316" t="s">
        <v>3928</v>
      </c>
    </row>
    <row r="2317" spans="1:7" x14ac:dyDescent="0.3">
      <c r="A2317" t="s">
        <v>30159</v>
      </c>
      <c r="B2317" s="1">
        <v>44891</v>
      </c>
      <c r="C2317">
        <v>69552</v>
      </c>
      <c r="D2317" t="s">
        <v>25530</v>
      </c>
      <c r="E2317" t="s">
        <v>30160</v>
      </c>
      <c r="F2317" s="1">
        <v>44953</v>
      </c>
      <c r="G2317" t="s">
        <v>7738</v>
      </c>
    </row>
    <row r="2318" spans="1:7" x14ac:dyDescent="0.3">
      <c r="A2318" t="s">
        <v>30161</v>
      </c>
      <c r="B2318" s="1">
        <v>45260</v>
      </c>
      <c r="C2318">
        <v>61844</v>
      </c>
      <c r="D2318" t="s">
        <v>25539</v>
      </c>
      <c r="E2318" t="s">
        <v>30162</v>
      </c>
      <c r="F2318" s="1"/>
      <c r="G2318" t="s">
        <v>4362</v>
      </c>
    </row>
    <row r="2319" spans="1:7" x14ac:dyDescent="0.3">
      <c r="A2319" t="s">
        <v>30163</v>
      </c>
      <c r="B2319" s="1">
        <v>45439</v>
      </c>
      <c r="C2319">
        <v>30468</v>
      </c>
      <c r="D2319" t="s">
        <v>25530</v>
      </c>
      <c r="E2319" t="s">
        <v>30164</v>
      </c>
      <c r="F2319" s="1">
        <v>45508</v>
      </c>
      <c r="G2319" t="s">
        <v>6260</v>
      </c>
    </row>
    <row r="2320" spans="1:7" x14ac:dyDescent="0.3">
      <c r="A2320" t="s">
        <v>30165</v>
      </c>
      <c r="B2320" s="1">
        <v>45353</v>
      </c>
      <c r="C2320">
        <v>87257</v>
      </c>
      <c r="D2320" t="s">
        <v>25527</v>
      </c>
      <c r="E2320" t="s">
        <v>30166</v>
      </c>
      <c r="F2320" s="1">
        <v>45368</v>
      </c>
      <c r="G2320" t="s">
        <v>4194</v>
      </c>
    </row>
    <row r="2321" spans="1:7" x14ac:dyDescent="0.3">
      <c r="A2321" t="s">
        <v>30167</v>
      </c>
      <c r="B2321" s="1">
        <v>45521</v>
      </c>
      <c r="C2321">
        <v>19452</v>
      </c>
      <c r="D2321" t="s">
        <v>25527</v>
      </c>
      <c r="E2321" t="s">
        <v>30168</v>
      </c>
      <c r="F2321" s="1">
        <v>45602</v>
      </c>
      <c r="G2321" t="s">
        <v>5952</v>
      </c>
    </row>
    <row r="2322" spans="1:7" x14ac:dyDescent="0.3">
      <c r="A2322" t="s">
        <v>30169</v>
      </c>
      <c r="B2322" s="1">
        <v>44175</v>
      </c>
      <c r="C2322">
        <v>96152</v>
      </c>
      <c r="D2322" t="s">
        <v>25530</v>
      </c>
      <c r="E2322" t="s">
        <v>30170</v>
      </c>
      <c r="F2322" s="1">
        <v>44256</v>
      </c>
      <c r="G2322" t="s">
        <v>3482</v>
      </c>
    </row>
    <row r="2323" spans="1:7" x14ac:dyDescent="0.3">
      <c r="A2323" t="s">
        <v>30171</v>
      </c>
      <c r="B2323" s="1">
        <v>44060</v>
      </c>
      <c r="C2323">
        <v>87328</v>
      </c>
      <c r="D2323" t="s">
        <v>25530</v>
      </c>
      <c r="E2323" t="s">
        <v>30172</v>
      </c>
      <c r="F2323" s="1">
        <v>44112</v>
      </c>
      <c r="G2323" t="s">
        <v>7071</v>
      </c>
    </row>
    <row r="2324" spans="1:7" x14ac:dyDescent="0.3">
      <c r="A2324" t="s">
        <v>30173</v>
      </c>
      <c r="B2324" s="1">
        <v>44559</v>
      </c>
      <c r="C2324">
        <v>92352</v>
      </c>
      <c r="D2324" t="s">
        <v>25539</v>
      </c>
      <c r="E2324" t="s">
        <v>30174</v>
      </c>
      <c r="F2324" s="1"/>
      <c r="G2324" t="s">
        <v>2950</v>
      </c>
    </row>
    <row r="2325" spans="1:7" x14ac:dyDescent="0.3">
      <c r="A2325" t="s">
        <v>30175</v>
      </c>
      <c r="B2325" s="1">
        <v>43907</v>
      </c>
      <c r="C2325">
        <v>31230</v>
      </c>
      <c r="D2325" t="s">
        <v>25539</v>
      </c>
      <c r="E2325" t="s">
        <v>30176</v>
      </c>
      <c r="F2325" s="1">
        <v>43978</v>
      </c>
      <c r="G2325" t="s">
        <v>7575</v>
      </c>
    </row>
    <row r="2326" spans="1:7" x14ac:dyDescent="0.3">
      <c r="A2326" t="s">
        <v>30177</v>
      </c>
      <c r="B2326" s="1">
        <v>45430</v>
      </c>
      <c r="C2326">
        <v>33520</v>
      </c>
      <c r="D2326" t="s">
        <v>25530</v>
      </c>
      <c r="E2326" t="s">
        <v>30178</v>
      </c>
      <c r="F2326" s="1"/>
      <c r="G2326" t="s">
        <v>8082</v>
      </c>
    </row>
    <row r="2327" spans="1:7" x14ac:dyDescent="0.3">
      <c r="A2327" t="s">
        <v>30179</v>
      </c>
      <c r="B2327" s="1">
        <v>44441</v>
      </c>
      <c r="C2327">
        <v>79094</v>
      </c>
      <c r="D2327" t="s">
        <v>25530</v>
      </c>
      <c r="E2327" t="s">
        <v>30180</v>
      </c>
      <c r="F2327" s="1">
        <v>44491</v>
      </c>
      <c r="G2327" t="s">
        <v>6681</v>
      </c>
    </row>
    <row r="2328" spans="1:7" x14ac:dyDescent="0.3">
      <c r="A2328" t="s">
        <v>30181</v>
      </c>
      <c r="B2328" s="1">
        <v>44276</v>
      </c>
      <c r="C2328">
        <v>60863</v>
      </c>
      <c r="D2328" t="s">
        <v>25539</v>
      </c>
      <c r="E2328" t="s">
        <v>30182</v>
      </c>
      <c r="F2328" s="1">
        <v>44355</v>
      </c>
      <c r="G2328" t="s">
        <v>1528</v>
      </c>
    </row>
    <row r="2329" spans="1:7" x14ac:dyDescent="0.3">
      <c r="A2329" t="s">
        <v>30183</v>
      </c>
      <c r="B2329" s="1">
        <v>45195</v>
      </c>
      <c r="C2329">
        <v>56888</v>
      </c>
      <c r="D2329" t="s">
        <v>25539</v>
      </c>
      <c r="E2329" t="s">
        <v>30184</v>
      </c>
      <c r="F2329" s="1">
        <v>45252</v>
      </c>
      <c r="G2329" t="s">
        <v>5430</v>
      </c>
    </row>
    <row r="2330" spans="1:7" x14ac:dyDescent="0.3">
      <c r="A2330" t="s">
        <v>30185</v>
      </c>
      <c r="B2330" s="1">
        <v>45422</v>
      </c>
      <c r="C2330">
        <v>88894</v>
      </c>
      <c r="D2330" t="s">
        <v>25539</v>
      </c>
      <c r="E2330" t="s">
        <v>30186</v>
      </c>
      <c r="F2330" s="1">
        <v>45459</v>
      </c>
      <c r="G2330" t="s">
        <v>1017</v>
      </c>
    </row>
    <row r="2331" spans="1:7" x14ac:dyDescent="0.3">
      <c r="A2331" t="s">
        <v>30187</v>
      </c>
      <c r="B2331" s="1">
        <v>45444</v>
      </c>
      <c r="C2331">
        <v>10611</v>
      </c>
      <c r="D2331" t="s">
        <v>25527</v>
      </c>
      <c r="E2331" t="s">
        <v>30188</v>
      </c>
      <c r="F2331" s="1">
        <v>45497</v>
      </c>
      <c r="G2331" t="s">
        <v>5463</v>
      </c>
    </row>
    <row r="2332" spans="1:7" x14ac:dyDescent="0.3">
      <c r="A2332" t="s">
        <v>30189</v>
      </c>
      <c r="B2332" s="1">
        <v>45011</v>
      </c>
      <c r="C2332">
        <v>39365</v>
      </c>
      <c r="D2332" t="s">
        <v>25539</v>
      </c>
      <c r="E2332" t="s">
        <v>30190</v>
      </c>
      <c r="F2332" s="1">
        <v>45047</v>
      </c>
      <c r="G2332" t="s">
        <v>1375</v>
      </c>
    </row>
    <row r="2333" spans="1:7" x14ac:dyDescent="0.3">
      <c r="A2333" t="s">
        <v>30191</v>
      </c>
      <c r="B2333" s="1">
        <v>45483</v>
      </c>
      <c r="C2333">
        <v>9424</v>
      </c>
      <c r="D2333" t="s">
        <v>25539</v>
      </c>
      <c r="E2333" t="s">
        <v>30192</v>
      </c>
      <c r="F2333" s="1">
        <v>45523</v>
      </c>
      <c r="G2333" t="s">
        <v>1229</v>
      </c>
    </row>
    <row r="2334" spans="1:7" x14ac:dyDescent="0.3">
      <c r="A2334" t="s">
        <v>30193</v>
      </c>
      <c r="B2334" s="1">
        <v>44511</v>
      </c>
      <c r="C2334">
        <v>1471</v>
      </c>
      <c r="D2334" t="s">
        <v>25527</v>
      </c>
      <c r="E2334" t="s">
        <v>30194</v>
      </c>
      <c r="F2334" s="1">
        <v>44563</v>
      </c>
      <c r="G2334" t="s">
        <v>6370</v>
      </c>
    </row>
    <row r="2335" spans="1:7" x14ac:dyDescent="0.3">
      <c r="A2335" t="s">
        <v>30195</v>
      </c>
      <c r="B2335" s="1">
        <v>44843</v>
      </c>
      <c r="C2335">
        <v>94528</v>
      </c>
      <c r="D2335" t="s">
        <v>25539</v>
      </c>
      <c r="E2335" t="s">
        <v>30196</v>
      </c>
      <c r="F2335" s="1">
        <v>44924</v>
      </c>
      <c r="G2335" t="s">
        <v>5340</v>
      </c>
    </row>
    <row r="2336" spans="1:7" x14ac:dyDescent="0.3">
      <c r="A2336" t="s">
        <v>30197</v>
      </c>
      <c r="B2336" s="1">
        <v>44084</v>
      </c>
      <c r="C2336">
        <v>50538</v>
      </c>
      <c r="D2336" t="s">
        <v>25530</v>
      </c>
      <c r="E2336" t="s">
        <v>30198</v>
      </c>
      <c r="F2336" s="1">
        <v>44094</v>
      </c>
      <c r="G2336" t="s">
        <v>4674</v>
      </c>
    </row>
    <row r="2337" spans="1:7" x14ac:dyDescent="0.3">
      <c r="A2337" t="s">
        <v>30199</v>
      </c>
      <c r="B2337" s="1">
        <v>44324</v>
      </c>
      <c r="C2337">
        <v>43830</v>
      </c>
      <c r="D2337" t="s">
        <v>25527</v>
      </c>
      <c r="E2337" t="s">
        <v>30200</v>
      </c>
      <c r="F2337" s="1">
        <v>44337</v>
      </c>
      <c r="G2337" t="s">
        <v>2416</v>
      </c>
    </row>
    <row r="2338" spans="1:7" x14ac:dyDescent="0.3">
      <c r="A2338" t="s">
        <v>30201</v>
      </c>
      <c r="B2338" s="1">
        <v>45246</v>
      </c>
      <c r="C2338">
        <v>44800</v>
      </c>
      <c r="D2338" t="s">
        <v>25539</v>
      </c>
      <c r="E2338" t="s">
        <v>30202</v>
      </c>
      <c r="F2338" s="1"/>
      <c r="G2338" t="s">
        <v>6264</v>
      </c>
    </row>
    <row r="2339" spans="1:7" x14ac:dyDescent="0.3">
      <c r="A2339" t="s">
        <v>30203</v>
      </c>
      <c r="B2339" s="1">
        <v>44090</v>
      </c>
      <c r="C2339">
        <v>22423</v>
      </c>
      <c r="D2339" t="s">
        <v>25527</v>
      </c>
      <c r="E2339" t="s">
        <v>30204</v>
      </c>
      <c r="F2339" s="1">
        <v>44112</v>
      </c>
      <c r="G2339" t="s">
        <v>2483</v>
      </c>
    </row>
    <row r="2340" spans="1:7" x14ac:dyDescent="0.3">
      <c r="A2340" t="s">
        <v>30205</v>
      </c>
      <c r="B2340" s="1">
        <v>45272</v>
      </c>
      <c r="C2340">
        <v>20422</v>
      </c>
      <c r="D2340" t="s">
        <v>25539</v>
      </c>
      <c r="E2340" t="s">
        <v>30206</v>
      </c>
      <c r="F2340" s="1">
        <v>45306</v>
      </c>
      <c r="G2340" t="s">
        <v>6684</v>
      </c>
    </row>
    <row r="2341" spans="1:7" x14ac:dyDescent="0.3">
      <c r="A2341" t="s">
        <v>30207</v>
      </c>
      <c r="B2341" s="1">
        <v>44552</v>
      </c>
      <c r="C2341">
        <v>54039</v>
      </c>
      <c r="D2341" t="s">
        <v>25527</v>
      </c>
      <c r="E2341" t="s">
        <v>30208</v>
      </c>
      <c r="F2341" s="1">
        <v>44589</v>
      </c>
      <c r="G2341" t="s">
        <v>7337</v>
      </c>
    </row>
    <row r="2342" spans="1:7" x14ac:dyDescent="0.3">
      <c r="A2342" t="s">
        <v>30209</v>
      </c>
      <c r="B2342" s="1">
        <v>43836</v>
      </c>
      <c r="C2342">
        <v>21670</v>
      </c>
      <c r="D2342" t="s">
        <v>25539</v>
      </c>
      <c r="E2342" t="s">
        <v>30210</v>
      </c>
      <c r="F2342" s="1"/>
      <c r="G2342" t="s">
        <v>5524</v>
      </c>
    </row>
    <row r="2343" spans="1:7" x14ac:dyDescent="0.3">
      <c r="A2343" t="s">
        <v>30211</v>
      </c>
      <c r="B2343" s="1">
        <v>45391</v>
      </c>
      <c r="C2343">
        <v>95365</v>
      </c>
      <c r="D2343" t="s">
        <v>25539</v>
      </c>
      <c r="E2343" t="s">
        <v>30212</v>
      </c>
      <c r="F2343" s="1">
        <v>45456</v>
      </c>
      <c r="G2343" t="s">
        <v>3634</v>
      </c>
    </row>
    <row r="2344" spans="1:7" x14ac:dyDescent="0.3">
      <c r="A2344" t="s">
        <v>30213</v>
      </c>
      <c r="B2344" s="1">
        <v>44322</v>
      </c>
      <c r="C2344">
        <v>46208</v>
      </c>
      <c r="D2344" t="s">
        <v>25530</v>
      </c>
      <c r="E2344" t="s">
        <v>30214</v>
      </c>
      <c r="F2344" s="1"/>
      <c r="G2344" t="s">
        <v>4991</v>
      </c>
    </row>
    <row r="2345" spans="1:7" x14ac:dyDescent="0.3">
      <c r="A2345" t="s">
        <v>30215</v>
      </c>
      <c r="B2345" s="1">
        <v>44738</v>
      </c>
      <c r="C2345">
        <v>14647</v>
      </c>
      <c r="D2345" t="s">
        <v>25539</v>
      </c>
      <c r="E2345" t="s">
        <v>30216</v>
      </c>
      <c r="F2345" s="1"/>
      <c r="G2345" t="s">
        <v>2454</v>
      </c>
    </row>
    <row r="2346" spans="1:7" x14ac:dyDescent="0.3">
      <c r="A2346" t="s">
        <v>30217</v>
      </c>
      <c r="B2346" s="1">
        <v>43950</v>
      </c>
      <c r="C2346">
        <v>61457</v>
      </c>
      <c r="D2346" t="s">
        <v>25527</v>
      </c>
      <c r="E2346" t="s">
        <v>30218</v>
      </c>
      <c r="F2346" s="1">
        <v>44012</v>
      </c>
      <c r="G2346" t="s">
        <v>1247</v>
      </c>
    </row>
    <row r="2347" spans="1:7" x14ac:dyDescent="0.3">
      <c r="A2347" t="s">
        <v>30219</v>
      </c>
      <c r="B2347" s="1">
        <v>44653</v>
      </c>
      <c r="C2347">
        <v>31583</v>
      </c>
      <c r="D2347" t="s">
        <v>25527</v>
      </c>
      <c r="E2347" t="s">
        <v>30220</v>
      </c>
      <c r="F2347" s="1">
        <v>44690</v>
      </c>
      <c r="G2347" t="s">
        <v>4854</v>
      </c>
    </row>
    <row r="2348" spans="1:7" x14ac:dyDescent="0.3">
      <c r="A2348" t="s">
        <v>30221</v>
      </c>
      <c r="B2348" s="1">
        <v>44546</v>
      </c>
      <c r="C2348">
        <v>17844</v>
      </c>
      <c r="D2348" t="s">
        <v>25530</v>
      </c>
      <c r="E2348" t="s">
        <v>30222</v>
      </c>
      <c r="F2348" s="1"/>
      <c r="G2348" t="s">
        <v>8076</v>
      </c>
    </row>
    <row r="2349" spans="1:7" x14ac:dyDescent="0.3">
      <c r="A2349" t="s">
        <v>30223</v>
      </c>
      <c r="B2349" s="1">
        <v>44260</v>
      </c>
      <c r="C2349">
        <v>38930</v>
      </c>
      <c r="D2349" t="s">
        <v>25530</v>
      </c>
      <c r="E2349" t="s">
        <v>30224</v>
      </c>
      <c r="F2349" s="1">
        <v>44331</v>
      </c>
      <c r="G2349" t="s">
        <v>7508</v>
      </c>
    </row>
    <row r="2350" spans="1:7" x14ac:dyDescent="0.3">
      <c r="A2350" t="s">
        <v>30225</v>
      </c>
      <c r="B2350" s="1">
        <v>44031</v>
      </c>
      <c r="C2350">
        <v>66624</v>
      </c>
      <c r="D2350" t="s">
        <v>25539</v>
      </c>
      <c r="E2350" t="s">
        <v>30226</v>
      </c>
      <c r="F2350" s="1">
        <v>44111</v>
      </c>
      <c r="G2350" t="s">
        <v>2329</v>
      </c>
    </row>
    <row r="2351" spans="1:7" x14ac:dyDescent="0.3">
      <c r="A2351" t="s">
        <v>30227</v>
      </c>
      <c r="B2351" s="1">
        <v>45289</v>
      </c>
      <c r="C2351">
        <v>17639</v>
      </c>
      <c r="D2351" t="s">
        <v>25539</v>
      </c>
      <c r="E2351" t="s">
        <v>30228</v>
      </c>
      <c r="F2351" s="1">
        <v>45310</v>
      </c>
      <c r="G2351" t="s">
        <v>7347</v>
      </c>
    </row>
    <row r="2352" spans="1:7" x14ac:dyDescent="0.3">
      <c r="A2352" t="s">
        <v>30229</v>
      </c>
      <c r="B2352" s="1">
        <v>45234</v>
      </c>
      <c r="C2352">
        <v>14398</v>
      </c>
      <c r="D2352" t="s">
        <v>25530</v>
      </c>
      <c r="E2352" t="s">
        <v>30230</v>
      </c>
      <c r="F2352" s="1">
        <v>45274</v>
      </c>
      <c r="G2352" t="s">
        <v>7049</v>
      </c>
    </row>
    <row r="2353" spans="1:7" x14ac:dyDescent="0.3">
      <c r="A2353" t="s">
        <v>30231</v>
      </c>
      <c r="B2353" s="1">
        <v>44036</v>
      </c>
      <c r="C2353">
        <v>95205</v>
      </c>
      <c r="D2353" t="s">
        <v>25527</v>
      </c>
      <c r="E2353" t="s">
        <v>30232</v>
      </c>
      <c r="F2353" s="1">
        <v>44085</v>
      </c>
      <c r="G2353" t="s">
        <v>2495</v>
      </c>
    </row>
    <row r="2354" spans="1:7" x14ac:dyDescent="0.3">
      <c r="A2354" t="s">
        <v>30233</v>
      </c>
      <c r="B2354" s="1">
        <v>44148</v>
      </c>
      <c r="C2354">
        <v>19061</v>
      </c>
      <c r="D2354" t="s">
        <v>25530</v>
      </c>
      <c r="E2354" t="s">
        <v>30234</v>
      </c>
      <c r="F2354" s="1">
        <v>44177</v>
      </c>
      <c r="G2354" t="s">
        <v>6899</v>
      </c>
    </row>
    <row r="2355" spans="1:7" x14ac:dyDescent="0.3">
      <c r="A2355" t="s">
        <v>30235</v>
      </c>
      <c r="B2355" s="1">
        <v>44904</v>
      </c>
      <c r="C2355">
        <v>72319</v>
      </c>
      <c r="D2355" t="s">
        <v>25527</v>
      </c>
      <c r="E2355" t="s">
        <v>30236</v>
      </c>
      <c r="F2355" s="1">
        <v>44967</v>
      </c>
      <c r="G2355" t="s">
        <v>3434</v>
      </c>
    </row>
    <row r="2356" spans="1:7" x14ac:dyDescent="0.3">
      <c r="A2356" t="s">
        <v>30237</v>
      </c>
      <c r="B2356" s="1">
        <v>44640</v>
      </c>
      <c r="C2356">
        <v>65527</v>
      </c>
      <c r="D2356" t="s">
        <v>25530</v>
      </c>
      <c r="E2356" t="s">
        <v>30238</v>
      </c>
      <c r="F2356" s="1"/>
      <c r="G2356" t="s">
        <v>6082</v>
      </c>
    </row>
    <row r="2357" spans="1:7" x14ac:dyDescent="0.3">
      <c r="A2357" t="s">
        <v>30239</v>
      </c>
      <c r="B2357" s="1">
        <v>44769</v>
      </c>
      <c r="C2357">
        <v>67464</v>
      </c>
      <c r="D2357" t="s">
        <v>25527</v>
      </c>
      <c r="E2357" t="s">
        <v>30240</v>
      </c>
      <c r="F2357" s="1"/>
      <c r="G2357" t="s">
        <v>6582</v>
      </c>
    </row>
    <row r="2358" spans="1:7" x14ac:dyDescent="0.3">
      <c r="A2358" t="s">
        <v>30241</v>
      </c>
      <c r="B2358" s="1">
        <v>45422</v>
      </c>
      <c r="C2358">
        <v>49357</v>
      </c>
      <c r="D2358" t="s">
        <v>25530</v>
      </c>
      <c r="E2358" t="s">
        <v>30242</v>
      </c>
      <c r="F2358" s="1">
        <v>45446</v>
      </c>
      <c r="G2358" t="s">
        <v>7954</v>
      </c>
    </row>
    <row r="2359" spans="1:7" x14ac:dyDescent="0.3">
      <c r="A2359" t="s">
        <v>30243</v>
      </c>
      <c r="B2359" s="1">
        <v>45494</v>
      </c>
      <c r="C2359">
        <v>96451</v>
      </c>
      <c r="D2359" t="s">
        <v>25530</v>
      </c>
      <c r="E2359" t="s">
        <v>30244</v>
      </c>
      <c r="F2359" s="1">
        <v>45506</v>
      </c>
      <c r="G2359" t="s">
        <v>6138</v>
      </c>
    </row>
    <row r="2360" spans="1:7" x14ac:dyDescent="0.3">
      <c r="A2360" t="s">
        <v>30245</v>
      </c>
      <c r="B2360" s="1">
        <v>44112</v>
      </c>
      <c r="C2360">
        <v>55869</v>
      </c>
      <c r="D2360" t="s">
        <v>25539</v>
      </c>
      <c r="E2360" t="s">
        <v>30246</v>
      </c>
      <c r="F2360" s="1">
        <v>44125</v>
      </c>
      <c r="G2360" t="s">
        <v>7185</v>
      </c>
    </row>
    <row r="2361" spans="1:7" x14ac:dyDescent="0.3">
      <c r="A2361" t="s">
        <v>30247</v>
      </c>
      <c r="B2361" s="1">
        <v>44292</v>
      </c>
      <c r="C2361">
        <v>50392</v>
      </c>
      <c r="D2361" t="s">
        <v>25539</v>
      </c>
      <c r="E2361" t="s">
        <v>30248</v>
      </c>
      <c r="F2361" s="1"/>
      <c r="G2361" t="s">
        <v>1375</v>
      </c>
    </row>
    <row r="2362" spans="1:7" x14ac:dyDescent="0.3">
      <c r="A2362" t="s">
        <v>30249</v>
      </c>
      <c r="B2362" s="1">
        <v>44709</v>
      </c>
      <c r="C2362">
        <v>41966</v>
      </c>
      <c r="D2362" t="s">
        <v>25527</v>
      </c>
      <c r="E2362" t="s">
        <v>30250</v>
      </c>
      <c r="F2362" s="1">
        <v>44742</v>
      </c>
      <c r="G2362" t="s">
        <v>7035</v>
      </c>
    </row>
    <row r="2363" spans="1:7" x14ac:dyDescent="0.3">
      <c r="A2363" t="s">
        <v>30251</v>
      </c>
      <c r="B2363" s="1">
        <v>44556</v>
      </c>
      <c r="C2363">
        <v>4493</v>
      </c>
      <c r="D2363" t="s">
        <v>25527</v>
      </c>
      <c r="E2363" t="s">
        <v>30252</v>
      </c>
      <c r="F2363" s="1">
        <v>44574</v>
      </c>
      <c r="G2363" t="s">
        <v>6831</v>
      </c>
    </row>
    <row r="2364" spans="1:7" x14ac:dyDescent="0.3">
      <c r="A2364" t="s">
        <v>30253</v>
      </c>
      <c r="B2364" s="1">
        <v>44949</v>
      </c>
      <c r="C2364">
        <v>62967</v>
      </c>
      <c r="D2364" t="s">
        <v>25530</v>
      </c>
      <c r="E2364" t="s">
        <v>30254</v>
      </c>
      <c r="F2364" s="1">
        <v>44975</v>
      </c>
      <c r="G2364" t="s">
        <v>33</v>
      </c>
    </row>
    <row r="2365" spans="1:7" x14ac:dyDescent="0.3">
      <c r="A2365" t="s">
        <v>30255</v>
      </c>
      <c r="B2365" s="1">
        <v>44548</v>
      </c>
      <c r="C2365">
        <v>68619</v>
      </c>
      <c r="D2365" t="s">
        <v>25530</v>
      </c>
      <c r="E2365" t="s">
        <v>30256</v>
      </c>
      <c r="F2365" s="1">
        <v>44611</v>
      </c>
      <c r="G2365" t="s">
        <v>8024</v>
      </c>
    </row>
    <row r="2366" spans="1:7" x14ac:dyDescent="0.3">
      <c r="A2366" t="s">
        <v>30257</v>
      </c>
      <c r="B2366" s="1">
        <v>45336</v>
      </c>
      <c r="C2366">
        <v>48979</v>
      </c>
      <c r="D2366" t="s">
        <v>25539</v>
      </c>
      <c r="E2366" t="s">
        <v>30258</v>
      </c>
      <c r="F2366" s="1">
        <v>45365</v>
      </c>
      <c r="G2366" t="s">
        <v>7465</v>
      </c>
    </row>
    <row r="2367" spans="1:7" x14ac:dyDescent="0.3">
      <c r="A2367" t="s">
        <v>30259</v>
      </c>
      <c r="B2367" s="1">
        <v>43981</v>
      </c>
      <c r="C2367">
        <v>91815</v>
      </c>
      <c r="D2367" t="s">
        <v>25530</v>
      </c>
      <c r="E2367" t="s">
        <v>30260</v>
      </c>
      <c r="F2367" s="1">
        <v>43995</v>
      </c>
      <c r="G2367" t="s">
        <v>7788</v>
      </c>
    </row>
    <row r="2368" spans="1:7" x14ac:dyDescent="0.3">
      <c r="A2368" t="s">
        <v>30261</v>
      </c>
      <c r="B2368" s="1">
        <v>44040</v>
      </c>
      <c r="C2368">
        <v>95931</v>
      </c>
      <c r="D2368" t="s">
        <v>25530</v>
      </c>
      <c r="E2368" t="s">
        <v>30262</v>
      </c>
      <c r="F2368" s="1">
        <v>44055</v>
      </c>
      <c r="G2368" t="s">
        <v>3729</v>
      </c>
    </row>
    <row r="2369" spans="1:7" x14ac:dyDescent="0.3">
      <c r="A2369" t="s">
        <v>30263</v>
      </c>
      <c r="B2369" s="1">
        <v>44516</v>
      </c>
      <c r="C2369">
        <v>14499</v>
      </c>
      <c r="D2369" t="s">
        <v>25539</v>
      </c>
      <c r="E2369" t="s">
        <v>30264</v>
      </c>
      <c r="F2369" s="1">
        <v>44572</v>
      </c>
      <c r="G2369" t="s">
        <v>4659</v>
      </c>
    </row>
    <row r="2370" spans="1:7" x14ac:dyDescent="0.3">
      <c r="A2370" t="s">
        <v>30265</v>
      </c>
      <c r="B2370" s="1">
        <v>45304</v>
      </c>
      <c r="C2370">
        <v>97984</v>
      </c>
      <c r="D2370" t="s">
        <v>25539</v>
      </c>
      <c r="E2370" t="s">
        <v>30266</v>
      </c>
      <c r="F2370" s="1">
        <v>45355</v>
      </c>
      <c r="G2370" t="s">
        <v>4115</v>
      </c>
    </row>
    <row r="2371" spans="1:7" x14ac:dyDescent="0.3">
      <c r="A2371" t="s">
        <v>30267</v>
      </c>
      <c r="B2371" s="1">
        <v>45219</v>
      </c>
      <c r="C2371">
        <v>10317</v>
      </c>
      <c r="D2371" t="s">
        <v>25530</v>
      </c>
      <c r="E2371" t="s">
        <v>30268</v>
      </c>
      <c r="F2371" s="1">
        <v>45296</v>
      </c>
      <c r="G2371" t="s">
        <v>2497</v>
      </c>
    </row>
    <row r="2372" spans="1:7" x14ac:dyDescent="0.3">
      <c r="A2372" t="s">
        <v>30269</v>
      </c>
      <c r="B2372" s="1">
        <v>43836</v>
      </c>
      <c r="C2372">
        <v>12717</v>
      </c>
      <c r="D2372" t="s">
        <v>25527</v>
      </c>
      <c r="E2372" t="s">
        <v>30270</v>
      </c>
      <c r="F2372" s="1"/>
      <c r="G2372" t="s">
        <v>4464</v>
      </c>
    </row>
    <row r="2373" spans="1:7" x14ac:dyDescent="0.3">
      <c r="A2373" t="s">
        <v>30271</v>
      </c>
      <c r="B2373" s="1">
        <v>45242</v>
      </c>
      <c r="C2373">
        <v>44243</v>
      </c>
      <c r="D2373" t="s">
        <v>25530</v>
      </c>
      <c r="E2373" t="s">
        <v>30272</v>
      </c>
      <c r="F2373" s="1">
        <v>45320</v>
      </c>
      <c r="G2373" t="s">
        <v>6748</v>
      </c>
    </row>
    <row r="2374" spans="1:7" x14ac:dyDescent="0.3">
      <c r="A2374" t="s">
        <v>30273</v>
      </c>
      <c r="B2374" s="1">
        <v>44801</v>
      </c>
      <c r="C2374">
        <v>22789</v>
      </c>
      <c r="D2374" t="s">
        <v>25527</v>
      </c>
      <c r="E2374" t="s">
        <v>30274</v>
      </c>
      <c r="F2374" s="1">
        <v>44866</v>
      </c>
      <c r="G2374" t="s">
        <v>4784</v>
      </c>
    </row>
    <row r="2375" spans="1:7" x14ac:dyDescent="0.3">
      <c r="A2375" t="s">
        <v>30275</v>
      </c>
      <c r="B2375" s="1">
        <v>44934</v>
      </c>
      <c r="C2375">
        <v>15115</v>
      </c>
      <c r="D2375" t="s">
        <v>25530</v>
      </c>
      <c r="E2375" t="s">
        <v>30276</v>
      </c>
      <c r="F2375" s="1"/>
      <c r="G2375" t="s">
        <v>6725</v>
      </c>
    </row>
    <row r="2376" spans="1:7" x14ac:dyDescent="0.3">
      <c r="A2376" t="s">
        <v>30277</v>
      </c>
      <c r="B2376" s="1">
        <v>45072</v>
      </c>
      <c r="C2376">
        <v>44215</v>
      </c>
      <c r="D2376" t="s">
        <v>25539</v>
      </c>
      <c r="E2376" t="s">
        <v>30278</v>
      </c>
      <c r="F2376" s="1">
        <v>45095</v>
      </c>
      <c r="G2376" t="s">
        <v>7104</v>
      </c>
    </row>
    <row r="2377" spans="1:7" x14ac:dyDescent="0.3">
      <c r="A2377" t="s">
        <v>30279</v>
      </c>
      <c r="B2377" s="1">
        <v>44007</v>
      </c>
      <c r="C2377">
        <v>29834</v>
      </c>
      <c r="D2377" t="s">
        <v>25527</v>
      </c>
      <c r="E2377" t="s">
        <v>30280</v>
      </c>
      <c r="F2377" s="1"/>
      <c r="G2377" t="s">
        <v>3020</v>
      </c>
    </row>
    <row r="2378" spans="1:7" x14ac:dyDescent="0.3">
      <c r="A2378" t="s">
        <v>30281</v>
      </c>
      <c r="B2378" s="1">
        <v>44638</v>
      </c>
      <c r="C2378">
        <v>32416</v>
      </c>
      <c r="D2378" t="s">
        <v>25527</v>
      </c>
      <c r="E2378" t="s">
        <v>30282</v>
      </c>
      <c r="F2378" s="1">
        <v>44695</v>
      </c>
      <c r="G2378" t="s">
        <v>6342</v>
      </c>
    </row>
    <row r="2379" spans="1:7" x14ac:dyDescent="0.3">
      <c r="A2379" t="s">
        <v>30283</v>
      </c>
      <c r="B2379" s="1">
        <v>44746</v>
      </c>
      <c r="C2379">
        <v>88739</v>
      </c>
      <c r="D2379" t="s">
        <v>25527</v>
      </c>
      <c r="E2379" t="s">
        <v>30284</v>
      </c>
      <c r="F2379" s="1">
        <v>44796</v>
      </c>
      <c r="G2379" t="s">
        <v>8046</v>
      </c>
    </row>
    <row r="2380" spans="1:7" x14ac:dyDescent="0.3">
      <c r="A2380" t="s">
        <v>30285</v>
      </c>
      <c r="B2380" s="1">
        <v>45395</v>
      </c>
      <c r="C2380">
        <v>94279</v>
      </c>
      <c r="D2380" t="s">
        <v>25527</v>
      </c>
      <c r="E2380" t="s">
        <v>30286</v>
      </c>
      <c r="F2380" s="1">
        <v>45436</v>
      </c>
      <c r="G2380" t="s">
        <v>4980</v>
      </c>
    </row>
    <row r="2381" spans="1:7" x14ac:dyDescent="0.3">
      <c r="A2381" t="s">
        <v>30287</v>
      </c>
      <c r="B2381" s="1">
        <v>44517</v>
      </c>
      <c r="C2381">
        <v>94256</v>
      </c>
      <c r="D2381" t="s">
        <v>25539</v>
      </c>
      <c r="E2381" t="s">
        <v>30288</v>
      </c>
      <c r="F2381" s="1">
        <v>44560</v>
      </c>
      <c r="G2381" t="s">
        <v>4592</v>
      </c>
    </row>
    <row r="2382" spans="1:7" x14ac:dyDescent="0.3">
      <c r="A2382" t="s">
        <v>30289</v>
      </c>
      <c r="B2382" s="1">
        <v>45164</v>
      </c>
      <c r="C2382">
        <v>90852</v>
      </c>
      <c r="D2382" t="s">
        <v>25530</v>
      </c>
      <c r="E2382" t="s">
        <v>30290</v>
      </c>
      <c r="F2382" s="1">
        <v>45212</v>
      </c>
      <c r="G2382" t="s">
        <v>7272</v>
      </c>
    </row>
    <row r="2383" spans="1:7" x14ac:dyDescent="0.3">
      <c r="A2383" t="s">
        <v>30291</v>
      </c>
      <c r="B2383" s="1">
        <v>44571</v>
      </c>
      <c r="C2383">
        <v>85970</v>
      </c>
      <c r="D2383" t="s">
        <v>25530</v>
      </c>
      <c r="E2383" t="s">
        <v>30292</v>
      </c>
      <c r="F2383" s="1">
        <v>44634</v>
      </c>
      <c r="G2383" t="s">
        <v>103</v>
      </c>
    </row>
    <row r="2384" spans="1:7" x14ac:dyDescent="0.3">
      <c r="A2384" t="s">
        <v>30293</v>
      </c>
      <c r="B2384" s="1">
        <v>44302</v>
      </c>
      <c r="C2384">
        <v>43432</v>
      </c>
      <c r="D2384" t="s">
        <v>25530</v>
      </c>
      <c r="E2384" t="s">
        <v>30294</v>
      </c>
      <c r="F2384" s="1"/>
      <c r="G2384" t="s">
        <v>5189</v>
      </c>
    </row>
    <row r="2385" spans="1:7" x14ac:dyDescent="0.3">
      <c r="A2385" t="s">
        <v>30295</v>
      </c>
      <c r="B2385" s="1">
        <v>44105</v>
      </c>
      <c r="C2385">
        <v>84399</v>
      </c>
      <c r="D2385" t="s">
        <v>25530</v>
      </c>
      <c r="E2385" t="s">
        <v>30296</v>
      </c>
      <c r="F2385" s="1"/>
      <c r="G2385" t="s">
        <v>4405</v>
      </c>
    </row>
    <row r="2386" spans="1:7" x14ac:dyDescent="0.3">
      <c r="A2386" t="s">
        <v>30297</v>
      </c>
      <c r="B2386" s="1">
        <v>45209</v>
      </c>
      <c r="C2386">
        <v>31233</v>
      </c>
      <c r="D2386" t="s">
        <v>25530</v>
      </c>
      <c r="E2386" t="s">
        <v>30298</v>
      </c>
      <c r="F2386" s="1"/>
      <c r="G2386" t="s">
        <v>7649</v>
      </c>
    </row>
    <row r="2387" spans="1:7" x14ac:dyDescent="0.3">
      <c r="A2387" t="s">
        <v>30299</v>
      </c>
      <c r="B2387" s="1">
        <v>45465</v>
      </c>
      <c r="C2387">
        <v>43057</v>
      </c>
      <c r="D2387" t="s">
        <v>25539</v>
      </c>
      <c r="E2387" t="s">
        <v>30300</v>
      </c>
      <c r="F2387" s="1"/>
      <c r="G2387" t="s">
        <v>878</v>
      </c>
    </row>
    <row r="2388" spans="1:7" x14ac:dyDescent="0.3">
      <c r="A2388" t="s">
        <v>30301</v>
      </c>
      <c r="B2388" s="1">
        <v>44965</v>
      </c>
      <c r="C2388">
        <v>1013</v>
      </c>
      <c r="D2388" t="s">
        <v>25539</v>
      </c>
      <c r="E2388" t="s">
        <v>30302</v>
      </c>
      <c r="F2388" s="1">
        <v>45009</v>
      </c>
      <c r="G2388" t="s">
        <v>7097</v>
      </c>
    </row>
    <row r="2389" spans="1:7" x14ac:dyDescent="0.3">
      <c r="A2389" t="s">
        <v>30303</v>
      </c>
      <c r="B2389" s="1">
        <v>44317</v>
      </c>
      <c r="C2389">
        <v>84425</v>
      </c>
      <c r="D2389" t="s">
        <v>25539</v>
      </c>
      <c r="E2389" t="s">
        <v>30304</v>
      </c>
      <c r="F2389" s="1">
        <v>44371</v>
      </c>
      <c r="G2389" t="s">
        <v>7541</v>
      </c>
    </row>
    <row r="2390" spans="1:7" x14ac:dyDescent="0.3">
      <c r="A2390" t="s">
        <v>30305</v>
      </c>
      <c r="B2390" s="1">
        <v>45517</v>
      </c>
      <c r="C2390">
        <v>70721</v>
      </c>
      <c r="D2390" t="s">
        <v>25530</v>
      </c>
      <c r="E2390" t="s">
        <v>30306</v>
      </c>
      <c r="F2390" s="1"/>
      <c r="G2390" t="s">
        <v>8156</v>
      </c>
    </row>
    <row r="2391" spans="1:7" x14ac:dyDescent="0.3">
      <c r="A2391" t="s">
        <v>30307</v>
      </c>
      <c r="B2391" s="1">
        <v>44039</v>
      </c>
      <c r="C2391">
        <v>17196</v>
      </c>
      <c r="D2391" t="s">
        <v>25539</v>
      </c>
      <c r="E2391" t="s">
        <v>30308</v>
      </c>
      <c r="F2391" s="1">
        <v>44054</v>
      </c>
      <c r="G2391" t="s">
        <v>3995</v>
      </c>
    </row>
    <row r="2392" spans="1:7" x14ac:dyDescent="0.3">
      <c r="A2392" t="s">
        <v>30309</v>
      </c>
      <c r="B2392" s="1">
        <v>44213</v>
      </c>
      <c r="C2392">
        <v>66676</v>
      </c>
      <c r="D2392" t="s">
        <v>25539</v>
      </c>
      <c r="E2392" t="s">
        <v>30310</v>
      </c>
      <c r="F2392" s="1"/>
      <c r="G2392" t="s">
        <v>7304</v>
      </c>
    </row>
    <row r="2393" spans="1:7" x14ac:dyDescent="0.3">
      <c r="A2393" t="s">
        <v>30311</v>
      </c>
      <c r="B2393" s="1">
        <v>44259</v>
      </c>
      <c r="C2393">
        <v>50722</v>
      </c>
      <c r="D2393" t="s">
        <v>25527</v>
      </c>
      <c r="E2393" t="s">
        <v>30312</v>
      </c>
      <c r="F2393" s="1"/>
      <c r="G2393" t="s">
        <v>6869</v>
      </c>
    </row>
    <row r="2394" spans="1:7" x14ac:dyDescent="0.3">
      <c r="A2394" t="s">
        <v>30313</v>
      </c>
      <c r="B2394" s="1">
        <v>44087</v>
      </c>
      <c r="C2394">
        <v>77350</v>
      </c>
      <c r="D2394" t="s">
        <v>25530</v>
      </c>
      <c r="E2394" t="s">
        <v>30314</v>
      </c>
      <c r="F2394" s="1">
        <v>44162</v>
      </c>
      <c r="G2394" t="s">
        <v>1298</v>
      </c>
    </row>
    <row r="2395" spans="1:7" x14ac:dyDescent="0.3">
      <c r="A2395" t="s">
        <v>30315</v>
      </c>
      <c r="B2395" s="1">
        <v>44167</v>
      </c>
      <c r="C2395">
        <v>45798</v>
      </c>
      <c r="D2395" t="s">
        <v>25527</v>
      </c>
      <c r="E2395" t="s">
        <v>30316</v>
      </c>
      <c r="F2395" s="1">
        <v>44188</v>
      </c>
      <c r="G2395" t="s">
        <v>7253</v>
      </c>
    </row>
    <row r="2396" spans="1:7" x14ac:dyDescent="0.3">
      <c r="A2396" t="s">
        <v>30317</v>
      </c>
      <c r="B2396" s="1">
        <v>45185</v>
      </c>
      <c r="C2396">
        <v>24211</v>
      </c>
      <c r="D2396" t="s">
        <v>25539</v>
      </c>
      <c r="E2396" t="s">
        <v>30318</v>
      </c>
      <c r="F2396" s="1">
        <v>45231</v>
      </c>
      <c r="G2396" t="s">
        <v>928</v>
      </c>
    </row>
    <row r="2397" spans="1:7" x14ac:dyDescent="0.3">
      <c r="A2397" t="s">
        <v>30319</v>
      </c>
      <c r="B2397" s="1">
        <v>44506</v>
      </c>
      <c r="C2397">
        <v>57407</v>
      </c>
      <c r="D2397" t="s">
        <v>25539</v>
      </c>
      <c r="E2397" t="s">
        <v>30320</v>
      </c>
      <c r="F2397" s="1">
        <v>44583</v>
      </c>
      <c r="G2397" t="s">
        <v>165</v>
      </c>
    </row>
    <row r="2398" spans="1:7" x14ac:dyDescent="0.3">
      <c r="A2398" t="s">
        <v>30321</v>
      </c>
      <c r="B2398" s="1">
        <v>44003</v>
      </c>
      <c r="C2398">
        <v>50266</v>
      </c>
      <c r="D2398" t="s">
        <v>25539</v>
      </c>
      <c r="E2398" t="s">
        <v>30322</v>
      </c>
      <c r="F2398" s="1"/>
      <c r="G2398" t="s">
        <v>8115</v>
      </c>
    </row>
    <row r="2399" spans="1:7" x14ac:dyDescent="0.3">
      <c r="A2399" t="s">
        <v>30323</v>
      </c>
      <c r="B2399" s="1">
        <v>45284</v>
      </c>
      <c r="C2399">
        <v>31823</v>
      </c>
      <c r="D2399" t="s">
        <v>25530</v>
      </c>
      <c r="E2399" t="s">
        <v>30324</v>
      </c>
      <c r="F2399" s="1">
        <v>45359</v>
      </c>
      <c r="G2399" t="s">
        <v>5423</v>
      </c>
    </row>
    <row r="2400" spans="1:7" x14ac:dyDescent="0.3">
      <c r="A2400" t="s">
        <v>30325</v>
      </c>
      <c r="B2400" s="1">
        <v>44347</v>
      </c>
      <c r="C2400">
        <v>60448</v>
      </c>
      <c r="D2400" t="s">
        <v>25539</v>
      </c>
      <c r="E2400" t="s">
        <v>30326</v>
      </c>
      <c r="F2400" s="1">
        <v>44407</v>
      </c>
      <c r="G2400" t="s">
        <v>2200</v>
      </c>
    </row>
    <row r="2401" spans="1:7" x14ac:dyDescent="0.3">
      <c r="A2401" t="s">
        <v>30327</v>
      </c>
      <c r="B2401" s="1">
        <v>45396</v>
      </c>
      <c r="C2401">
        <v>75291</v>
      </c>
      <c r="D2401" t="s">
        <v>25530</v>
      </c>
      <c r="E2401" t="s">
        <v>30328</v>
      </c>
      <c r="F2401" s="1">
        <v>45407</v>
      </c>
      <c r="G2401" t="s">
        <v>6702</v>
      </c>
    </row>
    <row r="2402" spans="1:7" x14ac:dyDescent="0.3">
      <c r="A2402" t="s">
        <v>30329</v>
      </c>
      <c r="B2402" s="1">
        <v>44824</v>
      </c>
      <c r="C2402">
        <v>64303</v>
      </c>
      <c r="D2402" t="s">
        <v>25530</v>
      </c>
      <c r="E2402" t="s">
        <v>30330</v>
      </c>
      <c r="F2402" s="1">
        <v>44907</v>
      </c>
      <c r="G2402" t="s">
        <v>5994</v>
      </c>
    </row>
    <row r="2403" spans="1:7" x14ac:dyDescent="0.3">
      <c r="A2403" t="s">
        <v>30331</v>
      </c>
      <c r="B2403" s="1">
        <v>44077</v>
      </c>
      <c r="C2403">
        <v>65423</v>
      </c>
      <c r="D2403" t="s">
        <v>25527</v>
      </c>
      <c r="E2403" t="s">
        <v>30332</v>
      </c>
      <c r="F2403" s="1">
        <v>44161</v>
      </c>
      <c r="G2403" t="s">
        <v>1241</v>
      </c>
    </row>
    <row r="2404" spans="1:7" x14ac:dyDescent="0.3">
      <c r="A2404" t="s">
        <v>30333</v>
      </c>
      <c r="B2404" s="1">
        <v>44597</v>
      </c>
      <c r="C2404">
        <v>13596</v>
      </c>
      <c r="D2404" t="s">
        <v>25530</v>
      </c>
      <c r="E2404" t="s">
        <v>30334</v>
      </c>
      <c r="F2404" s="1"/>
      <c r="G2404" t="s">
        <v>1683</v>
      </c>
    </row>
    <row r="2405" spans="1:7" x14ac:dyDescent="0.3">
      <c r="A2405" t="s">
        <v>30335</v>
      </c>
      <c r="B2405" s="1">
        <v>44734</v>
      </c>
      <c r="C2405">
        <v>35753</v>
      </c>
      <c r="D2405" t="s">
        <v>25539</v>
      </c>
      <c r="E2405" t="s">
        <v>30336</v>
      </c>
      <c r="F2405" s="1">
        <v>44760</v>
      </c>
      <c r="G2405" t="s">
        <v>6496</v>
      </c>
    </row>
    <row r="2406" spans="1:7" x14ac:dyDescent="0.3">
      <c r="A2406" t="s">
        <v>30337</v>
      </c>
      <c r="B2406" s="1">
        <v>45411</v>
      </c>
      <c r="C2406">
        <v>83033</v>
      </c>
      <c r="D2406" t="s">
        <v>25527</v>
      </c>
      <c r="E2406" t="s">
        <v>30338</v>
      </c>
      <c r="F2406" s="1">
        <v>45501</v>
      </c>
      <c r="G2406" t="s">
        <v>5213</v>
      </c>
    </row>
    <row r="2407" spans="1:7" x14ac:dyDescent="0.3">
      <c r="A2407" t="s">
        <v>30339</v>
      </c>
      <c r="B2407" s="1">
        <v>45265</v>
      </c>
      <c r="C2407">
        <v>3235</v>
      </c>
      <c r="D2407" t="s">
        <v>25539</v>
      </c>
      <c r="E2407" t="s">
        <v>30340</v>
      </c>
      <c r="F2407" s="1">
        <v>45339</v>
      </c>
      <c r="G2407" t="s">
        <v>958</v>
      </c>
    </row>
    <row r="2408" spans="1:7" x14ac:dyDescent="0.3">
      <c r="A2408" t="s">
        <v>30341</v>
      </c>
      <c r="B2408" s="1">
        <v>43919</v>
      </c>
      <c r="C2408">
        <v>30415</v>
      </c>
      <c r="D2408" t="s">
        <v>25539</v>
      </c>
      <c r="E2408" t="s">
        <v>30342</v>
      </c>
      <c r="F2408" s="1">
        <v>43938</v>
      </c>
      <c r="G2408" t="s">
        <v>5614</v>
      </c>
    </row>
    <row r="2409" spans="1:7" x14ac:dyDescent="0.3">
      <c r="A2409" t="s">
        <v>30343</v>
      </c>
      <c r="B2409" s="1">
        <v>44268</v>
      </c>
      <c r="C2409">
        <v>75674</v>
      </c>
      <c r="D2409" t="s">
        <v>25530</v>
      </c>
      <c r="E2409" t="s">
        <v>30344</v>
      </c>
      <c r="F2409" s="1"/>
      <c r="G2409" t="s">
        <v>6708</v>
      </c>
    </row>
    <row r="2410" spans="1:7" x14ac:dyDescent="0.3">
      <c r="A2410" t="s">
        <v>30345</v>
      </c>
      <c r="B2410" s="1">
        <v>43947</v>
      </c>
      <c r="C2410">
        <v>51177</v>
      </c>
      <c r="D2410" t="s">
        <v>25539</v>
      </c>
      <c r="E2410" t="s">
        <v>30346</v>
      </c>
      <c r="F2410" s="1">
        <v>44008</v>
      </c>
      <c r="G2410" t="s">
        <v>672</v>
      </c>
    </row>
    <row r="2411" spans="1:7" x14ac:dyDescent="0.3">
      <c r="A2411" t="s">
        <v>30347</v>
      </c>
      <c r="B2411" s="1">
        <v>44705</v>
      </c>
      <c r="C2411">
        <v>22047</v>
      </c>
      <c r="D2411" t="s">
        <v>25530</v>
      </c>
      <c r="E2411" t="s">
        <v>30348</v>
      </c>
      <c r="F2411" s="1"/>
      <c r="G2411" t="s">
        <v>5815</v>
      </c>
    </row>
    <row r="2412" spans="1:7" x14ac:dyDescent="0.3">
      <c r="A2412" t="s">
        <v>30349</v>
      </c>
      <c r="B2412" s="1">
        <v>44823</v>
      </c>
      <c r="C2412">
        <v>71706</v>
      </c>
      <c r="D2412" t="s">
        <v>25539</v>
      </c>
      <c r="E2412" t="s">
        <v>30350</v>
      </c>
      <c r="F2412" s="1">
        <v>44857</v>
      </c>
      <c r="G2412" t="s">
        <v>2963</v>
      </c>
    </row>
    <row r="2413" spans="1:7" x14ac:dyDescent="0.3">
      <c r="A2413" t="s">
        <v>30351</v>
      </c>
      <c r="B2413" s="1">
        <v>44102</v>
      </c>
      <c r="C2413">
        <v>66729</v>
      </c>
      <c r="D2413" t="s">
        <v>25527</v>
      </c>
      <c r="E2413" t="s">
        <v>30352</v>
      </c>
      <c r="F2413" s="1">
        <v>44156</v>
      </c>
      <c r="G2413" t="s">
        <v>2569</v>
      </c>
    </row>
    <row r="2414" spans="1:7" x14ac:dyDescent="0.3">
      <c r="A2414" t="s">
        <v>30353</v>
      </c>
      <c r="B2414" s="1">
        <v>45007</v>
      </c>
      <c r="C2414">
        <v>42315</v>
      </c>
      <c r="D2414" t="s">
        <v>25527</v>
      </c>
      <c r="E2414" t="s">
        <v>30354</v>
      </c>
      <c r="F2414" s="1"/>
      <c r="G2414" t="s">
        <v>5853</v>
      </c>
    </row>
    <row r="2415" spans="1:7" x14ac:dyDescent="0.3">
      <c r="A2415" t="s">
        <v>30355</v>
      </c>
      <c r="B2415" s="1">
        <v>44100</v>
      </c>
      <c r="C2415">
        <v>91185</v>
      </c>
      <c r="D2415" t="s">
        <v>25527</v>
      </c>
      <c r="E2415" t="s">
        <v>30356</v>
      </c>
      <c r="F2415" s="1">
        <v>44185</v>
      </c>
      <c r="G2415" t="s">
        <v>1994</v>
      </c>
    </row>
    <row r="2416" spans="1:7" x14ac:dyDescent="0.3">
      <c r="A2416" t="s">
        <v>30357</v>
      </c>
      <c r="B2416" s="1">
        <v>43842</v>
      </c>
      <c r="C2416">
        <v>99496</v>
      </c>
      <c r="D2416" t="s">
        <v>25527</v>
      </c>
      <c r="E2416" t="s">
        <v>30358</v>
      </c>
      <c r="F2416" s="1"/>
      <c r="G2416" t="s">
        <v>2667</v>
      </c>
    </row>
    <row r="2417" spans="1:7" x14ac:dyDescent="0.3">
      <c r="A2417" t="s">
        <v>30359</v>
      </c>
      <c r="B2417" s="1">
        <v>44510</v>
      </c>
      <c r="C2417">
        <v>3161</v>
      </c>
      <c r="D2417" t="s">
        <v>25530</v>
      </c>
      <c r="E2417" t="s">
        <v>30360</v>
      </c>
      <c r="F2417" s="1"/>
      <c r="G2417" t="s">
        <v>6204</v>
      </c>
    </row>
    <row r="2418" spans="1:7" x14ac:dyDescent="0.3">
      <c r="A2418" t="s">
        <v>30361</v>
      </c>
      <c r="B2418" s="1">
        <v>44742</v>
      </c>
      <c r="C2418">
        <v>84587</v>
      </c>
      <c r="D2418" t="s">
        <v>25527</v>
      </c>
      <c r="E2418" t="s">
        <v>30362</v>
      </c>
      <c r="F2418" s="1">
        <v>44765</v>
      </c>
      <c r="G2418" t="s">
        <v>2185</v>
      </c>
    </row>
    <row r="2419" spans="1:7" x14ac:dyDescent="0.3">
      <c r="A2419" t="s">
        <v>30363</v>
      </c>
      <c r="B2419" s="1">
        <v>45147</v>
      </c>
      <c r="C2419">
        <v>48918</v>
      </c>
      <c r="D2419" t="s">
        <v>25527</v>
      </c>
      <c r="E2419" t="s">
        <v>30364</v>
      </c>
      <c r="F2419" s="1">
        <v>45188</v>
      </c>
      <c r="G2419" t="s">
        <v>1279</v>
      </c>
    </row>
    <row r="2420" spans="1:7" x14ac:dyDescent="0.3">
      <c r="A2420" t="s">
        <v>30365</v>
      </c>
      <c r="B2420" s="1">
        <v>45450</v>
      </c>
      <c r="C2420">
        <v>34149</v>
      </c>
      <c r="D2420" t="s">
        <v>25527</v>
      </c>
      <c r="E2420" t="s">
        <v>30366</v>
      </c>
      <c r="F2420" s="1">
        <v>45529</v>
      </c>
      <c r="G2420" t="s">
        <v>3259</v>
      </c>
    </row>
    <row r="2421" spans="1:7" x14ac:dyDescent="0.3">
      <c r="A2421" t="s">
        <v>30367</v>
      </c>
      <c r="B2421" s="1">
        <v>44364</v>
      </c>
      <c r="C2421">
        <v>76531</v>
      </c>
      <c r="D2421" t="s">
        <v>25539</v>
      </c>
      <c r="E2421" t="s">
        <v>30368</v>
      </c>
      <c r="F2421" s="1"/>
      <c r="G2421" t="s">
        <v>5325</v>
      </c>
    </row>
    <row r="2422" spans="1:7" x14ac:dyDescent="0.3">
      <c r="A2422" t="s">
        <v>30369</v>
      </c>
      <c r="B2422" s="1">
        <v>45490</v>
      </c>
      <c r="C2422">
        <v>62036</v>
      </c>
      <c r="D2422" t="s">
        <v>25530</v>
      </c>
      <c r="E2422" t="s">
        <v>30370</v>
      </c>
      <c r="F2422" s="1">
        <v>45525</v>
      </c>
      <c r="G2422" t="s">
        <v>5430</v>
      </c>
    </row>
    <row r="2423" spans="1:7" x14ac:dyDescent="0.3">
      <c r="A2423" t="s">
        <v>30371</v>
      </c>
      <c r="B2423" s="1">
        <v>45041</v>
      </c>
      <c r="C2423">
        <v>25680</v>
      </c>
      <c r="D2423" t="s">
        <v>25539</v>
      </c>
      <c r="E2423" t="s">
        <v>30372</v>
      </c>
      <c r="F2423" s="1">
        <v>45115</v>
      </c>
      <c r="G2423" t="s">
        <v>3470</v>
      </c>
    </row>
    <row r="2424" spans="1:7" x14ac:dyDescent="0.3">
      <c r="A2424" t="s">
        <v>30373</v>
      </c>
      <c r="B2424" s="1">
        <v>43994</v>
      </c>
      <c r="C2424">
        <v>22505</v>
      </c>
      <c r="D2424" t="s">
        <v>25527</v>
      </c>
      <c r="E2424" t="s">
        <v>30374</v>
      </c>
      <c r="F2424" s="1"/>
      <c r="G2424" t="s">
        <v>4235</v>
      </c>
    </row>
    <row r="2425" spans="1:7" x14ac:dyDescent="0.3">
      <c r="A2425" t="s">
        <v>30375</v>
      </c>
      <c r="B2425" s="1">
        <v>44140</v>
      </c>
      <c r="C2425">
        <v>96100</v>
      </c>
      <c r="D2425" t="s">
        <v>25539</v>
      </c>
      <c r="E2425" t="s">
        <v>30376</v>
      </c>
      <c r="F2425" s="1">
        <v>44230</v>
      </c>
      <c r="G2425" t="s">
        <v>253</v>
      </c>
    </row>
    <row r="2426" spans="1:7" x14ac:dyDescent="0.3">
      <c r="A2426" t="s">
        <v>30377</v>
      </c>
      <c r="B2426" s="1">
        <v>45099</v>
      </c>
      <c r="C2426">
        <v>4747</v>
      </c>
      <c r="D2426" t="s">
        <v>25539</v>
      </c>
      <c r="E2426" t="s">
        <v>30378</v>
      </c>
      <c r="F2426" s="1">
        <v>45160</v>
      </c>
      <c r="G2426" t="s">
        <v>2325</v>
      </c>
    </row>
    <row r="2427" spans="1:7" x14ac:dyDescent="0.3">
      <c r="A2427" t="s">
        <v>30379</v>
      </c>
      <c r="B2427" s="1">
        <v>45129</v>
      </c>
      <c r="C2427">
        <v>16197</v>
      </c>
      <c r="D2427" t="s">
        <v>25539</v>
      </c>
      <c r="E2427" t="s">
        <v>30380</v>
      </c>
      <c r="F2427" s="1"/>
      <c r="G2427" t="s">
        <v>644</v>
      </c>
    </row>
    <row r="2428" spans="1:7" x14ac:dyDescent="0.3">
      <c r="A2428" t="s">
        <v>30381</v>
      </c>
      <c r="B2428" s="1">
        <v>44696</v>
      </c>
      <c r="C2428">
        <v>76813</v>
      </c>
      <c r="D2428" t="s">
        <v>25539</v>
      </c>
      <c r="E2428" t="s">
        <v>30382</v>
      </c>
      <c r="F2428" s="1">
        <v>44778</v>
      </c>
      <c r="G2428" t="s">
        <v>5884</v>
      </c>
    </row>
    <row r="2429" spans="1:7" x14ac:dyDescent="0.3">
      <c r="A2429" t="s">
        <v>30383</v>
      </c>
      <c r="B2429" s="1">
        <v>44154</v>
      </c>
      <c r="C2429">
        <v>84831</v>
      </c>
      <c r="D2429" t="s">
        <v>25539</v>
      </c>
      <c r="E2429" t="s">
        <v>30384</v>
      </c>
      <c r="F2429" s="1"/>
      <c r="G2429" t="s">
        <v>4324</v>
      </c>
    </row>
    <row r="2430" spans="1:7" x14ac:dyDescent="0.3">
      <c r="A2430" t="s">
        <v>30385</v>
      </c>
      <c r="B2430" s="1">
        <v>44889</v>
      </c>
      <c r="C2430">
        <v>31499</v>
      </c>
      <c r="D2430" t="s">
        <v>25527</v>
      </c>
      <c r="E2430" t="s">
        <v>30386</v>
      </c>
      <c r="F2430" s="1">
        <v>44932</v>
      </c>
      <c r="G2430" t="s">
        <v>4048</v>
      </c>
    </row>
    <row r="2431" spans="1:7" x14ac:dyDescent="0.3">
      <c r="A2431" t="s">
        <v>30387</v>
      </c>
      <c r="B2431" s="1">
        <v>45388</v>
      </c>
      <c r="C2431">
        <v>60579</v>
      </c>
      <c r="D2431" t="s">
        <v>25539</v>
      </c>
      <c r="E2431" t="s">
        <v>30388</v>
      </c>
      <c r="F2431" s="1">
        <v>45425</v>
      </c>
      <c r="G2431" t="s">
        <v>4625</v>
      </c>
    </row>
    <row r="2432" spans="1:7" x14ac:dyDescent="0.3">
      <c r="A2432" t="s">
        <v>30389</v>
      </c>
      <c r="B2432" s="1">
        <v>44864</v>
      </c>
      <c r="C2432">
        <v>44175</v>
      </c>
      <c r="D2432" t="s">
        <v>25530</v>
      </c>
      <c r="E2432" t="s">
        <v>30390</v>
      </c>
      <c r="F2432" s="1">
        <v>44928</v>
      </c>
      <c r="G2432" t="s">
        <v>7573</v>
      </c>
    </row>
    <row r="2433" spans="1:7" x14ac:dyDescent="0.3">
      <c r="A2433" t="s">
        <v>30391</v>
      </c>
      <c r="B2433" s="1">
        <v>43849</v>
      </c>
      <c r="C2433">
        <v>23237</v>
      </c>
      <c r="D2433" t="s">
        <v>25530</v>
      </c>
      <c r="E2433" t="s">
        <v>30392</v>
      </c>
      <c r="F2433" s="1">
        <v>43860</v>
      </c>
      <c r="G2433" t="s">
        <v>2623</v>
      </c>
    </row>
    <row r="2434" spans="1:7" x14ac:dyDescent="0.3">
      <c r="A2434" t="s">
        <v>30393</v>
      </c>
      <c r="B2434" s="1">
        <v>45589</v>
      </c>
      <c r="C2434">
        <v>71082</v>
      </c>
      <c r="D2434" t="s">
        <v>25539</v>
      </c>
      <c r="E2434" t="s">
        <v>30394</v>
      </c>
      <c r="F2434" s="1">
        <v>45618</v>
      </c>
      <c r="G2434" t="s">
        <v>5344</v>
      </c>
    </row>
    <row r="2435" spans="1:7" x14ac:dyDescent="0.3">
      <c r="A2435" t="s">
        <v>30395</v>
      </c>
      <c r="B2435" s="1">
        <v>44222</v>
      </c>
      <c r="C2435">
        <v>80778</v>
      </c>
      <c r="D2435" t="s">
        <v>25539</v>
      </c>
      <c r="E2435" t="s">
        <v>30396</v>
      </c>
      <c r="F2435" s="1">
        <v>44254</v>
      </c>
      <c r="G2435" t="s">
        <v>849</v>
      </c>
    </row>
    <row r="2436" spans="1:7" x14ac:dyDescent="0.3">
      <c r="A2436" t="s">
        <v>30397</v>
      </c>
      <c r="B2436" s="1">
        <v>44506</v>
      </c>
      <c r="C2436">
        <v>32446</v>
      </c>
      <c r="D2436" t="s">
        <v>25539</v>
      </c>
      <c r="E2436" t="s">
        <v>30398</v>
      </c>
      <c r="F2436" s="1">
        <v>44532</v>
      </c>
      <c r="G2436" t="s">
        <v>6940</v>
      </c>
    </row>
    <row r="2437" spans="1:7" x14ac:dyDescent="0.3">
      <c r="A2437" t="s">
        <v>30399</v>
      </c>
      <c r="B2437" s="1">
        <v>44024</v>
      </c>
      <c r="C2437">
        <v>61785</v>
      </c>
      <c r="D2437" t="s">
        <v>25539</v>
      </c>
      <c r="E2437" t="s">
        <v>30400</v>
      </c>
      <c r="F2437" s="1"/>
      <c r="G2437" t="s">
        <v>5931</v>
      </c>
    </row>
    <row r="2438" spans="1:7" x14ac:dyDescent="0.3">
      <c r="A2438" t="s">
        <v>30401</v>
      </c>
      <c r="B2438" s="1">
        <v>43980</v>
      </c>
      <c r="C2438">
        <v>96695</v>
      </c>
      <c r="D2438" t="s">
        <v>25539</v>
      </c>
      <c r="E2438" t="s">
        <v>30402</v>
      </c>
      <c r="F2438" s="1">
        <v>44003</v>
      </c>
      <c r="G2438" t="s">
        <v>4118</v>
      </c>
    </row>
    <row r="2439" spans="1:7" x14ac:dyDescent="0.3">
      <c r="A2439" t="s">
        <v>30403</v>
      </c>
      <c r="B2439" s="1">
        <v>45643</v>
      </c>
      <c r="C2439">
        <v>74800</v>
      </c>
      <c r="D2439" t="s">
        <v>25530</v>
      </c>
      <c r="E2439" t="s">
        <v>30404</v>
      </c>
      <c r="F2439" s="1">
        <v>45683</v>
      </c>
      <c r="G2439" t="s">
        <v>8023</v>
      </c>
    </row>
    <row r="2440" spans="1:7" x14ac:dyDescent="0.3">
      <c r="A2440" t="s">
        <v>30405</v>
      </c>
      <c r="B2440" s="1">
        <v>45119</v>
      </c>
      <c r="C2440">
        <v>14880</v>
      </c>
      <c r="D2440" t="s">
        <v>25539</v>
      </c>
      <c r="E2440" t="s">
        <v>30406</v>
      </c>
      <c r="F2440" s="1">
        <v>45137</v>
      </c>
      <c r="G2440" t="s">
        <v>2454</v>
      </c>
    </row>
    <row r="2441" spans="1:7" x14ac:dyDescent="0.3">
      <c r="A2441" t="s">
        <v>30407</v>
      </c>
      <c r="B2441" s="1">
        <v>45306</v>
      </c>
      <c r="C2441">
        <v>62574</v>
      </c>
      <c r="D2441" t="s">
        <v>25527</v>
      </c>
      <c r="E2441" t="s">
        <v>30408</v>
      </c>
      <c r="F2441" s="1">
        <v>45327</v>
      </c>
      <c r="G2441" t="s">
        <v>7539</v>
      </c>
    </row>
    <row r="2442" spans="1:7" x14ac:dyDescent="0.3">
      <c r="A2442" t="s">
        <v>30409</v>
      </c>
      <c r="B2442" s="1">
        <v>44075</v>
      </c>
      <c r="C2442">
        <v>19428</v>
      </c>
      <c r="D2442" t="s">
        <v>25539</v>
      </c>
      <c r="E2442" t="s">
        <v>30410</v>
      </c>
      <c r="F2442" s="1">
        <v>44110</v>
      </c>
      <c r="G2442" t="s">
        <v>7434</v>
      </c>
    </row>
    <row r="2443" spans="1:7" x14ac:dyDescent="0.3">
      <c r="A2443" t="s">
        <v>30411</v>
      </c>
      <c r="B2443" s="1">
        <v>44960</v>
      </c>
      <c r="C2443">
        <v>23598</v>
      </c>
      <c r="D2443" t="s">
        <v>25530</v>
      </c>
      <c r="E2443" t="s">
        <v>30412</v>
      </c>
      <c r="F2443" s="1">
        <v>45046</v>
      </c>
      <c r="G2443" t="s">
        <v>843</v>
      </c>
    </row>
    <row r="2444" spans="1:7" x14ac:dyDescent="0.3">
      <c r="A2444" t="s">
        <v>30413</v>
      </c>
      <c r="B2444" s="1">
        <v>43937</v>
      </c>
      <c r="C2444">
        <v>41364</v>
      </c>
      <c r="D2444" t="s">
        <v>25539</v>
      </c>
      <c r="E2444" t="s">
        <v>30414</v>
      </c>
      <c r="F2444" s="1">
        <v>43947</v>
      </c>
      <c r="G2444" t="s">
        <v>6775</v>
      </c>
    </row>
    <row r="2445" spans="1:7" x14ac:dyDescent="0.3">
      <c r="A2445" t="s">
        <v>30415</v>
      </c>
      <c r="B2445" s="1">
        <v>44484</v>
      </c>
      <c r="C2445">
        <v>69058</v>
      </c>
      <c r="D2445" t="s">
        <v>25530</v>
      </c>
      <c r="E2445" t="s">
        <v>30416</v>
      </c>
      <c r="F2445" s="1"/>
      <c r="G2445" t="s">
        <v>4038</v>
      </c>
    </row>
    <row r="2446" spans="1:7" x14ac:dyDescent="0.3">
      <c r="A2446" t="s">
        <v>30417</v>
      </c>
      <c r="B2446" s="1">
        <v>45392</v>
      </c>
      <c r="C2446">
        <v>46590</v>
      </c>
      <c r="D2446" t="s">
        <v>25530</v>
      </c>
      <c r="E2446" t="s">
        <v>30418</v>
      </c>
      <c r="F2446" s="1">
        <v>45451</v>
      </c>
      <c r="G2446" t="s">
        <v>2257</v>
      </c>
    </row>
    <row r="2447" spans="1:7" x14ac:dyDescent="0.3">
      <c r="A2447" t="s">
        <v>30419</v>
      </c>
      <c r="B2447" s="1">
        <v>43828</v>
      </c>
      <c r="C2447">
        <v>69795</v>
      </c>
      <c r="D2447" t="s">
        <v>25539</v>
      </c>
      <c r="E2447" t="s">
        <v>30420</v>
      </c>
      <c r="F2447" s="1"/>
      <c r="G2447" t="s">
        <v>4136</v>
      </c>
    </row>
    <row r="2448" spans="1:7" x14ac:dyDescent="0.3">
      <c r="A2448" t="s">
        <v>30421</v>
      </c>
      <c r="B2448" s="1">
        <v>43884</v>
      </c>
      <c r="C2448">
        <v>43085</v>
      </c>
      <c r="D2448" t="s">
        <v>25527</v>
      </c>
      <c r="E2448" t="s">
        <v>30422</v>
      </c>
      <c r="F2448" s="1">
        <v>43945</v>
      </c>
      <c r="G2448" t="s">
        <v>1322</v>
      </c>
    </row>
    <row r="2449" spans="1:7" x14ac:dyDescent="0.3">
      <c r="A2449" t="s">
        <v>30423</v>
      </c>
      <c r="B2449" s="1">
        <v>44849</v>
      </c>
      <c r="C2449">
        <v>64304</v>
      </c>
      <c r="D2449" t="s">
        <v>25539</v>
      </c>
      <c r="E2449" t="s">
        <v>30424</v>
      </c>
      <c r="F2449" s="1">
        <v>44879</v>
      </c>
      <c r="G2449" t="s">
        <v>5750</v>
      </c>
    </row>
    <row r="2450" spans="1:7" x14ac:dyDescent="0.3">
      <c r="A2450" t="s">
        <v>30425</v>
      </c>
      <c r="B2450" s="1">
        <v>44266</v>
      </c>
      <c r="C2450">
        <v>23011</v>
      </c>
      <c r="D2450" t="s">
        <v>25530</v>
      </c>
      <c r="E2450" t="s">
        <v>30426</v>
      </c>
      <c r="F2450" s="1">
        <v>44341</v>
      </c>
      <c r="G2450" t="s">
        <v>5561</v>
      </c>
    </row>
    <row r="2451" spans="1:7" x14ac:dyDescent="0.3">
      <c r="A2451" t="s">
        <v>30427</v>
      </c>
      <c r="B2451" s="1">
        <v>44381</v>
      </c>
      <c r="C2451">
        <v>59932</v>
      </c>
      <c r="D2451" t="s">
        <v>25539</v>
      </c>
      <c r="E2451" t="s">
        <v>30428</v>
      </c>
      <c r="F2451" s="1">
        <v>44470</v>
      </c>
      <c r="G2451" t="s">
        <v>2001</v>
      </c>
    </row>
    <row r="2452" spans="1:7" x14ac:dyDescent="0.3">
      <c r="A2452" t="s">
        <v>30429</v>
      </c>
      <c r="B2452" s="1">
        <v>44290</v>
      </c>
      <c r="C2452">
        <v>41799</v>
      </c>
      <c r="D2452" t="s">
        <v>25539</v>
      </c>
      <c r="E2452" t="s">
        <v>30430</v>
      </c>
      <c r="F2452" s="1">
        <v>44340</v>
      </c>
      <c r="G2452" t="s">
        <v>3929</v>
      </c>
    </row>
    <row r="2453" spans="1:7" x14ac:dyDescent="0.3">
      <c r="A2453" t="s">
        <v>30431</v>
      </c>
      <c r="B2453" s="1">
        <v>45137</v>
      </c>
      <c r="C2453">
        <v>74046</v>
      </c>
      <c r="D2453" t="s">
        <v>25527</v>
      </c>
      <c r="E2453" t="s">
        <v>30432</v>
      </c>
      <c r="F2453" s="1"/>
      <c r="G2453" t="s">
        <v>1927</v>
      </c>
    </row>
    <row r="2454" spans="1:7" x14ac:dyDescent="0.3">
      <c r="A2454" t="s">
        <v>30433</v>
      </c>
      <c r="B2454" s="1">
        <v>44890</v>
      </c>
      <c r="C2454">
        <v>89259</v>
      </c>
      <c r="D2454" t="s">
        <v>25527</v>
      </c>
      <c r="E2454" t="s">
        <v>30434</v>
      </c>
      <c r="F2454" s="1">
        <v>44963</v>
      </c>
      <c r="G2454" t="s">
        <v>435</v>
      </c>
    </row>
    <row r="2455" spans="1:7" x14ac:dyDescent="0.3">
      <c r="A2455" t="s">
        <v>30435</v>
      </c>
      <c r="B2455" s="1">
        <v>44565</v>
      </c>
      <c r="C2455">
        <v>5513</v>
      </c>
      <c r="D2455" t="s">
        <v>25530</v>
      </c>
      <c r="E2455" t="s">
        <v>30436</v>
      </c>
      <c r="F2455" s="1">
        <v>44605</v>
      </c>
      <c r="G2455" t="s">
        <v>215</v>
      </c>
    </row>
    <row r="2456" spans="1:7" x14ac:dyDescent="0.3">
      <c r="A2456" t="s">
        <v>30437</v>
      </c>
      <c r="B2456" s="1">
        <v>44850</v>
      </c>
      <c r="C2456">
        <v>30322</v>
      </c>
      <c r="D2456" t="s">
        <v>25530</v>
      </c>
      <c r="E2456" t="s">
        <v>30438</v>
      </c>
      <c r="F2456" s="1">
        <v>44889</v>
      </c>
      <c r="G2456" t="s">
        <v>7381</v>
      </c>
    </row>
    <row r="2457" spans="1:7" x14ac:dyDescent="0.3">
      <c r="A2457" t="s">
        <v>30439</v>
      </c>
      <c r="B2457" s="1">
        <v>44736</v>
      </c>
      <c r="C2457">
        <v>36003</v>
      </c>
      <c r="D2457" t="s">
        <v>25527</v>
      </c>
      <c r="E2457" t="s">
        <v>30440</v>
      </c>
      <c r="F2457" s="1"/>
      <c r="G2457" t="s">
        <v>2753</v>
      </c>
    </row>
    <row r="2458" spans="1:7" x14ac:dyDescent="0.3">
      <c r="A2458" t="s">
        <v>30441</v>
      </c>
      <c r="B2458" s="1">
        <v>43960</v>
      </c>
      <c r="C2458">
        <v>18181</v>
      </c>
      <c r="D2458" t="s">
        <v>25530</v>
      </c>
      <c r="E2458" t="s">
        <v>30442</v>
      </c>
      <c r="F2458" s="1"/>
      <c r="G2458" t="s">
        <v>2720</v>
      </c>
    </row>
    <row r="2459" spans="1:7" x14ac:dyDescent="0.3">
      <c r="A2459" t="s">
        <v>30443</v>
      </c>
      <c r="B2459" s="1">
        <v>45328</v>
      </c>
      <c r="C2459">
        <v>38489</v>
      </c>
      <c r="D2459" t="s">
        <v>25527</v>
      </c>
      <c r="E2459" t="s">
        <v>30444</v>
      </c>
      <c r="F2459" s="1">
        <v>45395</v>
      </c>
      <c r="G2459" t="s">
        <v>7467</v>
      </c>
    </row>
    <row r="2460" spans="1:7" x14ac:dyDescent="0.3">
      <c r="A2460" t="s">
        <v>30445</v>
      </c>
      <c r="B2460" s="1">
        <v>44140</v>
      </c>
      <c r="C2460">
        <v>89043</v>
      </c>
      <c r="D2460" t="s">
        <v>25530</v>
      </c>
      <c r="E2460" t="s">
        <v>30446</v>
      </c>
      <c r="F2460" s="1">
        <v>44161</v>
      </c>
      <c r="G2460" t="s">
        <v>4991</v>
      </c>
    </row>
    <row r="2461" spans="1:7" x14ac:dyDescent="0.3">
      <c r="A2461" t="s">
        <v>30447</v>
      </c>
      <c r="B2461" s="1">
        <v>45558</v>
      </c>
      <c r="C2461">
        <v>9940</v>
      </c>
      <c r="D2461" t="s">
        <v>25527</v>
      </c>
      <c r="E2461" t="s">
        <v>30448</v>
      </c>
      <c r="F2461" s="1"/>
      <c r="G2461" t="s">
        <v>7097</v>
      </c>
    </row>
    <row r="2462" spans="1:7" x14ac:dyDescent="0.3">
      <c r="A2462" t="s">
        <v>30449</v>
      </c>
      <c r="B2462" s="1">
        <v>44522</v>
      </c>
      <c r="C2462">
        <v>39712</v>
      </c>
      <c r="D2462" t="s">
        <v>25527</v>
      </c>
      <c r="E2462" t="s">
        <v>30450</v>
      </c>
      <c r="F2462" s="1"/>
      <c r="G2462" t="s">
        <v>2136</v>
      </c>
    </row>
    <row r="2463" spans="1:7" x14ac:dyDescent="0.3">
      <c r="A2463" t="s">
        <v>30451</v>
      </c>
      <c r="B2463" s="1">
        <v>45290</v>
      </c>
      <c r="C2463">
        <v>94901</v>
      </c>
      <c r="D2463" t="s">
        <v>25527</v>
      </c>
      <c r="E2463" t="s">
        <v>30452</v>
      </c>
      <c r="F2463" s="1"/>
      <c r="G2463" t="s">
        <v>1971</v>
      </c>
    </row>
    <row r="2464" spans="1:7" x14ac:dyDescent="0.3">
      <c r="A2464" t="s">
        <v>30453</v>
      </c>
      <c r="B2464" s="1">
        <v>44586</v>
      </c>
      <c r="C2464">
        <v>57637</v>
      </c>
      <c r="D2464" t="s">
        <v>25527</v>
      </c>
      <c r="E2464" t="s">
        <v>30454</v>
      </c>
      <c r="F2464" s="1"/>
      <c r="G2464" t="s">
        <v>4275</v>
      </c>
    </row>
    <row r="2465" spans="1:7" x14ac:dyDescent="0.3">
      <c r="A2465" t="s">
        <v>30455</v>
      </c>
      <c r="B2465" s="1">
        <v>45026</v>
      </c>
      <c r="C2465">
        <v>22253</v>
      </c>
      <c r="D2465" t="s">
        <v>25539</v>
      </c>
      <c r="E2465" t="s">
        <v>30456</v>
      </c>
      <c r="F2465" s="1">
        <v>45110</v>
      </c>
      <c r="G2465" t="s">
        <v>2687</v>
      </c>
    </row>
    <row r="2466" spans="1:7" x14ac:dyDescent="0.3">
      <c r="A2466" t="s">
        <v>30457</v>
      </c>
      <c r="B2466" s="1">
        <v>45394</v>
      </c>
      <c r="C2466">
        <v>8389</v>
      </c>
      <c r="D2466" t="s">
        <v>25539</v>
      </c>
      <c r="E2466" t="s">
        <v>30458</v>
      </c>
      <c r="F2466" s="1">
        <v>45406</v>
      </c>
      <c r="G2466" t="s">
        <v>3858</v>
      </c>
    </row>
    <row r="2467" spans="1:7" x14ac:dyDescent="0.3">
      <c r="A2467" t="s">
        <v>30459</v>
      </c>
      <c r="B2467" s="1">
        <v>43833</v>
      </c>
      <c r="C2467">
        <v>13648</v>
      </c>
      <c r="D2467" t="s">
        <v>25539</v>
      </c>
      <c r="E2467" t="s">
        <v>30460</v>
      </c>
      <c r="F2467" s="1">
        <v>43906</v>
      </c>
      <c r="G2467" t="s">
        <v>7559</v>
      </c>
    </row>
    <row r="2468" spans="1:7" x14ac:dyDescent="0.3">
      <c r="A2468" t="s">
        <v>30461</v>
      </c>
      <c r="B2468" s="1">
        <v>43990</v>
      </c>
      <c r="C2468">
        <v>38523</v>
      </c>
      <c r="D2468" t="s">
        <v>25530</v>
      </c>
      <c r="E2468" t="s">
        <v>30462</v>
      </c>
      <c r="F2468" s="1"/>
      <c r="G2468" t="s">
        <v>3566</v>
      </c>
    </row>
    <row r="2469" spans="1:7" x14ac:dyDescent="0.3">
      <c r="A2469" t="s">
        <v>30463</v>
      </c>
      <c r="B2469" s="1">
        <v>44164</v>
      </c>
      <c r="C2469">
        <v>81110</v>
      </c>
      <c r="D2469" t="s">
        <v>25530</v>
      </c>
      <c r="E2469" t="s">
        <v>30464</v>
      </c>
      <c r="F2469" s="1"/>
      <c r="G2469" t="s">
        <v>5160</v>
      </c>
    </row>
    <row r="2470" spans="1:7" x14ac:dyDescent="0.3">
      <c r="A2470" t="s">
        <v>30465</v>
      </c>
      <c r="B2470" s="1">
        <v>44785</v>
      </c>
      <c r="C2470">
        <v>26289</v>
      </c>
      <c r="D2470" t="s">
        <v>25530</v>
      </c>
      <c r="E2470" t="s">
        <v>30466</v>
      </c>
      <c r="F2470" s="1"/>
      <c r="G2470" t="s">
        <v>6927</v>
      </c>
    </row>
    <row r="2471" spans="1:7" x14ac:dyDescent="0.3">
      <c r="A2471" t="s">
        <v>30467</v>
      </c>
      <c r="B2471" s="1">
        <v>43959</v>
      </c>
      <c r="C2471">
        <v>30554</v>
      </c>
      <c r="D2471" t="s">
        <v>25539</v>
      </c>
      <c r="E2471" t="s">
        <v>30468</v>
      </c>
      <c r="F2471" s="1"/>
      <c r="G2471" t="s">
        <v>6765</v>
      </c>
    </row>
    <row r="2472" spans="1:7" x14ac:dyDescent="0.3">
      <c r="A2472" t="s">
        <v>30469</v>
      </c>
      <c r="B2472" s="1">
        <v>44424</v>
      </c>
      <c r="C2472">
        <v>51081</v>
      </c>
      <c r="D2472" t="s">
        <v>25527</v>
      </c>
      <c r="E2472" t="s">
        <v>30470</v>
      </c>
      <c r="F2472" s="1">
        <v>44481</v>
      </c>
      <c r="G2472" t="s">
        <v>1202</v>
      </c>
    </row>
    <row r="2473" spans="1:7" x14ac:dyDescent="0.3">
      <c r="A2473" t="s">
        <v>30471</v>
      </c>
      <c r="B2473" s="1">
        <v>43887</v>
      </c>
      <c r="C2473">
        <v>36557</v>
      </c>
      <c r="D2473" t="s">
        <v>25530</v>
      </c>
      <c r="E2473" t="s">
        <v>30472</v>
      </c>
      <c r="F2473" s="1">
        <v>43923</v>
      </c>
      <c r="G2473" t="s">
        <v>3597</v>
      </c>
    </row>
    <row r="2474" spans="1:7" x14ac:dyDescent="0.3">
      <c r="A2474" t="s">
        <v>30473</v>
      </c>
      <c r="B2474" s="1">
        <v>44804</v>
      </c>
      <c r="C2474">
        <v>11257</v>
      </c>
      <c r="D2474" t="s">
        <v>25527</v>
      </c>
      <c r="E2474" t="s">
        <v>30474</v>
      </c>
      <c r="F2474" s="1">
        <v>44843</v>
      </c>
      <c r="G2474" t="s">
        <v>4486</v>
      </c>
    </row>
    <row r="2475" spans="1:7" x14ac:dyDescent="0.3">
      <c r="A2475" t="s">
        <v>30475</v>
      </c>
      <c r="B2475" s="1">
        <v>44893</v>
      </c>
      <c r="C2475">
        <v>50189</v>
      </c>
      <c r="D2475" t="s">
        <v>25539</v>
      </c>
      <c r="E2475" t="s">
        <v>30476</v>
      </c>
      <c r="F2475" s="1">
        <v>44964</v>
      </c>
      <c r="G2475" t="s">
        <v>6180</v>
      </c>
    </row>
    <row r="2476" spans="1:7" x14ac:dyDescent="0.3">
      <c r="A2476" t="s">
        <v>30477</v>
      </c>
      <c r="B2476" s="1">
        <v>44859</v>
      </c>
      <c r="C2476">
        <v>5167</v>
      </c>
      <c r="D2476" t="s">
        <v>25527</v>
      </c>
      <c r="E2476" t="s">
        <v>30478</v>
      </c>
      <c r="F2476" s="1">
        <v>44919</v>
      </c>
      <c r="G2476" t="s">
        <v>1387</v>
      </c>
    </row>
    <row r="2477" spans="1:7" x14ac:dyDescent="0.3">
      <c r="A2477" t="s">
        <v>30479</v>
      </c>
      <c r="B2477" s="1">
        <v>44189</v>
      </c>
      <c r="C2477">
        <v>49199</v>
      </c>
      <c r="D2477" t="s">
        <v>25539</v>
      </c>
      <c r="E2477" t="s">
        <v>30480</v>
      </c>
      <c r="F2477" s="1">
        <v>44248</v>
      </c>
      <c r="G2477" t="s">
        <v>6098</v>
      </c>
    </row>
    <row r="2478" spans="1:7" x14ac:dyDescent="0.3">
      <c r="A2478" t="s">
        <v>30481</v>
      </c>
      <c r="B2478" s="1">
        <v>44268</v>
      </c>
      <c r="C2478">
        <v>42228</v>
      </c>
      <c r="D2478" t="s">
        <v>25539</v>
      </c>
      <c r="E2478" t="s">
        <v>30482</v>
      </c>
      <c r="F2478" s="1"/>
      <c r="G2478" t="s">
        <v>1869</v>
      </c>
    </row>
    <row r="2479" spans="1:7" x14ac:dyDescent="0.3">
      <c r="A2479" t="s">
        <v>30483</v>
      </c>
      <c r="B2479" s="1">
        <v>44721</v>
      </c>
      <c r="C2479">
        <v>31994</v>
      </c>
      <c r="D2479" t="s">
        <v>25539</v>
      </c>
      <c r="E2479" t="s">
        <v>30484</v>
      </c>
      <c r="F2479" s="1"/>
      <c r="G2479" t="s">
        <v>4096</v>
      </c>
    </row>
    <row r="2480" spans="1:7" x14ac:dyDescent="0.3">
      <c r="A2480" t="s">
        <v>30485</v>
      </c>
      <c r="B2480" s="1">
        <v>44042</v>
      </c>
      <c r="C2480">
        <v>41359</v>
      </c>
      <c r="D2480" t="s">
        <v>25530</v>
      </c>
      <c r="E2480" t="s">
        <v>30486</v>
      </c>
      <c r="F2480" s="1"/>
      <c r="G2480" t="s">
        <v>1170</v>
      </c>
    </row>
    <row r="2481" spans="1:7" x14ac:dyDescent="0.3">
      <c r="A2481" t="s">
        <v>30487</v>
      </c>
      <c r="B2481" s="1">
        <v>44390</v>
      </c>
      <c r="C2481">
        <v>39600</v>
      </c>
      <c r="D2481" t="s">
        <v>25527</v>
      </c>
      <c r="E2481" t="s">
        <v>30488</v>
      </c>
      <c r="F2481" s="1"/>
      <c r="G2481" t="s">
        <v>2924</v>
      </c>
    </row>
    <row r="2482" spans="1:7" x14ac:dyDescent="0.3">
      <c r="A2482" t="s">
        <v>30489</v>
      </c>
      <c r="B2482" s="1">
        <v>45407</v>
      </c>
      <c r="C2482">
        <v>35707</v>
      </c>
      <c r="D2482" t="s">
        <v>25527</v>
      </c>
      <c r="E2482" t="s">
        <v>30490</v>
      </c>
      <c r="F2482" s="1">
        <v>45468</v>
      </c>
      <c r="G2482" t="s">
        <v>2372</v>
      </c>
    </row>
    <row r="2483" spans="1:7" x14ac:dyDescent="0.3">
      <c r="A2483" t="s">
        <v>30491</v>
      </c>
      <c r="B2483" s="1">
        <v>45525</v>
      </c>
      <c r="C2483">
        <v>74259</v>
      </c>
      <c r="D2483" t="s">
        <v>25530</v>
      </c>
      <c r="E2483" t="s">
        <v>30492</v>
      </c>
      <c r="F2483" s="1">
        <v>45576</v>
      </c>
      <c r="G2483" t="s">
        <v>7729</v>
      </c>
    </row>
    <row r="2484" spans="1:7" x14ac:dyDescent="0.3">
      <c r="A2484" t="s">
        <v>30493</v>
      </c>
      <c r="B2484" s="1">
        <v>44962</v>
      </c>
      <c r="C2484">
        <v>71496</v>
      </c>
      <c r="D2484" t="s">
        <v>25539</v>
      </c>
      <c r="E2484" t="s">
        <v>30494</v>
      </c>
      <c r="F2484" s="1"/>
      <c r="G2484" t="s">
        <v>558</v>
      </c>
    </row>
    <row r="2485" spans="1:7" x14ac:dyDescent="0.3">
      <c r="A2485" t="s">
        <v>30495</v>
      </c>
      <c r="B2485" s="1">
        <v>44465</v>
      </c>
      <c r="C2485">
        <v>29965</v>
      </c>
      <c r="D2485" t="s">
        <v>25539</v>
      </c>
      <c r="E2485" t="s">
        <v>30496</v>
      </c>
      <c r="F2485" s="1">
        <v>44477</v>
      </c>
      <c r="G2485" t="s">
        <v>6548</v>
      </c>
    </row>
    <row r="2486" spans="1:7" x14ac:dyDescent="0.3">
      <c r="A2486" t="s">
        <v>30497</v>
      </c>
      <c r="B2486" s="1">
        <v>45474</v>
      </c>
      <c r="C2486">
        <v>68973</v>
      </c>
      <c r="D2486" t="s">
        <v>25539</v>
      </c>
      <c r="E2486" t="s">
        <v>30498</v>
      </c>
      <c r="F2486" s="1">
        <v>45535</v>
      </c>
      <c r="G2486" t="s">
        <v>4604</v>
      </c>
    </row>
    <row r="2487" spans="1:7" x14ac:dyDescent="0.3">
      <c r="A2487" t="s">
        <v>30499</v>
      </c>
      <c r="B2487" s="1">
        <v>45249</v>
      </c>
      <c r="C2487">
        <v>79140</v>
      </c>
      <c r="D2487" t="s">
        <v>25527</v>
      </c>
      <c r="E2487" t="s">
        <v>30500</v>
      </c>
      <c r="F2487" s="1"/>
      <c r="G2487" t="s">
        <v>3018</v>
      </c>
    </row>
    <row r="2488" spans="1:7" x14ac:dyDescent="0.3">
      <c r="A2488" t="s">
        <v>30501</v>
      </c>
      <c r="B2488" s="1">
        <v>44696</v>
      </c>
      <c r="C2488">
        <v>9304</v>
      </c>
      <c r="D2488" t="s">
        <v>25539</v>
      </c>
      <c r="E2488" t="s">
        <v>30502</v>
      </c>
      <c r="F2488" s="1"/>
      <c r="G2488" t="s">
        <v>3087</v>
      </c>
    </row>
    <row r="2489" spans="1:7" x14ac:dyDescent="0.3">
      <c r="A2489" t="s">
        <v>30503</v>
      </c>
      <c r="B2489" s="1">
        <v>44384</v>
      </c>
      <c r="C2489">
        <v>42025</v>
      </c>
      <c r="D2489" t="s">
        <v>25539</v>
      </c>
      <c r="E2489" t="s">
        <v>30504</v>
      </c>
      <c r="F2489" s="1">
        <v>44465</v>
      </c>
      <c r="G2489" t="s">
        <v>1446</v>
      </c>
    </row>
    <row r="2490" spans="1:7" x14ac:dyDescent="0.3">
      <c r="A2490" t="s">
        <v>30505</v>
      </c>
      <c r="B2490" s="1">
        <v>45107</v>
      </c>
      <c r="C2490">
        <v>69523</v>
      </c>
      <c r="D2490" t="s">
        <v>25527</v>
      </c>
      <c r="E2490" t="s">
        <v>30506</v>
      </c>
      <c r="F2490" s="1"/>
      <c r="G2490" t="s">
        <v>818</v>
      </c>
    </row>
    <row r="2491" spans="1:7" x14ac:dyDescent="0.3">
      <c r="A2491" t="s">
        <v>30507</v>
      </c>
      <c r="B2491" s="1">
        <v>44988</v>
      </c>
      <c r="C2491">
        <v>21695</v>
      </c>
      <c r="D2491" t="s">
        <v>25539</v>
      </c>
      <c r="E2491" t="s">
        <v>30508</v>
      </c>
      <c r="F2491" s="1"/>
      <c r="G2491" t="s">
        <v>7503</v>
      </c>
    </row>
    <row r="2492" spans="1:7" x14ac:dyDescent="0.3">
      <c r="A2492" t="s">
        <v>30509</v>
      </c>
      <c r="B2492" s="1">
        <v>44672</v>
      </c>
      <c r="C2492">
        <v>72991</v>
      </c>
      <c r="D2492" t="s">
        <v>25527</v>
      </c>
      <c r="E2492" t="s">
        <v>30510</v>
      </c>
      <c r="F2492" s="1">
        <v>44723</v>
      </c>
      <c r="G2492" t="s">
        <v>7028</v>
      </c>
    </row>
    <row r="2493" spans="1:7" x14ac:dyDescent="0.3">
      <c r="A2493" t="s">
        <v>30511</v>
      </c>
      <c r="B2493" s="1">
        <v>44210</v>
      </c>
      <c r="C2493">
        <v>84759</v>
      </c>
      <c r="D2493" t="s">
        <v>25539</v>
      </c>
      <c r="E2493" t="s">
        <v>30512</v>
      </c>
      <c r="F2493" s="1">
        <v>44240</v>
      </c>
      <c r="G2493" t="s">
        <v>3371</v>
      </c>
    </row>
    <row r="2494" spans="1:7" x14ac:dyDescent="0.3">
      <c r="A2494" t="s">
        <v>30513</v>
      </c>
      <c r="B2494" s="1">
        <v>43951</v>
      </c>
      <c r="C2494">
        <v>92123</v>
      </c>
      <c r="D2494" t="s">
        <v>25539</v>
      </c>
      <c r="E2494" t="s">
        <v>30514</v>
      </c>
      <c r="F2494" s="1">
        <v>43974</v>
      </c>
      <c r="G2494" t="s">
        <v>3209</v>
      </c>
    </row>
    <row r="2495" spans="1:7" x14ac:dyDescent="0.3">
      <c r="A2495" t="s">
        <v>30515</v>
      </c>
      <c r="B2495" s="1">
        <v>44822</v>
      </c>
      <c r="C2495">
        <v>64673</v>
      </c>
      <c r="D2495" t="s">
        <v>25530</v>
      </c>
      <c r="E2495" t="s">
        <v>30516</v>
      </c>
      <c r="F2495" s="1">
        <v>44911</v>
      </c>
      <c r="G2495" t="s">
        <v>3057</v>
      </c>
    </row>
    <row r="2496" spans="1:7" x14ac:dyDescent="0.3">
      <c r="A2496" t="s">
        <v>30517</v>
      </c>
      <c r="B2496" s="1">
        <v>45015</v>
      </c>
      <c r="C2496">
        <v>11955</v>
      </c>
      <c r="D2496" t="s">
        <v>25539</v>
      </c>
      <c r="E2496" t="s">
        <v>30518</v>
      </c>
      <c r="F2496" s="1">
        <v>45094</v>
      </c>
      <c r="G2496" t="s">
        <v>7033</v>
      </c>
    </row>
    <row r="2497" spans="1:7" x14ac:dyDescent="0.3">
      <c r="A2497" t="s">
        <v>30519</v>
      </c>
      <c r="B2497" s="1">
        <v>44036</v>
      </c>
      <c r="C2497">
        <v>17093</v>
      </c>
      <c r="D2497" t="s">
        <v>25530</v>
      </c>
      <c r="E2497" t="s">
        <v>30520</v>
      </c>
      <c r="F2497" s="1">
        <v>44123</v>
      </c>
      <c r="G2497" t="s">
        <v>7825</v>
      </c>
    </row>
    <row r="2498" spans="1:7" x14ac:dyDescent="0.3">
      <c r="A2498" t="s">
        <v>30521</v>
      </c>
      <c r="B2498" s="1">
        <v>45238</v>
      </c>
      <c r="C2498">
        <v>67844</v>
      </c>
      <c r="D2498" t="s">
        <v>25530</v>
      </c>
      <c r="E2498" t="s">
        <v>30522</v>
      </c>
      <c r="F2498" s="1">
        <v>45282</v>
      </c>
      <c r="G2498" t="s">
        <v>532</v>
      </c>
    </row>
    <row r="2499" spans="1:7" x14ac:dyDescent="0.3">
      <c r="A2499" t="s">
        <v>30523</v>
      </c>
      <c r="B2499" s="1">
        <v>45555</v>
      </c>
      <c r="C2499">
        <v>3274</v>
      </c>
      <c r="D2499" t="s">
        <v>25530</v>
      </c>
      <c r="E2499" t="s">
        <v>30524</v>
      </c>
      <c r="F2499" s="1">
        <v>45592</v>
      </c>
      <c r="G2499" t="s">
        <v>7251</v>
      </c>
    </row>
    <row r="2500" spans="1:7" x14ac:dyDescent="0.3">
      <c r="A2500" t="s">
        <v>30525</v>
      </c>
      <c r="B2500" s="1">
        <v>44874</v>
      </c>
      <c r="C2500">
        <v>58957</v>
      </c>
      <c r="D2500" t="s">
        <v>25530</v>
      </c>
      <c r="E2500" t="s">
        <v>30526</v>
      </c>
      <c r="F2500" s="1">
        <v>44949</v>
      </c>
      <c r="G2500" t="s">
        <v>3192</v>
      </c>
    </row>
    <row r="2501" spans="1:7" x14ac:dyDescent="0.3">
      <c r="A2501" t="s">
        <v>30527</v>
      </c>
      <c r="B2501" s="1">
        <v>44658</v>
      </c>
      <c r="C2501">
        <v>7565</v>
      </c>
      <c r="D2501" t="s">
        <v>25530</v>
      </c>
      <c r="E2501" t="s">
        <v>30528</v>
      </c>
      <c r="F2501" s="1">
        <v>44700</v>
      </c>
      <c r="G2501" t="s">
        <v>4088</v>
      </c>
    </row>
    <row r="2502" spans="1:7" x14ac:dyDescent="0.3">
      <c r="A2502" t="s">
        <v>30529</v>
      </c>
      <c r="B2502" s="1">
        <v>45265</v>
      </c>
      <c r="C2502">
        <v>14183</v>
      </c>
      <c r="D2502" t="s">
        <v>25527</v>
      </c>
      <c r="E2502" t="s">
        <v>30530</v>
      </c>
      <c r="F2502" s="1">
        <v>45308</v>
      </c>
      <c r="G2502" t="s">
        <v>6259</v>
      </c>
    </row>
    <row r="2503" spans="1:7" x14ac:dyDescent="0.3">
      <c r="A2503" t="s">
        <v>30531</v>
      </c>
      <c r="B2503" s="1">
        <v>45516</v>
      </c>
      <c r="C2503">
        <v>32902</v>
      </c>
      <c r="D2503" t="s">
        <v>25539</v>
      </c>
      <c r="E2503" t="s">
        <v>30532</v>
      </c>
      <c r="F2503" s="1">
        <v>45585</v>
      </c>
      <c r="G2503" t="s">
        <v>377</v>
      </c>
    </row>
    <row r="2504" spans="1:7" x14ac:dyDescent="0.3">
      <c r="A2504" t="s">
        <v>30533</v>
      </c>
      <c r="B2504" s="1">
        <v>44166</v>
      </c>
      <c r="C2504">
        <v>75813</v>
      </c>
      <c r="D2504" t="s">
        <v>25539</v>
      </c>
      <c r="E2504" t="s">
        <v>30534</v>
      </c>
      <c r="F2504" s="1"/>
      <c r="G2504" t="s">
        <v>5220</v>
      </c>
    </row>
    <row r="2505" spans="1:7" x14ac:dyDescent="0.3">
      <c r="A2505" t="s">
        <v>30535</v>
      </c>
      <c r="B2505" s="1">
        <v>43950</v>
      </c>
      <c r="C2505">
        <v>70495</v>
      </c>
      <c r="D2505" t="s">
        <v>25527</v>
      </c>
      <c r="E2505" t="s">
        <v>30536</v>
      </c>
      <c r="F2505" s="1">
        <v>44004</v>
      </c>
      <c r="G2505" t="s">
        <v>5858</v>
      </c>
    </row>
    <row r="2506" spans="1:7" x14ac:dyDescent="0.3">
      <c r="A2506" t="s">
        <v>30537</v>
      </c>
      <c r="B2506" s="1">
        <v>44770</v>
      </c>
      <c r="C2506">
        <v>88531</v>
      </c>
      <c r="D2506" t="s">
        <v>25527</v>
      </c>
      <c r="E2506" t="s">
        <v>30538</v>
      </c>
      <c r="F2506" s="1">
        <v>44849</v>
      </c>
      <c r="G2506" t="s">
        <v>3026</v>
      </c>
    </row>
    <row r="2507" spans="1:7" x14ac:dyDescent="0.3">
      <c r="A2507" t="s">
        <v>30539</v>
      </c>
      <c r="B2507" s="1">
        <v>44468</v>
      </c>
      <c r="C2507">
        <v>10313</v>
      </c>
      <c r="D2507" t="s">
        <v>25530</v>
      </c>
      <c r="E2507" t="s">
        <v>30540</v>
      </c>
      <c r="F2507" s="1">
        <v>44546</v>
      </c>
      <c r="G2507" t="s">
        <v>3028</v>
      </c>
    </row>
    <row r="2508" spans="1:7" x14ac:dyDescent="0.3">
      <c r="A2508" t="s">
        <v>30541</v>
      </c>
      <c r="B2508" s="1">
        <v>44130</v>
      </c>
      <c r="C2508">
        <v>99585</v>
      </c>
      <c r="D2508" t="s">
        <v>25530</v>
      </c>
      <c r="E2508" t="s">
        <v>30542</v>
      </c>
      <c r="F2508" s="1">
        <v>44168</v>
      </c>
      <c r="G2508" t="s">
        <v>795</v>
      </c>
    </row>
    <row r="2509" spans="1:7" x14ac:dyDescent="0.3">
      <c r="A2509" t="s">
        <v>30543</v>
      </c>
      <c r="B2509" s="1">
        <v>44050</v>
      </c>
      <c r="C2509">
        <v>78974</v>
      </c>
      <c r="D2509" t="s">
        <v>25527</v>
      </c>
      <c r="E2509" t="s">
        <v>30544</v>
      </c>
      <c r="F2509" s="1">
        <v>44069</v>
      </c>
      <c r="G2509" t="s">
        <v>2183</v>
      </c>
    </row>
    <row r="2510" spans="1:7" x14ac:dyDescent="0.3">
      <c r="A2510" t="s">
        <v>30545</v>
      </c>
      <c r="B2510" s="1">
        <v>44495</v>
      </c>
      <c r="C2510">
        <v>88880</v>
      </c>
      <c r="D2510" t="s">
        <v>25539</v>
      </c>
      <c r="E2510" t="s">
        <v>30546</v>
      </c>
      <c r="F2510" s="1">
        <v>44513</v>
      </c>
      <c r="G2510" t="s">
        <v>367</v>
      </c>
    </row>
    <row r="2511" spans="1:7" x14ac:dyDescent="0.3">
      <c r="A2511" t="s">
        <v>30547</v>
      </c>
      <c r="B2511" s="1">
        <v>44156</v>
      </c>
      <c r="C2511">
        <v>55155</v>
      </c>
      <c r="D2511" t="s">
        <v>25539</v>
      </c>
      <c r="E2511" t="s">
        <v>30548</v>
      </c>
      <c r="F2511" s="1">
        <v>44225</v>
      </c>
      <c r="G2511" t="s">
        <v>783</v>
      </c>
    </row>
    <row r="2512" spans="1:7" x14ac:dyDescent="0.3">
      <c r="A2512" t="s">
        <v>30549</v>
      </c>
      <c r="B2512" s="1">
        <v>45262</v>
      </c>
      <c r="C2512">
        <v>27518</v>
      </c>
      <c r="D2512" t="s">
        <v>25539</v>
      </c>
      <c r="E2512" t="s">
        <v>30550</v>
      </c>
      <c r="F2512" s="1"/>
      <c r="G2512" t="s">
        <v>3709</v>
      </c>
    </row>
    <row r="2513" spans="1:7" x14ac:dyDescent="0.3">
      <c r="A2513" t="s">
        <v>30551</v>
      </c>
      <c r="B2513" s="1">
        <v>43829</v>
      </c>
      <c r="C2513">
        <v>69870</v>
      </c>
      <c r="D2513" t="s">
        <v>25527</v>
      </c>
      <c r="E2513" t="s">
        <v>30552</v>
      </c>
      <c r="F2513" s="1">
        <v>43905</v>
      </c>
      <c r="G2513" t="s">
        <v>6879</v>
      </c>
    </row>
    <row r="2514" spans="1:7" x14ac:dyDescent="0.3">
      <c r="A2514" t="s">
        <v>30553</v>
      </c>
      <c r="B2514" s="1">
        <v>44574</v>
      </c>
      <c r="C2514">
        <v>7942</v>
      </c>
      <c r="D2514" t="s">
        <v>25530</v>
      </c>
      <c r="E2514" t="s">
        <v>30554</v>
      </c>
      <c r="F2514" s="1">
        <v>44615</v>
      </c>
      <c r="G2514" t="s">
        <v>4109</v>
      </c>
    </row>
    <row r="2515" spans="1:7" x14ac:dyDescent="0.3">
      <c r="A2515" t="s">
        <v>30555</v>
      </c>
      <c r="B2515" s="1">
        <v>45598</v>
      </c>
      <c r="C2515">
        <v>75538</v>
      </c>
      <c r="D2515" t="s">
        <v>25527</v>
      </c>
      <c r="E2515" t="s">
        <v>30556</v>
      </c>
      <c r="F2515" s="1"/>
      <c r="G2515" t="s">
        <v>1920</v>
      </c>
    </row>
    <row r="2516" spans="1:7" x14ac:dyDescent="0.3">
      <c r="A2516" t="s">
        <v>30557</v>
      </c>
      <c r="B2516" s="1">
        <v>44072</v>
      </c>
      <c r="C2516">
        <v>97305</v>
      </c>
      <c r="D2516" t="s">
        <v>25539</v>
      </c>
      <c r="E2516" t="s">
        <v>30558</v>
      </c>
      <c r="F2516" s="1"/>
      <c r="G2516" t="s">
        <v>5850</v>
      </c>
    </row>
    <row r="2517" spans="1:7" x14ac:dyDescent="0.3">
      <c r="A2517" t="s">
        <v>30559</v>
      </c>
      <c r="B2517" s="1">
        <v>44279</v>
      </c>
      <c r="C2517">
        <v>57608</v>
      </c>
      <c r="D2517" t="s">
        <v>25530</v>
      </c>
      <c r="E2517" t="s">
        <v>30560</v>
      </c>
      <c r="F2517" s="1">
        <v>44289</v>
      </c>
      <c r="G2517" t="s">
        <v>6957</v>
      </c>
    </row>
    <row r="2518" spans="1:7" x14ac:dyDescent="0.3">
      <c r="A2518" t="s">
        <v>30561</v>
      </c>
      <c r="B2518" s="1">
        <v>44539</v>
      </c>
      <c r="C2518">
        <v>43913</v>
      </c>
      <c r="D2518" t="s">
        <v>25539</v>
      </c>
      <c r="E2518" t="s">
        <v>30562</v>
      </c>
      <c r="F2518" s="1">
        <v>44616</v>
      </c>
      <c r="G2518" t="s">
        <v>4691</v>
      </c>
    </row>
    <row r="2519" spans="1:7" x14ac:dyDescent="0.3">
      <c r="A2519" t="s">
        <v>30563</v>
      </c>
      <c r="B2519" s="1">
        <v>44850</v>
      </c>
      <c r="C2519">
        <v>89581</v>
      </c>
      <c r="D2519" t="s">
        <v>25530</v>
      </c>
      <c r="E2519" t="s">
        <v>30564</v>
      </c>
      <c r="F2519" s="1">
        <v>44907</v>
      </c>
      <c r="G2519" t="s">
        <v>3311</v>
      </c>
    </row>
    <row r="2520" spans="1:7" x14ac:dyDescent="0.3">
      <c r="A2520" t="s">
        <v>30565</v>
      </c>
      <c r="B2520" s="1">
        <v>45402</v>
      </c>
      <c r="C2520">
        <v>58334</v>
      </c>
      <c r="D2520" t="s">
        <v>25539</v>
      </c>
      <c r="E2520" t="s">
        <v>30566</v>
      </c>
      <c r="F2520" s="1"/>
      <c r="G2520" t="s">
        <v>8134</v>
      </c>
    </row>
    <row r="2521" spans="1:7" x14ac:dyDescent="0.3">
      <c r="A2521" t="s">
        <v>30567</v>
      </c>
      <c r="B2521" s="1">
        <v>44136</v>
      </c>
      <c r="C2521">
        <v>93350</v>
      </c>
      <c r="D2521" t="s">
        <v>25527</v>
      </c>
      <c r="E2521" t="s">
        <v>30568</v>
      </c>
      <c r="F2521" s="1">
        <v>44161</v>
      </c>
      <c r="G2521" t="s">
        <v>457</v>
      </c>
    </row>
    <row r="2522" spans="1:7" x14ac:dyDescent="0.3">
      <c r="A2522" t="s">
        <v>30569</v>
      </c>
      <c r="B2522" s="1">
        <v>44904</v>
      </c>
      <c r="C2522">
        <v>67619</v>
      </c>
      <c r="D2522" t="s">
        <v>25530</v>
      </c>
      <c r="E2522" t="s">
        <v>30570</v>
      </c>
      <c r="F2522" s="1">
        <v>44916</v>
      </c>
      <c r="G2522" t="s">
        <v>5967</v>
      </c>
    </row>
    <row r="2523" spans="1:7" x14ac:dyDescent="0.3">
      <c r="A2523" t="s">
        <v>30571</v>
      </c>
      <c r="B2523" s="1">
        <v>45480</v>
      </c>
      <c r="C2523">
        <v>29391</v>
      </c>
      <c r="D2523" t="s">
        <v>25539</v>
      </c>
      <c r="E2523" t="s">
        <v>30572</v>
      </c>
      <c r="F2523" s="1">
        <v>45570</v>
      </c>
      <c r="G2523" t="s">
        <v>6458</v>
      </c>
    </row>
    <row r="2524" spans="1:7" x14ac:dyDescent="0.3">
      <c r="A2524" t="s">
        <v>30573</v>
      </c>
      <c r="B2524" s="1">
        <v>45262</v>
      </c>
      <c r="C2524">
        <v>88520</v>
      </c>
      <c r="D2524" t="s">
        <v>25539</v>
      </c>
      <c r="E2524" t="s">
        <v>30574</v>
      </c>
      <c r="F2524" s="1">
        <v>45338</v>
      </c>
      <c r="G2524" t="s">
        <v>5469</v>
      </c>
    </row>
    <row r="2525" spans="1:7" x14ac:dyDescent="0.3">
      <c r="A2525" t="s">
        <v>30575</v>
      </c>
      <c r="B2525" s="1">
        <v>44996</v>
      </c>
      <c r="C2525">
        <v>88083</v>
      </c>
      <c r="D2525" t="s">
        <v>25530</v>
      </c>
      <c r="E2525" t="s">
        <v>30576</v>
      </c>
      <c r="F2525" s="1">
        <v>45064</v>
      </c>
      <c r="G2525" t="s">
        <v>1058</v>
      </c>
    </row>
    <row r="2526" spans="1:7" x14ac:dyDescent="0.3">
      <c r="A2526" t="s">
        <v>30577</v>
      </c>
      <c r="B2526" s="1">
        <v>44679</v>
      </c>
      <c r="C2526">
        <v>19267</v>
      </c>
      <c r="D2526" t="s">
        <v>25527</v>
      </c>
      <c r="E2526" t="s">
        <v>30578</v>
      </c>
      <c r="F2526" s="1"/>
      <c r="G2526" t="s">
        <v>7937</v>
      </c>
    </row>
    <row r="2527" spans="1:7" x14ac:dyDescent="0.3">
      <c r="A2527" t="s">
        <v>30579</v>
      </c>
      <c r="B2527" s="1">
        <v>44353</v>
      </c>
      <c r="C2527">
        <v>23833</v>
      </c>
      <c r="D2527" t="s">
        <v>25530</v>
      </c>
      <c r="E2527" t="s">
        <v>30580</v>
      </c>
      <c r="F2527" s="1"/>
      <c r="G2527" t="s">
        <v>2671</v>
      </c>
    </row>
    <row r="2528" spans="1:7" x14ac:dyDescent="0.3">
      <c r="A2528" t="s">
        <v>30581</v>
      </c>
      <c r="B2528" s="1">
        <v>45024</v>
      </c>
      <c r="C2528">
        <v>70028</v>
      </c>
      <c r="D2528" t="s">
        <v>25530</v>
      </c>
      <c r="E2528" t="s">
        <v>30582</v>
      </c>
      <c r="F2528" s="1"/>
      <c r="G2528" t="s">
        <v>2881</v>
      </c>
    </row>
    <row r="2529" spans="1:7" x14ac:dyDescent="0.3">
      <c r="A2529" t="s">
        <v>30583</v>
      </c>
      <c r="B2529" s="1">
        <v>45041</v>
      </c>
      <c r="C2529">
        <v>2533</v>
      </c>
      <c r="D2529" t="s">
        <v>25539</v>
      </c>
      <c r="E2529" t="s">
        <v>30584</v>
      </c>
      <c r="F2529" s="1">
        <v>45070</v>
      </c>
      <c r="G2529" t="s">
        <v>6578</v>
      </c>
    </row>
    <row r="2530" spans="1:7" x14ac:dyDescent="0.3">
      <c r="A2530" t="s">
        <v>30585</v>
      </c>
      <c r="B2530" s="1">
        <v>44417</v>
      </c>
      <c r="C2530">
        <v>78370</v>
      </c>
      <c r="D2530" t="s">
        <v>25530</v>
      </c>
      <c r="E2530" t="s">
        <v>30586</v>
      </c>
      <c r="F2530" s="1">
        <v>44486</v>
      </c>
      <c r="G2530" t="s">
        <v>3516</v>
      </c>
    </row>
    <row r="2531" spans="1:7" x14ac:dyDescent="0.3">
      <c r="A2531" t="s">
        <v>30587</v>
      </c>
      <c r="B2531" s="1">
        <v>44608</v>
      </c>
      <c r="C2531">
        <v>32479</v>
      </c>
      <c r="D2531" t="s">
        <v>25539</v>
      </c>
      <c r="E2531" t="s">
        <v>30588</v>
      </c>
      <c r="F2531" s="1"/>
      <c r="G2531" t="s">
        <v>5183</v>
      </c>
    </row>
    <row r="2532" spans="1:7" x14ac:dyDescent="0.3">
      <c r="A2532" t="s">
        <v>30589</v>
      </c>
      <c r="B2532" s="1">
        <v>44273</v>
      </c>
      <c r="C2532">
        <v>52269</v>
      </c>
      <c r="D2532" t="s">
        <v>25527</v>
      </c>
      <c r="E2532" t="s">
        <v>30590</v>
      </c>
      <c r="F2532" s="1">
        <v>44300</v>
      </c>
      <c r="G2532" t="s">
        <v>4151</v>
      </c>
    </row>
    <row r="2533" spans="1:7" x14ac:dyDescent="0.3">
      <c r="A2533" t="s">
        <v>30591</v>
      </c>
      <c r="B2533" s="1">
        <v>44167</v>
      </c>
      <c r="C2533">
        <v>74112</v>
      </c>
      <c r="D2533" t="s">
        <v>25539</v>
      </c>
      <c r="E2533" t="s">
        <v>30592</v>
      </c>
      <c r="F2533" s="1"/>
      <c r="G2533" t="s">
        <v>4570</v>
      </c>
    </row>
    <row r="2534" spans="1:7" x14ac:dyDescent="0.3">
      <c r="A2534" t="s">
        <v>30593</v>
      </c>
      <c r="B2534" s="1">
        <v>44908</v>
      </c>
      <c r="C2534">
        <v>53050</v>
      </c>
      <c r="D2534" t="s">
        <v>25527</v>
      </c>
      <c r="E2534" t="s">
        <v>30594</v>
      </c>
      <c r="F2534" s="1"/>
      <c r="G2534" t="s">
        <v>6150</v>
      </c>
    </row>
    <row r="2535" spans="1:7" x14ac:dyDescent="0.3">
      <c r="A2535" t="s">
        <v>30595</v>
      </c>
      <c r="B2535" s="1">
        <v>43900</v>
      </c>
      <c r="C2535">
        <v>52719</v>
      </c>
      <c r="D2535" t="s">
        <v>25530</v>
      </c>
      <c r="E2535" t="s">
        <v>30596</v>
      </c>
      <c r="F2535" s="1"/>
      <c r="G2535" t="s">
        <v>5773</v>
      </c>
    </row>
    <row r="2536" spans="1:7" x14ac:dyDescent="0.3">
      <c r="A2536" t="s">
        <v>30597</v>
      </c>
      <c r="B2536" s="1">
        <v>45498</v>
      </c>
      <c r="C2536">
        <v>43974</v>
      </c>
      <c r="D2536" t="s">
        <v>25527</v>
      </c>
      <c r="E2536" t="s">
        <v>30598</v>
      </c>
      <c r="F2536" s="1"/>
      <c r="G2536" t="s">
        <v>588</v>
      </c>
    </row>
    <row r="2537" spans="1:7" x14ac:dyDescent="0.3">
      <c r="A2537" t="s">
        <v>30599</v>
      </c>
      <c r="B2537" s="1">
        <v>45549</v>
      </c>
      <c r="C2537">
        <v>40343</v>
      </c>
      <c r="D2537" t="s">
        <v>25530</v>
      </c>
      <c r="E2537" t="s">
        <v>30600</v>
      </c>
      <c r="F2537" s="1">
        <v>45639</v>
      </c>
      <c r="G2537" t="s">
        <v>7267</v>
      </c>
    </row>
    <row r="2538" spans="1:7" x14ac:dyDescent="0.3">
      <c r="A2538" t="s">
        <v>30601</v>
      </c>
      <c r="B2538" s="1">
        <v>45451</v>
      </c>
      <c r="C2538">
        <v>84915</v>
      </c>
      <c r="D2538" t="s">
        <v>25530</v>
      </c>
      <c r="E2538" t="s">
        <v>30602</v>
      </c>
      <c r="F2538" s="1"/>
      <c r="G2538" t="s">
        <v>6342</v>
      </c>
    </row>
    <row r="2539" spans="1:7" x14ac:dyDescent="0.3">
      <c r="A2539" t="s">
        <v>30603</v>
      </c>
      <c r="B2539" s="1">
        <v>45366</v>
      </c>
      <c r="C2539">
        <v>45259</v>
      </c>
      <c r="D2539" t="s">
        <v>25530</v>
      </c>
      <c r="E2539" t="s">
        <v>30604</v>
      </c>
      <c r="F2539" s="1">
        <v>45431</v>
      </c>
      <c r="G2539" t="s">
        <v>5350</v>
      </c>
    </row>
    <row r="2540" spans="1:7" x14ac:dyDescent="0.3">
      <c r="A2540" t="s">
        <v>30605</v>
      </c>
      <c r="B2540" s="1">
        <v>43943</v>
      </c>
      <c r="C2540">
        <v>88442</v>
      </c>
      <c r="D2540" t="s">
        <v>25530</v>
      </c>
      <c r="E2540" t="s">
        <v>30606</v>
      </c>
      <c r="F2540" s="1"/>
      <c r="G2540" t="s">
        <v>3386</v>
      </c>
    </row>
    <row r="2541" spans="1:7" x14ac:dyDescent="0.3">
      <c r="A2541" t="s">
        <v>30607</v>
      </c>
      <c r="B2541" s="1">
        <v>45024</v>
      </c>
      <c r="C2541">
        <v>9535</v>
      </c>
      <c r="D2541" t="s">
        <v>25530</v>
      </c>
      <c r="E2541" t="s">
        <v>30608</v>
      </c>
      <c r="F2541" s="1">
        <v>45057</v>
      </c>
      <c r="G2541" t="s">
        <v>6846</v>
      </c>
    </row>
    <row r="2542" spans="1:7" x14ac:dyDescent="0.3">
      <c r="A2542" t="s">
        <v>30609</v>
      </c>
      <c r="B2542" s="1">
        <v>44921</v>
      </c>
      <c r="C2542">
        <v>67474</v>
      </c>
      <c r="D2542" t="s">
        <v>25530</v>
      </c>
      <c r="E2542" t="s">
        <v>30610</v>
      </c>
      <c r="F2542" s="1">
        <v>44985</v>
      </c>
      <c r="G2542" t="s">
        <v>3263</v>
      </c>
    </row>
    <row r="2543" spans="1:7" x14ac:dyDescent="0.3">
      <c r="A2543" t="s">
        <v>30611</v>
      </c>
      <c r="B2543" s="1">
        <v>45619</v>
      </c>
      <c r="C2543">
        <v>36790</v>
      </c>
      <c r="D2543" t="s">
        <v>25527</v>
      </c>
      <c r="E2543" t="s">
        <v>30612</v>
      </c>
      <c r="F2543" s="1">
        <v>45634</v>
      </c>
      <c r="G2543" t="s">
        <v>2704</v>
      </c>
    </row>
    <row r="2544" spans="1:7" x14ac:dyDescent="0.3">
      <c r="A2544" t="s">
        <v>30613</v>
      </c>
      <c r="B2544" s="1">
        <v>44396</v>
      </c>
      <c r="C2544">
        <v>57765</v>
      </c>
      <c r="D2544" t="s">
        <v>25527</v>
      </c>
      <c r="E2544" t="s">
        <v>30614</v>
      </c>
      <c r="F2544" s="1">
        <v>44463</v>
      </c>
      <c r="G2544" t="s">
        <v>5000</v>
      </c>
    </row>
    <row r="2545" spans="1:7" x14ac:dyDescent="0.3">
      <c r="A2545" t="s">
        <v>30615</v>
      </c>
      <c r="B2545" s="1">
        <v>44249</v>
      </c>
      <c r="C2545">
        <v>87751</v>
      </c>
      <c r="D2545" t="s">
        <v>25530</v>
      </c>
      <c r="E2545" t="s">
        <v>30616</v>
      </c>
      <c r="F2545" s="1">
        <v>44338</v>
      </c>
      <c r="G2545" t="s">
        <v>4279</v>
      </c>
    </row>
    <row r="2546" spans="1:7" x14ac:dyDescent="0.3">
      <c r="A2546" t="s">
        <v>30617</v>
      </c>
      <c r="B2546" s="1">
        <v>44974</v>
      </c>
      <c r="C2546">
        <v>78199</v>
      </c>
      <c r="D2546" t="s">
        <v>25539</v>
      </c>
      <c r="E2546" t="s">
        <v>30618</v>
      </c>
      <c r="F2546" s="1">
        <v>45024</v>
      </c>
      <c r="G2546" t="s">
        <v>6338</v>
      </c>
    </row>
    <row r="2547" spans="1:7" x14ac:dyDescent="0.3">
      <c r="A2547" t="s">
        <v>30619</v>
      </c>
      <c r="B2547" s="1">
        <v>45645</v>
      </c>
      <c r="C2547">
        <v>90610</v>
      </c>
      <c r="D2547" t="s">
        <v>25527</v>
      </c>
      <c r="E2547" t="s">
        <v>30620</v>
      </c>
      <c r="F2547" s="1">
        <v>45701</v>
      </c>
      <c r="G2547" t="s">
        <v>5340</v>
      </c>
    </row>
    <row r="2548" spans="1:7" x14ac:dyDescent="0.3">
      <c r="A2548" t="s">
        <v>30621</v>
      </c>
      <c r="B2548" s="1">
        <v>44545</v>
      </c>
      <c r="C2548">
        <v>80001</v>
      </c>
      <c r="D2548" t="s">
        <v>25539</v>
      </c>
      <c r="E2548" t="s">
        <v>30622</v>
      </c>
      <c r="F2548" s="1">
        <v>44570</v>
      </c>
      <c r="G2548" t="s">
        <v>2715</v>
      </c>
    </row>
    <row r="2549" spans="1:7" x14ac:dyDescent="0.3">
      <c r="A2549" t="s">
        <v>30623</v>
      </c>
      <c r="B2549" s="1">
        <v>44269</v>
      </c>
      <c r="C2549">
        <v>88174</v>
      </c>
      <c r="D2549" t="s">
        <v>25539</v>
      </c>
      <c r="E2549" t="s">
        <v>30624</v>
      </c>
      <c r="F2549" s="1">
        <v>44333</v>
      </c>
      <c r="G2549" t="s">
        <v>5602</v>
      </c>
    </row>
    <row r="2550" spans="1:7" x14ac:dyDescent="0.3">
      <c r="A2550" t="s">
        <v>30625</v>
      </c>
      <c r="B2550" s="1">
        <v>43947</v>
      </c>
      <c r="C2550">
        <v>63962</v>
      </c>
      <c r="D2550" t="s">
        <v>25539</v>
      </c>
      <c r="E2550" t="s">
        <v>30626</v>
      </c>
      <c r="F2550" s="1"/>
      <c r="G2550" t="s">
        <v>7146</v>
      </c>
    </row>
    <row r="2551" spans="1:7" x14ac:dyDescent="0.3">
      <c r="A2551" t="s">
        <v>30627</v>
      </c>
      <c r="B2551" s="1">
        <v>44617</v>
      </c>
      <c r="C2551">
        <v>74778</v>
      </c>
      <c r="D2551" t="s">
        <v>25527</v>
      </c>
      <c r="E2551" t="s">
        <v>30628</v>
      </c>
      <c r="F2551" s="1"/>
      <c r="G2551" t="s">
        <v>1020</v>
      </c>
    </row>
    <row r="2552" spans="1:7" x14ac:dyDescent="0.3">
      <c r="A2552" t="s">
        <v>30629</v>
      </c>
      <c r="B2552" s="1">
        <v>45115</v>
      </c>
      <c r="C2552">
        <v>85008</v>
      </c>
      <c r="D2552" t="s">
        <v>25527</v>
      </c>
      <c r="E2552" t="s">
        <v>30630</v>
      </c>
      <c r="F2552" s="1"/>
      <c r="G2552" t="s">
        <v>5386</v>
      </c>
    </row>
    <row r="2553" spans="1:7" x14ac:dyDescent="0.3">
      <c r="A2553" t="s">
        <v>30631</v>
      </c>
      <c r="B2553" s="1">
        <v>44770</v>
      </c>
      <c r="C2553">
        <v>49146</v>
      </c>
      <c r="D2553" t="s">
        <v>25527</v>
      </c>
      <c r="E2553" t="s">
        <v>30632</v>
      </c>
      <c r="F2553" s="1">
        <v>44837</v>
      </c>
      <c r="G2553" t="s">
        <v>6404</v>
      </c>
    </row>
    <row r="2554" spans="1:7" x14ac:dyDescent="0.3">
      <c r="A2554" t="s">
        <v>30633</v>
      </c>
      <c r="B2554" s="1">
        <v>45043</v>
      </c>
      <c r="C2554">
        <v>31501</v>
      </c>
      <c r="D2554" t="s">
        <v>25527</v>
      </c>
      <c r="E2554" t="s">
        <v>30634</v>
      </c>
      <c r="F2554" s="1"/>
      <c r="G2554" t="s">
        <v>4316</v>
      </c>
    </row>
    <row r="2555" spans="1:7" x14ac:dyDescent="0.3">
      <c r="A2555" t="s">
        <v>30635</v>
      </c>
      <c r="B2555" s="1">
        <v>44169</v>
      </c>
      <c r="C2555">
        <v>20995</v>
      </c>
      <c r="D2555" t="s">
        <v>25539</v>
      </c>
      <c r="E2555" t="s">
        <v>30636</v>
      </c>
      <c r="F2555" s="1">
        <v>44253</v>
      </c>
      <c r="G2555" t="s">
        <v>736</v>
      </c>
    </row>
    <row r="2556" spans="1:7" x14ac:dyDescent="0.3">
      <c r="A2556" t="s">
        <v>30637</v>
      </c>
      <c r="B2556" s="1">
        <v>43901</v>
      </c>
      <c r="C2556">
        <v>60449</v>
      </c>
      <c r="D2556" t="s">
        <v>25530</v>
      </c>
      <c r="E2556" t="s">
        <v>30638</v>
      </c>
      <c r="F2556" s="1">
        <v>43965</v>
      </c>
      <c r="G2556" t="s">
        <v>3254</v>
      </c>
    </row>
    <row r="2557" spans="1:7" x14ac:dyDescent="0.3">
      <c r="A2557" t="s">
        <v>30639</v>
      </c>
      <c r="B2557" s="1">
        <v>44515</v>
      </c>
      <c r="C2557">
        <v>55131</v>
      </c>
      <c r="D2557" t="s">
        <v>25530</v>
      </c>
      <c r="E2557" t="s">
        <v>30640</v>
      </c>
      <c r="F2557" s="1">
        <v>44589</v>
      </c>
      <c r="G2557" t="s">
        <v>7218</v>
      </c>
    </row>
    <row r="2558" spans="1:7" x14ac:dyDescent="0.3">
      <c r="A2558" t="s">
        <v>30641</v>
      </c>
      <c r="B2558" s="1">
        <v>45640</v>
      </c>
      <c r="C2558">
        <v>26475</v>
      </c>
      <c r="D2558" t="s">
        <v>25530</v>
      </c>
      <c r="E2558" t="s">
        <v>30642</v>
      </c>
      <c r="F2558" s="1">
        <v>45652</v>
      </c>
      <c r="G2558" t="s">
        <v>1925</v>
      </c>
    </row>
    <row r="2559" spans="1:7" x14ac:dyDescent="0.3">
      <c r="A2559" t="s">
        <v>30643</v>
      </c>
      <c r="B2559" s="1">
        <v>45049</v>
      </c>
      <c r="C2559">
        <v>90984</v>
      </c>
      <c r="D2559" t="s">
        <v>25539</v>
      </c>
      <c r="E2559" t="s">
        <v>30644</v>
      </c>
      <c r="F2559" s="1"/>
      <c r="G2559" t="s">
        <v>2907</v>
      </c>
    </row>
    <row r="2560" spans="1:7" x14ac:dyDescent="0.3">
      <c r="A2560" t="s">
        <v>30645</v>
      </c>
      <c r="B2560" s="1">
        <v>44012</v>
      </c>
      <c r="C2560">
        <v>86174</v>
      </c>
      <c r="D2560" t="s">
        <v>25539</v>
      </c>
      <c r="E2560" t="s">
        <v>30646</v>
      </c>
      <c r="F2560" s="1">
        <v>44032</v>
      </c>
      <c r="G2560" t="s">
        <v>7702</v>
      </c>
    </row>
    <row r="2561" spans="1:7" x14ac:dyDescent="0.3">
      <c r="A2561" t="s">
        <v>30647</v>
      </c>
      <c r="B2561" s="1">
        <v>45507</v>
      </c>
      <c r="C2561">
        <v>23705</v>
      </c>
      <c r="D2561" t="s">
        <v>25539</v>
      </c>
      <c r="E2561" t="s">
        <v>30648</v>
      </c>
      <c r="F2561" s="1">
        <v>45550</v>
      </c>
      <c r="G2561" t="s">
        <v>4314</v>
      </c>
    </row>
    <row r="2562" spans="1:7" x14ac:dyDescent="0.3">
      <c r="A2562" t="s">
        <v>30649</v>
      </c>
      <c r="B2562" s="1">
        <v>44065</v>
      </c>
      <c r="C2562">
        <v>92642</v>
      </c>
      <c r="D2562" t="s">
        <v>25530</v>
      </c>
      <c r="E2562" t="s">
        <v>30650</v>
      </c>
      <c r="F2562" s="1">
        <v>44081</v>
      </c>
      <c r="G2562" t="s">
        <v>1303</v>
      </c>
    </row>
    <row r="2563" spans="1:7" x14ac:dyDescent="0.3">
      <c r="A2563" t="s">
        <v>30651</v>
      </c>
      <c r="B2563" s="1">
        <v>44081</v>
      </c>
      <c r="C2563">
        <v>5977</v>
      </c>
      <c r="D2563" t="s">
        <v>25530</v>
      </c>
      <c r="E2563" t="s">
        <v>30652</v>
      </c>
      <c r="F2563" s="1">
        <v>44120</v>
      </c>
      <c r="G2563" t="s">
        <v>1421</v>
      </c>
    </row>
    <row r="2564" spans="1:7" x14ac:dyDescent="0.3">
      <c r="A2564" t="s">
        <v>30653</v>
      </c>
      <c r="B2564" s="1">
        <v>45576</v>
      </c>
      <c r="C2564">
        <v>70895</v>
      </c>
      <c r="D2564" t="s">
        <v>25539</v>
      </c>
      <c r="E2564" t="s">
        <v>30654</v>
      </c>
      <c r="F2564" s="1">
        <v>45592</v>
      </c>
      <c r="G2564" t="s">
        <v>6880</v>
      </c>
    </row>
    <row r="2565" spans="1:7" x14ac:dyDescent="0.3">
      <c r="A2565" t="s">
        <v>30655</v>
      </c>
      <c r="B2565" s="1">
        <v>44545</v>
      </c>
      <c r="C2565">
        <v>57111</v>
      </c>
      <c r="D2565" t="s">
        <v>25530</v>
      </c>
      <c r="E2565" t="s">
        <v>30656</v>
      </c>
      <c r="F2565" s="1">
        <v>44585</v>
      </c>
      <c r="G2565" t="s">
        <v>1427</v>
      </c>
    </row>
    <row r="2566" spans="1:7" x14ac:dyDescent="0.3">
      <c r="A2566" t="s">
        <v>30657</v>
      </c>
      <c r="B2566" s="1">
        <v>45500</v>
      </c>
      <c r="C2566">
        <v>89754</v>
      </c>
      <c r="D2566" t="s">
        <v>25539</v>
      </c>
      <c r="E2566" t="s">
        <v>30658</v>
      </c>
      <c r="F2566" s="1">
        <v>45582</v>
      </c>
      <c r="G2566" t="s">
        <v>3228</v>
      </c>
    </row>
    <row r="2567" spans="1:7" x14ac:dyDescent="0.3">
      <c r="A2567" t="s">
        <v>30659</v>
      </c>
      <c r="B2567" s="1">
        <v>45465</v>
      </c>
      <c r="C2567">
        <v>81868</v>
      </c>
      <c r="D2567" t="s">
        <v>25527</v>
      </c>
      <c r="E2567" t="s">
        <v>30660</v>
      </c>
      <c r="F2567" s="1"/>
      <c r="G2567" t="s">
        <v>2549</v>
      </c>
    </row>
    <row r="2568" spans="1:7" x14ac:dyDescent="0.3">
      <c r="A2568" t="s">
        <v>30661</v>
      </c>
      <c r="B2568" s="1">
        <v>44357</v>
      </c>
      <c r="C2568">
        <v>88454</v>
      </c>
      <c r="D2568" t="s">
        <v>25527</v>
      </c>
      <c r="E2568" t="s">
        <v>30662</v>
      </c>
      <c r="F2568" s="1">
        <v>44421</v>
      </c>
      <c r="G2568" t="s">
        <v>928</v>
      </c>
    </row>
    <row r="2569" spans="1:7" x14ac:dyDescent="0.3">
      <c r="A2569" t="s">
        <v>30663</v>
      </c>
      <c r="B2569" s="1">
        <v>44981</v>
      </c>
      <c r="C2569">
        <v>93102</v>
      </c>
      <c r="D2569" t="s">
        <v>25539</v>
      </c>
      <c r="E2569" t="s">
        <v>30664</v>
      </c>
      <c r="F2569" s="1">
        <v>45053</v>
      </c>
      <c r="G2569" t="s">
        <v>1589</v>
      </c>
    </row>
    <row r="2570" spans="1:7" x14ac:dyDescent="0.3">
      <c r="A2570" t="s">
        <v>30665</v>
      </c>
      <c r="B2570" s="1">
        <v>45203</v>
      </c>
      <c r="C2570">
        <v>84149</v>
      </c>
      <c r="D2570" t="s">
        <v>25530</v>
      </c>
      <c r="E2570" t="s">
        <v>30666</v>
      </c>
      <c r="F2570" s="1">
        <v>45252</v>
      </c>
      <c r="G2570" t="s">
        <v>947</v>
      </c>
    </row>
    <row r="2571" spans="1:7" x14ac:dyDescent="0.3">
      <c r="A2571" t="s">
        <v>30667</v>
      </c>
      <c r="B2571" s="1">
        <v>45400</v>
      </c>
      <c r="C2571">
        <v>47076</v>
      </c>
      <c r="D2571" t="s">
        <v>25530</v>
      </c>
      <c r="E2571" t="s">
        <v>30668</v>
      </c>
      <c r="F2571" s="1">
        <v>45455</v>
      </c>
      <c r="G2571" t="s">
        <v>1107</v>
      </c>
    </row>
    <row r="2572" spans="1:7" x14ac:dyDescent="0.3">
      <c r="A2572" t="s">
        <v>30669</v>
      </c>
      <c r="B2572" s="1">
        <v>44936</v>
      </c>
      <c r="C2572">
        <v>16554</v>
      </c>
      <c r="D2572" t="s">
        <v>25527</v>
      </c>
      <c r="E2572" t="s">
        <v>30670</v>
      </c>
      <c r="F2572" s="1">
        <v>45011</v>
      </c>
      <c r="G2572" t="s">
        <v>6688</v>
      </c>
    </row>
    <row r="2573" spans="1:7" x14ac:dyDescent="0.3">
      <c r="A2573" t="s">
        <v>30671</v>
      </c>
      <c r="B2573" s="1">
        <v>44665</v>
      </c>
      <c r="C2573">
        <v>49894</v>
      </c>
      <c r="D2573" t="s">
        <v>25539</v>
      </c>
      <c r="E2573" t="s">
        <v>30672</v>
      </c>
      <c r="F2573" s="1">
        <v>44723</v>
      </c>
      <c r="G2573" t="s">
        <v>3978</v>
      </c>
    </row>
    <row r="2574" spans="1:7" x14ac:dyDescent="0.3">
      <c r="A2574" t="s">
        <v>30673</v>
      </c>
      <c r="B2574" s="1">
        <v>44203</v>
      </c>
      <c r="C2574">
        <v>22792</v>
      </c>
      <c r="D2574" t="s">
        <v>25527</v>
      </c>
      <c r="E2574" t="s">
        <v>30674</v>
      </c>
      <c r="F2574" s="1">
        <v>44217</v>
      </c>
      <c r="G2574" t="s">
        <v>4199</v>
      </c>
    </row>
    <row r="2575" spans="1:7" x14ac:dyDescent="0.3">
      <c r="A2575" t="s">
        <v>30675</v>
      </c>
      <c r="B2575" s="1">
        <v>45412</v>
      </c>
      <c r="C2575">
        <v>8859</v>
      </c>
      <c r="D2575" t="s">
        <v>25527</v>
      </c>
      <c r="E2575" t="s">
        <v>30676</v>
      </c>
      <c r="F2575" s="1"/>
      <c r="G2575" t="s">
        <v>5506</v>
      </c>
    </row>
    <row r="2576" spans="1:7" x14ac:dyDescent="0.3">
      <c r="A2576" t="s">
        <v>30677</v>
      </c>
      <c r="B2576" s="1">
        <v>44655</v>
      </c>
      <c r="C2576">
        <v>24643</v>
      </c>
      <c r="D2576" t="s">
        <v>25539</v>
      </c>
      <c r="E2576" t="s">
        <v>30678</v>
      </c>
      <c r="F2576" s="1"/>
      <c r="G2576" t="s">
        <v>2579</v>
      </c>
    </row>
    <row r="2577" spans="1:7" x14ac:dyDescent="0.3">
      <c r="A2577" t="s">
        <v>30679</v>
      </c>
      <c r="B2577" s="1">
        <v>44328</v>
      </c>
      <c r="C2577">
        <v>23908</v>
      </c>
      <c r="D2577" t="s">
        <v>25530</v>
      </c>
      <c r="E2577" t="s">
        <v>30680</v>
      </c>
      <c r="F2577" s="1">
        <v>44369</v>
      </c>
      <c r="G2577" t="s">
        <v>8027</v>
      </c>
    </row>
    <row r="2578" spans="1:7" x14ac:dyDescent="0.3">
      <c r="A2578" t="s">
        <v>30681</v>
      </c>
      <c r="B2578" s="1">
        <v>44803</v>
      </c>
      <c r="C2578">
        <v>93016</v>
      </c>
      <c r="D2578" t="s">
        <v>25530</v>
      </c>
      <c r="E2578" t="s">
        <v>30682</v>
      </c>
      <c r="F2578" s="1"/>
      <c r="G2578" t="s">
        <v>2011</v>
      </c>
    </row>
    <row r="2579" spans="1:7" x14ac:dyDescent="0.3">
      <c r="A2579" t="s">
        <v>30683</v>
      </c>
      <c r="B2579" s="1">
        <v>45495</v>
      </c>
      <c r="C2579">
        <v>44798</v>
      </c>
      <c r="D2579" t="s">
        <v>25539</v>
      </c>
      <c r="E2579" t="s">
        <v>30684</v>
      </c>
      <c r="F2579" s="1">
        <v>45564</v>
      </c>
      <c r="G2579" t="s">
        <v>2985</v>
      </c>
    </row>
    <row r="2580" spans="1:7" x14ac:dyDescent="0.3">
      <c r="A2580" t="s">
        <v>30685</v>
      </c>
      <c r="B2580" s="1">
        <v>44041</v>
      </c>
      <c r="C2580">
        <v>48934</v>
      </c>
      <c r="D2580" t="s">
        <v>25527</v>
      </c>
      <c r="E2580" t="s">
        <v>30686</v>
      </c>
      <c r="F2580" s="1"/>
      <c r="G2580" t="s">
        <v>6632</v>
      </c>
    </row>
    <row r="2581" spans="1:7" x14ac:dyDescent="0.3">
      <c r="A2581" t="s">
        <v>30687</v>
      </c>
      <c r="B2581" s="1">
        <v>45626</v>
      </c>
      <c r="C2581">
        <v>5894</v>
      </c>
      <c r="D2581" t="s">
        <v>25539</v>
      </c>
      <c r="E2581" t="s">
        <v>30688</v>
      </c>
      <c r="F2581" s="1">
        <v>45655</v>
      </c>
      <c r="G2581" t="s">
        <v>5242</v>
      </c>
    </row>
    <row r="2582" spans="1:7" x14ac:dyDescent="0.3">
      <c r="A2582" t="s">
        <v>30689</v>
      </c>
      <c r="B2582" s="1">
        <v>45648</v>
      </c>
      <c r="C2582">
        <v>75366</v>
      </c>
      <c r="D2582" t="s">
        <v>25527</v>
      </c>
      <c r="E2582" t="s">
        <v>30690</v>
      </c>
      <c r="F2582" s="1">
        <v>45718</v>
      </c>
      <c r="G2582" t="s">
        <v>7951</v>
      </c>
    </row>
    <row r="2583" spans="1:7" x14ac:dyDescent="0.3">
      <c r="A2583" t="s">
        <v>30691</v>
      </c>
      <c r="B2583" s="1">
        <v>44515</v>
      </c>
      <c r="C2583">
        <v>39191</v>
      </c>
      <c r="D2583" t="s">
        <v>25530</v>
      </c>
      <c r="E2583" t="s">
        <v>30692</v>
      </c>
      <c r="F2583" s="1"/>
      <c r="G2583" t="s">
        <v>5603</v>
      </c>
    </row>
    <row r="2584" spans="1:7" x14ac:dyDescent="0.3">
      <c r="A2584" t="s">
        <v>30693</v>
      </c>
      <c r="B2584" s="1">
        <v>44530</v>
      </c>
      <c r="C2584">
        <v>61917</v>
      </c>
      <c r="D2584" t="s">
        <v>25530</v>
      </c>
      <c r="E2584" t="s">
        <v>30694</v>
      </c>
      <c r="F2584" s="1">
        <v>44583</v>
      </c>
      <c r="G2584" t="s">
        <v>7955</v>
      </c>
    </row>
    <row r="2585" spans="1:7" x14ac:dyDescent="0.3">
      <c r="A2585" t="s">
        <v>30695</v>
      </c>
      <c r="B2585" s="1">
        <v>45602</v>
      </c>
      <c r="C2585">
        <v>18798</v>
      </c>
      <c r="D2585" t="s">
        <v>25530</v>
      </c>
      <c r="E2585" t="s">
        <v>30696</v>
      </c>
      <c r="F2585" s="1"/>
      <c r="G2585" t="s">
        <v>3399</v>
      </c>
    </row>
    <row r="2586" spans="1:7" x14ac:dyDescent="0.3">
      <c r="A2586" t="s">
        <v>30697</v>
      </c>
      <c r="B2586" s="1">
        <v>44102</v>
      </c>
      <c r="C2586">
        <v>65616</v>
      </c>
      <c r="D2586" t="s">
        <v>25527</v>
      </c>
      <c r="E2586" t="s">
        <v>30698</v>
      </c>
      <c r="F2586" s="1">
        <v>44150</v>
      </c>
      <c r="G2586" t="s">
        <v>5901</v>
      </c>
    </row>
    <row r="2587" spans="1:7" x14ac:dyDescent="0.3">
      <c r="A2587" t="s">
        <v>30699</v>
      </c>
      <c r="B2587" s="1">
        <v>45093</v>
      </c>
      <c r="C2587">
        <v>46529</v>
      </c>
      <c r="D2587" t="s">
        <v>25539</v>
      </c>
      <c r="E2587" t="s">
        <v>30700</v>
      </c>
      <c r="F2587" s="1">
        <v>45129</v>
      </c>
      <c r="G2587" t="s">
        <v>2514</v>
      </c>
    </row>
    <row r="2588" spans="1:7" x14ac:dyDescent="0.3">
      <c r="A2588" t="s">
        <v>30701</v>
      </c>
      <c r="B2588" s="1">
        <v>44105</v>
      </c>
      <c r="C2588">
        <v>57376</v>
      </c>
      <c r="D2588" t="s">
        <v>25530</v>
      </c>
      <c r="E2588" t="s">
        <v>30702</v>
      </c>
      <c r="F2588" s="1"/>
      <c r="G2588" t="s">
        <v>6781</v>
      </c>
    </row>
    <row r="2589" spans="1:7" x14ac:dyDescent="0.3">
      <c r="A2589" t="s">
        <v>30703</v>
      </c>
      <c r="B2589" s="1">
        <v>45265</v>
      </c>
      <c r="C2589">
        <v>54952</v>
      </c>
      <c r="D2589" t="s">
        <v>25530</v>
      </c>
      <c r="E2589" t="s">
        <v>30704</v>
      </c>
      <c r="F2589" s="1">
        <v>45329</v>
      </c>
      <c r="G2589" t="s">
        <v>7387</v>
      </c>
    </row>
    <row r="2590" spans="1:7" x14ac:dyDescent="0.3">
      <c r="A2590" t="s">
        <v>30705</v>
      </c>
      <c r="B2590" s="1">
        <v>44150</v>
      </c>
      <c r="C2590">
        <v>74923</v>
      </c>
      <c r="D2590" t="s">
        <v>25527</v>
      </c>
      <c r="E2590" t="s">
        <v>30706</v>
      </c>
      <c r="F2590" s="1">
        <v>44236</v>
      </c>
      <c r="G2590" t="s">
        <v>329</v>
      </c>
    </row>
    <row r="2591" spans="1:7" x14ac:dyDescent="0.3">
      <c r="A2591" t="s">
        <v>30707</v>
      </c>
      <c r="B2591" s="1">
        <v>45508</v>
      </c>
      <c r="C2591">
        <v>81314</v>
      </c>
      <c r="D2591" t="s">
        <v>25527</v>
      </c>
      <c r="E2591" t="s">
        <v>30708</v>
      </c>
      <c r="F2591" s="1">
        <v>45593</v>
      </c>
      <c r="G2591" t="s">
        <v>3498</v>
      </c>
    </row>
    <row r="2592" spans="1:7" x14ac:dyDescent="0.3">
      <c r="A2592" t="s">
        <v>30709</v>
      </c>
      <c r="B2592" s="1">
        <v>45563</v>
      </c>
      <c r="C2592">
        <v>92863</v>
      </c>
      <c r="D2592" t="s">
        <v>25527</v>
      </c>
      <c r="E2592" t="s">
        <v>30710</v>
      </c>
      <c r="F2592" s="1">
        <v>45591</v>
      </c>
      <c r="G2592" t="s">
        <v>3708</v>
      </c>
    </row>
    <row r="2593" spans="1:7" x14ac:dyDescent="0.3">
      <c r="A2593" t="s">
        <v>30711</v>
      </c>
      <c r="B2593" s="1">
        <v>44124</v>
      </c>
      <c r="C2593">
        <v>11835</v>
      </c>
      <c r="D2593" t="s">
        <v>25527</v>
      </c>
      <c r="E2593" t="s">
        <v>30712</v>
      </c>
      <c r="F2593" s="1">
        <v>44151</v>
      </c>
      <c r="G2593" t="s">
        <v>7844</v>
      </c>
    </row>
    <row r="2594" spans="1:7" x14ac:dyDescent="0.3">
      <c r="A2594" t="s">
        <v>30713</v>
      </c>
      <c r="B2594" s="1">
        <v>45003</v>
      </c>
      <c r="C2594">
        <v>33113</v>
      </c>
      <c r="D2594" t="s">
        <v>25539</v>
      </c>
      <c r="E2594" t="s">
        <v>30714</v>
      </c>
      <c r="F2594" s="1"/>
      <c r="G2594" t="s">
        <v>628</v>
      </c>
    </row>
    <row r="2595" spans="1:7" x14ac:dyDescent="0.3">
      <c r="A2595" t="s">
        <v>30715</v>
      </c>
      <c r="B2595" s="1">
        <v>44573</v>
      </c>
      <c r="C2595">
        <v>72206</v>
      </c>
      <c r="D2595" t="s">
        <v>25527</v>
      </c>
      <c r="E2595" t="s">
        <v>30716</v>
      </c>
      <c r="F2595" s="1">
        <v>44587</v>
      </c>
      <c r="G2595" t="s">
        <v>4855</v>
      </c>
    </row>
    <row r="2596" spans="1:7" x14ac:dyDescent="0.3">
      <c r="A2596" t="s">
        <v>30717</v>
      </c>
      <c r="B2596" s="1">
        <v>44341</v>
      </c>
      <c r="C2596">
        <v>61499</v>
      </c>
      <c r="D2596" t="s">
        <v>25527</v>
      </c>
      <c r="E2596" t="s">
        <v>30718</v>
      </c>
      <c r="F2596" s="1"/>
      <c r="G2596" t="s">
        <v>5663</v>
      </c>
    </row>
    <row r="2597" spans="1:7" x14ac:dyDescent="0.3">
      <c r="A2597" t="s">
        <v>30719</v>
      </c>
      <c r="B2597" s="1">
        <v>44331</v>
      </c>
      <c r="C2597">
        <v>85760</v>
      </c>
      <c r="D2597" t="s">
        <v>25527</v>
      </c>
      <c r="E2597" t="s">
        <v>30720</v>
      </c>
      <c r="F2597" s="1">
        <v>44376</v>
      </c>
      <c r="G2597" t="s">
        <v>1810</v>
      </c>
    </row>
    <row r="2598" spans="1:7" x14ac:dyDescent="0.3">
      <c r="A2598" t="s">
        <v>30721</v>
      </c>
      <c r="B2598" s="1">
        <v>44977</v>
      </c>
      <c r="C2598">
        <v>26761</v>
      </c>
      <c r="D2598" t="s">
        <v>25527</v>
      </c>
      <c r="E2598" t="s">
        <v>30722</v>
      </c>
      <c r="F2598" s="1">
        <v>45052</v>
      </c>
      <c r="G2598" t="s">
        <v>5049</v>
      </c>
    </row>
    <row r="2599" spans="1:7" x14ac:dyDescent="0.3">
      <c r="A2599" t="s">
        <v>30723</v>
      </c>
      <c r="B2599" s="1">
        <v>44435</v>
      </c>
      <c r="C2599">
        <v>95642</v>
      </c>
      <c r="D2599" t="s">
        <v>25539</v>
      </c>
      <c r="E2599" t="s">
        <v>30724</v>
      </c>
      <c r="F2599" s="1">
        <v>44472</v>
      </c>
      <c r="G2599" t="s">
        <v>6907</v>
      </c>
    </row>
    <row r="2600" spans="1:7" x14ac:dyDescent="0.3">
      <c r="A2600" t="s">
        <v>30725</v>
      </c>
      <c r="B2600" s="1">
        <v>44180</v>
      </c>
      <c r="C2600">
        <v>24259</v>
      </c>
      <c r="D2600" t="s">
        <v>25539</v>
      </c>
      <c r="E2600" t="s">
        <v>30726</v>
      </c>
      <c r="F2600" s="1">
        <v>44251</v>
      </c>
      <c r="G2600" t="s">
        <v>5373</v>
      </c>
    </row>
    <row r="2601" spans="1:7" x14ac:dyDescent="0.3">
      <c r="A2601" t="s">
        <v>30727</v>
      </c>
      <c r="B2601" s="1">
        <v>45244</v>
      </c>
      <c r="C2601">
        <v>97833</v>
      </c>
      <c r="D2601" t="s">
        <v>25527</v>
      </c>
      <c r="E2601" t="s">
        <v>30728</v>
      </c>
      <c r="F2601" s="1">
        <v>45262</v>
      </c>
      <c r="G2601" t="s">
        <v>5352</v>
      </c>
    </row>
    <row r="2602" spans="1:7" x14ac:dyDescent="0.3">
      <c r="A2602" t="s">
        <v>30729</v>
      </c>
      <c r="B2602" s="1">
        <v>44636</v>
      </c>
      <c r="C2602">
        <v>88644</v>
      </c>
      <c r="D2602" t="s">
        <v>25530</v>
      </c>
      <c r="E2602" t="s">
        <v>30730</v>
      </c>
      <c r="F2602" s="1">
        <v>44670</v>
      </c>
      <c r="G2602" t="s">
        <v>6172</v>
      </c>
    </row>
    <row r="2603" spans="1:7" x14ac:dyDescent="0.3">
      <c r="A2603" t="s">
        <v>30731</v>
      </c>
      <c r="B2603" s="1">
        <v>44462</v>
      </c>
      <c r="C2603">
        <v>27832</v>
      </c>
      <c r="D2603" t="s">
        <v>25527</v>
      </c>
      <c r="E2603" t="s">
        <v>30732</v>
      </c>
      <c r="F2603" s="1">
        <v>44473</v>
      </c>
      <c r="G2603" t="s">
        <v>5880</v>
      </c>
    </row>
    <row r="2604" spans="1:7" x14ac:dyDescent="0.3">
      <c r="A2604" t="s">
        <v>30733</v>
      </c>
      <c r="B2604" s="1">
        <v>45458</v>
      </c>
      <c r="C2604">
        <v>73358</v>
      </c>
      <c r="D2604" t="s">
        <v>25539</v>
      </c>
      <c r="E2604" t="s">
        <v>30734</v>
      </c>
      <c r="F2604" s="1">
        <v>45475</v>
      </c>
      <c r="G2604" t="s">
        <v>993</v>
      </c>
    </row>
    <row r="2605" spans="1:7" x14ac:dyDescent="0.3">
      <c r="A2605" t="s">
        <v>30735</v>
      </c>
      <c r="B2605" s="1">
        <v>44453</v>
      </c>
      <c r="C2605">
        <v>60373</v>
      </c>
      <c r="D2605" t="s">
        <v>25539</v>
      </c>
      <c r="E2605" t="s">
        <v>30736</v>
      </c>
      <c r="F2605" s="1">
        <v>44514</v>
      </c>
      <c r="G2605" t="s">
        <v>7387</v>
      </c>
    </row>
    <row r="2606" spans="1:7" x14ac:dyDescent="0.3">
      <c r="A2606" t="s">
        <v>30737</v>
      </c>
      <c r="B2606" s="1">
        <v>44080</v>
      </c>
      <c r="C2606">
        <v>56923</v>
      </c>
      <c r="D2606" t="s">
        <v>25530</v>
      </c>
      <c r="E2606" t="s">
        <v>30738</v>
      </c>
      <c r="F2606" s="1">
        <v>44148</v>
      </c>
      <c r="G2606" t="s">
        <v>6383</v>
      </c>
    </row>
    <row r="2607" spans="1:7" x14ac:dyDescent="0.3">
      <c r="A2607" t="s">
        <v>30739</v>
      </c>
      <c r="B2607" s="1">
        <v>44311</v>
      </c>
      <c r="C2607">
        <v>72054</v>
      </c>
      <c r="D2607" t="s">
        <v>25539</v>
      </c>
      <c r="E2607" t="s">
        <v>30740</v>
      </c>
      <c r="F2607" s="1"/>
      <c r="G2607" t="s">
        <v>433</v>
      </c>
    </row>
    <row r="2608" spans="1:7" x14ac:dyDescent="0.3">
      <c r="A2608" t="s">
        <v>30741</v>
      </c>
      <c r="B2608" s="1">
        <v>44664</v>
      </c>
      <c r="C2608">
        <v>71300</v>
      </c>
      <c r="D2608" t="s">
        <v>25530</v>
      </c>
      <c r="E2608" t="s">
        <v>30742</v>
      </c>
      <c r="F2608" s="1"/>
      <c r="G2608" t="s">
        <v>5691</v>
      </c>
    </row>
    <row r="2609" spans="1:7" x14ac:dyDescent="0.3">
      <c r="A2609" t="s">
        <v>30743</v>
      </c>
      <c r="B2609" s="1">
        <v>45388</v>
      </c>
      <c r="C2609">
        <v>51607</v>
      </c>
      <c r="D2609" t="s">
        <v>25530</v>
      </c>
      <c r="E2609" t="s">
        <v>30744</v>
      </c>
      <c r="F2609" s="1"/>
      <c r="G2609" t="s">
        <v>1475</v>
      </c>
    </row>
    <row r="2610" spans="1:7" x14ac:dyDescent="0.3">
      <c r="A2610" t="s">
        <v>30745</v>
      </c>
      <c r="B2610" s="1">
        <v>44526</v>
      </c>
      <c r="C2610">
        <v>41828</v>
      </c>
      <c r="D2610" t="s">
        <v>25530</v>
      </c>
      <c r="E2610" t="s">
        <v>30746</v>
      </c>
      <c r="F2610" s="1">
        <v>44594</v>
      </c>
      <c r="G2610" t="s">
        <v>4246</v>
      </c>
    </row>
    <row r="2611" spans="1:7" x14ac:dyDescent="0.3">
      <c r="A2611" t="s">
        <v>30747</v>
      </c>
      <c r="B2611" s="1">
        <v>44284</v>
      </c>
      <c r="C2611">
        <v>84365</v>
      </c>
      <c r="D2611" t="s">
        <v>25530</v>
      </c>
      <c r="E2611" t="s">
        <v>30748</v>
      </c>
      <c r="F2611" s="1">
        <v>44299</v>
      </c>
      <c r="G2611" t="s">
        <v>4554</v>
      </c>
    </row>
    <row r="2612" spans="1:7" x14ac:dyDescent="0.3">
      <c r="A2612" t="s">
        <v>30749</v>
      </c>
      <c r="B2612" s="1">
        <v>45158</v>
      </c>
      <c r="C2612">
        <v>71504</v>
      </c>
      <c r="D2612" t="s">
        <v>25527</v>
      </c>
      <c r="E2612" t="s">
        <v>30750</v>
      </c>
      <c r="F2612" s="1">
        <v>45191</v>
      </c>
      <c r="G2612" t="s">
        <v>7653</v>
      </c>
    </row>
    <row r="2613" spans="1:7" x14ac:dyDescent="0.3">
      <c r="A2613" t="s">
        <v>30751</v>
      </c>
      <c r="B2613" s="1">
        <v>45174</v>
      </c>
      <c r="C2613">
        <v>75110</v>
      </c>
      <c r="D2613" t="s">
        <v>25539</v>
      </c>
      <c r="E2613" t="s">
        <v>30752</v>
      </c>
      <c r="F2613" s="1"/>
      <c r="G2613" t="s">
        <v>1638</v>
      </c>
    </row>
    <row r="2614" spans="1:7" x14ac:dyDescent="0.3">
      <c r="A2614" t="s">
        <v>30753</v>
      </c>
      <c r="B2614" s="1">
        <v>45033</v>
      </c>
      <c r="C2614">
        <v>99365</v>
      </c>
      <c r="D2614" t="s">
        <v>25527</v>
      </c>
      <c r="E2614" t="s">
        <v>30754</v>
      </c>
      <c r="F2614" s="1">
        <v>45058</v>
      </c>
      <c r="G2614" t="s">
        <v>2750</v>
      </c>
    </row>
    <row r="2615" spans="1:7" x14ac:dyDescent="0.3">
      <c r="A2615" t="s">
        <v>30755</v>
      </c>
      <c r="B2615" s="1">
        <v>44504</v>
      </c>
      <c r="C2615">
        <v>17545</v>
      </c>
      <c r="D2615" t="s">
        <v>25539</v>
      </c>
      <c r="E2615" t="s">
        <v>30756</v>
      </c>
      <c r="F2615" s="1">
        <v>44568</v>
      </c>
      <c r="G2615" t="s">
        <v>7166</v>
      </c>
    </row>
    <row r="2616" spans="1:7" x14ac:dyDescent="0.3">
      <c r="A2616" t="s">
        <v>30757</v>
      </c>
      <c r="B2616" s="1">
        <v>44998</v>
      </c>
      <c r="C2616">
        <v>69851</v>
      </c>
      <c r="D2616" t="s">
        <v>25530</v>
      </c>
      <c r="E2616" t="s">
        <v>30758</v>
      </c>
      <c r="F2616" s="1">
        <v>45077</v>
      </c>
      <c r="G2616" t="s">
        <v>4374</v>
      </c>
    </row>
    <row r="2617" spans="1:7" x14ac:dyDescent="0.3">
      <c r="A2617" t="s">
        <v>30759</v>
      </c>
      <c r="B2617" s="1">
        <v>45101</v>
      </c>
      <c r="C2617">
        <v>99251</v>
      </c>
      <c r="D2617" t="s">
        <v>25530</v>
      </c>
      <c r="E2617" t="s">
        <v>30760</v>
      </c>
      <c r="F2617" s="1">
        <v>45141</v>
      </c>
      <c r="G2617" t="s">
        <v>2715</v>
      </c>
    </row>
    <row r="2618" spans="1:7" x14ac:dyDescent="0.3">
      <c r="A2618" t="s">
        <v>30761</v>
      </c>
      <c r="B2618" s="1">
        <v>45599</v>
      </c>
      <c r="C2618">
        <v>42518</v>
      </c>
      <c r="D2618" t="s">
        <v>25530</v>
      </c>
      <c r="E2618" t="s">
        <v>30762</v>
      </c>
      <c r="F2618" s="1">
        <v>45619</v>
      </c>
      <c r="G2618" t="s">
        <v>5647</v>
      </c>
    </row>
    <row r="2619" spans="1:7" x14ac:dyDescent="0.3">
      <c r="A2619" t="s">
        <v>30763</v>
      </c>
      <c r="B2619" s="1">
        <v>44820</v>
      </c>
      <c r="C2619">
        <v>62500</v>
      </c>
      <c r="D2619" t="s">
        <v>25539</v>
      </c>
      <c r="E2619" t="s">
        <v>30764</v>
      </c>
      <c r="F2619" s="1">
        <v>44859</v>
      </c>
      <c r="G2619" t="s">
        <v>2392</v>
      </c>
    </row>
    <row r="2620" spans="1:7" x14ac:dyDescent="0.3">
      <c r="A2620" t="s">
        <v>30765</v>
      </c>
      <c r="B2620" s="1">
        <v>44048</v>
      </c>
      <c r="C2620">
        <v>71504</v>
      </c>
      <c r="D2620" t="s">
        <v>25530</v>
      </c>
      <c r="E2620" t="s">
        <v>30766</v>
      </c>
      <c r="F2620" s="1"/>
      <c r="G2620" t="s">
        <v>5254</v>
      </c>
    </row>
    <row r="2621" spans="1:7" x14ac:dyDescent="0.3">
      <c r="A2621" t="s">
        <v>30767</v>
      </c>
      <c r="B2621" s="1">
        <v>45130</v>
      </c>
      <c r="C2621">
        <v>32004</v>
      </c>
      <c r="D2621" t="s">
        <v>25530</v>
      </c>
      <c r="E2621" t="s">
        <v>30768</v>
      </c>
      <c r="F2621" s="1"/>
      <c r="G2621" t="s">
        <v>249</v>
      </c>
    </row>
    <row r="2622" spans="1:7" x14ac:dyDescent="0.3">
      <c r="A2622" t="s">
        <v>30769</v>
      </c>
      <c r="B2622" s="1">
        <v>44715</v>
      </c>
      <c r="C2622">
        <v>43715</v>
      </c>
      <c r="D2622" t="s">
        <v>25527</v>
      </c>
      <c r="E2622" t="s">
        <v>30770</v>
      </c>
      <c r="F2622" s="1">
        <v>44787</v>
      </c>
      <c r="G2622" t="s">
        <v>7012</v>
      </c>
    </row>
    <row r="2623" spans="1:7" x14ac:dyDescent="0.3">
      <c r="A2623" t="s">
        <v>30771</v>
      </c>
      <c r="B2623" s="1">
        <v>44823</v>
      </c>
      <c r="C2623">
        <v>52595</v>
      </c>
      <c r="D2623" t="s">
        <v>25539</v>
      </c>
      <c r="E2623" t="s">
        <v>30772</v>
      </c>
      <c r="F2623" s="1"/>
      <c r="G2623" t="s">
        <v>407</v>
      </c>
    </row>
    <row r="2624" spans="1:7" x14ac:dyDescent="0.3">
      <c r="A2624" t="s">
        <v>30773</v>
      </c>
      <c r="B2624" s="1">
        <v>44429</v>
      </c>
      <c r="C2624">
        <v>46522</v>
      </c>
      <c r="D2624" t="s">
        <v>25527</v>
      </c>
      <c r="E2624" t="s">
        <v>30774</v>
      </c>
      <c r="F2624" s="1"/>
      <c r="G2624" t="s">
        <v>4291</v>
      </c>
    </row>
    <row r="2625" spans="1:7" x14ac:dyDescent="0.3">
      <c r="A2625" t="s">
        <v>30775</v>
      </c>
      <c r="B2625" s="1">
        <v>44014</v>
      </c>
      <c r="C2625">
        <v>41084</v>
      </c>
      <c r="D2625" t="s">
        <v>25539</v>
      </c>
      <c r="E2625" t="s">
        <v>30776</v>
      </c>
      <c r="F2625" s="1">
        <v>44098</v>
      </c>
      <c r="G2625" t="s">
        <v>6922</v>
      </c>
    </row>
    <row r="2626" spans="1:7" x14ac:dyDescent="0.3">
      <c r="A2626" t="s">
        <v>30777</v>
      </c>
      <c r="B2626" s="1">
        <v>44915</v>
      </c>
      <c r="C2626">
        <v>82790</v>
      </c>
      <c r="D2626" t="s">
        <v>25527</v>
      </c>
      <c r="E2626" t="s">
        <v>30778</v>
      </c>
      <c r="F2626" s="1">
        <v>44935</v>
      </c>
      <c r="G2626" t="s">
        <v>1580</v>
      </c>
    </row>
    <row r="2627" spans="1:7" x14ac:dyDescent="0.3">
      <c r="A2627" t="s">
        <v>30779</v>
      </c>
      <c r="B2627" s="1">
        <v>44200</v>
      </c>
      <c r="C2627">
        <v>3022</v>
      </c>
      <c r="D2627" t="s">
        <v>25527</v>
      </c>
      <c r="E2627" t="s">
        <v>30780</v>
      </c>
      <c r="F2627" s="1">
        <v>44261</v>
      </c>
      <c r="G2627" t="s">
        <v>7683</v>
      </c>
    </row>
    <row r="2628" spans="1:7" x14ac:dyDescent="0.3">
      <c r="A2628" t="s">
        <v>30781</v>
      </c>
      <c r="B2628" s="1">
        <v>44750</v>
      </c>
      <c r="C2628">
        <v>59258</v>
      </c>
      <c r="D2628" t="s">
        <v>25539</v>
      </c>
      <c r="E2628" t="s">
        <v>30782</v>
      </c>
      <c r="F2628" s="1">
        <v>44811</v>
      </c>
      <c r="G2628" t="s">
        <v>3314</v>
      </c>
    </row>
    <row r="2629" spans="1:7" x14ac:dyDescent="0.3">
      <c r="A2629" t="s">
        <v>30783</v>
      </c>
      <c r="B2629" s="1">
        <v>44820</v>
      </c>
      <c r="C2629">
        <v>34485</v>
      </c>
      <c r="D2629" t="s">
        <v>25527</v>
      </c>
      <c r="E2629" t="s">
        <v>30784</v>
      </c>
      <c r="F2629" s="1"/>
      <c r="G2629" t="s">
        <v>5988</v>
      </c>
    </row>
    <row r="2630" spans="1:7" x14ac:dyDescent="0.3">
      <c r="A2630" t="s">
        <v>30785</v>
      </c>
      <c r="B2630" s="1">
        <v>45341</v>
      </c>
      <c r="C2630">
        <v>2689</v>
      </c>
      <c r="D2630" t="s">
        <v>25530</v>
      </c>
      <c r="E2630" t="s">
        <v>30786</v>
      </c>
      <c r="F2630" s="1"/>
      <c r="G2630" t="s">
        <v>7978</v>
      </c>
    </row>
    <row r="2631" spans="1:7" x14ac:dyDescent="0.3">
      <c r="A2631" t="s">
        <v>30787</v>
      </c>
      <c r="B2631" s="1">
        <v>44691</v>
      </c>
      <c r="C2631">
        <v>54181</v>
      </c>
      <c r="D2631" t="s">
        <v>25539</v>
      </c>
      <c r="E2631" t="s">
        <v>30788</v>
      </c>
      <c r="F2631" s="1">
        <v>44720</v>
      </c>
      <c r="G2631" t="s">
        <v>3156</v>
      </c>
    </row>
    <row r="2632" spans="1:7" x14ac:dyDescent="0.3">
      <c r="A2632" t="s">
        <v>30789</v>
      </c>
      <c r="B2632" s="1">
        <v>44752</v>
      </c>
      <c r="C2632">
        <v>14843</v>
      </c>
      <c r="D2632" t="s">
        <v>25530</v>
      </c>
      <c r="E2632" t="s">
        <v>30790</v>
      </c>
      <c r="F2632" s="1">
        <v>44840</v>
      </c>
      <c r="G2632" t="s">
        <v>6016</v>
      </c>
    </row>
    <row r="2633" spans="1:7" x14ac:dyDescent="0.3">
      <c r="A2633" t="s">
        <v>30791</v>
      </c>
      <c r="B2633" s="1">
        <v>45390</v>
      </c>
      <c r="C2633">
        <v>15950</v>
      </c>
      <c r="D2633" t="s">
        <v>25530</v>
      </c>
      <c r="E2633" t="s">
        <v>30792</v>
      </c>
      <c r="F2633" s="1">
        <v>45463</v>
      </c>
      <c r="G2633" t="s">
        <v>5218</v>
      </c>
    </row>
    <row r="2634" spans="1:7" x14ac:dyDescent="0.3">
      <c r="A2634" t="s">
        <v>30793</v>
      </c>
      <c r="B2634" s="1">
        <v>45417</v>
      </c>
      <c r="C2634">
        <v>10716</v>
      </c>
      <c r="D2634" t="s">
        <v>25527</v>
      </c>
      <c r="E2634" t="s">
        <v>30794</v>
      </c>
      <c r="F2634" s="1">
        <v>45453</v>
      </c>
      <c r="G2634" t="s">
        <v>1170</v>
      </c>
    </row>
    <row r="2635" spans="1:7" x14ac:dyDescent="0.3">
      <c r="A2635" t="s">
        <v>30795</v>
      </c>
      <c r="B2635" s="1">
        <v>45151</v>
      </c>
      <c r="C2635">
        <v>49476</v>
      </c>
      <c r="D2635" t="s">
        <v>25530</v>
      </c>
      <c r="E2635" t="s">
        <v>30796</v>
      </c>
      <c r="F2635" s="1">
        <v>45238</v>
      </c>
      <c r="G2635" t="s">
        <v>1687</v>
      </c>
    </row>
    <row r="2636" spans="1:7" x14ac:dyDescent="0.3">
      <c r="A2636" t="s">
        <v>30797</v>
      </c>
      <c r="B2636" s="1">
        <v>45608</v>
      </c>
      <c r="C2636">
        <v>35276</v>
      </c>
      <c r="D2636" t="s">
        <v>25539</v>
      </c>
      <c r="E2636" t="s">
        <v>30798</v>
      </c>
      <c r="F2636" s="1">
        <v>45630</v>
      </c>
      <c r="G2636" t="s">
        <v>1566</v>
      </c>
    </row>
    <row r="2637" spans="1:7" x14ac:dyDescent="0.3">
      <c r="A2637" t="s">
        <v>30799</v>
      </c>
      <c r="B2637" s="1">
        <v>44986</v>
      </c>
      <c r="C2637">
        <v>66126</v>
      </c>
      <c r="D2637" t="s">
        <v>25539</v>
      </c>
      <c r="E2637" t="s">
        <v>30800</v>
      </c>
      <c r="F2637" s="1">
        <v>45022</v>
      </c>
      <c r="G2637" t="s">
        <v>1307</v>
      </c>
    </row>
    <row r="2638" spans="1:7" x14ac:dyDescent="0.3">
      <c r="A2638" t="s">
        <v>30801</v>
      </c>
      <c r="B2638" s="1">
        <v>44690</v>
      </c>
      <c r="C2638">
        <v>93072</v>
      </c>
      <c r="D2638" t="s">
        <v>25530</v>
      </c>
      <c r="E2638" t="s">
        <v>30802</v>
      </c>
      <c r="F2638" s="1">
        <v>44745</v>
      </c>
      <c r="G2638" t="s">
        <v>1545</v>
      </c>
    </row>
    <row r="2639" spans="1:7" x14ac:dyDescent="0.3">
      <c r="A2639" t="s">
        <v>30803</v>
      </c>
      <c r="B2639" s="1">
        <v>45458</v>
      </c>
      <c r="C2639">
        <v>19877</v>
      </c>
      <c r="D2639" t="s">
        <v>25539</v>
      </c>
      <c r="E2639" t="s">
        <v>30804</v>
      </c>
      <c r="F2639" s="1">
        <v>45546</v>
      </c>
      <c r="G2639" t="s">
        <v>3244</v>
      </c>
    </row>
    <row r="2640" spans="1:7" x14ac:dyDescent="0.3">
      <c r="A2640" t="s">
        <v>30805</v>
      </c>
      <c r="B2640" s="1">
        <v>43977</v>
      </c>
      <c r="C2640">
        <v>26423</v>
      </c>
      <c r="D2640" t="s">
        <v>25530</v>
      </c>
      <c r="E2640" t="s">
        <v>30806</v>
      </c>
      <c r="F2640" s="1">
        <v>44037</v>
      </c>
      <c r="G2640" t="s">
        <v>7571</v>
      </c>
    </row>
    <row r="2641" spans="1:7" x14ac:dyDescent="0.3">
      <c r="A2641" t="s">
        <v>30807</v>
      </c>
      <c r="B2641" s="1">
        <v>45378</v>
      </c>
      <c r="C2641">
        <v>31198</v>
      </c>
      <c r="D2641" t="s">
        <v>25539</v>
      </c>
      <c r="E2641" t="s">
        <v>30808</v>
      </c>
      <c r="F2641" s="1"/>
      <c r="G2641" t="s">
        <v>7658</v>
      </c>
    </row>
    <row r="2642" spans="1:7" x14ac:dyDescent="0.3">
      <c r="A2642" t="s">
        <v>30809</v>
      </c>
      <c r="B2642" s="1">
        <v>44334</v>
      </c>
      <c r="C2642">
        <v>5375</v>
      </c>
      <c r="D2642" t="s">
        <v>25527</v>
      </c>
      <c r="E2642" t="s">
        <v>30810</v>
      </c>
      <c r="F2642" s="1">
        <v>44351</v>
      </c>
      <c r="G2642" t="s">
        <v>4734</v>
      </c>
    </row>
    <row r="2643" spans="1:7" x14ac:dyDescent="0.3">
      <c r="A2643" t="s">
        <v>30811</v>
      </c>
      <c r="B2643" s="1">
        <v>44559</v>
      </c>
      <c r="C2643">
        <v>66498</v>
      </c>
      <c r="D2643" t="s">
        <v>25530</v>
      </c>
      <c r="E2643" t="s">
        <v>30812</v>
      </c>
      <c r="F2643" s="1">
        <v>44618</v>
      </c>
      <c r="G2643" t="s">
        <v>3924</v>
      </c>
    </row>
    <row r="2644" spans="1:7" x14ac:dyDescent="0.3">
      <c r="A2644" t="s">
        <v>30813</v>
      </c>
      <c r="B2644" s="1">
        <v>45443</v>
      </c>
      <c r="C2644">
        <v>49705</v>
      </c>
      <c r="D2644" t="s">
        <v>25527</v>
      </c>
      <c r="E2644" t="s">
        <v>30814</v>
      </c>
      <c r="F2644" s="1">
        <v>45511</v>
      </c>
      <c r="G2644" t="s">
        <v>6500</v>
      </c>
    </row>
    <row r="2645" spans="1:7" x14ac:dyDescent="0.3">
      <c r="A2645" t="s">
        <v>30815</v>
      </c>
      <c r="B2645" s="1">
        <v>45333</v>
      </c>
      <c r="C2645">
        <v>93377</v>
      </c>
      <c r="D2645" t="s">
        <v>25527</v>
      </c>
      <c r="E2645" t="s">
        <v>30816</v>
      </c>
      <c r="F2645" s="1"/>
      <c r="G2645" t="s">
        <v>2305</v>
      </c>
    </row>
    <row r="2646" spans="1:7" x14ac:dyDescent="0.3">
      <c r="A2646" t="s">
        <v>30817</v>
      </c>
      <c r="B2646" s="1">
        <v>44076</v>
      </c>
      <c r="C2646">
        <v>33798</v>
      </c>
      <c r="D2646" t="s">
        <v>25530</v>
      </c>
      <c r="E2646" t="s">
        <v>30818</v>
      </c>
      <c r="F2646" s="1">
        <v>44148</v>
      </c>
      <c r="G2646" t="s">
        <v>7814</v>
      </c>
    </row>
    <row r="2647" spans="1:7" x14ac:dyDescent="0.3">
      <c r="A2647" t="s">
        <v>30819</v>
      </c>
      <c r="B2647" s="1">
        <v>45164</v>
      </c>
      <c r="C2647">
        <v>18929</v>
      </c>
      <c r="D2647" t="s">
        <v>25530</v>
      </c>
      <c r="E2647" t="s">
        <v>30820</v>
      </c>
      <c r="F2647" s="1">
        <v>45202</v>
      </c>
      <c r="G2647" t="s">
        <v>6195</v>
      </c>
    </row>
    <row r="2648" spans="1:7" x14ac:dyDescent="0.3">
      <c r="A2648" t="s">
        <v>30821</v>
      </c>
      <c r="B2648" s="1">
        <v>44173</v>
      </c>
      <c r="C2648">
        <v>66567</v>
      </c>
      <c r="D2648" t="s">
        <v>25530</v>
      </c>
      <c r="E2648" t="s">
        <v>30822</v>
      </c>
      <c r="F2648" s="1">
        <v>44217</v>
      </c>
      <c r="G2648" t="s">
        <v>1738</v>
      </c>
    </row>
    <row r="2649" spans="1:7" x14ac:dyDescent="0.3">
      <c r="A2649" t="s">
        <v>30823</v>
      </c>
      <c r="B2649" s="1">
        <v>44244</v>
      </c>
      <c r="C2649">
        <v>79919</v>
      </c>
      <c r="D2649" t="s">
        <v>25527</v>
      </c>
      <c r="E2649" t="s">
        <v>30824</v>
      </c>
      <c r="F2649" s="1"/>
      <c r="G2649" t="s">
        <v>1433</v>
      </c>
    </row>
    <row r="2650" spans="1:7" x14ac:dyDescent="0.3">
      <c r="A2650" t="s">
        <v>30825</v>
      </c>
      <c r="B2650" s="1">
        <v>44398</v>
      </c>
      <c r="C2650">
        <v>4495</v>
      </c>
      <c r="D2650" t="s">
        <v>25527</v>
      </c>
      <c r="E2650" t="s">
        <v>30826</v>
      </c>
      <c r="F2650" s="1">
        <v>44460</v>
      </c>
      <c r="G2650" t="s">
        <v>3891</v>
      </c>
    </row>
    <row r="2651" spans="1:7" x14ac:dyDescent="0.3">
      <c r="A2651" t="s">
        <v>30827</v>
      </c>
      <c r="B2651" s="1">
        <v>44925</v>
      </c>
      <c r="C2651">
        <v>87456</v>
      </c>
      <c r="D2651" t="s">
        <v>25530</v>
      </c>
      <c r="E2651" t="s">
        <v>30828</v>
      </c>
      <c r="F2651" s="1">
        <v>44962</v>
      </c>
      <c r="G2651" t="s">
        <v>1936</v>
      </c>
    </row>
    <row r="2652" spans="1:7" x14ac:dyDescent="0.3">
      <c r="A2652" t="s">
        <v>30829</v>
      </c>
      <c r="B2652" s="1">
        <v>45380</v>
      </c>
      <c r="C2652">
        <v>56299</v>
      </c>
      <c r="D2652" t="s">
        <v>25530</v>
      </c>
      <c r="E2652" t="s">
        <v>30830</v>
      </c>
      <c r="F2652" s="1">
        <v>45394</v>
      </c>
      <c r="G2652" t="s">
        <v>7390</v>
      </c>
    </row>
    <row r="2653" spans="1:7" x14ac:dyDescent="0.3">
      <c r="A2653" t="s">
        <v>30831</v>
      </c>
      <c r="B2653" s="1">
        <v>44414</v>
      </c>
      <c r="C2653">
        <v>34595</v>
      </c>
      <c r="D2653" t="s">
        <v>25539</v>
      </c>
      <c r="E2653" t="s">
        <v>30832</v>
      </c>
      <c r="F2653" s="1">
        <v>44466</v>
      </c>
      <c r="G2653" t="s">
        <v>4638</v>
      </c>
    </row>
    <row r="2654" spans="1:7" x14ac:dyDescent="0.3">
      <c r="A2654" t="s">
        <v>30833</v>
      </c>
      <c r="B2654" s="1">
        <v>43967</v>
      </c>
      <c r="C2654">
        <v>57190</v>
      </c>
      <c r="D2654" t="s">
        <v>25530</v>
      </c>
      <c r="E2654" t="s">
        <v>30834</v>
      </c>
      <c r="F2654" s="1"/>
      <c r="G2654" t="s">
        <v>7838</v>
      </c>
    </row>
    <row r="2655" spans="1:7" x14ac:dyDescent="0.3">
      <c r="A2655" t="s">
        <v>30835</v>
      </c>
      <c r="B2655" s="1">
        <v>45247</v>
      </c>
      <c r="C2655">
        <v>17027</v>
      </c>
      <c r="D2655" t="s">
        <v>25530</v>
      </c>
      <c r="E2655" t="s">
        <v>30836</v>
      </c>
      <c r="F2655" s="1"/>
      <c r="G2655" t="s">
        <v>1191</v>
      </c>
    </row>
    <row r="2656" spans="1:7" x14ac:dyDescent="0.3">
      <c r="A2656" t="s">
        <v>30837</v>
      </c>
      <c r="B2656" s="1">
        <v>45242</v>
      </c>
      <c r="C2656">
        <v>38811</v>
      </c>
      <c r="D2656" t="s">
        <v>25539</v>
      </c>
      <c r="E2656" t="s">
        <v>30838</v>
      </c>
      <c r="F2656" s="1">
        <v>45278</v>
      </c>
      <c r="G2656" t="s">
        <v>3327</v>
      </c>
    </row>
    <row r="2657" spans="1:7" x14ac:dyDescent="0.3">
      <c r="A2657" t="s">
        <v>30839</v>
      </c>
      <c r="B2657" s="1">
        <v>45581</v>
      </c>
      <c r="C2657">
        <v>68087</v>
      </c>
      <c r="D2657" t="s">
        <v>25539</v>
      </c>
      <c r="E2657" t="s">
        <v>30840</v>
      </c>
      <c r="F2657" s="1">
        <v>45595</v>
      </c>
      <c r="G2657" t="s">
        <v>4899</v>
      </c>
    </row>
    <row r="2658" spans="1:7" x14ac:dyDescent="0.3">
      <c r="A2658" t="s">
        <v>30841</v>
      </c>
      <c r="B2658" s="1">
        <v>44159</v>
      </c>
      <c r="C2658">
        <v>30205</v>
      </c>
      <c r="D2658" t="s">
        <v>25527</v>
      </c>
      <c r="E2658" t="s">
        <v>30842</v>
      </c>
      <c r="F2658" s="1"/>
      <c r="G2658" t="s">
        <v>2439</v>
      </c>
    </row>
    <row r="2659" spans="1:7" x14ac:dyDescent="0.3">
      <c r="A2659" t="s">
        <v>30843</v>
      </c>
      <c r="B2659" s="1">
        <v>44557</v>
      </c>
      <c r="C2659">
        <v>91456</v>
      </c>
      <c r="D2659" t="s">
        <v>25530</v>
      </c>
      <c r="E2659" t="s">
        <v>30844</v>
      </c>
      <c r="F2659" s="1">
        <v>44577</v>
      </c>
      <c r="G2659" t="s">
        <v>1683</v>
      </c>
    </row>
    <row r="2660" spans="1:7" x14ac:dyDescent="0.3">
      <c r="A2660" t="s">
        <v>30845</v>
      </c>
      <c r="B2660" s="1">
        <v>44578</v>
      </c>
      <c r="C2660">
        <v>21641</v>
      </c>
      <c r="D2660" t="s">
        <v>25539</v>
      </c>
      <c r="E2660" t="s">
        <v>30846</v>
      </c>
      <c r="F2660" s="1">
        <v>44591</v>
      </c>
      <c r="G2660" t="s">
        <v>1241</v>
      </c>
    </row>
    <row r="2661" spans="1:7" x14ac:dyDescent="0.3">
      <c r="A2661" t="s">
        <v>30847</v>
      </c>
      <c r="B2661" s="1">
        <v>44723</v>
      </c>
      <c r="C2661">
        <v>62001</v>
      </c>
      <c r="D2661" t="s">
        <v>25527</v>
      </c>
      <c r="E2661" t="s">
        <v>30848</v>
      </c>
      <c r="F2661" s="1">
        <v>44777</v>
      </c>
      <c r="G2661" t="s">
        <v>1309</v>
      </c>
    </row>
    <row r="2662" spans="1:7" x14ac:dyDescent="0.3">
      <c r="A2662" t="s">
        <v>30849</v>
      </c>
      <c r="B2662" s="1">
        <v>45387</v>
      </c>
      <c r="C2662">
        <v>12405</v>
      </c>
      <c r="D2662" t="s">
        <v>25527</v>
      </c>
      <c r="E2662" t="s">
        <v>30850</v>
      </c>
      <c r="F2662" s="1"/>
      <c r="G2662" t="s">
        <v>97</v>
      </c>
    </row>
    <row r="2663" spans="1:7" x14ac:dyDescent="0.3">
      <c r="A2663" t="s">
        <v>30851</v>
      </c>
      <c r="B2663" s="1">
        <v>44212</v>
      </c>
      <c r="C2663">
        <v>14658</v>
      </c>
      <c r="D2663" t="s">
        <v>25527</v>
      </c>
      <c r="E2663" t="s">
        <v>30852</v>
      </c>
      <c r="F2663" s="1"/>
      <c r="G2663" t="s">
        <v>179</v>
      </c>
    </row>
    <row r="2664" spans="1:7" x14ac:dyDescent="0.3">
      <c r="A2664" t="s">
        <v>30853</v>
      </c>
      <c r="B2664" s="1">
        <v>44417</v>
      </c>
      <c r="C2664">
        <v>75733</v>
      </c>
      <c r="D2664" t="s">
        <v>25539</v>
      </c>
      <c r="E2664" t="s">
        <v>30854</v>
      </c>
      <c r="F2664" s="1"/>
      <c r="G2664" t="s">
        <v>197</v>
      </c>
    </row>
    <row r="2665" spans="1:7" x14ac:dyDescent="0.3">
      <c r="A2665" t="s">
        <v>30855</v>
      </c>
      <c r="B2665" s="1">
        <v>44444</v>
      </c>
      <c r="C2665">
        <v>60004</v>
      </c>
      <c r="D2665" t="s">
        <v>25539</v>
      </c>
      <c r="E2665" t="s">
        <v>30856</v>
      </c>
      <c r="F2665" s="1"/>
      <c r="G2665" t="s">
        <v>7503</v>
      </c>
    </row>
    <row r="2666" spans="1:7" x14ac:dyDescent="0.3">
      <c r="A2666" t="s">
        <v>30857</v>
      </c>
      <c r="B2666" s="1">
        <v>44016</v>
      </c>
      <c r="C2666">
        <v>11744</v>
      </c>
      <c r="D2666" t="s">
        <v>25527</v>
      </c>
      <c r="E2666" t="s">
        <v>30858</v>
      </c>
      <c r="F2666" s="1">
        <v>44068</v>
      </c>
      <c r="G2666" t="s">
        <v>4067</v>
      </c>
    </row>
    <row r="2667" spans="1:7" x14ac:dyDescent="0.3">
      <c r="A2667" t="s">
        <v>30859</v>
      </c>
      <c r="B2667" s="1">
        <v>43884</v>
      </c>
      <c r="C2667">
        <v>52231</v>
      </c>
      <c r="D2667" t="s">
        <v>25530</v>
      </c>
      <c r="E2667" t="s">
        <v>30860</v>
      </c>
      <c r="F2667" s="1">
        <v>43915</v>
      </c>
      <c r="G2667" t="s">
        <v>7503</v>
      </c>
    </row>
    <row r="2668" spans="1:7" x14ac:dyDescent="0.3">
      <c r="A2668" t="s">
        <v>30861</v>
      </c>
      <c r="B2668" s="1">
        <v>45228</v>
      </c>
      <c r="C2668">
        <v>19586</v>
      </c>
      <c r="D2668" t="s">
        <v>25539</v>
      </c>
      <c r="E2668" t="s">
        <v>30862</v>
      </c>
      <c r="F2668" s="1">
        <v>45310</v>
      </c>
      <c r="G2668" t="s">
        <v>7669</v>
      </c>
    </row>
    <row r="2669" spans="1:7" x14ac:dyDescent="0.3">
      <c r="A2669" t="s">
        <v>30863</v>
      </c>
      <c r="B2669" s="1">
        <v>44129</v>
      </c>
      <c r="C2669">
        <v>37395</v>
      </c>
      <c r="D2669" t="s">
        <v>25530</v>
      </c>
      <c r="E2669" t="s">
        <v>30864</v>
      </c>
      <c r="F2669" s="1">
        <v>44200</v>
      </c>
      <c r="G2669" t="s">
        <v>7850</v>
      </c>
    </row>
    <row r="2670" spans="1:7" x14ac:dyDescent="0.3">
      <c r="A2670" t="s">
        <v>30865</v>
      </c>
      <c r="B2670" s="1">
        <v>44086</v>
      </c>
      <c r="C2670">
        <v>79928</v>
      </c>
      <c r="D2670" t="s">
        <v>25527</v>
      </c>
      <c r="E2670" t="s">
        <v>30866</v>
      </c>
      <c r="F2670" s="1">
        <v>44129</v>
      </c>
      <c r="G2670" t="s">
        <v>1593</v>
      </c>
    </row>
    <row r="2671" spans="1:7" x14ac:dyDescent="0.3">
      <c r="A2671" t="s">
        <v>30867</v>
      </c>
      <c r="B2671" s="1">
        <v>44976</v>
      </c>
      <c r="C2671">
        <v>80920</v>
      </c>
      <c r="D2671" t="s">
        <v>25527</v>
      </c>
      <c r="E2671" t="s">
        <v>30868</v>
      </c>
      <c r="F2671" s="1">
        <v>45004</v>
      </c>
      <c r="G2671" t="s">
        <v>6970</v>
      </c>
    </row>
    <row r="2672" spans="1:7" x14ac:dyDescent="0.3">
      <c r="A2672" t="s">
        <v>30869</v>
      </c>
      <c r="B2672" s="1">
        <v>44161</v>
      </c>
      <c r="C2672">
        <v>86708</v>
      </c>
      <c r="D2672" t="s">
        <v>25539</v>
      </c>
      <c r="E2672" t="s">
        <v>30870</v>
      </c>
      <c r="F2672" s="1">
        <v>44176</v>
      </c>
      <c r="G2672" t="s">
        <v>7722</v>
      </c>
    </row>
    <row r="2673" spans="1:7" x14ac:dyDescent="0.3">
      <c r="A2673" t="s">
        <v>30871</v>
      </c>
      <c r="B2673" s="1">
        <v>44560</v>
      </c>
      <c r="C2673">
        <v>40835</v>
      </c>
      <c r="D2673" t="s">
        <v>25527</v>
      </c>
      <c r="E2673" t="s">
        <v>30872</v>
      </c>
      <c r="F2673" s="1">
        <v>44648</v>
      </c>
      <c r="G2673" t="s">
        <v>5085</v>
      </c>
    </row>
    <row r="2674" spans="1:7" x14ac:dyDescent="0.3">
      <c r="A2674" t="s">
        <v>30873</v>
      </c>
      <c r="B2674" s="1">
        <v>45404</v>
      </c>
      <c r="C2674">
        <v>18475</v>
      </c>
      <c r="D2674" t="s">
        <v>25530</v>
      </c>
      <c r="E2674" t="s">
        <v>30874</v>
      </c>
      <c r="F2674" s="1">
        <v>45481</v>
      </c>
      <c r="G2674" t="s">
        <v>2951</v>
      </c>
    </row>
    <row r="2675" spans="1:7" x14ac:dyDescent="0.3">
      <c r="A2675" t="s">
        <v>30875</v>
      </c>
      <c r="B2675" s="1">
        <v>44976</v>
      </c>
      <c r="C2675">
        <v>55496</v>
      </c>
      <c r="D2675" t="s">
        <v>25530</v>
      </c>
      <c r="E2675" t="s">
        <v>30876</v>
      </c>
      <c r="F2675" s="1">
        <v>45030</v>
      </c>
      <c r="G2675" t="s">
        <v>7314</v>
      </c>
    </row>
    <row r="2676" spans="1:7" x14ac:dyDescent="0.3">
      <c r="A2676" t="s">
        <v>30877</v>
      </c>
      <c r="B2676" s="1">
        <v>44100</v>
      </c>
      <c r="C2676">
        <v>45920</v>
      </c>
      <c r="D2676" t="s">
        <v>25530</v>
      </c>
      <c r="E2676" t="s">
        <v>30878</v>
      </c>
      <c r="F2676" s="1">
        <v>44183</v>
      </c>
      <c r="G2676" t="s">
        <v>453</v>
      </c>
    </row>
    <row r="2677" spans="1:7" x14ac:dyDescent="0.3">
      <c r="A2677" t="s">
        <v>30879</v>
      </c>
      <c r="B2677" s="1">
        <v>45091</v>
      </c>
      <c r="C2677">
        <v>3210</v>
      </c>
      <c r="D2677" t="s">
        <v>25527</v>
      </c>
      <c r="E2677" t="s">
        <v>30880</v>
      </c>
      <c r="F2677" s="1"/>
      <c r="G2677" t="s">
        <v>4974</v>
      </c>
    </row>
    <row r="2678" spans="1:7" x14ac:dyDescent="0.3">
      <c r="A2678" t="s">
        <v>30881</v>
      </c>
      <c r="B2678" s="1">
        <v>44781</v>
      </c>
      <c r="C2678">
        <v>50878</v>
      </c>
      <c r="D2678" t="s">
        <v>25527</v>
      </c>
      <c r="E2678" t="s">
        <v>30882</v>
      </c>
      <c r="F2678" s="1">
        <v>44818</v>
      </c>
      <c r="G2678" t="s">
        <v>7040</v>
      </c>
    </row>
    <row r="2679" spans="1:7" x14ac:dyDescent="0.3">
      <c r="A2679" t="s">
        <v>30883</v>
      </c>
      <c r="B2679" s="1">
        <v>45384</v>
      </c>
      <c r="C2679">
        <v>43062</v>
      </c>
      <c r="D2679" t="s">
        <v>25539</v>
      </c>
      <c r="E2679" t="s">
        <v>30884</v>
      </c>
      <c r="F2679" s="1"/>
      <c r="G2679" t="s">
        <v>7807</v>
      </c>
    </row>
    <row r="2680" spans="1:7" x14ac:dyDescent="0.3">
      <c r="A2680" t="s">
        <v>30885</v>
      </c>
      <c r="B2680" s="1">
        <v>45212</v>
      </c>
      <c r="C2680">
        <v>54226</v>
      </c>
      <c r="D2680" t="s">
        <v>25539</v>
      </c>
      <c r="E2680" t="s">
        <v>30886</v>
      </c>
      <c r="F2680" s="1">
        <v>45258</v>
      </c>
      <c r="G2680" t="s">
        <v>3070</v>
      </c>
    </row>
    <row r="2681" spans="1:7" x14ac:dyDescent="0.3">
      <c r="A2681" t="s">
        <v>30887</v>
      </c>
      <c r="B2681" s="1">
        <v>44031</v>
      </c>
      <c r="C2681">
        <v>85386</v>
      </c>
      <c r="D2681" t="s">
        <v>25527</v>
      </c>
      <c r="E2681" t="s">
        <v>30888</v>
      </c>
      <c r="F2681" s="1"/>
      <c r="G2681" t="s">
        <v>201</v>
      </c>
    </row>
    <row r="2682" spans="1:7" x14ac:dyDescent="0.3">
      <c r="A2682" t="s">
        <v>30889</v>
      </c>
      <c r="B2682" s="1">
        <v>44223</v>
      </c>
      <c r="C2682">
        <v>23311</v>
      </c>
      <c r="D2682" t="s">
        <v>25527</v>
      </c>
      <c r="E2682" t="s">
        <v>30890</v>
      </c>
      <c r="F2682" s="1">
        <v>44313</v>
      </c>
      <c r="G2682" t="s">
        <v>7367</v>
      </c>
    </row>
    <row r="2683" spans="1:7" x14ac:dyDescent="0.3">
      <c r="A2683" t="s">
        <v>30891</v>
      </c>
      <c r="B2683" s="1">
        <v>44290</v>
      </c>
      <c r="C2683">
        <v>48217</v>
      </c>
      <c r="D2683" t="s">
        <v>25530</v>
      </c>
      <c r="E2683" t="s">
        <v>30892</v>
      </c>
      <c r="F2683" s="1">
        <v>44358</v>
      </c>
      <c r="G2683" t="s">
        <v>5274</v>
      </c>
    </row>
    <row r="2684" spans="1:7" x14ac:dyDescent="0.3">
      <c r="A2684" t="s">
        <v>30893</v>
      </c>
      <c r="B2684" s="1">
        <v>45087</v>
      </c>
      <c r="C2684">
        <v>35481</v>
      </c>
      <c r="D2684" t="s">
        <v>25527</v>
      </c>
      <c r="E2684" t="s">
        <v>30894</v>
      </c>
      <c r="F2684" s="1">
        <v>45118</v>
      </c>
      <c r="G2684" t="s">
        <v>3367</v>
      </c>
    </row>
    <row r="2685" spans="1:7" x14ac:dyDescent="0.3">
      <c r="A2685" t="s">
        <v>30895</v>
      </c>
      <c r="B2685" s="1">
        <v>45010</v>
      </c>
      <c r="C2685">
        <v>99313</v>
      </c>
      <c r="D2685" t="s">
        <v>25527</v>
      </c>
      <c r="E2685" t="s">
        <v>30896</v>
      </c>
      <c r="F2685" s="1"/>
      <c r="G2685" t="s">
        <v>5732</v>
      </c>
    </row>
    <row r="2686" spans="1:7" x14ac:dyDescent="0.3">
      <c r="A2686" t="s">
        <v>30897</v>
      </c>
      <c r="B2686" s="1">
        <v>45388</v>
      </c>
      <c r="C2686">
        <v>34735</v>
      </c>
      <c r="D2686" t="s">
        <v>25530</v>
      </c>
      <c r="E2686" t="s">
        <v>30898</v>
      </c>
      <c r="F2686" s="1">
        <v>45411</v>
      </c>
      <c r="G2686" t="s">
        <v>7434</v>
      </c>
    </row>
    <row r="2687" spans="1:7" x14ac:dyDescent="0.3">
      <c r="A2687" t="s">
        <v>30899</v>
      </c>
      <c r="B2687" s="1">
        <v>45546</v>
      </c>
      <c r="C2687">
        <v>88847</v>
      </c>
      <c r="D2687" t="s">
        <v>25530</v>
      </c>
      <c r="E2687" t="s">
        <v>30900</v>
      </c>
      <c r="F2687" s="1">
        <v>45562</v>
      </c>
      <c r="G2687" t="s">
        <v>7511</v>
      </c>
    </row>
    <row r="2688" spans="1:7" x14ac:dyDescent="0.3">
      <c r="A2688" t="s">
        <v>30901</v>
      </c>
      <c r="B2688" s="1">
        <v>45264</v>
      </c>
      <c r="C2688">
        <v>21997</v>
      </c>
      <c r="D2688" t="s">
        <v>25527</v>
      </c>
      <c r="E2688" t="s">
        <v>30902</v>
      </c>
      <c r="F2688" s="1">
        <v>45298</v>
      </c>
      <c r="G2688" t="s">
        <v>55</v>
      </c>
    </row>
    <row r="2689" spans="1:7" x14ac:dyDescent="0.3">
      <c r="A2689" t="s">
        <v>30903</v>
      </c>
      <c r="B2689" s="1">
        <v>45410</v>
      </c>
      <c r="C2689">
        <v>99717</v>
      </c>
      <c r="D2689" t="s">
        <v>25530</v>
      </c>
      <c r="E2689" t="s">
        <v>30904</v>
      </c>
      <c r="F2689" s="1">
        <v>45444</v>
      </c>
      <c r="G2689" t="s">
        <v>5225</v>
      </c>
    </row>
    <row r="2690" spans="1:7" x14ac:dyDescent="0.3">
      <c r="A2690" t="s">
        <v>30905</v>
      </c>
      <c r="B2690" s="1">
        <v>44552</v>
      </c>
      <c r="C2690">
        <v>68461</v>
      </c>
      <c r="D2690" t="s">
        <v>25527</v>
      </c>
      <c r="E2690" t="s">
        <v>30906</v>
      </c>
      <c r="F2690" s="1">
        <v>44584</v>
      </c>
      <c r="G2690" t="s">
        <v>6859</v>
      </c>
    </row>
    <row r="2691" spans="1:7" x14ac:dyDescent="0.3">
      <c r="A2691" t="s">
        <v>30907</v>
      </c>
      <c r="B2691" s="1">
        <v>45648</v>
      </c>
      <c r="C2691">
        <v>94674</v>
      </c>
      <c r="D2691" t="s">
        <v>25539</v>
      </c>
      <c r="E2691" t="s">
        <v>30908</v>
      </c>
      <c r="F2691" s="1">
        <v>45721</v>
      </c>
      <c r="G2691" t="s">
        <v>3652</v>
      </c>
    </row>
    <row r="2692" spans="1:7" x14ac:dyDescent="0.3">
      <c r="A2692" t="s">
        <v>30909</v>
      </c>
      <c r="B2692" s="1">
        <v>45501</v>
      </c>
      <c r="C2692">
        <v>39837</v>
      </c>
      <c r="D2692" t="s">
        <v>25527</v>
      </c>
      <c r="E2692" t="s">
        <v>30910</v>
      </c>
      <c r="F2692" s="1">
        <v>45551</v>
      </c>
      <c r="G2692" t="s">
        <v>876</v>
      </c>
    </row>
    <row r="2693" spans="1:7" x14ac:dyDescent="0.3">
      <c r="A2693" t="s">
        <v>30911</v>
      </c>
      <c r="B2693" s="1">
        <v>45048</v>
      </c>
      <c r="C2693">
        <v>57771</v>
      </c>
      <c r="D2693" t="s">
        <v>25527</v>
      </c>
      <c r="E2693" t="s">
        <v>30912</v>
      </c>
      <c r="F2693" s="1">
        <v>45097</v>
      </c>
      <c r="G2693" t="s">
        <v>7313</v>
      </c>
    </row>
    <row r="2694" spans="1:7" x14ac:dyDescent="0.3">
      <c r="A2694" t="s">
        <v>30913</v>
      </c>
      <c r="B2694" s="1">
        <v>44700</v>
      </c>
      <c r="C2694">
        <v>30031</v>
      </c>
      <c r="D2694" t="s">
        <v>25539</v>
      </c>
      <c r="E2694" t="s">
        <v>30914</v>
      </c>
      <c r="F2694" s="1">
        <v>44763</v>
      </c>
      <c r="G2694" t="s">
        <v>6125</v>
      </c>
    </row>
    <row r="2695" spans="1:7" x14ac:dyDescent="0.3">
      <c r="A2695" t="s">
        <v>30915</v>
      </c>
      <c r="B2695" s="1">
        <v>44468</v>
      </c>
      <c r="C2695">
        <v>87270</v>
      </c>
      <c r="D2695" t="s">
        <v>25539</v>
      </c>
      <c r="E2695" t="s">
        <v>30916</v>
      </c>
      <c r="F2695" s="1">
        <v>44503</v>
      </c>
      <c r="G2695" t="s">
        <v>4072</v>
      </c>
    </row>
    <row r="2696" spans="1:7" x14ac:dyDescent="0.3">
      <c r="A2696" t="s">
        <v>30917</v>
      </c>
      <c r="B2696" s="1">
        <v>44182</v>
      </c>
      <c r="C2696">
        <v>36765</v>
      </c>
      <c r="D2696" t="s">
        <v>25539</v>
      </c>
      <c r="E2696" t="s">
        <v>30918</v>
      </c>
      <c r="F2696" s="1">
        <v>44248</v>
      </c>
      <c r="G2696" t="s">
        <v>6999</v>
      </c>
    </row>
    <row r="2697" spans="1:7" x14ac:dyDescent="0.3">
      <c r="A2697" t="s">
        <v>30919</v>
      </c>
      <c r="B2697" s="1">
        <v>43994</v>
      </c>
      <c r="C2697">
        <v>53522</v>
      </c>
      <c r="D2697" t="s">
        <v>25539</v>
      </c>
      <c r="E2697" t="s">
        <v>30920</v>
      </c>
      <c r="F2697" s="1">
        <v>44023</v>
      </c>
      <c r="G2697" t="s">
        <v>4509</v>
      </c>
    </row>
    <row r="2698" spans="1:7" x14ac:dyDescent="0.3">
      <c r="A2698" t="s">
        <v>30921</v>
      </c>
      <c r="B2698" s="1">
        <v>44308</v>
      </c>
      <c r="C2698">
        <v>3700</v>
      </c>
      <c r="D2698" t="s">
        <v>25530</v>
      </c>
      <c r="E2698" t="s">
        <v>30922</v>
      </c>
      <c r="F2698" s="1"/>
      <c r="G2698" t="s">
        <v>3119</v>
      </c>
    </row>
    <row r="2699" spans="1:7" x14ac:dyDescent="0.3">
      <c r="A2699" t="s">
        <v>30923</v>
      </c>
      <c r="B2699" s="1">
        <v>43944</v>
      </c>
      <c r="C2699">
        <v>38363</v>
      </c>
      <c r="D2699" t="s">
        <v>25527</v>
      </c>
      <c r="E2699" t="s">
        <v>30924</v>
      </c>
      <c r="F2699" s="1">
        <v>43999</v>
      </c>
      <c r="G2699" t="s">
        <v>6976</v>
      </c>
    </row>
    <row r="2700" spans="1:7" x14ac:dyDescent="0.3">
      <c r="A2700" t="s">
        <v>30925</v>
      </c>
      <c r="B2700" s="1">
        <v>44131</v>
      </c>
      <c r="C2700">
        <v>67208</v>
      </c>
      <c r="D2700" t="s">
        <v>25527</v>
      </c>
      <c r="E2700" t="s">
        <v>30926</v>
      </c>
      <c r="F2700" s="1"/>
      <c r="G2700" t="s">
        <v>1962</v>
      </c>
    </row>
    <row r="2701" spans="1:7" x14ac:dyDescent="0.3">
      <c r="A2701" t="s">
        <v>30927</v>
      </c>
      <c r="B2701" s="1">
        <v>45245</v>
      </c>
      <c r="C2701">
        <v>51528</v>
      </c>
      <c r="D2701" t="s">
        <v>25530</v>
      </c>
      <c r="E2701" t="s">
        <v>30928</v>
      </c>
      <c r="F2701" s="1"/>
      <c r="G2701" t="s">
        <v>2551</v>
      </c>
    </row>
    <row r="2702" spans="1:7" x14ac:dyDescent="0.3">
      <c r="A2702" t="s">
        <v>30929</v>
      </c>
      <c r="B2702" s="1">
        <v>45555</v>
      </c>
      <c r="C2702">
        <v>20232</v>
      </c>
      <c r="D2702" t="s">
        <v>25527</v>
      </c>
      <c r="E2702" t="s">
        <v>30930</v>
      </c>
      <c r="F2702" s="1">
        <v>45576</v>
      </c>
      <c r="G2702" t="s">
        <v>7316</v>
      </c>
    </row>
    <row r="2703" spans="1:7" x14ac:dyDescent="0.3">
      <c r="A2703" t="s">
        <v>30931</v>
      </c>
      <c r="B2703" s="1">
        <v>44401</v>
      </c>
      <c r="C2703">
        <v>44614</v>
      </c>
      <c r="D2703" t="s">
        <v>25530</v>
      </c>
      <c r="E2703" t="s">
        <v>30932</v>
      </c>
      <c r="F2703" s="1"/>
      <c r="G2703" t="s">
        <v>7832</v>
      </c>
    </row>
    <row r="2704" spans="1:7" x14ac:dyDescent="0.3">
      <c r="A2704" t="s">
        <v>30933</v>
      </c>
      <c r="B2704" s="1">
        <v>44405</v>
      </c>
      <c r="C2704">
        <v>18136</v>
      </c>
      <c r="D2704" t="s">
        <v>25530</v>
      </c>
      <c r="E2704" t="s">
        <v>30934</v>
      </c>
      <c r="F2704" s="1">
        <v>44419</v>
      </c>
      <c r="G2704" t="s">
        <v>6586</v>
      </c>
    </row>
    <row r="2705" spans="1:7" x14ac:dyDescent="0.3">
      <c r="A2705" t="s">
        <v>30935</v>
      </c>
      <c r="B2705" s="1">
        <v>45501</v>
      </c>
      <c r="C2705">
        <v>1044</v>
      </c>
      <c r="D2705" t="s">
        <v>25527</v>
      </c>
      <c r="E2705" t="s">
        <v>30936</v>
      </c>
      <c r="F2705" s="1">
        <v>45523</v>
      </c>
      <c r="G2705" t="s">
        <v>748</v>
      </c>
    </row>
    <row r="2706" spans="1:7" x14ac:dyDescent="0.3">
      <c r="A2706" t="s">
        <v>30937</v>
      </c>
      <c r="B2706" s="1">
        <v>44310</v>
      </c>
      <c r="C2706">
        <v>84253</v>
      </c>
      <c r="D2706" t="s">
        <v>25527</v>
      </c>
      <c r="E2706" t="s">
        <v>30938</v>
      </c>
      <c r="F2706" s="1">
        <v>44322</v>
      </c>
      <c r="G2706" t="s">
        <v>8005</v>
      </c>
    </row>
    <row r="2707" spans="1:7" x14ac:dyDescent="0.3">
      <c r="A2707" t="s">
        <v>30939</v>
      </c>
      <c r="B2707" s="1">
        <v>44869</v>
      </c>
      <c r="C2707">
        <v>17675</v>
      </c>
      <c r="D2707" t="s">
        <v>25539</v>
      </c>
      <c r="E2707" t="s">
        <v>30940</v>
      </c>
      <c r="F2707" s="1">
        <v>44918</v>
      </c>
      <c r="G2707" t="s">
        <v>6674</v>
      </c>
    </row>
    <row r="2708" spans="1:7" x14ac:dyDescent="0.3">
      <c r="A2708" t="s">
        <v>30941</v>
      </c>
      <c r="B2708" s="1">
        <v>45590</v>
      </c>
      <c r="C2708">
        <v>98527</v>
      </c>
      <c r="D2708" t="s">
        <v>25539</v>
      </c>
      <c r="E2708" t="s">
        <v>30942</v>
      </c>
      <c r="F2708" s="1">
        <v>45634</v>
      </c>
      <c r="G2708" t="s">
        <v>1825</v>
      </c>
    </row>
    <row r="2709" spans="1:7" x14ac:dyDescent="0.3">
      <c r="A2709" t="s">
        <v>30943</v>
      </c>
      <c r="B2709" s="1">
        <v>44045</v>
      </c>
      <c r="C2709">
        <v>59480</v>
      </c>
      <c r="D2709" t="s">
        <v>25530</v>
      </c>
      <c r="E2709" t="s">
        <v>30944</v>
      </c>
      <c r="F2709" s="1">
        <v>44121</v>
      </c>
      <c r="G2709" t="s">
        <v>359</v>
      </c>
    </row>
    <row r="2710" spans="1:7" x14ac:dyDescent="0.3">
      <c r="A2710" t="s">
        <v>30945</v>
      </c>
      <c r="B2710" s="1">
        <v>45287</v>
      </c>
      <c r="C2710">
        <v>29217</v>
      </c>
      <c r="D2710" t="s">
        <v>25530</v>
      </c>
      <c r="E2710" t="s">
        <v>30946</v>
      </c>
      <c r="F2710" s="1">
        <v>45344</v>
      </c>
      <c r="G2710" t="s">
        <v>7928</v>
      </c>
    </row>
    <row r="2711" spans="1:7" x14ac:dyDescent="0.3">
      <c r="A2711" t="s">
        <v>30947</v>
      </c>
      <c r="B2711" s="1">
        <v>44913</v>
      </c>
      <c r="C2711">
        <v>4118</v>
      </c>
      <c r="D2711" t="s">
        <v>25530</v>
      </c>
      <c r="E2711" t="s">
        <v>30948</v>
      </c>
      <c r="F2711" s="1">
        <v>44970</v>
      </c>
      <c r="G2711" t="s">
        <v>6004</v>
      </c>
    </row>
    <row r="2712" spans="1:7" x14ac:dyDescent="0.3">
      <c r="A2712" t="s">
        <v>30949</v>
      </c>
      <c r="B2712" s="1">
        <v>43960</v>
      </c>
      <c r="C2712">
        <v>37503</v>
      </c>
      <c r="D2712" t="s">
        <v>25527</v>
      </c>
      <c r="E2712" t="s">
        <v>30950</v>
      </c>
      <c r="F2712" s="1"/>
      <c r="G2712" t="s">
        <v>3154</v>
      </c>
    </row>
    <row r="2713" spans="1:7" x14ac:dyDescent="0.3">
      <c r="A2713" t="s">
        <v>30951</v>
      </c>
      <c r="B2713" s="1">
        <v>44782</v>
      </c>
      <c r="C2713">
        <v>33383</v>
      </c>
      <c r="D2713" t="s">
        <v>25539</v>
      </c>
      <c r="E2713" t="s">
        <v>30952</v>
      </c>
      <c r="F2713" s="1">
        <v>44807</v>
      </c>
      <c r="G2713" t="s">
        <v>7929</v>
      </c>
    </row>
    <row r="2714" spans="1:7" x14ac:dyDescent="0.3">
      <c r="A2714" t="s">
        <v>30953</v>
      </c>
      <c r="B2714" s="1">
        <v>44816</v>
      </c>
      <c r="C2714">
        <v>33313</v>
      </c>
      <c r="D2714" t="s">
        <v>25539</v>
      </c>
      <c r="E2714" t="s">
        <v>30954</v>
      </c>
      <c r="F2714" s="1">
        <v>44886</v>
      </c>
      <c r="G2714" t="s">
        <v>5346</v>
      </c>
    </row>
    <row r="2715" spans="1:7" x14ac:dyDescent="0.3">
      <c r="A2715" t="s">
        <v>30955</v>
      </c>
      <c r="B2715" s="1">
        <v>44551</v>
      </c>
      <c r="C2715">
        <v>16833</v>
      </c>
      <c r="D2715" t="s">
        <v>25530</v>
      </c>
      <c r="E2715" t="s">
        <v>30956</v>
      </c>
      <c r="F2715" s="1">
        <v>44594</v>
      </c>
      <c r="G2715" t="s">
        <v>3925</v>
      </c>
    </row>
    <row r="2716" spans="1:7" x14ac:dyDescent="0.3">
      <c r="A2716" t="s">
        <v>30957</v>
      </c>
      <c r="B2716" s="1">
        <v>44155</v>
      </c>
      <c r="C2716">
        <v>69993</v>
      </c>
      <c r="D2716" t="s">
        <v>25530</v>
      </c>
      <c r="E2716" t="s">
        <v>30958</v>
      </c>
      <c r="F2716" s="1"/>
      <c r="G2716" t="s">
        <v>859</v>
      </c>
    </row>
    <row r="2717" spans="1:7" x14ac:dyDescent="0.3">
      <c r="A2717" t="s">
        <v>30959</v>
      </c>
      <c r="B2717" s="1">
        <v>43853</v>
      </c>
      <c r="C2717">
        <v>2587</v>
      </c>
      <c r="D2717" t="s">
        <v>25530</v>
      </c>
      <c r="E2717" t="s">
        <v>30960</v>
      </c>
      <c r="F2717" s="1">
        <v>43915</v>
      </c>
      <c r="G2717" t="s">
        <v>513</v>
      </c>
    </row>
    <row r="2718" spans="1:7" x14ac:dyDescent="0.3">
      <c r="A2718" t="s">
        <v>30961</v>
      </c>
      <c r="B2718" s="1">
        <v>45313</v>
      </c>
      <c r="C2718">
        <v>38972</v>
      </c>
      <c r="D2718" t="s">
        <v>25539</v>
      </c>
      <c r="E2718" t="s">
        <v>30962</v>
      </c>
      <c r="F2718" s="1">
        <v>45340</v>
      </c>
      <c r="G2718" t="s">
        <v>5743</v>
      </c>
    </row>
    <row r="2719" spans="1:7" x14ac:dyDescent="0.3">
      <c r="A2719" t="s">
        <v>30963</v>
      </c>
      <c r="B2719" s="1">
        <v>45622</v>
      </c>
      <c r="C2719">
        <v>60830</v>
      </c>
      <c r="D2719" t="s">
        <v>25530</v>
      </c>
      <c r="E2719" t="s">
        <v>30964</v>
      </c>
      <c r="F2719" s="1">
        <v>45695</v>
      </c>
      <c r="G2719" t="s">
        <v>1124</v>
      </c>
    </row>
    <row r="2720" spans="1:7" x14ac:dyDescent="0.3">
      <c r="A2720" t="s">
        <v>30965</v>
      </c>
      <c r="B2720" s="1">
        <v>44747</v>
      </c>
      <c r="C2720">
        <v>6893</v>
      </c>
      <c r="D2720" t="s">
        <v>25539</v>
      </c>
      <c r="E2720" t="s">
        <v>30966</v>
      </c>
      <c r="F2720" s="1">
        <v>44757</v>
      </c>
      <c r="G2720" t="s">
        <v>153</v>
      </c>
    </row>
    <row r="2721" spans="1:7" x14ac:dyDescent="0.3">
      <c r="A2721" t="s">
        <v>30967</v>
      </c>
      <c r="B2721" s="1">
        <v>45161</v>
      </c>
      <c r="C2721">
        <v>32560</v>
      </c>
      <c r="D2721" t="s">
        <v>25527</v>
      </c>
      <c r="E2721" t="s">
        <v>30968</v>
      </c>
      <c r="F2721" s="1"/>
      <c r="G2721" t="s">
        <v>4394</v>
      </c>
    </row>
    <row r="2722" spans="1:7" x14ac:dyDescent="0.3">
      <c r="A2722" t="s">
        <v>30969</v>
      </c>
      <c r="B2722" s="1">
        <v>45394</v>
      </c>
      <c r="C2722">
        <v>61798</v>
      </c>
      <c r="D2722" t="s">
        <v>25530</v>
      </c>
      <c r="E2722" t="s">
        <v>30970</v>
      </c>
      <c r="F2722" s="1">
        <v>45452</v>
      </c>
      <c r="G2722" t="s">
        <v>4688</v>
      </c>
    </row>
    <row r="2723" spans="1:7" x14ac:dyDescent="0.3">
      <c r="A2723" t="s">
        <v>30971</v>
      </c>
      <c r="B2723" s="1">
        <v>45063</v>
      </c>
      <c r="C2723">
        <v>23384</v>
      </c>
      <c r="D2723" t="s">
        <v>25530</v>
      </c>
      <c r="E2723" t="s">
        <v>30972</v>
      </c>
      <c r="F2723" s="1">
        <v>45106</v>
      </c>
      <c r="G2723" t="s">
        <v>7284</v>
      </c>
    </row>
    <row r="2724" spans="1:7" x14ac:dyDescent="0.3">
      <c r="A2724" t="s">
        <v>30973</v>
      </c>
      <c r="B2724" s="1">
        <v>45460</v>
      </c>
      <c r="C2724">
        <v>34918</v>
      </c>
      <c r="D2724" t="s">
        <v>25530</v>
      </c>
      <c r="E2724" t="s">
        <v>30974</v>
      </c>
      <c r="F2724" s="1">
        <v>45505</v>
      </c>
      <c r="G2724" t="s">
        <v>1033</v>
      </c>
    </row>
    <row r="2725" spans="1:7" x14ac:dyDescent="0.3">
      <c r="A2725" t="s">
        <v>30975</v>
      </c>
      <c r="B2725" s="1">
        <v>45018</v>
      </c>
      <c r="C2725">
        <v>74162</v>
      </c>
      <c r="D2725" t="s">
        <v>25527</v>
      </c>
      <c r="E2725" t="s">
        <v>30976</v>
      </c>
      <c r="F2725" s="1"/>
      <c r="G2725" t="s">
        <v>3411</v>
      </c>
    </row>
    <row r="2726" spans="1:7" x14ac:dyDescent="0.3">
      <c r="A2726" t="s">
        <v>30977</v>
      </c>
      <c r="B2726" s="1">
        <v>45623</v>
      </c>
      <c r="C2726">
        <v>20191</v>
      </c>
      <c r="D2726" t="s">
        <v>25527</v>
      </c>
      <c r="E2726" t="s">
        <v>30978</v>
      </c>
      <c r="F2726" s="1">
        <v>45708</v>
      </c>
      <c r="G2726" t="s">
        <v>3323</v>
      </c>
    </row>
    <row r="2727" spans="1:7" x14ac:dyDescent="0.3">
      <c r="A2727" t="s">
        <v>30979</v>
      </c>
      <c r="B2727" s="1">
        <v>44279</v>
      </c>
      <c r="C2727">
        <v>94472</v>
      </c>
      <c r="D2727" t="s">
        <v>25539</v>
      </c>
      <c r="E2727" t="s">
        <v>30980</v>
      </c>
      <c r="F2727" s="1">
        <v>44335</v>
      </c>
      <c r="G2727" t="s">
        <v>2136</v>
      </c>
    </row>
    <row r="2728" spans="1:7" x14ac:dyDescent="0.3">
      <c r="A2728" t="s">
        <v>30981</v>
      </c>
      <c r="B2728" s="1">
        <v>45128</v>
      </c>
      <c r="C2728">
        <v>65131</v>
      </c>
      <c r="D2728" t="s">
        <v>25539</v>
      </c>
      <c r="E2728" t="s">
        <v>30982</v>
      </c>
      <c r="F2728" s="1">
        <v>45159</v>
      </c>
      <c r="G2728" t="s">
        <v>7754</v>
      </c>
    </row>
    <row r="2729" spans="1:7" x14ac:dyDescent="0.3">
      <c r="A2729" t="s">
        <v>30983</v>
      </c>
      <c r="B2729" s="1">
        <v>43903</v>
      </c>
      <c r="C2729">
        <v>44432</v>
      </c>
      <c r="D2729" t="s">
        <v>25530</v>
      </c>
      <c r="E2729" t="s">
        <v>30984</v>
      </c>
      <c r="F2729" s="1">
        <v>43921</v>
      </c>
      <c r="G2729" t="s">
        <v>8165</v>
      </c>
    </row>
    <row r="2730" spans="1:7" x14ac:dyDescent="0.3">
      <c r="A2730" t="s">
        <v>30985</v>
      </c>
      <c r="B2730" s="1">
        <v>44356</v>
      </c>
      <c r="C2730">
        <v>14521</v>
      </c>
      <c r="D2730" t="s">
        <v>25539</v>
      </c>
      <c r="E2730" t="s">
        <v>30986</v>
      </c>
      <c r="F2730" s="1"/>
      <c r="G2730" t="s">
        <v>7632</v>
      </c>
    </row>
    <row r="2731" spans="1:7" x14ac:dyDescent="0.3">
      <c r="A2731" t="s">
        <v>30987</v>
      </c>
      <c r="B2731" s="1">
        <v>45546</v>
      </c>
      <c r="C2731">
        <v>94236</v>
      </c>
      <c r="D2731" t="s">
        <v>25530</v>
      </c>
      <c r="E2731" t="s">
        <v>30988</v>
      </c>
      <c r="F2731" s="1"/>
      <c r="G2731" t="s">
        <v>1019</v>
      </c>
    </row>
    <row r="2732" spans="1:7" x14ac:dyDescent="0.3">
      <c r="A2732" t="s">
        <v>30989</v>
      </c>
      <c r="B2732" s="1">
        <v>45383</v>
      </c>
      <c r="C2732">
        <v>41143</v>
      </c>
      <c r="D2732" t="s">
        <v>25539</v>
      </c>
      <c r="E2732" t="s">
        <v>30990</v>
      </c>
      <c r="F2732" s="1">
        <v>45457</v>
      </c>
      <c r="G2732" t="s">
        <v>4489</v>
      </c>
    </row>
    <row r="2733" spans="1:7" x14ac:dyDescent="0.3">
      <c r="A2733" t="s">
        <v>30991</v>
      </c>
      <c r="B2733" s="1">
        <v>44897</v>
      </c>
      <c r="C2733">
        <v>55840</v>
      </c>
      <c r="D2733" t="s">
        <v>25530</v>
      </c>
      <c r="E2733" t="s">
        <v>30992</v>
      </c>
      <c r="F2733" s="1"/>
      <c r="G2733" t="s">
        <v>4120</v>
      </c>
    </row>
    <row r="2734" spans="1:7" x14ac:dyDescent="0.3">
      <c r="A2734" t="s">
        <v>30993</v>
      </c>
      <c r="B2734" s="1">
        <v>45262</v>
      </c>
      <c r="C2734">
        <v>71580</v>
      </c>
      <c r="D2734" t="s">
        <v>25527</v>
      </c>
      <c r="E2734" t="s">
        <v>30994</v>
      </c>
      <c r="F2734" s="1"/>
      <c r="G2734" t="s">
        <v>2802</v>
      </c>
    </row>
    <row r="2735" spans="1:7" x14ac:dyDescent="0.3">
      <c r="A2735" t="s">
        <v>30995</v>
      </c>
      <c r="B2735" s="1">
        <v>43925</v>
      </c>
      <c r="C2735">
        <v>5639</v>
      </c>
      <c r="D2735" t="s">
        <v>25539</v>
      </c>
      <c r="E2735" t="s">
        <v>30996</v>
      </c>
      <c r="F2735" s="1">
        <v>43962</v>
      </c>
      <c r="G2735" t="s">
        <v>2091</v>
      </c>
    </row>
    <row r="2736" spans="1:7" x14ac:dyDescent="0.3">
      <c r="A2736" t="s">
        <v>30997</v>
      </c>
      <c r="B2736" s="1">
        <v>44284</v>
      </c>
      <c r="C2736">
        <v>40369</v>
      </c>
      <c r="D2736" t="s">
        <v>25539</v>
      </c>
      <c r="E2736" t="s">
        <v>30998</v>
      </c>
      <c r="F2736" s="1">
        <v>44337</v>
      </c>
      <c r="G2736" t="s">
        <v>4341</v>
      </c>
    </row>
    <row r="2737" spans="1:7" x14ac:dyDescent="0.3">
      <c r="A2737" t="s">
        <v>30999</v>
      </c>
      <c r="B2737" s="1">
        <v>45611</v>
      </c>
      <c r="C2737">
        <v>48810</v>
      </c>
      <c r="D2737" t="s">
        <v>25530</v>
      </c>
      <c r="E2737" t="s">
        <v>31000</v>
      </c>
      <c r="F2737" s="1"/>
      <c r="G2737" t="s">
        <v>5538</v>
      </c>
    </row>
    <row r="2738" spans="1:7" x14ac:dyDescent="0.3">
      <c r="A2738" t="s">
        <v>31001</v>
      </c>
      <c r="B2738" s="1">
        <v>45020</v>
      </c>
      <c r="C2738">
        <v>14682</v>
      </c>
      <c r="D2738" t="s">
        <v>25527</v>
      </c>
      <c r="E2738" t="s">
        <v>31002</v>
      </c>
      <c r="F2738" s="1">
        <v>45044</v>
      </c>
      <c r="G2738" t="s">
        <v>4910</v>
      </c>
    </row>
    <row r="2739" spans="1:7" x14ac:dyDescent="0.3">
      <c r="A2739" t="s">
        <v>31003</v>
      </c>
      <c r="B2739" s="1">
        <v>45561</v>
      </c>
      <c r="C2739">
        <v>37168</v>
      </c>
      <c r="D2739" t="s">
        <v>25530</v>
      </c>
      <c r="E2739" t="s">
        <v>31004</v>
      </c>
      <c r="F2739" s="1">
        <v>45598</v>
      </c>
      <c r="G2739" t="s">
        <v>5157</v>
      </c>
    </row>
    <row r="2740" spans="1:7" x14ac:dyDescent="0.3">
      <c r="A2740" t="s">
        <v>31005</v>
      </c>
      <c r="B2740" s="1">
        <v>45239</v>
      </c>
      <c r="C2740">
        <v>8037</v>
      </c>
      <c r="D2740" t="s">
        <v>25539</v>
      </c>
      <c r="E2740" t="s">
        <v>31006</v>
      </c>
      <c r="F2740" s="1">
        <v>45329</v>
      </c>
      <c r="G2740" t="s">
        <v>2549</v>
      </c>
    </row>
    <row r="2741" spans="1:7" x14ac:dyDescent="0.3">
      <c r="A2741" t="s">
        <v>31007</v>
      </c>
      <c r="B2741" s="1">
        <v>45568</v>
      </c>
      <c r="C2741">
        <v>41106</v>
      </c>
      <c r="D2741" t="s">
        <v>25527</v>
      </c>
      <c r="E2741" t="s">
        <v>31008</v>
      </c>
      <c r="F2741" s="1"/>
      <c r="G2741" t="s">
        <v>6715</v>
      </c>
    </row>
    <row r="2742" spans="1:7" x14ac:dyDescent="0.3">
      <c r="A2742" t="s">
        <v>31009</v>
      </c>
      <c r="B2742" s="1">
        <v>45474</v>
      </c>
      <c r="C2742">
        <v>17959</v>
      </c>
      <c r="D2742" t="s">
        <v>25527</v>
      </c>
      <c r="E2742" t="s">
        <v>31010</v>
      </c>
      <c r="F2742" s="1"/>
      <c r="G2742" t="s">
        <v>6913</v>
      </c>
    </row>
    <row r="2743" spans="1:7" x14ac:dyDescent="0.3">
      <c r="A2743" t="s">
        <v>31011</v>
      </c>
      <c r="B2743" s="1">
        <v>45138</v>
      </c>
      <c r="C2743">
        <v>55978</v>
      </c>
      <c r="D2743" t="s">
        <v>25539</v>
      </c>
      <c r="E2743" t="s">
        <v>31012</v>
      </c>
      <c r="F2743" s="1">
        <v>45225</v>
      </c>
      <c r="G2743" t="s">
        <v>5029</v>
      </c>
    </row>
    <row r="2744" spans="1:7" x14ac:dyDescent="0.3">
      <c r="A2744" t="s">
        <v>31013</v>
      </c>
      <c r="B2744" s="1">
        <v>44162</v>
      </c>
      <c r="C2744">
        <v>54584</v>
      </c>
      <c r="D2744" t="s">
        <v>25527</v>
      </c>
      <c r="E2744" t="s">
        <v>31014</v>
      </c>
      <c r="F2744" s="1">
        <v>44232</v>
      </c>
      <c r="G2744" t="s">
        <v>2363</v>
      </c>
    </row>
    <row r="2745" spans="1:7" x14ac:dyDescent="0.3">
      <c r="A2745" t="s">
        <v>31015</v>
      </c>
      <c r="B2745" s="1">
        <v>44649</v>
      </c>
      <c r="C2745">
        <v>36087</v>
      </c>
      <c r="D2745" t="s">
        <v>25530</v>
      </c>
      <c r="E2745" t="s">
        <v>31016</v>
      </c>
      <c r="F2745" s="1">
        <v>44690</v>
      </c>
      <c r="G2745" t="s">
        <v>6042</v>
      </c>
    </row>
    <row r="2746" spans="1:7" x14ac:dyDescent="0.3">
      <c r="A2746" t="s">
        <v>31017</v>
      </c>
      <c r="B2746" s="1">
        <v>45570</v>
      </c>
      <c r="C2746">
        <v>80506</v>
      </c>
      <c r="D2746" t="s">
        <v>25539</v>
      </c>
      <c r="E2746" t="s">
        <v>31018</v>
      </c>
      <c r="F2746" s="1">
        <v>45634</v>
      </c>
      <c r="G2746" t="s">
        <v>5430</v>
      </c>
    </row>
    <row r="2747" spans="1:7" x14ac:dyDescent="0.3">
      <c r="A2747" t="s">
        <v>31019</v>
      </c>
      <c r="B2747" s="1">
        <v>44369</v>
      </c>
      <c r="C2747">
        <v>19035</v>
      </c>
      <c r="D2747" t="s">
        <v>25530</v>
      </c>
      <c r="E2747" t="s">
        <v>31020</v>
      </c>
      <c r="F2747" s="1"/>
      <c r="G2747" t="s">
        <v>7251</v>
      </c>
    </row>
    <row r="2748" spans="1:7" x14ac:dyDescent="0.3">
      <c r="A2748" t="s">
        <v>31021</v>
      </c>
      <c r="B2748" s="1">
        <v>43826</v>
      </c>
      <c r="C2748">
        <v>29256</v>
      </c>
      <c r="D2748" t="s">
        <v>25530</v>
      </c>
      <c r="E2748" t="s">
        <v>31022</v>
      </c>
      <c r="F2748" s="1">
        <v>43901</v>
      </c>
      <c r="G2748" t="s">
        <v>1342</v>
      </c>
    </row>
    <row r="2749" spans="1:7" x14ac:dyDescent="0.3">
      <c r="A2749" t="s">
        <v>31023</v>
      </c>
      <c r="B2749" s="1">
        <v>44261</v>
      </c>
      <c r="C2749">
        <v>33263</v>
      </c>
      <c r="D2749" t="s">
        <v>25530</v>
      </c>
      <c r="E2749" t="s">
        <v>31024</v>
      </c>
      <c r="F2749" s="1">
        <v>44306</v>
      </c>
      <c r="G2749" t="s">
        <v>1367</v>
      </c>
    </row>
    <row r="2750" spans="1:7" x14ac:dyDescent="0.3">
      <c r="A2750" t="s">
        <v>31025</v>
      </c>
      <c r="B2750" s="1">
        <v>44389</v>
      </c>
      <c r="C2750">
        <v>54370</v>
      </c>
      <c r="D2750" t="s">
        <v>25539</v>
      </c>
      <c r="E2750" t="s">
        <v>31026</v>
      </c>
      <c r="F2750" s="1">
        <v>44435</v>
      </c>
      <c r="G2750" t="s">
        <v>7320</v>
      </c>
    </row>
    <row r="2751" spans="1:7" x14ac:dyDescent="0.3">
      <c r="A2751" t="s">
        <v>31027</v>
      </c>
      <c r="B2751" s="1">
        <v>44032</v>
      </c>
      <c r="C2751">
        <v>32429</v>
      </c>
      <c r="D2751" t="s">
        <v>25530</v>
      </c>
      <c r="E2751" t="s">
        <v>31028</v>
      </c>
      <c r="F2751" s="1">
        <v>44111</v>
      </c>
      <c r="G2751" t="s">
        <v>6036</v>
      </c>
    </row>
    <row r="2752" spans="1:7" x14ac:dyDescent="0.3">
      <c r="A2752" t="s">
        <v>31029</v>
      </c>
      <c r="B2752" s="1">
        <v>43946</v>
      </c>
      <c r="C2752">
        <v>54469</v>
      </c>
      <c r="D2752" t="s">
        <v>25527</v>
      </c>
      <c r="E2752" t="s">
        <v>31030</v>
      </c>
      <c r="F2752" s="1"/>
      <c r="G2752" t="s">
        <v>2406</v>
      </c>
    </row>
    <row r="2753" spans="1:7" x14ac:dyDescent="0.3">
      <c r="A2753" t="s">
        <v>31031</v>
      </c>
      <c r="B2753" s="1">
        <v>44652</v>
      </c>
      <c r="C2753">
        <v>65044</v>
      </c>
      <c r="D2753" t="s">
        <v>25527</v>
      </c>
      <c r="E2753" t="s">
        <v>31032</v>
      </c>
      <c r="F2753" s="1">
        <v>44732</v>
      </c>
      <c r="G2753" t="s">
        <v>865</v>
      </c>
    </row>
    <row r="2754" spans="1:7" x14ac:dyDescent="0.3">
      <c r="A2754" t="s">
        <v>31033</v>
      </c>
      <c r="B2754" s="1">
        <v>44922</v>
      </c>
      <c r="C2754">
        <v>94713</v>
      </c>
      <c r="D2754" t="s">
        <v>25539</v>
      </c>
      <c r="E2754" t="s">
        <v>31034</v>
      </c>
      <c r="F2754" s="1">
        <v>44946</v>
      </c>
      <c r="G2754" t="s">
        <v>8042</v>
      </c>
    </row>
    <row r="2755" spans="1:7" x14ac:dyDescent="0.3">
      <c r="A2755" t="s">
        <v>31035</v>
      </c>
      <c r="B2755" s="1">
        <v>45097</v>
      </c>
      <c r="C2755">
        <v>8402</v>
      </c>
      <c r="D2755" t="s">
        <v>25527</v>
      </c>
      <c r="E2755" t="s">
        <v>31036</v>
      </c>
      <c r="F2755" s="1"/>
      <c r="G2755" t="s">
        <v>4896</v>
      </c>
    </row>
    <row r="2756" spans="1:7" x14ac:dyDescent="0.3">
      <c r="A2756" t="s">
        <v>31037</v>
      </c>
      <c r="B2756" s="1">
        <v>44716</v>
      </c>
      <c r="C2756">
        <v>27900</v>
      </c>
      <c r="D2756" t="s">
        <v>25530</v>
      </c>
      <c r="E2756" t="s">
        <v>31038</v>
      </c>
      <c r="F2756" s="1">
        <v>44767</v>
      </c>
      <c r="G2756" t="s">
        <v>7353</v>
      </c>
    </row>
    <row r="2757" spans="1:7" x14ac:dyDescent="0.3">
      <c r="A2757" t="s">
        <v>31039</v>
      </c>
      <c r="B2757" s="1">
        <v>44395</v>
      </c>
      <c r="C2757">
        <v>21460</v>
      </c>
      <c r="D2757" t="s">
        <v>25527</v>
      </c>
      <c r="E2757" t="s">
        <v>31040</v>
      </c>
      <c r="F2757" s="1">
        <v>44415</v>
      </c>
      <c r="G2757" t="s">
        <v>3619</v>
      </c>
    </row>
    <row r="2758" spans="1:7" x14ac:dyDescent="0.3">
      <c r="A2758" t="s">
        <v>31041</v>
      </c>
      <c r="B2758" s="1">
        <v>45141</v>
      </c>
      <c r="C2758">
        <v>99794</v>
      </c>
      <c r="D2758" t="s">
        <v>25527</v>
      </c>
      <c r="E2758" t="s">
        <v>31042</v>
      </c>
      <c r="F2758" s="1">
        <v>45201</v>
      </c>
      <c r="G2758" t="s">
        <v>4192</v>
      </c>
    </row>
    <row r="2759" spans="1:7" x14ac:dyDescent="0.3">
      <c r="A2759" t="s">
        <v>31043</v>
      </c>
      <c r="B2759" s="1">
        <v>44162</v>
      </c>
      <c r="C2759">
        <v>53314</v>
      </c>
      <c r="D2759" t="s">
        <v>25539</v>
      </c>
      <c r="E2759" t="s">
        <v>31044</v>
      </c>
      <c r="F2759" s="1"/>
      <c r="G2759" t="s">
        <v>5660</v>
      </c>
    </row>
    <row r="2760" spans="1:7" x14ac:dyDescent="0.3">
      <c r="A2760" t="s">
        <v>31045</v>
      </c>
      <c r="B2760" s="1">
        <v>45078</v>
      </c>
      <c r="C2760">
        <v>34247</v>
      </c>
      <c r="D2760" t="s">
        <v>25527</v>
      </c>
      <c r="E2760" t="s">
        <v>31046</v>
      </c>
      <c r="F2760" s="1">
        <v>45166</v>
      </c>
      <c r="G2760" t="s">
        <v>4449</v>
      </c>
    </row>
    <row r="2761" spans="1:7" x14ac:dyDescent="0.3">
      <c r="A2761" t="s">
        <v>31047</v>
      </c>
      <c r="B2761" s="1">
        <v>45434</v>
      </c>
      <c r="C2761">
        <v>10097</v>
      </c>
      <c r="D2761" t="s">
        <v>25527</v>
      </c>
      <c r="E2761" t="s">
        <v>31048</v>
      </c>
      <c r="F2761" s="1">
        <v>45487</v>
      </c>
      <c r="G2761" t="s">
        <v>7755</v>
      </c>
    </row>
    <row r="2762" spans="1:7" x14ac:dyDescent="0.3">
      <c r="A2762" t="s">
        <v>31049</v>
      </c>
      <c r="B2762" s="1">
        <v>44892</v>
      </c>
      <c r="C2762">
        <v>47770</v>
      </c>
      <c r="D2762" t="s">
        <v>25539</v>
      </c>
      <c r="E2762" t="s">
        <v>31050</v>
      </c>
      <c r="F2762" s="1">
        <v>44920</v>
      </c>
      <c r="G2762" t="s">
        <v>600</v>
      </c>
    </row>
    <row r="2763" spans="1:7" x14ac:dyDescent="0.3">
      <c r="A2763" t="s">
        <v>31051</v>
      </c>
      <c r="B2763" s="1">
        <v>45132</v>
      </c>
      <c r="C2763">
        <v>40364</v>
      </c>
      <c r="D2763" t="s">
        <v>25527</v>
      </c>
      <c r="E2763" t="s">
        <v>31052</v>
      </c>
      <c r="F2763" s="1"/>
      <c r="G2763" t="s">
        <v>5822</v>
      </c>
    </row>
    <row r="2764" spans="1:7" x14ac:dyDescent="0.3">
      <c r="A2764" t="s">
        <v>31053</v>
      </c>
      <c r="B2764" s="1">
        <v>44980</v>
      </c>
      <c r="C2764">
        <v>59555</v>
      </c>
      <c r="D2764" t="s">
        <v>25530</v>
      </c>
      <c r="E2764" t="s">
        <v>31054</v>
      </c>
      <c r="F2764" s="1">
        <v>45027</v>
      </c>
      <c r="G2764" t="s">
        <v>7529</v>
      </c>
    </row>
    <row r="2765" spans="1:7" x14ac:dyDescent="0.3">
      <c r="A2765" t="s">
        <v>31055</v>
      </c>
      <c r="B2765" s="1">
        <v>44768</v>
      </c>
      <c r="C2765">
        <v>29188</v>
      </c>
      <c r="D2765" t="s">
        <v>25539</v>
      </c>
      <c r="E2765" t="s">
        <v>31056</v>
      </c>
      <c r="F2765" s="1">
        <v>44813</v>
      </c>
      <c r="G2765" t="s">
        <v>3170</v>
      </c>
    </row>
    <row r="2766" spans="1:7" x14ac:dyDescent="0.3">
      <c r="A2766" t="s">
        <v>31057</v>
      </c>
      <c r="B2766" s="1">
        <v>45189</v>
      </c>
      <c r="C2766">
        <v>44744</v>
      </c>
      <c r="D2766" t="s">
        <v>25527</v>
      </c>
      <c r="E2766" t="s">
        <v>31058</v>
      </c>
      <c r="F2766" s="1">
        <v>45218</v>
      </c>
      <c r="G2766" t="s">
        <v>2517</v>
      </c>
    </row>
    <row r="2767" spans="1:7" x14ac:dyDescent="0.3">
      <c r="A2767" t="s">
        <v>31059</v>
      </c>
      <c r="B2767" s="1">
        <v>44040</v>
      </c>
      <c r="C2767">
        <v>43589</v>
      </c>
      <c r="D2767" t="s">
        <v>25527</v>
      </c>
      <c r="E2767" t="s">
        <v>31060</v>
      </c>
      <c r="F2767" s="1">
        <v>44056</v>
      </c>
      <c r="G2767" t="s">
        <v>5462</v>
      </c>
    </row>
    <row r="2768" spans="1:7" x14ac:dyDescent="0.3">
      <c r="A2768" t="s">
        <v>31061</v>
      </c>
      <c r="B2768" s="1">
        <v>44609</v>
      </c>
      <c r="C2768">
        <v>32587</v>
      </c>
      <c r="D2768" t="s">
        <v>25539</v>
      </c>
      <c r="E2768" t="s">
        <v>31062</v>
      </c>
      <c r="F2768" s="1">
        <v>44640</v>
      </c>
      <c r="G2768" t="s">
        <v>7845</v>
      </c>
    </row>
    <row r="2769" spans="1:7" x14ac:dyDescent="0.3">
      <c r="A2769" t="s">
        <v>31063</v>
      </c>
      <c r="B2769" s="1">
        <v>45238</v>
      </c>
      <c r="C2769">
        <v>91614</v>
      </c>
      <c r="D2769" t="s">
        <v>25527</v>
      </c>
      <c r="E2769" t="s">
        <v>31064</v>
      </c>
      <c r="F2769" s="1">
        <v>45283</v>
      </c>
      <c r="G2769" t="s">
        <v>534</v>
      </c>
    </row>
    <row r="2770" spans="1:7" x14ac:dyDescent="0.3">
      <c r="A2770" t="s">
        <v>31065</v>
      </c>
      <c r="B2770" s="1">
        <v>44978</v>
      </c>
      <c r="C2770">
        <v>53657</v>
      </c>
      <c r="D2770" t="s">
        <v>25527</v>
      </c>
      <c r="E2770" t="s">
        <v>31066</v>
      </c>
      <c r="F2770" s="1">
        <v>45023</v>
      </c>
      <c r="G2770" t="s">
        <v>1623</v>
      </c>
    </row>
    <row r="2771" spans="1:7" x14ac:dyDescent="0.3">
      <c r="A2771" t="s">
        <v>31067</v>
      </c>
      <c r="B2771" s="1">
        <v>45184</v>
      </c>
      <c r="C2771">
        <v>7306</v>
      </c>
      <c r="D2771" t="s">
        <v>25539</v>
      </c>
      <c r="E2771" t="s">
        <v>31068</v>
      </c>
      <c r="F2771" s="1">
        <v>45259</v>
      </c>
      <c r="G2771" t="s">
        <v>3987</v>
      </c>
    </row>
    <row r="2772" spans="1:7" x14ac:dyDescent="0.3">
      <c r="A2772" t="s">
        <v>31069</v>
      </c>
      <c r="B2772" s="1">
        <v>45058</v>
      </c>
      <c r="C2772">
        <v>25894</v>
      </c>
      <c r="D2772" t="s">
        <v>25530</v>
      </c>
      <c r="E2772" t="s">
        <v>31070</v>
      </c>
      <c r="F2772" s="1">
        <v>45119</v>
      </c>
      <c r="G2772" t="s">
        <v>7094</v>
      </c>
    </row>
    <row r="2773" spans="1:7" x14ac:dyDescent="0.3">
      <c r="A2773" t="s">
        <v>31071</v>
      </c>
      <c r="B2773" s="1">
        <v>44983</v>
      </c>
      <c r="C2773">
        <v>75916</v>
      </c>
      <c r="D2773" t="s">
        <v>25530</v>
      </c>
      <c r="E2773" t="s">
        <v>31072</v>
      </c>
      <c r="F2773" s="1">
        <v>45045</v>
      </c>
      <c r="G2773" t="s">
        <v>2979</v>
      </c>
    </row>
    <row r="2774" spans="1:7" x14ac:dyDescent="0.3">
      <c r="A2774" t="s">
        <v>31073</v>
      </c>
      <c r="B2774" s="1">
        <v>44670</v>
      </c>
      <c r="C2774">
        <v>10623</v>
      </c>
      <c r="D2774" t="s">
        <v>25539</v>
      </c>
      <c r="E2774" t="s">
        <v>31074</v>
      </c>
      <c r="F2774" s="1">
        <v>44757</v>
      </c>
      <c r="G2774" t="s">
        <v>1507</v>
      </c>
    </row>
    <row r="2775" spans="1:7" x14ac:dyDescent="0.3">
      <c r="A2775" t="s">
        <v>31075</v>
      </c>
      <c r="B2775" s="1">
        <v>44591</v>
      </c>
      <c r="C2775">
        <v>14318</v>
      </c>
      <c r="D2775" t="s">
        <v>25539</v>
      </c>
      <c r="E2775" t="s">
        <v>31076</v>
      </c>
      <c r="F2775" s="1">
        <v>44672</v>
      </c>
      <c r="G2775" t="s">
        <v>6654</v>
      </c>
    </row>
    <row r="2776" spans="1:7" x14ac:dyDescent="0.3">
      <c r="A2776" t="s">
        <v>31077</v>
      </c>
      <c r="B2776" s="1">
        <v>44291</v>
      </c>
      <c r="C2776">
        <v>6026</v>
      </c>
      <c r="D2776" t="s">
        <v>25527</v>
      </c>
      <c r="E2776" t="s">
        <v>31078</v>
      </c>
      <c r="F2776" s="1">
        <v>44316</v>
      </c>
      <c r="G2776" t="s">
        <v>1883</v>
      </c>
    </row>
    <row r="2777" spans="1:7" x14ac:dyDescent="0.3">
      <c r="A2777" t="s">
        <v>31079</v>
      </c>
      <c r="B2777" s="1">
        <v>45198</v>
      </c>
      <c r="C2777">
        <v>93792</v>
      </c>
      <c r="D2777" t="s">
        <v>25539</v>
      </c>
      <c r="E2777" t="s">
        <v>31080</v>
      </c>
      <c r="F2777" s="1"/>
      <c r="G2777" t="s">
        <v>7848</v>
      </c>
    </row>
    <row r="2778" spans="1:7" x14ac:dyDescent="0.3">
      <c r="A2778" t="s">
        <v>31081</v>
      </c>
      <c r="B2778" s="1">
        <v>45331</v>
      </c>
      <c r="C2778">
        <v>20062</v>
      </c>
      <c r="D2778" t="s">
        <v>25530</v>
      </c>
      <c r="E2778" t="s">
        <v>31082</v>
      </c>
      <c r="F2778" s="1">
        <v>45372</v>
      </c>
      <c r="G2778" t="s">
        <v>5961</v>
      </c>
    </row>
    <row r="2779" spans="1:7" x14ac:dyDescent="0.3">
      <c r="A2779" t="s">
        <v>31083</v>
      </c>
      <c r="B2779" s="1">
        <v>44899</v>
      </c>
      <c r="C2779">
        <v>60846</v>
      </c>
      <c r="D2779" t="s">
        <v>25527</v>
      </c>
      <c r="E2779" t="s">
        <v>31084</v>
      </c>
      <c r="F2779" s="1">
        <v>44981</v>
      </c>
      <c r="G2779" t="s">
        <v>8031</v>
      </c>
    </row>
    <row r="2780" spans="1:7" x14ac:dyDescent="0.3">
      <c r="A2780" t="s">
        <v>31085</v>
      </c>
      <c r="B2780" s="1">
        <v>45151</v>
      </c>
      <c r="C2780">
        <v>42706</v>
      </c>
      <c r="D2780" t="s">
        <v>25539</v>
      </c>
      <c r="E2780" t="s">
        <v>31086</v>
      </c>
      <c r="F2780" s="1">
        <v>45182</v>
      </c>
      <c r="G2780" t="s">
        <v>754</v>
      </c>
    </row>
    <row r="2781" spans="1:7" x14ac:dyDescent="0.3">
      <c r="A2781" t="s">
        <v>31087</v>
      </c>
      <c r="B2781" s="1">
        <v>44872</v>
      </c>
      <c r="C2781">
        <v>13829</v>
      </c>
      <c r="D2781" t="s">
        <v>25539</v>
      </c>
      <c r="E2781" t="s">
        <v>31088</v>
      </c>
      <c r="F2781" s="1">
        <v>44917</v>
      </c>
      <c r="G2781" t="s">
        <v>179</v>
      </c>
    </row>
    <row r="2782" spans="1:7" x14ac:dyDescent="0.3">
      <c r="A2782" t="s">
        <v>31089</v>
      </c>
      <c r="B2782" s="1">
        <v>45071</v>
      </c>
      <c r="C2782">
        <v>40007</v>
      </c>
      <c r="D2782" t="s">
        <v>25530</v>
      </c>
      <c r="E2782" t="s">
        <v>31090</v>
      </c>
      <c r="F2782" s="1">
        <v>45140</v>
      </c>
      <c r="G2782" t="s">
        <v>5265</v>
      </c>
    </row>
    <row r="2783" spans="1:7" x14ac:dyDescent="0.3">
      <c r="A2783" t="s">
        <v>31091</v>
      </c>
      <c r="B2783" s="1">
        <v>44108</v>
      </c>
      <c r="C2783">
        <v>56259</v>
      </c>
      <c r="D2783" t="s">
        <v>25527</v>
      </c>
      <c r="E2783" t="s">
        <v>31092</v>
      </c>
      <c r="F2783" s="1"/>
      <c r="G2783" t="s">
        <v>3848</v>
      </c>
    </row>
    <row r="2784" spans="1:7" x14ac:dyDescent="0.3">
      <c r="A2784" t="s">
        <v>31093</v>
      </c>
      <c r="B2784" s="1">
        <v>44724</v>
      </c>
      <c r="C2784">
        <v>43131</v>
      </c>
      <c r="D2784" t="s">
        <v>25539</v>
      </c>
      <c r="E2784" t="s">
        <v>31094</v>
      </c>
      <c r="F2784" s="1">
        <v>44804</v>
      </c>
      <c r="G2784" t="s">
        <v>4352</v>
      </c>
    </row>
    <row r="2785" spans="1:7" x14ac:dyDescent="0.3">
      <c r="A2785" t="s">
        <v>31095</v>
      </c>
      <c r="B2785" s="1">
        <v>44585</v>
      </c>
      <c r="C2785">
        <v>35055</v>
      </c>
      <c r="D2785" t="s">
        <v>25527</v>
      </c>
      <c r="E2785" t="s">
        <v>31096</v>
      </c>
      <c r="F2785" s="1">
        <v>44607</v>
      </c>
      <c r="G2785" t="s">
        <v>1414</v>
      </c>
    </row>
    <row r="2786" spans="1:7" x14ac:dyDescent="0.3">
      <c r="A2786" t="s">
        <v>31097</v>
      </c>
      <c r="B2786" s="1">
        <v>45052</v>
      </c>
      <c r="C2786">
        <v>83835</v>
      </c>
      <c r="D2786" t="s">
        <v>25539</v>
      </c>
      <c r="E2786" t="s">
        <v>31098</v>
      </c>
      <c r="F2786" s="1">
        <v>45068</v>
      </c>
      <c r="G2786" t="s">
        <v>4805</v>
      </c>
    </row>
    <row r="2787" spans="1:7" x14ac:dyDescent="0.3">
      <c r="A2787" t="s">
        <v>31099</v>
      </c>
      <c r="B2787" s="1">
        <v>44404</v>
      </c>
      <c r="C2787">
        <v>94808</v>
      </c>
      <c r="D2787" t="s">
        <v>25539</v>
      </c>
      <c r="E2787" t="s">
        <v>31100</v>
      </c>
      <c r="F2787" s="1"/>
      <c r="G2787" t="s">
        <v>4552</v>
      </c>
    </row>
    <row r="2788" spans="1:7" x14ac:dyDescent="0.3">
      <c r="A2788" t="s">
        <v>31101</v>
      </c>
      <c r="B2788" s="1">
        <v>45211</v>
      </c>
      <c r="C2788">
        <v>22779</v>
      </c>
      <c r="D2788" t="s">
        <v>25530</v>
      </c>
      <c r="E2788" t="s">
        <v>31102</v>
      </c>
      <c r="F2788" s="1">
        <v>45269</v>
      </c>
      <c r="G2788" t="s">
        <v>4521</v>
      </c>
    </row>
    <row r="2789" spans="1:7" x14ac:dyDescent="0.3">
      <c r="A2789" t="s">
        <v>31103</v>
      </c>
      <c r="B2789" s="1">
        <v>45043</v>
      </c>
      <c r="C2789">
        <v>21630</v>
      </c>
      <c r="D2789" t="s">
        <v>25539</v>
      </c>
      <c r="E2789" t="s">
        <v>31104</v>
      </c>
      <c r="F2789" s="1"/>
      <c r="G2789" t="s">
        <v>6031</v>
      </c>
    </row>
    <row r="2790" spans="1:7" x14ac:dyDescent="0.3">
      <c r="A2790" t="s">
        <v>31105</v>
      </c>
      <c r="B2790" s="1">
        <v>45069</v>
      </c>
      <c r="C2790">
        <v>56374</v>
      </c>
      <c r="D2790" t="s">
        <v>25539</v>
      </c>
      <c r="E2790" t="s">
        <v>31106</v>
      </c>
      <c r="F2790" s="1">
        <v>45107</v>
      </c>
      <c r="G2790" t="s">
        <v>2542</v>
      </c>
    </row>
    <row r="2791" spans="1:7" x14ac:dyDescent="0.3">
      <c r="A2791" t="s">
        <v>31107</v>
      </c>
      <c r="B2791" s="1">
        <v>44749</v>
      </c>
      <c r="C2791">
        <v>75166</v>
      </c>
      <c r="D2791" t="s">
        <v>25539</v>
      </c>
      <c r="E2791" t="s">
        <v>31108</v>
      </c>
      <c r="F2791" s="1">
        <v>44762</v>
      </c>
      <c r="G2791" t="s">
        <v>5925</v>
      </c>
    </row>
    <row r="2792" spans="1:7" x14ac:dyDescent="0.3">
      <c r="A2792" t="s">
        <v>31109</v>
      </c>
      <c r="B2792" s="1">
        <v>44859</v>
      </c>
      <c r="C2792">
        <v>95345</v>
      </c>
      <c r="D2792" t="s">
        <v>25539</v>
      </c>
      <c r="E2792" t="s">
        <v>31110</v>
      </c>
      <c r="F2792" s="1">
        <v>44885</v>
      </c>
      <c r="G2792" t="s">
        <v>7909</v>
      </c>
    </row>
    <row r="2793" spans="1:7" x14ac:dyDescent="0.3">
      <c r="A2793" t="s">
        <v>31111</v>
      </c>
      <c r="B2793" s="1">
        <v>45057</v>
      </c>
      <c r="C2793">
        <v>98189</v>
      </c>
      <c r="D2793" t="s">
        <v>25539</v>
      </c>
      <c r="E2793" t="s">
        <v>31112</v>
      </c>
      <c r="F2793" s="1"/>
      <c r="G2793" t="s">
        <v>3942</v>
      </c>
    </row>
    <row r="2794" spans="1:7" x14ac:dyDescent="0.3">
      <c r="A2794" t="s">
        <v>31113</v>
      </c>
      <c r="B2794" s="1">
        <v>44385</v>
      </c>
      <c r="C2794">
        <v>92157</v>
      </c>
      <c r="D2794" t="s">
        <v>25539</v>
      </c>
      <c r="E2794" t="s">
        <v>31114</v>
      </c>
      <c r="F2794" s="1">
        <v>44472</v>
      </c>
      <c r="G2794" t="s">
        <v>7943</v>
      </c>
    </row>
    <row r="2795" spans="1:7" x14ac:dyDescent="0.3">
      <c r="A2795" t="s">
        <v>31115</v>
      </c>
      <c r="B2795" s="1">
        <v>44680</v>
      </c>
      <c r="C2795">
        <v>14702</v>
      </c>
      <c r="D2795" t="s">
        <v>25527</v>
      </c>
      <c r="E2795" t="s">
        <v>31116</v>
      </c>
      <c r="F2795" s="1">
        <v>44704</v>
      </c>
      <c r="G2795" t="s">
        <v>2728</v>
      </c>
    </row>
    <row r="2796" spans="1:7" x14ac:dyDescent="0.3">
      <c r="A2796" t="s">
        <v>31117</v>
      </c>
      <c r="B2796" s="1">
        <v>44669</v>
      </c>
      <c r="C2796">
        <v>57551</v>
      </c>
      <c r="D2796" t="s">
        <v>25530</v>
      </c>
      <c r="E2796" t="s">
        <v>31118</v>
      </c>
      <c r="F2796" s="1">
        <v>44691</v>
      </c>
      <c r="G2796" t="s">
        <v>3140</v>
      </c>
    </row>
    <row r="2797" spans="1:7" x14ac:dyDescent="0.3">
      <c r="A2797" t="s">
        <v>31119</v>
      </c>
      <c r="B2797" s="1">
        <v>44861</v>
      </c>
      <c r="C2797">
        <v>82363</v>
      </c>
      <c r="D2797" t="s">
        <v>25530</v>
      </c>
      <c r="E2797" t="s">
        <v>31120</v>
      </c>
      <c r="F2797" s="1">
        <v>44887</v>
      </c>
      <c r="G2797" t="s">
        <v>5965</v>
      </c>
    </row>
    <row r="2798" spans="1:7" x14ac:dyDescent="0.3">
      <c r="A2798" t="s">
        <v>31121</v>
      </c>
      <c r="B2798" s="1">
        <v>44468</v>
      </c>
      <c r="C2798">
        <v>52480</v>
      </c>
      <c r="D2798" t="s">
        <v>25527</v>
      </c>
      <c r="E2798" t="s">
        <v>31122</v>
      </c>
      <c r="F2798" s="1">
        <v>44487</v>
      </c>
      <c r="G2798" t="s">
        <v>5587</v>
      </c>
    </row>
    <row r="2799" spans="1:7" x14ac:dyDescent="0.3">
      <c r="A2799" t="s">
        <v>31123</v>
      </c>
      <c r="B2799" s="1">
        <v>44420</v>
      </c>
      <c r="C2799">
        <v>93819</v>
      </c>
      <c r="D2799" t="s">
        <v>25530</v>
      </c>
      <c r="E2799" t="s">
        <v>31124</v>
      </c>
      <c r="F2799" s="1">
        <v>44451</v>
      </c>
      <c r="G2799" t="s">
        <v>5466</v>
      </c>
    </row>
    <row r="2800" spans="1:7" x14ac:dyDescent="0.3">
      <c r="A2800" t="s">
        <v>31125</v>
      </c>
      <c r="B2800" s="1">
        <v>44063</v>
      </c>
      <c r="C2800">
        <v>58623</v>
      </c>
      <c r="D2800" t="s">
        <v>25539</v>
      </c>
      <c r="E2800" t="s">
        <v>31126</v>
      </c>
      <c r="F2800" s="1">
        <v>44078</v>
      </c>
      <c r="G2800" t="s">
        <v>5331</v>
      </c>
    </row>
    <row r="2801" spans="1:7" x14ac:dyDescent="0.3">
      <c r="A2801" t="s">
        <v>31127</v>
      </c>
      <c r="B2801" s="1">
        <v>45096</v>
      </c>
      <c r="C2801">
        <v>30678</v>
      </c>
      <c r="D2801" t="s">
        <v>25527</v>
      </c>
      <c r="E2801" t="s">
        <v>31128</v>
      </c>
      <c r="F2801" s="1"/>
      <c r="G2801" t="s">
        <v>7887</v>
      </c>
    </row>
    <row r="2802" spans="1:7" x14ac:dyDescent="0.3">
      <c r="A2802" t="s">
        <v>31129</v>
      </c>
      <c r="B2802" s="1">
        <v>44281</v>
      </c>
      <c r="C2802">
        <v>45920</v>
      </c>
      <c r="D2802" t="s">
        <v>25527</v>
      </c>
      <c r="E2802" t="s">
        <v>31130</v>
      </c>
      <c r="F2802" s="1"/>
      <c r="G2802" t="s">
        <v>7533</v>
      </c>
    </row>
    <row r="2803" spans="1:7" x14ac:dyDescent="0.3">
      <c r="A2803" t="s">
        <v>31131</v>
      </c>
      <c r="B2803" s="1">
        <v>44982</v>
      </c>
      <c r="C2803">
        <v>85149</v>
      </c>
      <c r="D2803" t="s">
        <v>25527</v>
      </c>
      <c r="E2803" t="s">
        <v>31132</v>
      </c>
      <c r="F2803" s="1"/>
      <c r="G2803" t="s">
        <v>3786</v>
      </c>
    </row>
    <row r="2804" spans="1:7" x14ac:dyDescent="0.3">
      <c r="A2804" t="s">
        <v>31133</v>
      </c>
      <c r="B2804" s="1">
        <v>43856</v>
      </c>
      <c r="C2804">
        <v>12552</v>
      </c>
      <c r="D2804" t="s">
        <v>25527</v>
      </c>
      <c r="E2804" t="s">
        <v>31134</v>
      </c>
      <c r="F2804" s="1">
        <v>43930</v>
      </c>
      <c r="G2804" t="s">
        <v>4789</v>
      </c>
    </row>
    <row r="2805" spans="1:7" x14ac:dyDescent="0.3">
      <c r="A2805" t="s">
        <v>31135</v>
      </c>
      <c r="B2805" s="1">
        <v>44112</v>
      </c>
      <c r="C2805">
        <v>94592</v>
      </c>
      <c r="D2805" t="s">
        <v>25539</v>
      </c>
      <c r="E2805" t="s">
        <v>31136</v>
      </c>
      <c r="F2805" s="1"/>
      <c r="G2805" t="s">
        <v>3495</v>
      </c>
    </row>
    <row r="2806" spans="1:7" x14ac:dyDescent="0.3">
      <c r="A2806" t="s">
        <v>31137</v>
      </c>
      <c r="B2806" s="1">
        <v>44674</v>
      </c>
      <c r="C2806">
        <v>83823</v>
      </c>
      <c r="D2806" t="s">
        <v>25539</v>
      </c>
      <c r="E2806" t="s">
        <v>31138</v>
      </c>
      <c r="F2806" s="1">
        <v>44731</v>
      </c>
      <c r="G2806" t="s">
        <v>7683</v>
      </c>
    </row>
    <row r="2807" spans="1:7" x14ac:dyDescent="0.3">
      <c r="A2807" t="s">
        <v>31139</v>
      </c>
      <c r="B2807" s="1">
        <v>44780</v>
      </c>
      <c r="C2807">
        <v>28971</v>
      </c>
      <c r="D2807" t="s">
        <v>25527</v>
      </c>
      <c r="E2807" t="s">
        <v>31140</v>
      </c>
      <c r="F2807" s="1">
        <v>44793</v>
      </c>
      <c r="G2807" t="s">
        <v>7077</v>
      </c>
    </row>
    <row r="2808" spans="1:7" x14ac:dyDescent="0.3">
      <c r="A2808" t="s">
        <v>31141</v>
      </c>
      <c r="B2808" s="1">
        <v>45493</v>
      </c>
      <c r="C2808">
        <v>72340</v>
      </c>
      <c r="D2808" t="s">
        <v>25527</v>
      </c>
      <c r="E2808" t="s">
        <v>31142</v>
      </c>
      <c r="F2808" s="1">
        <v>45557</v>
      </c>
      <c r="G2808" t="s">
        <v>6677</v>
      </c>
    </row>
    <row r="2809" spans="1:7" x14ac:dyDescent="0.3">
      <c r="A2809" t="s">
        <v>31143</v>
      </c>
      <c r="B2809" s="1">
        <v>44797</v>
      </c>
      <c r="C2809">
        <v>80722</v>
      </c>
      <c r="D2809" t="s">
        <v>25530</v>
      </c>
      <c r="E2809" t="s">
        <v>31144</v>
      </c>
      <c r="F2809" s="1">
        <v>44848</v>
      </c>
      <c r="G2809" t="s">
        <v>7767</v>
      </c>
    </row>
    <row r="2810" spans="1:7" x14ac:dyDescent="0.3">
      <c r="A2810" t="s">
        <v>31145</v>
      </c>
      <c r="B2810" s="1">
        <v>44001</v>
      </c>
      <c r="C2810">
        <v>98580</v>
      </c>
      <c r="D2810" t="s">
        <v>25539</v>
      </c>
      <c r="E2810" t="s">
        <v>31146</v>
      </c>
      <c r="F2810" s="1">
        <v>44072</v>
      </c>
      <c r="G2810" t="s">
        <v>249</v>
      </c>
    </row>
    <row r="2811" spans="1:7" x14ac:dyDescent="0.3">
      <c r="A2811" t="s">
        <v>31147</v>
      </c>
      <c r="B2811" s="1">
        <v>43988</v>
      </c>
      <c r="C2811">
        <v>33236</v>
      </c>
      <c r="D2811" t="s">
        <v>25530</v>
      </c>
      <c r="E2811" t="s">
        <v>31148</v>
      </c>
      <c r="F2811" s="1">
        <v>44046</v>
      </c>
      <c r="G2811" t="s">
        <v>3304</v>
      </c>
    </row>
    <row r="2812" spans="1:7" x14ac:dyDescent="0.3">
      <c r="A2812" t="s">
        <v>31149</v>
      </c>
      <c r="B2812" s="1">
        <v>45546</v>
      </c>
      <c r="C2812">
        <v>52427</v>
      </c>
      <c r="D2812" t="s">
        <v>25527</v>
      </c>
      <c r="E2812" t="s">
        <v>31150</v>
      </c>
      <c r="F2812" s="1">
        <v>45588</v>
      </c>
      <c r="G2812" t="s">
        <v>4560</v>
      </c>
    </row>
    <row r="2813" spans="1:7" x14ac:dyDescent="0.3">
      <c r="A2813" t="s">
        <v>31151</v>
      </c>
      <c r="B2813" s="1">
        <v>44091</v>
      </c>
      <c r="C2813">
        <v>30775</v>
      </c>
      <c r="D2813" t="s">
        <v>25539</v>
      </c>
      <c r="E2813" t="s">
        <v>31152</v>
      </c>
      <c r="F2813" s="1">
        <v>44135</v>
      </c>
      <c r="G2813" t="s">
        <v>4417</v>
      </c>
    </row>
    <row r="2814" spans="1:7" x14ac:dyDescent="0.3">
      <c r="A2814" t="s">
        <v>31153</v>
      </c>
      <c r="B2814" s="1">
        <v>44329</v>
      </c>
      <c r="C2814">
        <v>25642</v>
      </c>
      <c r="D2814" t="s">
        <v>25530</v>
      </c>
      <c r="E2814" t="s">
        <v>31154</v>
      </c>
      <c r="F2814" s="1"/>
      <c r="G2814" t="s">
        <v>4827</v>
      </c>
    </row>
    <row r="2815" spans="1:7" x14ac:dyDescent="0.3">
      <c r="A2815" t="s">
        <v>31155</v>
      </c>
      <c r="B2815" s="1">
        <v>44055</v>
      </c>
      <c r="C2815">
        <v>67961</v>
      </c>
      <c r="D2815" t="s">
        <v>25527</v>
      </c>
      <c r="E2815" t="s">
        <v>31156</v>
      </c>
      <c r="F2815" s="1">
        <v>44113</v>
      </c>
      <c r="G2815" t="s">
        <v>5606</v>
      </c>
    </row>
    <row r="2816" spans="1:7" x14ac:dyDescent="0.3">
      <c r="A2816" t="s">
        <v>31157</v>
      </c>
      <c r="B2816" s="1">
        <v>44681</v>
      </c>
      <c r="C2816">
        <v>75873</v>
      </c>
      <c r="D2816" t="s">
        <v>25530</v>
      </c>
      <c r="E2816" t="s">
        <v>31158</v>
      </c>
      <c r="F2816" s="1">
        <v>44725</v>
      </c>
      <c r="G2816" t="s">
        <v>3646</v>
      </c>
    </row>
    <row r="2817" spans="1:7" x14ac:dyDescent="0.3">
      <c r="A2817" t="s">
        <v>31159</v>
      </c>
      <c r="B2817" s="1">
        <v>44916</v>
      </c>
      <c r="C2817">
        <v>26498</v>
      </c>
      <c r="D2817" t="s">
        <v>25530</v>
      </c>
      <c r="E2817" t="s">
        <v>31160</v>
      </c>
      <c r="F2817" s="1">
        <v>44957</v>
      </c>
      <c r="G2817" t="s">
        <v>906</v>
      </c>
    </row>
    <row r="2818" spans="1:7" x14ac:dyDescent="0.3">
      <c r="A2818" t="s">
        <v>31161</v>
      </c>
      <c r="B2818" s="1">
        <v>44052</v>
      </c>
      <c r="C2818">
        <v>29467</v>
      </c>
      <c r="D2818" t="s">
        <v>25530</v>
      </c>
      <c r="E2818" t="s">
        <v>31162</v>
      </c>
      <c r="F2818" s="1">
        <v>44139</v>
      </c>
      <c r="G2818" t="s">
        <v>8162</v>
      </c>
    </row>
    <row r="2819" spans="1:7" x14ac:dyDescent="0.3">
      <c r="A2819" t="s">
        <v>31163</v>
      </c>
      <c r="B2819" s="1">
        <v>45295</v>
      </c>
      <c r="C2819">
        <v>73064</v>
      </c>
      <c r="D2819" t="s">
        <v>25527</v>
      </c>
      <c r="E2819" t="s">
        <v>31164</v>
      </c>
      <c r="F2819" s="1"/>
      <c r="G2819" t="s">
        <v>5463</v>
      </c>
    </row>
    <row r="2820" spans="1:7" x14ac:dyDescent="0.3">
      <c r="A2820" t="s">
        <v>31165</v>
      </c>
      <c r="B2820" s="1">
        <v>44885</v>
      </c>
      <c r="C2820">
        <v>24437</v>
      </c>
      <c r="D2820" t="s">
        <v>25527</v>
      </c>
      <c r="E2820" t="s">
        <v>31166</v>
      </c>
      <c r="F2820" s="1">
        <v>44966</v>
      </c>
      <c r="G2820" t="s">
        <v>3752</v>
      </c>
    </row>
    <row r="2821" spans="1:7" x14ac:dyDescent="0.3">
      <c r="A2821" t="s">
        <v>31167</v>
      </c>
      <c r="B2821" s="1">
        <v>44161</v>
      </c>
      <c r="C2821">
        <v>56164</v>
      </c>
      <c r="D2821" t="s">
        <v>25527</v>
      </c>
      <c r="E2821" t="s">
        <v>31168</v>
      </c>
      <c r="F2821" s="1">
        <v>44251</v>
      </c>
      <c r="G2821" t="s">
        <v>6967</v>
      </c>
    </row>
    <row r="2822" spans="1:7" x14ac:dyDescent="0.3">
      <c r="A2822" t="s">
        <v>31169</v>
      </c>
      <c r="B2822" s="1">
        <v>44360</v>
      </c>
      <c r="C2822">
        <v>34224</v>
      </c>
      <c r="D2822" t="s">
        <v>25530</v>
      </c>
      <c r="E2822" t="s">
        <v>31170</v>
      </c>
      <c r="F2822" s="1">
        <v>44417</v>
      </c>
      <c r="G2822" t="s">
        <v>2345</v>
      </c>
    </row>
    <row r="2823" spans="1:7" x14ac:dyDescent="0.3">
      <c r="A2823" t="s">
        <v>31171</v>
      </c>
      <c r="B2823" s="1">
        <v>44630</v>
      </c>
      <c r="C2823">
        <v>45928</v>
      </c>
      <c r="D2823" t="s">
        <v>25539</v>
      </c>
      <c r="E2823" t="s">
        <v>31172</v>
      </c>
      <c r="F2823" s="1"/>
      <c r="G2823" t="s">
        <v>4255</v>
      </c>
    </row>
    <row r="2824" spans="1:7" x14ac:dyDescent="0.3">
      <c r="A2824" t="s">
        <v>31173</v>
      </c>
      <c r="B2824" s="1">
        <v>44154</v>
      </c>
      <c r="C2824">
        <v>63554</v>
      </c>
      <c r="D2824" t="s">
        <v>25539</v>
      </c>
      <c r="E2824" t="s">
        <v>31174</v>
      </c>
      <c r="F2824" s="1">
        <v>44168</v>
      </c>
      <c r="G2824" t="s">
        <v>3779</v>
      </c>
    </row>
    <row r="2825" spans="1:7" x14ac:dyDescent="0.3">
      <c r="A2825" t="s">
        <v>31175</v>
      </c>
      <c r="B2825" s="1">
        <v>44907</v>
      </c>
      <c r="C2825">
        <v>58962</v>
      </c>
      <c r="D2825" t="s">
        <v>25530</v>
      </c>
      <c r="E2825" t="s">
        <v>31176</v>
      </c>
      <c r="F2825" s="1"/>
      <c r="G2825" t="s">
        <v>6836</v>
      </c>
    </row>
    <row r="2826" spans="1:7" x14ac:dyDescent="0.3">
      <c r="A2826" t="s">
        <v>31177</v>
      </c>
      <c r="B2826" s="1">
        <v>44899</v>
      </c>
      <c r="C2826">
        <v>80172</v>
      </c>
      <c r="D2826" t="s">
        <v>25530</v>
      </c>
      <c r="E2826" t="s">
        <v>31178</v>
      </c>
      <c r="F2826" s="1">
        <v>44988</v>
      </c>
      <c r="G2826" t="s">
        <v>1272</v>
      </c>
    </row>
    <row r="2827" spans="1:7" x14ac:dyDescent="0.3">
      <c r="A2827" t="s">
        <v>31179</v>
      </c>
      <c r="B2827" s="1">
        <v>45140</v>
      </c>
      <c r="C2827">
        <v>9518</v>
      </c>
      <c r="D2827" t="s">
        <v>25530</v>
      </c>
      <c r="E2827" t="s">
        <v>31180</v>
      </c>
      <c r="F2827" s="1"/>
      <c r="G2827" t="s">
        <v>8084</v>
      </c>
    </row>
    <row r="2828" spans="1:7" x14ac:dyDescent="0.3">
      <c r="A2828" t="s">
        <v>31181</v>
      </c>
      <c r="B2828" s="1">
        <v>45288</v>
      </c>
      <c r="C2828">
        <v>77592</v>
      </c>
      <c r="D2828" t="s">
        <v>25530</v>
      </c>
      <c r="E2828" t="s">
        <v>31182</v>
      </c>
      <c r="F2828" s="1">
        <v>45360</v>
      </c>
      <c r="G2828" t="s">
        <v>1918</v>
      </c>
    </row>
    <row r="2829" spans="1:7" x14ac:dyDescent="0.3">
      <c r="A2829" t="s">
        <v>31183</v>
      </c>
      <c r="B2829" s="1">
        <v>44417</v>
      </c>
      <c r="C2829">
        <v>5244</v>
      </c>
      <c r="D2829" t="s">
        <v>25530</v>
      </c>
      <c r="E2829" t="s">
        <v>31184</v>
      </c>
      <c r="F2829" s="1"/>
      <c r="G2829" t="s">
        <v>4322</v>
      </c>
    </row>
    <row r="2830" spans="1:7" x14ac:dyDescent="0.3">
      <c r="A2830" t="s">
        <v>31185</v>
      </c>
      <c r="B2830" s="1">
        <v>43846</v>
      </c>
      <c r="C2830">
        <v>17156</v>
      </c>
      <c r="D2830" t="s">
        <v>25530</v>
      </c>
      <c r="E2830" t="s">
        <v>31186</v>
      </c>
      <c r="F2830" s="1"/>
      <c r="G2830" t="s">
        <v>8019</v>
      </c>
    </row>
    <row r="2831" spans="1:7" x14ac:dyDescent="0.3">
      <c r="A2831" t="s">
        <v>31187</v>
      </c>
      <c r="B2831" s="1">
        <v>44667</v>
      </c>
      <c r="C2831">
        <v>65740</v>
      </c>
      <c r="D2831" t="s">
        <v>25530</v>
      </c>
      <c r="E2831" t="s">
        <v>31188</v>
      </c>
      <c r="F2831" s="1">
        <v>44677</v>
      </c>
      <c r="G2831" t="s">
        <v>4905</v>
      </c>
    </row>
    <row r="2832" spans="1:7" x14ac:dyDescent="0.3">
      <c r="A2832" t="s">
        <v>31189</v>
      </c>
      <c r="B2832" s="1">
        <v>45214</v>
      </c>
      <c r="C2832">
        <v>34728</v>
      </c>
      <c r="D2832" t="s">
        <v>25539</v>
      </c>
      <c r="E2832" t="s">
        <v>31190</v>
      </c>
      <c r="F2832" s="1">
        <v>45286</v>
      </c>
      <c r="G2832" t="s">
        <v>1146</v>
      </c>
    </row>
    <row r="2833" spans="1:7" x14ac:dyDescent="0.3">
      <c r="A2833" t="s">
        <v>31191</v>
      </c>
      <c r="B2833" s="1">
        <v>43826</v>
      </c>
      <c r="C2833">
        <v>84957</v>
      </c>
      <c r="D2833" t="s">
        <v>25530</v>
      </c>
      <c r="E2833" t="s">
        <v>31192</v>
      </c>
      <c r="F2833" s="1"/>
      <c r="G2833" t="s">
        <v>7795</v>
      </c>
    </row>
    <row r="2834" spans="1:7" x14ac:dyDescent="0.3">
      <c r="A2834" t="s">
        <v>31193</v>
      </c>
      <c r="B2834" s="1">
        <v>44418</v>
      </c>
      <c r="C2834">
        <v>35611</v>
      </c>
      <c r="D2834" t="s">
        <v>25527</v>
      </c>
      <c r="E2834" t="s">
        <v>31194</v>
      </c>
      <c r="F2834" s="1">
        <v>44433</v>
      </c>
      <c r="G2834" t="s">
        <v>157</v>
      </c>
    </row>
    <row r="2835" spans="1:7" x14ac:dyDescent="0.3">
      <c r="A2835" t="s">
        <v>31195</v>
      </c>
      <c r="B2835" s="1">
        <v>45526</v>
      </c>
      <c r="C2835">
        <v>16639</v>
      </c>
      <c r="D2835" t="s">
        <v>25530</v>
      </c>
      <c r="E2835" t="s">
        <v>31196</v>
      </c>
      <c r="F2835" s="1">
        <v>45594</v>
      </c>
      <c r="G2835" t="s">
        <v>3535</v>
      </c>
    </row>
    <row r="2836" spans="1:7" x14ac:dyDescent="0.3">
      <c r="A2836" t="s">
        <v>31197</v>
      </c>
      <c r="B2836" s="1">
        <v>43942</v>
      </c>
      <c r="C2836">
        <v>73828</v>
      </c>
      <c r="D2836" t="s">
        <v>25527</v>
      </c>
      <c r="E2836" t="s">
        <v>31198</v>
      </c>
      <c r="F2836" s="1">
        <v>43975</v>
      </c>
      <c r="G2836" t="s">
        <v>3294</v>
      </c>
    </row>
    <row r="2837" spans="1:7" x14ac:dyDescent="0.3">
      <c r="A2837" t="s">
        <v>31199</v>
      </c>
      <c r="B2837" s="1">
        <v>43959</v>
      </c>
      <c r="C2837">
        <v>26674</v>
      </c>
      <c r="D2837" t="s">
        <v>25530</v>
      </c>
      <c r="E2837" t="s">
        <v>31200</v>
      </c>
      <c r="F2837" s="1">
        <v>43971</v>
      </c>
      <c r="G2837" t="s">
        <v>4596</v>
      </c>
    </row>
    <row r="2838" spans="1:7" x14ac:dyDescent="0.3">
      <c r="A2838" t="s">
        <v>31201</v>
      </c>
      <c r="B2838" s="1">
        <v>44644</v>
      </c>
      <c r="C2838">
        <v>25904</v>
      </c>
      <c r="D2838" t="s">
        <v>25527</v>
      </c>
      <c r="E2838" t="s">
        <v>31202</v>
      </c>
      <c r="F2838" s="1">
        <v>44712</v>
      </c>
      <c r="G2838" t="s">
        <v>6700</v>
      </c>
    </row>
    <row r="2839" spans="1:7" x14ac:dyDescent="0.3">
      <c r="A2839" t="s">
        <v>31203</v>
      </c>
      <c r="B2839" s="1">
        <v>45065</v>
      </c>
      <c r="C2839">
        <v>58554</v>
      </c>
      <c r="D2839" t="s">
        <v>25539</v>
      </c>
      <c r="E2839" t="s">
        <v>31204</v>
      </c>
      <c r="F2839" s="1">
        <v>45075</v>
      </c>
      <c r="G2839" t="s">
        <v>4146</v>
      </c>
    </row>
    <row r="2840" spans="1:7" x14ac:dyDescent="0.3">
      <c r="A2840" t="s">
        <v>31205</v>
      </c>
      <c r="B2840" s="1">
        <v>43956</v>
      </c>
      <c r="C2840">
        <v>60193</v>
      </c>
      <c r="D2840" t="s">
        <v>25527</v>
      </c>
      <c r="E2840" t="s">
        <v>31206</v>
      </c>
      <c r="F2840" s="1"/>
      <c r="G2840" t="s">
        <v>4051</v>
      </c>
    </row>
    <row r="2841" spans="1:7" x14ac:dyDescent="0.3">
      <c r="A2841" t="s">
        <v>31207</v>
      </c>
      <c r="B2841" s="1">
        <v>44721</v>
      </c>
      <c r="C2841">
        <v>97668</v>
      </c>
      <c r="D2841" t="s">
        <v>25530</v>
      </c>
      <c r="E2841" t="s">
        <v>31208</v>
      </c>
      <c r="F2841" s="1">
        <v>44749</v>
      </c>
      <c r="G2841" t="s">
        <v>3829</v>
      </c>
    </row>
    <row r="2842" spans="1:7" x14ac:dyDescent="0.3">
      <c r="A2842" t="s">
        <v>31209</v>
      </c>
      <c r="B2842" s="1">
        <v>44544</v>
      </c>
      <c r="C2842">
        <v>28388</v>
      </c>
      <c r="D2842" t="s">
        <v>25530</v>
      </c>
      <c r="E2842" t="s">
        <v>31210</v>
      </c>
      <c r="F2842" s="1">
        <v>44600</v>
      </c>
      <c r="G2842" t="s">
        <v>7624</v>
      </c>
    </row>
    <row r="2843" spans="1:7" x14ac:dyDescent="0.3">
      <c r="A2843" t="s">
        <v>31211</v>
      </c>
      <c r="B2843" s="1">
        <v>44744</v>
      </c>
      <c r="C2843">
        <v>52667</v>
      </c>
      <c r="D2843" t="s">
        <v>25530</v>
      </c>
      <c r="E2843" t="s">
        <v>31212</v>
      </c>
      <c r="F2843" s="1">
        <v>44778</v>
      </c>
      <c r="G2843" t="s">
        <v>686</v>
      </c>
    </row>
    <row r="2844" spans="1:7" x14ac:dyDescent="0.3">
      <c r="A2844" t="s">
        <v>31213</v>
      </c>
      <c r="B2844" s="1">
        <v>44453</v>
      </c>
      <c r="C2844">
        <v>76907</v>
      </c>
      <c r="D2844" t="s">
        <v>25527</v>
      </c>
      <c r="E2844" t="s">
        <v>31214</v>
      </c>
      <c r="F2844" s="1">
        <v>44534</v>
      </c>
      <c r="G2844" t="s">
        <v>8021</v>
      </c>
    </row>
    <row r="2845" spans="1:7" x14ac:dyDescent="0.3">
      <c r="A2845" t="s">
        <v>31215</v>
      </c>
      <c r="B2845" s="1">
        <v>45008</v>
      </c>
      <c r="C2845">
        <v>69698</v>
      </c>
      <c r="D2845" t="s">
        <v>25527</v>
      </c>
      <c r="E2845" t="s">
        <v>31216</v>
      </c>
      <c r="F2845" s="1">
        <v>45083</v>
      </c>
      <c r="G2845" t="s">
        <v>840</v>
      </c>
    </row>
    <row r="2846" spans="1:7" x14ac:dyDescent="0.3">
      <c r="A2846" t="s">
        <v>31217</v>
      </c>
      <c r="B2846" s="1">
        <v>44311</v>
      </c>
      <c r="C2846">
        <v>29852</v>
      </c>
      <c r="D2846" t="s">
        <v>25527</v>
      </c>
      <c r="E2846" t="s">
        <v>31218</v>
      </c>
      <c r="F2846" s="1">
        <v>44330</v>
      </c>
      <c r="G2846" t="s">
        <v>1761</v>
      </c>
    </row>
    <row r="2847" spans="1:7" x14ac:dyDescent="0.3">
      <c r="A2847" t="s">
        <v>31219</v>
      </c>
      <c r="B2847" s="1">
        <v>44813</v>
      </c>
      <c r="C2847">
        <v>88797</v>
      </c>
      <c r="D2847" t="s">
        <v>25539</v>
      </c>
      <c r="E2847" t="s">
        <v>31220</v>
      </c>
      <c r="F2847" s="1"/>
      <c r="G2847" t="s">
        <v>4051</v>
      </c>
    </row>
    <row r="2848" spans="1:7" x14ac:dyDescent="0.3">
      <c r="A2848" t="s">
        <v>31221</v>
      </c>
      <c r="B2848" s="1">
        <v>45524</v>
      </c>
      <c r="C2848">
        <v>39053</v>
      </c>
      <c r="D2848" t="s">
        <v>25539</v>
      </c>
      <c r="E2848" t="s">
        <v>31222</v>
      </c>
      <c r="F2848" s="1">
        <v>45574</v>
      </c>
      <c r="G2848" t="s">
        <v>6910</v>
      </c>
    </row>
    <row r="2849" spans="1:7" x14ac:dyDescent="0.3">
      <c r="A2849" t="s">
        <v>31223</v>
      </c>
      <c r="B2849" s="1">
        <v>45570</v>
      </c>
      <c r="C2849">
        <v>50022</v>
      </c>
      <c r="D2849" t="s">
        <v>25530</v>
      </c>
      <c r="E2849" t="s">
        <v>31224</v>
      </c>
      <c r="F2849" s="1">
        <v>45584</v>
      </c>
      <c r="G2849" t="s">
        <v>97</v>
      </c>
    </row>
    <row r="2850" spans="1:7" x14ac:dyDescent="0.3">
      <c r="A2850" t="s">
        <v>31225</v>
      </c>
      <c r="B2850" s="1">
        <v>43949</v>
      </c>
      <c r="C2850">
        <v>84357</v>
      </c>
      <c r="D2850" t="s">
        <v>25539</v>
      </c>
      <c r="E2850" t="s">
        <v>31226</v>
      </c>
      <c r="F2850" s="1">
        <v>43976</v>
      </c>
      <c r="G2850" t="s">
        <v>503</v>
      </c>
    </row>
    <row r="2851" spans="1:7" x14ac:dyDescent="0.3">
      <c r="A2851" t="s">
        <v>31227</v>
      </c>
      <c r="B2851" s="1">
        <v>45106</v>
      </c>
      <c r="C2851">
        <v>48449</v>
      </c>
      <c r="D2851" t="s">
        <v>25527</v>
      </c>
      <c r="E2851" t="s">
        <v>31228</v>
      </c>
      <c r="F2851" s="1">
        <v>45134</v>
      </c>
      <c r="G2851" t="s">
        <v>6204</v>
      </c>
    </row>
    <row r="2852" spans="1:7" x14ac:dyDescent="0.3">
      <c r="A2852" t="s">
        <v>31229</v>
      </c>
      <c r="B2852" s="1">
        <v>45246</v>
      </c>
      <c r="C2852">
        <v>99095</v>
      </c>
      <c r="D2852" t="s">
        <v>25530</v>
      </c>
      <c r="E2852" t="s">
        <v>31230</v>
      </c>
      <c r="F2852" s="1">
        <v>45308</v>
      </c>
      <c r="G2852" t="s">
        <v>7450</v>
      </c>
    </row>
    <row r="2853" spans="1:7" x14ac:dyDescent="0.3">
      <c r="A2853" t="s">
        <v>31231</v>
      </c>
      <c r="B2853" s="1">
        <v>44899</v>
      </c>
      <c r="C2853">
        <v>97161</v>
      </c>
      <c r="D2853" t="s">
        <v>25530</v>
      </c>
      <c r="E2853" t="s">
        <v>31232</v>
      </c>
      <c r="F2853" s="1">
        <v>44950</v>
      </c>
      <c r="G2853" t="s">
        <v>8013</v>
      </c>
    </row>
    <row r="2854" spans="1:7" x14ac:dyDescent="0.3">
      <c r="A2854" t="s">
        <v>31233</v>
      </c>
      <c r="B2854" s="1">
        <v>45259</v>
      </c>
      <c r="C2854">
        <v>85936</v>
      </c>
      <c r="D2854" t="s">
        <v>25527</v>
      </c>
      <c r="E2854" t="s">
        <v>31234</v>
      </c>
      <c r="F2854" s="1">
        <v>45324</v>
      </c>
      <c r="G2854" t="s">
        <v>3597</v>
      </c>
    </row>
    <row r="2855" spans="1:7" x14ac:dyDescent="0.3">
      <c r="A2855" t="s">
        <v>31235</v>
      </c>
      <c r="B2855" s="1">
        <v>45214</v>
      </c>
      <c r="C2855">
        <v>71115</v>
      </c>
      <c r="D2855" t="s">
        <v>25530</v>
      </c>
      <c r="E2855" t="s">
        <v>31236</v>
      </c>
      <c r="F2855" s="1">
        <v>45226</v>
      </c>
      <c r="G2855" t="s">
        <v>2074</v>
      </c>
    </row>
    <row r="2856" spans="1:7" x14ac:dyDescent="0.3">
      <c r="A2856" t="s">
        <v>31237</v>
      </c>
      <c r="B2856" s="1">
        <v>44618</v>
      </c>
      <c r="C2856">
        <v>91453</v>
      </c>
      <c r="D2856" t="s">
        <v>25527</v>
      </c>
      <c r="E2856" t="s">
        <v>31238</v>
      </c>
      <c r="F2856" s="1">
        <v>44690</v>
      </c>
      <c r="G2856" t="s">
        <v>3768</v>
      </c>
    </row>
    <row r="2857" spans="1:7" x14ac:dyDescent="0.3">
      <c r="A2857" t="s">
        <v>31239</v>
      </c>
      <c r="B2857" s="1">
        <v>44093</v>
      </c>
      <c r="C2857">
        <v>77065</v>
      </c>
      <c r="D2857" t="s">
        <v>25527</v>
      </c>
      <c r="E2857" t="s">
        <v>31240</v>
      </c>
      <c r="F2857" s="1">
        <v>44154</v>
      </c>
      <c r="G2857" t="s">
        <v>7097</v>
      </c>
    </row>
    <row r="2858" spans="1:7" x14ac:dyDescent="0.3">
      <c r="A2858" t="s">
        <v>31241</v>
      </c>
      <c r="B2858" s="1">
        <v>44820</v>
      </c>
      <c r="C2858">
        <v>7917</v>
      </c>
      <c r="D2858" t="s">
        <v>25530</v>
      </c>
      <c r="E2858" t="s">
        <v>31242</v>
      </c>
      <c r="F2858" s="1">
        <v>44896</v>
      </c>
      <c r="G2858" t="s">
        <v>6094</v>
      </c>
    </row>
    <row r="2859" spans="1:7" x14ac:dyDescent="0.3">
      <c r="A2859" t="s">
        <v>31243</v>
      </c>
      <c r="B2859" s="1">
        <v>44819</v>
      </c>
      <c r="C2859">
        <v>64556</v>
      </c>
      <c r="D2859" t="s">
        <v>25527</v>
      </c>
      <c r="E2859" t="s">
        <v>31244</v>
      </c>
      <c r="F2859" s="1"/>
      <c r="G2859" t="s">
        <v>781</v>
      </c>
    </row>
    <row r="2860" spans="1:7" x14ac:dyDescent="0.3">
      <c r="A2860" t="s">
        <v>31245</v>
      </c>
      <c r="B2860" s="1">
        <v>45404</v>
      </c>
      <c r="C2860">
        <v>66735</v>
      </c>
      <c r="D2860" t="s">
        <v>25530</v>
      </c>
      <c r="E2860" t="s">
        <v>31246</v>
      </c>
      <c r="F2860" s="1"/>
      <c r="G2860" t="s">
        <v>5114</v>
      </c>
    </row>
    <row r="2861" spans="1:7" x14ac:dyDescent="0.3">
      <c r="A2861" t="s">
        <v>31247</v>
      </c>
      <c r="B2861" s="1">
        <v>44653</v>
      </c>
      <c r="C2861">
        <v>8863</v>
      </c>
      <c r="D2861" t="s">
        <v>25539</v>
      </c>
      <c r="E2861" t="s">
        <v>31248</v>
      </c>
      <c r="F2861" s="1">
        <v>44669</v>
      </c>
      <c r="G2861" t="s">
        <v>459</v>
      </c>
    </row>
    <row r="2862" spans="1:7" x14ac:dyDescent="0.3">
      <c r="A2862" t="s">
        <v>31249</v>
      </c>
      <c r="B2862" s="1">
        <v>43856</v>
      </c>
      <c r="C2862">
        <v>28479</v>
      </c>
      <c r="D2862" t="s">
        <v>25539</v>
      </c>
      <c r="E2862" t="s">
        <v>31250</v>
      </c>
      <c r="F2862" s="1">
        <v>43871</v>
      </c>
      <c r="G2862" t="s">
        <v>5754</v>
      </c>
    </row>
    <row r="2863" spans="1:7" x14ac:dyDescent="0.3">
      <c r="A2863" t="s">
        <v>31251</v>
      </c>
      <c r="B2863" s="1">
        <v>44223</v>
      </c>
      <c r="C2863">
        <v>92746</v>
      </c>
      <c r="D2863" t="s">
        <v>25527</v>
      </c>
      <c r="E2863" t="s">
        <v>31252</v>
      </c>
      <c r="F2863" s="1">
        <v>44297</v>
      </c>
      <c r="G2863" t="s">
        <v>3959</v>
      </c>
    </row>
    <row r="2864" spans="1:7" x14ac:dyDescent="0.3">
      <c r="A2864" t="s">
        <v>31253</v>
      </c>
      <c r="B2864" s="1">
        <v>44727</v>
      </c>
      <c r="C2864">
        <v>19585</v>
      </c>
      <c r="D2864" t="s">
        <v>25527</v>
      </c>
      <c r="E2864" t="s">
        <v>31254</v>
      </c>
      <c r="F2864" s="1">
        <v>44812</v>
      </c>
      <c r="G2864" t="s">
        <v>787</v>
      </c>
    </row>
    <row r="2865" spans="1:7" x14ac:dyDescent="0.3">
      <c r="A2865" t="s">
        <v>31255</v>
      </c>
      <c r="B2865" s="1">
        <v>45107</v>
      </c>
      <c r="C2865">
        <v>91219</v>
      </c>
      <c r="D2865" t="s">
        <v>25539</v>
      </c>
      <c r="E2865" t="s">
        <v>31256</v>
      </c>
      <c r="F2865" s="1">
        <v>45128</v>
      </c>
      <c r="G2865" t="s">
        <v>5884</v>
      </c>
    </row>
    <row r="2866" spans="1:7" x14ac:dyDescent="0.3">
      <c r="A2866" t="s">
        <v>31257</v>
      </c>
      <c r="B2866" s="1">
        <v>45044</v>
      </c>
      <c r="C2866">
        <v>99648</v>
      </c>
      <c r="D2866" t="s">
        <v>25530</v>
      </c>
      <c r="E2866" t="s">
        <v>31258</v>
      </c>
      <c r="F2866" s="1"/>
      <c r="G2866" t="s">
        <v>8083</v>
      </c>
    </row>
    <row r="2867" spans="1:7" x14ac:dyDescent="0.3">
      <c r="A2867" t="s">
        <v>31259</v>
      </c>
      <c r="B2867" s="1">
        <v>45639</v>
      </c>
      <c r="C2867">
        <v>47985</v>
      </c>
      <c r="D2867" t="s">
        <v>25539</v>
      </c>
      <c r="E2867" t="s">
        <v>31260</v>
      </c>
      <c r="F2867" s="1"/>
      <c r="G2867" t="s">
        <v>5150</v>
      </c>
    </row>
    <row r="2868" spans="1:7" x14ac:dyDescent="0.3">
      <c r="A2868" t="s">
        <v>31261</v>
      </c>
      <c r="B2868" s="1">
        <v>43941</v>
      </c>
      <c r="C2868">
        <v>66211</v>
      </c>
      <c r="D2868" t="s">
        <v>25539</v>
      </c>
      <c r="E2868" t="s">
        <v>31262</v>
      </c>
      <c r="F2868" s="1"/>
      <c r="G2868" t="s">
        <v>6405</v>
      </c>
    </row>
    <row r="2869" spans="1:7" x14ac:dyDescent="0.3">
      <c r="A2869" t="s">
        <v>31263</v>
      </c>
      <c r="B2869" s="1">
        <v>44288</v>
      </c>
      <c r="C2869">
        <v>75620</v>
      </c>
      <c r="D2869" t="s">
        <v>25539</v>
      </c>
      <c r="E2869" t="s">
        <v>31264</v>
      </c>
      <c r="F2869" s="1">
        <v>44375</v>
      </c>
      <c r="G2869" t="s">
        <v>4480</v>
      </c>
    </row>
    <row r="2870" spans="1:7" x14ac:dyDescent="0.3">
      <c r="A2870" t="s">
        <v>31265</v>
      </c>
      <c r="B2870" s="1">
        <v>44691</v>
      </c>
      <c r="C2870">
        <v>18120</v>
      </c>
      <c r="D2870" t="s">
        <v>25527</v>
      </c>
      <c r="E2870" t="s">
        <v>31266</v>
      </c>
      <c r="F2870" s="1">
        <v>44721</v>
      </c>
      <c r="G2870" t="s">
        <v>4146</v>
      </c>
    </row>
    <row r="2871" spans="1:7" x14ac:dyDescent="0.3">
      <c r="A2871" t="s">
        <v>31267</v>
      </c>
      <c r="B2871" s="1">
        <v>44968</v>
      </c>
      <c r="C2871">
        <v>59636</v>
      </c>
      <c r="D2871" t="s">
        <v>25530</v>
      </c>
      <c r="E2871" t="s">
        <v>31268</v>
      </c>
      <c r="F2871" s="1">
        <v>45012</v>
      </c>
      <c r="G2871" t="s">
        <v>4972</v>
      </c>
    </row>
    <row r="2872" spans="1:7" x14ac:dyDescent="0.3">
      <c r="A2872" t="s">
        <v>31269</v>
      </c>
      <c r="B2872" s="1">
        <v>44112</v>
      </c>
      <c r="C2872">
        <v>82267</v>
      </c>
      <c r="D2872" t="s">
        <v>25530</v>
      </c>
      <c r="E2872" t="s">
        <v>31270</v>
      </c>
      <c r="F2872" s="1">
        <v>44170</v>
      </c>
      <c r="G2872" t="s">
        <v>8080</v>
      </c>
    </row>
    <row r="2873" spans="1:7" x14ac:dyDescent="0.3">
      <c r="A2873" t="s">
        <v>31271</v>
      </c>
      <c r="B2873" s="1">
        <v>45385</v>
      </c>
      <c r="C2873">
        <v>38738</v>
      </c>
      <c r="D2873" t="s">
        <v>25527</v>
      </c>
      <c r="E2873" t="s">
        <v>31272</v>
      </c>
      <c r="F2873" s="1">
        <v>45431</v>
      </c>
      <c r="G2873" t="s">
        <v>5389</v>
      </c>
    </row>
    <row r="2874" spans="1:7" x14ac:dyDescent="0.3">
      <c r="A2874" t="s">
        <v>31273</v>
      </c>
      <c r="B2874" s="1">
        <v>44571</v>
      </c>
      <c r="C2874">
        <v>42493</v>
      </c>
      <c r="D2874" t="s">
        <v>25527</v>
      </c>
      <c r="E2874" t="s">
        <v>31274</v>
      </c>
      <c r="F2874" s="1">
        <v>44587</v>
      </c>
      <c r="G2874" t="s">
        <v>6195</v>
      </c>
    </row>
    <row r="2875" spans="1:7" x14ac:dyDescent="0.3">
      <c r="A2875" t="s">
        <v>31275</v>
      </c>
      <c r="B2875" s="1">
        <v>45214</v>
      </c>
      <c r="C2875">
        <v>88206</v>
      </c>
      <c r="D2875" t="s">
        <v>25530</v>
      </c>
      <c r="E2875" t="s">
        <v>31276</v>
      </c>
      <c r="F2875" s="1">
        <v>45300</v>
      </c>
      <c r="G2875" t="s">
        <v>307</v>
      </c>
    </row>
    <row r="2876" spans="1:7" x14ac:dyDescent="0.3">
      <c r="A2876" t="s">
        <v>31277</v>
      </c>
      <c r="B2876" s="1">
        <v>44129</v>
      </c>
      <c r="C2876">
        <v>22542</v>
      </c>
      <c r="D2876" t="s">
        <v>25530</v>
      </c>
      <c r="E2876" t="s">
        <v>31278</v>
      </c>
      <c r="F2876" s="1">
        <v>44197</v>
      </c>
      <c r="G2876" t="s">
        <v>3864</v>
      </c>
    </row>
    <row r="2877" spans="1:7" x14ac:dyDescent="0.3">
      <c r="A2877" t="s">
        <v>31279</v>
      </c>
      <c r="B2877" s="1">
        <v>45429</v>
      </c>
      <c r="C2877">
        <v>18190</v>
      </c>
      <c r="D2877" t="s">
        <v>25539</v>
      </c>
      <c r="E2877" t="s">
        <v>31280</v>
      </c>
      <c r="F2877" s="1">
        <v>45457</v>
      </c>
      <c r="G2877" t="s">
        <v>331</v>
      </c>
    </row>
    <row r="2878" spans="1:7" x14ac:dyDescent="0.3">
      <c r="A2878" t="s">
        <v>31281</v>
      </c>
      <c r="B2878" s="1">
        <v>45338</v>
      </c>
      <c r="C2878">
        <v>62609</v>
      </c>
      <c r="D2878" t="s">
        <v>25530</v>
      </c>
      <c r="E2878" t="s">
        <v>31282</v>
      </c>
      <c r="F2878" s="1">
        <v>45374</v>
      </c>
      <c r="G2878" t="s">
        <v>4237</v>
      </c>
    </row>
    <row r="2879" spans="1:7" x14ac:dyDescent="0.3">
      <c r="A2879" t="s">
        <v>31283</v>
      </c>
      <c r="B2879" s="1">
        <v>43897</v>
      </c>
      <c r="C2879">
        <v>12112</v>
      </c>
      <c r="D2879" t="s">
        <v>25527</v>
      </c>
      <c r="E2879" t="s">
        <v>31284</v>
      </c>
      <c r="F2879" s="1">
        <v>43907</v>
      </c>
      <c r="G2879" t="s">
        <v>4941</v>
      </c>
    </row>
    <row r="2880" spans="1:7" x14ac:dyDescent="0.3">
      <c r="A2880" t="s">
        <v>31285</v>
      </c>
      <c r="B2880" s="1">
        <v>44082</v>
      </c>
      <c r="C2880">
        <v>47958</v>
      </c>
      <c r="D2880" t="s">
        <v>25530</v>
      </c>
      <c r="E2880" t="s">
        <v>31286</v>
      </c>
      <c r="F2880" s="1">
        <v>44165</v>
      </c>
      <c r="G2880" t="s">
        <v>3535</v>
      </c>
    </row>
    <row r="2881" spans="1:7" x14ac:dyDescent="0.3">
      <c r="A2881" t="s">
        <v>31287</v>
      </c>
      <c r="B2881" s="1">
        <v>44859</v>
      </c>
      <c r="C2881">
        <v>42162</v>
      </c>
      <c r="D2881" t="s">
        <v>25530</v>
      </c>
      <c r="E2881" t="s">
        <v>31288</v>
      </c>
      <c r="F2881" s="1">
        <v>44925</v>
      </c>
      <c r="G2881" t="s">
        <v>4822</v>
      </c>
    </row>
    <row r="2882" spans="1:7" x14ac:dyDescent="0.3">
      <c r="A2882" t="s">
        <v>31289</v>
      </c>
      <c r="B2882" s="1">
        <v>44328</v>
      </c>
      <c r="C2882">
        <v>76482</v>
      </c>
      <c r="D2882" t="s">
        <v>25527</v>
      </c>
      <c r="E2882" t="s">
        <v>31290</v>
      </c>
      <c r="F2882" s="1"/>
      <c r="G2882" t="s">
        <v>611</v>
      </c>
    </row>
    <row r="2883" spans="1:7" x14ac:dyDescent="0.3">
      <c r="A2883" t="s">
        <v>31291</v>
      </c>
      <c r="B2883" s="1">
        <v>45027</v>
      </c>
      <c r="C2883">
        <v>86742</v>
      </c>
      <c r="D2883" t="s">
        <v>25530</v>
      </c>
      <c r="E2883" t="s">
        <v>31292</v>
      </c>
      <c r="F2883" s="1">
        <v>45103</v>
      </c>
      <c r="G2883" t="s">
        <v>977</v>
      </c>
    </row>
    <row r="2884" spans="1:7" x14ac:dyDescent="0.3">
      <c r="A2884" t="s">
        <v>31293</v>
      </c>
      <c r="B2884" s="1">
        <v>45593</v>
      </c>
      <c r="C2884">
        <v>76866</v>
      </c>
      <c r="D2884" t="s">
        <v>25539</v>
      </c>
      <c r="E2884" t="s">
        <v>31294</v>
      </c>
      <c r="F2884" s="1">
        <v>45623</v>
      </c>
      <c r="G2884" t="s">
        <v>7105</v>
      </c>
    </row>
    <row r="2885" spans="1:7" x14ac:dyDescent="0.3">
      <c r="A2885" t="s">
        <v>31295</v>
      </c>
      <c r="B2885" s="1">
        <v>44748</v>
      </c>
      <c r="C2885">
        <v>40435</v>
      </c>
      <c r="D2885" t="s">
        <v>25539</v>
      </c>
      <c r="E2885" t="s">
        <v>31296</v>
      </c>
      <c r="F2885" s="1">
        <v>44776</v>
      </c>
      <c r="G2885" t="s">
        <v>7907</v>
      </c>
    </row>
    <row r="2886" spans="1:7" x14ac:dyDescent="0.3">
      <c r="A2886" t="s">
        <v>31297</v>
      </c>
      <c r="B2886" s="1">
        <v>43955</v>
      </c>
      <c r="C2886">
        <v>45264</v>
      </c>
      <c r="D2886" t="s">
        <v>25530</v>
      </c>
      <c r="E2886" t="s">
        <v>31298</v>
      </c>
      <c r="F2886" s="1">
        <v>44006</v>
      </c>
      <c r="G2886" t="s">
        <v>3454</v>
      </c>
    </row>
    <row r="2887" spans="1:7" x14ac:dyDescent="0.3">
      <c r="A2887" t="s">
        <v>31299</v>
      </c>
      <c r="B2887" s="1">
        <v>44032</v>
      </c>
      <c r="C2887">
        <v>18751</v>
      </c>
      <c r="D2887" t="s">
        <v>25527</v>
      </c>
      <c r="E2887" t="s">
        <v>31300</v>
      </c>
      <c r="F2887" s="1">
        <v>44094</v>
      </c>
      <c r="G2887" t="s">
        <v>8020</v>
      </c>
    </row>
    <row r="2888" spans="1:7" x14ac:dyDescent="0.3">
      <c r="A2888" t="s">
        <v>31301</v>
      </c>
      <c r="B2888" s="1">
        <v>44637</v>
      </c>
      <c r="C2888">
        <v>79323</v>
      </c>
      <c r="D2888" t="s">
        <v>25530</v>
      </c>
      <c r="E2888" t="s">
        <v>31302</v>
      </c>
      <c r="F2888" s="1">
        <v>44674</v>
      </c>
      <c r="G2888" t="s">
        <v>4707</v>
      </c>
    </row>
    <row r="2889" spans="1:7" x14ac:dyDescent="0.3">
      <c r="A2889" t="s">
        <v>31303</v>
      </c>
      <c r="B2889" s="1">
        <v>45566</v>
      </c>
      <c r="C2889">
        <v>43097</v>
      </c>
      <c r="D2889" t="s">
        <v>25539</v>
      </c>
      <c r="E2889" t="s">
        <v>31304</v>
      </c>
      <c r="F2889" s="1">
        <v>45613</v>
      </c>
      <c r="G2889" t="s">
        <v>61</v>
      </c>
    </row>
    <row r="2890" spans="1:7" x14ac:dyDescent="0.3">
      <c r="A2890" t="s">
        <v>31305</v>
      </c>
      <c r="B2890" s="1">
        <v>44730</v>
      </c>
      <c r="C2890">
        <v>41528</v>
      </c>
      <c r="D2890" t="s">
        <v>25530</v>
      </c>
      <c r="E2890" t="s">
        <v>31306</v>
      </c>
      <c r="F2890" s="1">
        <v>44784</v>
      </c>
      <c r="G2890" t="s">
        <v>7383</v>
      </c>
    </row>
    <row r="2891" spans="1:7" x14ac:dyDescent="0.3">
      <c r="A2891" t="s">
        <v>31307</v>
      </c>
      <c r="B2891" s="1">
        <v>44174</v>
      </c>
      <c r="C2891">
        <v>70406</v>
      </c>
      <c r="D2891" t="s">
        <v>25530</v>
      </c>
      <c r="E2891" t="s">
        <v>31308</v>
      </c>
      <c r="F2891" s="1">
        <v>44191</v>
      </c>
      <c r="G2891" t="s">
        <v>7549</v>
      </c>
    </row>
    <row r="2892" spans="1:7" x14ac:dyDescent="0.3">
      <c r="A2892" t="s">
        <v>31309</v>
      </c>
      <c r="B2892" s="1">
        <v>44243</v>
      </c>
      <c r="C2892">
        <v>95545</v>
      </c>
      <c r="D2892" t="s">
        <v>25527</v>
      </c>
      <c r="E2892" t="s">
        <v>31310</v>
      </c>
      <c r="F2892" s="1">
        <v>44268</v>
      </c>
      <c r="G2892" t="s">
        <v>7446</v>
      </c>
    </row>
    <row r="2893" spans="1:7" x14ac:dyDescent="0.3">
      <c r="A2893" t="s">
        <v>31311</v>
      </c>
      <c r="B2893" s="1">
        <v>45632</v>
      </c>
      <c r="C2893">
        <v>37929</v>
      </c>
      <c r="D2893" t="s">
        <v>25530</v>
      </c>
      <c r="E2893" t="s">
        <v>31312</v>
      </c>
      <c r="F2893" s="1">
        <v>45668</v>
      </c>
      <c r="G2893" t="s">
        <v>239</v>
      </c>
    </row>
    <row r="2894" spans="1:7" x14ac:dyDescent="0.3">
      <c r="A2894" t="s">
        <v>31313</v>
      </c>
      <c r="B2894" s="1">
        <v>44671</v>
      </c>
      <c r="C2894">
        <v>35727</v>
      </c>
      <c r="D2894" t="s">
        <v>25527</v>
      </c>
      <c r="E2894" t="s">
        <v>31314</v>
      </c>
      <c r="F2894" s="1">
        <v>44692</v>
      </c>
      <c r="G2894" t="s">
        <v>5145</v>
      </c>
    </row>
    <row r="2895" spans="1:7" x14ac:dyDescent="0.3">
      <c r="A2895" t="s">
        <v>31315</v>
      </c>
      <c r="B2895" s="1">
        <v>44663</v>
      </c>
      <c r="C2895">
        <v>53260</v>
      </c>
      <c r="D2895" t="s">
        <v>25527</v>
      </c>
      <c r="E2895" t="s">
        <v>31316</v>
      </c>
      <c r="F2895" s="1">
        <v>44750</v>
      </c>
      <c r="G2895" t="s">
        <v>1467</v>
      </c>
    </row>
    <row r="2896" spans="1:7" x14ac:dyDescent="0.3">
      <c r="A2896" t="s">
        <v>31317</v>
      </c>
      <c r="B2896" s="1">
        <v>43832</v>
      </c>
      <c r="C2896">
        <v>96792</v>
      </c>
      <c r="D2896" t="s">
        <v>25527</v>
      </c>
      <c r="E2896" t="s">
        <v>31318</v>
      </c>
      <c r="F2896" s="1"/>
      <c r="G2896" t="s">
        <v>1453</v>
      </c>
    </row>
    <row r="2897" spans="1:7" x14ac:dyDescent="0.3">
      <c r="A2897" t="s">
        <v>31319</v>
      </c>
      <c r="B2897" s="1">
        <v>43950</v>
      </c>
      <c r="C2897">
        <v>42039</v>
      </c>
      <c r="D2897" t="s">
        <v>25530</v>
      </c>
      <c r="E2897" t="s">
        <v>31320</v>
      </c>
      <c r="F2897" s="1">
        <v>43981</v>
      </c>
      <c r="G2897" t="s">
        <v>3993</v>
      </c>
    </row>
    <row r="2898" spans="1:7" x14ac:dyDescent="0.3">
      <c r="A2898" t="s">
        <v>31321</v>
      </c>
      <c r="B2898" s="1">
        <v>45323</v>
      </c>
      <c r="C2898">
        <v>95164</v>
      </c>
      <c r="D2898" t="s">
        <v>25530</v>
      </c>
      <c r="E2898" t="s">
        <v>31322</v>
      </c>
      <c r="F2898" s="1">
        <v>45393</v>
      </c>
      <c r="G2898" t="s">
        <v>6382</v>
      </c>
    </row>
    <row r="2899" spans="1:7" x14ac:dyDescent="0.3">
      <c r="A2899" t="s">
        <v>31323</v>
      </c>
      <c r="B2899" s="1">
        <v>45485</v>
      </c>
      <c r="C2899">
        <v>45199</v>
      </c>
      <c r="D2899" t="s">
        <v>25530</v>
      </c>
      <c r="E2899" t="s">
        <v>31324</v>
      </c>
      <c r="F2899" s="1">
        <v>45545</v>
      </c>
      <c r="G2899" t="s">
        <v>6923</v>
      </c>
    </row>
    <row r="2900" spans="1:7" x14ac:dyDescent="0.3">
      <c r="A2900" t="s">
        <v>31325</v>
      </c>
      <c r="B2900" s="1">
        <v>45274</v>
      </c>
      <c r="C2900">
        <v>39568</v>
      </c>
      <c r="D2900" t="s">
        <v>25539</v>
      </c>
      <c r="E2900" t="s">
        <v>31326</v>
      </c>
      <c r="F2900" s="1">
        <v>45342</v>
      </c>
      <c r="G2900" t="s">
        <v>1182</v>
      </c>
    </row>
    <row r="2901" spans="1:7" x14ac:dyDescent="0.3">
      <c r="A2901" t="s">
        <v>31327</v>
      </c>
      <c r="B2901" s="1">
        <v>44750</v>
      </c>
      <c r="C2901">
        <v>40102</v>
      </c>
      <c r="D2901" t="s">
        <v>25530</v>
      </c>
      <c r="E2901" t="s">
        <v>31328</v>
      </c>
      <c r="F2901" s="1">
        <v>44785</v>
      </c>
      <c r="G2901" t="s">
        <v>2871</v>
      </c>
    </row>
    <row r="2902" spans="1:7" x14ac:dyDescent="0.3">
      <c r="A2902" t="s">
        <v>31329</v>
      </c>
      <c r="B2902" s="1">
        <v>44540</v>
      </c>
      <c r="C2902">
        <v>5734</v>
      </c>
      <c r="D2902" t="s">
        <v>25527</v>
      </c>
      <c r="E2902" t="s">
        <v>31330</v>
      </c>
      <c r="F2902" s="1">
        <v>44563</v>
      </c>
      <c r="G2902" t="s">
        <v>7527</v>
      </c>
    </row>
    <row r="2903" spans="1:7" x14ac:dyDescent="0.3">
      <c r="A2903" t="s">
        <v>31331</v>
      </c>
      <c r="B2903" s="1">
        <v>45271</v>
      </c>
      <c r="C2903">
        <v>31224</v>
      </c>
      <c r="D2903" t="s">
        <v>25527</v>
      </c>
      <c r="E2903" t="s">
        <v>31332</v>
      </c>
      <c r="F2903" s="1">
        <v>45336</v>
      </c>
      <c r="G2903" t="s">
        <v>2530</v>
      </c>
    </row>
    <row r="2904" spans="1:7" x14ac:dyDescent="0.3">
      <c r="A2904" t="s">
        <v>31333</v>
      </c>
      <c r="B2904" s="1">
        <v>45396</v>
      </c>
      <c r="C2904">
        <v>45009</v>
      </c>
      <c r="D2904" t="s">
        <v>25530</v>
      </c>
      <c r="E2904" t="s">
        <v>31334</v>
      </c>
      <c r="F2904" s="1">
        <v>45436</v>
      </c>
      <c r="G2904" t="s">
        <v>2895</v>
      </c>
    </row>
    <row r="2905" spans="1:7" x14ac:dyDescent="0.3">
      <c r="A2905" t="s">
        <v>31335</v>
      </c>
      <c r="B2905" s="1">
        <v>44459</v>
      </c>
      <c r="C2905">
        <v>25575</v>
      </c>
      <c r="D2905" t="s">
        <v>25527</v>
      </c>
      <c r="E2905" t="s">
        <v>31336</v>
      </c>
      <c r="F2905" s="1">
        <v>44472</v>
      </c>
      <c r="G2905" t="s">
        <v>1044</v>
      </c>
    </row>
    <row r="2906" spans="1:7" x14ac:dyDescent="0.3">
      <c r="A2906" t="s">
        <v>31337</v>
      </c>
      <c r="B2906" s="1">
        <v>45273</v>
      </c>
      <c r="C2906">
        <v>49081</v>
      </c>
      <c r="D2906" t="s">
        <v>25527</v>
      </c>
      <c r="E2906" t="s">
        <v>31338</v>
      </c>
      <c r="F2906" s="1"/>
      <c r="G2906" t="s">
        <v>6413</v>
      </c>
    </row>
    <row r="2907" spans="1:7" x14ac:dyDescent="0.3">
      <c r="A2907" t="s">
        <v>31339</v>
      </c>
      <c r="B2907" s="1">
        <v>44095</v>
      </c>
      <c r="C2907">
        <v>31967</v>
      </c>
      <c r="D2907" t="s">
        <v>25527</v>
      </c>
      <c r="E2907" t="s">
        <v>31340</v>
      </c>
      <c r="F2907" s="1">
        <v>44148</v>
      </c>
      <c r="G2907" t="s">
        <v>6947</v>
      </c>
    </row>
    <row r="2908" spans="1:7" x14ac:dyDescent="0.3">
      <c r="A2908" t="s">
        <v>31341</v>
      </c>
      <c r="B2908" s="1">
        <v>44829</v>
      </c>
      <c r="C2908">
        <v>30009</v>
      </c>
      <c r="D2908" t="s">
        <v>25530</v>
      </c>
      <c r="E2908" t="s">
        <v>31342</v>
      </c>
      <c r="F2908" s="1">
        <v>44907</v>
      </c>
      <c r="G2908" t="s">
        <v>2611</v>
      </c>
    </row>
    <row r="2909" spans="1:7" x14ac:dyDescent="0.3">
      <c r="A2909" t="s">
        <v>31343</v>
      </c>
      <c r="B2909" s="1">
        <v>45098</v>
      </c>
      <c r="C2909">
        <v>12473</v>
      </c>
      <c r="D2909" t="s">
        <v>25527</v>
      </c>
      <c r="E2909" t="s">
        <v>31344</v>
      </c>
      <c r="F2909" s="1">
        <v>45125</v>
      </c>
      <c r="G2909" t="s">
        <v>6691</v>
      </c>
    </row>
    <row r="2910" spans="1:7" x14ac:dyDescent="0.3">
      <c r="A2910" t="s">
        <v>31345</v>
      </c>
      <c r="B2910" s="1">
        <v>45001</v>
      </c>
      <c r="C2910">
        <v>17370</v>
      </c>
      <c r="D2910" t="s">
        <v>25530</v>
      </c>
      <c r="E2910" t="s">
        <v>31346</v>
      </c>
      <c r="F2910" s="1">
        <v>45024</v>
      </c>
      <c r="G2910" t="s">
        <v>2138</v>
      </c>
    </row>
    <row r="2911" spans="1:7" x14ac:dyDescent="0.3">
      <c r="A2911" t="s">
        <v>31347</v>
      </c>
      <c r="B2911" s="1">
        <v>44145</v>
      </c>
      <c r="C2911">
        <v>60996</v>
      </c>
      <c r="D2911" t="s">
        <v>25527</v>
      </c>
      <c r="E2911" t="s">
        <v>31348</v>
      </c>
      <c r="F2911" s="1">
        <v>44221</v>
      </c>
      <c r="G2911" t="s">
        <v>7840</v>
      </c>
    </row>
    <row r="2912" spans="1:7" x14ac:dyDescent="0.3">
      <c r="A2912" t="s">
        <v>31349</v>
      </c>
      <c r="B2912" s="1">
        <v>44624</v>
      </c>
      <c r="C2912">
        <v>16720</v>
      </c>
      <c r="D2912" t="s">
        <v>25527</v>
      </c>
      <c r="E2912" t="s">
        <v>31350</v>
      </c>
      <c r="F2912" s="1">
        <v>44642</v>
      </c>
      <c r="G2912" t="s">
        <v>2649</v>
      </c>
    </row>
    <row r="2913" spans="1:7" x14ac:dyDescent="0.3">
      <c r="A2913" t="s">
        <v>31351</v>
      </c>
      <c r="B2913" s="1">
        <v>44671</v>
      </c>
      <c r="C2913">
        <v>8216</v>
      </c>
      <c r="D2913" t="s">
        <v>25527</v>
      </c>
      <c r="E2913" t="s">
        <v>31352</v>
      </c>
      <c r="F2913" s="1">
        <v>44717</v>
      </c>
      <c r="G2913" t="s">
        <v>1152</v>
      </c>
    </row>
    <row r="2914" spans="1:7" x14ac:dyDescent="0.3">
      <c r="A2914" t="s">
        <v>31353</v>
      </c>
      <c r="B2914" s="1">
        <v>44438</v>
      </c>
      <c r="C2914">
        <v>24296</v>
      </c>
      <c r="D2914" t="s">
        <v>25530</v>
      </c>
      <c r="E2914" t="s">
        <v>31354</v>
      </c>
      <c r="F2914" s="1">
        <v>44523</v>
      </c>
      <c r="G2914" t="s">
        <v>3482</v>
      </c>
    </row>
    <row r="2915" spans="1:7" x14ac:dyDescent="0.3">
      <c r="A2915" t="s">
        <v>31355</v>
      </c>
      <c r="B2915" s="1">
        <v>44678</v>
      </c>
      <c r="C2915">
        <v>57433</v>
      </c>
      <c r="D2915" t="s">
        <v>25527</v>
      </c>
      <c r="E2915" t="s">
        <v>31356</v>
      </c>
      <c r="F2915" s="1">
        <v>44756</v>
      </c>
      <c r="G2915" t="s">
        <v>4365</v>
      </c>
    </row>
    <row r="2916" spans="1:7" x14ac:dyDescent="0.3">
      <c r="A2916" t="s">
        <v>31357</v>
      </c>
      <c r="B2916" s="1">
        <v>44167</v>
      </c>
      <c r="C2916">
        <v>64905</v>
      </c>
      <c r="D2916" t="s">
        <v>25539</v>
      </c>
      <c r="E2916" t="s">
        <v>31358</v>
      </c>
      <c r="F2916" s="1"/>
      <c r="G2916" t="s">
        <v>6681</v>
      </c>
    </row>
    <row r="2917" spans="1:7" x14ac:dyDescent="0.3">
      <c r="A2917" t="s">
        <v>31359</v>
      </c>
      <c r="B2917" s="1">
        <v>45281</v>
      </c>
      <c r="C2917">
        <v>77500</v>
      </c>
      <c r="D2917" t="s">
        <v>25539</v>
      </c>
      <c r="E2917" t="s">
        <v>31360</v>
      </c>
      <c r="F2917" s="1"/>
      <c r="G2917" t="s">
        <v>4919</v>
      </c>
    </row>
    <row r="2918" spans="1:7" x14ac:dyDescent="0.3">
      <c r="A2918" t="s">
        <v>31361</v>
      </c>
      <c r="B2918" s="1">
        <v>44731</v>
      </c>
      <c r="C2918">
        <v>30556</v>
      </c>
      <c r="D2918" t="s">
        <v>25530</v>
      </c>
      <c r="E2918" t="s">
        <v>31362</v>
      </c>
      <c r="F2918" s="1">
        <v>44814</v>
      </c>
      <c r="G2918" t="s">
        <v>113</v>
      </c>
    </row>
    <row r="2919" spans="1:7" x14ac:dyDescent="0.3">
      <c r="A2919" t="s">
        <v>31363</v>
      </c>
      <c r="B2919" s="1">
        <v>45449</v>
      </c>
      <c r="C2919">
        <v>38756</v>
      </c>
      <c r="D2919" t="s">
        <v>25530</v>
      </c>
      <c r="E2919" t="s">
        <v>31364</v>
      </c>
      <c r="F2919" s="1">
        <v>45533</v>
      </c>
      <c r="G2919" t="s">
        <v>614</v>
      </c>
    </row>
    <row r="2920" spans="1:7" x14ac:dyDescent="0.3">
      <c r="A2920" t="s">
        <v>31365</v>
      </c>
      <c r="B2920" s="1">
        <v>44470</v>
      </c>
      <c r="C2920">
        <v>48971</v>
      </c>
      <c r="D2920" t="s">
        <v>25539</v>
      </c>
      <c r="E2920" t="s">
        <v>31366</v>
      </c>
      <c r="F2920" s="1">
        <v>44553</v>
      </c>
      <c r="G2920" t="s">
        <v>5765</v>
      </c>
    </row>
    <row r="2921" spans="1:7" x14ac:dyDescent="0.3">
      <c r="A2921" t="s">
        <v>31367</v>
      </c>
      <c r="B2921" s="1">
        <v>43966</v>
      </c>
      <c r="C2921">
        <v>68648</v>
      </c>
      <c r="D2921" t="s">
        <v>25530</v>
      </c>
      <c r="E2921" t="s">
        <v>31368</v>
      </c>
      <c r="F2921" s="1"/>
      <c r="G2921" t="s">
        <v>6263</v>
      </c>
    </row>
    <row r="2922" spans="1:7" x14ac:dyDescent="0.3">
      <c r="A2922" t="s">
        <v>31369</v>
      </c>
      <c r="B2922" s="1">
        <v>43918</v>
      </c>
      <c r="C2922">
        <v>94851</v>
      </c>
      <c r="D2922" t="s">
        <v>25527</v>
      </c>
      <c r="E2922" t="s">
        <v>31370</v>
      </c>
      <c r="F2922" s="1">
        <v>43991</v>
      </c>
      <c r="G2922" t="s">
        <v>2246</v>
      </c>
    </row>
    <row r="2923" spans="1:7" x14ac:dyDescent="0.3">
      <c r="A2923" t="s">
        <v>31371</v>
      </c>
      <c r="B2923" s="1">
        <v>44425</v>
      </c>
      <c r="C2923">
        <v>23055</v>
      </c>
      <c r="D2923" t="s">
        <v>25527</v>
      </c>
      <c r="E2923" t="s">
        <v>31372</v>
      </c>
      <c r="F2923" s="1"/>
      <c r="G2923" t="s">
        <v>2999</v>
      </c>
    </row>
    <row r="2924" spans="1:7" x14ac:dyDescent="0.3">
      <c r="A2924" t="s">
        <v>31373</v>
      </c>
      <c r="B2924" s="1">
        <v>44134</v>
      </c>
      <c r="C2924">
        <v>38252</v>
      </c>
      <c r="D2924" t="s">
        <v>25527</v>
      </c>
      <c r="E2924" t="s">
        <v>31374</v>
      </c>
      <c r="F2924" s="1">
        <v>44196</v>
      </c>
      <c r="G2924" t="s">
        <v>1247</v>
      </c>
    </row>
    <row r="2925" spans="1:7" x14ac:dyDescent="0.3">
      <c r="A2925" t="s">
        <v>31375</v>
      </c>
      <c r="B2925" s="1">
        <v>44366</v>
      </c>
      <c r="C2925">
        <v>88064</v>
      </c>
      <c r="D2925" t="s">
        <v>25527</v>
      </c>
      <c r="E2925" t="s">
        <v>31376</v>
      </c>
      <c r="F2925" s="1"/>
      <c r="G2925" t="s">
        <v>1928</v>
      </c>
    </row>
    <row r="2926" spans="1:7" x14ac:dyDescent="0.3">
      <c r="A2926" t="s">
        <v>31377</v>
      </c>
      <c r="B2926" s="1">
        <v>44381</v>
      </c>
      <c r="C2926">
        <v>23922</v>
      </c>
      <c r="D2926" t="s">
        <v>25539</v>
      </c>
      <c r="E2926" t="s">
        <v>31378</v>
      </c>
      <c r="F2926" s="1"/>
      <c r="G2926" t="s">
        <v>4839</v>
      </c>
    </row>
    <row r="2927" spans="1:7" x14ac:dyDescent="0.3">
      <c r="A2927" t="s">
        <v>31379</v>
      </c>
      <c r="B2927" s="1">
        <v>44196</v>
      </c>
      <c r="C2927">
        <v>91503</v>
      </c>
      <c r="D2927" t="s">
        <v>25527</v>
      </c>
      <c r="E2927" t="s">
        <v>31380</v>
      </c>
      <c r="F2927" s="1">
        <v>44260</v>
      </c>
      <c r="G2927" t="s">
        <v>5711</v>
      </c>
    </row>
    <row r="2928" spans="1:7" x14ac:dyDescent="0.3">
      <c r="A2928" t="s">
        <v>31381</v>
      </c>
      <c r="B2928" s="1">
        <v>44922</v>
      </c>
      <c r="C2928">
        <v>59907</v>
      </c>
      <c r="D2928" t="s">
        <v>25530</v>
      </c>
      <c r="E2928" t="s">
        <v>31382</v>
      </c>
      <c r="F2928" s="1">
        <v>44986</v>
      </c>
      <c r="G2928" t="s">
        <v>1232</v>
      </c>
    </row>
    <row r="2929" spans="1:7" x14ac:dyDescent="0.3">
      <c r="A2929" t="s">
        <v>31383</v>
      </c>
      <c r="B2929" s="1">
        <v>45353</v>
      </c>
      <c r="C2929">
        <v>4110</v>
      </c>
      <c r="D2929" t="s">
        <v>25527</v>
      </c>
      <c r="E2929" t="s">
        <v>31384</v>
      </c>
      <c r="F2929" s="1">
        <v>45436</v>
      </c>
      <c r="G2929" t="s">
        <v>3382</v>
      </c>
    </row>
    <row r="2930" spans="1:7" x14ac:dyDescent="0.3">
      <c r="A2930" t="s">
        <v>31385</v>
      </c>
      <c r="B2930" s="1">
        <v>44961</v>
      </c>
      <c r="C2930">
        <v>3256</v>
      </c>
      <c r="D2930" t="s">
        <v>25530</v>
      </c>
      <c r="E2930" t="s">
        <v>31386</v>
      </c>
      <c r="F2930" s="1"/>
      <c r="G2930" t="s">
        <v>2800</v>
      </c>
    </row>
    <row r="2931" spans="1:7" x14ac:dyDescent="0.3">
      <c r="A2931" t="s">
        <v>31387</v>
      </c>
      <c r="B2931" s="1">
        <v>44383</v>
      </c>
      <c r="C2931">
        <v>89823</v>
      </c>
      <c r="D2931" t="s">
        <v>25530</v>
      </c>
      <c r="E2931" t="s">
        <v>31388</v>
      </c>
      <c r="F2931" s="1"/>
      <c r="G2931" t="s">
        <v>4892</v>
      </c>
    </row>
    <row r="2932" spans="1:7" x14ac:dyDescent="0.3">
      <c r="A2932" t="s">
        <v>31389</v>
      </c>
      <c r="B2932" s="1">
        <v>45590</v>
      </c>
      <c r="C2932">
        <v>17070</v>
      </c>
      <c r="D2932" t="s">
        <v>25527</v>
      </c>
      <c r="E2932" t="s">
        <v>31390</v>
      </c>
      <c r="F2932" s="1">
        <v>45634</v>
      </c>
      <c r="G2932" t="s">
        <v>227</v>
      </c>
    </row>
    <row r="2933" spans="1:7" x14ac:dyDescent="0.3">
      <c r="A2933" t="s">
        <v>31391</v>
      </c>
      <c r="B2933" s="1">
        <v>45550</v>
      </c>
      <c r="C2933">
        <v>41496</v>
      </c>
      <c r="D2933" t="s">
        <v>25539</v>
      </c>
      <c r="E2933" t="s">
        <v>31392</v>
      </c>
      <c r="F2933" s="1"/>
      <c r="G2933" t="s">
        <v>820</v>
      </c>
    </row>
    <row r="2934" spans="1:7" x14ac:dyDescent="0.3">
      <c r="A2934" t="s">
        <v>31393</v>
      </c>
      <c r="B2934" s="1">
        <v>45274</v>
      </c>
      <c r="C2934">
        <v>30263</v>
      </c>
      <c r="D2934" t="s">
        <v>25530</v>
      </c>
      <c r="E2934" t="s">
        <v>31394</v>
      </c>
      <c r="F2934" s="1"/>
      <c r="G2934" t="s">
        <v>7516</v>
      </c>
    </row>
    <row r="2935" spans="1:7" x14ac:dyDescent="0.3">
      <c r="A2935" t="s">
        <v>31395</v>
      </c>
      <c r="B2935" s="1">
        <v>44938</v>
      </c>
      <c r="C2935">
        <v>91207</v>
      </c>
      <c r="D2935" t="s">
        <v>25527</v>
      </c>
      <c r="E2935" t="s">
        <v>31396</v>
      </c>
      <c r="F2935" s="1">
        <v>45022</v>
      </c>
      <c r="G2935" t="s">
        <v>1383</v>
      </c>
    </row>
    <row r="2936" spans="1:7" x14ac:dyDescent="0.3">
      <c r="A2936" t="s">
        <v>31397</v>
      </c>
      <c r="B2936" s="1">
        <v>43867</v>
      </c>
      <c r="C2936">
        <v>59795</v>
      </c>
      <c r="D2936" t="s">
        <v>25530</v>
      </c>
      <c r="E2936" t="s">
        <v>31398</v>
      </c>
      <c r="F2936" s="1">
        <v>43945</v>
      </c>
      <c r="G2936" t="s">
        <v>7642</v>
      </c>
    </row>
    <row r="2937" spans="1:7" x14ac:dyDescent="0.3">
      <c r="A2937" t="s">
        <v>31399</v>
      </c>
      <c r="B2937" s="1">
        <v>44214</v>
      </c>
      <c r="C2937">
        <v>2708</v>
      </c>
      <c r="D2937" t="s">
        <v>25530</v>
      </c>
      <c r="E2937" t="s">
        <v>31400</v>
      </c>
      <c r="F2937" s="1">
        <v>44271</v>
      </c>
      <c r="G2937" t="s">
        <v>463</v>
      </c>
    </row>
    <row r="2938" spans="1:7" x14ac:dyDescent="0.3">
      <c r="A2938" t="s">
        <v>31401</v>
      </c>
      <c r="B2938" s="1">
        <v>44955</v>
      </c>
      <c r="C2938">
        <v>7070</v>
      </c>
      <c r="D2938" t="s">
        <v>25530</v>
      </c>
      <c r="E2938" t="s">
        <v>31402</v>
      </c>
      <c r="F2938" s="1">
        <v>44994</v>
      </c>
      <c r="G2938" t="s">
        <v>7642</v>
      </c>
    </row>
    <row r="2939" spans="1:7" x14ac:dyDescent="0.3">
      <c r="A2939" t="s">
        <v>31403</v>
      </c>
      <c r="B2939" s="1">
        <v>44100</v>
      </c>
      <c r="C2939">
        <v>79256</v>
      </c>
      <c r="D2939" t="s">
        <v>25527</v>
      </c>
      <c r="E2939" t="s">
        <v>31404</v>
      </c>
      <c r="F2939" s="1">
        <v>44190</v>
      </c>
      <c r="G2939" t="s">
        <v>4202</v>
      </c>
    </row>
    <row r="2940" spans="1:7" x14ac:dyDescent="0.3">
      <c r="A2940" t="s">
        <v>31405</v>
      </c>
      <c r="B2940" s="1">
        <v>45578</v>
      </c>
      <c r="C2940">
        <v>75375</v>
      </c>
      <c r="D2940" t="s">
        <v>25539</v>
      </c>
      <c r="E2940" t="s">
        <v>31406</v>
      </c>
      <c r="F2940" s="1">
        <v>45654</v>
      </c>
      <c r="G2940" t="s">
        <v>187</v>
      </c>
    </row>
    <row r="2941" spans="1:7" x14ac:dyDescent="0.3">
      <c r="A2941" t="s">
        <v>31407</v>
      </c>
      <c r="B2941" s="1">
        <v>45082</v>
      </c>
      <c r="C2941">
        <v>51499</v>
      </c>
      <c r="D2941" t="s">
        <v>25530</v>
      </c>
      <c r="E2941" t="s">
        <v>31408</v>
      </c>
      <c r="F2941" s="1">
        <v>45164</v>
      </c>
      <c r="G2941" t="s">
        <v>2442</v>
      </c>
    </row>
    <row r="2942" spans="1:7" x14ac:dyDescent="0.3">
      <c r="A2942" t="s">
        <v>31409</v>
      </c>
      <c r="B2942" s="1">
        <v>45192</v>
      </c>
      <c r="C2942">
        <v>37139</v>
      </c>
      <c r="D2942" t="s">
        <v>25539</v>
      </c>
      <c r="E2942" t="s">
        <v>31410</v>
      </c>
      <c r="F2942" s="1">
        <v>45212</v>
      </c>
      <c r="G2942" t="s">
        <v>5263</v>
      </c>
    </row>
    <row r="2943" spans="1:7" x14ac:dyDescent="0.3">
      <c r="A2943" t="s">
        <v>31411</v>
      </c>
      <c r="B2943" s="1">
        <v>44757</v>
      </c>
      <c r="C2943">
        <v>4518</v>
      </c>
      <c r="D2943" t="s">
        <v>25530</v>
      </c>
      <c r="E2943" t="s">
        <v>31412</v>
      </c>
      <c r="F2943" s="1">
        <v>44821</v>
      </c>
      <c r="G2943" t="s">
        <v>1687</v>
      </c>
    </row>
    <row r="2944" spans="1:7" x14ac:dyDescent="0.3">
      <c r="A2944" t="s">
        <v>31413</v>
      </c>
      <c r="B2944" s="1">
        <v>44812</v>
      </c>
      <c r="C2944">
        <v>21369</v>
      </c>
      <c r="D2944" t="s">
        <v>25530</v>
      </c>
      <c r="E2944" t="s">
        <v>31414</v>
      </c>
      <c r="F2944" s="1">
        <v>44872</v>
      </c>
      <c r="G2944" t="s">
        <v>4018</v>
      </c>
    </row>
    <row r="2945" spans="1:7" x14ac:dyDescent="0.3">
      <c r="A2945" t="s">
        <v>31415</v>
      </c>
      <c r="B2945" s="1">
        <v>44475</v>
      </c>
      <c r="C2945">
        <v>96074</v>
      </c>
      <c r="D2945" t="s">
        <v>25530</v>
      </c>
      <c r="E2945" t="s">
        <v>31416</v>
      </c>
      <c r="F2945" s="1">
        <v>44518</v>
      </c>
      <c r="G2945" t="s">
        <v>6125</v>
      </c>
    </row>
    <row r="2946" spans="1:7" x14ac:dyDescent="0.3">
      <c r="A2946" t="s">
        <v>31417</v>
      </c>
      <c r="B2946" s="1">
        <v>44103</v>
      </c>
      <c r="C2946">
        <v>73052</v>
      </c>
      <c r="D2946" t="s">
        <v>25539</v>
      </c>
      <c r="E2946" t="s">
        <v>31418</v>
      </c>
      <c r="F2946" s="1">
        <v>44138</v>
      </c>
      <c r="G2946" t="s">
        <v>3264</v>
      </c>
    </row>
    <row r="2947" spans="1:7" x14ac:dyDescent="0.3">
      <c r="A2947" t="s">
        <v>31419</v>
      </c>
      <c r="B2947" s="1">
        <v>44530</v>
      </c>
      <c r="C2947">
        <v>29237</v>
      </c>
      <c r="D2947" t="s">
        <v>25527</v>
      </c>
      <c r="E2947" t="s">
        <v>31420</v>
      </c>
      <c r="F2947" s="1">
        <v>44596</v>
      </c>
      <c r="G2947" t="s">
        <v>4870</v>
      </c>
    </row>
    <row r="2948" spans="1:7" x14ac:dyDescent="0.3">
      <c r="A2948" t="s">
        <v>31421</v>
      </c>
      <c r="B2948" s="1">
        <v>45305</v>
      </c>
      <c r="C2948">
        <v>70275</v>
      </c>
      <c r="D2948" t="s">
        <v>25530</v>
      </c>
      <c r="E2948" t="s">
        <v>31422</v>
      </c>
      <c r="F2948" s="1"/>
      <c r="G2948" t="s">
        <v>2995</v>
      </c>
    </row>
    <row r="2949" spans="1:7" x14ac:dyDescent="0.3">
      <c r="A2949" t="s">
        <v>31423</v>
      </c>
      <c r="B2949" s="1">
        <v>44074</v>
      </c>
      <c r="C2949">
        <v>57891</v>
      </c>
      <c r="D2949" t="s">
        <v>25527</v>
      </c>
      <c r="E2949" t="s">
        <v>31424</v>
      </c>
      <c r="F2949" s="1">
        <v>44107</v>
      </c>
      <c r="G2949" t="s">
        <v>5308</v>
      </c>
    </row>
    <row r="2950" spans="1:7" x14ac:dyDescent="0.3">
      <c r="A2950" t="s">
        <v>31425</v>
      </c>
      <c r="B2950" s="1">
        <v>44617</v>
      </c>
      <c r="C2950">
        <v>38003</v>
      </c>
      <c r="D2950" t="s">
        <v>25527</v>
      </c>
      <c r="E2950" t="s">
        <v>31426</v>
      </c>
      <c r="F2950" s="1">
        <v>44651</v>
      </c>
      <c r="G2950" t="s">
        <v>6526</v>
      </c>
    </row>
    <row r="2951" spans="1:7" x14ac:dyDescent="0.3">
      <c r="A2951" t="s">
        <v>31427</v>
      </c>
      <c r="B2951" s="1">
        <v>44875</v>
      </c>
      <c r="C2951">
        <v>73880</v>
      </c>
      <c r="D2951" t="s">
        <v>25539</v>
      </c>
      <c r="E2951" t="s">
        <v>31428</v>
      </c>
      <c r="F2951" s="1">
        <v>44915</v>
      </c>
      <c r="G2951" t="s">
        <v>4589</v>
      </c>
    </row>
    <row r="2952" spans="1:7" x14ac:dyDescent="0.3">
      <c r="A2952" t="s">
        <v>31429</v>
      </c>
      <c r="B2952" s="1">
        <v>44371</v>
      </c>
      <c r="C2952">
        <v>53563</v>
      </c>
      <c r="D2952" t="s">
        <v>25539</v>
      </c>
      <c r="E2952" t="s">
        <v>31430</v>
      </c>
      <c r="F2952" s="1"/>
      <c r="G2952" t="s">
        <v>8097</v>
      </c>
    </row>
    <row r="2953" spans="1:7" x14ac:dyDescent="0.3">
      <c r="A2953" t="s">
        <v>31431</v>
      </c>
      <c r="B2953" s="1">
        <v>43890</v>
      </c>
      <c r="C2953">
        <v>74721</v>
      </c>
      <c r="D2953" t="s">
        <v>25530</v>
      </c>
      <c r="E2953" t="s">
        <v>31432</v>
      </c>
      <c r="F2953" s="1">
        <v>43960</v>
      </c>
      <c r="G2953" t="s">
        <v>133</v>
      </c>
    </row>
    <row r="2954" spans="1:7" x14ac:dyDescent="0.3">
      <c r="A2954" t="s">
        <v>31433</v>
      </c>
      <c r="B2954" s="1">
        <v>44584</v>
      </c>
      <c r="C2954">
        <v>52372</v>
      </c>
      <c r="D2954" t="s">
        <v>25527</v>
      </c>
      <c r="E2954" t="s">
        <v>31434</v>
      </c>
      <c r="F2954" s="1">
        <v>44649</v>
      </c>
      <c r="G2954" t="s">
        <v>4592</v>
      </c>
    </row>
    <row r="2955" spans="1:7" x14ac:dyDescent="0.3">
      <c r="A2955" t="s">
        <v>31435</v>
      </c>
      <c r="B2955" s="1">
        <v>44446</v>
      </c>
      <c r="C2955">
        <v>34344</v>
      </c>
      <c r="D2955" t="s">
        <v>25539</v>
      </c>
      <c r="E2955" t="s">
        <v>31436</v>
      </c>
      <c r="F2955" s="1"/>
      <c r="G2955" t="s">
        <v>4777</v>
      </c>
    </row>
    <row r="2956" spans="1:7" x14ac:dyDescent="0.3">
      <c r="A2956" t="s">
        <v>31437</v>
      </c>
      <c r="B2956" s="1">
        <v>45168</v>
      </c>
      <c r="C2956">
        <v>56601</v>
      </c>
      <c r="D2956" t="s">
        <v>25539</v>
      </c>
      <c r="E2956" t="s">
        <v>31438</v>
      </c>
      <c r="F2956" s="1">
        <v>45232</v>
      </c>
      <c r="G2956" t="s">
        <v>5856</v>
      </c>
    </row>
    <row r="2957" spans="1:7" x14ac:dyDescent="0.3">
      <c r="A2957" t="s">
        <v>31439</v>
      </c>
      <c r="B2957" s="1">
        <v>44568</v>
      </c>
      <c r="C2957">
        <v>86721</v>
      </c>
      <c r="D2957" t="s">
        <v>25527</v>
      </c>
      <c r="E2957" t="s">
        <v>31440</v>
      </c>
      <c r="F2957" s="1">
        <v>44616</v>
      </c>
      <c r="G2957" t="s">
        <v>1037</v>
      </c>
    </row>
    <row r="2958" spans="1:7" x14ac:dyDescent="0.3">
      <c r="A2958" t="s">
        <v>31441</v>
      </c>
      <c r="B2958" s="1">
        <v>44082</v>
      </c>
      <c r="C2958">
        <v>97267</v>
      </c>
      <c r="D2958" t="s">
        <v>25530</v>
      </c>
      <c r="E2958" t="s">
        <v>31442</v>
      </c>
      <c r="F2958" s="1">
        <v>44169</v>
      </c>
      <c r="G2958" t="s">
        <v>4197</v>
      </c>
    </row>
    <row r="2959" spans="1:7" x14ac:dyDescent="0.3">
      <c r="A2959" t="s">
        <v>31443</v>
      </c>
      <c r="B2959" s="1">
        <v>43857</v>
      </c>
      <c r="C2959">
        <v>94919</v>
      </c>
      <c r="D2959" t="s">
        <v>25527</v>
      </c>
      <c r="E2959" t="s">
        <v>31444</v>
      </c>
      <c r="F2959" s="1">
        <v>43938</v>
      </c>
      <c r="G2959" t="s">
        <v>2932</v>
      </c>
    </row>
    <row r="2960" spans="1:7" x14ac:dyDescent="0.3">
      <c r="A2960" t="s">
        <v>31445</v>
      </c>
      <c r="B2960" s="1">
        <v>45526</v>
      </c>
      <c r="C2960">
        <v>24306</v>
      </c>
      <c r="D2960" t="s">
        <v>25539</v>
      </c>
      <c r="E2960" t="s">
        <v>31446</v>
      </c>
      <c r="F2960" s="1">
        <v>45553</v>
      </c>
      <c r="G2960" t="s">
        <v>5098</v>
      </c>
    </row>
    <row r="2961" spans="1:7" x14ac:dyDescent="0.3">
      <c r="A2961" t="s">
        <v>31447</v>
      </c>
      <c r="B2961" s="1">
        <v>45341</v>
      </c>
      <c r="C2961">
        <v>36195</v>
      </c>
      <c r="D2961" t="s">
        <v>25539</v>
      </c>
      <c r="E2961" t="s">
        <v>31448</v>
      </c>
      <c r="F2961" s="1"/>
      <c r="G2961" t="s">
        <v>713</v>
      </c>
    </row>
    <row r="2962" spans="1:7" x14ac:dyDescent="0.3">
      <c r="A2962" t="s">
        <v>31449</v>
      </c>
      <c r="B2962" s="1">
        <v>45519</v>
      </c>
      <c r="C2962">
        <v>87707</v>
      </c>
      <c r="D2962" t="s">
        <v>25539</v>
      </c>
      <c r="E2962" t="s">
        <v>31450</v>
      </c>
      <c r="F2962" s="1">
        <v>45581</v>
      </c>
      <c r="G2962" t="s">
        <v>7103</v>
      </c>
    </row>
    <row r="2963" spans="1:7" x14ac:dyDescent="0.3">
      <c r="A2963" t="s">
        <v>31451</v>
      </c>
      <c r="B2963" s="1">
        <v>45384</v>
      </c>
      <c r="C2963">
        <v>79421</v>
      </c>
      <c r="D2963" t="s">
        <v>25530</v>
      </c>
      <c r="E2963" t="s">
        <v>31452</v>
      </c>
      <c r="F2963" s="1">
        <v>45400</v>
      </c>
      <c r="G2963" t="s">
        <v>7931</v>
      </c>
    </row>
    <row r="2964" spans="1:7" x14ac:dyDescent="0.3">
      <c r="A2964" t="s">
        <v>31453</v>
      </c>
      <c r="B2964" s="1">
        <v>44399</v>
      </c>
      <c r="C2964">
        <v>78286</v>
      </c>
      <c r="D2964" t="s">
        <v>25539</v>
      </c>
      <c r="E2964" t="s">
        <v>31454</v>
      </c>
      <c r="F2964" s="1">
        <v>44419</v>
      </c>
      <c r="G2964" t="s">
        <v>1683</v>
      </c>
    </row>
    <row r="2965" spans="1:7" x14ac:dyDescent="0.3">
      <c r="A2965" t="s">
        <v>31455</v>
      </c>
      <c r="B2965" s="1">
        <v>44146</v>
      </c>
      <c r="C2965">
        <v>9906</v>
      </c>
      <c r="D2965" t="s">
        <v>25539</v>
      </c>
      <c r="E2965" t="s">
        <v>31456</v>
      </c>
      <c r="F2965" s="1">
        <v>44225</v>
      </c>
      <c r="G2965" t="s">
        <v>6323</v>
      </c>
    </row>
    <row r="2966" spans="1:7" x14ac:dyDescent="0.3">
      <c r="A2966" t="s">
        <v>31457</v>
      </c>
      <c r="B2966" s="1">
        <v>44636</v>
      </c>
      <c r="C2966">
        <v>82669</v>
      </c>
      <c r="D2966" t="s">
        <v>25530</v>
      </c>
      <c r="E2966" t="s">
        <v>31458</v>
      </c>
      <c r="F2966" s="1">
        <v>44698</v>
      </c>
      <c r="G2966" t="s">
        <v>7355</v>
      </c>
    </row>
    <row r="2967" spans="1:7" x14ac:dyDescent="0.3">
      <c r="A2967" t="s">
        <v>31459</v>
      </c>
      <c r="B2967" s="1">
        <v>44584</v>
      </c>
      <c r="C2967">
        <v>25928</v>
      </c>
      <c r="D2967" t="s">
        <v>25530</v>
      </c>
      <c r="E2967" t="s">
        <v>31460</v>
      </c>
      <c r="F2967" s="1">
        <v>44664</v>
      </c>
      <c r="G2967" t="s">
        <v>379</v>
      </c>
    </row>
    <row r="2968" spans="1:7" x14ac:dyDescent="0.3">
      <c r="A2968" t="s">
        <v>31461</v>
      </c>
      <c r="B2968" s="1">
        <v>44235</v>
      </c>
      <c r="C2968">
        <v>83452</v>
      </c>
      <c r="D2968" t="s">
        <v>25530</v>
      </c>
      <c r="E2968" t="s">
        <v>31462</v>
      </c>
      <c r="F2968" s="1"/>
      <c r="G2968" t="s">
        <v>7256</v>
      </c>
    </row>
    <row r="2969" spans="1:7" x14ac:dyDescent="0.3">
      <c r="A2969" t="s">
        <v>31463</v>
      </c>
      <c r="B2969" s="1">
        <v>43977</v>
      </c>
      <c r="C2969">
        <v>52745</v>
      </c>
      <c r="D2969" t="s">
        <v>25527</v>
      </c>
      <c r="E2969" t="s">
        <v>31464</v>
      </c>
      <c r="F2969" s="1"/>
      <c r="G2969" t="s">
        <v>6283</v>
      </c>
    </row>
    <row r="2970" spans="1:7" x14ac:dyDescent="0.3">
      <c r="A2970" t="s">
        <v>31465</v>
      </c>
      <c r="B2970" s="1">
        <v>45196</v>
      </c>
      <c r="C2970">
        <v>60962</v>
      </c>
      <c r="D2970" t="s">
        <v>25527</v>
      </c>
      <c r="E2970" t="s">
        <v>31466</v>
      </c>
      <c r="F2970" s="1">
        <v>45256</v>
      </c>
      <c r="G2970" t="s">
        <v>5606</v>
      </c>
    </row>
    <row r="2971" spans="1:7" x14ac:dyDescent="0.3">
      <c r="A2971" t="s">
        <v>31467</v>
      </c>
      <c r="B2971" s="1">
        <v>45453</v>
      </c>
      <c r="C2971">
        <v>21629</v>
      </c>
      <c r="D2971" t="s">
        <v>25539</v>
      </c>
      <c r="E2971" t="s">
        <v>31468</v>
      </c>
      <c r="F2971" s="1">
        <v>45520</v>
      </c>
      <c r="G2971" t="s">
        <v>8095</v>
      </c>
    </row>
    <row r="2972" spans="1:7" x14ac:dyDescent="0.3">
      <c r="A2972" t="s">
        <v>31469</v>
      </c>
      <c r="B2972" s="1">
        <v>45514</v>
      </c>
      <c r="C2972">
        <v>51322</v>
      </c>
      <c r="D2972" t="s">
        <v>25539</v>
      </c>
      <c r="E2972" t="s">
        <v>31470</v>
      </c>
      <c r="F2972" s="1">
        <v>45595</v>
      </c>
      <c r="G2972" t="s">
        <v>57</v>
      </c>
    </row>
    <row r="2973" spans="1:7" x14ac:dyDescent="0.3">
      <c r="A2973" t="s">
        <v>31471</v>
      </c>
      <c r="B2973" s="1">
        <v>44724</v>
      </c>
      <c r="C2973">
        <v>52286</v>
      </c>
      <c r="D2973" t="s">
        <v>25539</v>
      </c>
      <c r="E2973" t="s">
        <v>31472</v>
      </c>
      <c r="F2973" s="1"/>
      <c r="G2973" t="s">
        <v>7544</v>
      </c>
    </row>
    <row r="2974" spans="1:7" x14ac:dyDescent="0.3">
      <c r="A2974" t="s">
        <v>31473</v>
      </c>
      <c r="B2974" s="1">
        <v>44876</v>
      </c>
      <c r="C2974">
        <v>97098</v>
      </c>
      <c r="D2974" t="s">
        <v>25527</v>
      </c>
      <c r="E2974" t="s">
        <v>31474</v>
      </c>
      <c r="F2974" s="1">
        <v>44932</v>
      </c>
      <c r="G2974" t="s">
        <v>2392</v>
      </c>
    </row>
    <row r="2975" spans="1:7" x14ac:dyDescent="0.3">
      <c r="A2975" t="s">
        <v>31475</v>
      </c>
      <c r="B2975" s="1">
        <v>44966</v>
      </c>
      <c r="C2975">
        <v>96229</v>
      </c>
      <c r="D2975" t="s">
        <v>25539</v>
      </c>
      <c r="E2975" t="s">
        <v>31476</v>
      </c>
      <c r="F2975" s="1">
        <v>45004</v>
      </c>
      <c r="G2975" t="s">
        <v>169</v>
      </c>
    </row>
    <row r="2976" spans="1:7" x14ac:dyDescent="0.3">
      <c r="A2976" t="s">
        <v>31477</v>
      </c>
      <c r="B2976" s="1">
        <v>44774</v>
      </c>
      <c r="C2976">
        <v>90940</v>
      </c>
      <c r="D2976" t="s">
        <v>25539</v>
      </c>
      <c r="E2976" t="s">
        <v>31478</v>
      </c>
      <c r="F2976" s="1">
        <v>44797</v>
      </c>
      <c r="G2976" t="s">
        <v>6254</v>
      </c>
    </row>
    <row r="2977" spans="1:7" x14ac:dyDescent="0.3">
      <c r="A2977" t="s">
        <v>31479</v>
      </c>
      <c r="B2977" s="1">
        <v>44272</v>
      </c>
      <c r="C2977">
        <v>50140</v>
      </c>
      <c r="D2977" t="s">
        <v>25527</v>
      </c>
      <c r="E2977" t="s">
        <v>31480</v>
      </c>
      <c r="F2977" s="1">
        <v>44340</v>
      </c>
      <c r="G2977" t="s">
        <v>5316</v>
      </c>
    </row>
    <row r="2978" spans="1:7" x14ac:dyDescent="0.3">
      <c r="A2978" t="s">
        <v>31481</v>
      </c>
      <c r="B2978" s="1">
        <v>45469</v>
      </c>
      <c r="C2978">
        <v>27971</v>
      </c>
      <c r="D2978" t="s">
        <v>25539</v>
      </c>
      <c r="E2978" t="s">
        <v>31482</v>
      </c>
      <c r="F2978" s="1"/>
      <c r="G2978" t="s">
        <v>4787</v>
      </c>
    </row>
    <row r="2979" spans="1:7" x14ac:dyDescent="0.3">
      <c r="A2979" t="s">
        <v>31483</v>
      </c>
      <c r="B2979" s="1">
        <v>45471</v>
      </c>
      <c r="C2979">
        <v>79178</v>
      </c>
      <c r="D2979" t="s">
        <v>25539</v>
      </c>
      <c r="E2979" t="s">
        <v>31484</v>
      </c>
      <c r="F2979" s="1"/>
      <c r="G2979" t="s">
        <v>1363</v>
      </c>
    </row>
    <row r="2980" spans="1:7" x14ac:dyDescent="0.3">
      <c r="A2980" t="s">
        <v>31485</v>
      </c>
      <c r="B2980" s="1">
        <v>44375</v>
      </c>
      <c r="C2980">
        <v>27244</v>
      </c>
      <c r="D2980" t="s">
        <v>25539</v>
      </c>
      <c r="E2980" t="s">
        <v>31486</v>
      </c>
      <c r="F2980" s="1"/>
      <c r="G2980" t="s">
        <v>3987</v>
      </c>
    </row>
    <row r="2981" spans="1:7" x14ac:dyDescent="0.3">
      <c r="A2981" t="s">
        <v>31487</v>
      </c>
      <c r="B2981" s="1">
        <v>45094</v>
      </c>
      <c r="C2981">
        <v>30355</v>
      </c>
      <c r="D2981" t="s">
        <v>25527</v>
      </c>
      <c r="E2981" t="s">
        <v>31488</v>
      </c>
      <c r="F2981" s="1"/>
      <c r="G2981" t="s">
        <v>7117</v>
      </c>
    </row>
    <row r="2982" spans="1:7" x14ac:dyDescent="0.3">
      <c r="A2982" t="s">
        <v>31489</v>
      </c>
      <c r="B2982" s="1">
        <v>45056</v>
      </c>
      <c r="C2982">
        <v>98867</v>
      </c>
      <c r="D2982" t="s">
        <v>25539</v>
      </c>
      <c r="E2982" t="s">
        <v>31490</v>
      </c>
      <c r="F2982" s="1">
        <v>45138</v>
      </c>
      <c r="G2982" t="s">
        <v>5604</v>
      </c>
    </row>
    <row r="2983" spans="1:7" x14ac:dyDescent="0.3">
      <c r="A2983" t="s">
        <v>31491</v>
      </c>
      <c r="B2983" s="1">
        <v>45083</v>
      </c>
      <c r="C2983">
        <v>76642</v>
      </c>
      <c r="D2983" t="s">
        <v>25539</v>
      </c>
      <c r="E2983" t="s">
        <v>31492</v>
      </c>
      <c r="F2983" s="1">
        <v>45121</v>
      </c>
      <c r="G2983" t="s">
        <v>341</v>
      </c>
    </row>
    <row r="2984" spans="1:7" x14ac:dyDescent="0.3">
      <c r="A2984" t="s">
        <v>31493</v>
      </c>
      <c r="B2984" s="1">
        <v>44204</v>
      </c>
      <c r="C2984">
        <v>13338</v>
      </c>
      <c r="D2984" t="s">
        <v>25527</v>
      </c>
      <c r="E2984" t="s">
        <v>31494</v>
      </c>
      <c r="F2984" s="1">
        <v>44258</v>
      </c>
      <c r="G2984" t="s">
        <v>4923</v>
      </c>
    </row>
    <row r="2985" spans="1:7" x14ac:dyDescent="0.3">
      <c r="A2985" t="s">
        <v>31495</v>
      </c>
      <c r="B2985" s="1">
        <v>43868</v>
      </c>
      <c r="C2985">
        <v>51388</v>
      </c>
      <c r="D2985" t="s">
        <v>25527</v>
      </c>
      <c r="E2985" t="s">
        <v>31496</v>
      </c>
      <c r="F2985" s="1"/>
      <c r="G2985" t="s">
        <v>4876</v>
      </c>
    </row>
    <row r="2986" spans="1:7" x14ac:dyDescent="0.3">
      <c r="A2986" t="s">
        <v>31497</v>
      </c>
      <c r="B2986" s="1">
        <v>44659</v>
      </c>
      <c r="C2986">
        <v>25198</v>
      </c>
      <c r="D2986" t="s">
        <v>25527</v>
      </c>
      <c r="E2986" t="s">
        <v>31498</v>
      </c>
      <c r="F2986" s="1"/>
      <c r="G2986" t="s">
        <v>602</v>
      </c>
    </row>
    <row r="2987" spans="1:7" x14ac:dyDescent="0.3">
      <c r="A2987" t="s">
        <v>31499</v>
      </c>
      <c r="B2987" s="1">
        <v>44828</v>
      </c>
      <c r="C2987">
        <v>37598</v>
      </c>
      <c r="D2987" t="s">
        <v>25527</v>
      </c>
      <c r="E2987" t="s">
        <v>31500</v>
      </c>
      <c r="F2987" s="1"/>
      <c r="G2987" t="s">
        <v>5898</v>
      </c>
    </row>
    <row r="2988" spans="1:7" x14ac:dyDescent="0.3">
      <c r="A2988" t="s">
        <v>31501</v>
      </c>
      <c r="B2988" s="1">
        <v>44493</v>
      </c>
      <c r="C2988">
        <v>15170</v>
      </c>
      <c r="D2988" t="s">
        <v>25530</v>
      </c>
      <c r="E2988" t="s">
        <v>31502</v>
      </c>
      <c r="F2988" s="1">
        <v>44515</v>
      </c>
      <c r="G2988" t="s">
        <v>2482</v>
      </c>
    </row>
    <row r="2989" spans="1:7" x14ac:dyDescent="0.3">
      <c r="A2989" t="s">
        <v>31503</v>
      </c>
      <c r="B2989" s="1">
        <v>44777</v>
      </c>
      <c r="C2989">
        <v>2360</v>
      </c>
      <c r="D2989" t="s">
        <v>25530</v>
      </c>
      <c r="E2989" t="s">
        <v>31504</v>
      </c>
      <c r="F2989" s="1"/>
      <c r="G2989" t="s">
        <v>7383</v>
      </c>
    </row>
    <row r="2990" spans="1:7" x14ac:dyDescent="0.3">
      <c r="A2990" t="s">
        <v>31505</v>
      </c>
      <c r="B2990" s="1">
        <v>44048</v>
      </c>
      <c r="C2990">
        <v>89591</v>
      </c>
      <c r="D2990" t="s">
        <v>25527</v>
      </c>
      <c r="E2990" t="s">
        <v>31506</v>
      </c>
      <c r="F2990" s="1">
        <v>44096</v>
      </c>
      <c r="G2990" t="s">
        <v>773</v>
      </c>
    </row>
    <row r="2991" spans="1:7" x14ac:dyDescent="0.3">
      <c r="A2991" t="s">
        <v>31507</v>
      </c>
      <c r="B2991" s="1">
        <v>44615</v>
      </c>
      <c r="C2991">
        <v>98515</v>
      </c>
      <c r="D2991" t="s">
        <v>25539</v>
      </c>
      <c r="E2991" t="s">
        <v>31508</v>
      </c>
      <c r="F2991" s="1">
        <v>44664</v>
      </c>
      <c r="G2991" t="s">
        <v>6196</v>
      </c>
    </row>
    <row r="2992" spans="1:7" x14ac:dyDescent="0.3">
      <c r="A2992" t="s">
        <v>31509</v>
      </c>
      <c r="B2992" s="1">
        <v>44104</v>
      </c>
      <c r="C2992">
        <v>7227</v>
      </c>
      <c r="D2992" t="s">
        <v>25527</v>
      </c>
      <c r="E2992" t="s">
        <v>31510</v>
      </c>
      <c r="F2992" s="1">
        <v>44179</v>
      </c>
      <c r="G2992" t="s">
        <v>7267</v>
      </c>
    </row>
    <row r="2993" spans="1:7" x14ac:dyDescent="0.3">
      <c r="A2993" t="s">
        <v>31511</v>
      </c>
      <c r="B2993" s="1">
        <v>44906</v>
      </c>
      <c r="C2993">
        <v>32724</v>
      </c>
      <c r="D2993" t="s">
        <v>25530</v>
      </c>
      <c r="E2993" t="s">
        <v>31512</v>
      </c>
      <c r="F2993" s="1">
        <v>44947</v>
      </c>
      <c r="G2993" t="s">
        <v>707</v>
      </c>
    </row>
    <row r="2994" spans="1:7" x14ac:dyDescent="0.3">
      <c r="A2994" t="s">
        <v>31513</v>
      </c>
      <c r="B2994" s="1">
        <v>44955</v>
      </c>
      <c r="C2994">
        <v>17731</v>
      </c>
      <c r="D2994" t="s">
        <v>25527</v>
      </c>
      <c r="E2994" t="s">
        <v>31514</v>
      </c>
      <c r="F2994" s="1"/>
      <c r="G2994" t="s">
        <v>1984</v>
      </c>
    </row>
    <row r="2995" spans="1:7" x14ac:dyDescent="0.3">
      <c r="A2995" t="s">
        <v>31515</v>
      </c>
      <c r="B2995" s="1">
        <v>45643</v>
      </c>
      <c r="C2995">
        <v>58920</v>
      </c>
      <c r="D2995" t="s">
        <v>25530</v>
      </c>
      <c r="E2995" t="s">
        <v>31516</v>
      </c>
      <c r="F2995" s="1"/>
      <c r="G2995" t="s">
        <v>3493</v>
      </c>
    </row>
    <row r="2996" spans="1:7" x14ac:dyDescent="0.3">
      <c r="A2996" t="s">
        <v>31517</v>
      </c>
      <c r="B2996" s="1">
        <v>43969</v>
      </c>
      <c r="C2996">
        <v>12152</v>
      </c>
      <c r="D2996" t="s">
        <v>25539</v>
      </c>
      <c r="E2996" t="s">
        <v>31518</v>
      </c>
      <c r="F2996" s="1">
        <v>44011</v>
      </c>
      <c r="G2996" t="s">
        <v>5366</v>
      </c>
    </row>
    <row r="2997" spans="1:7" x14ac:dyDescent="0.3">
      <c r="A2997" t="s">
        <v>31519</v>
      </c>
      <c r="B2997" s="1">
        <v>45440</v>
      </c>
      <c r="C2997">
        <v>99867</v>
      </c>
      <c r="D2997" t="s">
        <v>25539</v>
      </c>
      <c r="E2997" t="s">
        <v>31520</v>
      </c>
      <c r="F2997" s="1">
        <v>45494</v>
      </c>
      <c r="G2997" t="s">
        <v>3219</v>
      </c>
    </row>
    <row r="2998" spans="1:7" x14ac:dyDescent="0.3">
      <c r="A2998" t="s">
        <v>31521</v>
      </c>
      <c r="B2998" s="1">
        <v>45077</v>
      </c>
      <c r="C2998">
        <v>99024</v>
      </c>
      <c r="D2998" t="s">
        <v>25527</v>
      </c>
      <c r="E2998" t="s">
        <v>31522</v>
      </c>
      <c r="F2998" s="1">
        <v>45163</v>
      </c>
      <c r="G2998" t="s">
        <v>3758</v>
      </c>
    </row>
    <row r="2999" spans="1:7" x14ac:dyDescent="0.3">
      <c r="A2999" t="s">
        <v>31523</v>
      </c>
      <c r="B2999" s="1">
        <v>44001</v>
      </c>
      <c r="C2999">
        <v>92943</v>
      </c>
      <c r="D2999" t="s">
        <v>25527</v>
      </c>
      <c r="E2999" t="s">
        <v>31524</v>
      </c>
      <c r="F2999" s="1">
        <v>44071</v>
      </c>
      <c r="G2999" t="s">
        <v>1043</v>
      </c>
    </row>
    <row r="3000" spans="1:7" x14ac:dyDescent="0.3">
      <c r="A3000" t="s">
        <v>31525</v>
      </c>
      <c r="B3000" s="1">
        <v>43862</v>
      </c>
      <c r="C3000">
        <v>6949</v>
      </c>
      <c r="D3000" t="s">
        <v>25530</v>
      </c>
      <c r="E3000" t="s">
        <v>31526</v>
      </c>
      <c r="F3000" s="1">
        <v>43874</v>
      </c>
      <c r="G3000" t="s">
        <v>5800</v>
      </c>
    </row>
    <row r="3001" spans="1:7" x14ac:dyDescent="0.3">
      <c r="A3001" t="s">
        <v>31527</v>
      </c>
      <c r="B3001" s="1">
        <v>45020</v>
      </c>
      <c r="C3001">
        <v>48848</v>
      </c>
      <c r="D3001" t="s">
        <v>25539</v>
      </c>
      <c r="E3001" t="s">
        <v>31528</v>
      </c>
      <c r="F3001" s="1">
        <v>45036</v>
      </c>
      <c r="G3001" t="s">
        <v>5793</v>
      </c>
    </row>
    <row r="3002" spans="1:7" x14ac:dyDescent="0.3">
      <c r="A3002" t="s">
        <v>31529</v>
      </c>
      <c r="B3002" s="1">
        <v>45343</v>
      </c>
      <c r="C3002">
        <v>78652</v>
      </c>
      <c r="D3002" t="s">
        <v>25530</v>
      </c>
      <c r="E3002" t="s">
        <v>31530</v>
      </c>
      <c r="F3002" s="1"/>
      <c r="G3002" t="s">
        <v>4515</v>
      </c>
    </row>
    <row r="3003" spans="1:7" x14ac:dyDescent="0.3">
      <c r="A3003" t="s">
        <v>31531</v>
      </c>
      <c r="B3003" s="1">
        <v>44774</v>
      </c>
      <c r="C3003">
        <v>2540</v>
      </c>
      <c r="D3003" t="s">
        <v>25530</v>
      </c>
      <c r="E3003" t="s">
        <v>31532</v>
      </c>
      <c r="F3003" s="1"/>
      <c r="G3003" t="s">
        <v>1623</v>
      </c>
    </row>
    <row r="3004" spans="1:7" x14ac:dyDescent="0.3">
      <c r="A3004" t="s">
        <v>31533</v>
      </c>
      <c r="B3004" s="1">
        <v>44179</v>
      </c>
      <c r="C3004">
        <v>10174</v>
      </c>
      <c r="D3004" t="s">
        <v>25539</v>
      </c>
      <c r="E3004" t="s">
        <v>31534</v>
      </c>
      <c r="F3004" s="1"/>
      <c r="G3004" t="s">
        <v>2427</v>
      </c>
    </row>
    <row r="3005" spans="1:7" x14ac:dyDescent="0.3">
      <c r="A3005" t="s">
        <v>31535</v>
      </c>
      <c r="B3005" s="1">
        <v>44331</v>
      </c>
      <c r="C3005">
        <v>67723</v>
      </c>
      <c r="D3005" t="s">
        <v>25530</v>
      </c>
      <c r="E3005" t="s">
        <v>31536</v>
      </c>
      <c r="F3005" s="1">
        <v>44413</v>
      </c>
      <c r="G3005" t="s">
        <v>7473</v>
      </c>
    </row>
    <row r="3006" spans="1:7" x14ac:dyDescent="0.3">
      <c r="A3006" t="s">
        <v>31537</v>
      </c>
      <c r="B3006" s="1">
        <v>44407</v>
      </c>
      <c r="C3006">
        <v>46673</v>
      </c>
      <c r="D3006" t="s">
        <v>25539</v>
      </c>
      <c r="E3006" t="s">
        <v>31538</v>
      </c>
      <c r="F3006" s="1">
        <v>44422</v>
      </c>
      <c r="G3006" t="s">
        <v>6156</v>
      </c>
    </row>
    <row r="3007" spans="1:7" x14ac:dyDescent="0.3">
      <c r="A3007" t="s">
        <v>31539</v>
      </c>
      <c r="B3007" s="1">
        <v>45334</v>
      </c>
      <c r="C3007">
        <v>60875</v>
      </c>
      <c r="D3007" t="s">
        <v>25527</v>
      </c>
      <c r="E3007" t="s">
        <v>31540</v>
      </c>
      <c r="F3007" s="1">
        <v>45382</v>
      </c>
      <c r="G3007" t="s">
        <v>5187</v>
      </c>
    </row>
    <row r="3008" spans="1:7" x14ac:dyDescent="0.3">
      <c r="A3008" t="s">
        <v>31541</v>
      </c>
      <c r="B3008" s="1">
        <v>45486</v>
      </c>
      <c r="C3008">
        <v>33950</v>
      </c>
      <c r="D3008" t="s">
        <v>25530</v>
      </c>
      <c r="E3008" t="s">
        <v>31542</v>
      </c>
      <c r="F3008" s="1">
        <v>45553</v>
      </c>
      <c r="G3008" t="s">
        <v>171</v>
      </c>
    </row>
    <row r="3009" spans="1:7" x14ac:dyDescent="0.3">
      <c r="A3009" t="s">
        <v>31543</v>
      </c>
      <c r="B3009" s="1">
        <v>44288</v>
      </c>
      <c r="C3009">
        <v>34944</v>
      </c>
      <c r="D3009" t="s">
        <v>25539</v>
      </c>
      <c r="E3009" t="s">
        <v>31544</v>
      </c>
      <c r="F3009" s="1"/>
      <c r="G3009" t="s">
        <v>7293</v>
      </c>
    </row>
    <row r="3010" spans="1:7" x14ac:dyDescent="0.3">
      <c r="A3010" t="s">
        <v>31545</v>
      </c>
      <c r="B3010" s="1">
        <v>45552</v>
      </c>
      <c r="C3010">
        <v>23324</v>
      </c>
      <c r="D3010" t="s">
        <v>25527</v>
      </c>
      <c r="E3010" t="s">
        <v>31546</v>
      </c>
      <c r="F3010" s="1"/>
      <c r="G3010" t="s">
        <v>1518</v>
      </c>
    </row>
    <row r="3011" spans="1:7" x14ac:dyDescent="0.3">
      <c r="A3011" t="s">
        <v>31547</v>
      </c>
      <c r="B3011" s="1">
        <v>45399</v>
      </c>
      <c r="C3011">
        <v>99252</v>
      </c>
      <c r="D3011" t="s">
        <v>25527</v>
      </c>
      <c r="E3011" t="s">
        <v>31548</v>
      </c>
      <c r="F3011" s="1">
        <v>45468</v>
      </c>
      <c r="G3011" t="s">
        <v>5478</v>
      </c>
    </row>
    <row r="3012" spans="1:7" x14ac:dyDescent="0.3">
      <c r="A3012" t="s">
        <v>31549</v>
      </c>
      <c r="B3012" s="1">
        <v>45542</v>
      </c>
      <c r="C3012">
        <v>26450</v>
      </c>
      <c r="D3012" t="s">
        <v>25527</v>
      </c>
      <c r="E3012" t="s">
        <v>31550</v>
      </c>
      <c r="F3012" s="1"/>
      <c r="G3012" t="s">
        <v>4765</v>
      </c>
    </row>
    <row r="3013" spans="1:7" x14ac:dyDescent="0.3">
      <c r="A3013" t="s">
        <v>31551</v>
      </c>
      <c r="B3013" s="1">
        <v>43881</v>
      </c>
      <c r="C3013">
        <v>85522</v>
      </c>
      <c r="D3013" t="s">
        <v>25527</v>
      </c>
      <c r="E3013" t="s">
        <v>31552</v>
      </c>
      <c r="F3013" s="1">
        <v>43947</v>
      </c>
      <c r="G3013" t="s">
        <v>1960</v>
      </c>
    </row>
    <row r="3014" spans="1:7" x14ac:dyDescent="0.3">
      <c r="A3014" t="s">
        <v>31553</v>
      </c>
      <c r="B3014" s="1">
        <v>44463</v>
      </c>
      <c r="C3014">
        <v>32638</v>
      </c>
      <c r="D3014" t="s">
        <v>25527</v>
      </c>
      <c r="E3014" t="s">
        <v>31554</v>
      </c>
      <c r="F3014" s="1">
        <v>44542</v>
      </c>
      <c r="G3014" t="s">
        <v>4977</v>
      </c>
    </row>
    <row r="3015" spans="1:7" x14ac:dyDescent="0.3">
      <c r="A3015" t="s">
        <v>31555</v>
      </c>
      <c r="B3015" s="1">
        <v>45217</v>
      </c>
      <c r="C3015">
        <v>77335</v>
      </c>
      <c r="D3015" t="s">
        <v>25530</v>
      </c>
      <c r="E3015" t="s">
        <v>31556</v>
      </c>
      <c r="F3015" s="1">
        <v>45261</v>
      </c>
      <c r="G3015" t="s">
        <v>2776</v>
      </c>
    </row>
    <row r="3016" spans="1:7" x14ac:dyDescent="0.3">
      <c r="A3016" t="s">
        <v>31557</v>
      </c>
      <c r="B3016" s="1">
        <v>44996</v>
      </c>
      <c r="C3016">
        <v>73515</v>
      </c>
      <c r="D3016" t="s">
        <v>25527</v>
      </c>
      <c r="E3016" t="s">
        <v>31558</v>
      </c>
      <c r="F3016" s="1">
        <v>45056</v>
      </c>
      <c r="G3016" t="s">
        <v>1453</v>
      </c>
    </row>
    <row r="3017" spans="1:7" x14ac:dyDescent="0.3">
      <c r="A3017" t="s">
        <v>31559</v>
      </c>
      <c r="B3017" s="1">
        <v>43991</v>
      </c>
      <c r="C3017">
        <v>29492</v>
      </c>
      <c r="D3017" t="s">
        <v>25527</v>
      </c>
      <c r="E3017" t="s">
        <v>31560</v>
      </c>
      <c r="F3017" s="1"/>
      <c r="G3017" t="s">
        <v>6807</v>
      </c>
    </row>
    <row r="3018" spans="1:7" x14ac:dyDescent="0.3">
      <c r="A3018" t="s">
        <v>31561</v>
      </c>
      <c r="B3018" s="1">
        <v>44203</v>
      </c>
      <c r="C3018">
        <v>21453</v>
      </c>
      <c r="D3018" t="s">
        <v>25527</v>
      </c>
      <c r="E3018" t="s">
        <v>31562</v>
      </c>
      <c r="F3018" s="1">
        <v>44260</v>
      </c>
      <c r="G3018" t="s">
        <v>5283</v>
      </c>
    </row>
    <row r="3019" spans="1:7" x14ac:dyDescent="0.3">
      <c r="A3019" t="s">
        <v>31563</v>
      </c>
      <c r="B3019" s="1">
        <v>43891</v>
      </c>
      <c r="C3019">
        <v>22539</v>
      </c>
      <c r="D3019" t="s">
        <v>25539</v>
      </c>
      <c r="E3019" t="s">
        <v>31564</v>
      </c>
      <c r="F3019" s="1">
        <v>43958</v>
      </c>
      <c r="G3019" t="s">
        <v>4552</v>
      </c>
    </row>
    <row r="3020" spans="1:7" x14ac:dyDescent="0.3">
      <c r="A3020" t="s">
        <v>31565</v>
      </c>
      <c r="B3020" s="1">
        <v>44283</v>
      </c>
      <c r="C3020">
        <v>25511</v>
      </c>
      <c r="D3020" t="s">
        <v>25530</v>
      </c>
      <c r="E3020" t="s">
        <v>31566</v>
      </c>
      <c r="F3020" s="1">
        <v>44298</v>
      </c>
      <c r="G3020" t="s">
        <v>6645</v>
      </c>
    </row>
    <row r="3021" spans="1:7" x14ac:dyDescent="0.3">
      <c r="A3021" t="s">
        <v>31567</v>
      </c>
      <c r="B3021" s="1">
        <v>45602</v>
      </c>
      <c r="C3021">
        <v>55391</v>
      </c>
      <c r="D3021" t="s">
        <v>25530</v>
      </c>
      <c r="E3021" t="s">
        <v>31568</v>
      </c>
      <c r="F3021" s="1">
        <v>45656</v>
      </c>
      <c r="G3021" t="s">
        <v>6693</v>
      </c>
    </row>
    <row r="3022" spans="1:7" x14ac:dyDescent="0.3">
      <c r="A3022" t="s">
        <v>31569</v>
      </c>
      <c r="B3022" s="1">
        <v>44093</v>
      </c>
      <c r="C3022">
        <v>7857</v>
      </c>
      <c r="D3022" t="s">
        <v>25530</v>
      </c>
      <c r="E3022" t="s">
        <v>31570</v>
      </c>
      <c r="F3022" s="1">
        <v>44173</v>
      </c>
      <c r="G3022" t="s">
        <v>3645</v>
      </c>
    </row>
    <row r="3023" spans="1:7" x14ac:dyDescent="0.3">
      <c r="A3023" t="s">
        <v>31571</v>
      </c>
      <c r="B3023" s="1">
        <v>45166</v>
      </c>
      <c r="C3023">
        <v>19399</v>
      </c>
      <c r="D3023" t="s">
        <v>25527</v>
      </c>
      <c r="E3023" t="s">
        <v>31572</v>
      </c>
      <c r="F3023" s="1">
        <v>45212</v>
      </c>
      <c r="G3023" t="s">
        <v>2760</v>
      </c>
    </row>
    <row r="3024" spans="1:7" x14ac:dyDescent="0.3">
      <c r="A3024" t="s">
        <v>31573</v>
      </c>
      <c r="B3024" s="1">
        <v>44146</v>
      </c>
      <c r="C3024">
        <v>90832</v>
      </c>
      <c r="D3024" t="s">
        <v>25539</v>
      </c>
      <c r="E3024" t="s">
        <v>31574</v>
      </c>
      <c r="F3024" s="1">
        <v>44214</v>
      </c>
      <c r="G3024" t="s">
        <v>3216</v>
      </c>
    </row>
    <row r="3025" spans="1:7" x14ac:dyDescent="0.3">
      <c r="A3025" t="s">
        <v>31575</v>
      </c>
      <c r="B3025" s="1">
        <v>44845</v>
      </c>
      <c r="C3025">
        <v>96904</v>
      </c>
      <c r="D3025" t="s">
        <v>25539</v>
      </c>
      <c r="E3025" t="s">
        <v>31576</v>
      </c>
      <c r="F3025" s="1"/>
      <c r="G3025" t="s">
        <v>4455</v>
      </c>
    </row>
    <row r="3026" spans="1:7" x14ac:dyDescent="0.3">
      <c r="A3026" t="s">
        <v>31577</v>
      </c>
      <c r="B3026" s="1">
        <v>44491</v>
      </c>
      <c r="C3026">
        <v>85295</v>
      </c>
      <c r="D3026" t="s">
        <v>25527</v>
      </c>
      <c r="E3026" t="s">
        <v>31578</v>
      </c>
      <c r="F3026" s="1">
        <v>44534</v>
      </c>
      <c r="G3026" t="s">
        <v>1001</v>
      </c>
    </row>
    <row r="3027" spans="1:7" x14ac:dyDescent="0.3">
      <c r="A3027" t="s">
        <v>31579</v>
      </c>
      <c r="B3027" s="1">
        <v>45336</v>
      </c>
      <c r="C3027">
        <v>54318</v>
      </c>
      <c r="D3027" t="s">
        <v>25539</v>
      </c>
      <c r="E3027" t="s">
        <v>31580</v>
      </c>
      <c r="F3027" s="1">
        <v>45413</v>
      </c>
      <c r="G3027" t="s">
        <v>3993</v>
      </c>
    </row>
    <row r="3028" spans="1:7" x14ac:dyDescent="0.3">
      <c r="A3028" t="s">
        <v>31581</v>
      </c>
      <c r="B3028" s="1">
        <v>44689</v>
      </c>
      <c r="C3028">
        <v>76245</v>
      </c>
      <c r="D3028" t="s">
        <v>25539</v>
      </c>
      <c r="E3028" t="s">
        <v>31582</v>
      </c>
      <c r="F3028" s="1">
        <v>44779</v>
      </c>
      <c r="G3028" t="s">
        <v>3154</v>
      </c>
    </row>
    <row r="3029" spans="1:7" x14ac:dyDescent="0.3">
      <c r="A3029" t="s">
        <v>31583</v>
      </c>
      <c r="B3029" s="1">
        <v>45600</v>
      </c>
      <c r="C3029">
        <v>52783</v>
      </c>
      <c r="D3029" t="s">
        <v>25527</v>
      </c>
      <c r="E3029" t="s">
        <v>31584</v>
      </c>
      <c r="F3029" s="1"/>
      <c r="G3029" t="s">
        <v>6218</v>
      </c>
    </row>
    <row r="3030" spans="1:7" x14ac:dyDescent="0.3">
      <c r="A3030" t="s">
        <v>31585</v>
      </c>
      <c r="B3030" s="1">
        <v>44212</v>
      </c>
      <c r="C3030">
        <v>93088</v>
      </c>
      <c r="D3030" t="s">
        <v>25527</v>
      </c>
      <c r="E3030" t="s">
        <v>31586</v>
      </c>
      <c r="F3030" s="1">
        <v>44297</v>
      </c>
      <c r="G3030" t="s">
        <v>5535</v>
      </c>
    </row>
    <row r="3031" spans="1:7" x14ac:dyDescent="0.3">
      <c r="A3031" t="s">
        <v>31587</v>
      </c>
      <c r="B3031" s="1">
        <v>44935</v>
      </c>
      <c r="C3031">
        <v>3191</v>
      </c>
      <c r="D3031" t="s">
        <v>25527</v>
      </c>
      <c r="E3031" t="s">
        <v>31588</v>
      </c>
      <c r="F3031" s="1"/>
      <c r="G3031" t="s">
        <v>2169</v>
      </c>
    </row>
    <row r="3032" spans="1:7" x14ac:dyDescent="0.3">
      <c r="A3032" t="s">
        <v>31589</v>
      </c>
      <c r="B3032" s="1">
        <v>44024</v>
      </c>
      <c r="C3032">
        <v>26448</v>
      </c>
      <c r="D3032" t="s">
        <v>25530</v>
      </c>
      <c r="E3032" t="s">
        <v>31590</v>
      </c>
      <c r="F3032" s="1">
        <v>44074</v>
      </c>
      <c r="G3032" t="s">
        <v>4202</v>
      </c>
    </row>
    <row r="3033" spans="1:7" x14ac:dyDescent="0.3">
      <c r="A3033" t="s">
        <v>31591</v>
      </c>
      <c r="B3033" s="1">
        <v>44793</v>
      </c>
      <c r="C3033">
        <v>34146</v>
      </c>
      <c r="D3033" t="s">
        <v>25527</v>
      </c>
      <c r="E3033" t="s">
        <v>31592</v>
      </c>
      <c r="F3033" s="1"/>
      <c r="G3033" t="s">
        <v>421</v>
      </c>
    </row>
    <row r="3034" spans="1:7" x14ac:dyDescent="0.3">
      <c r="A3034" t="s">
        <v>31593</v>
      </c>
      <c r="B3034" s="1">
        <v>44168</v>
      </c>
      <c r="C3034">
        <v>20818</v>
      </c>
      <c r="D3034" t="s">
        <v>25530</v>
      </c>
      <c r="E3034" t="s">
        <v>31594</v>
      </c>
      <c r="F3034" s="1">
        <v>44257</v>
      </c>
      <c r="G3034" t="s">
        <v>7921</v>
      </c>
    </row>
    <row r="3035" spans="1:7" x14ac:dyDescent="0.3">
      <c r="A3035" t="s">
        <v>31595</v>
      </c>
      <c r="B3035" s="1">
        <v>45300</v>
      </c>
      <c r="C3035">
        <v>25865</v>
      </c>
      <c r="D3035" t="s">
        <v>25530</v>
      </c>
      <c r="E3035" t="s">
        <v>31596</v>
      </c>
      <c r="F3035" s="1">
        <v>45348</v>
      </c>
      <c r="G3035" t="s">
        <v>3329</v>
      </c>
    </row>
    <row r="3036" spans="1:7" x14ac:dyDescent="0.3">
      <c r="A3036" t="s">
        <v>31597</v>
      </c>
      <c r="B3036" s="1">
        <v>45362</v>
      </c>
      <c r="C3036">
        <v>49421</v>
      </c>
      <c r="D3036" t="s">
        <v>25539</v>
      </c>
      <c r="E3036" t="s">
        <v>31598</v>
      </c>
      <c r="F3036" s="1">
        <v>45401</v>
      </c>
      <c r="G3036" t="s">
        <v>5136</v>
      </c>
    </row>
    <row r="3037" spans="1:7" x14ac:dyDescent="0.3">
      <c r="A3037" t="s">
        <v>31599</v>
      </c>
      <c r="B3037" s="1">
        <v>45065</v>
      </c>
      <c r="C3037">
        <v>58520</v>
      </c>
      <c r="D3037" t="s">
        <v>25539</v>
      </c>
      <c r="E3037" t="s">
        <v>31600</v>
      </c>
      <c r="F3037" s="1"/>
      <c r="G3037" t="s">
        <v>6683</v>
      </c>
    </row>
    <row r="3038" spans="1:7" x14ac:dyDescent="0.3">
      <c r="A3038" t="s">
        <v>31601</v>
      </c>
      <c r="B3038" s="1">
        <v>44314</v>
      </c>
      <c r="C3038">
        <v>99635</v>
      </c>
      <c r="D3038" t="s">
        <v>25527</v>
      </c>
      <c r="E3038" t="s">
        <v>31602</v>
      </c>
      <c r="F3038" s="1">
        <v>44336</v>
      </c>
      <c r="G3038" t="s">
        <v>1990</v>
      </c>
    </row>
    <row r="3039" spans="1:7" x14ac:dyDescent="0.3">
      <c r="A3039" t="s">
        <v>31603</v>
      </c>
      <c r="B3039" s="1">
        <v>44059</v>
      </c>
      <c r="C3039">
        <v>65369</v>
      </c>
      <c r="D3039" t="s">
        <v>25530</v>
      </c>
      <c r="E3039" t="s">
        <v>31604</v>
      </c>
      <c r="F3039" s="1">
        <v>44093</v>
      </c>
      <c r="G3039" t="s">
        <v>7947</v>
      </c>
    </row>
    <row r="3040" spans="1:7" x14ac:dyDescent="0.3">
      <c r="A3040" t="s">
        <v>31605</v>
      </c>
      <c r="B3040" s="1">
        <v>45152</v>
      </c>
      <c r="C3040">
        <v>77471</v>
      </c>
      <c r="D3040" t="s">
        <v>25539</v>
      </c>
      <c r="E3040" t="s">
        <v>31606</v>
      </c>
      <c r="F3040" s="1">
        <v>45191</v>
      </c>
      <c r="G3040" t="s">
        <v>5344</v>
      </c>
    </row>
    <row r="3041" spans="1:7" x14ac:dyDescent="0.3">
      <c r="A3041" t="s">
        <v>31607</v>
      </c>
      <c r="B3041" s="1">
        <v>44617</v>
      </c>
      <c r="C3041">
        <v>14280</v>
      </c>
      <c r="D3041" t="s">
        <v>25539</v>
      </c>
      <c r="E3041" t="s">
        <v>31608</v>
      </c>
      <c r="F3041" s="1">
        <v>44636</v>
      </c>
      <c r="G3041" t="s">
        <v>7347</v>
      </c>
    </row>
    <row r="3042" spans="1:7" x14ac:dyDescent="0.3">
      <c r="A3042" t="s">
        <v>31609</v>
      </c>
      <c r="B3042" s="1">
        <v>45044</v>
      </c>
      <c r="C3042">
        <v>14888</v>
      </c>
      <c r="D3042" t="s">
        <v>25539</v>
      </c>
      <c r="E3042" t="s">
        <v>31610</v>
      </c>
      <c r="F3042" s="1">
        <v>45092</v>
      </c>
      <c r="G3042" t="s">
        <v>4870</v>
      </c>
    </row>
    <row r="3043" spans="1:7" x14ac:dyDescent="0.3">
      <c r="A3043" t="s">
        <v>31611</v>
      </c>
      <c r="B3043" s="1">
        <v>43933</v>
      </c>
      <c r="C3043">
        <v>6252</v>
      </c>
      <c r="D3043" t="s">
        <v>25530</v>
      </c>
      <c r="E3043" t="s">
        <v>31612</v>
      </c>
      <c r="F3043" s="1">
        <v>44002</v>
      </c>
      <c r="G3043" t="s">
        <v>4726</v>
      </c>
    </row>
    <row r="3044" spans="1:7" x14ac:dyDescent="0.3">
      <c r="A3044" t="s">
        <v>31613</v>
      </c>
      <c r="B3044" s="1">
        <v>44600</v>
      </c>
      <c r="C3044">
        <v>13608</v>
      </c>
      <c r="D3044" t="s">
        <v>25527</v>
      </c>
      <c r="E3044" t="s">
        <v>31614</v>
      </c>
      <c r="F3044" s="1">
        <v>44621</v>
      </c>
      <c r="G3044" t="s">
        <v>7731</v>
      </c>
    </row>
    <row r="3045" spans="1:7" x14ac:dyDescent="0.3">
      <c r="A3045" t="s">
        <v>31615</v>
      </c>
      <c r="B3045" s="1">
        <v>45339</v>
      </c>
      <c r="C3045">
        <v>10798</v>
      </c>
      <c r="D3045" t="s">
        <v>25527</v>
      </c>
      <c r="E3045" t="s">
        <v>31616</v>
      </c>
      <c r="F3045" s="1">
        <v>45356</v>
      </c>
      <c r="G3045" t="s">
        <v>4207</v>
      </c>
    </row>
    <row r="3046" spans="1:7" x14ac:dyDescent="0.3">
      <c r="A3046" t="s">
        <v>31617</v>
      </c>
      <c r="B3046" s="1">
        <v>44966</v>
      </c>
      <c r="C3046">
        <v>37008</v>
      </c>
      <c r="D3046" t="s">
        <v>25527</v>
      </c>
      <c r="E3046" t="s">
        <v>31618</v>
      </c>
      <c r="F3046" s="1">
        <v>45044</v>
      </c>
      <c r="G3046" t="s">
        <v>3757</v>
      </c>
    </row>
    <row r="3047" spans="1:7" x14ac:dyDescent="0.3">
      <c r="A3047" t="s">
        <v>31619</v>
      </c>
      <c r="B3047" s="1">
        <v>45403</v>
      </c>
      <c r="C3047">
        <v>77449</v>
      </c>
      <c r="D3047" t="s">
        <v>25539</v>
      </c>
      <c r="E3047" t="s">
        <v>31620</v>
      </c>
      <c r="F3047" s="1"/>
      <c r="G3047" t="s">
        <v>6961</v>
      </c>
    </row>
    <row r="3048" spans="1:7" x14ac:dyDescent="0.3">
      <c r="A3048" t="s">
        <v>31621</v>
      </c>
      <c r="B3048" s="1">
        <v>44982</v>
      </c>
      <c r="C3048">
        <v>67289</v>
      </c>
      <c r="D3048" t="s">
        <v>25539</v>
      </c>
      <c r="E3048" t="s">
        <v>31622</v>
      </c>
      <c r="F3048" s="1"/>
      <c r="G3048" t="s">
        <v>4618</v>
      </c>
    </row>
    <row r="3049" spans="1:7" x14ac:dyDescent="0.3">
      <c r="A3049" t="s">
        <v>31623</v>
      </c>
      <c r="B3049" s="1">
        <v>44177</v>
      </c>
      <c r="C3049">
        <v>29965</v>
      </c>
      <c r="D3049" t="s">
        <v>25539</v>
      </c>
      <c r="E3049" t="s">
        <v>31624</v>
      </c>
      <c r="F3049" s="1">
        <v>44255</v>
      </c>
      <c r="G3049" t="s">
        <v>7690</v>
      </c>
    </row>
    <row r="3050" spans="1:7" x14ac:dyDescent="0.3">
      <c r="A3050" t="s">
        <v>31625</v>
      </c>
      <c r="B3050" s="1">
        <v>45285</v>
      </c>
      <c r="C3050">
        <v>50762</v>
      </c>
      <c r="D3050" t="s">
        <v>25530</v>
      </c>
      <c r="E3050" t="s">
        <v>31626</v>
      </c>
      <c r="F3050" s="1">
        <v>45306</v>
      </c>
      <c r="G3050" t="s">
        <v>1650</v>
      </c>
    </row>
    <row r="3051" spans="1:7" x14ac:dyDescent="0.3">
      <c r="A3051" t="s">
        <v>31627</v>
      </c>
      <c r="B3051" s="1">
        <v>45550</v>
      </c>
      <c r="C3051">
        <v>63665</v>
      </c>
      <c r="D3051" t="s">
        <v>25527</v>
      </c>
      <c r="E3051" t="s">
        <v>31628</v>
      </c>
      <c r="F3051" s="1"/>
      <c r="G3051" t="s">
        <v>5206</v>
      </c>
    </row>
    <row r="3052" spans="1:7" x14ac:dyDescent="0.3">
      <c r="A3052" t="s">
        <v>31629</v>
      </c>
      <c r="B3052" s="1">
        <v>44893</v>
      </c>
      <c r="C3052">
        <v>17705</v>
      </c>
      <c r="D3052" t="s">
        <v>25530</v>
      </c>
      <c r="E3052" t="s">
        <v>31630</v>
      </c>
      <c r="F3052" s="1">
        <v>44971</v>
      </c>
      <c r="G3052" t="s">
        <v>4293</v>
      </c>
    </row>
    <row r="3053" spans="1:7" x14ac:dyDescent="0.3">
      <c r="A3053" t="s">
        <v>31631</v>
      </c>
      <c r="B3053" s="1">
        <v>45386</v>
      </c>
      <c r="C3053">
        <v>65857</v>
      </c>
      <c r="D3053" t="s">
        <v>25539</v>
      </c>
      <c r="E3053" t="s">
        <v>31632</v>
      </c>
      <c r="F3053" s="1">
        <v>45429</v>
      </c>
      <c r="G3053" t="s">
        <v>1249</v>
      </c>
    </row>
    <row r="3054" spans="1:7" x14ac:dyDescent="0.3">
      <c r="A3054" t="s">
        <v>31633</v>
      </c>
      <c r="B3054" s="1">
        <v>44561</v>
      </c>
      <c r="C3054">
        <v>33689</v>
      </c>
      <c r="D3054" t="s">
        <v>25527</v>
      </c>
      <c r="E3054" t="s">
        <v>31634</v>
      </c>
      <c r="F3054" s="1">
        <v>44615</v>
      </c>
      <c r="G3054" t="s">
        <v>1206</v>
      </c>
    </row>
    <row r="3055" spans="1:7" x14ac:dyDescent="0.3">
      <c r="A3055" t="s">
        <v>31635</v>
      </c>
      <c r="B3055" s="1">
        <v>45008</v>
      </c>
      <c r="C3055">
        <v>21482</v>
      </c>
      <c r="D3055" t="s">
        <v>25539</v>
      </c>
      <c r="E3055" t="s">
        <v>31636</v>
      </c>
      <c r="F3055" s="1">
        <v>45023</v>
      </c>
      <c r="G3055" t="s">
        <v>5357</v>
      </c>
    </row>
    <row r="3056" spans="1:7" x14ac:dyDescent="0.3">
      <c r="A3056" t="s">
        <v>31637</v>
      </c>
      <c r="B3056" s="1">
        <v>44408</v>
      </c>
      <c r="C3056">
        <v>97697</v>
      </c>
      <c r="D3056" t="s">
        <v>25539</v>
      </c>
      <c r="E3056" t="s">
        <v>31638</v>
      </c>
      <c r="F3056" s="1">
        <v>44484</v>
      </c>
      <c r="G3056" t="s">
        <v>2011</v>
      </c>
    </row>
    <row r="3057" spans="1:7" x14ac:dyDescent="0.3">
      <c r="A3057" t="s">
        <v>31639</v>
      </c>
      <c r="B3057" s="1">
        <v>44612</v>
      </c>
      <c r="C3057">
        <v>80772</v>
      </c>
      <c r="D3057" t="s">
        <v>25530</v>
      </c>
      <c r="E3057" t="s">
        <v>31640</v>
      </c>
      <c r="F3057" s="1">
        <v>44638</v>
      </c>
      <c r="G3057" t="s">
        <v>900</v>
      </c>
    </row>
    <row r="3058" spans="1:7" x14ac:dyDescent="0.3">
      <c r="A3058" t="s">
        <v>31641</v>
      </c>
      <c r="B3058" s="1">
        <v>44512</v>
      </c>
      <c r="C3058">
        <v>19378</v>
      </c>
      <c r="D3058" t="s">
        <v>25530</v>
      </c>
      <c r="E3058" t="s">
        <v>31642</v>
      </c>
      <c r="F3058" s="1">
        <v>44587</v>
      </c>
      <c r="G3058" t="s">
        <v>2466</v>
      </c>
    </row>
    <row r="3059" spans="1:7" x14ac:dyDescent="0.3">
      <c r="A3059" t="s">
        <v>31643</v>
      </c>
      <c r="B3059" s="1">
        <v>45407</v>
      </c>
      <c r="C3059">
        <v>98767</v>
      </c>
      <c r="D3059" t="s">
        <v>25527</v>
      </c>
      <c r="E3059" t="s">
        <v>31644</v>
      </c>
      <c r="F3059" s="1">
        <v>45492</v>
      </c>
      <c r="G3059" t="s">
        <v>5160</v>
      </c>
    </row>
    <row r="3060" spans="1:7" x14ac:dyDescent="0.3">
      <c r="A3060" t="s">
        <v>31645</v>
      </c>
      <c r="B3060" s="1">
        <v>44801</v>
      </c>
      <c r="C3060">
        <v>31310</v>
      </c>
      <c r="D3060" t="s">
        <v>25530</v>
      </c>
      <c r="E3060" t="s">
        <v>31646</v>
      </c>
      <c r="F3060" s="1"/>
      <c r="G3060" t="s">
        <v>1492</v>
      </c>
    </row>
    <row r="3061" spans="1:7" x14ac:dyDescent="0.3">
      <c r="A3061" t="s">
        <v>31647</v>
      </c>
      <c r="B3061" s="1">
        <v>44793</v>
      </c>
      <c r="C3061">
        <v>52617</v>
      </c>
      <c r="D3061" t="s">
        <v>25530</v>
      </c>
      <c r="E3061" t="s">
        <v>31648</v>
      </c>
      <c r="F3061" s="1"/>
      <c r="G3061" t="s">
        <v>6671</v>
      </c>
    </row>
    <row r="3062" spans="1:7" x14ac:dyDescent="0.3">
      <c r="A3062" t="s">
        <v>31649</v>
      </c>
      <c r="B3062" s="1">
        <v>45108</v>
      </c>
      <c r="C3062">
        <v>68088</v>
      </c>
      <c r="D3062" t="s">
        <v>25539</v>
      </c>
      <c r="E3062" t="s">
        <v>31650</v>
      </c>
      <c r="F3062" s="1">
        <v>45172</v>
      </c>
      <c r="G3062" t="s">
        <v>6051</v>
      </c>
    </row>
    <row r="3063" spans="1:7" x14ac:dyDescent="0.3">
      <c r="A3063" t="s">
        <v>31651</v>
      </c>
      <c r="B3063" s="1">
        <v>44557</v>
      </c>
      <c r="C3063">
        <v>24120</v>
      </c>
      <c r="D3063" t="s">
        <v>25539</v>
      </c>
      <c r="E3063" t="s">
        <v>31652</v>
      </c>
      <c r="F3063" s="1">
        <v>44601</v>
      </c>
      <c r="G3063" t="s">
        <v>3138</v>
      </c>
    </row>
    <row r="3064" spans="1:7" x14ac:dyDescent="0.3">
      <c r="A3064" t="s">
        <v>31653</v>
      </c>
      <c r="B3064" s="1">
        <v>45170</v>
      </c>
      <c r="C3064">
        <v>28418</v>
      </c>
      <c r="D3064" t="s">
        <v>25527</v>
      </c>
      <c r="E3064" t="s">
        <v>31654</v>
      </c>
      <c r="F3064" s="1">
        <v>45250</v>
      </c>
      <c r="G3064" t="s">
        <v>2352</v>
      </c>
    </row>
    <row r="3065" spans="1:7" x14ac:dyDescent="0.3">
      <c r="A3065" t="s">
        <v>31655</v>
      </c>
      <c r="B3065" s="1">
        <v>43837</v>
      </c>
      <c r="C3065">
        <v>28952</v>
      </c>
      <c r="D3065" t="s">
        <v>25527</v>
      </c>
      <c r="E3065" t="s">
        <v>31656</v>
      </c>
      <c r="F3065" s="1"/>
      <c r="G3065" t="s">
        <v>321</v>
      </c>
    </row>
    <row r="3066" spans="1:7" x14ac:dyDescent="0.3">
      <c r="A3066" t="s">
        <v>31657</v>
      </c>
      <c r="B3066" s="1">
        <v>44698</v>
      </c>
      <c r="C3066">
        <v>13333</v>
      </c>
      <c r="D3066" t="s">
        <v>25539</v>
      </c>
      <c r="E3066" t="s">
        <v>31658</v>
      </c>
      <c r="F3066" s="1">
        <v>44731</v>
      </c>
      <c r="G3066" t="s">
        <v>2305</v>
      </c>
    </row>
    <row r="3067" spans="1:7" x14ac:dyDescent="0.3">
      <c r="A3067" t="s">
        <v>31659</v>
      </c>
      <c r="B3067" s="1">
        <v>44216</v>
      </c>
      <c r="C3067">
        <v>61127</v>
      </c>
      <c r="D3067" t="s">
        <v>25539</v>
      </c>
      <c r="E3067" t="s">
        <v>31660</v>
      </c>
      <c r="F3067" s="1">
        <v>44278</v>
      </c>
      <c r="G3067" t="s">
        <v>1134</v>
      </c>
    </row>
    <row r="3068" spans="1:7" x14ac:dyDescent="0.3">
      <c r="A3068" t="s">
        <v>31661</v>
      </c>
      <c r="B3068" s="1">
        <v>45460</v>
      </c>
      <c r="C3068">
        <v>85164</v>
      </c>
      <c r="D3068" t="s">
        <v>25530</v>
      </c>
      <c r="E3068" t="s">
        <v>31662</v>
      </c>
      <c r="F3068" s="1">
        <v>45473</v>
      </c>
      <c r="G3068" t="s">
        <v>5017</v>
      </c>
    </row>
    <row r="3069" spans="1:7" x14ac:dyDescent="0.3">
      <c r="A3069" t="s">
        <v>31663</v>
      </c>
      <c r="B3069" s="1">
        <v>43907</v>
      </c>
      <c r="C3069">
        <v>35945</v>
      </c>
      <c r="D3069" t="s">
        <v>25530</v>
      </c>
      <c r="E3069" t="s">
        <v>31664</v>
      </c>
      <c r="F3069" s="1"/>
      <c r="G3069" t="s">
        <v>3619</v>
      </c>
    </row>
    <row r="3070" spans="1:7" x14ac:dyDescent="0.3">
      <c r="A3070" t="s">
        <v>31665</v>
      </c>
      <c r="B3070" s="1">
        <v>45187</v>
      </c>
      <c r="C3070">
        <v>17847</v>
      </c>
      <c r="D3070" t="s">
        <v>25539</v>
      </c>
      <c r="E3070" t="s">
        <v>31666</v>
      </c>
      <c r="F3070" s="1">
        <v>45218</v>
      </c>
      <c r="G3070" t="s">
        <v>5381</v>
      </c>
    </row>
    <row r="3071" spans="1:7" x14ac:dyDescent="0.3">
      <c r="A3071" t="s">
        <v>31667</v>
      </c>
      <c r="B3071" s="1">
        <v>44546</v>
      </c>
      <c r="C3071">
        <v>3850</v>
      </c>
      <c r="D3071" t="s">
        <v>25530</v>
      </c>
      <c r="E3071" t="s">
        <v>31668</v>
      </c>
      <c r="F3071" s="1"/>
      <c r="G3071" t="s">
        <v>1058</v>
      </c>
    </row>
    <row r="3072" spans="1:7" x14ac:dyDescent="0.3">
      <c r="A3072" t="s">
        <v>31669</v>
      </c>
      <c r="B3072" s="1">
        <v>44500</v>
      </c>
      <c r="C3072">
        <v>54047</v>
      </c>
      <c r="D3072" t="s">
        <v>25530</v>
      </c>
      <c r="E3072" t="s">
        <v>31670</v>
      </c>
      <c r="F3072" s="1">
        <v>44513</v>
      </c>
      <c r="G3072" t="s">
        <v>5591</v>
      </c>
    </row>
    <row r="3073" spans="1:7" x14ac:dyDescent="0.3">
      <c r="A3073" t="s">
        <v>31671</v>
      </c>
      <c r="B3073" s="1">
        <v>44867</v>
      </c>
      <c r="C3073">
        <v>85011</v>
      </c>
      <c r="D3073" t="s">
        <v>25527</v>
      </c>
      <c r="E3073" t="s">
        <v>31672</v>
      </c>
      <c r="F3073" s="1"/>
      <c r="G3073" t="s">
        <v>2890</v>
      </c>
    </row>
    <row r="3074" spans="1:7" x14ac:dyDescent="0.3">
      <c r="A3074" t="s">
        <v>31673</v>
      </c>
      <c r="B3074" s="1">
        <v>44757</v>
      </c>
      <c r="C3074">
        <v>91014</v>
      </c>
      <c r="D3074" t="s">
        <v>25530</v>
      </c>
      <c r="E3074" t="s">
        <v>31674</v>
      </c>
      <c r="F3074" s="1"/>
      <c r="G3074" t="s">
        <v>5578</v>
      </c>
    </row>
    <row r="3075" spans="1:7" x14ac:dyDescent="0.3">
      <c r="A3075" t="s">
        <v>31675</v>
      </c>
      <c r="B3075" s="1">
        <v>45179</v>
      </c>
      <c r="C3075">
        <v>47086</v>
      </c>
      <c r="D3075" t="s">
        <v>25530</v>
      </c>
      <c r="E3075" t="s">
        <v>31676</v>
      </c>
      <c r="F3075" s="1"/>
      <c r="G3075" t="s">
        <v>6897</v>
      </c>
    </row>
    <row r="3076" spans="1:7" x14ac:dyDescent="0.3">
      <c r="A3076" t="s">
        <v>31677</v>
      </c>
      <c r="B3076" s="1">
        <v>43863</v>
      </c>
      <c r="C3076">
        <v>43035</v>
      </c>
      <c r="D3076" t="s">
        <v>25530</v>
      </c>
      <c r="E3076" t="s">
        <v>31678</v>
      </c>
      <c r="F3076" s="1"/>
      <c r="G3076" t="s">
        <v>4908</v>
      </c>
    </row>
    <row r="3077" spans="1:7" x14ac:dyDescent="0.3">
      <c r="A3077" t="s">
        <v>31679</v>
      </c>
      <c r="B3077" s="1">
        <v>44129</v>
      </c>
      <c r="C3077">
        <v>2010</v>
      </c>
      <c r="D3077" t="s">
        <v>25527</v>
      </c>
      <c r="E3077" t="s">
        <v>31680</v>
      </c>
      <c r="F3077" s="1">
        <v>44147</v>
      </c>
      <c r="G3077" t="s">
        <v>4020</v>
      </c>
    </row>
    <row r="3078" spans="1:7" x14ac:dyDescent="0.3">
      <c r="A3078" t="s">
        <v>31681</v>
      </c>
      <c r="B3078" s="1">
        <v>44305</v>
      </c>
      <c r="C3078">
        <v>1862</v>
      </c>
      <c r="D3078" t="s">
        <v>25539</v>
      </c>
      <c r="E3078" t="s">
        <v>31682</v>
      </c>
      <c r="F3078" s="1">
        <v>44334</v>
      </c>
      <c r="G3078" t="s">
        <v>4798</v>
      </c>
    </row>
    <row r="3079" spans="1:7" x14ac:dyDescent="0.3">
      <c r="A3079" t="s">
        <v>31683</v>
      </c>
      <c r="B3079" s="1">
        <v>44183</v>
      </c>
      <c r="C3079">
        <v>42567</v>
      </c>
      <c r="D3079" t="s">
        <v>25527</v>
      </c>
      <c r="E3079" t="s">
        <v>31684</v>
      </c>
      <c r="F3079" s="1">
        <v>44262</v>
      </c>
      <c r="G3079" t="s">
        <v>3026</v>
      </c>
    </row>
    <row r="3080" spans="1:7" x14ac:dyDescent="0.3">
      <c r="A3080" t="s">
        <v>31685</v>
      </c>
      <c r="B3080" s="1">
        <v>45599</v>
      </c>
      <c r="C3080">
        <v>75263</v>
      </c>
      <c r="D3080" t="s">
        <v>25527</v>
      </c>
      <c r="E3080" t="s">
        <v>31686</v>
      </c>
      <c r="F3080" s="1">
        <v>45644</v>
      </c>
      <c r="G3080" t="s">
        <v>5553</v>
      </c>
    </row>
    <row r="3081" spans="1:7" x14ac:dyDescent="0.3">
      <c r="A3081" t="s">
        <v>31687</v>
      </c>
      <c r="B3081" s="1">
        <v>44588</v>
      </c>
      <c r="C3081">
        <v>46683</v>
      </c>
      <c r="D3081" t="s">
        <v>25527</v>
      </c>
      <c r="E3081" t="s">
        <v>31688</v>
      </c>
      <c r="F3081" s="1">
        <v>44607</v>
      </c>
      <c r="G3081" t="s">
        <v>1574</v>
      </c>
    </row>
    <row r="3082" spans="1:7" x14ac:dyDescent="0.3">
      <c r="A3082" t="s">
        <v>31689</v>
      </c>
      <c r="B3082" s="1">
        <v>44609</v>
      </c>
      <c r="C3082">
        <v>94353</v>
      </c>
      <c r="D3082" t="s">
        <v>25527</v>
      </c>
      <c r="E3082" t="s">
        <v>31690</v>
      </c>
      <c r="F3082" s="1">
        <v>44696</v>
      </c>
      <c r="G3082" t="s">
        <v>5962</v>
      </c>
    </row>
    <row r="3083" spans="1:7" x14ac:dyDescent="0.3">
      <c r="A3083" t="s">
        <v>31691</v>
      </c>
      <c r="B3083" s="1">
        <v>44264</v>
      </c>
      <c r="C3083">
        <v>80026</v>
      </c>
      <c r="D3083" t="s">
        <v>25527</v>
      </c>
      <c r="E3083" t="s">
        <v>31692</v>
      </c>
      <c r="F3083" s="1">
        <v>44274</v>
      </c>
      <c r="G3083" t="s">
        <v>5161</v>
      </c>
    </row>
    <row r="3084" spans="1:7" x14ac:dyDescent="0.3">
      <c r="A3084" t="s">
        <v>31693</v>
      </c>
      <c r="B3084" s="1">
        <v>44744</v>
      </c>
      <c r="C3084">
        <v>78595</v>
      </c>
      <c r="D3084" t="s">
        <v>25539</v>
      </c>
      <c r="E3084" t="s">
        <v>31694</v>
      </c>
      <c r="F3084" s="1"/>
      <c r="G3084" t="s">
        <v>497</v>
      </c>
    </row>
    <row r="3085" spans="1:7" x14ac:dyDescent="0.3">
      <c r="A3085" t="s">
        <v>31695</v>
      </c>
      <c r="B3085" s="1">
        <v>45522</v>
      </c>
      <c r="C3085">
        <v>79704</v>
      </c>
      <c r="D3085" t="s">
        <v>25530</v>
      </c>
      <c r="E3085" t="s">
        <v>31696</v>
      </c>
      <c r="F3085" s="1"/>
      <c r="G3085" t="s">
        <v>3787</v>
      </c>
    </row>
    <row r="3086" spans="1:7" x14ac:dyDescent="0.3">
      <c r="A3086" t="s">
        <v>31697</v>
      </c>
      <c r="B3086" s="1">
        <v>45633</v>
      </c>
      <c r="C3086">
        <v>80983</v>
      </c>
      <c r="D3086" t="s">
        <v>25527</v>
      </c>
      <c r="E3086" t="s">
        <v>31698</v>
      </c>
      <c r="F3086" s="1">
        <v>45671</v>
      </c>
      <c r="G3086" t="s">
        <v>7976</v>
      </c>
    </row>
    <row r="3087" spans="1:7" x14ac:dyDescent="0.3">
      <c r="A3087" t="s">
        <v>31699</v>
      </c>
      <c r="B3087" s="1">
        <v>43845</v>
      </c>
      <c r="C3087">
        <v>42332</v>
      </c>
      <c r="D3087" t="s">
        <v>25539</v>
      </c>
      <c r="E3087" t="s">
        <v>31700</v>
      </c>
      <c r="F3087" s="1"/>
      <c r="G3087" t="s">
        <v>1071</v>
      </c>
    </row>
    <row r="3088" spans="1:7" x14ac:dyDescent="0.3">
      <c r="A3088" t="s">
        <v>31701</v>
      </c>
      <c r="B3088" s="1">
        <v>44432</v>
      </c>
      <c r="C3088">
        <v>71729</v>
      </c>
      <c r="D3088" t="s">
        <v>25539</v>
      </c>
      <c r="E3088" t="s">
        <v>31702</v>
      </c>
      <c r="F3088" s="1"/>
      <c r="G3088" t="s">
        <v>6885</v>
      </c>
    </row>
    <row r="3089" spans="1:7" x14ac:dyDescent="0.3">
      <c r="A3089" t="s">
        <v>31703</v>
      </c>
      <c r="B3089" s="1">
        <v>45009</v>
      </c>
      <c r="C3089">
        <v>70515</v>
      </c>
      <c r="D3089" t="s">
        <v>25527</v>
      </c>
      <c r="E3089" t="s">
        <v>31704</v>
      </c>
      <c r="F3089" s="1">
        <v>45038</v>
      </c>
      <c r="G3089" t="s">
        <v>865</v>
      </c>
    </row>
    <row r="3090" spans="1:7" x14ac:dyDescent="0.3">
      <c r="A3090" t="s">
        <v>31705</v>
      </c>
      <c r="B3090" s="1">
        <v>44651</v>
      </c>
      <c r="C3090">
        <v>90951</v>
      </c>
      <c r="D3090" t="s">
        <v>25530</v>
      </c>
      <c r="E3090" t="s">
        <v>31706</v>
      </c>
      <c r="F3090" s="1"/>
      <c r="G3090" t="s">
        <v>7816</v>
      </c>
    </row>
    <row r="3091" spans="1:7" x14ac:dyDescent="0.3">
      <c r="A3091" t="s">
        <v>31707</v>
      </c>
      <c r="B3091" s="1">
        <v>44947</v>
      </c>
      <c r="C3091">
        <v>13325</v>
      </c>
      <c r="D3091" t="s">
        <v>25530</v>
      </c>
      <c r="E3091" t="s">
        <v>31708</v>
      </c>
      <c r="F3091" s="1">
        <v>44984</v>
      </c>
      <c r="G3091" t="s">
        <v>7375</v>
      </c>
    </row>
    <row r="3092" spans="1:7" x14ac:dyDescent="0.3">
      <c r="A3092" t="s">
        <v>31709</v>
      </c>
      <c r="B3092" s="1">
        <v>44021</v>
      </c>
      <c r="C3092">
        <v>97490</v>
      </c>
      <c r="D3092" t="s">
        <v>25530</v>
      </c>
      <c r="E3092" t="s">
        <v>31710</v>
      </c>
      <c r="F3092" s="1">
        <v>44080</v>
      </c>
      <c r="G3092" t="s">
        <v>7128</v>
      </c>
    </row>
    <row r="3093" spans="1:7" x14ac:dyDescent="0.3">
      <c r="A3093" t="s">
        <v>31711</v>
      </c>
      <c r="B3093" s="1">
        <v>44900</v>
      </c>
      <c r="C3093">
        <v>69741</v>
      </c>
      <c r="D3093" t="s">
        <v>25530</v>
      </c>
      <c r="E3093" t="s">
        <v>31712</v>
      </c>
      <c r="F3093" s="1">
        <v>44970</v>
      </c>
      <c r="G3093" t="s">
        <v>5170</v>
      </c>
    </row>
    <row r="3094" spans="1:7" x14ac:dyDescent="0.3">
      <c r="A3094" t="s">
        <v>31713</v>
      </c>
      <c r="B3094" s="1">
        <v>44767</v>
      </c>
      <c r="C3094">
        <v>29443</v>
      </c>
      <c r="D3094" t="s">
        <v>25530</v>
      </c>
      <c r="E3094" t="s">
        <v>31714</v>
      </c>
      <c r="F3094" s="1"/>
      <c r="G3094" t="s">
        <v>3327</v>
      </c>
    </row>
    <row r="3095" spans="1:7" x14ac:dyDescent="0.3">
      <c r="A3095" t="s">
        <v>31715</v>
      </c>
      <c r="B3095" s="1">
        <v>44038</v>
      </c>
      <c r="C3095">
        <v>64095</v>
      </c>
      <c r="D3095" t="s">
        <v>25539</v>
      </c>
      <c r="E3095" t="s">
        <v>31716</v>
      </c>
      <c r="F3095" s="1"/>
      <c r="G3095" t="s">
        <v>5610</v>
      </c>
    </row>
    <row r="3096" spans="1:7" x14ac:dyDescent="0.3">
      <c r="A3096" t="s">
        <v>31717</v>
      </c>
      <c r="B3096" s="1">
        <v>44785</v>
      </c>
      <c r="C3096">
        <v>4794</v>
      </c>
      <c r="D3096" t="s">
        <v>25539</v>
      </c>
      <c r="E3096" t="s">
        <v>31718</v>
      </c>
      <c r="F3096" s="1">
        <v>44839</v>
      </c>
      <c r="G3096" t="s">
        <v>7935</v>
      </c>
    </row>
    <row r="3097" spans="1:7" x14ac:dyDescent="0.3">
      <c r="A3097" t="s">
        <v>31719</v>
      </c>
      <c r="B3097" s="1">
        <v>44232</v>
      </c>
      <c r="C3097">
        <v>78766</v>
      </c>
      <c r="D3097" t="s">
        <v>25530</v>
      </c>
      <c r="E3097" t="s">
        <v>31720</v>
      </c>
      <c r="F3097" s="1">
        <v>44285</v>
      </c>
      <c r="G3097" t="s">
        <v>3506</v>
      </c>
    </row>
    <row r="3098" spans="1:7" x14ac:dyDescent="0.3">
      <c r="A3098" t="s">
        <v>31721</v>
      </c>
      <c r="B3098" s="1">
        <v>45556</v>
      </c>
      <c r="C3098">
        <v>33427</v>
      </c>
      <c r="D3098" t="s">
        <v>25530</v>
      </c>
      <c r="E3098" t="s">
        <v>31722</v>
      </c>
      <c r="F3098" s="1">
        <v>45601</v>
      </c>
      <c r="G3098" t="s">
        <v>229</v>
      </c>
    </row>
    <row r="3099" spans="1:7" x14ac:dyDescent="0.3">
      <c r="A3099" t="s">
        <v>31723</v>
      </c>
      <c r="B3099" s="1">
        <v>44483</v>
      </c>
      <c r="C3099">
        <v>53381</v>
      </c>
      <c r="D3099" t="s">
        <v>25539</v>
      </c>
      <c r="E3099" t="s">
        <v>31724</v>
      </c>
      <c r="F3099" s="1"/>
      <c r="G3099" t="s">
        <v>6763</v>
      </c>
    </row>
    <row r="3100" spans="1:7" x14ac:dyDescent="0.3">
      <c r="A3100" t="s">
        <v>31725</v>
      </c>
      <c r="B3100" s="1">
        <v>44964</v>
      </c>
      <c r="C3100">
        <v>64489</v>
      </c>
      <c r="D3100" t="s">
        <v>25530</v>
      </c>
      <c r="E3100" t="s">
        <v>31726</v>
      </c>
      <c r="F3100" s="1">
        <v>45028</v>
      </c>
      <c r="G3100" t="s">
        <v>6126</v>
      </c>
    </row>
    <row r="3101" spans="1:7" x14ac:dyDescent="0.3">
      <c r="A3101" t="s">
        <v>31727</v>
      </c>
      <c r="B3101" s="1">
        <v>45319</v>
      </c>
      <c r="C3101">
        <v>62482</v>
      </c>
      <c r="D3101" t="s">
        <v>25539</v>
      </c>
      <c r="E3101" t="s">
        <v>31728</v>
      </c>
      <c r="F3101" s="1"/>
      <c r="G3101" t="s">
        <v>1457</v>
      </c>
    </row>
    <row r="3102" spans="1:7" x14ac:dyDescent="0.3">
      <c r="A3102" t="s">
        <v>31729</v>
      </c>
      <c r="B3102" s="1">
        <v>44990</v>
      </c>
      <c r="C3102">
        <v>79480</v>
      </c>
      <c r="D3102" t="s">
        <v>25539</v>
      </c>
      <c r="E3102" t="s">
        <v>31730</v>
      </c>
      <c r="F3102" s="1">
        <v>45067</v>
      </c>
      <c r="G3102" t="s">
        <v>8046</v>
      </c>
    </row>
    <row r="3103" spans="1:7" x14ac:dyDescent="0.3">
      <c r="A3103" t="s">
        <v>31731</v>
      </c>
      <c r="B3103" s="1">
        <v>45278</v>
      </c>
      <c r="C3103">
        <v>2910</v>
      </c>
      <c r="D3103" t="s">
        <v>25539</v>
      </c>
      <c r="E3103" t="s">
        <v>31732</v>
      </c>
      <c r="F3103" s="1"/>
      <c r="G3103" t="s">
        <v>1161</v>
      </c>
    </row>
    <row r="3104" spans="1:7" x14ac:dyDescent="0.3">
      <c r="A3104" t="s">
        <v>31733</v>
      </c>
      <c r="B3104" s="1">
        <v>44621</v>
      </c>
      <c r="C3104">
        <v>89450</v>
      </c>
      <c r="D3104" t="s">
        <v>25539</v>
      </c>
      <c r="E3104" t="s">
        <v>31734</v>
      </c>
      <c r="F3104" s="1">
        <v>44680</v>
      </c>
      <c r="G3104" t="s">
        <v>7734</v>
      </c>
    </row>
    <row r="3105" spans="1:7" x14ac:dyDescent="0.3">
      <c r="A3105" t="s">
        <v>31735</v>
      </c>
      <c r="B3105" s="1">
        <v>44979</v>
      </c>
      <c r="C3105">
        <v>80567</v>
      </c>
      <c r="D3105" t="s">
        <v>25527</v>
      </c>
      <c r="E3105" t="s">
        <v>31736</v>
      </c>
      <c r="F3105" s="1">
        <v>45040</v>
      </c>
      <c r="G3105" t="s">
        <v>4078</v>
      </c>
    </row>
    <row r="3106" spans="1:7" x14ac:dyDescent="0.3">
      <c r="A3106" t="s">
        <v>31737</v>
      </c>
      <c r="B3106" s="1">
        <v>45467</v>
      </c>
      <c r="C3106">
        <v>16424</v>
      </c>
      <c r="D3106" t="s">
        <v>25530</v>
      </c>
      <c r="E3106" t="s">
        <v>31738</v>
      </c>
      <c r="F3106" s="1">
        <v>45542</v>
      </c>
      <c r="G3106" t="s">
        <v>2206</v>
      </c>
    </row>
    <row r="3107" spans="1:7" x14ac:dyDescent="0.3">
      <c r="A3107" t="s">
        <v>31739</v>
      </c>
      <c r="B3107" s="1">
        <v>44006</v>
      </c>
      <c r="C3107">
        <v>95417</v>
      </c>
      <c r="D3107" t="s">
        <v>25539</v>
      </c>
      <c r="E3107" t="s">
        <v>31740</v>
      </c>
      <c r="F3107" s="1">
        <v>44073</v>
      </c>
      <c r="G3107" t="s">
        <v>5923</v>
      </c>
    </row>
    <row r="3108" spans="1:7" x14ac:dyDescent="0.3">
      <c r="A3108" t="s">
        <v>31741</v>
      </c>
      <c r="B3108" s="1">
        <v>44607</v>
      </c>
      <c r="C3108">
        <v>72267</v>
      </c>
      <c r="D3108" t="s">
        <v>25539</v>
      </c>
      <c r="E3108" t="s">
        <v>31742</v>
      </c>
      <c r="F3108" s="1">
        <v>44627</v>
      </c>
      <c r="G3108" t="s">
        <v>4051</v>
      </c>
    </row>
    <row r="3109" spans="1:7" x14ac:dyDescent="0.3">
      <c r="A3109" t="s">
        <v>31743</v>
      </c>
      <c r="B3109" s="1">
        <v>44821</v>
      </c>
      <c r="C3109">
        <v>55825</v>
      </c>
      <c r="D3109" t="s">
        <v>25527</v>
      </c>
      <c r="E3109" t="s">
        <v>31744</v>
      </c>
      <c r="F3109" s="1"/>
      <c r="G3109" t="s">
        <v>4771</v>
      </c>
    </row>
    <row r="3110" spans="1:7" x14ac:dyDescent="0.3">
      <c r="A3110" t="s">
        <v>31745</v>
      </c>
      <c r="B3110" s="1">
        <v>44364</v>
      </c>
      <c r="C3110">
        <v>87404</v>
      </c>
      <c r="D3110" t="s">
        <v>25527</v>
      </c>
      <c r="E3110" t="s">
        <v>31746</v>
      </c>
      <c r="F3110" s="1"/>
      <c r="G3110" t="s">
        <v>3366</v>
      </c>
    </row>
    <row r="3111" spans="1:7" x14ac:dyDescent="0.3">
      <c r="A3111" t="s">
        <v>31747</v>
      </c>
      <c r="B3111" s="1">
        <v>45091</v>
      </c>
      <c r="C3111">
        <v>74528</v>
      </c>
      <c r="D3111" t="s">
        <v>25539</v>
      </c>
      <c r="E3111" t="s">
        <v>31748</v>
      </c>
      <c r="F3111" s="1"/>
      <c r="G3111" t="s">
        <v>249</v>
      </c>
    </row>
    <row r="3112" spans="1:7" x14ac:dyDescent="0.3">
      <c r="A3112" t="s">
        <v>31749</v>
      </c>
      <c r="B3112" s="1">
        <v>44880</v>
      </c>
      <c r="C3112">
        <v>35319</v>
      </c>
      <c r="D3112" t="s">
        <v>25527</v>
      </c>
      <c r="E3112" t="s">
        <v>31750</v>
      </c>
      <c r="F3112" s="1">
        <v>44900</v>
      </c>
      <c r="G3112" t="s">
        <v>7392</v>
      </c>
    </row>
    <row r="3113" spans="1:7" x14ac:dyDescent="0.3">
      <c r="A3113" t="s">
        <v>31751</v>
      </c>
      <c r="B3113" s="1">
        <v>45360</v>
      </c>
      <c r="C3113">
        <v>86306</v>
      </c>
      <c r="D3113" t="s">
        <v>25527</v>
      </c>
      <c r="E3113" t="s">
        <v>31752</v>
      </c>
      <c r="F3113" s="1">
        <v>45441</v>
      </c>
      <c r="G3113" t="s">
        <v>5725</v>
      </c>
    </row>
    <row r="3114" spans="1:7" x14ac:dyDescent="0.3">
      <c r="A3114" t="s">
        <v>31753</v>
      </c>
      <c r="B3114" s="1">
        <v>44757</v>
      </c>
      <c r="C3114">
        <v>68500</v>
      </c>
      <c r="D3114" t="s">
        <v>25530</v>
      </c>
      <c r="E3114" t="s">
        <v>31754</v>
      </c>
      <c r="F3114" s="1">
        <v>44790</v>
      </c>
      <c r="G3114" t="s">
        <v>239</v>
      </c>
    </row>
    <row r="3115" spans="1:7" x14ac:dyDescent="0.3">
      <c r="A3115" t="s">
        <v>31755</v>
      </c>
      <c r="B3115" s="1">
        <v>45027</v>
      </c>
      <c r="C3115">
        <v>90372</v>
      </c>
      <c r="D3115" t="s">
        <v>25527</v>
      </c>
      <c r="E3115" t="s">
        <v>31756</v>
      </c>
      <c r="F3115" s="1">
        <v>45112</v>
      </c>
      <c r="G3115" t="s">
        <v>2456</v>
      </c>
    </row>
    <row r="3116" spans="1:7" x14ac:dyDescent="0.3">
      <c r="A3116" t="s">
        <v>31757</v>
      </c>
      <c r="B3116" s="1">
        <v>44801</v>
      </c>
      <c r="C3116">
        <v>67032</v>
      </c>
      <c r="D3116" t="s">
        <v>25530</v>
      </c>
      <c r="E3116" t="s">
        <v>31758</v>
      </c>
      <c r="F3116" s="1">
        <v>44815</v>
      </c>
      <c r="G3116" t="s">
        <v>2344</v>
      </c>
    </row>
    <row r="3117" spans="1:7" x14ac:dyDescent="0.3">
      <c r="A3117" t="s">
        <v>31759</v>
      </c>
      <c r="B3117" s="1">
        <v>45213</v>
      </c>
      <c r="C3117">
        <v>62462</v>
      </c>
      <c r="D3117" t="s">
        <v>25530</v>
      </c>
      <c r="E3117" t="s">
        <v>31760</v>
      </c>
      <c r="F3117" s="1"/>
      <c r="G3117" t="s">
        <v>7523</v>
      </c>
    </row>
    <row r="3118" spans="1:7" x14ac:dyDescent="0.3">
      <c r="A3118" t="s">
        <v>31761</v>
      </c>
      <c r="B3118" s="1">
        <v>45296</v>
      </c>
      <c r="C3118">
        <v>97780</v>
      </c>
      <c r="D3118" t="s">
        <v>25539</v>
      </c>
      <c r="E3118" t="s">
        <v>31762</v>
      </c>
      <c r="F3118" s="1">
        <v>45380</v>
      </c>
      <c r="G3118" t="s">
        <v>3989</v>
      </c>
    </row>
    <row r="3119" spans="1:7" x14ac:dyDescent="0.3">
      <c r="A3119" t="s">
        <v>31763</v>
      </c>
      <c r="B3119" s="1">
        <v>45409</v>
      </c>
      <c r="C3119">
        <v>15154</v>
      </c>
      <c r="D3119" t="s">
        <v>25539</v>
      </c>
      <c r="E3119" t="s">
        <v>31764</v>
      </c>
      <c r="F3119" s="1">
        <v>45480</v>
      </c>
      <c r="G3119" t="s">
        <v>6296</v>
      </c>
    </row>
    <row r="3120" spans="1:7" x14ac:dyDescent="0.3">
      <c r="A3120" t="s">
        <v>31765</v>
      </c>
      <c r="B3120" s="1">
        <v>44028</v>
      </c>
      <c r="C3120">
        <v>71705</v>
      </c>
      <c r="D3120" t="s">
        <v>25530</v>
      </c>
      <c r="E3120" t="s">
        <v>31766</v>
      </c>
      <c r="F3120" s="1">
        <v>44082</v>
      </c>
      <c r="G3120" t="s">
        <v>5459</v>
      </c>
    </row>
    <row r="3121" spans="1:7" x14ac:dyDescent="0.3">
      <c r="A3121" t="s">
        <v>31767</v>
      </c>
      <c r="B3121" s="1">
        <v>45114</v>
      </c>
      <c r="C3121">
        <v>96679</v>
      </c>
      <c r="D3121" t="s">
        <v>25539</v>
      </c>
      <c r="E3121" t="s">
        <v>31768</v>
      </c>
      <c r="F3121" s="1">
        <v>45160</v>
      </c>
      <c r="G3121" t="s">
        <v>4094</v>
      </c>
    </row>
    <row r="3122" spans="1:7" x14ac:dyDescent="0.3">
      <c r="A3122" t="s">
        <v>31769</v>
      </c>
      <c r="B3122" s="1">
        <v>44852</v>
      </c>
      <c r="C3122">
        <v>63993</v>
      </c>
      <c r="D3122" t="s">
        <v>25530</v>
      </c>
      <c r="E3122" t="s">
        <v>31770</v>
      </c>
      <c r="F3122" s="1"/>
      <c r="G3122" t="s">
        <v>3351</v>
      </c>
    </row>
    <row r="3123" spans="1:7" x14ac:dyDescent="0.3">
      <c r="A3123" t="s">
        <v>31771</v>
      </c>
      <c r="B3123" s="1">
        <v>45645</v>
      </c>
      <c r="C3123">
        <v>33388</v>
      </c>
      <c r="D3123" t="s">
        <v>25527</v>
      </c>
      <c r="E3123" t="s">
        <v>31772</v>
      </c>
      <c r="F3123" s="1">
        <v>45666</v>
      </c>
      <c r="G3123" t="s">
        <v>3708</v>
      </c>
    </row>
    <row r="3124" spans="1:7" x14ac:dyDescent="0.3">
      <c r="A3124" t="s">
        <v>31773</v>
      </c>
      <c r="B3124" s="1">
        <v>44984</v>
      </c>
      <c r="C3124">
        <v>9920</v>
      </c>
      <c r="D3124" t="s">
        <v>25530</v>
      </c>
      <c r="E3124" t="s">
        <v>31774</v>
      </c>
      <c r="F3124" s="1"/>
      <c r="G3124" t="s">
        <v>1197</v>
      </c>
    </row>
    <row r="3125" spans="1:7" x14ac:dyDescent="0.3">
      <c r="A3125" t="s">
        <v>31775</v>
      </c>
      <c r="B3125" s="1">
        <v>45003</v>
      </c>
      <c r="C3125">
        <v>9165</v>
      </c>
      <c r="D3125" t="s">
        <v>25530</v>
      </c>
      <c r="E3125" t="s">
        <v>31776</v>
      </c>
      <c r="F3125" s="1">
        <v>45044</v>
      </c>
      <c r="G3125" t="s">
        <v>119</v>
      </c>
    </row>
    <row r="3126" spans="1:7" x14ac:dyDescent="0.3">
      <c r="A3126" t="s">
        <v>31777</v>
      </c>
      <c r="B3126" s="1">
        <v>45022</v>
      </c>
      <c r="C3126">
        <v>94585</v>
      </c>
      <c r="D3126" t="s">
        <v>25530</v>
      </c>
      <c r="E3126" t="s">
        <v>31778</v>
      </c>
      <c r="F3126" s="1">
        <v>45078</v>
      </c>
      <c r="G3126" t="s">
        <v>5957</v>
      </c>
    </row>
    <row r="3127" spans="1:7" x14ac:dyDescent="0.3">
      <c r="A3127" t="s">
        <v>31779</v>
      </c>
      <c r="B3127" s="1">
        <v>45161</v>
      </c>
      <c r="C3127">
        <v>82274</v>
      </c>
      <c r="D3127" t="s">
        <v>25530</v>
      </c>
      <c r="E3127" t="s">
        <v>31780</v>
      </c>
      <c r="F3127" s="1"/>
      <c r="G3127" t="s">
        <v>5179</v>
      </c>
    </row>
    <row r="3128" spans="1:7" x14ac:dyDescent="0.3">
      <c r="A3128" t="s">
        <v>31781</v>
      </c>
      <c r="B3128" s="1">
        <v>44502</v>
      </c>
      <c r="C3128">
        <v>52668</v>
      </c>
      <c r="D3128" t="s">
        <v>25527</v>
      </c>
      <c r="E3128" t="s">
        <v>31782</v>
      </c>
      <c r="F3128" s="1">
        <v>44541</v>
      </c>
      <c r="G3128" t="s">
        <v>3729</v>
      </c>
    </row>
    <row r="3129" spans="1:7" x14ac:dyDescent="0.3">
      <c r="A3129" t="s">
        <v>31783</v>
      </c>
      <c r="B3129" s="1">
        <v>44626</v>
      </c>
      <c r="C3129">
        <v>84504</v>
      </c>
      <c r="D3129" t="s">
        <v>25527</v>
      </c>
      <c r="E3129" t="s">
        <v>31784</v>
      </c>
      <c r="F3129" s="1"/>
      <c r="G3129" t="s">
        <v>2079</v>
      </c>
    </row>
    <row r="3130" spans="1:7" x14ac:dyDescent="0.3">
      <c r="A3130" t="s">
        <v>31785</v>
      </c>
      <c r="B3130" s="1">
        <v>44457</v>
      </c>
      <c r="C3130">
        <v>20481</v>
      </c>
      <c r="D3130" t="s">
        <v>25530</v>
      </c>
      <c r="E3130" t="s">
        <v>31786</v>
      </c>
      <c r="F3130" s="1">
        <v>44494</v>
      </c>
      <c r="G3130" t="s">
        <v>1363</v>
      </c>
    </row>
    <row r="3131" spans="1:7" x14ac:dyDescent="0.3">
      <c r="A3131" t="s">
        <v>31787</v>
      </c>
      <c r="B3131" s="1">
        <v>44744</v>
      </c>
      <c r="C3131">
        <v>32731</v>
      </c>
      <c r="D3131" t="s">
        <v>25530</v>
      </c>
      <c r="E3131" t="s">
        <v>31788</v>
      </c>
      <c r="F3131" s="1">
        <v>44769</v>
      </c>
      <c r="G3131" t="s">
        <v>4569</v>
      </c>
    </row>
    <row r="3132" spans="1:7" x14ac:dyDescent="0.3">
      <c r="A3132" t="s">
        <v>31789</v>
      </c>
      <c r="B3132" s="1">
        <v>45584</v>
      </c>
      <c r="C3132">
        <v>63352</v>
      </c>
      <c r="D3132" t="s">
        <v>25527</v>
      </c>
      <c r="E3132" t="s">
        <v>31790</v>
      </c>
      <c r="F3132" s="1">
        <v>45621</v>
      </c>
      <c r="G3132" t="s">
        <v>163</v>
      </c>
    </row>
    <row r="3133" spans="1:7" x14ac:dyDescent="0.3">
      <c r="A3133" t="s">
        <v>31791</v>
      </c>
      <c r="B3133" s="1">
        <v>45373</v>
      </c>
      <c r="C3133">
        <v>18724</v>
      </c>
      <c r="D3133" t="s">
        <v>25530</v>
      </c>
      <c r="E3133" t="s">
        <v>31792</v>
      </c>
      <c r="F3133" s="1"/>
      <c r="G3133" t="s">
        <v>2302</v>
      </c>
    </row>
    <row r="3134" spans="1:7" x14ac:dyDescent="0.3">
      <c r="A3134" t="s">
        <v>31793</v>
      </c>
      <c r="B3134" s="1">
        <v>44171</v>
      </c>
      <c r="C3134">
        <v>87896</v>
      </c>
      <c r="D3134" t="s">
        <v>25527</v>
      </c>
      <c r="E3134" t="s">
        <v>31794</v>
      </c>
      <c r="F3134" s="1"/>
      <c r="G3134" t="s">
        <v>7568</v>
      </c>
    </row>
    <row r="3135" spans="1:7" x14ac:dyDescent="0.3">
      <c r="A3135" t="s">
        <v>31795</v>
      </c>
      <c r="B3135" s="1">
        <v>45267</v>
      </c>
      <c r="C3135">
        <v>62105</v>
      </c>
      <c r="D3135" t="s">
        <v>25539</v>
      </c>
      <c r="E3135" t="s">
        <v>31796</v>
      </c>
      <c r="F3135" s="1">
        <v>45357</v>
      </c>
      <c r="G3135" t="s">
        <v>7992</v>
      </c>
    </row>
    <row r="3136" spans="1:7" x14ac:dyDescent="0.3">
      <c r="A3136" t="s">
        <v>31797</v>
      </c>
      <c r="B3136" s="1">
        <v>44011</v>
      </c>
      <c r="C3136">
        <v>89762</v>
      </c>
      <c r="D3136" t="s">
        <v>25530</v>
      </c>
      <c r="E3136" t="s">
        <v>31798</v>
      </c>
      <c r="F3136" s="1">
        <v>44026</v>
      </c>
      <c r="G3136" t="s">
        <v>3219</v>
      </c>
    </row>
    <row r="3137" spans="1:7" x14ac:dyDescent="0.3">
      <c r="A3137" t="s">
        <v>31799</v>
      </c>
      <c r="B3137" s="1">
        <v>43887</v>
      </c>
      <c r="C3137">
        <v>27816</v>
      </c>
      <c r="D3137" t="s">
        <v>25530</v>
      </c>
      <c r="E3137" t="s">
        <v>31800</v>
      </c>
      <c r="F3137" s="1"/>
      <c r="G3137" t="s">
        <v>1330</v>
      </c>
    </row>
    <row r="3138" spans="1:7" x14ac:dyDescent="0.3">
      <c r="A3138" t="s">
        <v>31801</v>
      </c>
      <c r="B3138" s="1">
        <v>44681</v>
      </c>
      <c r="C3138">
        <v>5693</v>
      </c>
      <c r="D3138" t="s">
        <v>25539</v>
      </c>
      <c r="E3138" t="s">
        <v>31802</v>
      </c>
      <c r="F3138" s="1">
        <v>44725</v>
      </c>
      <c r="G3138" t="s">
        <v>6818</v>
      </c>
    </row>
    <row r="3139" spans="1:7" x14ac:dyDescent="0.3">
      <c r="A3139" t="s">
        <v>31803</v>
      </c>
      <c r="B3139" s="1">
        <v>45299</v>
      </c>
      <c r="C3139">
        <v>26120</v>
      </c>
      <c r="D3139" t="s">
        <v>25530</v>
      </c>
      <c r="E3139" t="s">
        <v>31804</v>
      </c>
      <c r="F3139" s="1">
        <v>45365</v>
      </c>
      <c r="G3139" t="s">
        <v>5689</v>
      </c>
    </row>
    <row r="3140" spans="1:7" x14ac:dyDescent="0.3">
      <c r="A3140" t="s">
        <v>31805</v>
      </c>
      <c r="B3140" s="1">
        <v>45531</v>
      </c>
      <c r="C3140">
        <v>39352</v>
      </c>
      <c r="D3140" t="s">
        <v>25527</v>
      </c>
      <c r="E3140" t="s">
        <v>31806</v>
      </c>
      <c r="F3140" s="1">
        <v>45613</v>
      </c>
      <c r="G3140" t="s">
        <v>3797</v>
      </c>
    </row>
    <row r="3141" spans="1:7" x14ac:dyDescent="0.3">
      <c r="A3141" t="s">
        <v>31807</v>
      </c>
      <c r="B3141" s="1">
        <v>45412</v>
      </c>
      <c r="C3141">
        <v>45550</v>
      </c>
      <c r="D3141" t="s">
        <v>25539</v>
      </c>
      <c r="E3141" t="s">
        <v>31808</v>
      </c>
      <c r="F3141" s="1">
        <v>45438</v>
      </c>
      <c r="G3141" t="s">
        <v>5592</v>
      </c>
    </row>
    <row r="3142" spans="1:7" x14ac:dyDescent="0.3">
      <c r="A3142" t="s">
        <v>31809</v>
      </c>
      <c r="B3142" s="1">
        <v>44849</v>
      </c>
      <c r="C3142">
        <v>86303</v>
      </c>
      <c r="D3142" t="s">
        <v>25539</v>
      </c>
      <c r="E3142" t="s">
        <v>31810</v>
      </c>
      <c r="F3142" s="1">
        <v>44886</v>
      </c>
      <c r="G3142" t="s">
        <v>8128</v>
      </c>
    </row>
    <row r="3143" spans="1:7" x14ac:dyDescent="0.3">
      <c r="A3143" t="s">
        <v>31811</v>
      </c>
      <c r="B3143" s="1">
        <v>45042</v>
      </c>
      <c r="C3143">
        <v>5053</v>
      </c>
      <c r="D3143" t="s">
        <v>25530</v>
      </c>
      <c r="E3143" t="s">
        <v>31812</v>
      </c>
      <c r="F3143" s="1">
        <v>45124</v>
      </c>
      <c r="G3143" t="s">
        <v>6056</v>
      </c>
    </row>
    <row r="3144" spans="1:7" x14ac:dyDescent="0.3">
      <c r="A3144" t="s">
        <v>31813</v>
      </c>
      <c r="B3144" s="1">
        <v>44271</v>
      </c>
      <c r="C3144">
        <v>60195</v>
      </c>
      <c r="D3144" t="s">
        <v>25527</v>
      </c>
      <c r="E3144" t="s">
        <v>31814</v>
      </c>
      <c r="F3144" s="1">
        <v>44347</v>
      </c>
      <c r="G3144" t="s">
        <v>95</v>
      </c>
    </row>
    <row r="3145" spans="1:7" x14ac:dyDescent="0.3">
      <c r="A3145" t="s">
        <v>31815</v>
      </c>
      <c r="B3145" s="1">
        <v>44830</v>
      </c>
      <c r="C3145">
        <v>45179</v>
      </c>
      <c r="D3145" t="s">
        <v>25527</v>
      </c>
      <c r="E3145" t="s">
        <v>31816</v>
      </c>
      <c r="F3145" s="1">
        <v>44913</v>
      </c>
      <c r="G3145" t="s">
        <v>259</v>
      </c>
    </row>
    <row r="3146" spans="1:7" x14ac:dyDescent="0.3">
      <c r="A3146" t="s">
        <v>31817</v>
      </c>
      <c r="B3146" s="1">
        <v>43944</v>
      </c>
      <c r="C3146">
        <v>32282</v>
      </c>
      <c r="D3146" t="s">
        <v>25527</v>
      </c>
      <c r="E3146" t="s">
        <v>31818</v>
      </c>
      <c r="F3146" s="1">
        <v>44028</v>
      </c>
      <c r="G3146" t="s">
        <v>8045</v>
      </c>
    </row>
    <row r="3147" spans="1:7" x14ac:dyDescent="0.3">
      <c r="A3147" t="s">
        <v>31819</v>
      </c>
      <c r="B3147" s="1">
        <v>45439</v>
      </c>
      <c r="C3147">
        <v>58709</v>
      </c>
      <c r="D3147" t="s">
        <v>25539</v>
      </c>
      <c r="E3147" t="s">
        <v>31820</v>
      </c>
      <c r="F3147" s="1">
        <v>45449</v>
      </c>
      <c r="G3147" t="s">
        <v>6336</v>
      </c>
    </row>
    <row r="3148" spans="1:7" x14ac:dyDescent="0.3">
      <c r="A3148" t="s">
        <v>31821</v>
      </c>
      <c r="B3148" s="1">
        <v>44585</v>
      </c>
      <c r="C3148">
        <v>74766</v>
      </c>
      <c r="D3148" t="s">
        <v>25527</v>
      </c>
      <c r="E3148" t="s">
        <v>31822</v>
      </c>
      <c r="F3148" s="1">
        <v>44606</v>
      </c>
      <c r="G3148" t="s">
        <v>2946</v>
      </c>
    </row>
    <row r="3149" spans="1:7" x14ac:dyDescent="0.3">
      <c r="A3149" t="s">
        <v>31823</v>
      </c>
      <c r="B3149" s="1">
        <v>45241</v>
      </c>
      <c r="C3149">
        <v>87768</v>
      </c>
      <c r="D3149" t="s">
        <v>25527</v>
      </c>
      <c r="E3149" t="s">
        <v>31824</v>
      </c>
      <c r="F3149" s="1">
        <v>45277</v>
      </c>
      <c r="G3149" t="s">
        <v>2983</v>
      </c>
    </row>
    <row r="3150" spans="1:7" x14ac:dyDescent="0.3">
      <c r="A3150" t="s">
        <v>31825</v>
      </c>
      <c r="B3150" s="1">
        <v>44614</v>
      </c>
      <c r="C3150">
        <v>70690</v>
      </c>
      <c r="D3150" t="s">
        <v>25527</v>
      </c>
      <c r="E3150" t="s">
        <v>31826</v>
      </c>
      <c r="F3150" s="1">
        <v>44631</v>
      </c>
      <c r="G3150" t="s">
        <v>3784</v>
      </c>
    </row>
    <row r="3151" spans="1:7" x14ac:dyDescent="0.3">
      <c r="A3151" t="s">
        <v>31827</v>
      </c>
      <c r="B3151" s="1">
        <v>45275</v>
      </c>
      <c r="C3151">
        <v>68586</v>
      </c>
      <c r="D3151" t="s">
        <v>25527</v>
      </c>
      <c r="E3151" t="s">
        <v>31828</v>
      </c>
      <c r="F3151" s="1">
        <v>45346</v>
      </c>
      <c r="G3151" t="s">
        <v>2501</v>
      </c>
    </row>
    <row r="3152" spans="1:7" x14ac:dyDescent="0.3">
      <c r="A3152" t="s">
        <v>31829</v>
      </c>
      <c r="B3152" s="1">
        <v>44015</v>
      </c>
      <c r="C3152">
        <v>44350</v>
      </c>
      <c r="D3152" t="s">
        <v>25530</v>
      </c>
      <c r="E3152" t="s">
        <v>31830</v>
      </c>
      <c r="F3152" s="1">
        <v>44032</v>
      </c>
      <c r="G3152" t="s">
        <v>4082</v>
      </c>
    </row>
    <row r="3153" spans="1:7" x14ac:dyDescent="0.3">
      <c r="A3153" t="s">
        <v>31831</v>
      </c>
      <c r="B3153" s="1">
        <v>44171</v>
      </c>
      <c r="C3153">
        <v>94665</v>
      </c>
      <c r="D3153" t="s">
        <v>25530</v>
      </c>
      <c r="E3153" t="s">
        <v>31832</v>
      </c>
      <c r="F3153" s="1">
        <v>44183</v>
      </c>
      <c r="G3153" t="s">
        <v>4860</v>
      </c>
    </row>
    <row r="3154" spans="1:7" x14ac:dyDescent="0.3">
      <c r="A3154" t="s">
        <v>31833</v>
      </c>
      <c r="B3154" s="1">
        <v>45234</v>
      </c>
      <c r="C3154">
        <v>7582</v>
      </c>
      <c r="D3154" t="s">
        <v>25539</v>
      </c>
      <c r="E3154" t="s">
        <v>31834</v>
      </c>
      <c r="F3154" s="1">
        <v>45281</v>
      </c>
      <c r="G3154" t="s">
        <v>4667</v>
      </c>
    </row>
    <row r="3155" spans="1:7" x14ac:dyDescent="0.3">
      <c r="A3155" t="s">
        <v>31835</v>
      </c>
      <c r="B3155" s="1">
        <v>45249</v>
      </c>
      <c r="C3155">
        <v>70061</v>
      </c>
      <c r="D3155" t="s">
        <v>25527</v>
      </c>
      <c r="E3155" t="s">
        <v>31836</v>
      </c>
      <c r="F3155" s="1">
        <v>45263</v>
      </c>
      <c r="G3155" t="s">
        <v>5713</v>
      </c>
    </row>
    <row r="3156" spans="1:7" x14ac:dyDescent="0.3">
      <c r="A3156" t="s">
        <v>31837</v>
      </c>
      <c r="B3156" s="1">
        <v>44413</v>
      </c>
      <c r="C3156">
        <v>30218</v>
      </c>
      <c r="D3156" t="s">
        <v>25527</v>
      </c>
      <c r="E3156" t="s">
        <v>31838</v>
      </c>
      <c r="F3156" s="1"/>
      <c r="G3156" t="s">
        <v>5914</v>
      </c>
    </row>
    <row r="3157" spans="1:7" x14ac:dyDescent="0.3">
      <c r="A3157" t="s">
        <v>31839</v>
      </c>
      <c r="B3157" s="1">
        <v>44006</v>
      </c>
      <c r="C3157">
        <v>41998</v>
      </c>
      <c r="D3157" t="s">
        <v>25527</v>
      </c>
      <c r="E3157" t="s">
        <v>31840</v>
      </c>
      <c r="F3157" s="1">
        <v>44019</v>
      </c>
      <c r="G3157" t="s">
        <v>6377</v>
      </c>
    </row>
    <row r="3158" spans="1:7" x14ac:dyDescent="0.3">
      <c r="A3158" t="s">
        <v>31841</v>
      </c>
      <c r="B3158" s="1">
        <v>44883</v>
      </c>
      <c r="C3158">
        <v>51687</v>
      </c>
      <c r="D3158" t="s">
        <v>25530</v>
      </c>
      <c r="E3158" t="s">
        <v>31842</v>
      </c>
      <c r="F3158" s="1">
        <v>44917</v>
      </c>
      <c r="G3158" t="s">
        <v>3170</v>
      </c>
    </row>
    <row r="3159" spans="1:7" x14ac:dyDescent="0.3">
      <c r="A3159" t="s">
        <v>31843</v>
      </c>
      <c r="B3159" s="1">
        <v>45255</v>
      </c>
      <c r="C3159">
        <v>11820</v>
      </c>
      <c r="D3159" t="s">
        <v>25527</v>
      </c>
      <c r="E3159" t="s">
        <v>31844</v>
      </c>
      <c r="F3159" s="1">
        <v>45290</v>
      </c>
      <c r="G3159" t="s">
        <v>6148</v>
      </c>
    </row>
    <row r="3160" spans="1:7" x14ac:dyDescent="0.3">
      <c r="A3160" t="s">
        <v>31845</v>
      </c>
      <c r="B3160" s="1">
        <v>44929</v>
      </c>
      <c r="C3160">
        <v>21458</v>
      </c>
      <c r="D3160" t="s">
        <v>25539</v>
      </c>
      <c r="E3160" t="s">
        <v>31846</v>
      </c>
      <c r="F3160" s="1"/>
      <c r="G3160" t="s">
        <v>1984</v>
      </c>
    </row>
    <row r="3161" spans="1:7" x14ac:dyDescent="0.3">
      <c r="A3161" t="s">
        <v>31847</v>
      </c>
      <c r="B3161" s="1">
        <v>44092</v>
      </c>
      <c r="C3161">
        <v>34207</v>
      </c>
      <c r="D3161" t="s">
        <v>25530</v>
      </c>
      <c r="E3161" t="s">
        <v>31848</v>
      </c>
      <c r="F3161" s="1">
        <v>44164</v>
      </c>
      <c r="G3161" t="s">
        <v>805</v>
      </c>
    </row>
    <row r="3162" spans="1:7" x14ac:dyDescent="0.3">
      <c r="A3162" t="s">
        <v>31849</v>
      </c>
      <c r="B3162" s="1">
        <v>45504</v>
      </c>
      <c r="C3162">
        <v>25004</v>
      </c>
      <c r="D3162" t="s">
        <v>25539</v>
      </c>
      <c r="E3162" t="s">
        <v>31850</v>
      </c>
      <c r="F3162" s="1"/>
      <c r="G3162" t="s">
        <v>4488</v>
      </c>
    </row>
    <row r="3163" spans="1:7" x14ac:dyDescent="0.3">
      <c r="A3163" t="s">
        <v>31851</v>
      </c>
      <c r="B3163" s="1">
        <v>45282</v>
      </c>
      <c r="C3163">
        <v>64124</v>
      </c>
      <c r="D3163" t="s">
        <v>25539</v>
      </c>
      <c r="E3163" t="s">
        <v>31852</v>
      </c>
      <c r="F3163" s="1">
        <v>45293</v>
      </c>
      <c r="G3163" t="s">
        <v>7873</v>
      </c>
    </row>
    <row r="3164" spans="1:7" x14ac:dyDescent="0.3">
      <c r="A3164" t="s">
        <v>31853</v>
      </c>
      <c r="B3164" s="1">
        <v>44766</v>
      </c>
      <c r="C3164">
        <v>12997</v>
      </c>
      <c r="D3164" t="s">
        <v>25539</v>
      </c>
      <c r="E3164" t="s">
        <v>31854</v>
      </c>
      <c r="F3164" s="1">
        <v>44832</v>
      </c>
      <c r="G3164" t="s">
        <v>5873</v>
      </c>
    </row>
    <row r="3165" spans="1:7" x14ac:dyDescent="0.3">
      <c r="A3165" t="s">
        <v>31855</v>
      </c>
      <c r="B3165" s="1">
        <v>44003</v>
      </c>
      <c r="C3165">
        <v>28993</v>
      </c>
      <c r="D3165" t="s">
        <v>25530</v>
      </c>
      <c r="E3165" t="s">
        <v>31856</v>
      </c>
      <c r="F3165" s="1">
        <v>44088</v>
      </c>
      <c r="G3165" t="s">
        <v>7574</v>
      </c>
    </row>
    <row r="3166" spans="1:7" x14ac:dyDescent="0.3">
      <c r="A3166" t="s">
        <v>31857</v>
      </c>
      <c r="B3166" s="1">
        <v>44586</v>
      </c>
      <c r="C3166">
        <v>37033</v>
      </c>
      <c r="D3166" t="s">
        <v>25539</v>
      </c>
      <c r="E3166" t="s">
        <v>31858</v>
      </c>
      <c r="F3166" s="1">
        <v>44642</v>
      </c>
      <c r="G3166" t="s">
        <v>6913</v>
      </c>
    </row>
    <row r="3167" spans="1:7" x14ac:dyDescent="0.3">
      <c r="A3167" t="s">
        <v>31859</v>
      </c>
      <c r="B3167" s="1">
        <v>45015</v>
      </c>
      <c r="C3167">
        <v>32771</v>
      </c>
      <c r="D3167" t="s">
        <v>25527</v>
      </c>
      <c r="E3167" t="s">
        <v>31860</v>
      </c>
      <c r="F3167" s="1">
        <v>45074</v>
      </c>
      <c r="G3167" t="s">
        <v>7400</v>
      </c>
    </row>
    <row r="3168" spans="1:7" x14ac:dyDescent="0.3">
      <c r="A3168" t="s">
        <v>31861</v>
      </c>
      <c r="B3168" s="1">
        <v>45313</v>
      </c>
      <c r="C3168">
        <v>49576</v>
      </c>
      <c r="D3168" t="s">
        <v>25539</v>
      </c>
      <c r="E3168" t="s">
        <v>31862</v>
      </c>
      <c r="F3168" s="1">
        <v>45370</v>
      </c>
      <c r="G3168" t="s">
        <v>7914</v>
      </c>
    </row>
    <row r="3169" spans="1:7" x14ac:dyDescent="0.3">
      <c r="A3169" t="s">
        <v>31863</v>
      </c>
      <c r="B3169" s="1">
        <v>45110</v>
      </c>
      <c r="C3169">
        <v>2263</v>
      </c>
      <c r="D3169" t="s">
        <v>25527</v>
      </c>
      <c r="E3169" t="s">
        <v>31864</v>
      </c>
      <c r="F3169" s="1">
        <v>45129</v>
      </c>
      <c r="G3169" t="s">
        <v>3667</v>
      </c>
    </row>
    <row r="3170" spans="1:7" x14ac:dyDescent="0.3">
      <c r="A3170" t="s">
        <v>31865</v>
      </c>
      <c r="B3170" s="1">
        <v>44877</v>
      </c>
      <c r="C3170">
        <v>84983</v>
      </c>
      <c r="D3170" t="s">
        <v>25539</v>
      </c>
      <c r="E3170" t="s">
        <v>31866</v>
      </c>
      <c r="F3170" s="1"/>
      <c r="G3170" t="s">
        <v>562</v>
      </c>
    </row>
    <row r="3171" spans="1:7" x14ac:dyDescent="0.3">
      <c r="A3171" t="s">
        <v>31867</v>
      </c>
      <c r="B3171" s="1">
        <v>45258</v>
      </c>
      <c r="C3171">
        <v>6448</v>
      </c>
      <c r="D3171" t="s">
        <v>25539</v>
      </c>
      <c r="E3171" t="s">
        <v>31868</v>
      </c>
      <c r="F3171" s="1">
        <v>45295</v>
      </c>
      <c r="G3171" t="s">
        <v>4120</v>
      </c>
    </row>
    <row r="3172" spans="1:7" x14ac:dyDescent="0.3">
      <c r="A3172" t="s">
        <v>31869</v>
      </c>
      <c r="B3172" s="1">
        <v>45102</v>
      </c>
      <c r="C3172">
        <v>32904</v>
      </c>
      <c r="D3172" t="s">
        <v>25539</v>
      </c>
      <c r="E3172" t="s">
        <v>31870</v>
      </c>
      <c r="F3172" s="1"/>
      <c r="G3172" t="s">
        <v>4195</v>
      </c>
    </row>
    <row r="3173" spans="1:7" x14ac:dyDescent="0.3">
      <c r="A3173" t="s">
        <v>31871</v>
      </c>
      <c r="B3173" s="1">
        <v>45335</v>
      </c>
      <c r="C3173">
        <v>78221</v>
      </c>
      <c r="D3173" t="s">
        <v>25530</v>
      </c>
      <c r="E3173" t="s">
        <v>31872</v>
      </c>
      <c r="F3173" s="1">
        <v>45384</v>
      </c>
      <c r="G3173" t="s">
        <v>1838</v>
      </c>
    </row>
    <row r="3174" spans="1:7" x14ac:dyDescent="0.3">
      <c r="A3174" t="s">
        <v>31873</v>
      </c>
      <c r="B3174" s="1">
        <v>45296</v>
      </c>
      <c r="C3174">
        <v>51212</v>
      </c>
      <c r="D3174" t="s">
        <v>25530</v>
      </c>
      <c r="E3174" t="s">
        <v>31874</v>
      </c>
      <c r="F3174" s="1">
        <v>45360</v>
      </c>
      <c r="G3174" t="s">
        <v>3539</v>
      </c>
    </row>
    <row r="3175" spans="1:7" x14ac:dyDescent="0.3">
      <c r="A3175" t="s">
        <v>31875</v>
      </c>
      <c r="B3175" s="1">
        <v>45399</v>
      </c>
      <c r="C3175">
        <v>27058</v>
      </c>
      <c r="D3175" t="s">
        <v>25527</v>
      </c>
      <c r="E3175" t="s">
        <v>31876</v>
      </c>
      <c r="F3175" s="1">
        <v>45436</v>
      </c>
      <c r="G3175" t="s">
        <v>4120</v>
      </c>
    </row>
    <row r="3176" spans="1:7" x14ac:dyDescent="0.3">
      <c r="A3176" t="s">
        <v>31877</v>
      </c>
      <c r="B3176" s="1">
        <v>44035</v>
      </c>
      <c r="C3176">
        <v>55179</v>
      </c>
      <c r="D3176" t="s">
        <v>25527</v>
      </c>
      <c r="E3176" t="s">
        <v>31878</v>
      </c>
      <c r="F3176" s="1"/>
      <c r="G3176" t="s">
        <v>469</v>
      </c>
    </row>
    <row r="3177" spans="1:7" x14ac:dyDescent="0.3">
      <c r="A3177" t="s">
        <v>31879</v>
      </c>
      <c r="B3177" s="1">
        <v>44465</v>
      </c>
      <c r="C3177">
        <v>1067</v>
      </c>
      <c r="D3177" t="s">
        <v>25530</v>
      </c>
      <c r="E3177" t="s">
        <v>31880</v>
      </c>
      <c r="F3177" s="1">
        <v>44481</v>
      </c>
      <c r="G3177" t="s">
        <v>4276</v>
      </c>
    </row>
    <row r="3178" spans="1:7" x14ac:dyDescent="0.3">
      <c r="A3178" t="s">
        <v>31881</v>
      </c>
      <c r="B3178" s="1">
        <v>45234</v>
      </c>
      <c r="C3178">
        <v>98451</v>
      </c>
      <c r="D3178" t="s">
        <v>25539</v>
      </c>
      <c r="E3178" t="s">
        <v>31882</v>
      </c>
      <c r="F3178" s="1"/>
      <c r="G3178" t="s">
        <v>7765</v>
      </c>
    </row>
    <row r="3179" spans="1:7" x14ac:dyDescent="0.3">
      <c r="A3179" t="s">
        <v>31883</v>
      </c>
      <c r="B3179" s="1">
        <v>43855</v>
      </c>
      <c r="C3179">
        <v>81191</v>
      </c>
      <c r="D3179" t="s">
        <v>25527</v>
      </c>
      <c r="E3179" t="s">
        <v>31884</v>
      </c>
      <c r="F3179" s="1">
        <v>43906</v>
      </c>
      <c r="G3179" t="s">
        <v>5388</v>
      </c>
    </row>
    <row r="3180" spans="1:7" x14ac:dyDescent="0.3">
      <c r="A3180" t="s">
        <v>31885</v>
      </c>
      <c r="B3180" s="1">
        <v>44668</v>
      </c>
      <c r="C3180">
        <v>21658</v>
      </c>
      <c r="D3180" t="s">
        <v>25539</v>
      </c>
      <c r="E3180" t="s">
        <v>31886</v>
      </c>
      <c r="F3180" s="1">
        <v>44741</v>
      </c>
      <c r="G3180" t="s">
        <v>3482</v>
      </c>
    </row>
    <row r="3181" spans="1:7" x14ac:dyDescent="0.3">
      <c r="A3181" t="s">
        <v>31887</v>
      </c>
      <c r="B3181" s="1">
        <v>45358</v>
      </c>
      <c r="C3181">
        <v>74063</v>
      </c>
      <c r="D3181" t="s">
        <v>25530</v>
      </c>
      <c r="E3181" t="s">
        <v>31888</v>
      </c>
      <c r="F3181" s="1">
        <v>45385</v>
      </c>
      <c r="G3181" t="s">
        <v>7223</v>
      </c>
    </row>
    <row r="3182" spans="1:7" x14ac:dyDescent="0.3">
      <c r="A3182" t="s">
        <v>31889</v>
      </c>
      <c r="B3182" s="1">
        <v>44249</v>
      </c>
      <c r="C3182">
        <v>55849</v>
      </c>
      <c r="D3182" t="s">
        <v>25530</v>
      </c>
      <c r="E3182" t="s">
        <v>31890</v>
      </c>
      <c r="F3182" s="1">
        <v>44294</v>
      </c>
      <c r="G3182" t="s">
        <v>7826</v>
      </c>
    </row>
    <row r="3183" spans="1:7" x14ac:dyDescent="0.3">
      <c r="A3183" t="s">
        <v>31891</v>
      </c>
      <c r="B3183" s="1">
        <v>44799</v>
      </c>
      <c r="C3183">
        <v>93304</v>
      </c>
      <c r="D3183" t="s">
        <v>25527</v>
      </c>
      <c r="E3183" t="s">
        <v>31892</v>
      </c>
      <c r="F3183" s="1">
        <v>44879</v>
      </c>
      <c r="G3183" t="s">
        <v>8078</v>
      </c>
    </row>
    <row r="3184" spans="1:7" x14ac:dyDescent="0.3">
      <c r="A3184" t="s">
        <v>31893</v>
      </c>
      <c r="B3184" s="1">
        <v>45331</v>
      </c>
      <c r="C3184">
        <v>72663</v>
      </c>
      <c r="D3184" t="s">
        <v>25527</v>
      </c>
      <c r="E3184" t="s">
        <v>31894</v>
      </c>
      <c r="F3184" s="1">
        <v>45392</v>
      </c>
      <c r="G3184" t="s">
        <v>4094</v>
      </c>
    </row>
    <row r="3185" spans="1:7" x14ac:dyDescent="0.3">
      <c r="A3185" t="s">
        <v>31895</v>
      </c>
      <c r="B3185" s="1">
        <v>44569</v>
      </c>
      <c r="C3185">
        <v>30077</v>
      </c>
      <c r="D3185" t="s">
        <v>25539</v>
      </c>
      <c r="E3185" t="s">
        <v>31896</v>
      </c>
      <c r="F3185" s="1">
        <v>44618</v>
      </c>
      <c r="G3185" t="s">
        <v>7935</v>
      </c>
    </row>
    <row r="3186" spans="1:7" x14ac:dyDescent="0.3">
      <c r="A3186" t="s">
        <v>31897</v>
      </c>
      <c r="B3186" s="1">
        <v>43969</v>
      </c>
      <c r="C3186">
        <v>12156</v>
      </c>
      <c r="D3186" t="s">
        <v>25539</v>
      </c>
      <c r="E3186" t="s">
        <v>31898</v>
      </c>
      <c r="F3186" s="1">
        <v>43993</v>
      </c>
      <c r="G3186" t="s">
        <v>2573</v>
      </c>
    </row>
    <row r="3187" spans="1:7" x14ac:dyDescent="0.3">
      <c r="A3187" t="s">
        <v>31899</v>
      </c>
      <c r="B3187" s="1">
        <v>44613</v>
      </c>
      <c r="C3187">
        <v>16157</v>
      </c>
      <c r="D3187" t="s">
        <v>25530</v>
      </c>
      <c r="E3187" t="s">
        <v>31900</v>
      </c>
      <c r="F3187" s="1">
        <v>44700</v>
      </c>
      <c r="G3187" t="s">
        <v>2558</v>
      </c>
    </row>
    <row r="3188" spans="1:7" x14ac:dyDescent="0.3">
      <c r="A3188" t="s">
        <v>31901</v>
      </c>
      <c r="B3188" s="1">
        <v>44546</v>
      </c>
      <c r="C3188">
        <v>75391</v>
      </c>
      <c r="D3188" t="s">
        <v>25539</v>
      </c>
      <c r="E3188" t="s">
        <v>31902</v>
      </c>
      <c r="F3188" s="1">
        <v>44562</v>
      </c>
      <c r="G3188" t="s">
        <v>6541</v>
      </c>
    </row>
    <row r="3189" spans="1:7" x14ac:dyDescent="0.3">
      <c r="A3189" t="s">
        <v>31903</v>
      </c>
      <c r="B3189" s="1">
        <v>44112</v>
      </c>
      <c r="C3189">
        <v>46241</v>
      </c>
      <c r="D3189" t="s">
        <v>25530</v>
      </c>
      <c r="E3189" t="s">
        <v>31904</v>
      </c>
      <c r="F3189" s="1">
        <v>44149</v>
      </c>
      <c r="G3189" t="s">
        <v>5628</v>
      </c>
    </row>
    <row r="3190" spans="1:7" x14ac:dyDescent="0.3">
      <c r="A3190" t="s">
        <v>31905</v>
      </c>
      <c r="B3190" s="1">
        <v>43849</v>
      </c>
      <c r="C3190">
        <v>99045</v>
      </c>
      <c r="D3190" t="s">
        <v>25530</v>
      </c>
      <c r="E3190" t="s">
        <v>31906</v>
      </c>
      <c r="F3190" s="1"/>
      <c r="G3190" t="s">
        <v>1217</v>
      </c>
    </row>
    <row r="3191" spans="1:7" x14ac:dyDescent="0.3">
      <c r="A3191" t="s">
        <v>31907</v>
      </c>
      <c r="B3191" s="1">
        <v>44990</v>
      </c>
      <c r="C3191">
        <v>57312</v>
      </c>
      <c r="D3191" t="s">
        <v>25539</v>
      </c>
      <c r="E3191" t="s">
        <v>31908</v>
      </c>
      <c r="F3191" s="1"/>
      <c r="G3191" t="s">
        <v>1229</v>
      </c>
    </row>
    <row r="3192" spans="1:7" x14ac:dyDescent="0.3">
      <c r="A3192" t="s">
        <v>31909</v>
      </c>
      <c r="B3192" s="1">
        <v>44356</v>
      </c>
      <c r="C3192">
        <v>3079</v>
      </c>
      <c r="D3192" t="s">
        <v>25527</v>
      </c>
      <c r="E3192" t="s">
        <v>31910</v>
      </c>
      <c r="F3192" s="1"/>
      <c r="G3192" t="s">
        <v>7571</v>
      </c>
    </row>
    <row r="3193" spans="1:7" x14ac:dyDescent="0.3">
      <c r="A3193" t="s">
        <v>31911</v>
      </c>
      <c r="B3193" s="1">
        <v>44266</v>
      </c>
      <c r="C3193">
        <v>19771</v>
      </c>
      <c r="D3193" t="s">
        <v>25527</v>
      </c>
      <c r="E3193" t="s">
        <v>31912</v>
      </c>
      <c r="F3193" s="1">
        <v>44342</v>
      </c>
      <c r="G3193" t="s">
        <v>4586</v>
      </c>
    </row>
    <row r="3194" spans="1:7" x14ac:dyDescent="0.3">
      <c r="A3194" t="s">
        <v>31913</v>
      </c>
      <c r="B3194" s="1">
        <v>45249</v>
      </c>
      <c r="C3194">
        <v>8572</v>
      </c>
      <c r="D3194" t="s">
        <v>25527</v>
      </c>
      <c r="E3194" t="s">
        <v>31914</v>
      </c>
      <c r="F3194" s="1">
        <v>45314</v>
      </c>
      <c r="G3194" t="s">
        <v>4644</v>
      </c>
    </row>
    <row r="3195" spans="1:7" x14ac:dyDescent="0.3">
      <c r="A3195" t="s">
        <v>31915</v>
      </c>
      <c r="B3195" s="1">
        <v>44500</v>
      </c>
      <c r="C3195">
        <v>79761</v>
      </c>
      <c r="D3195" t="s">
        <v>25539</v>
      </c>
      <c r="E3195" t="s">
        <v>31916</v>
      </c>
      <c r="F3195" s="1">
        <v>44562</v>
      </c>
      <c r="G3195" t="s">
        <v>7667</v>
      </c>
    </row>
    <row r="3196" spans="1:7" x14ac:dyDescent="0.3">
      <c r="A3196" t="s">
        <v>31917</v>
      </c>
      <c r="B3196" s="1">
        <v>44573</v>
      </c>
      <c r="C3196">
        <v>86444</v>
      </c>
      <c r="D3196" t="s">
        <v>25527</v>
      </c>
      <c r="E3196" t="s">
        <v>31918</v>
      </c>
      <c r="F3196" s="1">
        <v>44660</v>
      </c>
      <c r="G3196" t="s">
        <v>1473</v>
      </c>
    </row>
    <row r="3197" spans="1:7" x14ac:dyDescent="0.3">
      <c r="A3197" t="s">
        <v>31919</v>
      </c>
      <c r="B3197" s="1">
        <v>44000</v>
      </c>
      <c r="C3197">
        <v>94811</v>
      </c>
      <c r="D3197" t="s">
        <v>25539</v>
      </c>
      <c r="E3197" t="s">
        <v>31920</v>
      </c>
      <c r="F3197" s="1">
        <v>44046</v>
      </c>
      <c r="G3197" t="s">
        <v>6747</v>
      </c>
    </row>
    <row r="3198" spans="1:7" x14ac:dyDescent="0.3">
      <c r="A3198" t="s">
        <v>31921</v>
      </c>
      <c r="B3198" s="1">
        <v>43836</v>
      </c>
      <c r="C3198">
        <v>96048</v>
      </c>
      <c r="D3198" t="s">
        <v>25527</v>
      </c>
      <c r="E3198" t="s">
        <v>31922</v>
      </c>
      <c r="F3198" s="1">
        <v>43878</v>
      </c>
      <c r="G3198" t="s">
        <v>2398</v>
      </c>
    </row>
    <row r="3199" spans="1:7" x14ac:dyDescent="0.3">
      <c r="A3199" t="s">
        <v>31923</v>
      </c>
      <c r="B3199" s="1">
        <v>44617</v>
      </c>
      <c r="C3199">
        <v>22328</v>
      </c>
      <c r="D3199" t="s">
        <v>25527</v>
      </c>
      <c r="E3199" t="s">
        <v>31924</v>
      </c>
      <c r="F3199" s="1"/>
      <c r="G3199" t="s">
        <v>4880</v>
      </c>
    </row>
    <row r="3200" spans="1:7" x14ac:dyDescent="0.3">
      <c r="A3200" t="s">
        <v>31925</v>
      </c>
      <c r="B3200" s="1">
        <v>44801</v>
      </c>
      <c r="C3200">
        <v>46151</v>
      </c>
      <c r="D3200" t="s">
        <v>25539</v>
      </c>
      <c r="E3200" t="s">
        <v>31926</v>
      </c>
      <c r="F3200" s="1">
        <v>44846</v>
      </c>
      <c r="G3200" t="s">
        <v>2776</v>
      </c>
    </row>
    <row r="3201" spans="1:7" x14ac:dyDescent="0.3">
      <c r="A3201" t="s">
        <v>31927</v>
      </c>
      <c r="B3201" s="1">
        <v>45549</v>
      </c>
      <c r="C3201">
        <v>68710</v>
      </c>
      <c r="D3201" t="s">
        <v>25539</v>
      </c>
      <c r="E3201" t="s">
        <v>31928</v>
      </c>
      <c r="F3201" s="1">
        <v>45636</v>
      </c>
      <c r="G3201" t="s">
        <v>2311</v>
      </c>
    </row>
    <row r="3202" spans="1:7" x14ac:dyDescent="0.3">
      <c r="A3202" t="s">
        <v>31929</v>
      </c>
      <c r="B3202" s="1">
        <v>45352</v>
      </c>
      <c r="C3202">
        <v>64956</v>
      </c>
      <c r="D3202" t="s">
        <v>25527</v>
      </c>
      <c r="E3202" t="s">
        <v>31930</v>
      </c>
      <c r="F3202" s="1">
        <v>45376</v>
      </c>
      <c r="G3202" t="s">
        <v>4967</v>
      </c>
    </row>
    <row r="3203" spans="1:7" x14ac:dyDescent="0.3">
      <c r="A3203" t="s">
        <v>31931</v>
      </c>
      <c r="B3203" s="1">
        <v>45238</v>
      </c>
      <c r="C3203">
        <v>26783</v>
      </c>
      <c r="D3203" t="s">
        <v>25530</v>
      </c>
      <c r="E3203" t="s">
        <v>31932</v>
      </c>
      <c r="F3203" s="1"/>
      <c r="G3203" t="s">
        <v>7549</v>
      </c>
    </row>
    <row r="3204" spans="1:7" x14ac:dyDescent="0.3">
      <c r="A3204" t="s">
        <v>31933</v>
      </c>
      <c r="B3204" s="1">
        <v>44372</v>
      </c>
      <c r="C3204">
        <v>31019</v>
      </c>
      <c r="D3204" t="s">
        <v>25539</v>
      </c>
      <c r="E3204" t="s">
        <v>31934</v>
      </c>
      <c r="F3204" s="1"/>
      <c r="G3204" t="s">
        <v>2542</v>
      </c>
    </row>
    <row r="3205" spans="1:7" x14ac:dyDescent="0.3">
      <c r="A3205" t="s">
        <v>31935</v>
      </c>
      <c r="B3205" s="1">
        <v>45181</v>
      </c>
      <c r="C3205">
        <v>54786</v>
      </c>
      <c r="D3205" t="s">
        <v>25530</v>
      </c>
      <c r="E3205" t="s">
        <v>31936</v>
      </c>
      <c r="F3205" s="1">
        <v>45204</v>
      </c>
      <c r="G3205" t="s">
        <v>7909</v>
      </c>
    </row>
    <row r="3206" spans="1:7" x14ac:dyDescent="0.3">
      <c r="A3206" t="s">
        <v>31937</v>
      </c>
      <c r="B3206" s="1">
        <v>45127</v>
      </c>
      <c r="C3206">
        <v>69564</v>
      </c>
      <c r="D3206" t="s">
        <v>25539</v>
      </c>
      <c r="E3206" t="s">
        <v>31938</v>
      </c>
      <c r="F3206" s="1"/>
      <c r="G3206" t="s">
        <v>642</v>
      </c>
    </row>
    <row r="3207" spans="1:7" x14ac:dyDescent="0.3">
      <c r="A3207" t="s">
        <v>31939</v>
      </c>
      <c r="B3207" s="1">
        <v>45540</v>
      </c>
      <c r="C3207">
        <v>92038</v>
      </c>
      <c r="D3207" t="s">
        <v>25527</v>
      </c>
      <c r="E3207" t="s">
        <v>31940</v>
      </c>
      <c r="F3207" s="1">
        <v>45571</v>
      </c>
      <c r="G3207" t="s">
        <v>4319</v>
      </c>
    </row>
    <row r="3208" spans="1:7" x14ac:dyDescent="0.3">
      <c r="A3208" t="s">
        <v>31941</v>
      </c>
      <c r="B3208" s="1">
        <v>45235</v>
      </c>
      <c r="C3208">
        <v>41755</v>
      </c>
      <c r="D3208" t="s">
        <v>25530</v>
      </c>
      <c r="E3208" t="s">
        <v>31942</v>
      </c>
      <c r="F3208" s="1">
        <v>45261</v>
      </c>
      <c r="G3208" t="s">
        <v>3949</v>
      </c>
    </row>
    <row r="3209" spans="1:7" x14ac:dyDescent="0.3">
      <c r="A3209" t="s">
        <v>31943</v>
      </c>
      <c r="B3209" s="1">
        <v>45502</v>
      </c>
      <c r="C3209">
        <v>48511</v>
      </c>
      <c r="D3209" t="s">
        <v>25539</v>
      </c>
      <c r="E3209" t="s">
        <v>31944</v>
      </c>
      <c r="F3209" s="1">
        <v>45527</v>
      </c>
      <c r="G3209" t="s">
        <v>4982</v>
      </c>
    </row>
    <row r="3210" spans="1:7" x14ac:dyDescent="0.3">
      <c r="A3210" t="s">
        <v>31945</v>
      </c>
      <c r="B3210" s="1">
        <v>44982</v>
      </c>
      <c r="C3210">
        <v>78499</v>
      </c>
      <c r="D3210" t="s">
        <v>25530</v>
      </c>
      <c r="E3210" t="s">
        <v>31946</v>
      </c>
      <c r="F3210" s="1">
        <v>45037</v>
      </c>
      <c r="G3210" t="s">
        <v>4993</v>
      </c>
    </row>
    <row r="3211" spans="1:7" x14ac:dyDescent="0.3">
      <c r="A3211" t="s">
        <v>31947</v>
      </c>
      <c r="B3211" s="1">
        <v>44916</v>
      </c>
      <c r="C3211">
        <v>61913</v>
      </c>
      <c r="D3211" t="s">
        <v>25530</v>
      </c>
      <c r="E3211" t="s">
        <v>31948</v>
      </c>
      <c r="F3211" s="1">
        <v>44951</v>
      </c>
      <c r="G3211" t="s">
        <v>8061</v>
      </c>
    </row>
    <row r="3212" spans="1:7" x14ac:dyDescent="0.3">
      <c r="A3212" t="s">
        <v>31949</v>
      </c>
      <c r="B3212" s="1">
        <v>44826</v>
      </c>
      <c r="C3212">
        <v>96378</v>
      </c>
      <c r="D3212" t="s">
        <v>25530</v>
      </c>
      <c r="E3212" t="s">
        <v>31950</v>
      </c>
      <c r="F3212" s="1">
        <v>44879</v>
      </c>
      <c r="G3212" t="s">
        <v>6571</v>
      </c>
    </row>
    <row r="3213" spans="1:7" x14ac:dyDescent="0.3">
      <c r="A3213" t="s">
        <v>31951</v>
      </c>
      <c r="B3213" s="1">
        <v>45132</v>
      </c>
      <c r="C3213">
        <v>49430</v>
      </c>
      <c r="D3213" t="s">
        <v>25530</v>
      </c>
      <c r="E3213" t="s">
        <v>31952</v>
      </c>
      <c r="F3213" s="1">
        <v>45200</v>
      </c>
      <c r="G3213" t="s">
        <v>5449</v>
      </c>
    </row>
    <row r="3214" spans="1:7" x14ac:dyDescent="0.3">
      <c r="A3214" t="s">
        <v>31953</v>
      </c>
      <c r="B3214" s="1">
        <v>44183</v>
      </c>
      <c r="C3214">
        <v>60298</v>
      </c>
      <c r="D3214" t="s">
        <v>25530</v>
      </c>
      <c r="E3214" t="s">
        <v>31954</v>
      </c>
      <c r="F3214" s="1">
        <v>44256</v>
      </c>
      <c r="G3214" t="s">
        <v>331</v>
      </c>
    </row>
    <row r="3215" spans="1:7" x14ac:dyDescent="0.3">
      <c r="A3215" t="s">
        <v>31955</v>
      </c>
      <c r="B3215" s="1">
        <v>45574</v>
      </c>
      <c r="C3215">
        <v>33021</v>
      </c>
      <c r="D3215" t="s">
        <v>25527</v>
      </c>
      <c r="E3215" t="s">
        <v>31956</v>
      </c>
      <c r="F3215" s="1">
        <v>45653</v>
      </c>
      <c r="G3215" t="s">
        <v>5717</v>
      </c>
    </row>
    <row r="3216" spans="1:7" x14ac:dyDescent="0.3">
      <c r="A3216" t="s">
        <v>31957</v>
      </c>
      <c r="B3216" s="1">
        <v>44917</v>
      </c>
      <c r="C3216">
        <v>19406</v>
      </c>
      <c r="D3216" t="s">
        <v>25539</v>
      </c>
      <c r="E3216" t="s">
        <v>31958</v>
      </c>
      <c r="F3216" s="1"/>
      <c r="G3216" t="s">
        <v>389</v>
      </c>
    </row>
    <row r="3217" spans="1:7" x14ac:dyDescent="0.3">
      <c r="A3217" t="s">
        <v>31959</v>
      </c>
      <c r="B3217" s="1">
        <v>44372</v>
      </c>
      <c r="C3217">
        <v>28404</v>
      </c>
      <c r="D3217" t="s">
        <v>25527</v>
      </c>
      <c r="E3217" t="s">
        <v>31960</v>
      </c>
      <c r="F3217" s="1"/>
      <c r="G3217" t="s">
        <v>2973</v>
      </c>
    </row>
    <row r="3218" spans="1:7" x14ac:dyDescent="0.3">
      <c r="A3218" t="s">
        <v>31961</v>
      </c>
      <c r="B3218" s="1">
        <v>45345</v>
      </c>
      <c r="C3218">
        <v>40813</v>
      </c>
      <c r="D3218" t="s">
        <v>25530</v>
      </c>
      <c r="E3218" t="s">
        <v>31962</v>
      </c>
      <c r="F3218" s="1">
        <v>45391</v>
      </c>
      <c r="G3218" t="s">
        <v>5546</v>
      </c>
    </row>
    <row r="3219" spans="1:7" x14ac:dyDescent="0.3">
      <c r="A3219" t="s">
        <v>31963</v>
      </c>
      <c r="B3219" s="1">
        <v>45263</v>
      </c>
      <c r="C3219">
        <v>49831</v>
      </c>
      <c r="D3219" t="s">
        <v>25530</v>
      </c>
      <c r="E3219" t="s">
        <v>31964</v>
      </c>
      <c r="F3219" s="1">
        <v>45331</v>
      </c>
      <c r="G3219" t="s">
        <v>2441</v>
      </c>
    </row>
    <row r="3220" spans="1:7" x14ac:dyDescent="0.3">
      <c r="A3220" t="s">
        <v>31965</v>
      </c>
      <c r="B3220" s="1">
        <v>44247</v>
      </c>
      <c r="C3220">
        <v>43414</v>
      </c>
      <c r="D3220" t="s">
        <v>25530</v>
      </c>
      <c r="E3220" t="s">
        <v>31966</v>
      </c>
      <c r="F3220" s="1"/>
      <c r="G3220" t="s">
        <v>5497</v>
      </c>
    </row>
    <row r="3221" spans="1:7" x14ac:dyDescent="0.3">
      <c r="A3221" t="s">
        <v>31967</v>
      </c>
      <c r="B3221" s="1">
        <v>44389</v>
      </c>
      <c r="C3221">
        <v>45987</v>
      </c>
      <c r="D3221" t="s">
        <v>25530</v>
      </c>
      <c r="E3221" t="s">
        <v>31968</v>
      </c>
      <c r="F3221" s="1">
        <v>44411</v>
      </c>
      <c r="G3221" t="s">
        <v>5558</v>
      </c>
    </row>
    <row r="3222" spans="1:7" x14ac:dyDescent="0.3">
      <c r="A3222" t="s">
        <v>31969</v>
      </c>
      <c r="B3222" s="1">
        <v>45395</v>
      </c>
      <c r="C3222">
        <v>92468</v>
      </c>
      <c r="D3222" t="s">
        <v>25539</v>
      </c>
      <c r="E3222" t="s">
        <v>31970</v>
      </c>
      <c r="F3222" s="1">
        <v>45426</v>
      </c>
      <c r="G3222" t="s">
        <v>3607</v>
      </c>
    </row>
    <row r="3223" spans="1:7" x14ac:dyDescent="0.3">
      <c r="A3223" t="s">
        <v>31971</v>
      </c>
      <c r="B3223" s="1">
        <v>45207</v>
      </c>
      <c r="C3223">
        <v>2209</v>
      </c>
      <c r="D3223" t="s">
        <v>25539</v>
      </c>
      <c r="E3223" t="s">
        <v>31972</v>
      </c>
      <c r="F3223" s="1">
        <v>45254</v>
      </c>
      <c r="G3223" t="s">
        <v>7464</v>
      </c>
    </row>
    <row r="3224" spans="1:7" x14ac:dyDescent="0.3">
      <c r="A3224" t="s">
        <v>31973</v>
      </c>
      <c r="B3224" s="1">
        <v>44736</v>
      </c>
      <c r="C3224">
        <v>39365</v>
      </c>
      <c r="D3224" t="s">
        <v>25530</v>
      </c>
      <c r="E3224" t="s">
        <v>31974</v>
      </c>
      <c r="F3224" s="1"/>
      <c r="G3224" t="s">
        <v>7433</v>
      </c>
    </row>
    <row r="3225" spans="1:7" x14ac:dyDescent="0.3">
      <c r="A3225" t="s">
        <v>31975</v>
      </c>
      <c r="B3225" s="1">
        <v>45457</v>
      </c>
      <c r="C3225">
        <v>20335</v>
      </c>
      <c r="D3225" t="s">
        <v>25527</v>
      </c>
      <c r="E3225" t="s">
        <v>31976</v>
      </c>
      <c r="F3225" s="1"/>
      <c r="G3225" t="s">
        <v>1116</v>
      </c>
    </row>
    <row r="3226" spans="1:7" x14ac:dyDescent="0.3">
      <c r="A3226" t="s">
        <v>31977</v>
      </c>
      <c r="B3226" s="1">
        <v>44003</v>
      </c>
      <c r="C3226">
        <v>75673</v>
      </c>
      <c r="D3226" t="s">
        <v>25530</v>
      </c>
      <c r="E3226" t="s">
        <v>31978</v>
      </c>
      <c r="F3226" s="1"/>
      <c r="G3226" t="s">
        <v>7387</v>
      </c>
    </row>
    <row r="3227" spans="1:7" x14ac:dyDescent="0.3">
      <c r="A3227" t="s">
        <v>31979</v>
      </c>
      <c r="B3227" s="1">
        <v>44904</v>
      </c>
      <c r="C3227">
        <v>61444</v>
      </c>
      <c r="D3227" t="s">
        <v>25539</v>
      </c>
      <c r="E3227" t="s">
        <v>31980</v>
      </c>
      <c r="F3227" s="1">
        <v>44924</v>
      </c>
      <c r="G3227" t="s">
        <v>7077</v>
      </c>
    </row>
    <row r="3228" spans="1:7" x14ac:dyDescent="0.3">
      <c r="A3228" t="s">
        <v>31981</v>
      </c>
      <c r="B3228" s="1">
        <v>45132</v>
      </c>
      <c r="C3228">
        <v>64482</v>
      </c>
      <c r="D3228" t="s">
        <v>25527</v>
      </c>
      <c r="E3228" t="s">
        <v>31982</v>
      </c>
      <c r="F3228" s="1">
        <v>45180</v>
      </c>
      <c r="G3228" t="s">
        <v>2768</v>
      </c>
    </row>
    <row r="3229" spans="1:7" x14ac:dyDescent="0.3">
      <c r="A3229" t="s">
        <v>31983</v>
      </c>
      <c r="B3229" s="1">
        <v>44157</v>
      </c>
      <c r="C3229">
        <v>47609</v>
      </c>
      <c r="D3229" t="s">
        <v>25527</v>
      </c>
      <c r="E3229" t="s">
        <v>31984</v>
      </c>
      <c r="F3229" s="1"/>
      <c r="G3229" t="s">
        <v>7141</v>
      </c>
    </row>
    <row r="3230" spans="1:7" x14ac:dyDescent="0.3">
      <c r="A3230" t="s">
        <v>31985</v>
      </c>
      <c r="B3230" s="1">
        <v>44401</v>
      </c>
      <c r="C3230">
        <v>42789</v>
      </c>
      <c r="D3230" t="s">
        <v>25527</v>
      </c>
      <c r="E3230" t="s">
        <v>31986</v>
      </c>
      <c r="F3230" s="1">
        <v>44464</v>
      </c>
      <c r="G3230" t="s">
        <v>6569</v>
      </c>
    </row>
    <row r="3231" spans="1:7" x14ac:dyDescent="0.3">
      <c r="A3231" t="s">
        <v>31987</v>
      </c>
      <c r="B3231" s="1">
        <v>44671</v>
      </c>
      <c r="C3231">
        <v>92945</v>
      </c>
      <c r="D3231" t="s">
        <v>25527</v>
      </c>
      <c r="E3231" t="s">
        <v>31988</v>
      </c>
      <c r="F3231" s="1"/>
      <c r="G3231" t="s">
        <v>6602</v>
      </c>
    </row>
    <row r="3232" spans="1:7" x14ac:dyDescent="0.3">
      <c r="A3232" t="s">
        <v>31989</v>
      </c>
      <c r="B3232" s="1">
        <v>45582</v>
      </c>
      <c r="C3232">
        <v>37127</v>
      </c>
      <c r="D3232" t="s">
        <v>25539</v>
      </c>
      <c r="E3232" t="s">
        <v>31990</v>
      </c>
      <c r="F3232" s="1">
        <v>45624</v>
      </c>
      <c r="G3232" t="s">
        <v>7856</v>
      </c>
    </row>
    <row r="3233" spans="1:7" x14ac:dyDescent="0.3">
      <c r="A3233" t="s">
        <v>31991</v>
      </c>
      <c r="B3233" s="1">
        <v>45294</v>
      </c>
      <c r="C3233">
        <v>22381</v>
      </c>
      <c r="D3233" t="s">
        <v>25539</v>
      </c>
      <c r="E3233" t="s">
        <v>31992</v>
      </c>
      <c r="F3233" s="1"/>
      <c r="G3233" t="s">
        <v>2514</v>
      </c>
    </row>
    <row r="3234" spans="1:7" x14ac:dyDescent="0.3">
      <c r="A3234" t="s">
        <v>31993</v>
      </c>
      <c r="B3234" s="1">
        <v>45123</v>
      </c>
      <c r="C3234">
        <v>93952</v>
      </c>
      <c r="D3234" t="s">
        <v>25539</v>
      </c>
      <c r="E3234" t="s">
        <v>31994</v>
      </c>
      <c r="F3234" s="1">
        <v>45134</v>
      </c>
      <c r="G3234" t="s">
        <v>6829</v>
      </c>
    </row>
    <row r="3235" spans="1:7" x14ac:dyDescent="0.3">
      <c r="A3235" t="s">
        <v>31995</v>
      </c>
      <c r="B3235" s="1">
        <v>45221</v>
      </c>
      <c r="C3235">
        <v>49120</v>
      </c>
      <c r="D3235" t="s">
        <v>25530</v>
      </c>
      <c r="E3235" t="s">
        <v>31996</v>
      </c>
      <c r="F3235" s="1"/>
      <c r="G3235" t="s">
        <v>564</v>
      </c>
    </row>
    <row r="3236" spans="1:7" x14ac:dyDescent="0.3">
      <c r="A3236" t="s">
        <v>31997</v>
      </c>
      <c r="B3236" s="1">
        <v>44485</v>
      </c>
      <c r="C3236">
        <v>20285</v>
      </c>
      <c r="D3236" t="s">
        <v>25539</v>
      </c>
      <c r="E3236" t="s">
        <v>31998</v>
      </c>
      <c r="F3236" s="1"/>
      <c r="G3236" t="s">
        <v>2756</v>
      </c>
    </row>
    <row r="3237" spans="1:7" x14ac:dyDescent="0.3">
      <c r="A3237" t="s">
        <v>31999</v>
      </c>
      <c r="B3237" s="1">
        <v>45087</v>
      </c>
      <c r="C3237">
        <v>39711</v>
      </c>
      <c r="D3237" t="s">
        <v>25527</v>
      </c>
      <c r="E3237" t="s">
        <v>32000</v>
      </c>
      <c r="F3237" s="1">
        <v>45143</v>
      </c>
      <c r="G3237" t="s">
        <v>2675</v>
      </c>
    </row>
    <row r="3238" spans="1:7" x14ac:dyDescent="0.3">
      <c r="A3238" t="s">
        <v>32001</v>
      </c>
      <c r="B3238" s="1">
        <v>44697</v>
      </c>
      <c r="C3238">
        <v>24918</v>
      </c>
      <c r="D3238" t="s">
        <v>25539</v>
      </c>
      <c r="E3238" t="s">
        <v>32002</v>
      </c>
      <c r="F3238" s="1">
        <v>44748</v>
      </c>
      <c r="G3238" t="s">
        <v>4719</v>
      </c>
    </row>
    <row r="3239" spans="1:7" x14ac:dyDescent="0.3">
      <c r="A3239" t="s">
        <v>32003</v>
      </c>
      <c r="B3239" s="1">
        <v>45208</v>
      </c>
      <c r="C3239">
        <v>28551</v>
      </c>
      <c r="D3239" t="s">
        <v>25530</v>
      </c>
      <c r="E3239" t="s">
        <v>32004</v>
      </c>
      <c r="F3239" s="1">
        <v>45271</v>
      </c>
      <c r="G3239" t="s">
        <v>4196</v>
      </c>
    </row>
    <row r="3240" spans="1:7" x14ac:dyDescent="0.3">
      <c r="A3240" t="s">
        <v>32005</v>
      </c>
      <c r="B3240" s="1">
        <v>44211</v>
      </c>
      <c r="C3240">
        <v>9993</v>
      </c>
      <c r="D3240" t="s">
        <v>25530</v>
      </c>
      <c r="E3240" t="s">
        <v>32006</v>
      </c>
      <c r="F3240" s="1">
        <v>44294</v>
      </c>
      <c r="G3240" t="s">
        <v>1545</v>
      </c>
    </row>
    <row r="3241" spans="1:7" x14ac:dyDescent="0.3">
      <c r="A3241" t="s">
        <v>32007</v>
      </c>
      <c r="B3241" s="1">
        <v>44925</v>
      </c>
      <c r="C3241">
        <v>7091</v>
      </c>
      <c r="D3241" t="s">
        <v>25530</v>
      </c>
      <c r="E3241" t="s">
        <v>32008</v>
      </c>
      <c r="F3241" s="1">
        <v>44938</v>
      </c>
      <c r="G3241" t="s">
        <v>1061</v>
      </c>
    </row>
    <row r="3242" spans="1:7" x14ac:dyDescent="0.3">
      <c r="A3242" t="s">
        <v>32009</v>
      </c>
      <c r="B3242" s="1">
        <v>44324</v>
      </c>
      <c r="C3242">
        <v>72699</v>
      </c>
      <c r="D3242" t="s">
        <v>25527</v>
      </c>
      <c r="E3242" t="s">
        <v>32010</v>
      </c>
      <c r="F3242" s="1">
        <v>44403</v>
      </c>
      <c r="G3242" t="s">
        <v>7405</v>
      </c>
    </row>
    <row r="3243" spans="1:7" x14ac:dyDescent="0.3">
      <c r="A3243" t="s">
        <v>32011</v>
      </c>
      <c r="B3243" s="1">
        <v>45405</v>
      </c>
      <c r="C3243">
        <v>4710</v>
      </c>
      <c r="D3243" t="s">
        <v>25527</v>
      </c>
      <c r="E3243" t="s">
        <v>32012</v>
      </c>
      <c r="F3243" s="1">
        <v>45439</v>
      </c>
      <c r="G3243" t="s">
        <v>4458</v>
      </c>
    </row>
    <row r="3244" spans="1:7" x14ac:dyDescent="0.3">
      <c r="A3244" t="s">
        <v>32013</v>
      </c>
      <c r="B3244" s="1">
        <v>45278</v>
      </c>
      <c r="C3244">
        <v>95305</v>
      </c>
      <c r="D3244" t="s">
        <v>25530</v>
      </c>
      <c r="E3244" t="s">
        <v>32014</v>
      </c>
      <c r="F3244" s="1"/>
      <c r="G3244" t="s">
        <v>3882</v>
      </c>
    </row>
    <row r="3245" spans="1:7" x14ac:dyDescent="0.3">
      <c r="A3245" t="s">
        <v>32015</v>
      </c>
      <c r="B3245" s="1">
        <v>44496</v>
      </c>
      <c r="C3245">
        <v>40904</v>
      </c>
      <c r="D3245" t="s">
        <v>25539</v>
      </c>
      <c r="E3245" t="s">
        <v>32016</v>
      </c>
      <c r="F3245" s="1"/>
      <c r="G3245" t="s">
        <v>5007</v>
      </c>
    </row>
    <row r="3246" spans="1:7" x14ac:dyDescent="0.3">
      <c r="A3246" t="s">
        <v>32017</v>
      </c>
      <c r="B3246" s="1">
        <v>44208</v>
      </c>
      <c r="C3246">
        <v>58375</v>
      </c>
      <c r="D3246" t="s">
        <v>25527</v>
      </c>
      <c r="E3246" t="s">
        <v>32018</v>
      </c>
      <c r="F3246" s="1">
        <v>44232</v>
      </c>
      <c r="G3246" t="s">
        <v>5259</v>
      </c>
    </row>
    <row r="3247" spans="1:7" x14ac:dyDescent="0.3">
      <c r="A3247" t="s">
        <v>32019</v>
      </c>
      <c r="B3247" s="1">
        <v>44637</v>
      </c>
      <c r="C3247">
        <v>8580</v>
      </c>
      <c r="D3247" t="s">
        <v>25530</v>
      </c>
      <c r="E3247" t="s">
        <v>32020</v>
      </c>
      <c r="F3247" s="1">
        <v>44720</v>
      </c>
      <c r="G3247" t="s">
        <v>2865</v>
      </c>
    </row>
    <row r="3248" spans="1:7" x14ac:dyDescent="0.3">
      <c r="A3248" t="s">
        <v>32021</v>
      </c>
      <c r="B3248" s="1">
        <v>43961</v>
      </c>
      <c r="C3248">
        <v>64676</v>
      </c>
      <c r="D3248" t="s">
        <v>25530</v>
      </c>
      <c r="E3248" t="s">
        <v>32022</v>
      </c>
      <c r="F3248" s="1"/>
      <c r="G3248" t="s">
        <v>6614</v>
      </c>
    </row>
    <row r="3249" spans="1:7" x14ac:dyDescent="0.3">
      <c r="A3249" t="s">
        <v>32023</v>
      </c>
      <c r="B3249" s="1">
        <v>45610</v>
      </c>
      <c r="C3249">
        <v>58125</v>
      </c>
      <c r="D3249" t="s">
        <v>25527</v>
      </c>
      <c r="E3249" t="s">
        <v>32024</v>
      </c>
      <c r="F3249" s="1">
        <v>45693</v>
      </c>
      <c r="G3249" t="s">
        <v>6653</v>
      </c>
    </row>
    <row r="3250" spans="1:7" x14ac:dyDescent="0.3">
      <c r="A3250" t="s">
        <v>32025</v>
      </c>
      <c r="B3250" s="1">
        <v>45402</v>
      </c>
      <c r="C3250">
        <v>7013</v>
      </c>
      <c r="D3250" t="s">
        <v>25527</v>
      </c>
      <c r="E3250" t="s">
        <v>32026</v>
      </c>
      <c r="F3250" s="1">
        <v>45429</v>
      </c>
      <c r="G3250" t="s">
        <v>3014</v>
      </c>
    </row>
    <row r="3251" spans="1:7" x14ac:dyDescent="0.3">
      <c r="A3251" t="s">
        <v>32027</v>
      </c>
      <c r="B3251" s="1">
        <v>45480</v>
      </c>
      <c r="C3251">
        <v>16214</v>
      </c>
      <c r="D3251" t="s">
        <v>25530</v>
      </c>
      <c r="E3251" t="s">
        <v>32028</v>
      </c>
      <c r="F3251" s="1"/>
      <c r="G3251" t="s">
        <v>3531</v>
      </c>
    </row>
    <row r="3252" spans="1:7" x14ac:dyDescent="0.3">
      <c r="A3252" t="s">
        <v>32029</v>
      </c>
      <c r="B3252" s="1">
        <v>44623</v>
      </c>
      <c r="C3252">
        <v>40798</v>
      </c>
      <c r="D3252" t="s">
        <v>25527</v>
      </c>
      <c r="E3252" t="s">
        <v>32030</v>
      </c>
      <c r="F3252" s="1">
        <v>44652</v>
      </c>
      <c r="G3252" t="s">
        <v>1473</v>
      </c>
    </row>
    <row r="3253" spans="1:7" x14ac:dyDescent="0.3">
      <c r="A3253" t="s">
        <v>32031</v>
      </c>
      <c r="B3253" s="1">
        <v>45221</v>
      </c>
      <c r="C3253">
        <v>71972</v>
      </c>
      <c r="D3253" t="s">
        <v>25539</v>
      </c>
      <c r="E3253" t="s">
        <v>32032</v>
      </c>
      <c r="F3253" s="1">
        <v>45273</v>
      </c>
      <c r="G3253" t="s">
        <v>4514</v>
      </c>
    </row>
    <row r="3254" spans="1:7" x14ac:dyDescent="0.3">
      <c r="A3254" t="s">
        <v>32033</v>
      </c>
      <c r="B3254" s="1">
        <v>44530</v>
      </c>
      <c r="C3254">
        <v>11852</v>
      </c>
      <c r="D3254" t="s">
        <v>25539</v>
      </c>
      <c r="E3254" t="s">
        <v>32034</v>
      </c>
      <c r="F3254" s="1">
        <v>44593</v>
      </c>
      <c r="G3254" t="s">
        <v>1016</v>
      </c>
    </row>
    <row r="3255" spans="1:7" x14ac:dyDescent="0.3">
      <c r="A3255" t="s">
        <v>32035</v>
      </c>
      <c r="B3255" s="1">
        <v>44998</v>
      </c>
      <c r="C3255">
        <v>5396</v>
      </c>
      <c r="D3255" t="s">
        <v>25527</v>
      </c>
      <c r="E3255" t="s">
        <v>32036</v>
      </c>
      <c r="F3255" s="1">
        <v>45041</v>
      </c>
      <c r="G3255" t="s">
        <v>8065</v>
      </c>
    </row>
    <row r="3256" spans="1:7" x14ac:dyDescent="0.3">
      <c r="A3256" t="s">
        <v>32037</v>
      </c>
      <c r="B3256" s="1">
        <v>44102</v>
      </c>
      <c r="C3256">
        <v>90560</v>
      </c>
      <c r="D3256" t="s">
        <v>25539</v>
      </c>
      <c r="E3256" t="s">
        <v>32038</v>
      </c>
      <c r="F3256" s="1"/>
      <c r="G3256" t="s">
        <v>4726</v>
      </c>
    </row>
    <row r="3257" spans="1:7" x14ac:dyDescent="0.3">
      <c r="A3257" t="s">
        <v>32039</v>
      </c>
      <c r="B3257" s="1">
        <v>44790</v>
      </c>
      <c r="C3257">
        <v>12172</v>
      </c>
      <c r="D3257" t="s">
        <v>25530</v>
      </c>
      <c r="E3257" t="s">
        <v>32040</v>
      </c>
      <c r="F3257" s="1">
        <v>44824</v>
      </c>
      <c r="G3257" t="s">
        <v>1867</v>
      </c>
    </row>
    <row r="3258" spans="1:7" x14ac:dyDescent="0.3">
      <c r="A3258" t="s">
        <v>32041</v>
      </c>
      <c r="B3258" s="1">
        <v>44743</v>
      </c>
      <c r="C3258">
        <v>33357</v>
      </c>
      <c r="D3258" t="s">
        <v>25530</v>
      </c>
      <c r="E3258" t="s">
        <v>32042</v>
      </c>
      <c r="F3258" s="1">
        <v>44778</v>
      </c>
      <c r="G3258" t="s">
        <v>2015</v>
      </c>
    </row>
    <row r="3259" spans="1:7" x14ac:dyDescent="0.3">
      <c r="A3259" t="s">
        <v>32043</v>
      </c>
      <c r="B3259" s="1">
        <v>44195</v>
      </c>
      <c r="C3259">
        <v>69226</v>
      </c>
      <c r="D3259" t="s">
        <v>25539</v>
      </c>
      <c r="E3259" t="s">
        <v>32044</v>
      </c>
      <c r="F3259" s="1">
        <v>44256</v>
      </c>
      <c r="G3259" t="s">
        <v>2932</v>
      </c>
    </row>
    <row r="3260" spans="1:7" x14ac:dyDescent="0.3">
      <c r="A3260" t="s">
        <v>32045</v>
      </c>
      <c r="B3260" s="1">
        <v>44416</v>
      </c>
      <c r="C3260">
        <v>90921</v>
      </c>
      <c r="D3260" t="s">
        <v>25539</v>
      </c>
      <c r="E3260" t="s">
        <v>32046</v>
      </c>
      <c r="F3260" s="1">
        <v>44479</v>
      </c>
      <c r="G3260" t="s">
        <v>8130</v>
      </c>
    </row>
    <row r="3261" spans="1:7" x14ac:dyDescent="0.3">
      <c r="A3261" t="s">
        <v>32047</v>
      </c>
      <c r="B3261" s="1">
        <v>45132</v>
      </c>
      <c r="C3261">
        <v>75371</v>
      </c>
      <c r="D3261" t="s">
        <v>25527</v>
      </c>
      <c r="E3261" t="s">
        <v>32048</v>
      </c>
      <c r="F3261" s="1"/>
      <c r="G3261" t="s">
        <v>536</v>
      </c>
    </row>
    <row r="3262" spans="1:7" x14ac:dyDescent="0.3">
      <c r="A3262" t="s">
        <v>32049</v>
      </c>
      <c r="B3262" s="1">
        <v>44360</v>
      </c>
      <c r="C3262">
        <v>4751</v>
      </c>
      <c r="D3262" t="s">
        <v>25530</v>
      </c>
      <c r="E3262" t="s">
        <v>32050</v>
      </c>
      <c r="F3262" s="1"/>
      <c r="G3262" t="s">
        <v>3008</v>
      </c>
    </row>
    <row r="3263" spans="1:7" x14ac:dyDescent="0.3">
      <c r="A3263" t="s">
        <v>32051</v>
      </c>
      <c r="B3263" s="1">
        <v>44278</v>
      </c>
      <c r="C3263">
        <v>90340</v>
      </c>
      <c r="D3263" t="s">
        <v>25530</v>
      </c>
      <c r="E3263" t="s">
        <v>32052</v>
      </c>
      <c r="F3263" s="1">
        <v>44316</v>
      </c>
      <c r="G3263" t="s">
        <v>6430</v>
      </c>
    </row>
    <row r="3264" spans="1:7" x14ac:dyDescent="0.3">
      <c r="A3264" t="s">
        <v>32053</v>
      </c>
      <c r="B3264" s="1">
        <v>44384</v>
      </c>
      <c r="C3264">
        <v>55077</v>
      </c>
      <c r="D3264" t="s">
        <v>25530</v>
      </c>
      <c r="E3264" t="s">
        <v>32054</v>
      </c>
      <c r="F3264" s="1">
        <v>44454</v>
      </c>
      <c r="G3264" t="s">
        <v>5467</v>
      </c>
    </row>
    <row r="3265" spans="1:7" x14ac:dyDescent="0.3">
      <c r="A3265" t="s">
        <v>32055</v>
      </c>
      <c r="B3265" s="1">
        <v>44314</v>
      </c>
      <c r="C3265">
        <v>53872</v>
      </c>
      <c r="D3265" t="s">
        <v>25539</v>
      </c>
      <c r="E3265" t="s">
        <v>32056</v>
      </c>
      <c r="F3265" s="1">
        <v>44379</v>
      </c>
      <c r="G3265" t="s">
        <v>451</v>
      </c>
    </row>
    <row r="3266" spans="1:7" x14ac:dyDescent="0.3">
      <c r="A3266" t="s">
        <v>32057</v>
      </c>
      <c r="B3266" s="1">
        <v>44981</v>
      </c>
      <c r="C3266">
        <v>43284</v>
      </c>
      <c r="D3266" t="s">
        <v>25539</v>
      </c>
      <c r="E3266" t="s">
        <v>32058</v>
      </c>
      <c r="F3266" s="1">
        <v>45008</v>
      </c>
      <c r="G3266" t="s">
        <v>1379</v>
      </c>
    </row>
    <row r="3267" spans="1:7" x14ac:dyDescent="0.3">
      <c r="A3267" t="s">
        <v>32059</v>
      </c>
      <c r="B3267" s="1">
        <v>44424</v>
      </c>
      <c r="C3267">
        <v>11066</v>
      </c>
      <c r="D3267" t="s">
        <v>25527</v>
      </c>
      <c r="E3267" t="s">
        <v>32060</v>
      </c>
      <c r="F3267" s="1">
        <v>44497</v>
      </c>
      <c r="G3267" t="s">
        <v>7196</v>
      </c>
    </row>
    <row r="3268" spans="1:7" x14ac:dyDescent="0.3">
      <c r="A3268" t="s">
        <v>32061</v>
      </c>
      <c r="B3268" s="1">
        <v>43922</v>
      </c>
      <c r="C3268">
        <v>59482</v>
      </c>
      <c r="D3268" t="s">
        <v>25539</v>
      </c>
      <c r="E3268" t="s">
        <v>32062</v>
      </c>
      <c r="F3268" s="1"/>
      <c r="G3268" t="s">
        <v>5843</v>
      </c>
    </row>
    <row r="3269" spans="1:7" x14ac:dyDescent="0.3">
      <c r="A3269" t="s">
        <v>32063</v>
      </c>
      <c r="B3269" s="1">
        <v>45192</v>
      </c>
      <c r="C3269">
        <v>76854</v>
      </c>
      <c r="D3269" t="s">
        <v>25539</v>
      </c>
      <c r="E3269" t="s">
        <v>32064</v>
      </c>
      <c r="F3269" s="1">
        <v>45279</v>
      </c>
      <c r="G3269" t="s">
        <v>4905</v>
      </c>
    </row>
    <row r="3270" spans="1:7" x14ac:dyDescent="0.3">
      <c r="A3270" t="s">
        <v>32065</v>
      </c>
      <c r="B3270" s="1">
        <v>43850</v>
      </c>
      <c r="C3270">
        <v>60376</v>
      </c>
      <c r="D3270" t="s">
        <v>25530</v>
      </c>
      <c r="E3270" t="s">
        <v>32066</v>
      </c>
      <c r="F3270" s="1">
        <v>43868</v>
      </c>
      <c r="G3270" t="s">
        <v>1498</v>
      </c>
    </row>
    <row r="3271" spans="1:7" x14ac:dyDescent="0.3">
      <c r="A3271" t="s">
        <v>32067</v>
      </c>
      <c r="B3271" s="1">
        <v>44660</v>
      </c>
      <c r="C3271">
        <v>69076</v>
      </c>
      <c r="D3271" t="s">
        <v>25527</v>
      </c>
      <c r="E3271" t="s">
        <v>32068</v>
      </c>
      <c r="F3271" s="1">
        <v>44679</v>
      </c>
      <c r="G3271" t="s">
        <v>3870</v>
      </c>
    </row>
    <row r="3272" spans="1:7" x14ac:dyDescent="0.3">
      <c r="A3272" t="s">
        <v>32069</v>
      </c>
      <c r="B3272" s="1">
        <v>44816</v>
      </c>
      <c r="C3272">
        <v>16550</v>
      </c>
      <c r="D3272" t="s">
        <v>25539</v>
      </c>
      <c r="E3272" t="s">
        <v>32070</v>
      </c>
      <c r="F3272" s="1"/>
      <c r="G3272" t="s">
        <v>7931</v>
      </c>
    </row>
    <row r="3273" spans="1:7" x14ac:dyDescent="0.3">
      <c r="A3273" t="s">
        <v>32071</v>
      </c>
      <c r="B3273" s="1">
        <v>44989</v>
      </c>
      <c r="C3273">
        <v>95235</v>
      </c>
      <c r="D3273" t="s">
        <v>25539</v>
      </c>
      <c r="E3273" t="s">
        <v>32072</v>
      </c>
      <c r="F3273" s="1">
        <v>45011</v>
      </c>
      <c r="G3273" t="s">
        <v>6399</v>
      </c>
    </row>
    <row r="3274" spans="1:7" x14ac:dyDescent="0.3">
      <c r="A3274" t="s">
        <v>32073</v>
      </c>
      <c r="B3274" s="1">
        <v>44713</v>
      </c>
      <c r="C3274">
        <v>75983</v>
      </c>
      <c r="D3274" t="s">
        <v>25539</v>
      </c>
      <c r="E3274" t="s">
        <v>32074</v>
      </c>
      <c r="F3274" s="1">
        <v>44797</v>
      </c>
      <c r="G3274" t="s">
        <v>1557</v>
      </c>
    </row>
    <row r="3275" spans="1:7" x14ac:dyDescent="0.3">
      <c r="A3275" t="s">
        <v>32075</v>
      </c>
      <c r="B3275" s="1">
        <v>45636</v>
      </c>
      <c r="C3275">
        <v>47349</v>
      </c>
      <c r="D3275" t="s">
        <v>25539</v>
      </c>
      <c r="E3275" t="s">
        <v>32076</v>
      </c>
      <c r="F3275" s="1">
        <v>45687</v>
      </c>
      <c r="G3275" t="s">
        <v>5113</v>
      </c>
    </row>
    <row r="3276" spans="1:7" x14ac:dyDescent="0.3">
      <c r="A3276" t="s">
        <v>32077</v>
      </c>
      <c r="B3276" s="1">
        <v>45036</v>
      </c>
      <c r="C3276">
        <v>50587</v>
      </c>
      <c r="D3276" t="s">
        <v>25530</v>
      </c>
      <c r="E3276" t="s">
        <v>32078</v>
      </c>
      <c r="F3276" s="1"/>
      <c r="G3276" t="s">
        <v>5172</v>
      </c>
    </row>
    <row r="3277" spans="1:7" x14ac:dyDescent="0.3">
      <c r="A3277" t="s">
        <v>32079</v>
      </c>
      <c r="B3277" s="1">
        <v>44110</v>
      </c>
      <c r="C3277">
        <v>79616</v>
      </c>
      <c r="D3277" t="s">
        <v>25539</v>
      </c>
      <c r="E3277" t="s">
        <v>32080</v>
      </c>
      <c r="F3277" s="1">
        <v>44133</v>
      </c>
      <c r="G3277" t="s">
        <v>2023</v>
      </c>
    </row>
    <row r="3278" spans="1:7" x14ac:dyDescent="0.3">
      <c r="A3278" t="s">
        <v>32081</v>
      </c>
      <c r="B3278" s="1">
        <v>44051</v>
      </c>
      <c r="C3278">
        <v>46352</v>
      </c>
      <c r="D3278" t="s">
        <v>25539</v>
      </c>
      <c r="E3278" t="s">
        <v>32082</v>
      </c>
      <c r="F3278" s="1">
        <v>44067</v>
      </c>
      <c r="G3278" t="s">
        <v>1429</v>
      </c>
    </row>
    <row r="3279" spans="1:7" x14ac:dyDescent="0.3">
      <c r="A3279" t="s">
        <v>32083</v>
      </c>
      <c r="B3279" s="1">
        <v>44937</v>
      </c>
      <c r="C3279">
        <v>32825</v>
      </c>
      <c r="D3279" t="s">
        <v>25527</v>
      </c>
      <c r="E3279" t="s">
        <v>32084</v>
      </c>
      <c r="F3279" s="1">
        <v>44947</v>
      </c>
      <c r="G3279" t="s">
        <v>6498</v>
      </c>
    </row>
    <row r="3280" spans="1:7" x14ac:dyDescent="0.3">
      <c r="A3280" t="s">
        <v>32085</v>
      </c>
      <c r="B3280" s="1">
        <v>44503</v>
      </c>
      <c r="C3280">
        <v>21705</v>
      </c>
      <c r="D3280" t="s">
        <v>25530</v>
      </c>
      <c r="E3280" t="s">
        <v>32086</v>
      </c>
      <c r="F3280" s="1">
        <v>44544</v>
      </c>
      <c r="G3280" t="s">
        <v>5890</v>
      </c>
    </row>
    <row r="3281" spans="1:7" x14ac:dyDescent="0.3">
      <c r="A3281" t="s">
        <v>32087</v>
      </c>
      <c r="B3281" s="1">
        <v>45392</v>
      </c>
      <c r="C3281">
        <v>16887</v>
      </c>
      <c r="D3281" t="s">
        <v>25527</v>
      </c>
      <c r="E3281" t="s">
        <v>32088</v>
      </c>
      <c r="F3281" s="1"/>
      <c r="G3281" t="s">
        <v>7280</v>
      </c>
    </row>
    <row r="3282" spans="1:7" x14ac:dyDescent="0.3">
      <c r="A3282" t="s">
        <v>32089</v>
      </c>
      <c r="B3282" s="1">
        <v>44286</v>
      </c>
      <c r="C3282">
        <v>86489</v>
      </c>
      <c r="D3282" t="s">
        <v>25530</v>
      </c>
      <c r="E3282" t="s">
        <v>32090</v>
      </c>
      <c r="F3282" s="1"/>
      <c r="G3282" t="s">
        <v>5096</v>
      </c>
    </row>
    <row r="3283" spans="1:7" x14ac:dyDescent="0.3">
      <c r="A3283" t="s">
        <v>32091</v>
      </c>
      <c r="B3283" s="1">
        <v>44928</v>
      </c>
      <c r="C3283">
        <v>2182</v>
      </c>
      <c r="D3283" t="s">
        <v>25539</v>
      </c>
      <c r="E3283" t="s">
        <v>32092</v>
      </c>
      <c r="F3283" s="1">
        <v>45001</v>
      </c>
      <c r="G3283" t="s">
        <v>4098</v>
      </c>
    </row>
    <row r="3284" spans="1:7" x14ac:dyDescent="0.3">
      <c r="A3284" t="s">
        <v>32093</v>
      </c>
      <c r="B3284" s="1">
        <v>44600</v>
      </c>
      <c r="C3284">
        <v>31869</v>
      </c>
      <c r="D3284" t="s">
        <v>25527</v>
      </c>
      <c r="E3284" t="s">
        <v>32094</v>
      </c>
      <c r="F3284" s="1">
        <v>44684</v>
      </c>
      <c r="G3284" t="s">
        <v>2953</v>
      </c>
    </row>
    <row r="3285" spans="1:7" x14ac:dyDescent="0.3">
      <c r="A3285" t="s">
        <v>32095</v>
      </c>
      <c r="B3285" s="1">
        <v>43879</v>
      </c>
      <c r="C3285">
        <v>36521</v>
      </c>
      <c r="D3285" t="s">
        <v>25527</v>
      </c>
      <c r="E3285" t="s">
        <v>32096</v>
      </c>
      <c r="F3285" s="1">
        <v>43969</v>
      </c>
      <c r="G3285" t="s">
        <v>5847</v>
      </c>
    </row>
    <row r="3286" spans="1:7" x14ac:dyDescent="0.3">
      <c r="A3286" t="s">
        <v>32097</v>
      </c>
      <c r="B3286" s="1">
        <v>45183</v>
      </c>
      <c r="C3286">
        <v>97232</v>
      </c>
      <c r="D3286" t="s">
        <v>25530</v>
      </c>
      <c r="E3286" t="s">
        <v>32098</v>
      </c>
      <c r="F3286" s="1"/>
      <c r="G3286" t="s">
        <v>5925</v>
      </c>
    </row>
    <row r="3287" spans="1:7" x14ac:dyDescent="0.3">
      <c r="A3287" t="s">
        <v>32099</v>
      </c>
      <c r="B3287" s="1">
        <v>44412</v>
      </c>
      <c r="C3287">
        <v>1639</v>
      </c>
      <c r="D3287" t="s">
        <v>25527</v>
      </c>
      <c r="E3287" t="s">
        <v>32100</v>
      </c>
      <c r="F3287" s="1">
        <v>44435</v>
      </c>
      <c r="G3287" t="s">
        <v>4858</v>
      </c>
    </row>
    <row r="3288" spans="1:7" x14ac:dyDescent="0.3">
      <c r="A3288" t="s">
        <v>32101</v>
      </c>
      <c r="B3288" s="1">
        <v>43969</v>
      </c>
      <c r="C3288">
        <v>33277</v>
      </c>
      <c r="D3288" t="s">
        <v>25527</v>
      </c>
      <c r="E3288" t="s">
        <v>32102</v>
      </c>
      <c r="F3288" s="1">
        <v>44038</v>
      </c>
      <c r="G3288" t="s">
        <v>3512</v>
      </c>
    </row>
    <row r="3289" spans="1:7" x14ac:dyDescent="0.3">
      <c r="A3289" t="s">
        <v>32103</v>
      </c>
      <c r="B3289" s="1">
        <v>44576</v>
      </c>
      <c r="C3289">
        <v>16801</v>
      </c>
      <c r="D3289" t="s">
        <v>25530</v>
      </c>
      <c r="E3289" t="s">
        <v>32104</v>
      </c>
      <c r="F3289" s="1">
        <v>44633</v>
      </c>
      <c r="G3289" t="s">
        <v>5240</v>
      </c>
    </row>
    <row r="3290" spans="1:7" x14ac:dyDescent="0.3">
      <c r="A3290" t="s">
        <v>32105</v>
      </c>
      <c r="B3290" s="1">
        <v>44123</v>
      </c>
      <c r="C3290">
        <v>12275</v>
      </c>
      <c r="D3290" t="s">
        <v>25539</v>
      </c>
      <c r="E3290" t="s">
        <v>32106</v>
      </c>
      <c r="F3290" s="1">
        <v>44155</v>
      </c>
      <c r="G3290" t="s">
        <v>2271</v>
      </c>
    </row>
    <row r="3291" spans="1:7" x14ac:dyDescent="0.3">
      <c r="A3291" t="s">
        <v>32107</v>
      </c>
      <c r="B3291" s="1">
        <v>43911</v>
      </c>
      <c r="C3291">
        <v>74099</v>
      </c>
      <c r="D3291" t="s">
        <v>25539</v>
      </c>
      <c r="E3291" t="s">
        <v>32108</v>
      </c>
      <c r="F3291" s="1">
        <v>43961</v>
      </c>
      <c r="G3291" t="s">
        <v>7714</v>
      </c>
    </row>
    <row r="3292" spans="1:7" x14ac:dyDescent="0.3">
      <c r="A3292" t="s">
        <v>32109</v>
      </c>
      <c r="B3292" s="1">
        <v>45186</v>
      </c>
      <c r="C3292">
        <v>68718</v>
      </c>
      <c r="D3292" t="s">
        <v>25539</v>
      </c>
      <c r="E3292" t="s">
        <v>32110</v>
      </c>
      <c r="F3292" s="1">
        <v>45219</v>
      </c>
      <c r="G3292" t="s">
        <v>1717</v>
      </c>
    </row>
    <row r="3293" spans="1:7" x14ac:dyDescent="0.3">
      <c r="A3293" t="s">
        <v>32111</v>
      </c>
      <c r="B3293" s="1">
        <v>43876</v>
      </c>
      <c r="C3293">
        <v>40897</v>
      </c>
      <c r="D3293" t="s">
        <v>25527</v>
      </c>
      <c r="E3293" t="s">
        <v>32112</v>
      </c>
      <c r="F3293" s="1">
        <v>43909</v>
      </c>
      <c r="G3293" t="s">
        <v>2631</v>
      </c>
    </row>
    <row r="3294" spans="1:7" x14ac:dyDescent="0.3">
      <c r="A3294" t="s">
        <v>32113</v>
      </c>
      <c r="B3294" s="1">
        <v>45644</v>
      </c>
      <c r="C3294">
        <v>30885</v>
      </c>
      <c r="D3294" t="s">
        <v>25530</v>
      </c>
      <c r="E3294" t="s">
        <v>32114</v>
      </c>
      <c r="F3294" s="1"/>
      <c r="G3294" t="s">
        <v>6250</v>
      </c>
    </row>
    <row r="3295" spans="1:7" x14ac:dyDescent="0.3">
      <c r="A3295" t="s">
        <v>32115</v>
      </c>
      <c r="B3295" s="1">
        <v>44299</v>
      </c>
      <c r="C3295">
        <v>86288</v>
      </c>
      <c r="D3295" t="s">
        <v>25527</v>
      </c>
      <c r="E3295" t="s">
        <v>32116</v>
      </c>
      <c r="F3295" s="1">
        <v>44357</v>
      </c>
      <c r="G3295" t="s">
        <v>4362</v>
      </c>
    </row>
    <row r="3296" spans="1:7" x14ac:dyDescent="0.3">
      <c r="A3296" t="s">
        <v>32117</v>
      </c>
      <c r="B3296" s="1">
        <v>44985</v>
      </c>
      <c r="C3296">
        <v>49479</v>
      </c>
      <c r="D3296" t="s">
        <v>25539</v>
      </c>
      <c r="E3296" t="s">
        <v>32118</v>
      </c>
      <c r="F3296" s="1">
        <v>45009</v>
      </c>
      <c r="G3296" t="s">
        <v>3698</v>
      </c>
    </row>
    <row r="3297" spans="1:7" x14ac:dyDescent="0.3">
      <c r="A3297" t="s">
        <v>32119</v>
      </c>
      <c r="B3297" s="1">
        <v>45211</v>
      </c>
      <c r="C3297">
        <v>60072</v>
      </c>
      <c r="D3297" t="s">
        <v>25539</v>
      </c>
      <c r="E3297" t="s">
        <v>32120</v>
      </c>
      <c r="F3297" s="1"/>
      <c r="G3297" t="s">
        <v>4689</v>
      </c>
    </row>
    <row r="3298" spans="1:7" x14ac:dyDescent="0.3">
      <c r="A3298" t="s">
        <v>32121</v>
      </c>
      <c r="B3298" s="1">
        <v>45288</v>
      </c>
      <c r="C3298">
        <v>5555</v>
      </c>
      <c r="D3298" t="s">
        <v>25530</v>
      </c>
      <c r="E3298" t="s">
        <v>32122</v>
      </c>
      <c r="F3298" s="1">
        <v>45377</v>
      </c>
      <c r="G3298" t="s">
        <v>3784</v>
      </c>
    </row>
    <row r="3299" spans="1:7" x14ac:dyDescent="0.3">
      <c r="A3299" t="s">
        <v>32123</v>
      </c>
      <c r="B3299" s="1">
        <v>44590</v>
      </c>
      <c r="C3299">
        <v>76881</v>
      </c>
      <c r="D3299" t="s">
        <v>25527</v>
      </c>
      <c r="E3299" t="s">
        <v>32124</v>
      </c>
      <c r="F3299" s="1">
        <v>44635</v>
      </c>
      <c r="G3299" t="s">
        <v>3762</v>
      </c>
    </row>
    <row r="3300" spans="1:7" x14ac:dyDescent="0.3">
      <c r="A3300" t="s">
        <v>32125</v>
      </c>
      <c r="B3300" s="1">
        <v>44104</v>
      </c>
      <c r="C3300">
        <v>81482</v>
      </c>
      <c r="D3300" t="s">
        <v>25527</v>
      </c>
      <c r="E3300" t="s">
        <v>32126</v>
      </c>
      <c r="F3300" s="1">
        <v>44123</v>
      </c>
      <c r="G3300" t="s">
        <v>1948</v>
      </c>
    </row>
    <row r="3301" spans="1:7" x14ac:dyDescent="0.3">
      <c r="A3301" t="s">
        <v>32127</v>
      </c>
      <c r="B3301" s="1">
        <v>44410</v>
      </c>
      <c r="C3301">
        <v>61485</v>
      </c>
      <c r="D3301" t="s">
        <v>25539</v>
      </c>
      <c r="E3301" t="s">
        <v>32128</v>
      </c>
      <c r="F3301" s="1"/>
      <c r="G3301" t="s">
        <v>6652</v>
      </c>
    </row>
    <row r="3302" spans="1:7" x14ac:dyDescent="0.3">
      <c r="A3302" t="s">
        <v>32129</v>
      </c>
      <c r="B3302" s="1">
        <v>44662</v>
      </c>
      <c r="C3302">
        <v>67806</v>
      </c>
      <c r="D3302" t="s">
        <v>25539</v>
      </c>
      <c r="E3302" t="s">
        <v>32130</v>
      </c>
      <c r="F3302" s="1">
        <v>44703</v>
      </c>
      <c r="G3302" t="s">
        <v>6454</v>
      </c>
    </row>
    <row r="3303" spans="1:7" x14ac:dyDescent="0.3">
      <c r="A3303" t="s">
        <v>32131</v>
      </c>
      <c r="B3303" s="1">
        <v>45045</v>
      </c>
      <c r="C3303">
        <v>69087</v>
      </c>
      <c r="D3303" t="s">
        <v>25539</v>
      </c>
      <c r="E3303" t="s">
        <v>32132</v>
      </c>
      <c r="F3303" s="1"/>
      <c r="G3303" t="s">
        <v>2907</v>
      </c>
    </row>
    <row r="3304" spans="1:7" x14ac:dyDescent="0.3">
      <c r="A3304" t="s">
        <v>32133</v>
      </c>
      <c r="B3304" s="1">
        <v>45465</v>
      </c>
      <c r="C3304">
        <v>92611</v>
      </c>
      <c r="D3304" t="s">
        <v>25530</v>
      </c>
      <c r="E3304" t="s">
        <v>32134</v>
      </c>
      <c r="F3304" s="1">
        <v>45506</v>
      </c>
      <c r="G3304" t="s">
        <v>5871</v>
      </c>
    </row>
    <row r="3305" spans="1:7" x14ac:dyDescent="0.3">
      <c r="A3305" t="s">
        <v>32135</v>
      </c>
      <c r="B3305" s="1">
        <v>45293</v>
      </c>
      <c r="C3305">
        <v>6037</v>
      </c>
      <c r="D3305" t="s">
        <v>25539</v>
      </c>
      <c r="E3305" t="s">
        <v>32136</v>
      </c>
      <c r="F3305" s="1">
        <v>45359</v>
      </c>
      <c r="G3305" t="s">
        <v>3125</v>
      </c>
    </row>
    <row r="3306" spans="1:7" x14ac:dyDescent="0.3">
      <c r="A3306" t="s">
        <v>32137</v>
      </c>
      <c r="B3306" s="1">
        <v>45390</v>
      </c>
      <c r="C3306">
        <v>67363</v>
      </c>
      <c r="D3306" t="s">
        <v>25527</v>
      </c>
      <c r="E3306" t="s">
        <v>32138</v>
      </c>
      <c r="F3306" s="1">
        <v>45443</v>
      </c>
      <c r="G3306" t="s">
        <v>417</v>
      </c>
    </row>
    <row r="3307" spans="1:7" x14ac:dyDescent="0.3">
      <c r="A3307" t="s">
        <v>32139</v>
      </c>
      <c r="B3307" s="1">
        <v>45339</v>
      </c>
      <c r="C3307">
        <v>65842</v>
      </c>
      <c r="D3307" t="s">
        <v>25530</v>
      </c>
      <c r="E3307" t="s">
        <v>32140</v>
      </c>
      <c r="F3307" s="1">
        <v>45351</v>
      </c>
      <c r="G3307" t="s">
        <v>7249</v>
      </c>
    </row>
    <row r="3308" spans="1:7" x14ac:dyDescent="0.3">
      <c r="A3308" t="s">
        <v>32141</v>
      </c>
      <c r="B3308" s="1">
        <v>44635</v>
      </c>
      <c r="C3308">
        <v>28105</v>
      </c>
      <c r="D3308" t="s">
        <v>25530</v>
      </c>
      <c r="E3308" t="s">
        <v>32142</v>
      </c>
      <c r="F3308" s="1">
        <v>44715</v>
      </c>
      <c r="G3308" t="s">
        <v>7220</v>
      </c>
    </row>
    <row r="3309" spans="1:7" x14ac:dyDescent="0.3">
      <c r="A3309" t="s">
        <v>32143</v>
      </c>
      <c r="B3309" s="1">
        <v>44078</v>
      </c>
      <c r="C3309">
        <v>81578</v>
      </c>
      <c r="D3309" t="s">
        <v>25530</v>
      </c>
      <c r="E3309" t="s">
        <v>32144</v>
      </c>
      <c r="F3309" s="1">
        <v>44155</v>
      </c>
      <c r="G3309" t="s">
        <v>2684</v>
      </c>
    </row>
    <row r="3310" spans="1:7" x14ac:dyDescent="0.3">
      <c r="A3310" t="s">
        <v>32145</v>
      </c>
      <c r="B3310" s="1">
        <v>43834</v>
      </c>
      <c r="C3310">
        <v>68731</v>
      </c>
      <c r="D3310" t="s">
        <v>25527</v>
      </c>
      <c r="E3310" t="s">
        <v>32146</v>
      </c>
      <c r="F3310" s="1">
        <v>43887</v>
      </c>
      <c r="G3310" t="s">
        <v>7220</v>
      </c>
    </row>
    <row r="3311" spans="1:7" x14ac:dyDescent="0.3">
      <c r="A3311" t="s">
        <v>32147</v>
      </c>
      <c r="B3311" s="1">
        <v>44118</v>
      </c>
      <c r="C3311">
        <v>50000</v>
      </c>
      <c r="D3311" t="s">
        <v>25527</v>
      </c>
      <c r="E3311" t="s">
        <v>32148</v>
      </c>
      <c r="F3311" s="1">
        <v>44172</v>
      </c>
      <c r="G3311" t="s">
        <v>3070</v>
      </c>
    </row>
    <row r="3312" spans="1:7" x14ac:dyDescent="0.3">
      <c r="A3312" t="s">
        <v>32149</v>
      </c>
      <c r="B3312" s="1">
        <v>45295</v>
      </c>
      <c r="C3312">
        <v>72861</v>
      </c>
      <c r="D3312" t="s">
        <v>25530</v>
      </c>
      <c r="E3312" t="s">
        <v>32150</v>
      </c>
      <c r="F3312" s="1"/>
      <c r="G3312" t="s">
        <v>3463</v>
      </c>
    </row>
    <row r="3313" spans="1:7" x14ac:dyDescent="0.3">
      <c r="A3313" t="s">
        <v>32151</v>
      </c>
      <c r="B3313" s="1">
        <v>45347</v>
      </c>
      <c r="C3313">
        <v>78091</v>
      </c>
      <c r="D3313" t="s">
        <v>25527</v>
      </c>
      <c r="E3313" t="s">
        <v>32152</v>
      </c>
      <c r="F3313" s="1"/>
      <c r="G3313" t="s">
        <v>5971</v>
      </c>
    </row>
    <row r="3314" spans="1:7" x14ac:dyDescent="0.3">
      <c r="A3314" t="s">
        <v>32153</v>
      </c>
      <c r="B3314" s="1">
        <v>44381</v>
      </c>
      <c r="C3314">
        <v>22441</v>
      </c>
      <c r="D3314" t="s">
        <v>25530</v>
      </c>
      <c r="E3314" t="s">
        <v>32154</v>
      </c>
      <c r="F3314" s="1"/>
      <c r="G3314" t="s">
        <v>4260</v>
      </c>
    </row>
    <row r="3315" spans="1:7" x14ac:dyDescent="0.3">
      <c r="A3315" t="s">
        <v>32155</v>
      </c>
      <c r="B3315" s="1">
        <v>44425</v>
      </c>
      <c r="C3315">
        <v>58702</v>
      </c>
      <c r="D3315" t="s">
        <v>25527</v>
      </c>
      <c r="E3315" t="s">
        <v>32156</v>
      </c>
      <c r="F3315" s="1"/>
      <c r="G3315" t="s">
        <v>7716</v>
      </c>
    </row>
    <row r="3316" spans="1:7" x14ac:dyDescent="0.3">
      <c r="A3316" t="s">
        <v>32157</v>
      </c>
      <c r="B3316" s="1">
        <v>44450</v>
      </c>
      <c r="C3316">
        <v>73987</v>
      </c>
      <c r="D3316" t="s">
        <v>25527</v>
      </c>
      <c r="E3316" t="s">
        <v>32158</v>
      </c>
      <c r="F3316" s="1">
        <v>44478</v>
      </c>
      <c r="G3316" t="s">
        <v>6072</v>
      </c>
    </row>
    <row r="3317" spans="1:7" x14ac:dyDescent="0.3">
      <c r="A3317" t="s">
        <v>32159</v>
      </c>
      <c r="B3317" s="1">
        <v>44328</v>
      </c>
      <c r="C3317">
        <v>21761</v>
      </c>
      <c r="D3317" t="s">
        <v>25539</v>
      </c>
      <c r="E3317" t="s">
        <v>32160</v>
      </c>
      <c r="F3317" s="1">
        <v>44384</v>
      </c>
      <c r="G3317" t="s">
        <v>5892</v>
      </c>
    </row>
    <row r="3318" spans="1:7" x14ac:dyDescent="0.3">
      <c r="A3318" t="s">
        <v>32161</v>
      </c>
      <c r="B3318" s="1">
        <v>43956</v>
      </c>
      <c r="C3318">
        <v>1071</v>
      </c>
      <c r="D3318" t="s">
        <v>25539</v>
      </c>
      <c r="E3318" t="s">
        <v>32162</v>
      </c>
      <c r="F3318" s="1">
        <v>43967</v>
      </c>
      <c r="G3318" t="s">
        <v>1846</v>
      </c>
    </row>
    <row r="3319" spans="1:7" x14ac:dyDescent="0.3">
      <c r="A3319" t="s">
        <v>32163</v>
      </c>
      <c r="B3319" s="1">
        <v>45601</v>
      </c>
      <c r="C3319">
        <v>97902</v>
      </c>
      <c r="D3319" t="s">
        <v>25530</v>
      </c>
      <c r="E3319" t="s">
        <v>32164</v>
      </c>
      <c r="F3319" s="1">
        <v>45624</v>
      </c>
      <c r="G3319" t="s">
        <v>1020</v>
      </c>
    </row>
    <row r="3320" spans="1:7" x14ac:dyDescent="0.3">
      <c r="A3320" t="s">
        <v>32165</v>
      </c>
      <c r="B3320" s="1">
        <v>43921</v>
      </c>
      <c r="C3320">
        <v>51349</v>
      </c>
      <c r="D3320" t="s">
        <v>25527</v>
      </c>
      <c r="E3320" t="s">
        <v>32166</v>
      </c>
      <c r="F3320" s="1">
        <v>43987</v>
      </c>
      <c r="G3320" t="s">
        <v>4239</v>
      </c>
    </row>
    <row r="3321" spans="1:7" x14ac:dyDescent="0.3">
      <c r="A3321" t="s">
        <v>32167</v>
      </c>
      <c r="B3321" s="1">
        <v>44695</v>
      </c>
      <c r="C3321">
        <v>9191</v>
      </c>
      <c r="D3321" t="s">
        <v>25527</v>
      </c>
      <c r="E3321" t="s">
        <v>32168</v>
      </c>
      <c r="F3321" s="1">
        <v>44738</v>
      </c>
      <c r="G3321" t="s">
        <v>6906</v>
      </c>
    </row>
    <row r="3322" spans="1:7" x14ac:dyDescent="0.3">
      <c r="A3322" t="s">
        <v>32169</v>
      </c>
      <c r="B3322" s="1">
        <v>44631</v>
      </c>
      <c r="C3322">
        <v>2564</v>
      </c>
      <c r="D3322" t="s">
        <v>25539</v>
      </c>
      <c r="E3322" t="s">
        <v>32170</v>
      </c>
      <c r="F3322" s="1">
        <v>44694</v>
      </c>
      <c r="G3322" t="s">
        <v>6358</v>
      </c>
    </row>
    <row r="3323" spans="1:7" x14ac:dyDescent="0.3">
      <c r="A3323" t="s">
        <v>32171</v>
      </c>
      <c r="B3323" s="1">
        <v>44063</v>
      </c>
      <c r="C3323">
        <v>53830</v>
      </c>
      <c r="D3323" t="s">
        <v>25527</v>
      </c>
      <c r="E3323" t="s">
        <v>32172</v>
      </c>
      <c r="F3323" s="1"/>
      <c r="G3323" t="s">
        <v>6512</v>
      </c>
    </row>
    <row r="3324" spans="1:7" x14ac:dyDescent="0.3">
      <c r="A3324" t="s">
        <v>32173</v>
      </c>
      <c r="B3324" s="1">
        <v>44823</v>
      </c>
      <c r="C3324">
        <v>71407</v>
      </c>
      <c r="D3324" t="s">
        <v>25539</v>
      </c>
      <c r="E3324" t="s">
        <v>32174</v>
      </c>
      <c r="F3324" s="1">
        <v>44874</v>
      </c>
      <c r="G3324" t="s">
        <v>1822</v>
      </c>
    </row>
    <row r="3325" spans="1:7" x14ac:dyDescent="0.3">
      <c r="A3325" t="s">
        <v>32175</v>
      </c>
      <c r="B3325" s="1">
        <v>44852</v>
      </c>
      <c r="C3325">
        <v>58834</v>
      </c>
      <c r="D3325" t="s">
        <v>25539</v>
      </c>
      <c r="E3325" t="s">
        <v>32176</v>
      </c>
      <c r="F3325" s="1">
        <v>44890</v>
      </c>
      <c r="G3325" t="s">
        <v>3304</v>
      </c>
    </row>
    <row r="3326" spans="1:7" x14ac:dyDescent="0.3">
      <c r="A3326" t="s">
        <v>32177</v>
      </c>
      <c r="B3326" s="1">
        <v>44486</v>
      </c>
      <c r="C3326">
        <v>20371</v>
      </c>
      <c r="D3326" t="s">
        <v>25527</v>
      </c>
      <c r="E3326" t="s">
        <v>32178</v>
      </c>
      <c r="F3326" s="1">
        <v>44556</v>
      </c>
      <c r="G3326" t="s">
        <v>926</v>
      </c>
    </row>
    <row r="3327" spans="1:7" x14ac:dyDescent="0.3">
      <c r="A3327" t="s">
        <v>32179</v>
      </c>
      <c r="B3327" s="1">
        <v>44782</v>
      </c>
      <c r="C3327">
        <v>9406</v>
      </c>
      <c r="D3327" t="s">
        <v>25530</v>
      </c>
      <c r="E3327" t="s">
        <v>32180</v>
      </c>
      <c r="F3327" s="1">
        <v>44860</v>
      </c>
      <c r="G3327" t="s">
        <v>433</v>
      </c>
    </row>
    <row r="3328" spans="1:7" x14ac:dyDescent="0.3">
      <c r="A3328" t="s">
        <v>32181</v>
      </c>
      <c r="B3328" s="1">
        <v>43898</v>
      </c>
      <c r="C3328">
        <v>57315</v>
      </c>
      <c r="D3328" t="s">
        <v>25539</v>
      </c>
      <c r="E3328" t="s">
        <v>32182</v>
      </c>
      <c r="F3328" s="1">
        <v>43912</v>
      </c>
      <c r="G3328" t="s">
        <v>183</v>
      </c>
    </row>
    <row r="3329" spans="1:7" x14ac:dyDescent="0.3">
      <c r="A3329" t="s">
        <v>32183</v>
      </c>
      <c r="B3329" s="1">
        <v>44038</v>
      </c>
      <c r="C3329">
        <v>21017</v>
      </c>
      <c r="D3329" t="s">
        <v>25527</v>
      </c>
      <c r="E3329" t="s">
        <v>32184</v>
      </c>
      <c r="F3329" s="1">
        <v>44056</v>
      </c>
      <c r="G3329" t="s">
        <v>4596</v>
      </c>
    </row>
    <row r="3330" spans="1:7" x14ac:dyDescent="0.3">
      <c r="A3330" t="s">
        <v>32185</v>
      </c>
      <c r="B3330" s="1">
        <v>44219</v>
      </c>
      <c r="C3330">
        <v>68949</v>
      </c>
      <c r="D3330" t="s">
        <v>25527</v>
      </c>
      <c r="E3330" t="s">
        <v>32186</v>
      </c>
      <c r="F3330" s="1">
        <v>44301</v>
      </c>
      <c r="G3330" t="s">
        <v>937</v>
      </c>
    </row>
    <row r="3331" spans="1:7" x14ac:dyDescent="0.3">
      <c r="A3331" t="s">
        <v>32187</v>
      </c>
      <c r="B3331" s="1">
        <v>43983</v>
      </c>
      <c r="C3331">
        <v>99823</v>
      </c>
      <c r="D3331" t="s">
        <v>25539</v>
      </c>
      <c r="E3331" t="s">
        <v>32188</v>
      </c>
      <c r="F3331" s="1">
        <v>44050</v>
      </c>
      <c r="G3331" t="s">
        <v>3066</v>
      </c>
    </row>
    <row r="3332" spans="1:7" x14ac:dyDescent="0.3">
      <c r="A3332" t="s">
        <v>32189</v>
      </c>
      <c r="B3332" s="1">
        <v>44120</v>
      </c>
      <c r="C3332">
        <v>18174</v>
      </c>
      <c r="D3332" t="s">
        <v>25527</v>
      </c>
      <c r="E3332" t="s">
        <v>32190</v>
      </c>
      <c r="F3332" s="1">
        <v>44157</v>
      </c>
      <c r="G3332" t="s">
        <v>5646</v>
      </c>
    </row>
    <row r="3333" spans="1:7" x14ac:dyDescent="0.3">
      <c r="A3333" t="s">
        <v>32191</v>
      </c>
      <c r="B3333" s="1">
        <v>44763</v>
      </c>
      <c r="C3333">
        <v>32232</v>
      </c>
      <c r="D3333" t="s">
        <v>25530</v>
      </c>
      <c r="E3333" t="s">
        <v>32192</v>
      </c>
      <c r="F3333" s="1">
        <v>44851</v>
      </c>
      <c r="G3333" t="s">
        <v>5034</v>
      </c>
    </row>
    <row r="3334" spans="1:7" x14ac:dyDescent="0.3">
      <c r="A3334" t="s">
        <v>32193</v>
      </c>
      <c r="B3334" s="1">
        <v>44745</v>
      </c>
      <c r="C3334">
        <v>93031</v>
      </c>
      <c r="D3334" t="s">
        <v>25527</v>
      </c>
      <c r="E3334" t="s">
        <v>32194</v>
      </c>
      <c r="F3334" s="1"/>
      <c r="G3334" t="s">
        <v>4032</v>
      </c>
    </row>
    <row r="3335" spans="1:7" x14ac:dyDescent="0.3">
      <c r="A3335" t="s">
        <v>32195</v>
      </c>
      <c r="B3335" s="1">
        <v>44073</v>
      </c>
      <c r="C3335">
        <v>3476</v>
      </c>
      <c r="D3335" t="s">
        <v>25539</v>
      </c>
      <c r="E3335" t="s">
        <v>32196</v>
      </c>
      <c r="F3335" s="1">
        <v>44119</v>
      </c>
      <c r="G3335" t="s">
        <v>640</v>
      </c>
    </row>
    <row r="3336" spans="1:7" x14ac:dyDescent="0.3">
      <c r="A3336" t="s">
        <v>32197</v>
      </c>
      <c r="B3336" s="1">
        <v>44545</v>
      </c>
      <c r="C3336">
        <v>45218</v>
      </c>
      <c r="D3336" t="s">
        <v>25527</v>
      </c>
      <c r="E3336" t="s">
        <v>32198</v>
      </c>
      <c r="F3336" s="1">
        <v>44580</v>
      </c>
      <c r="G3336" t="s">
        <v>7898</v>
      </c>
    </row>
    <row r="3337" spans="1:7" x14ac:dyDescent="0.3">
      <c r="A3337" t="s">
        <v>32199</v>
      </c>
      <c r="B3337" s="1">
        <v>43995</v>
      </c>
      <c r="C3337">
        <v>96336</v>
      </c>
      <c r="D3337" t="s">
        <v>25527</v>
      </c>
      <c r="E3337" t="s">
        <v>32200</v>
      </c>
      <c r="F3337" s="1">
        <v>44085</v>
      </c>
      <c r="G3337" t="s">
        <v>6977</v>
      </c>
    </row>
    <row r="3338" spans="1:7" x14ac:dyDescent="0.3">
      <c r="A3338" t="s">
        <v>32201</v>
      </c>
      <c r="B3338" s="1">
        <v>43905</v>
      </c>
      <c r="C3338">
        <v>91920</v>
      </c>
      <c r="D3338" t="s">
        <v>25539</v>
      </c>
      <c r="E3338" t="s">
        <v>32202</v>
      </c>
      <c r="F3338" s="1">
        <v>43933</v>
      </c>
      <c r="G3338" t="s">
        <v>3331</v>
      </c>
    </row>
    <row r="3339" spans="1:7" x14ac:dyDescent="0.3">
      <c r="A3339" t="s">
        <v>32203</v>
      </c>
      <c r="B3339" s="1">
        <v>44917</v>
      </c>
      <c r="C3339">
        <v>91189</v>
      </c>
      <c r="D3339" t="s">
        <v>25527</v>
      </c>
      <c r="E3339" t="s">
        <v>32204</v>
      </c>
      <c r="F3339" s="1">
        <v>44946</v>
      </c>
      <c r="G3339" t="s">
        <v>4694</v>
      </c>
    </row>
    <row r="3340" spans="1:7" x14ac:dyDescent="0.3">
      <c r="A3340" t="s">
        <v>32205</v>
      </c>
      <c r="B3340" s="1">
        <v>44139</v>
      </c>
      <c r="C3340">
        <v>56757</v>
      </c>
      <c r="D3340" t="s">
        <v>25530</v>
      </c>
      <c r="E3340" t="s">
        <v>32206</v>
      </c>
      <c r="F3340" s="1">
        <v>44170</v>
      </c>
      <c r="G3340" t="s">
        <v>2506</v>
      </c>
    </row>
    <row r="3341" spans="1:7" x14ac:dyDescent="0.3">
      <c r="A3341" t="s">
        <v>32207</v>
      </c>
      <c r="B3341" s="1">
        <v>43992</v>
      </c>
      <c r="C3341">
        <v>86344</v>
      </c>
      <c r="D3341" t="s">
        <v>25527</v>
      </c>
      <c r="E3341" t="s">
        <v>32208</v>
      </c>
      <c r="F3341" s="1">
        <v>44039</v>
      </c>
      <c r="G3341" t="s">
        <v>4621</v>
      </c>
    </row>
    <row r="3342" spans="1:7" x14ac:dyDescent="0.3">
      <c r="A3342" t="s">
        <v>32209</v>
      </c>
      <c r="B3342" s="1">
        <v>45584</v>
      </c>
      <c r="C3342">
        <v>71849</v>
      </c>
      <c r="D3342" t="s">
        <v>25539</v>
      </c>
      <c r="E3342" t="s">
        <v>32210</v>
      </c>
      <c r="F3342" s="1"/>
      <c r="G3342" t="s">
        <v>5849</v>
      </c>
    </row>
    <row r="3343" spans="1:7" x14ac:dyDescent="0.3">
      <c r="A3343" t="s">
        <v>32211</v>
      </c>
      <c r="B3343" s="1">
        <v>44695</v>
      </c>
      <c r="C3343">
        <v>22615</v>
      </c>
      <c r="D3343" t="s">
        <v>25527</v>
      </c>
      <c r="E3343" t="s">
        <v>32212</v>
      </c>
      <c r="F3343" s="1"/>
      <c r="G3343" t="s">
        <v>4059</v>
      </c>
    </row>
    <row r="3344" spans="1:7" x14ac:dyDescent="0.3">
      <c r="A3344" t="s">
        <v>32213</v>
      </c>
      <c r="B3344" s="1">
        <v>45400</v>
      </c>
      <c r="C3344">
        <v>5194</v>
      </c>
      <c r="D3344" t="s">
        <v>25530</v>
      </c>
      <c r="E3344" t="s">
        <v>32214</v>
      </c>
      <c r="F3344" s="1">
        <v>45417</v>
      </c>
      <c r="G3344" t="s">
        <v>4780</v>
      </c>
    </row>
    <row r="3345" spans="1:7" x14ac:dyDescent="0.3">
      <c r="A3345" t="s">
        <v>32215</v>
      </c>
      <c r="B3345" s="1">
        <v>44263</v>
      </c>
      <c r="C3345">
        <v>6879</v>
      </c>
      <c r="D3345" t="s">
        <v>25539</v>
      </c>
      <c r="E3345" t="s">
        <v>32216</v>
      </c>
      <c r="F3345" s="1"/>
      <c r="G3345" t="s">
        <v>2562</v>
      </c>
    </row>
    <row r="3346" spans="1:7" x14ac:dyDescent="0.3">
      <c r="A3346" t="s">
        <v>32217</v>
      </c>
      <c r="B3346" s="1">
        <v>44523</v>
      </c>
      <c r="C3346">
        <v>53062</v>
      </c>
      <c r="D3346" t="s">
        <v>25530</v>
      </c>
      <c r="E3346" t="s">
        <v>32218</v>
      </c>
      <c r="F3346" s="1">
        <v>44571</v>
      </c>
      <c r="G3346" t="s">
        <v>5767</v>
      </c>
    </row>
    <row r="3347" spans="1:7" x14ac:dyDescent="0.3">
      <c r="A3347" t="s">
        <v>32219</v>
      </c>
      <c r="B3347" s="1">
        <v>45448</v>
      </c>
      <c r="C3347">
        <v>53660</v>
      </c>
      <c r="D3347" t="s">
        <v>25527</v>
      </c>
      <c r="E3347" t="s">
        <v>32220</v>
      </c>
      <c r="F3347" s="1">
        <v>45514</v>
      </c>
      <c r="G3347" t="s">
        <v>4847</v>
      </c>
    </row>
    <row r="3348" spans="1:7" x14ac:dyDescent="0.3">
      <c r="A3348" t="s">
        <v>32221</v>
      </c>
      <c r="B3348" s="1">
        <v>44863</v>
      </c>
      <c r="C3348">
        <v>58758</v>
      </c>
      <c r="D3348" t="s">
        <v>25539</v>
      </c>
      <c r="E3348" t="s">
        <v>32222</v>
      </c>
      <c r="F3348" s="1"/>
      <c r="G3348" t="s">
        <v>3366</v>
      </c>
    </row>
    <row r="3349" spans="1:7" x14ac:dyDescent="0.3">
      <c r="A3349" t="s">
        <v>32223</v>
      </c>
      <c r="B3349" s="1">
        <v>44820</v>
      </c>
      <c r="C3349">
        <v>97196</v>
      </c>
      <c r="D3349" t="s">
        <v>25530</v>
      </c>
      <c r="E3349" t="s">
        <v>32224</v>
      </c>
      <c r="F3349" s="1"/>
      <c r="G3349" t="s">
        <v>3083</v>
      </c>
    </row>
    <row r="3350" spans="1:7" x14ac:dyDescent="0.3">
      <c r="A3350" t="s">
        <v>32225</v>
      </c>
      <c r="B3350" s="1">
        <v>45342</v>
      </c>
      <c r="C3350">
        <v>5127</v>
      </c>
      <c r="D3350" t="s">
        <v>25539</v>
      </c>
      <c r="E3350" t="s">
        <v>32226</v>
      </c>
      <c r="F3350" s="1">
        <v>45403</v>
      </c>
      <c r="G3350" t="s">
        <v>487</v>
      </c>
    </row>
    <row r="3351" spans="1:7" x14ac:dyDescent="0.3">
      <c r="A3351" t="s">
        <v>32227</v>
      </c>
      <c r="B3351" s="1">
        <v>43911</v>
      </c>
      <c r="C3351">
        <v>27049</v>
      </c>
      <c r="D3351" t="s">
        <v>25539</v>
      </c>
      <c r="E3351" t="s">
        <v>32228</v>
      </c>
      <c r="F3351" s="1"/>
      <c r="G3351" t="s">
        <v>6911</v>
      </c>
    </row>
    <row r="3352" spans="1:7" x14ac:dyDescent="0.3">
      <c r="A3352" t="s">
        <v>32229</v>
      </c>
      <c r="B3352" s="1">
        <v>45602</v>
      </c>
      <c r="C3352">
        <v>50883</v>
      </c>
      <c r="D3352" t="s">
        <v>25530</v>
      </c>
      <c r="E3352" t="s">
        <v>32230</v>
      </c>
      <c r="F3352" s="1"/>
      <c r="G3352" t="s">
        <v>3873</v>
      </c>
    </row>
    <row r="3353" spans="1:7" x14ac:dyDescent="0.3">
      <c r="A3353" t="s">
        <v>32231</v>
      </c>
      <c r="B3353" s="1">
        <v>44702</v>
      </c>
      <c r="C3353">
        <v>62689</v>
      </c>
      <c r="D3353" t="s">
        <v>25530</v>
      </c>
      <c r="E3353" t="s">
        <v>32232</v>
      </c>
      <c r="F3353" s="1">
        <v>44776</v>
      </c>
      <c r="G3353" t="s">
        <v>3583</v>
      </c>
    </row>
    <row r="3354" spans="1:7" x14ac:dyDescent="0.3">
      <c r="A3354" t="s">
        <v>32233</v>
      </c>
      <c r="B3354" s="1">
        <v>44504</v>
      </c>
      <c r="C3354">
        <v>97271</v>
      </c>
      <c r="D3354" t="s">
        <v>25530</v>
      </c>
      <c r="E3354" t="s">
        <v>32234</v>
      </c>
      <c r="F3354" s="1">
        <v>44521</v>
      </c>
      <c r="G3354" t="s">
        <v>2592</v>
      </c>
    </row>
    <row r="3355" spans="1:7" x14ac:dyDescent="0.3">
      <c r="A3355" t="s">
        <v>32235</v>
      </c>
      <c r="B3355" s="1">
        <v>43913</v>
      </c>
      <c r="C3355">
        <v>1598</v>
      </c>
      <c r="D3355" t="s">
        <v>25527</v>
      </c>
      <c r="E3355" t="s">
        <v>32236</v>
      </c>
      <c r="F3355" s="1">
        <v>43949</v>
      </c>
      <c r="G3355" t="s">
        <v>1492</v>
      </c>
    </row>
    <row r="3356" spans="1:7" x14ac:dyDescent="0.3">
      <c r="A3356" t="s">
        <v>32237</v>
      </c>
      <c r="B3356" s="1">
        <v>44286</v>
      </c>
      <c r="C3356">
        <v>55868</v>
      </c>
      <c r="D3356" t="s">
        <v>25530</v>
      </c>
      <c r="E3356" t="s">
        <v>32238</v>
      </c>
      <c r="F3356" s="1">
        <v>44300</v>
      </c>
      <c r="G3356" t="s">
        <v>7939</v>
      </c>
    </row>
    <row r="3357" spans="1:7" x14ac:dyDescent="0.3">
      <c r="A3357" t="s">
        <v>32239</v>
      </c>
      <c r="B3357" s="1">
        <v>44315</v>
      </c>
      <c r="C3357">
        <v>1061</v>
      </c>
      <c r="D3357" t="s">
        <v>25527</v>
      </c>
      <c r="E3357" t="s">
        <v>32240</v>
      </c>
      <c r="F3357" s="1">
        <v>44381</v>
      </c>
      <c r="G3357" t="s">
        <v>5039</v>
      </c>
    </row>
    <row r="3358" spans="1:7" x14ac:dyDescent="0.3">
      <c r="A3358" t="s">
        <v>32241</v>
      </c>
      <c r="B3358" s="1">
        <v>44135</v>
      </c>
      <c r="C3358">
        <v>3160</v>
      </c>
      <c r="D3358" t="s">
        <v>25530</v>
      </c>
      <c r="E3358" t="s">
        <v>32242</v>
      </c>
      <c r="F3358" s="1">
        <v>44165</v>
      </c>
      <c r="G3358" t="s">
        <v>863</v>
      </c>
    </row>
    <row r="3359" spans="1:7" x14ac:dyDescent="0.3">
      <c r="A3359" t="s">
        <v>32243</v>
      </c>
      <c r="B3359" s="1">
        <v>44535</v>
      </c>
      <c r="C3359">
        <v>39114</v>
      </c>
      <c r="D3359" t="s">
        <v>25539</v>
      </c>
      <c r="E3359" t="s">
        <v>32244</v>
      </c>
      <c r="F3359" s="1"/>
      <c r="G3359" t="s">
        <v>861</v>
      </c>
    </row>
    <row r="3360" spans="1:7" x14ac:dyDescent="0.3">
      <c r="A3360" t="s">
        <v>32245</v>
      </c>
      <c r="B3360" s="1">
        <v>44530</v>
      </c>
      <c r="C3360">
        <v>89629</v>
      </c>
      <c r="D3360" t="s">
        <v>25530</v>
      </c>
      <c r="E3360" t="s">
        <v>32246</v>
      </c>
      <c r="F3360" s="1">
        <v>44597</v>
      </c>
      <c r="G3360" t="s">
        <v>161</v>
      </c>
    </row>
    <row r="3361" spans="1:7" x14ac:dyDescent="0.3">
      <c r="A3361" t="s">
        <v>32247</v>
      </c>
      <c r="B3361" s="1">
        <v>44888</v>
      </c>
      <c r="C3361">
        <v>44942</v>
      </c>
      <c r="D3361" t="s">
        <v>25527</v>
      </c>
      <c r="E3361" t="s">
        <v>32248</v>
      </c>
      <c r="F3361" s="1">
        <v>44920</v>
      </c>
      <c r="G3361" t="s">
        <v>7723</v>
      </c>
    </row>
    <row r="3362" spans="1:7" x14ac:dyDescent="0.3">
      <c r="A3362" t="s">
        <v>32249</v>
      </c>
      <c r="B3362" s="1">
        <v>44971</v>
      </c>
      <c r="C3362">
        <v>39840</v>
      </c>
      <c r="D3362" t="s">
        <v>25527</v>
      </c>
      <c r="E3362" t="s">
        <v>32250</v>
      </c>
      <c r="F3362" s="1">
        <v>44993</v>
      </c>
      <c r="G3362" t="s">
        <v>5409</v>
      </c>
    </row>
    <row r="3363" spans="1:7" x14ac:dyDescent="0.3">
      <c r="A3363" t="s">
        <v>32251</v>
      </c>
      <c r="B3363" s="1">
        <v>45126</v>
      </c>
      <c r="C3363">
        <v>20161</v>
      </c>
      <c r="D3363" t="s">
        <v>25527</v>
      </c>
      <c r="E3363" t="s">
        <v>32252</v>
      </c>
      <c r="F3363" s="1"/>
      <c r="G3363" t="s">
        <v>4229</v>
      </c>
    </row>
    <row r="3364" spans="1:7" x14ac:dyDescent="0.3">
      <c r="A3364" t="s">
        <v>32253</v>
      </c>
      <c r="B3364" s="1">
        <v>45567</v>
      </c>
      <c r="C3364">
        <v>20199</v>
      </c>
      <c r="D3364" t="s">
        <v>25539</v>
      </c>
      <c r="E3364" t="s">
        <v>32254</v>
      </c>
      <c r="F3364" s="1"/>
      <c r="G3364" t="s">
        <v>6883</v>
      </c>
    </row>
    <row r="3365" spans="1:7" x14ac:dyDescent="0.3">
      <c r="A3365" t="s">
        <v>32255</v>
      </c>
      <c r="B3365" s="1">
        <v>43982</v>
      </c>
      <c r="C3365">
        <v>92339</v>
      </c>
      <c r="D3365" t="s">
        <v>25527</v>
      </c>
      <c r="E3365" t="s">
        <v>32256</v>
      </c>
      <c r="F3365" s="1">
        <v>44051</v>
      </c>
      <c r="G3365" t="s">
        <v>4696</v>
      </c>
    </row>
    <row r="3366" spans="1:7" x14ac:dyDescent="0.3">
      <c r="A3366" t="s">
        <v>32257</v>
      </c>
      <c r="B3366" s="1">
        <v>44563</v>
      </c>
      <c r="C3366">
        <v>78182</v>
      </c>
      <c r="D3366" t="s">
        <v>25539</v>
      </c>
      <c r="E3366" t="s">
        <v>32258</v>
      </c>
      <c r="F3366" s="1">
        <v>44628</v>
      </c>
      <c r="G3366" t="s">
        <v>6980</v>
      </c>
    </row>
    <row r="3367" spans="1:7" x14ac:dyDescent="0.3">
      <c r="A3367" t="s">
        <v>32259</v>
      </c>
      <c r="B3367" s="1">
        <v>45593</v>
      </c>
      <c r="C3367">
        <v>32805</v>
      </c>
      <c r="D3367" t="s">
        <v>25539</v>
      </c>
      <c r="E3367" t="s">
        <v>32260</v>
      </c>
      <c r="F3367" s="1">
        <v>45652</v>
      </c>
      <c r="G3367" t="s">
        <v>5238</v>
      </c>
    </row>
    <row r="3368" spans="1:7" x14ac:dyDescent="0.3">
      <c r="A3368" t="s">
        <v>32261</v>
      </c>
      <c r="B3368" s="1">
        <v>44294</v>
      </c>
      <c r="C3368">
        <v>87398</v>
      </c>
      <c r="D3368" t="s">
        <v>25527</v>
      </c>
      <c r="E3368" t="s">
        <v>32262</v>
      </c>
      <c r="F3368" s="1"/>
      <c r="G3368" t="s">
        <v>2532</v>
      </c>
    </row>
    <row r="3369" spans="1:7" x14ac:dyDescent="0.3">
      <c r="A3369" t="s">
        <v>32263</v>
      </c>
      <c r="B3369" s="1">
        <v>43971</v>
      </c>
      <c r="C3369">
        <v>10486</v>
      </c>
      <c r="D3369" t="s">
        <v>25527</v>
      </c>
      <c r="E3369" t="s">
        <v>32264</v>
      </c>
      <c r="F3369" s="1">
        <v>43988</v>
      </c>
      <c r="G3369" t="s">
        <v>1770</v>
      </c>
    </row>
    <row r="3370" spans="1:7" x14ac:dyDescent="0.3">
      <c r="A3370" t="s">
        <v>32265</v>
      </c>
      <c r="B3370" s="1">
        <v>44085</v>
      </c>
      <c r="C3370">
        <v>32538</v>
      </c>
      <c r="D3370" t="s">
        <v>25527</v>
      </c>
      <c r="E3370" t="s">
        <v>32266</v>
      </c>
      <c r="F3370" s="1">
        <v>44118</v>
      </c>
      <c r="G3370" t="s">
        <v>2887</v>
      </c>
    </row>
    <row r="3371" spans="1:7" x14ac:dyDescent="0.3">
      <c r="A3371" t="s">
        <v>32267</v>
      </c>
      <c r="B3371" s="1">
        <v>44532</v>
      </c>
      <c r="C3371">
        <v>14659</v>
      </c>
      <c r="D3371" t="s">
        <v>25539</v>
      </c>
      <c r="E3371" t="s">
        <v>32268</v>
      </c>
      <c r="F3371" s="1">
        <v>44563</v>
      </c>
      <c r="G3371" t="s">
        <v>7137</v>
      </c>
    </row>
    <row r="3372" spans="1:7" x14ac:dyDescent="0.3">
      <c r="A3372" t="s">
        <v>32269</v>
      </c>
      <c r="B3372" s="1">
        <v>44234</v>
      </c>
      <c r="C3372">
        <v>94446</v>
      </c>
      <c r="D3372" t="s">
        <v>25530</v>
      </c>
      <c r="E3372" t="s">
        <v>32270</v>
      </c>
      <c r="F3372" s="1"/>
      <c r="G3372" t="s">
        <v>4937</v>
      </c>
    </row>
    <row r="3373" spans="1:7" x14ac:dyDescent="0.3">
      <c r="A3373" t="s">
        <v>32271</v>
      </c>
      <c r="B3373" s="1">
        <v>44132</v>
      </c>
      <c r="C3373">
        <v>44310</v>
      </c>
      <c r="D3373" t="s">
        <v>25527</v>
      </c>
      <c r="E3373" t="s">
        <v>32272</v>
      </c>
      <c r="F3373" s="1">
        <v>44151</v>
      </c>
      <c r="G3373" t="s">
        <v>2274</v>
      </c>
    </row>
    <row r="3374" spans="1:7" x14ac:dyDescent="0.3">
      <c r="A3374" t="s">
        <v>32273</v>
      </c>
      <c r="B3374" s="1">
        <v>45162</v>
      </c>
      <c r="C3374">
        <v>80250</v>
      </c>
      <c r="D3374" t="s">
        <v>25527</v>
      </c>
      <c r="E3374" t="s">
        <v>32274</v>
      </c>
      <c r="F3374" s="1">
        <v>45220</v>
      </c>
      <c r="G3374" t="s">
        <v>1249</v>
      </c>
    </row>
    <row r="3375" spans="1:7" x14ac:dyDescent="0.3">
      <c r="A3375" t="s">
        <v>32275</v>
      </c>
      <c r="B3375" s="1">
        <v>45339</v>
      </c>
      <c r="C3375">
        <v>41242</v>
      </c>
      <c r="D3375" t="s">
        <v>25530</v>
      </c>
      <c r="E3375" t="s">
        <v>32276</v>
      </c>
      <c r="F3375" s="1">
        <v>45362</v>
      </c>
      <c r="G3375" t="s">
        <v>5755</v>
      </c>
    </row>
    <row r="3376" spans="1:7" x14ac:dyDescent="0.3">
      <c r="A3376" t="s">
        <v>32277</v>
      </c>
      <c r="B3376" s="1">
        <v>44124</v>
      </c>
      <c r="C3376">
        <v>38893</v>
      </c>
      <c r="D3376" t="s">
        <v>25539</v>
      </c>
      <c r="E3376" t="s">
        <v>32278</v>
      </c>
      <c r="F3376" s="1">
        <v>44174</v>
      </c>
      <c r="G3376" t="s">
        <v>7815</v>
      </c>
    </row>
    <row r="3377" spans="1:7" x14ac:dyDescent="0.3">
      <c r="A3377" t="s">
        <v>32279</v>
      </c>
      <c r="B3377" s="1">
        <v>44128</v>
      </c>
      <c r="C3377">
        <v>26945</v>
      </c>
      <c r="D3377" t="s">
        <v>25530</v>
      </c>
      <c r="E3377" t="s">
        <v>32280</v>
      </c>
      <c r="F3377" s="1">
        <v>44169</v>
      </c>
      <c r="G3377" t="s">
        <v>7945</v>
      </c>
    </row>
    <row r="3378" spans="1:7" x14ac:dyDescent="0.3">
      <c r="A3378" t="s">
        <v>32281</v>
      </c>
      <c r="B3378" s="1">
        <v>44530</v>
      </c>
      <c r="C3378">
        <v>36540</v>
      </c>
      <c r="D3378" t="s">
        <v>25539</v>
      </c>
      <c r="E3378" t="s">
        <v>32282</v>
      </c>
      <c r="F3378" s="1">
        <v>44618</v>
      </c>
      <c r="G3378" t="s">
        <v>1181</v>
      </c>
    </row>
    <row r="3379" spans="1:7" x14ac:dyDescent="0.3">
      <c r="A3379" t="s">
        <v>32283</v>
      </c>
      <c r="B3379" s="1">
        <v>45275</v>
      </c>
      <c r="C3379">
        <v>56377</v>
      </c>
      <c r="D3379" t="s">
        <v>25527</v>
      </c>
      <c r="E3379" t="s">
        <v>32284</v>
      </c>
      <c r="F3379" s="1">
        <v>45320</v>
      </c>
      <c r="G3379" t="s">
        <v>4221</v>
      </c>
    </row>
    <row r="3380" spans="1:7" x14ac:dyDescent="0.3">
      <c r="A3380" t="s">
        <v>32285</v>
      </c>
      <c r="B3380" s="1">
        <v>45156</v>
      </c>
      <c r="C3380">
        <v>50227</v>
      </c>
      <c r="D3380" t="s">
        <v>25530</v>
      </c>
      <c r="E3380" t="s">
        <v>32286</v>
      </c>
      <c r="F3380" s="1">
        <v>45228</v>
      </c>
      <c r="G3380" t="s">
        <v>8128</v>
      </c>
    </row>
    <row r="3381" spans="1:7" x14ac:dyDescent="0.3">
      <c r="A3381" t="s">
        <v>32287</v>
      </c>
      <c r="B3381" s="1">
        <v>45582</v>
      </c>
      <c r="C3381">
        <v>61483</v>
      </c>
      <c r="D3381" t="s">
        <v>25539</v>
      </c>
      <c r="E3381" t="s">
        <v>32288</v>
      </c>
      <c r="F3381" s="1">
        <v>45631</v>
      </c>
      <c r="G3381" t="s">
        <v>5010</v>
      </c>
    </row>
    <row r="3382" spans="1:7" x14ac:dyDescent="0.3">
      <c r="A3382" t="s">
        <v>32289</v>
      </c>
      <c r="B3382" s="1">
        <v>44081</v>
      </c>
      <c r="C3382">
        <v>65529</v>
      </c>
      <c r="D3382" t="s">
        <v>25539</v>
      </c>
      <c r="E3382" t="s">
        <v>32290</v>
      </c>
      <c r="F3382" s="1">
        <v>44161</v>
      </c>
      <c r="G3382" t="s">
        <v>2269</v>
      </c>
    </row>
    <row r="3383" spans="1:7" x14ac:dyDescent="0.3">
      <c r="A3383" t="s">
        <v>32291</v>
      </c>
      <c r="B3383" s="1">
        <v>45195</v>
      </c>
      <c r="C3383">
        <v>10090</v>
      </c>
      <c r="D3383" t="s">
        <v>25527</v>
      </c>
      <c r="E3383" t="s">
        <v>32292</v>
      </c>
      <c r="F3383" s="1"/>
      <c r="G3383" t="s">
        <v>7810</v>
      </c>
    </row>
    <row r="3384" spans="1:7" x14ac:dyDescent="0.3">
      <c r="A3384" t="s">
        <v>32293</v>
      </c>
      <c r="B3384" s="1">
        <v>45347</v>
      </c>
      <c r="C3384">
        <v>89185</v>
      </c>
      <c r="D3384" t="s">
        <v>25530</v>
      </c>
      <c r="E3384" t="s">
        <v>32294</v>
      </c>
      <c r="F3384" s="1">
        <v>45363</v>
      </c>
      <c r="G3384" t="s">
        <v>5490</v>
      </c>
    </row>
    <row r="3385" spans="1:7" x14ac:dyDescent="0.3">
      <c r="A3385" t="s">
        <v>32295</v>
      </c>
      <c r="B3385" s="1">
        <v>43994</v>
      </c>
      <c r="C3385">
        <v>28048</v>
      </c>
      <c r="D3385" t="s">
        <v>25527</v>
      </c>
      <c r="E3385" t="s">
        <v>32296</v>
      </c>
      <c r="F3385" s="1">
        <v>44012</v>
      </c>
      <c r="G3385" t="s">
        <v>6556</v>
      </c>
    </row>
    <row r="3386" spans="1:7" x14ac:dyDescent="0.3">
      <c r="A3386" t="s">
        <v>32297</v>
      </c>
      <c r="B3386" s="1">
        <v>44639</v>
      </c>
      <c r="C3386">
        <v>88409</v>
      </c>
      <c r="D3386" t="s">
        <v>25530</v>
      </c>
      <c r="E3386" t="s">
        <v>32298</v>
      </c>
      <c r="F3386" s="1"/>
      <c r="G3386" t="s">
        <v>883</v>
      </c>
    </row>
    <row r="3387" spans="1:7" x14ac:dyDescent="0.3">
      <c r="A3387" t="s">
        <v>32299</v>
      </c>
      <c r="B3387" s="1">
        <v>44470</v>
      </c>
      <c r="C3387">
        <v>56591</v>
      </c>
      <c r="D3387" t="s">
        <v>25539</v>
      </c>
      <c r="E3387" t="s">
        <v>32300</v>
      </c>
      <c r="F3387" s="1">
        <v>44542</v>
      </c>
      <c r="G3387" t="s">
        <v>7982</v>
      </c>
    </row>
    <row r="3388" spans="1:7" x14ac:dyDescent="0.3">
      <c r="A3388" t="s">
        <v>32301</v>
      </c>
      <c r="B3388" s="1">
        <v>44682</v>
      </c>
      <c r="C3388">
        <v>6942</v>
      </c>
      <c r="D3388" t="s">
        <v>25530</v>
      </c>
      <c r="E3388" t="s">
        <v>32302</v>
      </c>
      <c r="F3388" s="1"/>
      <c r="G3388" t="s">
        <v>6645</v>
      </c>
    </row>
    <row r="3389" spans="1:7" x14ac:dyDescent="0.3">
      <c r="A3389" t="s">
        <v>32303</v>
      </c>
      <c r="B3389" s="1">
        <v>45448</v>
      </c>
      <c r="C3389">
        <v>1470</v>
      </c>
      <c r="D3389" t="s">
        <v>25530</v>
      </c>
      <c r="E3389" t="s">
        <v>32304</v>
      </c>
      <c r="F3389" s="1"/>
      <c r="G3389" t="s">
        <v>2484</v>
      </c>
    </row>
    <row r="3390" spans="1:7" x14ac:dyDescent="0.3">
      <c r="A3390" t="s">
        <v>32305</v>
      </c>
      <c r="B3390" s="1">
        <v>45360</v>
      </c>
      <c r="C3390">
        <v>75218</v>
      </c>
      <c r="D3390" t="s">
        <v>25527</v>
      </c>
      <c r="E3390" t="s">
        <v>32306</v>
      </c>
      <c r="F3390" s="1"/>
      <c r="G3390" t="s">
        <v>7777</v>
      </c>
    </row>
    <row r="3391" spans="1:7" x14ac:dyDescent="0.3">
      <c r="A3391" t="s">
        <v>32307</v>
      </c>
      <c r="B3391" s="1">
        <v>43987</v>
      </c>
      <c r="C3391">
        <v>43660</v>
      </c>
      <c r="D3391" t="s">
        <v>25527</v>
      </c>
      <c r="E3391" t="s">
        <v>32308</v>
      </c>
      <c r="F3391" s="1"/>
      <c r="G3391" t="s">
        <v>5254</v>
      </c>
    </row>
    <row r="3392" spans="1:7" x14ac:dyDescent="0.3">
      <c r="A3392" t="s">
        <v>32309</v>
      </c>
      <c r="B3392" s="1">
        <v>44782</v>
      </c>
      <c r="C3392">
        <v>93046</v>
      </c>
      <c r="D3392" t="s">
        <v>25527</v>
      </c>
      <c r="E3392" t="s">
        <v>32310</v>
      </c>
      <c r="F3392" s="1">
        <v>44829</v>
      </c>
      <c r="G3392" t="s">
        <v>5254</v>
      </c>
    </row>
    <row r="3393" spans="1:7" x14ac:dyDescent="0.3">
      <c r="A3393" t="s">
        <v>32311</v>
      </c>
      <c r="B3393" s="1">
        <v>44402</v>
      </c>
      <c r="C3393">
        <v>72960</v>
      </c>
      <c r="D3393" t="s">
        <v>25539</v>
      </c>
      <c r="E3393" t="s">
        <v>32312</v>
      </c>
      <c r="F3393" s="1">
        <v>44451</v>
      </c>
      <c r="G3393" t="s">
        <v>2510</v>
      </c>
    </row>
    <row r="3394" spans="1:7" x14ac:dyDescent="0.3">
      <c r="A3394" t="s">
        <v>32313</v>
      </c>
      <c r="B3394" s="1">
        <v>45016</v>
      </c>
      <c r="C3394">
        <v>11645</v>
      </c>
      <c r="D3394" t="s">
        <v>25539</v>
      </c>
      <c r="E3394" t="s">
        <v>32314</v>
      </c>
      <c r="F3394" s="1"/>
      <c r="G3394" t="s">
        <v>5461</v>
      </c>
    </row>
    <row r="3395" spans="1:7" x14ac:dyDescent="0.3">
      <c r="A3395" t="s">
        <v>32315</v>
      </c>
      <c r="B3395" s="1">
        <v>45453</v>
      </c>
      <c r="C3395">
        <v>22125</v>
      </c>
      <c r="D3395" t="s">
        <v>25530</v>
      </c>
      <c r="E3395" t="s">
        <v>32316</v>
      </c>
      <c r="F3395" s="1">
        <v>45497</v>
      </c>
      <c r="G3395" t="s">
        <v>4820</v>
      </c>
    </row>
    <row r="3396" spans="1:7" x14ac:dyDescent="0.3">
      <c r="A3396" t="s">
        <v>32317</v>
      </c>
      <c r="B3396" s="1">
        <v>44197</v>
      </c>
      <c r="C3396">
        <v>55786</v>
      </c>
      <c r="D3396" t="s">
        <v>25530</v>
      </c>
      <c r="E3396" t="s">
        <v>32318</v>
      </c>
      <c r="F3396" s="1"/>
      <c r="G3396" t="s">
        <v>2708</v>
      </c>
    </row>
    <row r="3397" spans="1:7" x14ac:dyDescent="0.3">
      <c r="A3397" t="s">
        <v>32319</v>
      </c>
      <c r="B3397" s="1">
        <v>45385</v>
      </c>
      <c r="C3397">
        <v>84228</v>
      </c>
      <c r="D3397" t="s">
        <v>25539</v>
      </c>
      <c r="E3397" t="s">
        <v>32320</v>
      </c>
      <c r="F3397" s="1">
        <v>45434</v>
      </c>
      <c r="G3397" t="s">
        <v>2726</v>
      </c>
    </row>
    <row r="3398" spans="1:7" x14ac:dyDescent="0.3">
      <c r="A3398" t="s">
        <v>32321</v>
      </c>
      <c r="B3398" s="1">
        <v>45055</v>
      </c>
      <c r="C3398">
        <v>51266</v>
      </c>
      <c r="D3398" t="s">
        <v>25530</v>
      </c>
      <c r="E3398" t="s">
        <v>32322</v>
      </c>
      <c r="F3398" s="1">
        <v>45065</v>
      </c>
      <c r="G3398" t="s">
        <v>5933</v>
      </c>
    </row>
    <row r="3399" spans="1:7" x14ac:dyDescent="0.3">
      <c r="A3399" t="s">
        <v>32323</v>
      </c>
      <c r="B3399" s="1">
        <v>44207</v>
      </c>
      <c r="C3399">
        <v>79440</v>
      </c>
      <c r="D3399" t="s">
        <v>25530</v>
      </c>
      <c r="E3399" t="s">
        <v>32324</v>
      </c>
      <c r="F3399" s="1">
        <v>44251</v>
      </c>
      <c r="G3399" t="s">
        <v>1831</v>
      </c>
    </row>
    <row r="3400" spans="1:7" x14ac:dyDescent="0.3">
      <c r="A3400" t="s">
        <v>32325</v>
      </c>
      <c r="B3400" s="1">
        <v>43961</v>
      </c>
      <c r="C3400">
        <v>64313</v>
      </c>
      <c r="D3400" t="s">
        <v>25527</v>
      </c>
      <c r="E3400" t="s">
        <v>32326</v>
      </c>
      <c r="F3400" s="1">
        <v>43981</v>
      </c>
      <c r="G3400" t="s">
        <v>4750</v>
      </c>
    </row>
    <row r="3401" spans="1:7" x14ac:dyDescent="0.3">
      <c r="A3401" t="s">
        <v>32327</v>
      </c>
      <c r="B3401" s="1">
        <v>45308</v>
      </c>
      <c r="C3401">
        <v>17830</v>
      </c>
      <c r="D3401" t="s">
        <v>25530</v>
      </c>
      <c r="E3401" t="s">
        <v>32328</v>
      </c>
      <c r="F3401" s="1">
        <v>45381</v>
      </c>
      <c r="G3401" t="s">
        <v>2643</v>
      </c>
    </row>
    <row r="3402" spans="1:7" x14ac:dyDescent="0.3">
      <c r="A3402" t="s">
        <v>32329</v>
      </c>
      <c r="B3402" s="1">
        <v>45138</v>
      </c>
      <c r="C3402">
        <v>78656</v>
      </c>
      <c r="D3402" t="s">
        <v>25539</v>
      </c>
      <c r="E3402" t="s">
        <v>32330</v>
      </c>
      <c r="F3402" s="1">
        <v>45200</v>
      </c>
      <c r="G3402" t="s">
        <v>7265</v>
      </c>
    </row>
    <row r="3403" spans="1:7" x14ac:dyDescent="0.3">
      <c r="A3403" t="s">
        <v>32331</v>
      </c>
      <c r="B3403" s="1">
        <v>45484</v>
      </c>
      <c r="C3403">
        <v>45114</v>
      </c>
      <c r="D3403" t="s">
        <v>25539</v>
      </c>
      <c r="E3403" t="s">
        <v>32332</v>
      </c>
      <c r="F3403" s="1">
        <v>45506</v>
      </c>
      <c r="G3403" t="s">
        <v>4910</v>
      </c>
    </row>
    <row r="3404" spans="1:7" x14ac:dyDescent="0.3">
      <c r="A3404" t="s">
        <v>32333</v>
      </c>
      <c r="B3404" s="1">
        <v>44217</v>
      </c>
      <c r="C3404">
        <v>88465</v>
      </c>
      <c r="D3404" t="s">
        <v>25527</v>
      </c>
      <c r="E3404" t="s">
        <v>32334</v>
      </c>
      <c r="F3404" s="1">
        <v>44241</v>
      </c>
      <c r="G3404" t="s">
        <v>6529</v>
      </c>
    </row>
    <row r="3405" spans="1:7" x14ac:dyDescent="0.3">
      <c r="A3405" t="s">
        <v>32335</v>
      </c>
      <c r="B3405" s="1">
        <v>45331</v>
      </c>
      <c r="C3405">
        <v>30942</v>
      </c>
      <c r="D3405" t="s">
        <v>25527</v>
      </c>
      <c r="E3405" t="s">
        <v>32336</v>
      </c>
      <c r="F3405" s="1"/>
      <c r="G3405" t="s">
        <v>6536</v>
      </c>
    </row>
    <row r="3406" spans="1:7" x14ac:dyDescent="0.3">
      <c r="A3406" t="s">
        <v>32337</v>
      </c>
      <c r="B3406" s="1">
        <v>45031</v>
      </c>
      <c r="C3406">
        <v>7742</v>
      </c>
      <c r="D3406" t="s">
        <v>25530</v>
      </c>
      <c r="E3406" t="s">
        <v>32338</v>
      </c>
      <c r="F3406" s="1">
        <v>45085</v>
      </c>
      <c r="G3406" t="s">
        <v>4028</v>
      </c>
    </row>
    <row r="3407" spans="1:7" x14ac:dyDescent="0.3">
      <c r="A3407" t="s">
        <v>32339</v>
      </c>
      <c r="B3407" s="1">
        <v>44684</v>
      </c>
      <c r="C3407">
        <v>75303</v>
      </c>
      <c r="D3407" t="s">
        <v>25527</v>
      </c>
      <c r="E3407" t="s">
        <v>32340</v>
      </c>
      <c r="F3407" s="1">
        <v>44708</v>
      </c>
      <c r="G3407" t="s">
        <v>4951</v>
      </c>
    </row>
    <row r="3408" spans="1:7" x14ac:dyDescent="0.3">
      <c r="A3408" t="s">
        <v>32341</v>
      </c>
      <c r="B3408" s="1">
        <v>44280</v>
      </c>
      <c r="C3408">
        <v>15029</v>
      </c>
      <c r="D3408" t="s">
        <v>25539</v>
      </c>
      <c r="E3408" t="s">
        <v>32342</v>
      </c>
      <c r="F3408" s="1">
        <v>44344</v>
      </c>
      <c r="G3408" t="s">
        <v>3652</v>
      </c>
    </row>
    <row r="3409" spans="1:7" x14ac:dyDescent="0.3">
      <c r="A3409" t="s">
        <v>32343</v>
      </c>
      <c r="B3409" s="1">
        <v>45102</v>
      </c>
      <c r="C3409">
        <v>82900</v>
      </c>
      <c r="D3409" t="s">
        <v>25527</v>
      </c>
      <c r="E3409" t="s">
        <v>32344</v>
      </c>
      <c r="F3409" s="1">
        <v>45188</v>
      </c>
      <c r="G3409" t="s">
        <v>6148</v>
      </c>
    </row>
    <row r="3410" spans="1:7" x14ac:dyDescent="0.3">
      <c r="A3410" t="s">
        <v>32345</v>
      </c>
      <c r="B3410" s="1">
        <v>45221</v>
      </c>
      <c r="C3410">
        <v>11676</v>
      </c>
      <c r="D3410" t="s">
        <v>25527</v>
      </c>
      <c r="E3410" t="s">
        <v>32346</v>
      </c>
      <c r="F3410" s="1">
        <v>45246</v>
      </c>
      <c r="G3410" t="s">
        <v>4515</v>
      </c>
    </row>
    <row r="3411" spans="1:7" x14ac:dyDescent="0.3">
      <c r="A3411" t="s">
        <v>32347</v>
      </c>
      <c r="B3411" s="1">
        <v>45439</v>
      </c>
      <c r="C3411">
        <v>24945</v>
      </c>
      <c r="D3411" t="s">
        <v>25527</v>
      </c>
      <c r="E3411" t="s">
        <v>32348</v>
      </c>
      <c r="F3411" s="1">
        <v>45463</v>
      </c>
      <c r="G3411" t="s">
        <v>1238</v>
      </c>
    </row>
    <row r="3412" spans="1:7" x14ac:dyDescent="0.3">
      <c r="A3412" t="s">
        <v>32349</v>
      </c>
      <c r="B3412" s="1">
        <v>44453</v>
      </c>
      <c r="C3412">
        <v>43011</v>
      </c>
      <c r="D3412" t="s">
        <v>25527</v>
      </c>
      <c r="E3412" t="s">
        <v>32350</v>
      </c>
      <c r="F3412" s="1">
        <v>44540</v>
      </c>
      <c r="G3412" t="s">
        <v>3987</v>
      </c>
    </row>
    <row r="3413" spans="1:7" x14ac:dyDescent="0.3">
      <c r="A3413" t="s">
        <v>32351</v>
      </c>
      <c r="B3413" s="1">
        <v>44826</v>
      </c>
      <c r="C3413">
        <v>3955</v>
      </c>
      <c r="D3413" t="s">
        <v>25527</v>
      </c>
      <c r="E3413" t="s">
        <v>32352</v>
      </c>
      <c r="F3413" s="1">
        <v>44852</v>
      </c>
      <c r="G3413" t="s">
        <v>3884</v>
      </c>
    </row>
    <row r="3414" spans="1:7" x14ac:dyDescent="0.3">
      <c r="A3414" t="s">
        <v>32353</v>
      </c>
      <c r="B3414" s="1">
        <v>45387</v>
      </c>
      <c r="C3414">
        <v>18698</v>
      </c>
      <c r="D3414" t="s">
        <v>25539</v>
      </c>
      <c r="E3414" t="s">
        <v>32354</v>
      </c>
      <c r="F3414" s="1">
        <v>45435</v>
      </c>
      <c r="G3414" t="s">
        <v>6674</v>
      </c>
    </row>
    <row r="3415" spans="1:7" x14ac:dyDescent="0.3">
      <c r="A3415" t="s">
        <v>32355</v>
      </c>
      <c r="B3415" s="1">
        <v>44126</v>
      </c>
      <c r="C3415">
        <v>62034</v>
      </c>
      <c r="D3415" t="s">
        <v>25539</v>
      </c>
      <c r="E3415" t="s">
        <v>32356</v>
      </c>
      <c r="F3415" s="1">
        <v>44194</v>
      </c>
      <c r="G3415" t="s">
        <v>3848</v>
      </c>
    </row>
    <row r="3416" spans="1:7" x14ac:dyDescent="0.3">
      <c r="A3416" t="s">
        <v>32357</v>
      </c>
      <c r="B3416" s="1">
        <v>44320</v>
      </c>
      <c r="C3416">
        <v>17693</v>
      </c>
      <c r="D3416" t="s">
        <v>25527</v>
      </c>
      <c r="E3416" t="s">
        <v>32358</v>
      </c>
      <c r="F3416" s="1">
        <v>44395</v>
      </c>
      <c r="G3416" t="s">
        <v>7353</v>
      </c>
    </row>
    <row r="3417" spans="1:7" x14ac:dyDescent="0.3">
      <c r="A3417" t="s">
        <v>32359</v>
      </c>
      <c r="B3417" s="1">
        <v>45214</v>
      </c>
      <c r="C3417">
        <v>15331</v>
      </c>
      <c r="D3417" t="s">
        <v>25527</v>
      </c>
      <c r="E3417" t="s">
        <v>32360</v>
      </c>
      <c r="F3417" s="1"/>
      <c r="G3417" t="s">
        <v>4712</v>
      </c>
    </row>
    <row r="3418" spans="1:7" x14ac:dyDescent="0.3">
      <c r="A3418" t="s">
        <v>32361</v>
      </c>
      <c r="B3418" s="1">
        <v>44976</v>
      </c>
      <c r="C3418">
        <v>70891</v>
      </c>
      <c r="D3418" t="s">
        <v>25530</v>
      </c>
      <c r="E3418" t="s">
        <v>32362</v>
      </c>
      <c r="F3418" s="1"/>
      <c r="G3418" t="s">
        <v>3640</v>
      </c>
    </row>
    <row r="3419" spans="1:7" x14ac:dyDescent="0.3">
      <c r="A3419" t="s">
        <v>32363</v>
      </c>
      <c r="B3419" s="1">
        <v>44734</v>
      </c>
      <c r="C3419">
        <v>12316</v>
      </c>
      <c r="D3419" t="s">
        <v>25527</v>
      </c>
      <c r="E3419" t="s">
        <v>32364</v>
      </c>
      <c r="F3419" s="1">
        <v>44794</v>
      </c>
      <c r="G3419" t="s">
        <v>343</v>
      </c>
    </row>
    <row r="3420" spans="1:7" x14ac:dyDescent="0.3">
      <c r="A3420" t="s">
        <v>32365</v>
      </c>
      <c r="B3420" s="1">
        <v>44543</v>
      </c>
      <c r="C3420">
        <v>31020</v>
      </c>
      <c r="D3420" t="s">
        <v>25527</v>
      </c>
      <c r="E3420" t="s">
        <v>32366</v>
      </c>
      <c r="F3420" s="1"/>
      <c r="G3420" t="s">
        <v>2058</v>
      </c>
    </row>
    <row r="3421" spans="1:7" x14ac:dyDescent="0.3">
      <c r="A3421" t="s">
        <v>32367</v>
      </c>
      <c r="B3421" s="1">
        <v>43968</v>
      </c>
      <c r="C3421">
        <v>77623</v>
      </c>
      <c r="D3421" t="s">
        <v>25539</v>
      </c>
      <c r="E3421" t="s">
        <v>32368</v>
      </c>
      <c r="F3421" s="1">
        <v>43978</v>
      </c>
      <c r="G3421" t="s">
        <v>1992</v>
      </c>
    </row>
    <row r="3422" spans="1:7" x14ac:dyDescent="0.3">
      <c r="A3422" t="s">
        <v>32369</v>
      </c>
      <c r="B3422" s="1">
        <v>45279</v>
      </c>
      <c r="C3422">
        <v>60749</v>
      </c>
      <c r="D3422" t="s">
        <v>25530</v>
      </c>
      <c r="E3422" t="s">
        <v>32370</v>
      </c>
      <c r="F3422" s="1">
        <v>45322</v>
      </c>
      <c r="G3422" t="s">
        <v>2619</v>
      </c>
    </row>
    <row r="3423" spans="1:7" x14ac:dyDescent="0.3">
      <c r="A3423" t="s">
        <v>32371</v>
      </c>
      <c r="B3423" s="1">
        <v>45147</v>
      </c>
      <c r="C3423">
        <v>80025</v>
      </c>
      <c r="D3423" t="s">
        <v>25539</v>
      </c>
      <c r="E3423" t="s">
        <v>32372</v>
      </c>
      <c r="F3423" s="1"/>
      <c r="G3423" t="s">
        <v>5423</v>
      </c>
    </row>
    <row r="3424" spans="1:7" x14ac:dyDescent="0.3">
      <c r="A3424" t="s">
        <v>32373</v>
      </c>
      <c r="B3424" s="1">
        <v>44397</v>
      </c>
      <c r="C3424">
        <v>58790</v>
      </c>
      <c r="D3424" t="s">
        <v>25527</v>
      </c>
      <c r="E3424" t="s">
        <v>32374</v>
      </c>
      <c r="F3424" s="1">
        <v>44453</v>
      </c>
      <c r="G3424" t="s">
        <v>3458</v>
      </c>
    </row>
    <row r="3425" spans="1:7" x14ac:dyDescent="0.3">
      <c r="A3425" t="s">
        <v>32375</v>
      </c>
      <c r="B3425" s="1">
        <v>43853</v>
      </c>
      <c r="C3425">
        <v>35869</v>
      </c>
      <c r="D3425" t="s">
        <v>25539</v>
      </c>
      <c r="E3425" t="s">
        <v>32376</v>
      </c>
      <c r="F3425" s="1"/>
      <c r="G3425" t="s">
        <v>6006</v>
      </c>
    </row>
    <row r="3426" spans="1:7" x14ac:dyDescent="0.3">
      <c r="A3426" t="s">
        <v>32377</v>
      </c>
      <c r="B3426" s="1">
        <v>44109</v>
      </c>
      <c r="C3426">
        <v>83130</v>
      </c>
      <c r="D3426" t="s">
        <v>25530</v>
      </c>
      <c r="E3426" t="s">
        <v>32378</v>
      </c>
      <c r="F3426" s="1">
        <v>44148</v>
      </c>
      <c r="G3426" t="s">
        <v>6686</v>
      </c>
    </row>
    <row r="3427" spans="1:7" x14ac:dyDescent="0.3">
      <c r="A3427" t="s">
        <v>32379</v>
      </c>
      <c r="B3427" s="1">
        <v>43921</v>
      </c>
      <c r="C3427">
        <v>20819</v>
      </c>
      <c r="D3427" t="s">
        <v>25530</v>
      </c>
      <c r="E3427" t="s">
        <v>32380</v>
      </c>
      <c r="F3427" s="1">
        <v>43981</v>
      </c>
      <c r="G3427" t="s">
        <v>7963</v>
      </c>
    </row>
    <row r="3428" spans="1:7" x14ac:dyDescent="0.3">
      <c r="A3428" t="s">
        <v>32381</v>
      </c>
      <c r="B3428" s="1">
        <v>44227</v>
      </c>
      <c r="C3428">
        <v>83775</v>
      </c>
      <c r="D3428" t="s">
        <v>25539</v>
      </c>
      <c r="E3428" t="s">
        <v>32382</v>
      </c>
      <c r="F3428" s="1">
        <v>44302</v>
      </c>
      <c r="G3428" t="s">
        <v>723</v>
      </c>
    </row>
    <row r="3429" spans="1:7" x14ac:dyDescent="0.3">
      <c r="A3429" t="s">
        <v>32383</v>
      </c>
      <c r="B3429" s="1">
        <v>44507</v>
      </c>
      <c r="C3429">
        <v>14572</v>
      </c>
      <c r="D3429" t="s">
        <v>25530</v>
      </c>
      <c r="E3429" t="s">
        <v>32384</v>
      </c>
      <c r="F3429" s="1">
        <v>44548</v>
      </c>
      <c r="G3429" t="s">
        <v>4090</v>
      </c>
    </row>
    <row r="3430" spans="1:7" x14ac:dyDescent="0.3">
      <c r="A3430" t="s">
        <v>32385</v>
      </c>
      <c r="B3430" s="1">
        <v>44002</v>
      </c>
      <c r="C3430">
        <v>45631</v>
      </c>
      <c r="D3430" t="s">
        <v>25530</v>
      </c>
      <c r="E3430" t="s">
        <v>32386</v>
      </c>
      <c r="F3430" s="1"/>
      <c r="G3430" t="s">
        <v>4126</v>
      </c>
    </row>
    <row r="3431" spans="1:7" x14ac:dyDescent="0.3">
      <c r="A3431" t="s">
        <v>32387</v>
      </c>
      <c r="B3431" s="1">
        <v>45618</v>
      </c>
      <c r="C3431">
        <v>31069</v>
      </c>
      <c r="D3431" t="s">
        <v>25530</v>
      </c>
      <c r="E3431" t="s">
        <v>32388</v>
      </c>
      <c r="F3431" s="1"/>
      <c r="G3431" t="s">
        <v>554</v>
      </c>
    </row>
    <row r="3432" spans="1:7" x14ac:dyDescent="0.3">
      <c r="A3432" t="s">
        <v>32389</v>
      </c>
      <c r="B3432" s="1">
        <v>44979</v>
      </c>
      <c r="C3432">
        <v>29787</v>
      </c>
      <c r="D3432" t="s">
        <v>25527</v>
      </c>
      <c r="E3432" t="s">
        <v>32390</v>
      </c>
      <c r="F3432" s="1">
        <v>45047</v>
      </c>
      <c r="G3432" t="s">
        <v>6953</v>
      </c>
    </row>
    <row r="3433" spans="1:7" x14ac:dyDescent="0.3">
      <c r="A3433" t="s">
        <v>32391</v>
      </c>
      <c r="B3433" s="1">
        <v>44707</v>
      </c>
      <c r="C3433">
        <v>81416</v>
      </c>
      <c r="D3433" t="s">
        <v>25539</v>
      </c>
      <c r="E3433" t="s">
        <v>32392</v>
      </c>
      <c r="F3433" s="1">
        <v>44760</v>
      </c>
      <c r="G3433" t="s">
        <v>789</v>
      </c>
    </row>
    <row r="3434" spans="1:7" x14ac:dyDescent="0.3">
      <c r="A3434" t="s">
        <v>32393</v>
      </c>
      <c r="B3434" s="1">
        <v>44967</v>
      </c>
      <c r="C3434">
        <v>92883</v>
      </c>
      <c r="D3434" t="s">
        <v>25527</v>
      </c>
      <c r="E3434" t="s">
        <v>32394</v>
      </c>
      <c r="F3434" s="1"/>
      <c r="G3434" t="s">
        <v>5300</v>
      </c>
    </row>
    <row r="3435" spans="1:7" x14ac:dyDescent="0.3">
      <c r="A3435" t="s">
        <v>32395</v>
      </c>
      <c r="B3435" s="1">
        <v>45306</v>
      </c>
      <c r="C3435">
        <v>17553</v>
      </c>
      <c r="D3435" t="s">
        <v>25527</v>
      </c>
      <c r="E3435" t="s">
        <v>32396</v>
      </c>
      <c r="F3435" s="1"/>
      <c r="G3435" t="s">
        <v>8141</v>
      </c>
    </row>
    <row r="3436" spans="1:7" x14ac:dyDescent="0.3">
      <c r="A3436" t="s">
        <v>32397</v>
      </c>
      <c r="B3436" s="1">
        <v>45512</v>
      </c>
      <c r="C3436">
        <v>42634</v>
      </c>
      <c r="D3436" t="s">
        <v>25527</v>
      </c>
      <c r="E3436" t="s">
        <v>32398</v>
      </c>
      <c r="F3436" s="1">
        <v>45530</v>
      </c>
      <c r="G3436" t="s">
        <v>3510</v>
      </c>
    </row>
    <row r="3437" spans="1:7" x14ac:dyDescent="0.3">
      <c r="A3437" t="s">
        <v>32399</v>
      </c>
      <c r="B3437" s="1">
        <v>44935</v>
      </c>
      <c r="C3437">
        <v>85127</v>
      </c>
      <c r="D3437" t="s">
        <v>25539</v>
      </c>
      <c r="E3437" t="s">
        <v>32400</v>
      </c>
      <c r="F3437" s="1">
        <v>44996</v>
      </c>
      <c r="G3437" t="s">
        <v>5636</v>
      </c>
    </row>
    <row r="3438" spans="1:7" x14ac:dyDescent="0.3">
      <c r="A3438" t="s">
        <v>32401</v>
      </c>
      <c r="B3438" s="1">
        <v>44212</v>
      </c>
      <c r="C3438">
        <v>77056</v>
      </c>
      <c r="D3438" t="s">
        <v>25527</v>
      </c>
      <c r="E3438" t="s">
        <v>32402</v>
      </c>
      <c r="F3438" s="1">
        <v>44265</v>
      </c>
      <c r="G3438" t="s">
        <v>471</v>
      </c>
    </row>
    <row r="3439" spans="1:7" x14ac:dyDescent="0.3">
      <c r="A3439" t="s">
        <v>32403</v>
      </c>
      <c r="B3439" s="1">
        <v>44446</v>
      </c>
      <c r="C3439">
        <v>87366</v>
      </c>
      <c r="D3439" t="s">
        <v>25530</v>
      </c>
      <c r="E3439" t="s">
        <v>32404</v>
      </c>
      <c r="F3439" s="1"/>
      <c r="G3439" t="s">
        <v>2755</v>
      </c>
    </row>
    <row r="3440" spans="1:7" x14ac:dyDescent="0.3">
      <c r="A3440" t="s">
        <v>32405</v>
      </c>
      <c r="B3440" s="1">
        <v>44905</v>
      </c>
      <c r="C3440">
        <v>97761</v>
      </c>
      <c r="D3440" t="s">
        <v>25530</v>
      </c>
      <c r="E3440" t="s">
        <v>32406</v>
      </c>
      <c r="F3440" s="1"/>
      <c r="G3440" t="s">
        <v>225</v>
      </c>
    </row>
    <row r="3441" spans="1:7" x14ac:dyDescent="0.3">
      <c r="A3441" t="s">
        <v>32407</v>
      </c>
      <c r="B3441" s="1">
        <v>45132</v>
      </c>
      <c r="C3441">
        <v>48790</v>
      </c>
      <c r="D3441" t="s">
        <v>25530</v>
      </c>
      <c r="E3441" t="s">
        <v>32408</v>
      </c>
      <c r="F3441" s="1">
        <v>45155</v>
      </c>
      <c r="G3441" t="s">
        <v>5243</v>
      </c>
    </row>
    <row r="3442" spans="1:7" x14ac:dyDescent="0.3">
      <c r="A3442" t="s">
        <v>32409</v>
      </c>
      <c r="B3442" s="1">
        <v>44576</v>
      </c>
      <c r="C3442">
        <v>54489</v>
      </c>
      <c r="D3442" t="s">
        <v>25539</v>
      </c>
      <c r="E3442" t="s">
        <v>32410</v>
      </c>
      <c r="F3442" s="1">
        <v>44618</v>
      </c>
      <c r="G3442" t="s">
        <v>5695</v>
      </c>
    </row>
    <row r="3443" spans="1:7" x14ac:dyDescent="0.3">
      <c r="A3443" t="s">
        <v>32411</v>
      </c>
      <c r="B3443" s="1">
        <v>44867</v>
      </c>
      <c r="C3443">
        <v>83233</v>
      </c>
      <c r="D3443" t="s">
        <v>25527</v>
      </c>
      <c r="E3443" t="s">
        <v>32412</v>
      </c>
      <c r="F3443" s="1">
        <v>44896</v>
      </c>
      <c r="G3443" t="s">
        <v>3682</v>
      </c>
    </row>
    <row r="3444" spans="1:7" x14ac:dyDescent="0.3">
      <c r="A3444" t="s">
        <v>32413</v>
      </c>
      <c r="B3444" s="1">
        <v>44809</v>
      </c>
      <c r="C3444">
        <v>29666</v>
      </c>
      <c r="D3444" t="s">
        <v>25527</v>
      </c>
      <c r="E3444" t="s">
        <v>32414</v>
      </c>
      <c r="F3444" s="1">
        <v>44850</v>
      </c>
      <c r="G3444" t="s">
        <v>2985</v>
      </c>
    </row>
    <row r="3445" spans="1:7" x14ac:dyDescent="0.3">
      <c r="A3445" t="s">
        <v>32415</v>
      </c>
      <c r="B3445" s="1">
        <v>45570</v>
      </c>
      <c r="C3445">
        <v>1197</v>
      </c>
      <c r="D3445" t="s">
        <v>25530</v>
      </c>
      <c r="E3445" t="s">
        <v>32416</v>
      </c>
      <c r="F3445" s="1">
        <v>45628</v>
      </c>
      <c r="G3445" t="s">
        <v>1857</v>
      </c>
    </row>
    <row r="3446" spans="1:7" x14ac:dyDescent="0.3">
      <c r="A3446" t="s">
        <v>32417</v>
      </c>
      <c r="B3446" s="1">
        <v>45153</v>
      </c>
      <c r="C3446">
        <v>16801</v>
      </c>
      <c r="D3446" t="s">
        <v>25539</v>
      </c>
      <c r="E3446" t="s">
        <v>32418</v>
      </c>
      <c r="F3446" s="1">
        <v>45211</v>
      </c>
      <c r="G3446" t="s">
        <v>5787</v>
      </c>
    </row>
    <row r="3447" spans="1:7" x14ac:dyDescent="0.3">
      <c r="A3447" t="s">
        <v>32419</v>
      </c>
      <c r="B3447" s="1">
        <v>45640</v>
      </c>
      <c r="C3447">
        <v>61532</v>
      </c>
      <c r="D3447" t="s">
        <v>25527</v>
      </c>
      <c r="E3447" t="s">
        <v>32420</v>
      </c>
      <c r="F3447" s="1">
        <v>45686</v>
      </c>
      <c r="G3447" t="s">
        <v>4272</v>
      </c>
    </row>
    <row r="3448" spans="1:7" x14ac:dyDescent="0.3">
      <c r="A3448" t="s">
        <v>32421</v>
      </c>
      <c r="B3448" s="1">
        <v>45471</v>
      </c>
      <c r="C3448">
        <v>47115</v>
      </c>
      <c r="D3448" t="s">
        <v>25530</v>
      </c>
      <c r="E3448" t="s">
        <v>32422</v>
      </c>
      <c r="F3448" s="1">
        <v>45551</v>
      </c>
      <c r="G3448" t="s">
        <v>4912</v>
      </c>
    </row>
    <row r="3449" spans="1:7" x14ac:dyDescent="0.3">
      <c r="A3449" t="s">
        <v>32423</v>
      </c>
      <c r="B3449" s="1">
        <v>43965</v>
      </c>
      <c r="C3449">
        <v>81634</v>
      </c>
      <c r="D3449" t="s">
        <v>25527</v>
      </c>
      <c r="E3449" t="s">
        <v>32424</v>
      </c>
      <c r="F3449" s="1">
        <v>44051</v>
      </c>
      <c r="G3449" t="s">
        <v>4751</v>
      </c>
    </row>
    <row r="3450" spans="1:7" x14ac:dyDescent="0.3">
      <c r="A3450" t="s">
        <v>32425</v>
      </c>
      <c r="B3450" s="1">
        <v>44074</v>
      </c>
      <c r="C3450">
        <v>25640</v>
      </c>
      <c r="D3450" t="s">
        <v>25539</v>
      </c>
      <c r="E3450" t="s">
        <v>32426</v>
      </c>
      <c r="F3450" s="1">
        <v>44092</v>
      </c>
      <c r="G3450" t="s">
        <v>1253</v>
      </c>
    </row>
    <row r="3451" spans="1:7" x14ac:dyDescent="0.3">
      <c r="A3451" t="s">
        <v>32427</v>
      </c>
      <c r="B3451" s="1">
        <v>44956</v>
      </c>
      <c r="C3451">
        <v>36826</v>
      </c>
      <c r="D3451" t="s">
        <v>25539</v>
      </c>
      <c r="E3451" t="s">
        <v>32428</v>
      </c>
      <c r="F3451" s="1">
        <v>45022</v>
      </c>
      <c r="G3451" t="s">
        <v>3862</v>
      </c>
    </row>
    <row r="3452" spans="1:7" x14ac:dyDescent="0.3">
      <c r="A3452" t="s">
        <v>32429</v>
      </c>
      <c r="B3452" s="1">
        <v>44026</v>
      </c>
      <c r="C3452">
        <v>92724</v>
      </c>
      <c r="D3452" t="s">
        <v>25527</v>
      </c>
      <c r="E3452" t="s">
        <v>32430</v>
      </c>
      <c r="F3452" s="1"/>
      <c r="G3452" t="s">
        <v>8153</v>
      </c>
    </row>
    <row r="3453" spans="1:7" x14ac:dyDescent="0.3">
      <c r="A3453" t="s">
        <v>32431</v>
      </c>
      <c r="B3453" s="1">
        <v>45240</v>
      </c>
      <c r="C3453">
        <v>30294</v>
      </c>
      <c r="D3453" t="s">
        <v>25530</v>
      </c>
      <c r="E3453" t="s">
        <v>32432</v>
      </c>
      <c r="F3453" s="1"/>
      <c r="G3453" t="s">
        <v>5633</v>
      </c>
    </row>
    <row r="3454" spans="1:7" x14ac:dyDescent="0.3">
      <c r="A3454" t="s">
        <v>32433</v>
      </c>
      <c r="B3454" s="1">
        <v>45229</v>
      </c>
      <c r="C3454">
        <v>60142</v>
      </c>
      <c r="D3454" t="s">
        <v>25527</v>
      </c>
      <c r="E3454" t="s">
        <v>32434</v>
      </c>
      <c r="F3454" s="1">
        <v>45302</v>
      </c>
      <c r="G3454" t="s">
        <v>6549</v>
      </c>
    </row>
    <row r="3455" spans="1:7" x14ac:dyDescent="0.3">
      <c r="A3455" t="s">
        <v>32435</v>
      </c>
      <c r="B3455" s="1">
        <v>44638</v>
      </c>
      <c r="C3455">
        <v>48621</v>
      </c>
      <c r="D3455" t="s">
        <v>25527</v>
      </c>
      <c r="E3455" t="s">
        <v>32436</v>
      </c>
      <c r="F3455" s="1">
        <v>44669</v>
      </c>
      <c r="G3455" t="s">
        <v>658</v>
      </c>
    </row>
    <row r="3456" spans="1:7" x14ac:dyDescent="0.3">
      <c r="A3456" t="s">
        <v>32437</v>
      </c>
      <c r="B3456" s="1">
        <v>45388</v>
      </c>
      <c r="C3456">
        <v>16275</v>
      </c>
      <c r="D3456" t="s">
        <v>25530</v>
      </c>
      <c r="E3456" t="s">
        <v>32438</v>
      </c>
      <c r="F3456" s="1">
        <v>45424</v>
      </c>
      <c r="G3456" t="s">
        <v>3111</v>
      </c>
    </row>
    <row r="3457" spans="1:7" x14ac:dyDescent="0.3">
      <c r="A3457" t="s">
        <v>32439</v>
      </c>
      <c r="B3457" s="1">
        <v>44978</v>
      </c>
      <c r="C3457">
        <v>62266</v>
      </c>
      <c r="D3457" t="s">
        <v>25530</v>
      </c>
      <c r="E3457" t="s">
        <v>32440</v>
      </c>
      <c r="F3457" s="1">
        <v>45008</v>
      </c>
      <c r="G3457" t="s">
        <v>3964</v>
      </c>
    </row>
    <row r="3458" spans="1:7" x14ac:dyDescent="0.3">
      <c r="A3458" t="s">
        <v>32441</v>
      </c>
      <c r="B3458" s="1">
        <v>45482</v>
      </c>
      <c r="C3458">
        <v>29048</v>
      </c>
      <c r="D3458" t="s">
        <v>25527</v>
      </c>
      <c r="E3458" t="s">
        <v>32442</v>
      </c>
      <c r="F3458" s="1"/>
      <c r="G3458" t="s">
        <v>3141</v>
      </c>
    </row>
    <row r="3459" spans="1:7" x14ac:dyDescent="0.3">
      <c r="A3459" t="s">
        <v>32443</v>
      </c>
      <c r="B3459" s="1">
        <v>44635</v>
      </c>
      <c r="C3459">
        <v>12954</v>
      </c>
      <c r="D3459" t="s">
        <v>25530</v>
      </c>
      <c r="E3459" t="s">
        <v>32444</v>
      </c>
      <c r="F3459" s="1">
        <v>44650</v>
      </c>
      <c r="G3459" t="s">
        <v>2293</v>
      </c>
    </row>
    <row r="3460" spans="1:7" x14ac:dyDescent="0.3">
      <c r="A3460" t="s">
        <v>32445</v>
      </c>
      <c r="B3460" s="1">
        <v>44309</v>
      </c>
      <c r="C3460">
        <v>68291</v>
      </c>
      <c r="D3460" t="s">
        <v>25539</v>
      </c>
      <c r="E3460" t="s">
        <v>32446</v>
      </c>
      <c r="F3460" s="1">
        <v>44365</v>
      </c>
      <c r="G3460" t="s">
        <v>538</v>
      </c>
    </row>
    <row r="3461" spans="1:7" x14ac:dyDescent="0.3">
      <c r="A3461" t="s">
        <v>32447</v>
      </c>
      <c r="B3461" s="1">
        <v>45086</v>
      </c>
      <c r="C3461">
        <v>15710</v>
      </c>
      <c r="D3461" t="s">
        <v>25527</v>
      </c>
      <c r="E3461" t="s">
        <v>32448</v>
      </c>
      <c r="F3461" s="1">
        <v>45121</v>
      </c>
      <c r="G3461" t="s">
        <v>4158</v>
      </c>
    </row>
    <row r="3462" spans="1:7" x14ac:dyDescent="0.3">
      <c r="A3462" t="s">
        <v>32449</v>
      </c>
      <c r="B3462" s="1">
        <v>45191</v>
      </c>
      <c r="C3462">
        <v>66430</v>
      </c>
      <c r="D3462" t="s">
        <v>25527</v>
      </c>
      <c r="E3462" t="s">
        <v>32450</v>
      </c>
      <c r="F3462" s="1">
        <v>45213</v>
      </c>
      <c r="G3462" t="s">
        <v>3607</v>
      </c>
    </row>
    <row r="3463" spans="1:7" x14ac:dyDescent="0.3">
      <c r="A3463" t="s">
        <v>32451</v>
      </c>
      <c r="B3463" s="1">
        <v>45187</v>
      </c>
      <c r="C3463">
        <v>26961</v>
      </c>
      <c r="D3463" t="s">
        <v>25539</v>
      </c>
      <c r="E3463" t="s">
        <v>32452</v>
      </c>
      <c r="F3463" s="1">
        <v>45199</v>
      </c>
      <c r="G3463" t="s">
        <v>4390</v>
      </c>
    </row>
    <row r="3464" spans="1:7" x14ac:dyDescent="0.3">
      <c r="A3464" t="s">
        <v>32453</v>
      </c>
      <c r="B3464" s="1">
        <v>44185</v>
      </c>
      <c r="C3464">
        <v>32433</v>
      </c>
      <c r="D3464" t="s">
        <v>25539</v>
      </c>
      <c r="E3464" t="s">
        <v>32454</v>
      </c>
      <c r="F3464" s="1">
        <v>44264</v>
      </c>
      <c r="G3464" t="s">
        <v>7979</v>
      </c>
    </row>
    <row r="3465" spans="1:7" x14ac:dyDescent="0.3">
      <c r="A3465" t="s">
        <v>32455</v>
      </c>
      <c r="B3465" s="1">
        <v>44989</v>
      </c>
      <c r="C3465">
        <v>13674</v>
      </c>
      <c r="D3465" t="s">
        <v>25527</v>
      </c>
      <c r="E3465" t="s">
        <v>32456</v>
      </c>
      <c r="F3465" s="1">
        <v>45046</v>
      </c>
      <c r="G3465" t="s">
        <v>6780</v>
      </c>
    </row>
    <row r="3466" spans="1:7" x14ac:dyDescent="0.3">
      <c r="A3466" t="s">
        <v>32457</v>
      </c>
      <c r="B3466" s="1">
        <v>45260</v>
      </c>
      <c r="C3466">
        <v>40546</v>
      </c>
      <c r="D3466" t="s">
        <v>25530</v>
      </c>
      <c r="E3466" t="s">
        <v>32458</v>
      </c>
      <c r="F3466" s="1">
        <v>45275</v>
      </c>
      <c r="G3466" t="s">
        <v>7109</v>
      </c>
    </row>
    <row r="3467" spans="1:7" x14ac:dyDescent="0.3">
      <c r="A3467" t="s">
        <v>32459</v>
      </c>
      <c r="B3467" s="1">
        <v>44774</v>
      </c>
      <c r="C3467">
        <v>99374</v>
      </c>
      <c r="D3467" t="s">
        <v>25530</v>
      </c>
      <c r="E3467" t="s">
        <v>32460</v>
      </c>
      <c r="F3467" s="1">
        <v>44843</v>
      </c>
      <c r="G3467" t="s">
        <v>5799</v>
      </c>
    </row>
    <row r="3468" spans="1:7" x14ac:dyDescent="0.3">
      <c r="A3468" t="s">
        <v>32461</v>
      </c>
      <c r="B3468" s="1">
        <v>44640</v>
      </c>
      <c r="C3468">
        <v>57372</v>
      </c>
      <c r="D3468" t="s">
        <v>25539</v>
      </c>
      <c r="E3468" t="s">
        <v>32462</v>
      </c>
      <c r="F3468" s="1"/>
      <c r="G3468" t="s">
        <v>7059</v>
      </c>
    </row>
    <row r="3469" spans="1:7" x14ac:dyDescent="0.3">
      <c r="A3469" t="s">
        <v>32463</v>
      </c>
      <c r="B3469" s="1">
        <v>43866</v>
      </c>
      <c r="C3469">
        <v>66574</v>
      </c>
      <c r="D3469" t="s">
        <v>25539</v>
      </c>
      <c r="E3469" t="s">
        <v>32464</v>
      </c>
      <c r="F3469" s="1">
        <v>43956</v>
      </c>
      <c r="G3469" t="s">
        <v>8123</v>
      </c>
    </row>
    <row r="3470" spans="1:7" x14ac:dyDescent="0.3">
      <c r="A3470" t="s">
        <v>32465</v>
      </c>
      <c r="B3470" s="1">
        <v>44667</v>
      </c>
      <c r="C3470">
        <v>49658</v>
      </c>
      <c r="D3470" t="s">
        <v>25539</v>
      </c>
      <c r="E3470" t="s">
        <v>32466</v>
      </c>
      <c r="F3470" s="1"/>
      <c r="G3470" t="s">
        <v>5094</v>
      </c>
    </row>
    <row r="3471" spans="1:7" x14ac:dyDescent="0.3">
      <c r="A3471" t="s">
        <v>32467</v>
      </c>
      <c r="B3471" s="1">
        <v>45046</v>
      </c>
      <c r="C3471">
        <v>8754</v>
      </c>
      <c r="D3471" t="s">
        <v>25527</v>
      </c>
      <c r="E3471" t="s">
        <v>32468</v>
      </c>
      <c r="F3471" s="1"/>
      <c r="G3471" t="s">
        <v>632</v>
      </c>
    </row>
    <row r="3472" spans="1:7" x14ac:dyDescent="0.3">
      <c r="A3472" t="s">
        <v>32469</v>
      </c>
      <c r="B3472" s="1">
        <v>44370</v>
      </c>
      <c r="C3472">
        <v>89606</v>
      </c>
      <c r="D3472" t="s">
        <v>25527</v>
      </c>
      <c r="E3472" t="s">
        <v>32470</v>
      </c>
      <c r="F3472" s="1"/>
      <c r="G3472" t="s">
        <v>1672</v>
      </c>
    </row>
    <row r="3473" spans="1:7" x14ac:dyDescent="0.3">
      <c r="A3473" t="s">
        <v>32471</v>
      </c>
      <c r="B3473" s="1">
        <v>44249</v>
      </c>
      <c r="C3473">
        <v>66822</v>
      </c>
      <c r="D3473" t="s">
        <v>25539</v>
      </c>
      <c r="E3473" t="s">
        <v>32472</v>
      </c>
      <c r="F3473" s="1">
        <v>44284</v>
      </c>
      <c r="G3473" t="s">
        <v>5323</v>
      </c>
    </row>
    <row r="3474" spans="1:7" x14ac:dyDescent="0.3">
      <c r="A3474" t="s">
        <v>32473</v>
      </c>
      <c r="B3474" s="1">
        <v>44123</v>
      </c>
      <c r="C3474">
        <v>55116</v>
      </c>
      <c r="D3474" t="s">
        <v>25530</v>
      </c>
      <c r="E3474" t="s">
        <v>32474</v>
      </c>
      <c r="F3474" s="1">
        <v>44198</v>
      </c>
      <c r="G3474" t="s">
        <v>2689</v>
      </c>
    </row>
    <row r="3475" spans="1:7" x14ac:dyDescent="0.3">
      <c r="A3475" t="s">
        <v>32475</v>
      </c>
      <c r="B3475" s="1">
        <v>44089</v>
      </c>
      <c r="C3475">
        <v>56133</v>
      </c>
      <c r="D3475" t="s">
        <v>25527</v>
      </c>
      <c r="E3475" t="s">
        <v>32476</v>
      </c>
      <c r="F3475" s="1">
        <v>44155</v>
      </c>
      <c r="G3475" t="s">
        <v>3612</v>
      </c>
    </row>
    <row r="3476" spans="1:7" x14ac:dyDescent="0.3">
      <c r="A3476" t="s">
        <v>32477</v>
      </c>
      <c r="B3476" s="1">
        <v>44723</v>
      </c>
      <c r="C3476">
        <v>37081</v>
      </c>
      <c r="D3476" t="s">
        <v>25527</v>
      </c>
      <c r="E3476" t="s">
        <v>32478</v>
      </c>
      <c r="F3476" s="1"/>
      <c r="G3476" t="s">
        <v>7576</v>
      </c>
    </row>
    <row r="3477" spans="1:7" x14ac:dyDescent="0.3">
      <c r="A3477" t="s">
        <v>32479</v>
      </c>
      <c r="B3477" s="1">
        <v>44457</v>
      </c>
      <c r="C3477">
        <v>98118</v>
      </c>
      <c r="D3477" t="s">
        <v>25539</v>
      </c>
      <c r="E3477" t="s">
        <v>32480</v>
      </c>
      <c r="F3477" s="1"/>
      <c r="G3477" t="s">
        <v>5874</v>
      </c>
    </row>
    <row r="3478" spans="1:7" x14ac:dyDescent="0.3">
      <c r="A3478" t="s">
        <v>32481</v>
      </c>
      <c r="B3478" s="1">
        <v>44350</v>
      </c>
      <c r="C3478">
        <v>69600</v>
      </c>
      <c r="D3478" t="s">
        <v>25539</v>
      </c>
      <c r="E3478" t="s">
        <v>32482</v>
      </c>
      <c r="F3478" s="1">
        <v>44429</v>
      </c>
      <c r="G3478" t="s">
        <v>5975</v>
      </c>
    </row>
    <row r="3479" spans="1:7" x14ac:dyDescent="0.3">
      <c r="A3479" t="s">
        <v>32483</v>
      </c>
      <c r="B3479" s="1">
        <v>45247</v>
      </c>
      <c r="C3479">
        <v>21457</v>
      </c>
      <c r="D3479" t="s">
        <v>25539</v>
      </c>
      <c r="E3479" t="s">
        <v>32484</v>
      </c>
      <c r="F3479" s="1">
        <v>45333</v>
      </c>
      <c r="G3479" t="s">
        <v>8106</v>
      </c>
    </row>
    <row r="3480" spans="1:7" x14ac:dyDescent="0.3">
      <c r="A3480" t="s">
        <v>32485</v>
      </c>
      <c r="B3480" s="1">
        <v>45166</v>
      </c>
      <c r="C3480">
        <v>15945</v>
      </c>
      <c r="D3480" t="s">
        <v>25527</v>
      </c>
      <c r="E3480" t="s">
        <v>32486</v>
      </c>
      <c r="F3480" s="1"/>
      <c r="G3480" t="s">
        <v>2011</v>
      </c>
    </row>
    <row r="3481" spans="1:7" x14ac:dyDescent="0.3">
      <c r="A3481" t="s">
        <v>32487</v>
      </c>
      <c r="B3481" s="1">
        <v>44468</v>
      </c>
      <c r="C3481">
        <v>29898</v>
      </c>
      <c r="D3481" t="s">
        <v>25527</v>
      </c>
      <c r="E3481" t="s">
        <v>32488</v>
      </c>
      <c r="F3481" s="1"/>
      <c r="G3481" t="s">
        <v>1358</v>
      </c>
    </row>
    <row r="3482" spans="1:7" x14ac:dyDescent="0.3">
      <c r="A3482" t="s">
        <v>32489</v>
      </c>
      <c r="B3482" s="1">
        <v>45546</v>
      </c>
      <c r="C3482">
        <v>95676</v>
      </c>
      <c r="D3482" t="s">
        <v>25539</v>
      </c>
      <c r="E3482" t="s">
        <v>32490</v>
      </c>
      <c r="F3482" s="1">
        <v>45573</v>
      </c>
      <c r="G3482" t="s">
        <v>1174</v>
      </c>
    </row>
    <row r="3483" spans="1:7" x14ac:dyDescent="0.3">
      <c r="A3483" t="s">
        <v>32491</v>
      </c>
      <c r="B3483" s="1">
        <v>45095</v>
      </c>
      <c r="C3483">
        <v>21332</v>
      </c>
      <c r="D3483" t="s">
        <v>25539</v>
      </c>
      <c r="E3483" t="s">
        <v>32492</v>
      </c>
      <c r="F3483" s="1">
        <v>45176</v>
      </c>
      <c r="G3483" t="s">
        <v>5043</v>
      </c>
    </row>
    <row r="3484" spans="1:7" x14ac:dyDescent="0.3">
      <c r="A3484" t="s">
        <v>32493</v>
      </c>
      <c r="B3484" s="1">
        <v>44707</v>
      </c>
      <c r="C3484">
        <v>57972</v>
      </c>
      <c r="D3484" t="s">
        <v>25539</v>
      </c>
      <c r="E3484" t="s">
        <v>32494</v>
      </c>
      <c r="F3484" s="1">
        <v>44746</v>
      </c>
      <c r="G3484" t="s">
        <v>483</v>
      </c>
    </row>
    <row r="3485" spans="1:7" x14ac:dyDescent="0.3">
      <c r="A3485" t="s">
        <v>32495</v>
      </c>
      <c r="B3485" s="1">
        <v>44902</v>
      </c>
      <c r="C3485">
        <v>93655</v>
      </c>
      <c r="D3485" t="s">
        <v>25527</v>
      </c>
      <c r="E3485" t="s">
        <v>32496</v>
      </c>
      <c r="F3485" s="1">
        <v>44992</v>
      </c>
      <c r="G3485" t="s">
        <v>5272</v>
      </c>
    </row>
    <row r="3486" spans="1:7" x14ac:dyDescent="0.3">
      <c r="A3486" t="s">
        <v>32497</v>
      </c>
      <c r="B3486" s="1">
        <v>45151</v>
      </c>
      <c r="C3486">
        <v>41206</v>
      </c>
      <c r="D3486" t="s">
        <v>25530</v>
      </c>
      <c r="E3486" t="s">
        <v>32498</v>
      </c>
      <c r="F3486" s="1"/>
      <c r="G3486" t="s">
        <v>5861</v>
      </c>
    </row>
    <row r="3487" spans="1:7" x14ac:dyDescent="0.3">
      <c r="A3487" t="s">
        <v>32499</v>
      </c>
      <c r="B3487" s="1">
        <v>44061</v>
      </c>
      <c r="C3487">
        <v>44976</v>
      </c>
      <c r="D3487" t="s">
        <v>25539</v>
      </c>
      <c r="E3487" t="s">
        <v>32500</v>
      </c>
      <c r="F3487" s="1">
        <v>44110</v>
      </c>
      <c r="G3487" t="s">
        <v>6735</v>
      </c>
    </row>
    <row r="3488" spans="1:7" x14ac:dyDescent="0.3">
      <c r="A3488" t="s">
        <v>32501</v>
      </c>
      <c r="B3488" s="1">
        <v>44496</v>
      </c>
      <c r="C3488">
        <v>56232</v>
      </c>
      <c r="D3488" t="s">
        <v>25530</v>
      </c>
      <c r="E3488" t="s">
        <v>32502</v>
      </c>
      <c r="F3488" s="1">
        <v>44568</v>
      </c>
      <c r="G3488" t="s">
        <v>2659</v>
      </c>
    </row>
    <row r="3489" spans="1:7" x14ac:dyDescent="0.3">
      <c r="A3489" t="s">
        <v>32503</v>
      </c>
      <c r="B3489" s="1">
        <v>45258</v>
      </c>
      <c r="C3489">
        <v>51520</v>
      </c>
      <c r="D3489" t="s">
        <v>25539</v>
      </c>
      <c r="E3489" t="s">
        <v>32504</v>
      </c>
      <c r="F3489" s="1"/>
      <c r="G3489" t="s">
        <v>1969</v>
      </c>
    </row>
    <row r="3490" spans="1:7" x14ac:dyDescent="0.3">
      <c r="A3490" t="s">
        <v>32505</v>
      </c>
      <c r="B3490" s="1">
        <v>45188</v>
      </c>
      <c r="C3490">
        <v>19666</v>
      </c>
      <c r="D3490" t="s">
        <v>25530</v>
      </c>
      <c r="E3490" t="s">
        <v>32506</v>
      </c>
      <c r="F3490" s="1">
        <v>45272</v>
      </c>
      <c r="G3490" t="s">
        <v>2132</v>
      </c>
    </row>
    <row r="3491" spans="1:7" x14ac:dyDescent="0.3">
      <c r="A3491" t="s">
        <v>32507</v>
      </c>
      <c r="B3491" s="1">
        <v>44374</v>
      </c>
      <c r="C3491">
        <v>79090</v>
      </c>
      <c r="D3491" t="s">
        <v>25530</v>
      </c>
      <c r="E3491" t="s">
        <v>32508</v>
      </c>
      <c r="F3491" s="1">
        <v>44408</v>
      </c>
      <c r="G3491" t="s">
        <v>3812</v>
      </c>
    </row>
    <row r="3492" spans="1:7" x14ac:dyDescent="0.3">
      <c r="A3492" t="s">
        <v>32509</v>
      </c>
      <c r="B3492" s="1">
        <v>44793</v>
      </c>
      <c r="C3492">
        <v>40007</v>
      </c>
      <c r="D3492" t="s">
        <v>25530</v>
      </c>
      <c r="E3492" t="s">
        <v>32510</v>
      </c>
      <c r="F3492" s="1">
        <v>44807</v>
      </c>
      <c r="G3492" t="s">
        <v>3675</v>
      </c>
    </row>
    <row r="3493" spans="1:7" x14ac:dyDescent="0.3">
      <c r="A3493" t="s">
        <v>32511</v>
      </c>
      <c r="B3493" s="1">
        <v>44786</v>
      </c>
      <c r="C3493">
        <v>33861</v>
      </c>
      <c r="D3493" t="s">
        <v>25539</v>
      </c>
      <c r="E3493" t="s">
        <v>32512</v>
      </c>
      <c r="F3493" s="1">
        <v>44821</v>
      </c>
      <c r="G3493" t="s">
        <v>359</v>
      </c>
    </row>
    <row r="3494" spans="1:7" x14ac:dyDescent="0.3">
      <c r="A3494" t="s">
        <v>32513</v>
      </c>
      <c r="B3494" s="1">
        <v>44664</v>
      </c>
      <c r="C3494">
        <v>48746</v>
      </c>
      <c r="D3494" t="s">
        <v>25530</v>
      </c>
      <c r="E3494" t="s">
        <v>32514</v>
      </c>
      <c r="F3494" s="1"/>
      <c r="G3494" t="s">
        <v>2560</v>
      </c>
    </row>
    <row r="3495" spans="1:7" x14ac:dyDescent="0.3">
      <c r="A3495" t="s">
        <v>32515</v>
      </c>
      <c r="B3495" s="1">
        <v>44536</v>
      </c>
      <c r="C3495">
        <v>3785</v>
      </c>
      <c r="D3495" t="s">
        <v>25527</v>
      </c>
      <c r="E3495" t="s">
        <v>32516</v>
      </c>
      <c r="F3495" s="1">
        <v>44550</v>
      </c>
      <c r="G3495" t="s">
        <v>7919</v>
      </c>
    </row>
    <row r="3496" spans="1:7" x14ac:dyDescent="0.3">
      <c r="A3496" t="s">
        <v>32517</v>
      </c>
      <c r="B3496" s="1">
        <v>45380</v>
      </c>
      <c r="C3496">
        <v>77433</v>
      </c>
      <c r="D3496" t="s">
        <v>25530</v>
      </c>
      <c r="E3496" t="s">
        <v>32518</v>
      </c>
      <c r="F3496" s="1"/>
      <c r="G3496" t="s">
        <v>3995</v>
      </c>
    </row>
    <row r="3497" spans="1:7" x14ac:dyDescent="0.3">
      <c r="A3497" t="s">
        <v>32519</v>
      </c>
      <c r="B3497" s="1">
        <v>45052</v>
      </c>
      <c r="C3497">
        <v>30164</v>
      </c>
      <c r="D3497" t="s">
        <v>25539</v>
      </c>
      <c r="E3497" t="s">
        <v>32520</v>
      </c>
      <c r="F3497" s="1">
        <v>45087</v>
      </c>
      <c r="G3497" t="s">
        <v>882</v>
      </c>
    </row>
    <row r="3498" spans="1:7" x14ac:dyDescent="0.3">
      <c r="A3498" t="s">
        <v>32521</v>
      </c>
      <c r="B3498" s="1">
        <v>44638</v>
      </c>
      <c r="C3498">
        <v>6516</v>
      </c>
      <c r="D3498" t="s">
        <v>25530</v>
      </c>
      <c r="E3498" t="s">
        <v>32522</v>
      </c>
      <c r="F3498" s="1"/>
      <c r="G3498" t="s">
        <v>3259</v>
      </c>
    </row>
    <row r="3499" spans="1:7" x14ac:dyDescent="0.3">
      <c r="A3499" t="s">
        <v>32523</v>
      </c>
      <c r="B3499" s="1">
        <v>44261</v>
      </c>
      <c r="C3499">
        <v>98426</v>
      </c>
      <c r="D3499" t="s">
        <v>25527</v>
      </c>
      <c r="E3499" t="s">
        <v>32524</v>
      </c>
      <c r="F3499" s="1">
        <v>44281</v>
      </c>
      <c r="G3499" t="s">
        <v>7832</v>
      </c>
    </row>
    <row r="3500" spans="1:7" x14ac:dyDescent="0.3">
      <c r="A3500" t="s">
        <v>32525</v>
      </c>
      <c r="B3500" s="1">
        <v>45495</v>
      </c>
      <c r="C3500">
        <v>62797</v>
      </c>
      <c r="D3500" t="s">
        <v>25539</v>
      </c>
      <c r="E3500" t="s">
        <v>32526</v>
      </c>
      <c r="F3500" s="1"/>
      <c r="G3500" t="s">
        <v>6521</v>
      </c>
    </row>
    <row r="3501" spans="1:7" x14ac:dyDescent="0.3">
      <c r="A3501" t="s">
        <v>32527</v>
      </c>
      <c r="B3501" s="1">
        <v>45228</v>
      </c>
      <c r="C3501">
        <v>91979</v>
      </c>
      <c r="D3501" t="s">
        <v>25527</v>
      </c>
      <c r="E3501" t="s">
        <v>32528</v>
      </c>
      <c r="F3501" s="1">
        <v>45293</v>
      </c>
      <c r="G3501" t="s">
        <v>6198</v>
      </c>
    </row>
    <row r="3502" spans="1:7" x14ac:dyDescent="0.3">
      <c r="A3502" t="s">
        <v>32529</v>
      </c>
      <c r="B3502" s="1">
        <v>44231</v>
      </c>
      <c r="C3502">
        <v>25956</v>
      </c>
      <c r="D3502" t="s">
        <v>25539</v>
      </c>
      <c r="E3502" t="s">
        <v>32530</v>
      </c>
      <c r="F3502" s="1">
        <v>44320</v>
      </c>
      <c r="G3502" t="s">
        <v>7772</v>
      </c>
    </row>
    <row r="3503" spans="1:7" x14ac:dyDescent="0.3">
      <c r="A3503" t="s">
        <v>32531</v>
      </c>
      <c r="B3503" s="1">
        <v>44097</v>
      </c>
      <c r="C3503">
        <v>37568</v>
      </c>
      <c r="D3503" t="s">
        <v>25530</v>
      </c>
      <c r="E3503" t="s">
        <v>32532</v>
      </c>
      <c r="F3503" s="1">
        <v>44146</v>
      </c>
      <c r="G3503" t="s">
        <v>4660</v>
      </c>
    </row>
    <row r="3504" spans="1:7" x14ac:dyDescent="0.3">
      <c r="A3504" t="s">
        <v>32533</v>
      </c>
      <c r="B3504" s="1">
        <v>44930</v>
      </c>
      <c r="C3504">
        <v>6947</v>
      </c>
      <c r="D3504" t="s">
        <v>25527</v>
      </c>
      <c r="E3504" t="s">
        <v>32534</v>
      </c>
      <c r="F3504" s="1">
        <v>44981</v>
      </c>
      <c r="G3504" t="s">
        <v>6790</v>
      </c>
    </row>
    <row r="3505" spans="1:7" x14ac:dyDescent="0.3">
      <c r="A3505" t="s">
        <v>32535</v>
      </c>
      <c r="B3505" s="1">
        <v>44244</v>
      </c>
      <c r="C3505">
        <v>34559</v>
      </c>
      <c r="D3505" t="s">
        <v>25530</v>
      </c>
      <c r="E3505" t="s">
        <v>32536</v>
      </c>
      <c r="F3505" s="1">
        <v>44276</v>
      </c>
      <c r="G3505" t="s">
        <v>7809</v>
      </c>
    </row>
    <row r="3506" spans="1:7" x14ac:dyDescent="0.3">
      <c r="A3506" t="s">
        <v>32537</v>
      </c>
      <c r="B3506" s="1">
        <v>44852</v>
      </c>
      <c r="C3506">
        <v>29573</v>
      </c>
      <c r="D3506" t="s">
        <v>25527</v>
      </c>
      <c r="E3506" t="s">
        <v>32538</v>
      </c>
      <c r="F3506" s="1"/>
      <c r="G3506" t="s">
        <v>7715</v>
      </c>
    </row>
    <row r="3507" spans="1:7" x14ac:dyDescent="0.3">
      <c r="A3507" t="s">
        <v>32539</v>
      </c>
      <c r="B3507" s="1">
        <v>44134</v>
      </c>
      <c r="C3507">
        <v>91805</v>
      </c>
      <c r="D3507" t="s">
        <v>25530</v>
      </c>
      <c r="E3507" t="s">
        <v>32540</v>
      </c>
      <c r="F3507" s="1"/>
      <c r="G3507" t="s">
        <v>4434</v>
      </c>
    </row>
    <row r="3508" spans="1:7" x14ac:dyDescent="0.3">
      <c r="A3508" t="s">
        <v>32541</v>
      </c>
      <c r="B3508" s="1">
        <v>45144</v>
      </c>
      <c r="C3508">
        <v>48728</v>
      </c>
      <c r="D3508" t="s">
        <v>25530</v>
      </c>
      <c r="E3508" t="s">
        <v>32542</v>
      </c>
      <c r="F3508" s="1">
        <v>45231</v>
      </c>
      <c r="G3508" t="s">
        <v>1814</v>
      </c>
    </row>
    <row r="3509" spans="1:7" x14ac:dyDescent="0.3">
      <c r="A3509" t="s">
        <v>32543</v>
      </c>
      <c r="B3509" s="1">
        <v>44041</v>
      </c>
      <c r="C3509">
        <v>14683</v>
      </c>
      <c r="D3509" t="s">
        <v>25527</v>
      </c>
      <c r="E3509" t="s">
        <v>32544</v>
      </c>
      <c r="F3509" s="1"/>
      <c r="G3509" t="s">
        <v>3152</v>
      </c>
    </row>
    <row r="3510" spans="1:7" x14ac:dyDescent="0.3">
      <c r="A3510" t="s">
        <v>32545</v>
      </c>
      <c r="B3510" s="1">
        <v>45522</v>
      </c>
      <c r="C3510">
        <v>29005</v>
      </c>
      <c r="D3510" t="s">
        <v>25530</v>
      </c>
      <c r="E3510" t="s">
        <v>32546</v>
      </c>
      <c r="F3510" s="1"/>
      <c r="G3510" t="s">
        <v>4327</v>
      </c>
    </row>
    <row r="3511" spans="1:7" x14ac:dyDescent="0.3">
      <c r="A3511" t="s">
        <v>32547</v>
      </c>
      <c r="B3511" s="1">
        <v>45251</v>
      </c>
      <c r="C3511">
        <v>6136</v>
      </c>
      <c r="D3511" t="s">
        <v>25539</v>
      </c>
      <c r="E3511" t="s">
        <v>32548</v>
      </c>
      <c r="F3511" s="1">
        <v>45299</v>
      </c>
      <c r="G3511" t="s">
        <v>2643</v>
      </c>
    </row>
    <row r="3512" spans="1:7" x14ac:dyDescent="0.3">
      <c r="A3512" t="s">
        <v>32549</v>
      </c>
      <c r="B3512" s="1">
        <v>44585</v>
      </c>
      <c r="C3512">
        <v>15700</v>
      </c>
      <c r="D3512" t="s">
        <v>25527</v>
      </c>
      <c r="E3512" t="s">
        <v>32550</v>
      </c>
      <c r="F3512" s="1">
        <v>44663</v>
      </c>
      <c r="G3512" t="s">
        <v>916</v>
      </c>
    </row>
    <row r="3513" spans="1:7" x14ac:dyDescent="0.3">
      <c r="A3513" t="s">
        <v>32551</v>
      </c>
      <c r="B3513" s="1">
        <v>44755</v>
      </c>
      <c r="C3513">
        <v>88070</v>
      </c>
      <c r="D3513" t="s">
        <v>25527</v>
      </c>
      <c r="E3513" t="s">
        <v>32552</v>
      </c>
      <c r="F3513" s="1"/>
      <c r="G3513" t="s">
        <v>8050</v>
      </c>
    </row>
    <row r="3514" spans="1:7" x14ac:dyDescent="0.3">
      <c r="A3514" t="s">
        <v>32553</v>
      </c>
      <c r="B3514" s="1">
        <v>44447</v>
      </c>
      <c r="C3514">
        <v>9782</v>
      </c>
      <c r="D3514" t="s">
        <v>25527</v>
      </c>
      <c r="E3514" t="s">
        <v>32554</v>
      </c>
      <c r="F3514" s="1">
        <v>44504</v>
      </c>
      <c r="G3514" t="s">
        <v>7735</v>
      </c>
    </row>
    <row r="3515" spans="1:7" x14ac:dyDescent="0.3">
      <c r="A3515" t="s">
        <v>32555</v>
      </c>
      <c r="B3515" s="1">
        <v>45093</v>
      </c>
      <c r="C3515">
        <v>12694</v>
      </c>
      <c r="D3515" t="s">
        <v>25527</v>
      </c>
      <c r="E3515" t="s">
        <v>32556</v>
      </c>
      <c r="F3515" s="1"/>
      <c r="G3515" t="s">
        <v>7216</v>
      </c>
    </row>
    <row r="3516" spans="1:7" x14ac:dyDescent="0.3">
      <c r="A3516" t="s">
        <v>32557</v>
      </c>
      <c r="B3516" s="1">
        <v>45332</v>
      </c>
      <c r="C3516">
        <v>19536</v>
      </c>
      <c r="D3516" t="s">
        <v>25539</v>
      </c>
      <c r="E3516" t="s">
        <v>32558</v>
      </c>
      <c r="F3516" s="1">
        <v>45391</v>
      </c>
      <c r="G3516" t="s">
        <v>5492</v>
      </c>
    </row>
    <row r="3517" spans="1:7" x14ac:dyDescent="0.3">
      <c r="A3517" t="s">
        <v>32559</v>
      </c>
      <c r="B3517" s="1">
        <v>44657</v>
      </c>
      <c r="C3517">
        <v>33854</v>
      </c>
      <c r="D3517" t="s">
        <v>25527</v>
      </c>
      <c r="E3517" t="s">
        <v>32560</v>
      </c>
      <c r="F3517" s="1">
        <v>44686</v>
      </c>
      <c r="G3517" t="s">
        <v>111</v>
      </c>
    </row>
    <row r="3518" spans="1:7" x14ac:dyDescent="0.3">
      <c r="A3518" t="s">
        <v>32561</v>
      </c>
      <c r="B3518" s="1">
        <v>45491</v>
      </c>
      <c r="C3518">
        <v>59244</v>
      </c>
      <c r="D3518" t="s">
        <v>25527</v>
      </c>
      <c r="E3518" t="s">
        <v>32562</v>
      </c>
      <c r="F3518" s="1">
        <v>45563</v>
      </c>
      <c r="G3518" t="s">
        <v>7987</v>
      </c>
    </row>
    <row r="3519" spans="1:7" x14ac:dyDescent="0.3">
      <c r="A3519" t="s">
        <v>32563</v>
      </c>
      <c r="B3519" s="1">
        <v>45527</v>
      </c>
      <c r="C3519">
        <v>1165</v>
      </c>
      <c r="D3519" t="s">
        <v>25539</v>
      </c>
      <c r="E3519" t="s">
        <v>32564</v>
      </c>
      <c r="F3519" s="1"/>
      <c r="G3519" t="s">
        <v>7624</v>
      </c>
    </row>
    <row r="3520" spans="1:7" x14ac:dyDescent="0.3">
      <c r="A3520" t="s">
        <v>32565</v>
      </c>
      <c r="B3520" s="1">
        <v>45284</v>
      </c>
      <c r="C3520">
        <v>84691</v>
      </c>
      <c r="D3520" t="s">
        <v>25530</v>
      </c>
      <c r="E3520" t="s">
        <v>32566</v>
      </c>
      <c r="F3520" s="1"/>
      <c r="G3520" t="s">
        <v>1516</v>
      </c>
    </row>
    <row r="3521" spans="1:7" x14ac:dyDescent="0.3">
      <c r="A3521" t="s">
        <v>32567</v>
      </c>
      <c r="B3521" s="1">
        <v>44574</v>
      </c>
      <c r="C3521">
        <v>22181</v>
      </c>
      <c r="D3521" t="s">
        <v>25527</v>
      </c>
      <c r="E3521" t="s">
        <v>32568</v>
      </c>
      <c r="F3521" s="1">
        <v>44617</v>
      </c>
      <c r="G3521" t="s">
        <v>4223</v>
      </c>
    </row>
    <row r="3522" spans="1:7" x14ac:dyDescent="0.3">
      <c r="A3522" t="s">
        <v>32569</v>
      </c>
      <c r="B3522" s="1">
        <v>44510</v>
      </c>
      <c r="C3522">
        <v>15337</v>
      </c>
      <c r="D3522" t="s">
        <v>25527</v>
      </c>
      <c r="E3522" t="s">
        <v>32570</v>
      </c>
      <c r="F3522" s="1">
        <v>44543</v>
      </c>
      <c r="G3522" t="s">
        <v>1606</v>
      </c>
    </row>
    <row r="3523" spans="1:7" x14ac:dyDescent="0.3">
      <c r="A3523" t="s">
        <v>32571</v>
      </c>
      <c r="B3523" s="1">
        <v>44551</v>
      </c>
      <c r="C3523">
        <v>12895</v>
      </c>
      <c r="D3523" t="s">
        <v>25527</v>
      </c>
      <c r="E3523" t="s">
        <v>32572</v>
      </c>
      <c r="F3523" s="1">
        <v>44631</v>
      </c>
      <c r="G3523" t="s">
        <v>7647</v>
      </c>
    </row>
    <row r="3524" spans="1:7" x14ac:dyDescent="0.3">
      <c r="A3524" t="s">
        <v>32573</v>
      </c>
      <c r="B3524" s="1">
        <v>44202</v>
      </c>
      <c r="C3524">
        <v>73849</v>
      </c>
      <c r="D3524" t="s">
        <v>25530</v>
      </c>
      <c r="E3524" t="s">
        <v>32574</v>
      </c>
      <c r="F3524" s="1"/>
      <c r="G3524" t="s">
        <v>787</v>
      </c>
    </row>
    <row r="3525" spans="1:7" x14ac:dyDescent="0.3">
      <c r="A3525" t="s">
        <v>32575</v>
      </c>
      <c r="B3525" s="1">
        <v>44569</v>
      </c>
      <c r="C3525">
        <v>29500</v>
      </c>
      <c r="D3525" t="s">
        <v>25530</v>
      </c>
      <c r="E3525" t="s">
        <v>32576</v>
      </c>
      <c r="F3525" s="1"/>
      <c r="G3525" t="s">
        <v>5962</v>
      </c>
    </row>
    <row r="3526" spans="1:7" x14ac:dyDescent="0.3">
      <c r="A3526" t="s">
        <v>32577</v>
      </c>
      <c r="B3526" s="1">
        <v>45372</v>
      </c>
      <c r="C3526">
        <v>66214</v>
      </c>
      <c r="D3526" t="s">
        <v>25530</v>
      </c>
      <c r="E3526" t="s">
        <v>32578</v>
      </c>
      <c r="F3526" s="1">
        <v>45406</v>
      </c>
      <c r="G3526" t="s">
        <v>7367</v>
      </c>
    </row>
    <row r="3527" spans="1:7" x14ac:dyDescent="0.3">
      <c r="A3527" t="s">
        <v>32579</v>
      </c>
      <c r="B3527" s="1">
        <v>45078</v>
      </c>
      <c r="C3527">
        <v>35210</v>
      </c>
      <c r="D3527" t="s">
        <v>25530</v>
      </c>
      <c r="E3527" t="s">
        <v>32580</v>
      </c>
      <c r="F3527" s="1"/>
      <c r="G3527" t="s">
        <v>2690</v>
      </c>
    </row>
    <row r="3528" spans="1:7" x14ac:dyDescent="0.3">
      <c r="A3528" t="s">
        <v>32581</v>
      </c>
      <c r="B3528" s="1">
        <v>44821</v>
      </c>
      <c r="C3528">
        <v>79990</v>
      </c>
      <c r="D3528" t="s">
        <v>25527</v>
      </c>
      <c r="E3528" t="s">
        <v>32582</v>
      </c>
      <c r="F3528" s="1"/>
      <c r="G3528" t="s">
        <v>4937</v>
      </c>
    </row>
    <row r="3529" spans="1:7" x14ac:dyDescent="0.3">
      <c r="A3529" t="s">
        <v>32583</v>
      </c>
      <c r="B3529" s="1">
        <v>44969</v>
      </c>
      <c r="C3529">
        <v>41139</v>
      </c>
      <c r="D3529" t="s">
        <v>25527</v>
      </c>
      <c r="E3529" t="s">
        <v>32584</v>
      </c>
      <c r="F3529" s="1"/>
      <c r="G3529" t="s">
        <v>7729</v>
      </c>
    </row>
    <row r="3530" spans="1:7" x14ac:dyDescent="0.3">
      <c r="A3530" t="s">
        <v>32585</v>
      </c>
      <c r="B3530" s="1">
        <v>44971</v>
      </c>
      <c r="C3530">
        <v>29104</v>
      </c>
      <c r="D3530" t="s">
        <v>25530</v>
      </c>
      <c r="E3530" t="s">
        <v>32586</v>
      </c>
      <c r="F3530" s="1">
        <v>45015</v>
      </c>
      <c r="G3530" t="s">
        <v>4389</v>
      </c>
    </row>
    <row r="3531" spans="1:7" x14ac:dyDescent="0.3">
      <c r="A3531" t="s">
        <v>32587</v>
      </c>
      <c r="B3531" s="1">
        <v>45556</v>
      </c>
      <c r="C3531">
        <v>2738</v>
      </c>
      <c r="D3531" t="s">
        <v>25527</v>
      </c>
      <c r="E3531" t="s">
        <v>32588</v>
      </c>
      <c r="F3531" s="1">
        <v>45645</v>
      </c>
      <c r="G3531" t="s">
        <v>8163</v>
      </c>
    </row>
    <row r="3532" spans="1:7" x14ac:dyDescent="0.3">
      <c r="A3532" t="s">
        <v>32589</v>
      </c>
      <c r="B3532" s="1">
        <v>44553</v>
      </c>
      <c r="C3532">
        <v>33089</v>
      </c>
      <c r="D3532" t="s">
        <v>25530</v>
      </c>
      <c r="E3532" t="s">
        <v>32590</v>
      </c>
      <c r="F3532" s="1">
        <v>44624</v>
      </c>
      <c r="G3532" t="s">
        <v>1412</v>
      </c>
    </row>
    <row r="3533" spans="1:7" x14ac:dyDescent="0.3">
      <c r="A3533" t="s">
        <v>32591</v>
      </c>
      <c r="B3533" s="1">
        <v>44484</v>
      </c>
      <c r="C3533">
        <v>2045</v>
      </c>
      <c r="D3533" t="s">
        <v>25539</v>
      </c>
      <c r="E3533" t="s">
        <v>32592</v>
      </c>
      <c r="F3533" s="1">
        <v>44556</v>
      </c>
      <c r="G3533" t="s">
        <v>3017</v>
      </c>
    </row>
    <row r="3534" spans="1:7" x14ac:dyDescent="0.3">
      <c r="A3534" t="s">
        <v>32593</v>
      </c>
      <c r="B3534" s="1">
        <v>44142</v>
      </c>
      <c r="C3534">
        <v>60048</v>
      </c>
      <c r="D3534" t="s">
        <v>25527</v>
      </c>
      <c r="E3534" t="s">
        <v>32594</v>
      </c>
      <c r="F3534" s="1"/>
      <c r="G3534" t="s">
        <v>3920</v>
      </c>
    </row>
    <row r="3535" spans="1:7" x14ac:dyDescent="0.3">
      <c r="A3535" t="s">
        <v>32595</v>
      </c>
      <c r="B3535" s="1">
        <v>44943</v>
      </c>
      <c r="C3535">
        <v>29570</v>
      </c>
      <c r="D3535" t="s">
        <v>25530</v>
      </c>
      <c r="E3535" t="s">
        <v>32596</v>
      </c>
      <c r="F3535" s="1">
        <v>44995</v>
      </c>
      <c r="G3535" t="s">
        <v>1677</v>
      </c>
    </row>
    <row r="3536" spans="1:7" x14ac:dyDescent="0.3">
      <c r="A3536" t="s">
        <v>32597</v>
      </c>
      <c r="B3536" s="1">
        <v>45416</v>
      </c>
      <c r="C3536">
        <v>46549</v>
      </c>
      <c r="D3536" t="s">
        <v>25539</v>
      </c>
      <c r="E3536" t="s">
        <v>32598</v>
      </c>
      <c r="F3536" s="1">
        <v>45483</v>
      </c>
      <c r="G3536" t="s">
        <v>5123</v>
      </c>
    </row>
    <row r="3537" spans="1:7" x14ac:dyDescent="0.3">
      <c r="A3537" t="s">
        <v>32599</v>
      </c>
      <c r="B3537" s="1">
        <v>45475</v>
      </c>
      <c r="C3537">
        <v>87289</v>
      </c>
      <c r="D3537" t="s">
        <v>25539</v>
      </c>
      <c r="E3537" t="s">
        <v>32600</v>
      </c>
      <c r="F3537" s="1">
        <v>45494</v>
      </c>
      <c r="G3537" t="s">
        <v>277</v>
      </c>
    </row>
    <row r="3538" spans="1:7" x14ac:dyDescent="0.3">
      <c r="A3538" t="s">
        <v>32601</v>
      </c>
      <c r="B3538" s="1">
        <v>44973</v>
      </c>
      <c r="C3538">
        <v>15295</v>
      </c>
      <c r="D3538" t="s">
        <v>25527</v>
      </c>
      <c r="E3538" t="s">
        <v>32602</v>
      </c>
      <c r="F3538" s="1">
        <v>44991</v>
      </c>
      <c r="G3538" t="s">
        <v>3144</v>
      </c>
    </row>
    <row r="3539" spans="1:7" x14ac:dyDescent="0.3">
      <c r="A3539" t="s">
        <v>32603</v>
      </c>
      <c r="B3539" s="1">
        <v>44548</v>
      </c>
      <c r="C3539">
        <v>91266</v>
      </c>
      <c r="D3539" t="s">
        <v>25527</v>
      </c>
      <c r="E3539" t="s">
        <v>32604</v>
      </c>
      <c r="F3539" s="1"/>
      <c r="G3539" t="s">
        <v>562</v>
      </c>
    </row>
    <row r="3540" spans="1:7" x14ac:dyDescent="0.3">
      <c r="A3540" t="s">
        <v>32605</v>
      </c>
      <c r="B3540" s="1">
        <v>45517</v>
      </c>
      <c r="C3540">
        <v>72122</v>
      </c>
      <c r="D3540" t="s">
        <v>25527</v>
      </c>
      <c r="E3540" t="s">
        <v>32606</v>
      </c>
      <c r="F3540" s="1">
        <v>45546</v>
      </c>
      <c r="G3540" t="s">
        <v>1918</v>
      </c>
    </row>
    <row r="3541" spans="1:7" x14ac:dyDescent="0.3">
      <c r="A3541" t="s">
        <v>32607</v>
      </c>
      <c r="B3541" s="1">
        <v>45539</v>
      </c>
      <c r="C3541">
        <v>67192</v>
      </c>
      <c r="D3541" t="s">
        <v>25530</v>
      </c>
      <c r="E3541" t="s">
        <v>32608</v>
      </c>
      <c r="F3541" s="1">
        <v>45597</v>
      </c>
      <c r="G3541" t="s">
        <v>7018</v>
      </c>
    </row>
    <row r="3542" spans="1:7" x14ac:dyDescent="0.3">
      <c r="A3542" t="s">
        <v>32609</v>
      </c>
      <c r="B3542" s="1">
        <v>44110</v>
      </c>
      <c r="C3542">
        <v>56493</v>
      </c>
      <c r="D3542" t="s">
        <v>25527</v>
      </c>
      <c r="E3542" t="s">
        <v>32610</v>
      </c>
      <c r="F3542" s="1">
        <v>44128</v>
      </c>
      <c r="G3542" t="s">
        <v>682</v>
      </c>
    </row>
    <row r="3543" spans="1:7" x14ac:dyDescent="0.3">
      <c r="A3543" t="s">
        <v>32611</v>
      </c>
      <c r="B3543" s="1">
        <v>45012</v>
      </c>
      <c r="C3543">
        <v>6176</v>
      </c>
      <c r="D3543" t="s">
        <v>25527</v>
      </c>
      <c r="E3543" t="s">
        <v>32612</v>
      </c>
      <c r="F3543" s="1">
        <v>45051</v>
      </c>
      <c r="G3543" t="s">
        <v>7286</v>
      </c>
    </row>
    <row r="3544" spans="1:7" x14ac:dyDescent="0.3">
      <c r="A3544" t="s">
        <v>32613</v>
      </c>
      <c r="B3544" s="1">
        <v>45440</v>
      </c>
      <c r="C3544">
        <v>52445</v>
      </c>
      <c r="D3544" t="s">
        <v>25527</v>
      </c>
      <c r="E3544" t="s">
        <v>32614</v>
      </c>
      <c r="F3544" s="1"/>
      <c r="G3544" t="s">
        <v>5220</v>
      </c>
    </row>
    <row r="3545" spans="1:7" x14ac:dyDescent="0.3">
      <c r="A3545" t="s">
        <v>32615</v>
      </c>
      <c r="B3545" s="1">
        <v>44898</v>
      </c>
      <c r="C3545">
        <v>88623</v>
      </c>
      <c r="D3545" t="s">
        <v>25530</v>
      </c>
      <c r="E3545" t="s">
        <v>32616</v>
      </c>
      <c r="F3545" s="1">
        <v>44940</v>
      </c>
      <c r="G3545" t="s">
        <v>3897</v>
      </c>
    </row>
    <row r="3546" spans="1:7" x14ac:dyDescent="0.3">
      <c r="A3546" t="s">
        <v>32617</v>
      </c>
      <c r="B3546" s="1">
        <v>45053</v>
      </c>
      <c r="C3546">
        <v>80036</v>
      </c>
      <c r="D3546" t="s">
        <v>25527</v>
      </c>
      <c r="E3546" t="s">
        <v>32618</v>
      </c>
      <c r="F3546" s="1">
        <v>45122</v>
      </c>
      <c r="G3546" t="s">
        <v>7592</v>
      </c>
    </row>
    <row r="3547" spans="1:7" x14ac:dyDescent="0.3">
      <c r="A3547" t="s">
        <v>32619</v>
      </c>
      <c r="B3547" s="1">
        <v>44505</v>
      </c>
      <c r="C3547">
        <v>63236</v>
      </c>
      <c r="D3547" t="s">
        <v>25539</v>
      </c>
      <c r="E3547" t="s">
        <v>32620</v>
      </c>
      <c r="F3547" s="1">
        <v>44530</v>
      </c>
      <c r="G3547" t="s">
        <v>4197</v>
      </c>
    </row>
    <row r="3548" spans="1:7" x14ac:dyDescent="0.3">
      <c r="A3548" t="s">
        <v>32621</v>
      </c>
      <c r="B3548" s="1">
        <v>44846</v>
      </c>
      <c r="C3548">
        <v>16003</v>
      </c>
      <c r="D3548" t="s">
        <v>25527</v>
      </c>
      <c r="E3548" t="s">
        <v>32622</v>
      </c>
      <c r="F3548" s="1">
        <v>44861</v>
      </c>
      <c r="G3548" t="s">
        <v>830</v>
      </c>
    </row>
    <row r="3549" spans="1:7" x14ac:dyDescent="0.3">
      <c r="A3549" t="s">
        <v>32623</v>
      </c>
      <c r="B3549" s="1">
        <v>44804</v>
      </c>
      <c r="C3549">
        <v>89852</v>
      </c>
      <c r="D3549" t="s">
        <v>25527</v>
      </c>
      <c r="E3549" t="s">
        <v>32624</v>
      </c>
      <c r="F3549" s="1"/>
      <c r="G3549" t="s">
        <v>1126</v>
      </c>
    </row>
    <row r="3550" spans="1:7" x14ac:dyDescent="0.3">
      <c r="A3550" t="s">
        <v>32625</v>
      </c>
      <c r="B3550" s="1">
        <v>44799</v>
      </c>
      <c r="C3550">
        <v>50960</v>
      </c>
      <c r="D3550" t="s">
        <v>25539</v>
      </c>
      <c r="E3550" t="s">
        <v>32626</v>
      </c>
      <c r="F3550" s="1">
        <v>44840</v>
      </c>
      <c r="G3550" t="s">
        <v>1646</v>
      </c>
    </row>
    <row r="3551" spans="1:7" x14ac:dyDescent="0.3">
      <c r="A3551" t="s">
        <v>32627</v>
      </c>
      <c r="B3551" s="1">
        <v>45605</v>
      </c>
      <c r="C3551">
        <v>82279</v>
      </c>
      <c r="D3551" t="s">
        <v>25527</v>
      </c>
      <c r="E3551" t="s">
        <v>32628</v>
      </c>
      <c r="F3551" s="1">
        <v>45675</v>
      </c>
      <c r="G3551" t="s">
        <v>7160</v>
      </c>
    </row>
    <row r="3552" spans="1:7" x14ac:dyDescent="0.3">
      <c r="A3552" t="s">
        <v>32629</v>
      </c>
      <c r="B3552" s="1">
        <v>45594</v>
      </c>
      <c r="C3552">
        <v>25690</v>
      </c>
      <c r="D3552" t="s">
        <v>25539</v>
      </c>
      <c r="E3552" t="s">
        <v>32630</v>
      </c>
      <c r="F3552" s="1"/>
      <c r="G3552" t="s">
        <v>4133</v>
      </c>
    </row>
    <row r="3553" spans="1:7" x14ac:dyDescent="0.3">
      <c r="A3553" t="s">
        <v>32631</v>
      </c>
      <c r="B3553" s="1">
        <v>44848</v>
      </c>
      <c r="C3553">
        <v>65211</v>
      </c>
      <c r="D3553" t="s">
        <v>25530</v>
      </c>
      <c r="E3553" t="s">
        <v>32632</v>
      </c>
      <c r="F3553" s="1">
        <v>44908</v>
      </c>
      <c r="G3553" t="s">
        <v>2185</v>
      </c>
    </row>
    <row r="3554" spans="1:7" x14ac:dyDescent="0.3">
      <c r="A3554" t="s">
        <v>32633</v>
      </c>
      <c r="B3554" s="1">
        <v>44458</v>
      </c>
      <c r="C3554">
        <v>90365</v>
      </c>
      <c r="D3554" t="s">
        <v>25527</v>
      </c>
      <c r="E3554" t="s">
        <v>32634</v>
      </c>
      <c r="F3554" s="1">
        <v>44518</v>
      </c>
      <c r="G3554" t="s">
        <v>5422</v>
      </c>
    </row>
    <row r="3555" spans="1:7" x14ac:dyDescent="0.3">
      <c r="A3555" t="s">
        <v>32635</v>
      </c>
      <c r="B3555" s="1">
        <v>44020</v>
      </c>
      <c r="C3555">
        <v>71168</v>
      </c>
      <c r="D3555" t="s">
        <v>25539</v>
      </c>
      <c r="E3555" t="s">
        <v>32636</v>
      </c>
      <c r="F3555" s="1">
        <v>44076</v>
      </c>
      <c r="G3555" t="s">
        <v>3295</v>
      </c>
    </row>
    <row r="3556" spans="1:7" x14ac:dyDescent="0.3">
      <c r="A3556" t="s">
        <v>32637</v>
      </c>
      <c r="B3556" s="1">
        <v>44883</v>
      </c>
      <c r="C3556">
        <v>62311</v>
      </c>
      <c r="D3556" t="s">
        <v>25530</v>
      </c>
      <c r="E3556" t="s">
        <v>32638</v>
      </c>
      <c r="F3556" s="1">
        <v>44927</v>
      </c>
      <c r="G3556" t="s">
        <v>7541</v>
      </c>
    </row>
    <row r="3557" spans="1:7" x14ac:dyDescent="0.3">
      <c r="A3557" t="s">
        <v>32639</v>
      </c>
      <c r="B3557" s="1">
        <v>43963</v>
      </c>
      <c r="C3557">
        <v>70227</v>
      </c>
      <c r="D3557" t="s">
        <v>25527</v>
      </c>
      <c r="E3557" t="s">
        <v>32640</v>
      </c>
      <c r="F3557" s="1"/>
      <c r="G3557" t="s">
        <v>6017</v>
      </c>
    </row>
    <row r="3558" spans="1:7" x14ac:dyDescent="0.3">
      <c r="A3558" t="s">
        <v>32641</v>
      </c>
      <c r="B3558" s="1">
        <v>44080</v>
      </c>
      <c r="C3558">
        <v>58758</v>
      </c>
      <c r="D3558" t="s">
        <v>25527</v>
      </c>
      <c r="E3558" t="s">
        <v>32642</v>
      </c>
      <c r="F3558" s="1">
        <v>44099</v>
      </c>
      <c r="G3558" t="s">
        <v>6456</v>
      </c>
    </row>
    <row r="3559" spans="1:7" x14ac:dyDescent="0.3">
      <c r="A3559" t="s">
        <v>32643</v>
      </c>
      <c r="B3559" s="1">
        <v>45261</v>
      </c>
      <c r="C3559">
        <v>81054</v>
      </c>
      <c r="D3559" t="s">
        <v>25530</v>
      </c>
      <c r="E3559" t="s">
        <v>32644</v>
      </c>
      <c r="F3559" s="1">
        <v>45331</v>
      </c>
      <c r="G3559" t="s">
        <v>6571</v>
      </c>
    </row>
    <row r="3560" spans="1:7" x14ac:dyDescent="0.3">
      <c r="A3560" t="s">
        <v>32645</v>
      </c>
      <c r="B3560" s="1">
        <v>43929</v>
      </c>
      <c r="C3560">
        <v>35059</v>
      </c>
      <c r="D3560" t="s">
        <v>25539</v>
      </c>
      <c r="E3560" t="s">
        <v>32646</v>
      </c>
      <c r="F3560" s="1">
        <v>43996</v>
      </c>
      <c r="G3560" t="s">
        <v>2248</v>
      </c>
    </row>
    <row r="3561" spans="1:7" x14ac:dyDescent="0.3">
      <c r="A3561" t="s">
        <v>32647</v>
      </c>
      <c r="B3561" s="1">
        <v>44324</v>
      </c>
      <c r="C3561">
        <v>50230</v>
      </c>
      <c r="D3561" t="s">
        <v>25539</v>
      </c>
      <c r="E3561" t="s">
        <v>32648</v>
      </c>
      <c r="F3561" s="1">
        <v>44414</v>
      </c>
      <c r="G3561" t="s">
        <v>5446</v>
      </c>
    </row>
    <row r="3562" spans="1:7" x14ac:dyDescent="0.3">
      <c r="A3562" t="s">
        <v>32649</v>
      </c>
      <c r="B3562" s="1">
        <v>44257</v>
      </c>
      <c r="C3562">
        <v>84504</v>
      </c>
      <c r="D3562" t="s">
        <v>25527</v>
      </c>
      <c r="E3562" t="s">
        <v>32650</v>
      </c>
      <c r="F3562" s="1"/>
      <c r="G3562" t="s">
        <v>4160</v>
      </c>
    </row>
    <row r="3563" spans="1:7" x14ac:dyDescent="0.3">
      <c r="A3563" t="s">
        <v>32651</v>
      </c>
      <c r="B3563" s="1">
        <v>44127</v>
      </c>
      <c r="C3563">
        <v>54651</v>
      </c>
      <c r="D3563" t="s">
        <v>25530</v>
      </c>
      <c r="E3563" t="s">
        <v>32652</v>
      </c>
      <c r="F3563" s="1">
        <v>44165</v>
      </c>
      <c r="G3563" t="s">
        <v>4168</v>
      </c>
    </row>
    <row r="3564" spans="1:7" x14ac:dyDescent="0.3">
      <c r="A3564" t="s">
        <v>32653</v>
      </c>
      <c r="B3564" s="1">
        <v>44532</v>
      </c>
      <c r="C3564">
        <v>56597</v>
      </c>
      <c r="D3564" t="s">
        <v>25530</v>
      </c>
      <c r="E3564" t="s">
        <v>32654</v>
      </c>
      <c r="F3564" s="1">
        <v>44552</v>
      </c>
      <c r="G3564" t="s">
        <v>5784</v>
      </c>
    </row>
    <row r="3565" spans="1:7" x14ac:dyDescent="0.3">
      <c r="A3565" t="s">
        <v>32655</v>
      </c>
      <c r="B3565" s="1">
        <v>45040</v>
      </c>
      <c r="C3565">
        <v>49404</v>
      </c>
      <c r="D3565" t="s">
        <v>25539</v>
      </c>
      <c r="E3565" t="s">
        <v>32656</v>
      </c>
      <c r="F3565" s="1">
        <v>45084</v>
      </c>
      <c r="G3565" t="s">
        <v>5265</v>
      </c>
    </row>
    <row r="3566" spans="1:7" x14ac:dyDescent="0.3">
      <c r="A3566" t="s">
        <v>32657</v>
      </c>
      <c r="B3566" s="1">
        <v>45206</v>
      </c>
      <c r="C3566">
        <v>1239</v>
      </c>
      <c r="D3566" t="s">
        <v>25527</v>
      </c>
      <c r="E3566" t="s">
        <v>32658</v>
      </c>
      <c r="F3566" s="1">
        <v>45217</v>
      </c>
      <c r="G3566" t="s">
        <v>2429</v>
      </c>
    </row>
    <row r="3567" spans="1:7" x14ac:dyDescent="0.3">
      <c r="A3567" t="s">
        <v>32659</v>
      </c>
      <c r="B3567" s="1">
        <v>44300</v>
      </c>
      <c r="C3567">
        <v>79197</v>
      </c>
      <c r="D3567" t="s">
        <v>25539</v>
      </c>
      <c r="E3567" t="s">
        <v>32660</v>
      </c>
      <c r="F3567" s="1"/>
      <c r="G3567" t="s">
        <v>3248</v>
      </c>
    </row>
    <row r="3568" spans="1:7" x14ac:dyDescent="0.3">
      <c r="A3568" t="s">
        <v>32661</v>
      </c>
      <c r="B3568" s="1">
        <v>44549</v>
      </c>
      <c r="C3568">
        <v>48721</v>
      </c>
      <c r="D3568" t="s">
        <v>25527</v>
      </c>
      <c r="E3568" t="s">
        <v>32662</v>
      </c>
      <c r="F3568" s="1">
        <v>44607</v>
      </c>
      <c r="G3568" t="s">
        <v>7823</v>
      </c>
    </row>
    <row r="3569" spans="1:7" x14ac:dyDescent="0.3">
      <c r="A3569" t="s">
        <v>32663</v>
      </c>
      <c r="B3569" s="1">
        <v>44502</v>
      </c>
      <c r="C3569">
        <v>94674</v>
      </c>
      <c r="D3569" t="s">
        <v>25527</v>
      </c>
      <c r="E3569" t="s">
        <v>32664</v>
      </c>
      <c r="F3569" s="1">
        <v>44567</v>
      </c>
      <c r="G3569" t="s">
        <v>7071</v>
      </c>
    </row>
    <row r="3570" spans="1:7" x14ac:dyDescent="0.3">
      <c r="A3570" t="s">
        <v>32665</v>
      </c>
      <c r="B3570" s="1">
        <v>43925</v>
      </c>
      <c r="C3570">
        <v>12979</v>
      </c>
      <c r="D3570" t="s">
        <v>25527</v>
      </c>
      <c r="E3570" t="s">
        <v>32666</v>
      </c>
      <c r="F3570" s="1"/>
      <c r="G3570" t="s">
        <v>7518</v>
      </c>
    </row>
    <row r="3571" spans="1:7" x14ac:dyDescent="0.3">
      <c r="A3571" t="s">
        <v>32667</v>
      </c>
      <c r="B3571" s="1">
        <v>44025</v>
      </c>
      <c r="C3571">
        <v>87681</v>
      </c>
      <c r="D3571" t="s">
        <v>25527</v>
      </c>
      <c r="E3571" t="s">
        <v>32668</v>
      </c>
      <c r="F3571" s="1">
        <v>44051</v>
      </c>
      <c r="G3571" t="s">
        <v>6923</v>
      </c>
    </row>
    <row r="3572" spans="1:7" x14ac:dyDescent="0.3">
      <c r="A3572" t="s">
        <v>32669</v>
      </c>
      <c r="B3572" s="1">
        <v>43834</v>
      </c>
      <c r="C3572">
        <v>2998</v>
      </c>
      <c r="D3572" t="s">
        <v>25530</v>
      </c>
      <c r="E3572" t="s">
        <v>32670</v>
      </c>
      <c r="F3572" s="1">
        <v>43861</v>
      </c>
      <c r="G3572" t="s">
        <v>4440</v>
      </c>
    </row>
    <row r="3573" spans="1:7" x14ac:dyDescent="0.3">
      <c r="A3573" t="s">
        <v>32671</v>
      </c>
      <c r="B3573" s="1">
        <v>45629</v>
      </c>
      <c r="C3573">
        <v>37525</v>
      </c>
      <c r="D3573" t="s">
        <v>25527</v>
      </c>
      <c r="E3573" t="s">
        <v>32672</v>
      </c>
      <c r="F3573" s="1">
        <v>45695</v>
      </c>
      <c r="G3573" t="s">
        <v>2313</v>
      </c>
    </row>
    <row r="3574" spans="1:7" x14ac:dyDescent="0.3">
      <c r="A3574" t="s">
        <v>32673</v>
      </c>
      <c r="B3574" s="1">
        <v>44781</v>
      </c>
      <c r="C3574">
        <v>96712</v>
      </c>
      <c r="D3574" t="s">
        <v>25539</v>
      </c>
      <c r="E3574" t="s">
        <v>32674</v>
      </c>
      <c r="F3574" s="1"/>
      <c r="G3574" t="s">
        <v>6017</v>
      </c>
    </row>
    <row r="3575" spans="1:7" x14ac:dyDescent="0.3">
      <c r="A3575" t="s">
        <v>32675</v>
      </c>
      <c r="B3575" s="1">
        <v>44384</v>
      </c>
      <c r="C3575">
        <v>38374</v>
      </c>
      <c r="D3575" t="s">
        <v>25527</v>
      </c>
      <c r="E3575" t="s">
        <v>32676</v>
      </c>
      <c r="F3575" s="1"/>
      <c r="G3575" t="s">
        <v>1488</v>
      </c>
    </row>
    <row r="3576" spans="1:7" x14ac:dyDescent="0.3">
      <c r="A3576" t="s">
        <v>32677</v>
      </c>
      <c r="B3576" s="1">
        <v>45397</v>
      </c>
      <c r="C3576">
        <v>55579</v>
      </c>
      <c r="D3576" t="s">
        <v>25530</v>
      </c>
      <c r="E3576" t="s">
        <v>32678</v>
      </c>
      <c r="F3576" s="1">
        <v>45408</v>
      </c>
      <c r="G3576" t="s">
        <v>279</v>
      </c>
    </row>
    <row r="3577" spans="1:7" x14ac:dyDescent="0.3">
      <c r="A3577" t="s">
        <v>32679</v>
      </c>
      <c r="B3577" s="1">
        <v>44874</v>
      </c>
      <c r="C3577">
        <v>7294</v>
      </c>
      <c r="D3577" t="s">
        <v>25527</v>
      </c>
      <c r="E3577" t="s">
        <v>32680</v>
      </c>
      <c r="F3577" s="1">
        <v>44924</v>
      </c>
      <c r="G3577" t="s">
        <v>4810</v>
      </c>
    </row>
    <row r="3578" spans="1:7" x14ac:dyDescent="0.3">
      <c r="A3578" t="s">
        <v>32681</v>
      </c>
      <c r="B3578" s="1">
        <v>45124</v>
      </c>
      <c r="C3578">
        <v>22833</v>
      </c>
      <c r="D3578" t="s">
        <v>25527</v>
      </c>
      <c r="E3578" t="s">
        <v>32682</v>
      </c>
      <c r="F3578" s="1"/>
      <c r="G3578" t="s">
        <v>3993</v>
      </c>
    </row>
    <row r="3579" spans="1:7" x14ac:dyDescent="0.3">
      <c r="A3579" t="s">
        <v>32683</v>
      </c>
      <c r="B3579" s="1">
        <v>45163</v>
      </c>
      <c r="C3579">
        <v>11583</v>
      </c>
      <c r="D3579" t="s">
        <v>25527</v>
      </c>
      <c r="E3579" t="s">
        <v>32684</v>
      </c>
      <c r="F3579" s="1"/>
      <c r="G3579" t="s">
        <v>7658</v>
      </c>
    </row>
    <row r="3580" spans="1:7" x14ac:dyDescent="0.3">
      <c r="A3580" t="s">
        <v>32685</v>
      </c>
      <c r="B3580" s="1">
        <v>44458</v>
      </c>
      <c r="C3580">
        <v>74515</v>
      </c>
      <c r="D3580" t="s">
        <v>25527</v>
      </c>
      <c r="E3580" t="s">
        <v>32686</v>
      </c>
      <c r="F3580" s="1">
        <v>44543</v>
      </c>
      <c r="G3580" t="s">
        <v>4599</v>
      </c>
    </row>
    <row r="3581" spans="1:7" x14ac:dyDescent="0.3">
      <c r="A3581" t="s">
        <v>32687</v>
      </c>
      <c r="B3581" s="1">
        <v>45236</v>
      </c>
      <c r="C3581">
        <v>77123</v>
      </c>
      <c r="D3581" t="s">
        <v>25527</v>
      </c>
      <c r="E3581" t="s">
        <v>32688</v>
      </c>
      <c r="F3581" s="1">
        <v>45249</v>
      </c>
      <c r="G3581" t="s">
        <v>7255</v>
      </c>
    </row>
    <row r="3582" spans="1:7" x14ac:dyDescent="0.3">
      <c r="A3582" t="s">
        <v>32689</v>
      </c>
      <c r="B3582" s="1">
        <v>44019</v>
      </c>
      <c r="C3582">
        <v>33755</v>
      </c>
      <c r="D3582" t="s">
        <v>25530</v>
      </c>
      <c r="E3582" t="s">
        <v>32690</v>
      </c>
      <c r="F3582" s="1">
        <v>44105</v>
      </c>
      <c r="G3582" t="s">
        <v>7417</v>
      </c>
    </row>
    <row r="3583" spans="1:7" x14ac:dyDescent="0.3">
      <c r="A3583" t="s">
        <v>32691</v>
      </c>
      <c r="B3583" s="1">
        <v>45043</v>
      </c>
      <c r="C3583">
        <v>34988</v>
      </c>
      <c r="D3583" t="s">
        <v>25530</v>
      </c>
      <c r="E3583" t="s">
        <v>32692</v>
      </c>
      <c r="F3583" s="1">
        <v>45103</v>
      </c>
      <c r="G3583" t="s">
        <v>259</v>
      </c>
    </row>
    <row r="3584" spans="1:7" x14ac:dyDescent="0.3">
      <c r="A3584" t="s">
        <v>32693</v>
      </c>
      <c r="B3584" s="1">
        <v>45532</v>
      </c>
      <c r="C3584">
        <v>51899</v>
      </c>
      <c r="D3584" t="s">
        <v>25539</v>
      </c>
      <c r="E3584" t="s">
        <v>32694</v>
      </c>
      <c r="F3584" s="1"/>
      <c r="G3584" t="s">
        <v>1802</v>
      </c>
    </row>
    <row r="3585" spans="1:7" x14ac:dyDescent="0.3">
      <c r="A3585" t="s">
        <v>32695</v>
      </c>
      <c r="B3585" s="1">
        <v>45402</v>
      </c>
      <c r="C3585">
        <v>12782</v>
      </c>
      <c r="D3585" t="s">
        <v>25527</v>
      </c>
      <c r="E3585" t="s">
        <v>32696</v>
      </c>
      <c r="F3585" s="1">
        <v>45484</v>
      </c>
      <c r="G3585" t="s">
        <v>3784</v>
      </c>
    </row>
    <row r="3586" spans="1:7" x14ac:dyDescent="0.3">
      <c r="A3586" t="s">
        <v>32697</v>
      </c>
      <c r="B3586" s="1">
        <v>45202</v>
      </c>
      <c r="C3586">
        <v>32620</v>
      </c>
      <c r="D3586" t="s">
        <v>25539</v>
      </c>
      <c r="E3586" t="s">
        <v>32698</v>
      </c>
      <c r="F3586" s="1">
        <v>45277</v>
      </c>
      <c r="G3586" t="s">
        <v>3554</v>
      </c>
    </row>
    <row r="3587" spans="1:7" x14ac:dyDescent="0.3">
      <c r="A3587" t="s">
        <v>32699</v>
      </c>
      <c r="B3587" s="1">
        <v>44949</v>
      </c>
      <c r="C3587">
        <v>14386</v>
      </c>
      <c r="D3587" t="s">
        <v>25539</v>
      </c>
      <c r="E3587" t="s">
        <v>32700</v>
      </c>
      <c r="F3587" s="1">
        <v>45031</v>
      </c>
      <c r="G3587" t="s">
        <v>2302</v>
      </c>
    </row>
    <row r="3588" spans="1:7" x14ac:dyDescent="0.3">
      <c r="A3588" t="s">
        <v>32701</v>
      </c>
      <c r="B3588" s="1">
        <v>45242</v>
      </c>
      <c r="C3588">
        <v>17133</v>
      </c>
      <c r="D3588" t="s">
        <v>25530</v>
      </c>
      <c r="E3588" t="s">
        <v>32702</v>
      </c>
      <c r="F3588" s="1">
        <v>45307</v>
      </c>
      <c r="G3588" t="s">
        <v>4909</v>
      </c>
    </row>
    <row r="3589" spans="1:7" x14ac:dyDescent="0.3">
      <c r="A3589" t="s">
        <v>32703</v>
      </c>
      <c r="B3589" s="1">
        <v>45126</v>
      </c>
      <c r="C3589">
        <v>18396</v>
      </c>
      <c r="D3589" t="s">
        <v>25539</v>
      </c>
      <c r="E3589" t="s">
        <v>32704</v>
      </c>
      <c r="F3589" s="1">
        <v>45204</v>
      </c>
      <c r="G3589" t="s">
        <v>7375</v>
      </c>
    </row>
    <row r="3590" spans="1:7" x14ac:dyDescent="0.3">
      <c r="A3590" t="s">
        <v>32705</v>
      </c>
      <c r="B3590" s="1">
        <v>45348</v>
      </c>
      <c r="C3590">
        <v>42265</v>
      </c>
      <c r="D3590" t="s">
        <v>25539</v>
      </c>
      <c r="E3590" t="s">
        <v>32706</v>
      </c>
      <c r="F3590" s="1">
        <v>45366</v>
      </c>
      <c r="G3590" t="s">
        <v>3070</v>
      </c>
    </row>
    <row r="3591" spans="1:7" x14ac:dyDescent="0.3">
      <c r="A3591" t="s">
        <v>32707</v>
      </c>
      <c r="B3591" s="1">
        <v>44005</v>
      </c>
      <c r="C3591">
        <v>5419</v>
      </c>
      <c r="D3591" t="s">
        <v>25539</v>
      </c>
      <c r="E3591" t="s">
        <v>32708</v>
      </c>
      <c r="F3591" s="1">
        <v>44059</v>
      </c>
      <c r="G3591" t="s">
        <v>6560</v>
      </c>
    </row>
    <row r="3592" spans="1:7" x14ac:dyDescent="0.3">
      <c r="A3592" t="s">
        <v>32709</v>
      </c>
      <c r="B3592" s="1">
        <v>44221</v>
      </c>
      <c r="C3592">
        <v>43259</v>
      </c>
      <c r="D3592" t="s">
        <v>25530</v>
      </c>
      <c r="E3592" t="s">
        <v>32710</v>
      </c>
      <c r="F3592" s="1">
        <v>44270</v>
      </c>
      <c r="G3592" t="s">
        <v>7580</v>
      </c>
    </row>
    <row r="3593" spans="1:7" x14ac:dyDescent="0.3">
      <c r="A3593" t="s">
        <v>32711</v>
      </c>
      <c r="B3593" s="1">
        <v>43877</v>
      </c>
      <c r="C3593">
        <v>89979</v>
      </c>
      <c r="D3593" t="s">
        <v>25530</v>
      </c>
      <c r="E3593" t="s">
        <v>32712</v>
      </c>
      <c r="F3593" s="1"/>
      <c r="G3593" t="s">
        <v>2564</v>
      </c>
    </row>
    <row r="3594" spans="1:7" x14ac:dyDescent="0.3">
      <c r="A3594" t="s">
        <v>32713</v>
      </c>
      <c r="B3594" s="1">
        <v>44238</v>
      </c>
      <c r="C3594">
        <v>67447</v>
      </c>
      <c r="D3594" t="s">
        <v>25527</v>
      </c>
      <c r="E3594" t="s">
        <v>32714</v>
      </c>
      <c r="F3594" s="1"/>
      <c r="G3594" t="s">
        <v>1772</v>
      </c>
    </row>
    <row r="3595" spans="1:7" x14ac:dyDescent="0.3">
      <c r="A3595" t="s">
        <v>32715</v>
      </c>
      <c r="B3595" s="1">
        <v>44545</v>
      </c>
      <c r="C3595">
        <v>18061</v>
      </c>
      <c r="D3595" t="s">
        <v>25539</v>
      </c>
      <c r="E3595" t="s">
        <v>32716</v>
      </c>
      <c r="F3595" s="1"/>
      <c r="G3595" t="s">
        <v>525</v>
      </c>
    </row>
    <row r="3596" spans="1:7" x14ac:dyDescent="0.3">
      <c r="A3596" t="s">
        <v>32717</v>
      </c>
      <c r="B3596" s="1">
        <v>44373</v>
      </c>
      <c r="C3596">
        <v>47663</v>
      </c>
      <c r="D3596" t="s">
        <v>25530</v>
      </c>
      <c r="E3596" t="s">
        <v>32718</v>
      </c>
      <c r="F3596" s="1"/>
      <c r="G3596" t="s">
        <v>6185</v>
      </c>
    </row>
    <row r="3597" spans="1:7" x14ac:dyDescent="0.3">
      <c r="A3597" t="s">
        <v>32719</v>
      </c>
      <c r="B3597" s="1">
        <v>44016</v>
      </c>
      <c r="C3597">
        <v>14624</v>
      </c>
      <c r="D3597" t="s">
        <v>25530</v>
      </c>
      <c r="E3597" t="s">
        <v>32720</v>
      </c>
      <c r="F3597" s="1">
        <v>44085</v>
      </c>
      <c r="G3597" t="s">
        <v>8133</v>
      </c>
    </row>
    <row r="3598" spans="1:7" x14ac:dyDescent="0.3">
      <c r="A3598" t="s">
        <v>32721</v>
      </c>
      <c r="B3598" s="1">
        <v>45308</v>
      </c>
      <c r="C3598">
        <v>6518</v>
      </c>
      <c r="D3598" t="s">
        <v>25527</v>
      </c>
      <c r="E3598" t="s">
        <v>32722</v>
      </c>
      <c r="F3598" s="1">
        <v>45389</v>
      </c>
      <c r="G3598" t="s">
        <v>7391</v>
      </c>
    </row>
    <row r="3599" spans="1:7" x14ac:dyDescent="0.3">
      <c r="A3599" t="s">
        <v>32723</v>
      </c>
      <c r="B3599" s="1">
        <v>45515</v>
      </c>
      <c r="C3599">
        <v>38479</v>
      </c>
      <c r="D3599" t="s">
        <v>25530</v>
      </c>
      <c r="E3599" t="s">
        <v>32724</v>
      </c>
      <c r="F3599" s="1">
        <v>45594</v>
      </c>
      <c r="G3599" t="s">
        <v>2228</v>
      </c>
    </row>
    <row r="3600" spans="1:7" x14ac:dyDescent="0.3">
      <c r="A3600" t="s">
        <v>32725</v>
      </c>
      <c r="B3600" s="1">
        <v>45406</v>
      </c>
      <c r="C3600">
        <v>22600</v>
      </c>
      <c r="D3600" t="s">
        <v>25539</v>
      </c>
      <c r="E3600" t="s">
        <v>32726</v>
      </c>
      <c r="F3600" s="1">
        <v>45462</v>
      </c>
      <c r="G3600" t="s">
        <v>1563</v>
      </c>
    </row>
    <row r="3601" spans="1:7" x14ac:dyDescent="0.3">
      <c r="A3601" t="s">
        <v>32727</v>
      </c>
      <c r="B3601" s="1">
        <v>45571</v>
      </c>
      <c r="C3601">
        <v>33320</v>
      </c>
      <c r="D3601" t="s">
        <v>25527</v>
      </c>
      <c r="E3601" t="s">
        <v>32728</v>
      </c>
      <c r="F3601" s="1">
        <v>45615</v>
      </c>
      <c r="G3601" t="s">
        <v>3367</v>
      </c>
    </row>
    <row r="3602" spans="1:7" x14ac:dyDescent="0.3">
      <c r="A3602" t="s">
        <v>32729</v>
      </c>
      <c r="B3602" s="1">
        <v>45347</v>
      </c>
      <c r="C3602">
        <v>93780</v>
      </c>
      <c r="D3602" t="s">
        <v>25539</v>
      </c>
      <c r="E3602" t="s">
        <v>32730</v>
      </c>
      <c r="F3602" s="1"/>
      <c r="G3602" t="s">
        <v>14</v>
      </c>
    </row>
    <row r="3603" spans="1:7" x14ac:dyDescent="0.3">
      <c r="A3603" t="s">
        <v>32731</v>
      </c>
      <c r="B3603" s="1">
        <v>44966</v>
      </c>
      <c r="C3603">
        <v>90486</v>
      </c>
      <c r="D3603" t="s">
        <v>25530</v>
      </c>
      <c r="E3603" t="s">
        <v>32732</v>
      </c>
      <c r="F3603" s="1">
        <v>45024</v>
      </c>
      <c r="G3603" t="s">
        <v>5490</v>
      </c>
    </row>
    <row r="3604" spans="1:7" x14ac:dyDescent="0.3">
      <c r="A3604" t="s">
        <v>32733</v>
      </c>
      <c r="B3604" s="1">
        <v>44960</v>
      </c>
      <c r="C3604">
        <v>87023</v>
      </c>
      <c r="D3604" t="s">
        <v>25527</v>
      </c>
      <c r="E3604" t="s">
        <v>32734</v>
      </c>
      <c r="F3604" s="1">
        <v>44991</v>
      </c>
      <c r="G3604" t="s">
        <v>5200</v>
      </c>
    </row>
    <row r="3605" spans="1:7" x14ac:dyDescent="0.3">
      <c r="A3605" t="s">
        <v>32735</v>
      </c>
      <c r="B3605" s="1">
        <v>43827</v>
      </c>
      <c r="C3605">
        <v>35160</v>
      </c>
      <c r="D3605" t="s">
        <v>25539</v>
      </c>
      <c r="E3605" t="s">
        <v>32736</v>
      </c>
      <c r="F3605" s="1"/>
      <c r="G3605" t="s">
        <v>7882</v>
      </c>
    </row>
    <row r="3606" spans="1:7" x14ac:dyDescent="0.3">
      <c r="A3606" t="s">
        <v>32737</v>
      </c>
      <c r="B3606" s="1">
        <v>45285</v>
      </c>
      <c r="C3606">
        <v>53831</v>
      </c>
      <c r="D3606" t="s">
        <v>25539</v>
      </c>
      <c r="E3606" t="s">
        <v>32738</v>
      </c>
      <c r="F3606" s="1">
        <v>45365</v>
      </c>
      <c r="G3606" t="s">
        <v>1492</v>
      </c>
    </row>
    <row r="3607" spans="1:7" x14ac:dyDescent="0.3">
      <c r="A3607" t="s">
        <v>32739</v>
      </c>
      <c r="B3607" s="1">
        <v>44047</v>
      </c>
      <c r="C3607">
        <v>48654</v>
      </c>
      <c r="D3607" t="s">
        <v>25539</v>
      </c>
      <c r="E3607" t="s">
        <v>32740</v>
      </c>
      <c r="F3607" s="1">
        <v>44125</v>
      </c>
      <c r="G3607" t="s">
        <v>5929</v>
      </c>
    </row>
    <row r="3608" spans="1:7" x14ac:dyDescent="0.3">
      <c r="A3608" t="s">
        <v>32741</v>
      </c>
      <c r="B3608" s="1">
        <v>45212</v>
      </c>
      <c r="C3608">
        <v>93606</v>
      </c>
      <c r="D3608" t="s">
        <v>25530</v>
      </c>
      <c r="E3608" t="s">
        <v>32742</v>
      </c>
      <c r="F3608" s="1"/>
      <c r="G3608" t="s">
        <v>5391</v>
      </c>
    </row>
    <row r="3609" spans="1:7" x14ac:dyDescent="0.3">
      <c r="A3609" t="s">
        <v>32743</v>
      </c>
      <c r="B3609" s="1">
        <v>43900</v>
      </c>
      <c r="C3609">
        <v>77818</v>
      </c>
      <c r="D3609" t="s">
        <v>25539</v>
      </c>
      <c r="E3609" t="s">
        <v>32744</v>
      </c>
      <c r="F3609" s="1"/>
      <c r="G3609" t="s">
        <v>7846</v>
      </c>
    </row>
    <row r="3610" spans="1:7" x14ac:dyDescent="0.3">
      <c r="A3610" t="s">
        <v>32745</v>
      </c>
      <c r="B3610" s="1">
        <v>44333</v>
      </c>
      <c r="C3610">
        <v>56852</v>
      </c>
      <c r="D3610" t="s">
        <v>25530</v>
      </c>
      <c r="E3610" t="s">
        <v>32746</v>
      </c>
      <c r="F3610" s="1">
        <v>44376</v>
      </c>
      <c r="G3610" t="s">
        <v>6156</v>
      </c>
    </row>
    <row r="3611" spans="1:7" x14ac:dyDescent="0.3">
      <c r="A3611" t="s">
        <v>32747</v>
      </c>
      <c r="B3611" s="1">
        <v>45604</v>
      </c>
      <c r="C3611">
        <v>95140</v>
      </c>
      <c r="D3611" t="s">
        <v>25539</v>
      </c>
      <c r="E3611" t="s">
        <v>32748</v>
      </c>
      <c r="F3611" s="1">
        <v>45673</v>
      </c>
      <c r="G3611" t="s">
        <v>6618</v>
      </c>
    </row>
    <row r="3612" spans="1:7" x14ac:dyDescent="0.3">
      <c r="A3612" t="s">
        <v>32749</v>
      </c>
      <c r="B3612" s="1">
        <v>45427</v>
      </c>
      <c r="C3612">
        <v>65804</v>
      </c>
      <c r="D3612" t="s">
        <v>25539</v>
      </c>
      <c r="E3612" t="s">
        <v>32750</v>
      </c>
      <c r="F3612" s="1"/>
      <c r="G3612" t="s">
        <v>6930</v>
      </c>
    </row>
    <row r="3613" spans="1:7" x14ac:dyDescent="0.3">
      <c r="A3613" t="s">
        <v>32751</v>
      </c>
      <c r="B3613" s="1">
        <v>44567</v>
      </c>
      <c r="C3613">
        <v>2545</v>
      </c>
      <c r="D3613" t="s">
        <v>25527</v>
      </c>
      <c r="E3613" t="s">
        <v>32752</v>
      </c>
      <c r="F3613" s="1"/>
      <c r="G3613" t="s">
        <v>6693</v>
      </c>
    </row>
    <row r="3614" spans="1:7" x14ac:dyDescent="0.3">
      <c r="A3614" t="s">
        <v>32753</v>
      </c>
      <c r="B3614" s="1">
        <v>44038</v>
      </c>
      <c r="C3614">
        <v>60725</v>
      </c>
      <c r="D3614" t="s">
        <v>25530</v>
      </c>
      <c r="E3614" t="s">
        <v>32754</v>
      </c>
      <c r="F3614" s="1"/>
      <c r="G3614" t="s">
        <v>7124</v>
      </c>
    </row>
    <row r="3615" spans="1:7" x14ac:dyDescent="0.3">
      <c r="A3615" t="s">
        <v>32755</v>
      </c>
      <c r="B3615" s="1">
        <v>43867</v>
      </c>
      <c r="C3615">
        <v>19811</v>
      </c>
      <c r="D3615" t="s">
        <v>25530</v>
      </c>
      <c r="E3615" t="s">
        <v>32756</v>
      </c>
      <c r="F3615" s="1">
        <v>43942</v>
      </c>
      <c r="G3615" t="s">
        <v>3914</v>
      </c>
    </row>
    <row r="3616" spans="1:7" x14ac:dyDescent="0.3">
      <c r="A3616" t="s">
        <v>32757</v>
      </c>
      <c r="B3616" s="1">
        <v>45647</v>
      </c>
      <c r="C3616">
        <v>16150</v>
      </c>
      <c r="D3616" t="s">
        <v>25530</v>
      </c>
      <c r="E3616" t="s">
        <v>32758</v>
      </c>
      <c r="F3616" s="1">
        <v>45733</v>
      </c>
      <c r="G3616" t="s">
        <v>7917</v>
      </c>
    </row>
    <row r="3617" spans="1:7" x14ac:dyDescent="0.3">
      <c r="A3617" t="s">
        <v>32759</v>
      </c>
      <c r="B3617" s="1">
        <v>45425</v>
      </c>
      <c r="C3617">
        <v>38710</v>
      </c>
      <c r="D3617" t="s">
        <v>25539</v>
      </c>
      <c r="E3617" t="s">
        <v>32760</v>
      </c>
      <c r="F3617" s="1">
        <v>45448</v>
      </c>
      <c r="G3617" t="s">
        <v>6069</v>
      </c>
    </row>
    <row r="3618" spans="1:7" x14ac:dyDescent="0.3">
      <c r="A3618" t="s">
        <v>32761</v>
      </c>
      <c r="B3618" s="1">
        <v>43981</v>
      </c>
      <c r="C3618">
        <v>87084</v>
      </c>
      <c r="D3618" t="s">
        <v>25527</v>
      </c>
      <c r="E3618" t="s">
        <v>32762</v>
      </c>
      <c r="F3618" s="1"/>
      <c r="G3618" t="s">
        <v>2416</v>
      </c>
    </row>
    <row r="3619" spans="1:7" x14ac:dyDescent="0.3">
      <c r="A3619" t="s">
        <v>32763</v>
      </c>
      <c r="B3619" s="1">
        <v>43908</v>
      </c>
      <c r="C3619">
        <v>17337</v>
      </c>
      <c r="D3619" t="s">
        <v>25530</v>
      </c>
      <c r="E3619" t="s">
        <v>32764</v>
      </c>
      <c r="F3619" s="1">
        <v>43985</v>
      </c>
      <c r="G3619" t="s">
        <v>4692</v>
      </c>
    </row>
    <row r="3620" spans="1:7" x14ac:dyDescent="0.3">
      <c r="A3620" t="s">
        <v>32765</v>
      </c>
      <c r="B3620" s="1">
        <v>45267</v>
      </c>
      <c r="C3620">
        <v>85272</v>
      </c>
      <c r="D3620" t="s">
        <v>25530</v>
      </c>
      <c r="E3620" t="s">
        <v>32766</v>
      </c>
      <c r="F3620" s="1"/>
      <c r="G3620" t="s">
        <v>7116</v>
      </c>
    </row>
    <row r="3621" spans="1:7" x14ac:dyDescent="0.3">
      <c r="A3621" t="s">
        <v>32767</v>
      </c>
      <c r="B3621" s="1">
        <v>45639</v>
      </c>
      <c r="C3621">
        <v>43281</v>
      </c>
      <c r="D3621" t="s">
        <v>25530</v>
      </c>
      <c r="E3621" t="s">
        <v>32768</v>
      </c>
      <c r="F3621" s="1">
        <v>45729</v>
      </c>
      <c r="G3621" t="s">
        <v>517</v>
      </c>
    </row>
    <row r="3622" spans="1:7" x14ac:dyDescent="0.3">
      <c r="A3622" t="s">
        <v>32769</v>
      </c>
      <c r="B3622" s="1">
        <v>44553</v>
      </c>
      <c r="C3622">
        <v>72398</v>
      </c>
      <c r="D3622" t="s">
        <v>25539</v>
      </c>
      <c r="E3622" t="s">
        <v>32770</v>
      </c>
      <c r="F3622" s="1"/>
      <c r="G3622" t="s">
        <v>4221</v>
      </c>
    </row>
    <row r="3623" spans="1:7" x14ac:dyDescent="0.3">
      <c r="A3623" t="s">
        <v>32771</v>
      </c>
      <c r="B3623" s="1">
        <v>44343</v>
      </c>
      <c r="C3623">
        <v>56477</v>
      </c>
      <c r="D3623" t="s">
        <v>25539</v>
      </c>
      <c r="E3623" t="s">
        <v>32772</v>
      </c>
      <c r="F3623" s="1">
        <v>44429</v>
      </c>
      <c r="G3623" t="s">
        <v>6720</v>
      </c>
    </row>
    <row r="3624" spans="1:7" x14ac:dyDescent="0.3">
      <c r="A3624" t="s">
        <v>32773</v>
      </c>
      <c r="B3624" s="1">
        <v>44707</v>
      </c>
      <c r="C3624">
        <v>35973</v>
      </c>
      <c r="D3624" t="s">
        <v>25530</v>
      </c>
      <c r="E3624" t="s">
        <v>32774</v>
      </c>
      <c r="F3624" s="1"/>
      <c r="G3624" t="s">
        <v>6522</v>
      </c>
    </row>
    <row r="3625" spans="1:7" x14ac:dyDescent="0.3">
      <c r="A3625" t="s">
        <v>32775</v>
      </c>
      <c r="B3625" s="1">
        <v>44186</v>
      </c>
      <c r="C3625">
        <v>92098</v>
      </c>
      <c r="D3625" t="s">
        <v>25530</v>
      </c>
      <c r="E3625" t="s">
        <v>32776</v>
      </c>
      <c r="F3625" s="1">
        <v>44268</v>
      </c>
      <c r="G3625" t="s">
        <v>2337</v>
      </c>
    </row>
    <row r="3626" spans="1:7" x14ac:dyDescent="0.3">
      <c r="A3626" t="s">
        <v>32777</v>
      </c>
      <c r="B3626" s="1">
        <v>43988</v>
      </c>
      <c r="C3626">
        <v>61627</v>
      </c>
      <c r="D3626" t="s">
        <v>25539</v>
      </c>
      <c r="E3626" t="s">
        <v>32778</v>
      </c>
      <c r="F3626" s="1"/>
      <c r="G3626" t="s">
        <v>7081</v>
      </c>
    </row>
    <row r="3627" spans="1:7" x14ac:dyDescent="0.3">
      <c r="A3627" t="s">
        <v>32779</v>
      </c>
      <c r="B3627" s="1">
        <v>44546</v>
      </c>
      <c r="C3627">
        <v>91165</v>
      </c>
      <c r="D3627" t="s">
        <v>25527</v>
      </c>
      <c r="E3627" t="s">
        <v>32780</v>
      </c>
      <c r="F3627" s="1"/>
      <c r="G3627" t="s">
        <v>7682</v>
      </c>
    </row>
    <row r="3628" spans="1:7" x14ac:dyDescent="0.3">
      <c r="A3628" t="s">
        <v>32781</v>
      </c>
      <c r="B3628" s="1">
        <v>44895</v>
      </c>
      <c r="C3628">
        <v>3514</v>
      </c>
      <c r="D3628" t="s">
        <v>25530</v>
      </c>
      <c r="E3628" t="s">
        <v>32782</v>
      </c>
      <c r="F3628" s="1"/>
      <c r="G3628" t="s">
        <v>3252</v>
      </c>
    </row>
    <row r="3629" spans="1:7" x14ac:dyDescent="0.3">
      <c r="A3629" t="s">
        <v>32783</v>
      </c>
      <c r="B3629" s="1">
        <v>45333</v>
      </c>
      <c r="C3629">
        <v>88782</v>
      </c>
      <c r="D3629" t="s">
        <v>25530</v>
      </c>
      <c r="E3629" t="s">
        <v>32784</v>
      </c>
      <c r="F3629" s="1"/>
      <c r="G3629" t="s">
        <v>6538</v>
      </c>
    </row>
    <row r="3630" spans="1:7" x14ac:dyDescent="0.3">
      <c r="A3630" t="s">
        <v>32785</v>
      </c>
      <c r="B3630" s="1">
        <v>45393</v>
      </c>
      <c r="C3630">
        <v>90163</v>
      </c>
      <c r="D3630" t="s">
        <v>25530</v>
      </c>
      <c r="E3630" t="s">
        <v>32786</v>
      </c>
      <c r="F3630" s="1">
        <v>45459</v>
      </c>
      <c r="G3630" t="s">
        <v>6561</v>
      </c>
    </row>
    <row r="3631" spans="1:7" x14ac:dyDescent="0.3">
      <c r="A3631" t="s">
        <v>32787</v>
      </c>
      <c r="B3631" s="1">
        <v>44371</v>
      </c>
      <c r="C3631">
        <v>7434</v>
      </c>
      <c r="D3631" t="s">
        <v>25527</v>
      </c>
      <c r="E3631" t="s">
        <v>32788</v>
      </c>
      <c r="F3631" s="1">
        <v>44418</v>
      </c>
      <c r="G3631" t="s">
        <v>4665</v>
      </c>
    </row>
    <row r="3632" spans="1:7" x14ac:dyDescent="0.3">
      <c r="A3632" t="s">
        <v>32789</v>
      </c>
      <c r="B3632" s="1">
        <v>45611</v>
      </c>
      <c r="C3632">
        <v>96771</v>
      </c>
      <c r="D3632" t="s">
        <v>25530</v>
      </c>
      <c r="E3632" t="s">
        <v>32790</v>
      </c>
      <c r="F3632" s="1">
        <v>45660</v>
      </c>
      <c r="G3632" t="s">
        <v>175</v>
      </c>
    </row>
    <row r="3633" spans="1:7" x14ac:dyDescent="0.3">
      <c r="A3633" t="s">
        <v>32791</v>
      </c>
      <c r="B3633" s="1">
        <v>45176</v>
      </c>
      <c r="C3633">
        <v>52306</v>
      </c>
      <c r="D3633" t="s">
        <v>25530</v>
      </c>
      <c r="E3633" t="s">
        <v>32792</v>
      </c>
      <c r="F3633" s="1">
        <v>45251</v>
      </c>
      <c r="G3633" t="s">
        <v>5529</v>
      </c>
    </row>
    <row r="3634" spans="1:7" x14ac:dyDescent="0.3">
      <c r="A3634" t="s">
        <v>32793</v>
      </c>
      <c r="B3634" s="1">
        <v>44430</v>
      </c>
      <c r="C3634">
        <v>66964</v>
      </c>
      <c r="D3634" t="s">
        <v>25539</v>
      </c>
      <c r="E3634" t="s">
        <v>32794</v>
      </c>
      <c r="F3634" s="1">
        <v>44488</v>
      </c>
      <c r="G3634" t="s">
        <v>6715</v>
      </c>
    </row>
    <row r="3635" spans="1:7" x14ac:dyDescent="0.3">
      <c r="A3635" t="s">
        <v>32795</v>
      </c>
      <c r="B3635" s="1">
        <v>44819</v>
      </c>
      <c r="C3635">
        <v>66756</v>
      </c>
      <c r="D3635" t="s">
        <v>25527</v>
      </c>
      <c r="E3635" t="s">
        <v>32796</v>
      </c>
      <c r="F3635" s="1"/>
      <c r="G3635" t="s">
        <v>2325</v>
      </c>
    </row>
    <row r="3636" spans="1:7" x14ac:dyDescent="0.3">
      <c r="A3636" t="s">
        <v>32797</v>
      </c>
      <c r="B3636" s="1">
        <v>44320</v>
      </c>
      <c r="C3636">
        <v>84531</v>
      </c>
      <c r="D3636" t="s">
        <v>25539</v>
      </c>
      <c r="E3636" t="s">
        <v>32798</v>
      </c>
      <c r="F3636" s="1">
        <v>44332</v>
      </c>
      <c r="G3636" t="s">
        <v>4246</v>
      </c>
    </row>
    <row r="3637" spans="1:7" x14ac:dyDescent="0.3">
      <c r="A3637" t="s">
        <v>32799</v>
      </c>
      <c r="B3637" s="1">
        <v>44026</v>
      </c>
      <c r="C3637">
        <v>26805</v>
      </c>
      <c r="D3637" t="s">
        <v>25527</v>
      </c>
      <c r="E3637" t="s">
        <v>32800</v>
      </c>
      <c r="F3637" s="1">
        <v>44077</v>
      </c>
      <c r="G3637" t="s">
        <v>705</v>
      </c>
    </row>
    <row r="3638" spans="1:7" x14ac:dyDescent="0.3">
      <c r="A3638" t="s">
        <v>32801</v>
      </c>
      <c r="B3638" s="1">
        <v>44008</v>
      </c>
      <c r="C3638">
        <v>58452</v>
      </c>
      <c r="D3638" t="s">
        <v>25527</v>
      </c>
      <c r="E3638" t="s">
        <v>32802</v>
      </c>
      <c r="F3638" s="1"/>
      <c r="G3638" t="s">
        <v>7476</v>
      </c>
    </row>
    <row r="3639" spans="1:7" x14ac:dyDescent="0.3">
      <c r="A3639" t="s">
        <v>32803</v>
      </c>
      <c r="B3639" s="1">
        <v>44419</v>
      </c>
      <c r="C3639">
        <v>39449</v>
      </c>
      <c r="D3639" t="s">
        <v>25527</v>
      </c>
      <c r="E3639" t="s">
        <v>32804</v>
      </c>
      <c r="F3639" s="1"/>
      <c r="G3639" t="s">
        <v>5730</v>
      </c>
    </row>
    <row r="3640" spans="1:7" x14ac:dyDescent="0.3">
      <c r="A3640" t="s">
        <v>32805</v>
      </c>
      <c r="B3640" s="1">
        <v>44479</v>
      </c>
      <c r="C3640">
        <v>49237</v>
      </c>
      <c r="D3640" t="s">
        <v>25539</v>
      </c>
      <c r="E3640" t="s">
        <v>32806</v>
      </c>
      <c r="F3640" s="1">
        <v>44540</v>
      </c>
      <c r="G3640" t="s">
        <v>3974</v>
      </c>
    </row>
    <row r="3641" spans="1:7" x14ac:dyDescent="0.3">
      <c r="A3641" t="s">
        <v>32807</v>
      </c>
      <c r="B3641" s="1">
        <v>45447</v>
      </c>
      <c r="C3641">
        <v>50349</v>
      </c>
      <c r="D3641" t="s">
        <v>25539</v>
      </c>
      <c r="E3641" t="s">
        <v>32808</v>
      </c>
      <c r="F3641" s="1">
        <v>45496</v>
      </c>
      <c r="G3641" t="s">
        <v>3491</v>
      </c>
    </row>
    <row r="3642" spans="1:7" x14ac:dyDescent="0.3">
      <c r="A3642" t="s">
        <v>32809</v>
      </c>
      <c r="B3642" s="1">
        <v>45042</v>
      </c>
      <c r="C3642">
        <v>71331</v>
      </c>
      <c r="D3642" t="s">
        <v>25527</v>
      </c>
      <c r="E3642" t="s">
        <v>32810</v>
      </c>
      <c r="F3642" s="1"/>
      <c r="G3642" t="s">
        <v>6131</v>
      </c>
    </row>
    <row r="3643" spans="1:7" x14ac:dyDescent="0.3">
      <c r="A3643" t="s">
        <v>32811</v>
      </c>
      <c r="B3643" s="1">
        <v>45316</v>
      </c>
      <c r="C3643">
        <v>72970</v>
      </c>
      <c r="D3643" t="s">
        <v>25527</v>
      </c>
      <c r="E3643" t="s">
        <v>32812</v>
      </c>
      <c r="F3643" s="1">
        <v>45372</v>
      </c>
      <c r="G3643" t="s">
        <v>7610</v>
      </c>
    </row>
    <row r="3644" spans="1:7" x14ac:dyDescent="0.3">
      <c r="A3644" t="s">
        <v>32813</v>
      </c>
      <c r="B3644" s="1">
        <v>44719</v>
      </c>
      <c r="C3644">
        <v>93828</v>
      </c>
      <c r="D3644" t="s">
        <v>25530</v>
      </c>
      <c r="E3644" t="s">
        <v>32814</v>
      </c>
      <c r="F3644" s="1">
        <v>44772</v>
      </c>
      <c r="G3644" t="s">
        <v>3558</v>
      </c>
    </row>
    <row r="3645" spans="1:7" x14ac:dyDescent="0.3">
      <c r="A3645" t="s">
        <v>32815</v>
      </c>
      <c r="B3645" s="1">
        <v>44787</v>
      </c>
      <c r="C3645">
        <v>76650</v>
      </c>
      <c r="D3645" t="s">
        <v>25530</v>
      </c>
      <c r="E3645" t="s">
        <v>32816</v>
      </c>
      <c r="F3645" s="1">
        <v>44799</v>
      </c>
      <c r="G3645" t="s">
        <v>4008</v>
      </c>
    </row>
    <row r="3646" spans="1:7" x14ac:dyDescent="0.3">
      <c r="A3646" t="s">
        <v>32817</v>
      </c>
      <c r="B3646" s="1">
        <v>45413</v>
      </c>
      <c r="C3646">
        <v>56183</v>
      </c>
      <c r="D3646" t="s">
        <v>25539</v>
      </c>
      <c r="E3646" t="s">
        <v>32818</v>
      </c>
      <c r="F3646" s="1"/>
      <c r="G3646" t="s">
        <v>1936</v>
      </c>
    </row>
    <row r="3647" spans="1:7" x14ac:dyDescent="0.3">
      <c r="A3647" t="s">
        <v>32819</v>
      </c>
      <c r="B3647" s="1">
        <v>44270</v>
      </c>
      <c r="C3647">
        <v>44480</v>
      </c>
      <c r="D3647" t="s">
        <v>25530</v>
      </c>
      <c r="E3647" t="s">
        <v>32820</v>
      </c>
      <c r="F3647" s="1">
        <v>44321</v>
      </c>
      <c r="G3647" t="s">
        <v>7601</v>
      </c>
    </row>
    <row r="3648" spans="1:7" x14ac:dyDescent="0.3">
      <c r="A3648" t="s">
        <v>32821</v>
      </c>
      <c r="B3648" s="1">
        <v>45050</v>
      </c>
      <c r="C3648">
        <v>6196</v>
      </c>
      <c r="D3648" t="s">
        <v>25530</v>
      </c>
      <c r="E3648" t="s">
        <v>32822</v>
      </c>
      <c r="F3648" s="1">
        <v>45115</v>
      </c>
      <c r="G3648" t="s">
        <v>4489</v>
      </c>
    </row>
    <row r="3649" spans="1:7" x14ac:dyDescent="0.3">
      <c r="A3649" t="s">
        <v>32823</v>
      </c>
      <c r="B3649" s="1">
        <v>44289</v>
      </c>
      <c r="C3649">
        <v>61810</v>
      </c>
      <c r="D3649" t="s">
        <v>25530</v>
      </c>
      <c r="E3649" t="s">
        <v>32824</v>
      </c>
      <c r="F3649" s="1"/>
      <c r="G3649" t="s">
        <v>7597</v>
      </c>
    </row>
    <row r="3650" spans="1:7" x14ac:dyDescent="0.3">
      <c r="A3650" t="s">
        <v>32825</v>
      </c>
      <c r="B3650" s="1">
        <v>44728</v>
      </c>
      <c r="C3650">
        <v>94328</v>
      </c>
      <c r="D3650" t="s">
        <v>25530</v>
      </c>
      <c r="E3650" t="s">
        <v>32826</v>
      </c>
      <c r="F3650" s="1">
        <v>44796</v>
      </c>
      <c r="G3650" t="s">
        <v>7708</v>
      </c>
    </row>
    <row r="3651" spans="1:7" x14ac:dyDescent="0.3">
      <c r="A3651" t="s">
        <v>32827</v>
      </c>
      <c r="B3651" s="1">
        <v>44523</v>
      </c>
      <c r="C3651">
        <v>68814</v>
      </c>
      <c r="D3651" t="s">
        <v>25530</v>
      </c>
      <c r="E3651" t="s">
        <v>32828</v>
      </c>
      <c r="F3651" s="1"/>
      <c r="G3651" t="s">
        <v>6929</v>
      </c>
    </row>
    <row r="3652" spans="1:7" x14ac:dyDescent="0.3">
      <c r="A3652" t="s">
        <v>32829</v>
      </c>
      <c r="B3652" s="1">
        <v>44556</v>
      </c>
      <c r="C3652">
        <v>29844</v>
      </c>
      <c r="D3652" t="s">
        <v>25539</v>
      </c>
      <c r="E3652" t="s">
        <v>32830</v>
      </c>
      <c r="F3652" s="1">
        <v>44644</v>
      </c>
      <c r="G3652" t="s">
        <v>3206</v>
      </c>
    </row>
    <row r="3653" spans="1:7" x14ac:dyDescent="0.3">
      <c r="A3653" t="s">
        <v>32831</v>
      </c>
      <c r="B3653" s="1">
        <v>44614</v>
      </c>
      <c r="C3653">
        <v>27891</v>
      </c>
      <c r="D3653" t="s">
        <v>25527</v>
      </c>
      <c r="E3653" t="s">
        <v>32832</v>
      </c>
      <c r="F3653" s="1">
        <v>44642</v>
      </c>
      <c r="G3653" t="s">
        <v>7186</v>
      </c>
    </row>
    <row r="3654" spans="1:7" x14ac:dyDescent="0.3">
      <c r="A3654" t="s">
        <v>32833</v>
      </c>
      <c r="B3654" s="1">
        <v>44602</v>
      </c>
      <c r="C3654">
        <v>23059</v>
      </c>
      <c r="D3654" t="s">
        <v>25539</v>
      </c>
      <c r="E3654" t="s">
        <v>32834</v>
      </c>
      <c r="F3654" s="1">
        <v>44681</v>
      </c>
      <c r="G3654" t="s">
        <v>5100</v>
      </c>
    </row>
    <row r="3655" spans="1:7" x14ac:dyDescent="0.3">
      <c r="A3655" t="s">
        <v>32835</v>
      </c>
      <c r="B3655" s="1">
        <v>43961</v>
      </c>
      <c r="C3655">
        <v>63514</v>
      </c>
      <c r="D3655" t="s">
        <v>25527</v>
      </c>
      <c r="E3655" t="s">
        <v>32836</v>
      </c>
      <c r="F3655" s="1">
        <v>43982</v>
      </c>
      <c r="G3655" t="s">
        <v>2750</v>
      </c>
    </row>
    <row r="3656" spans="1:7" x14ac:dyDescent="0.3">
      <c r="A3656" t="s">
        <v>32837</v>
      </c>
      <c r="B3656" s="1">
        <v>44287</v>
      </c>
      <c r="C3656">
        <v>36652</v>
      </c>
      <c r="D3656" t="s">
        <v>25530</v>
      </c>
      <c r="E3656" t="s">
        <v>32838</v>
      </c>
      <c r="F3656" s="1">
        <v>44369</v>
      </c>
      <c r="G3656" t="s">
        <v>4735</v>
      </c>
    </row>
    <row r="3657" spans="1:7" x14ac:dyDescent="0.3">
      <c r="A3657" t="s">
        <v>32839</v>
      </c>
      <c r="B3657" s="1">
        <v>44564</v>
      </c>
      <c r="C3657">
        <v>96167</v>
      </c>
      <c r="D3657" t="s">
        <v>25539</v>
      </c>
      <c r="E3657" t="s">
        <v>32840</v>
      </c>
      <c r="F3657" s="1"/>
      <c r="G3657" t="s">
        <v>4140</v>
      </c>
    </row>
    <row r="3658" spans="1:7" x14ac:dyDescent="0.3">
      <c r="A3658" t="s">
        <v>32841</v>
      </c>
      <c r="B3658" s="1">
        <v>44061</v>
      </c>
      <c r="C3658">
        <v>86396</v>
      </c>
      <c r="D3658" t="s">
        <v>25539</v>
      </c>
      <c r="E3658" t="s">
        <v>32842</v>
      </c>
      <c r="F3658" s="1">
        <v>44141</v>
      </c>
      <c r="G3658" t="s">
        <v>2770</v>
      </c>
    </row>
    <row r="3659" spans="1:7" x14ac:dyDescent="0.3">
      <c r="A3659" t="s">
        <v>32843</v>
      </c>
      <c r="B3659" s="1">
        <v>44448</v>
      </c>
      <c r="C3659">
        <v>17115</v>
      </c>
      <c r="D3659" t="s">
        <v>25530</v>
      </c>
      <c r="E3659" t="s">
        <v>32844</v>
      </c>
      <c r="F3659" s="1"/>
      <c r="G3659" t="s">
        <v>1860</v>
      </c>
    </row>
    <row r="3660" spans="1:7" x14ac:dyDescent="0.3">
      <c r="A3660" t="s">
        <v>32845</v>
      </c>
      <c r="B3660" s="1">
        <v>44881</v>
      </c>
      <c r="C3660">
        <v>32504</v>
      </c>
      <c r="D3660" t="s">
        <v>25530</v>
      </c>
      <c r="E3660" t="s">
        <v>32846</v>
      </c>
      <c r="F3660" s="1">
        <v>44894</v>
      </c>
      <c r="G3660" t="s">
        <v>7953</v>
      </c>
    </row>
    <row r="3661" spans="1:7" x14ac:dyDescent="0.3">
      <c r="A3661" t="s">
        <v>32847</v>
      </c>
      <c r="B3661" s="1">
        <v>44558</v>
      </c>
      <c r="C3661">
        <v>19294</v>
      </c>
      <c r="D3661" t="s">
        <v>25527</v>
      </c>
      <c r="E3661" t="s">
        <v>32848</v>
      </c>
      <c r="F3661" s="1">
        <v>44609</v>
      </c>
      <c r="G3661" t="s">
        <v>2517</v>
      </c>
    </row>
    <row r="3662" spans="1:7" x14ac:dyDescent="0.3">
      <c r="A3662" t="s">
        <v>32849</v>
      </c>
      <c r="B3662" s="1">
        <v>45512</v>
      </c>
      <c r="C3662">
        <v>92815</v>
      </c>
      <c r="D3662" t="s">
        <v>25527</v>
      </c>
      <c r="E3662" t="s">
        <v>32850</v>
      </c>
      <c r="F3662" s="1">
        <v>45592</v>
      </c>
      <c r="G3662" t="s">
        <v>223</v>
      </c>
    </row>
    <row r="3663" spans="1:7" x14ac:dyDescent="0.3">
      <c r="A3663" t="s">
        <v>32851</v>
      </c>
      <c r="B3663" s="1">
        <v>45203</v>
      </c>
      <c r="C3663">
        <v>8647</v>
      </c>
      <c r="D3663" t="s">
        <v>25530</v>
      </c>
      <c r="E3663" t="s">
        <v>32852</v>
      </c>
      <c r="F3663" s="1"/>
      <c r="G3663" t="s">
        <v>3916</v>
      </c>
    </row>
    <row r="3664" spans="1:7" x14ac:dyDescent="0.3">
      <c r="A3664" t="s">
        <v>32853</v>
      </c>
      <c r="B3664" s="1">
        <v>43888</v>
      </c>
      <c r="C3664">
        <v>37294</v>
      </c>
      <c r="D3664" t="s">
        <v>25530</v>
      </c>
      <c r="E3664" t="s">
        <v>32854</v>
      </c>
      <c r="F3664" s="1">
        <v>43917</v>
      </c>
      <c r="G3664" t="s">
        <v>5930</v>
      </c>
    </row>
    <row r="3665" spans="1:7" x14ac:dyDescent="0.3">
      <c r="A3665" t="s">
        <v>32855</v>
      </c>
      <c r="B3665" s="1">
        <v>44900</v>
      </c>
      <c r="C3665">
        <v>60023</v>
      </c>
      <c r="D3665" t="s">
        <v>25527</v>
      </c>
      <c r="E3665" t="s">
        <v>32856</v>
      </c>
      <c r="F3665" s="1">
        <v>44980</v>
      </c>
      <c r="G3665" t="s">
        <v>1459</v>
      </c>
    </row>
    <row r="3666" spans="1:7" x14ac:dyDescent="0.3">
      <c r="A3666" t="s">
        <v>32857</v>
      </c>
      <c r="B3666" s="1">
        <v>44978</v>
      </c>
      <c r="C3666">
        <v>4505</v>
      </c>
      <c r="D3666" t="s">
        <v>25539</v>
      </c>
      <c r="E3666" t="s">
        <v>32858</v>
      </c>
      <c r="F3666" s="1">
        <v>44990</v>
      </c>
      <c r="G3666" t="s">
        <v>7820</v>
      </c>
    </row>
    <row r="3667" spans="1:7" x14ac:dyDescent="0.3">
      <c r="A3667" t="s">
        <v>32859</v>
      </c>
      <c r="B3667" s="1">
        <v>45097</v>
      </c>
      <c r="C3667">
        <v>60166</v>
      </c>
      <c r="D3667" t="s">
        <v>25530</v>
      </c>
      <c r="E3667" t="s">
        <v>32860</v>
      </c>
      <c r="F3667" s="1">
        <v>45152</v>
      </c>
      <c r="G3667" t="s">
        <v>2280</v>
      </c>
    </row>
    <row r="3668" spans="1:7" x14ac:dyDescent="0.3">
      <c r="A3668" t="s">
        <v>32861</v>
      </c>
      <c r="B3668" s="1">
        <v>45115</v>
      </c>
      <c r="C3668">
        <v>70542</v>
      </c>
      <c r="D3668" t="s">
        <v>25527</v>
      </c>
      <c r="E3668" t="s">
        <v>32862</v>
      </c>
      <c r="F3668" s="1">
        <v>45177</v>
      </c>
      <c r="G3668" t="s">
        <v>2248</v>
      </c>
    </row>
    <row r="3669" spans="1:7" x14ac:dyDescent="0.3">
      <c r="A3669" t="s">
        <v>32863</v>
      </c>
      <c r="B3669" s="1">
        <v>45428</v>
      </c>
      <c r="C3669">
        <v>66762</v>
      </c>
      <c r="D3669" t="s">
        <v>25530</v>
      </c>
      <c r="E3669" t="s">
        <v>32864</v>
      </c>
      <c r="F3669" s="1">
        <v>45487</v>
      </c>
      <c r="G3669" t="s">
        <v>3409</v>
      </c>
    </row>
    <row r="3670" spans="1:7" x14ac:dyDescent="0.3">
      <c r="A3670" t="s">
        <v>32865</v>
      </c>
      <c r="B3670" s="1">
        <v>44244</v>
      </c>
      <c r="C3670">
        <v>79252</v>
      </c>
      <c r="D3670" t="s">
        <v>25527</v>
      </c>
      <c r="E3670" t="s">
        <v>32866</v>
      </c>
      <c r="F3670" s="1">
        <v>44277</v>
      </c>
      <c r="G3670" t="s">
        <v>3967</v>
      </c>
    </row>
    <row r="3671" spans="1:7" x14ac:dyDescent="0.3">
      <c r="A3671" t="s">
        <v>32867</v>
      </c>
      <c r="B3671" s="1">
        <v>44051</v>
      </c>
      <c r="C3671">
        <v>54113</v>
      </c>
      <c r="D3671" t="s">
        <v>25539</v>
      </c>
      <c r="E3671" t="s">
        <v>32868</v>
      </c>
      <c r="F3671" s="1">
        <v>44069</v>
      </c>
      <c r="G3671" t="s">
        <v>6132</v>
      </c>
    </row>
    <row r="3672" spans="1:7" x14ac:dyDescent="0.3">
      <c r="A3672" t="s">
        <v>32869</v>
      </c>
      <c r="B3672" s="1">
        <v>43883</v>
      </c>
      <c r="C3672">
        <v>56222</v>
      </c>
      <c r="D3672" t="s">
        <v>25539</v>
      </c>
      <c r="E3672" t="s">
        <v>32870</v>
      </c>
      <c r="F3672" s="1">
        <v>43941</v>
      </c>
      <c r="G3672" t="s">
        <v>5223</v>
      </c>
    </row>
    <row r="3673" spans="1:7" x14ac:dyDescent="0.3">
      <c r="A3673" t="s">
        <v>32871</v>
      </c>
      <c r="B3673" s="1">
        <v>44794</v>
      </c>
      <c r="C3673">
        <v>12436</v>
      </c>
      <c r="D3673" t="s">
        <v>25527</v>
      </c>
      <c r="E3673" t="s">
        <v>32872</v>
      </c>
      <c r="F3673" s="1"/>
      <c r="G3673" t="s">
        <v>3237</v>
      </c>
    </row>
    <row r="3674" spans="1:7" x14ac:dyDescent="0.3">
      <c r="A3674" t="s">
        <v>32873</v>
      </c>
      <c r="B3674" s="1">
        <v>44169</v>
      </c>
      <c r="C3674">
        <v>93391</v>
      </c>
      <c r="D3674" t="s">
        <v>25539</v>
      </c>
      <c r="E3674" t="s">
        <v>32874</v>
      </c>
      <c r="F3674" s="1">
        <v>44217</v>
      </c>
      <c r="G3674" t="s">
        <v>1122</v>
      </c>
    </row>
    <row r="3675" spans="1:7" x14ac:dyDescent="0.3">
      <c r="A3675" t="s">
        <v>32875</v>
      </c>
      <c r="B3675" s="1">
        <v>44058</v>
      </c>
      <c r="C3675">
        <v>4908</v>
      </c>
      <c r="D3675" t="s">
        <v>25539</v>
      </c>
      <c r="E3675" t="s">
        <v>32876</v>
      </c>
      <c r="F3675" s="1">
        <v>44136</v>
      </c>
      <c r="G3675" t="s">
        <v>5554</v>
      </c>
    </row>
    <row r="3676" spans="1:7" x14ac:dyDescent="0.3">
      <c r="A3676" t="s">
        <v>32877</v>
      </c>
      <c r="B3676" s="1">
        <v>45187</v>
      </c>
      <c r="C3676">
        <v>57844</v>
      </c>
      <c r="D3676" t="s">
        <v>25530</v>
      </c>
      <c r="E3676" t="s">
        <v>32878</v>
      </c>
      <c r="F3676" s="1"/>
      <c r="G3676" t="s">
        <v>2918</v>
      </c>
    </row>
    <row r="3677" spans="1:7" x14ac:dyDescent="0.3">
      <c r="A3677" t="s">
        <v>32879</v>
      </c>
      <c r="B3677" s="1">
        <v>45215</v>
      </c>
      <c r="C3677">
        <v>96996</v>
      </c>
      <c r="D3677" t="s">
        <v>25530</v>
      </c>
      <c r="E3677" t="s">
        <v>32880</v>
      </c>
      <c r="F3677" s="1"/>
      <c r="G3677" t="s">
        <v>830</v>
      </c>
    </row>
    <row r="3678" spans="1:7" x14ac:dyDescent="0.3">
      <c r="A3678" t="s">
        <v>32881</v>
      </c>
      <c r="B3678" s="1">
        <v>44048</v>
      </c>
      <c r="C3678">
        <v>68844</v>
      </c>
      <c r="D3678" t="s">
        <v>25530</v>
      </c>
      <c r="E3678" t="s">
        <v>32882</v>
      </c>
      <c r="F3678" s="1">
        <v>44134</v>
      </c>
      <c r="G3678" t="s">
        <v>5585</v>
      </c>
    </row>
    <row r="3679" spans="1:7" x14ac:dyDescent="0.3">
      <c r="A3679" t="s">
        <v>32883</v>
      </c>
      <c r="B3679" s="1">
        <v>45156</v>
      </c>
      <c r="C3679">
        <v>87307</v>
      </c>
      <c r="D3679" t="s">
        <v>25530</v>
      </c>
      <c r="E3679" t="s">
        <v>32884</v>
      </c>
      <c r="F3679" s="1">
        <v>45198</v>
      </c>
      <c r="G3679" t="s">
        <v>4453</v>
      </c>
    </row>
    <row r="3680" spans="1:7" x14ac:dyDescent="0.3">
      <c r="A3680" t="s">
        <v>32885</v>
      </c>
      <c r="B3680" s="1">
        <v>45379</v>
      </c>
      <c r="C3680">
        <v>81756</v>
      </c>
      <c r="D3680" t="s">
        <v>25530</v>
      </c>
      <c r="E3680" t="s">
        <v>32886</v>
      </c>
      <c r="F3680" s="1">
        <v>45398</v>
      </c>
      <c r="G3680" t="s">
        <v>4374</v>
      </c>
    </row>
    <row r="3681" spans="1:7" x14ac:dyDescent="0.3">
      <c r="A3681" t="s">
        <v>32887</v>
      </c>
      <c r="B3681" s="1">
        <v>45412</v>
      </c>
      <c r="C3681">
        <v>75640</v>
      </c>
      <c r="D3681" t="s">
        <v>25539</v>
      </c>
      <c r="E3681" t="s">
        <v>32888</v>
      </c>
      <c r="F3681" s="1">
        <v>45450</v>
      </c>
      <c r="G3681" t="s">
        <v>7510</v>
      </c>
    </row>
    <row r="3682" spans="1:7" x14ac:dyDescent="0.3">
      <c r="A3682" t="s">
        <v>32889</v>
      </c>
      <c r="B3682" s="1">
        <v>44114</v>
      </c>
      <c r="C3682">
        <v>88665</v>
      </c>
      <c r="D3682" t="s">
        <v>25527</v>
      </c>
      <c r="E3682" t="s">
        <v>32890</v>
      </c>
      <c r="F3682" s="1"/>
      <c r="G3682" t="s">
        <v>5777</v>
      </c>
    </row>
    <row r="3683" spans="1:7" x14ac:dyDescent="0.3">
      <c r="A3683" t="s">
        <v>32891</v>
      </c>
      <c r="B3683" s="1">
        <v>45098</v>
      </c>
      <c r="C3683">
        <v>57001</v>
      </c>
      <c r="D3683" t="s">
        <v>25527</v>
      </c>
      <c r="E3683" t="s">
        <v>32892</v>
      </c>
      <c r="F3683" s="1">
        <v>45172</v>
      </c>
      <c r="G3683" t="s">
        <v>2106</v>
      </c>
    </row>
    <row r="3684" spans="1:7" x14ac:dyDescent="0.3">
      <c r="A3684" t="s">
        <v>32893</v>
      </c>
      <c r="B3684" s="1">
        <v>45025</v>
      </c>
      <c r="C3684">
        <v>89384</v>
      </c>
      <c r="D3684" t="s">
        <v>25527</v>
      </c>
      <c r="E3684" t="s">
        <v>32894</v>
      </c>
      <c r="F3684" s="1">
        <v>45096</v>
      </c>
      <c r="G3684" t="s">
        <v>6296</v>
      </c>
    </row>
    <row r="3685" spans="1:7" x14ac:dyDescent="0.3">
      <c r="A3685" t="s">
        <v>32895</v>
      </c>
      <c r="B3685" s="1">
        <v>44610</v>
      </c>
      <c r="C3685">
        <v>4812</v>
      </c>
      <c r="D3685" t="s">
        <v>25530</v>
      </c>
      <c r="E3685" t="s">
        <v>32896</v>
      </c>
      <c r="F3685" s="1">
        <v>44677</v>
      </c>
      <c r="G3685" t="s">
        <v>4337</v>
      </c>
    </row>
    <row r="3686" spans="1:7" x14ac:dyDescent="0.3">
      <c r="A3686" t="s">
        <v>32897</v>
      </c>
      <c r="B3686" s="1">
        <v>43843</v>
      </c>
      <c r="C3686">
        <v>76299</v>
      </c>
      <c r="D3686" t="s">
        <v>25530</v>
      </c>
      <c r="E3686" t="s">
        <v>32898</v>
      </c>
      <c r="F3686" s="1">
        <v>43891</v>
      </c>
      <c r="G3686" t="s">
        <v>5611</v>
      </c>
    </row>
    <row r="3687" spans="1:7" x14ac:dyDescent="0.3">
      <c r="A3687" t="s">
        <v>32899</v>
      </c>
      <c r="B3687" s="1">
        <v>45110</v>
      </c>
      <c r="C3687">
        <v>33669</v>
      </c>
      <c r="D3687" t="s">
        <v>25530</v>
      </c>
      <c r="E3687" t="s">
        <v>32900</v>
      </c>
      <c r="F3687" s="1">
        <v>45127</v>
      </c>
      <c r="G3687" t="s">
        <v>4334</v>
      </c>
    </row>
    <row r="3688" spans="1:7" x14ac:dyDescent="0.3">
      <c r="A3688" t="s">
        <v>32901</v>
      </c>
      <c r="B3688" s="1">
        <v>44630</v>
      </c>
      <c r="C3688">
        <v>81034</v>
      </c>
      <c r="D3688" t="s">
        <v>25539</v>
      </c>
      <c r="E3688" t="s">
        <v>32902</v>
      </c>
      <c r="F3688" s="1"/>
      <c r="G3688" t="s">
        <v>5401</v>
      </c>
    </row>
    <row r="3689" spans="1:7" x14ac:dyDescent="0.3">
      <c r="A3689" t="s">
        <v>32903</v>
      </c>
      <c r="B3689" s="1">
        <v>44230</v>
      </c>
      <c r="C3689">
        <v>93915</v>
      </c>
      <c r="D3689" t="s">
        <v>25527</v>
      </c>
      <c r="E3689" t="s">
        <v>32904</v>
      </c>
      <c r="F3689" s="1">
        <v>44316</v>
      </c>
      <c r="G3689" t="s">
        <v>5885</v>
      </c>
    </row>
    <row r="3690" spans="1:7" x14ac:dyDescent="0.3">
      <c r="A3690" t="s">
        <v>32905</v>
      </c>
      <c r="B3690" s="1">
        <v>44671</v>
      </c>
      <c r="C3690">
        <v>14473</v>
      </c>
      <c r="D3690" t="s">
        <v>25530</v>
      </c>
      <c r="E3690" t="s">
        <v>32906</v>
      </c>
      <c r="F3690" s="1">
        <v>44761</v>
      </c>
      <c r="G3690" t="s">
        <v>5415</v>
      </c>
    </row>
    <row r="3691" spans="1:7" x14ac:dyDescent="0.3">
      <c r="A3691" t="s">
        <v>32907</v>
      </c>
      <c r="B3691" s="1">
        <v>45117</v>
      </c>
      <c r="C3691">
        <v>46569</v>
      </c>
      <c r="D3691" t="s">
        <v>25539</v>
      </c>
      <c r="E3691" t="s">
        <v>32908</v>
      </c>
      <c r="F3691" s="1">
        <v>45149</v>
      </c>
      <c r="G3691" t="s">
        <v>7649</v>
      </c>
    </row>
    <row r="3692" spans="1:7" x14ac:dyDescent="0.3">
      <c r="A3692" t="s">
        <v>32909</v>
      </c>
      <c r="B3692" s="1">
        <v>43988</v>
      </c>
      <c r="C3692">
        <v>45166</v>
      </c>
      <c r="D3692" t="s">
        <v>25539</v>
      </c>
      <c r="E3692" t="s">
        <v>32910</v>
      </c>
      <c r="F3692" s="1">
        <v>44000</v>
      </c>
      <c r="G3692" t="s">
        <v>648</v>
      </c>
    </row>
    <row r="3693" spans="1:7" x14ac:dyDescent="0.3">
      <c r="A3693" t="s">
        <v>32911</v>
      </c>
      <c r="B3693" s="1">
        <v>44550</v>
      </c>
      <c r="C3693">
        <v>89385</v>
      </c>
      <c r="D3693" t="s">
        <v>25530</v>
      </c>
      <c r="E3693" t="s">
        <v>32912</v>
      </c>
      <c r="F3693" s="1">
        <v>44619</v>
      </c>
      <c r="G3693" t="s">
        <v>3506</v>
      </c>
    </row>
    <row r="3694" spans="1:7" x14ac:dyDescent="0.3">
      <c r="A3694" t="s">
        <v>32913</v>
      </c>
      <c r="B3694" s="1">
        <v>44376</v>
      </c>
      <c r="C3694">
        <v>20637</v>
      </c>
      <c r="D3694" t="s">
        <v>25527</v>
      </c>
      <c r="E3694" t="s">
        <v>32914</v>
      </c>
      <c r="F3694" s="1">
        <v>44433</v>
      </c>
      <c r="G3694" t="s">
        <v>5292</v>
      </c>
    </row>
    <row r="3695" spans="1:7" x14ac:dyDescent="0.3">
      <c r="A3695" t="s">
        <v>32915</v>
      </c>
      <c r="B3695" s="1">
        <v>44244</v>
      </c>
      <c r="C3695">
        <v>13048</v>
      </c>
      <c r="D3695" t="s">
        <v>25530</v>
      </c>
      <c r="E3695" t="s">
        <v>32916</v>
      </c>
      <c r="F3695" s="1">
        <v>44267</v>
      </c>
      <c r="G3695" t="s">
        <v>2588</v>
      </c>
    </row>
    <row r="3696" spans="1:7" x14ac:dyDescent="0.3">
      <c r="A3696" t="s">
        <v>32917</v>
      </c>
      <c r="B3696" s="1">
        <v>44770</v>
      </c>
      <c r="C3696">
        <v>34595</v>
      </c>
      <c r="D3696" t="s">
        <v>25530</v>
      </c>
      <c r="E3696" t="s">
        <v>32918</v>
      </c>
      <c r="F3696" s="1">
        <v>44795</v>
      </c>
      <c r="G3696" t="s">
        <v>449</v>
      </c>
    </row>
    <row r="3697" spans="1:7" x14ac:dyDescent="0.3">
      <c r="A3697" t="s">
        <v>32919</v>
      </c>
      <c r="B3697" s="1">
        <v>45073</v>
      </c>
      <c r="C3697">
        <v>52899</v>
      </c>
      <c r="D3697" t="s">
        <v>25527</v>
      </c>
      <c r="E3697" t="s">
        <v>32920</v>
      </c>
      <c r="F3697" s="1">
        <v>45108</v>
      </c>
      <c r="G3697" t="s">
        <v>2041</v>
      </c>
    </row>
    <row r="3698" spans="1:7" x14ac:dyDescent="0.3">
      <c r="A3698" t="s">
        <v>32921</v>
      </c>
      <c r="B3698" s="1">
        <v>45424</v>
      </c>
      <c r="C3698">
        <v>72052</v>
      </c>
      <c r="D3698" t="s">
        <v>25539</v>
      </c>
      <c r="E3698" t="s">
        <v>32922</v>
      </c>
      <c r="F3698" s="1">
        <v>45478</v>
      </c>
      <c r="G3698" t="s">
        <v>3461</v>
      </c>
    </row>
    <row r="3699" spans="1:7" x14ac:dyDescent="0.3">
      <c r="A3699" t="s">
        <v>32923</v>
      </c>
      <c r="B3699" s="1">
        <v>44582</v>
      </c>
      <c r="C3699">
        <v>47132</v>
      </c>
      <c r="D3699" t="s">
        <v>25530</v>
      </c>
      <c r="E3699" t="s">
        <v>32924</v>
      </c>
      <c r="F3699" s="1"/>
      <c r="G3699" t="s">
        <v>717</v>
      </c>
    </row>
    <row r="3700" spans="1:7" x14ac:dyDescent="0.3">
      <c r="A3700" t="s">
        <v>32925</v>
      </c>
      <c r="B3700" s="1">
        <v>44056</v>
      </c>
      <c r="C3700">
        <v>64310</v>
      </c>
      <c r="D3700" t="s">
        <v>25539</v>
      </c>
      <c r="E3700" t="s">
        <v>32926</v>
      </c>
      <c r="F3700" s="1">
        <v>44093</v>
      </c>
      <c r="G3700" t="s">
        <v>7117</v>
      </c>
    </row>
    <row r="3701" spans="1:7" x14ac:dyDescent="0.3">
      <c r="A3701" t="s">
        <v>32927</v>
      </c>
      <c r="B3701" s="1">
        <v>44262</v>
      </c>
      <c r="C3701">
        <v>71404</v>
      </c>
      <c r="D3701" t="s">
        <v>25539</v>
      </c>
      <c r="E3701" t="s">
        <v>32928</v>
      </c>
      <c r="F3701" s="1"/>
      <c r="G3701" t="s">
        <v>5207</v>
      </c>
    </row>
    <row r="3702" spans="1:7" x14ac:dyDescent="0.3">
      <c r="A3702" t="s">
        <v>32929</v>
      </c>
      <c r="B3702" s="1">
        <v>43993</v>
      </c>
      <c r="C3702">
        <v>59843</v>
      </c>
      <c r="D3702" t="s">
        <v>25527</v>
      </c>
      <c r="E3702" t="s">
        <v>32930</v>
      </c>
      <c r="F3702" s="1"/>
      <c r="G3702" t="s">
        <v>5569</v>
      </c>
    </row>
    <row r="3703" spans="1:7" x14ac:dyDescent="0.3">
      <c r="A3703" t="s">
        <v>32931</v>
      </c>
      <c r="B3703" s="1">
        <v>45619</v>
      </c>
      <c r="C3703">
        <v>95843</v>
      </c>
      <c r="D3703" t="s">
        <v>25530</v>
      </c>
      <c r="E3703" t="s">
        <v>32932</v>
      </c>
      <c r="F3703" s="1">
        <v>45708</v>
      </c>
      <c r="G3703" t="s">
        <v>703</v>
      </c>
    </row>
    <row r="3704" spans="1:7" x14ac:dyDescent="0.3">
      <c r="A3704" t="s">
        <v>32933</v>
      </c>
      <c r="B3704" s="1">
        <v>45322</v>
      </c>
      <c r="C3704">
        <v>2489</v>
      </c>
      <c r="D3704" t="s">
        <v>25530</v>
      </c>
      <c r="E3704" t="s">
        <v>32934</v>
      </c>
      <c r="F3704" s="1"/>
      <c r="G3704" t="s">
        <v>2999</v>
      </c>
    </row>
    <row r="3705" spans="1:7" x14ac:dyDescent="0.3">
      <c r="A3705" t="s">
        <v>32935</v>
      </c>
      <c r="B3705" s="1">
        <v>45407</v>
      </c>
      <c r="C3705">
        <v>15830</v>
      </c>
      <c r="D3705" t="s">
        <v>25527</v>
      </c>
      <c r="E3705" t="s">
        <v>32936</v>
      </c>
      <c r="F3705" s="1">
        <v>45446</v>
      </c>
      <c r="G3705" t="s">
        <v>5576</v>
      </c>
    </row>
    <row r="3706" spans="1:7" x14ac:dyDescent="0.3">
      <c r="A3706" t="s">
        <v>32937</v>
      </c>
      <c r="B3706" s="1">
        <v>45515</v>
      </c>
      <c r="C3706">
        <v>13754</v>
      </c>
      <c r="D3706" t="s">
        <v>25527</v>
      </c>
      <c r="E3706" t="s">
        <v>32938</v>
      </c>
      <c r="F3706" s="1">
        <v>45570</v>
      </c>
      <c r="G3706" t="s">
        <v>3348</v>
      </c>
    </row>
    <row r="3707" spans="1:7" x14ac:dyDescent="0.3">
      <c r="A3707" t="s">
        <v>32939</v>
      </c>
      <c r="B3707" s="1">
        <v>44894</v>
      </c>
      <c r="C3707">
        <v>94405</v>
      </c>
      <c r="D3707" t="s">
        <v>25539</v>
      </c>
      <c r="E3707" t="s">
        <v>32940</v>
      </c>
      <c r="F3707" s="1">
        <v>44971</v>
      </c>
      <c r="G3707" t="s">
        <v>6319</v>
      </c>
    </row>
    <row r="3708" spans="1:7" x14ac:dyDescent="0.3">
      <c r="A3708" t="s">
        <v>32941</v>
      </c>
      <c r="B3708" s="1">
        <v>45454</v>
      </c>
      <c r="C3708">
        <v>78654</v>
      </c>
      <c r="D3708" t="s">
        <v>25530</v>
      </c>
      <c r="E3708" t="s">
        <v>32942</v>
      </c>
      <c r="F3708" s="1"/>
      <c r="G3708" t="s">
        <v>3018</v>
      </c>
    </row>
    <row r="3709" spans="1:7" x14ac:dyDescent="0.3">
      <c r="A3709" t="s">
        <v>32943</v>
      </c>
      <c r="B3709" s="1">
        <v>45345</v>
      </c>
      <c r="C3709">
        <v>99771</v>
      </c>
      <c r="D3709" t="s">
        <v>25530</v>
      </c>
      <c r="E3709" t="s">
        <v>32944</v>
      </c>
      <c r="F3709" s="1">
        <v>45363</v>
      </c>
      <c r="G3709" t="s">
        <v>173</v>
      </c>
    </row>
    <row r="3710" spans="1:7" x14ac:dyDescent="0.3">
      <c r="A3710" t="s">
        <v>32945</v>
      </c>
      <c r="B3710" s="1">
        <v>44757</v>
      </c>
      <c r="C3710">
        <v>94162</v>
      </c>
      <c r="D3710" t="s">
        <v>25539</v>
      </c>
      <c r="E3710" t="s">
        <v>32946</v>
      </c>
      <c r="F3710" s="1">
        <v>44826</v>
      </c>
      <c r="G3710" t="s">
        <v>4016</v>
      </c>
    </row>
    <row r="3711" spans="1:7" x14ac:dyDescent="0.3">
      <c r="A3711" t="s">
        <v>32947</v>
      </c>
      <c r="B3711" s="1">
        <v>45256</v>
      </c>
      <c r="C3711">
        <v>48084</v>
      </c>
      <c r="D3711" t="s">
        <v>25527</v>
      </c>
      <c r="E3711" t="s">
        <v>32948</v>
      </c>
      <c r="F3711" s="1">
        <v>45293</v>
      </c>
      <c r="G3711" t="s">
        <v>6879</v>
      </c>
    </row>
    <row r="3712" spans="1:7" x14ac:dyDescent="0.3">
      <c r="A3712" t="s">
        <v>32949</v>
      </c>
      <c r="B3712" s="1">
        <v>45554</v>
      </c>
      <c r="C3712">
        <v>3273</v>
      </c>
      <c r="D3712" t="s">
        <v>25530</v>
      </c>
      <c r="E3712" t="s">
        <v>32950</v>
      </c>
      <c r="F3712" s="1"/>
      <c r="G3712" t="s">
        <v>8155</v>
      </c>
    </row>
    <row r="3713" spans="1:7" x14ac:dyDescent="0.3">
      <c r="A3713" t="s">
        <v>32951</v>
      </c>
      <c r="B3713" s="1">
        <v>45154</v>
      </c>
      <c r="C3713">
        <v>93208</v>
      </c>
      <c r="D3713" t="s">
        <v>25530</v>
      </c>
      <c r="E3713" t="s">
        <v>32952</v>
      </c>
      <c r="F3713" s="1">
        <v>45236</v>
      </c>
      <c r="G3713" t="s">
        <v>4910</v>
      </c>
    </row>
    <row r="3714" spans="1:7" x14ac:dyDescent="0.3">
      <c r="A3714" t="s">
        <v>32953</v>
      </c>
      <c r="B3714" s="1">
        <v>45158</v>
      </c>
      <c r="C3714">
        <v>42545</v>
      </c>
      <c r="D3714" t="s">
        <v>25530</v>
      </c>
      <c r="E3714" t="s">
        <v>32954</v>
      </c>
      <c r="F3714" s="1">
        <v>45169</v>
      </c>
      <c r="G3714" t="s">
        <v>6969</v>
      </c>
    </row>
    <row r="3715" spans="1:7" x14ac:dyDescent="0.3">
      <c r="A3715" t="s">
        <v>32955</v>
      </c>
      <c r="B3715" s="1">
        <v>44493</v>
      </c>
      <c r="C3715">
        <v>31193</v>
      </c>
      <c r="D3715" t="s">
        <v>25530</v>
      </c>
      <c r="E3715" t="s">
        <v>32956</v>
      </c>
      <c r="F3715" s="1"/>
      <c r="G3715" t="s">
        <v>5176</v>
      </c>
    </row>
    <row r="3716" spans="1:7" x14ac:dyDescent="0.3">
      <c r="A3716" t="s">
        <v>32957</v>
      </c>
      <c r="B3716" s="1">
        <v>44665</v>
      </c>
      <c r="C3716">
        <v>18422</v>
      </c>
      <c r="D3716" t="s">
        <v>25527</v>
      </c>
      <c r="E3716" t="s">
        <v>32958</v>
      </c>
      <c r="F3716" s="1">
        <v>44699</v>
      </c>
      <c r="G3716" t="s">
        <v>6929</v>
      </c>
    </row>
    <row r="3717" spans="1:7" x14ac:dyDescent="0.3">
      <c r="A3717" t="s">
        <v>32959</v>
      </c>
      <c r="B3717" s="1">
        <v>45432</v>
      </c>
      <c r="C3717">
        <v>13389</v>
      </c>
      <c r="D3717" t="s">
        <v>25530</v>
      </c>
      <c r="E3717" t="s">
        <v>32960</v>
      </c>
      <c r="F3717" s="1">
        <v>45467</v>
      </c>
      <c r="G3717" t="s">
        <v>4260</v>
      </c>
    </row>
    <row r="3718" spans="1:7" x14ac:dyDescent="0.3">
      <c r="A3718" t="s">
        <v>32961</v>
      </c>
      <c r="B3718" s="1">
        <v>45306</v>
      </c>
      <c r="C3718">
        <v>91772</v>
      </c>
      <c r="D3718" t="s">
        <v>25530</v>
      </c>
      <c r="E3718" t="s">
        <v>32962</v>
      </c>
      <c r="F3718" s="1"/>
      <c r="G3718" t="s">
        <v>8126</v>
      </c>
    </row>
    <row r="3719" spans="1:7" x14ac:dyDescent="0.3">
      <c r="A3719" t="s">
        <v>32963</v>
      </c>
      <c r="B3719" s="1">
        <v>45306</v>
      </c>
      <c r="C3719">
        <v>25793</v>
      </c>
      <c r="D3719" t="s">
        <v>25527</v>
      </c>
      <c r="E3719" t="s">
        <v>32964</v>
      </c>
      <c r="F3719" s="1">
        <v>45332</v>
      </c>
      <c r="G3719" t="s">
        <v>3369</v>
      </c>
    </row>
    <row r="3720" spans="1:7" x14ac:dyDescent="0.3">
      <c r="A3720" t="s">
        <v>32965</v>
      </c>
      <c r="B3720" s="1">
        <v>45316</v>
      </c>
      <c r="C3720">
        <v>60906</v>
      </c>
      <c r="D3720" t="s">
        <v>25539</v>
      </c>
      <c r="E3720" t="s">
        <v>32966</v>
      </c>
      <c r="F3720" s="1"/>
      <c r="G3720" t="s">
        <v>1767</v>
      </c>
    </row>
    <row r="3721" spans="1:7" x14ac:dyDescent="0.3">
      <c r="A3721" t="s">
        <v>32967</v>
      </c>
      <c r="B3721" s="1">
        <v>44548</v>
      </c>
      <c r="C3721">
        <v>53683</v>
      </c>
      <c r="D3721" t="s">
        <v>25530</v>
      </c>
      <c r="E3721" t="s">
        <v>32968</v>
      </c>
      <c r="F3721" s="1">
        <v>44578</v>
      </c>
      <c r="G3721" t="s">
        <v>4424</v>
      </c>
    </row>
    <row r="3722" spans="1:7" x14ac:dyDescent="0.3">
      <c r="A3722" t="s">
        <v>32969</v>
      </c>
      <c r="B3722" s="1">
        <v>45587</v>
      </c>
      <c r="C3722">
        <v>57726</v>
      </c>
      <c r="D3722" t="s">
        <v>25539</v>
      </c>
      <c r="E3722" t="s">
        <v>32970</v>
      </c>
      <c r="F3722" s="1">
        <v>45634</v>
      </c>
      <c r="G3722" t="s">
        <v>3884</v>
      </c>
    </row>
    <row r="3723" spans="1:7" x14ac:dyDescent="0.3">
      <c r="A3723" t="s">
        <v>32971</v>
      </c>
      <c r="B3723" s="1">
        <v>44802</v>
      </c>
      <c r="C3723">
        <v>86045</v>
      </c>
      <c r="D3723" t="s">
        <v>25527</v>
      </c>
      <c r="E3723" t="s">
        <v>32972</v>
      </c>
      <c r="F3723" s="1"/>
      <c r="G3723" t="s">
        <v>443</v>
      </c>
    </row>
    <row r="3724" spans="1:7" x14ac:dyDescent="0.3">
      <c r="A3724" t="s">
        <v>32973</v>
      </c>
      <c r="B3724" s="1">
        <v>45249</v>
      </c>
      <c r="C3724">
        <v>6014</v>
      </c>
      <c r="D3724" t="s">
        <v>25530</v>
      </c>
      <c r="E3724" t="s">
        <v>32974</v>
      </c>
      <c r="F3724" s="1">
        <v>45304</v>
      </c>
      <c r="G3724" t="s">
        <v>6443</v>
      </c>
    </row>
    <row r="3725" spans="1:7" x14ac:dyDescent="0.3">
      <c r="A3725" t="s">
        <v>32975</v>
      </c>
      <c r="B3725" s="1">
        <v>44399</v>
      </c>
      <c r="C3725">
        <v>84485</v>
      </c>
      <c r="D3725" t="s">
        <v>25530</v>
      </c>
      <c r="E3725" t="s">
        <v>32976</v>
      </c>
      <c r="F3725" s="1">
        <v>44482</v>
      </c>
      <c r="G3725" t="s">
        <v>4634</v>
      </c>
    </row>
    <row r="3726" spans="1:7" x14ac:dyDescent="0.3">
      <c r="A3726" t="s">
        <v>32977</v>
      </c>
      <c r="B3726" s="1">
        <v>45613</v>
      </c>
      <c r="C3726">
        <v>63974</v>
      </c>
      <c r="D3726" t="s">
        <v>25539</v>
      </c>
      <c r="E3726" t="s">
        <v>32978</v>
      </c>
      <c r="F3726" s="1">
        <v>45699</v>
      </c>
      <c r="G3726" t="s">
        <v>1672</v>
      </c>
    </row>
    <row r="3727" spans="1:7" x14ac:dyDescent="0.3">
      <c r="A3727" t="s">
        <v>32979</v>
      </c>
      <c r="B3727" s="1">
        <v>44122</v>
      </c>
      <c r="C3727">
        <v>9412</v>
      </c>
      <c r="D3727" t="s">
        <v>25527</v>
      </c>
      <c r="E3727" t="s">
        <v>32980</v>
      </c>
      <c r="F3727" s="1">
        <v>44150</v>
      </c>
      <c r="G3727" t="s">
        <v>6574</v>
      </c>
    </row>
    <row r="3728" spans="1:7" x14ac:dyDescent="0.3">
      <c r="A3728" t="s">
        <v>32981</v>
      </c>
      <c r="B3728" s="1">
        <v>43997</v>
      </c>
      <c r="C3728">
        <v>61406</v>
      </c>
      <c r="D3728" t="s">
        <v>25527</v>
      </c>
      <c r="E3728" t="s">
        <v>32982</v>
      </c>
      <c r="F3728" s="1"/>
      <c r="G3728" t="s">
        <v>1833</v>
      </c>
    </row>
    <row r="3729" spans="1:7" x14ac:dyDescent="0.3">
      <c r="A3729" t="s">
        <v>32983</v>
      </c>
      <c r="B3729" s="1">
        <v>44153</v>
      </c>
      <c r="C3729">
        <v>24471</v>
      </c>
      <c r="D3729" t="s">
        <v>25530</v>
      </c>
      <c r="E3729" t="s">
        <v>32984</v>
      </c>
      <c r="F3729" s="1">
        <v>44195</v>
      </c>
      <c r="G3729" t="s">
        <v>5717</v>
      </c>
    </row>
    <row r="3730" spans="1:7" x14ac:dyDescent="0.3">
      <c r="A3730" t="s">
        <v>32985</v>
      </c>
      <c r="B3730" s="1">
        <v>45530</v>
      </c>
      <c r="C3730">
        <v>2626</v>
      </c>
      <c r="D3730" t="s">
        <v>25527</v>
      </c>
      <c r="E3730" t="s">
        <v>32986</v>
      </c>
      <c r="F3730" s="1"/>
      <c r="G3730" t="s">
        <v>1794</v>
      </c>
    </row>
    <row r="3731" spans="1:7" x14ac:dyDescent="0.3">
      <c r="A3731" t="s">
        <v>32987</v>
      </c>
      <c r="B3731" s="1">
        <v>43918</v>
      </c>
      <c r="C3731">
        <v>54164</v>
      </c>
      <c r="D3731" t="s">
        <v>25539</v>
      </c>
      <c r="E3731" t="s">
        <v>32988</v>
      </c>
      <c r="F3731" s="1"/>
      <c r="G3731" t="s">
        <v>1838</v>
      </c>
    </row>
    <row r="3732" spans="1:7" x14ac:dyDescent="0.3">
      <c r="A3732" t="s">
        <v>32989</v>
      </c>
      <c r="B3732" s="1">
        <v>45435</v>
      </c>
      <c r="C3732">
        <v>43390</v>
      </c>
      <c r="D3732" t="s">
        <v>25527</v>
      </c>
      <c r="E3732" t="s">
        <v>32990</v>
      </c>
      <c r="F3732" s="1"/>
      <c r="G3732" t="s">
        <v>6103</v>
      </c>
    </row>
    <row r="3733" spans="1:7" x14ac:dyDescent="0.3">
      <c r="A3733" t="s">
        <v>32991</v>
      </c>
      <c r="B3733" s="1">
        <v>45125</v>
      </c>
      <c r="C3733">
        <v>76109</v>
      </c>
      <c r="D3733" t="s">
        <v>25539</v>
      </c>
      <c r="E3733" t="s">
        <v>32992</v>
      </c>
      <c r="F3733" s="1"/>
      <c r="G3733" t="s">
        <v>57</v>
      </c>
    </row>
    <row r="3734" spans="1:7" x14ac:dyDescent="0.3">
      <c r="A3734" t="s">
        <v>32993</v>
      </c>
      <c r="B3734" s="1">
        <v>44906</v>
      </c>
      <c r="C3734">
        <v>71213</v>
      </c>
      <c r="D3734" t="s">
        <v>25539</v>
      </c>
      <c r="E3734" t="s">
        <v>32994</v>
      </c>
      <c r="F3734" s="1">
        <v>44982</v>
      </c>
      <c r="G3734" t="s">
        <v>3292</v>
      </c>
    </row>
    <row r="3735" spans="1:7" x14ac:dyDescent="0.3">
      <c r="A3735" t="s">
        <v>32995</v>
      </c>
      <c r="B3735" s="1">
        <v>44765</v>
      </c>
      <c r="C3735">
        <v>2635</v>
      </c>
      <c r="D3735" t="s">
        <v>25527</v>
      </c>
      <c r="E3735" t="s">
        <v>32996</v>
      </c>
      <c r="F3735" s="1">
        <v>44809</v>
      </c>
      <c r="G3735" t="s">
        <v>2832</v>
      </c>
    </row>
    <row r="3736" spans="1:7" x14ac:dyDescent="0.3">
      <c r="A3736" t="s">
        <v>32997</v>
      </c>
      <c r="B3736" s="1">
        <v>44282</v>
      </c>
      <c r="C3736">
        <v>51183</v>
      </c>
      <c r="D3736" t="s">
        <v>25530</v>
      </c>
      <c r="E3736" t="s">
        <v>32998</v>
      </c>
      <c r="F3736" s="1">
        <v>44314</v>
      </c>
      <c r="G3736" t="s">
        <v>7921</v>
      </c>
    </row>
    <row r="3737" spans="1:7" x14ac:dyDescent="0.3">
      <c r="A3737" t="s">
        <v>32999</v>
      </c>
      <c r="B3737" s="1">
        <v>44051</v>
      </c>
      <c r="C3737">
        <v>3508</v>
      </c>
      <c r="D3737" t="s">
        <v>25527</v>
      </c>
      <c r="E3737" t="s">
        <v>33000</v>
      </c>
      <c r="F3737" s="1">
        <v>44118</v>
      </c>
      <c r="G3737" t="s">
        <v>1614</v>
      </c>
    </row>
    <row r="3738" spans="1:7" x14ac:dyDescent="0.3">
      <c r="A3738" t="s">
        <v>33001</v>
      </c>
      <c r="B3738" s="1">
        <v>45169</v>
      </c>
      <c r="C3738">
        <v>98535</v>
      </c>
      <c r="D3738" t="s">
        <v>25527</v>
      </c>
      <c r="E3738" t="s">
        <v>33002</v>
      </c>
      <c r="F3738" s="1">
        <v>45215</v>
      </c>
      <c r="G3738" t="s">
        <v>5970</v>
      </c>
    </row>
    <row r="3739" spans="1:7" x14ac:dyDescent="0.3">
      <c r="A3739" t="s">
        <v>33003</v>
      </c>
      <c r="B3739" s="1">
        <v>44303</v>
      </c>
      <c r="C3739">
        <v>36509</v>
      </c>
      <c r="D3739" t="s">
        <v>25539</v>
      </c>
      <c r="E3739" t="s">
        <v>33004</v>
      </c>
      <c r="F3739" s="1">
        <v>44321</v>
      </c>
      <c r="G3739" t="s">
        <v>1675</v>
      </c>
    </row>
    <row r="3740" spans="1:7" x14ac:dyDescent="0.3">
      <c r="A3740" t="s">
        <v>33005</v>
      </c>
      <c r="B3740" s="1">
        <v>44990</v>
      </c>
      <c r="C3740">
        <v>24451</v>
      </c>
      <c r="D3740" t="s">
        <v>25530</v>
      </c>
      <c r="E3740" t="s">
        <v>33006</v>
      </c>
      <c r="F3740" s="1"/>
      <c r="G3740" t="s">
        <v>6195</v>
      </c>
    </row>
    <row r="3741" spans="1:7" x14ac:dyDescent="0.3">
      <c r="A3741" t="s">
        <v>33007</v>
      </c>
      <c r="B3741" s="1">
        <v>45040</v>
      </c>
      <c r="C3741">
        <v>47190</v>
      </c>
      <c r="D3741" t="s">
        <v>25539</v>
      </c>
      <c r="E3741" t="s">
        <v>33008</v>
      </c>
      <c r="F3741" s="1"/>
      <c r="G3741" t="s">
        <v>2331</v>
      </c>
    </row>
    <row r="3742" spans="1:7" x14ac:dyDescent="0.3">
      <c r="A3742" t="s">
        <v>33009</v>
      </c>
      <c r="B3742" s="1">
        <v>45003</v>
      </c>
      <c r="C3742">
        <v>21405</v>
      </c>
      <c r="D3742" t="s">
        <v>25527</v>
      </c>
      <c r="E3742" t="s">
        <v>33010</v>
      </c>
      <c r="F3742" s="1"/>
      <c r="G3742" t="s">
        <v>7366</v>
      </c>
    </row>
    <row r="3743" spans="1:7" x14ac:dyDescent="0.3">
      <c r="A3743" t="s">
        <v>33011</v>
      </c>
      <c r="B3743" s="1">
        <v>44637</v>
      </c>
      <c r="C3743">
        <v>80621</v>
      </c>
      <c r="D3743" t="s">
        <v>25527</v>
      </c>
      <c r="E3743" t="s">
        <v>33012</v>
      </c>
      <c r="F3743" s="1"/>
      <c r="G3743" t="s">
        <v>3671</v>
      </c>
    </row>
    <row r="3744" spans="1:7" x14ac:dyDescent="0.3">
      <c r="A3744" t="s">
        <v>33013</v>
      </c>
      <c r="B3744" s="1">
        <v>43842</v>
      </c>
      <c r="C3744">
        <v>86177</v>
      </c>
      <c r="D3744" t="s">
        <v>25527</v>
      </c>
      <c r="E3744" t="s">
        <v>33014</v>
      </c>
      <c r="F3744" s="1">
        <v>43872</v>
      </c>
      <c r="G3744" t="s">
        <v>7324</v>
      </c>
    </row>
    <row r="3745" spans="1:7" x14ac:dyDescent="0.3">
      <c r="A3745" t="s">
        <v>33015</v>
      </c>
      <c r="B3745" s="1">
        <v>44828</v>
      </c>
      <c r="C3745">
        <v>80675</v>
      </c>
      <c r="D3745" t="s">
        <v>25527</v>
      </c>
      <c r="E3745" t="s">
        <v>33016</v>
      </c>
      <c r="F3745" s="1"/>
      <c r="G3745" t="s">
        <v>6614</v>
      </c>
    </row>
    <row r="3746" spans="1:7" x14ac:dyDescent="0.3">
      <c r="A3746" t="s">
        <v>33017</v>
      </c>
      <c r="B3746" s="1">
        <v>43926</v>
      </c>
      <c r="C3746">
        <v>8181</v>
      </c>
      <c r="D3746" t="s">
        <v>25530</v>
      </c>
      <c r="E3746" t="s">
        <v>33018</v>
      </c>
      <c r="F3746" s="1">
        <v>44002</v>
      </c>
      <c r="G3746" t="s">
        <v>6447</v>
      </c>
    </row>
    <row r="3747" spans="1:7" x14ac:dyDescent="0.3">
      <c r="A3747" t="s">
        <v>33019</v>
      </c>
      <c r="B3747" s="1">
        <v>44868</v>
      </c>
      <c r="C3747">
        <v>82532</v>
      </c>
      <c r="D3747" t="s">
        <v>25527</v>
      </c>
      <c r="E3747" t="s">
        <v>33020</v>
      </c>
      <c r="F3747" s="1">
        <v>44951</v>
      </c>
      <c r="G3747" t="s">
        <v>1485</v>
      </c>
    </row>
    <row r="3748" spans="1:7" x14ac:dyDescent="0.3">
      <c r="A3748" t="s">
        <v>33021</v>
      </c>
      <c r="B3748" s="1">
        <v>44751</v>
      </c>
      <c r="C3748">
        <v>5994</v>
      </c>
      <c r="D3748" t="s">
        <v>25530</v>
      </c>
      <c r="E3748" t="s">
        <v>33022</v>
      </c>
      <c r="F3748" s="1">
        <v>44840</v>
      </c>
      <c r="G3748" t="s">
        <v>8097</v>
      </c>
    </row>
    <row r="3749" spans="1:7" x14ac:dyDescent="0.3">
      <c r="A3749" t="s">
        <v>33023</v>
      </c>
      <c r="B3749" s="1">
        <v>44309</v>
      </c>
      <c r="C3749">
        <v>41697</v>
      </c>
      <c r="D3749" t="s">
        <v>25539</v>
      </c>
      <c r="E3749" t="s">
        <v>33024</v>
      </c>
      <c r="F3749" s="1"/>
      <c r="G3749" t="s">
        <v>6443</v>
      </c>
    </row>
    <row r="3750" spans="1:7" x14ac:dyDescent="0.3">
      <c r="A3750" t="s">
        <v>33025</v>
      </c>
      <c r="B3750" s="1">
        <v>45054</v>
      </c>
      <c r="C3750">
        <v>22764</v>
      </c>
      <c r="D3750" t="s">
        <v>25530</v>
      </c>
      <c r="E3750" t="s">
        <v>33026</v>
      </c>
      <c r="F3750" s="1">
        <v>45083</v>
      </c>
      <c r="G3750" t="s">
        <v>3459</v>
      </c>
    </row>
    <row r="3751" spans="1:7" x14ac:dyDescent="0.3">
      <c r="A3751" t="s">
        <v>33027</v>
      </c>
      <c r="B3751" s="1">
        <v>45362</v>
      </c>
      <c r="C3751">
        <v>93923</v>
      </c>
      <c r="D3751" t="s">
        <v>25527</v>
      </c>
      <c r="E3751" t="s">
        <v>33028</v>
      </c>
      <c r="F3751" s="1">
        <v>45409</v>
      </c>
      <c r="G3751" t="s">
        <v>1825</v>
      </c>
    </row>
    <row r="3752" spans="1:7" x14ac:dyDescent="0.3">
      <c r="A3752" t="s">
        <v>33029</v>
      </c>
      <c r="B3752" s="1">
        <v>45552</v>
      </c>
      <c r="C3752">
        <v>45613</v>
      </c>
      <c r="D3752" t="s">
        <v>25539</v>
      </c>
      <c r="E3752" t="s">
        <v>33030</v>
      </c>
      <c r="F3752" s="1">
        <v>45573</v>
      </c>
      <c r="G3752" t="s">
        <v>1670</v>
      </c>
    </row>
    <row r="3753" spans="1:7" x14ac:dyDescent="0.3">
      <c r="A3753" t="s">
        <v>33031</v>
      </c>
      <c r="B3753" s="1">
        <v>45255</v>
      </c>
      <c r="C3753">
        <v>36328</v>
      </c>
      <c r="D3753" t="s">
        <v>25527</v>
      </c>
      <c r="E3753" t="s">
        <v>33032</v>
      </c>
      <c r="F3753" s="1">
        <v>45311</v>
      </c>
      <c r="G3753" t="s">
        <v>2593</v>
      </c>
    </row>
    <row r="3754" spans="1:7" x14ac:dyDescent="0.3">
      <c r="A3754" t="s">
        <v>33033</v>
      </c>
      <c r="B3754" s="1">
        <v>44999</v>
      </c>
      <c r="C3754">
        <v>49874</v>
      </c>
      <c r="D3754" t="s">
        <v>25527</v>
      </c>
      <c r="E3754" t="s">
        <v>33034</v>
      </c>
      <c r="F3754" s="1">
        <v>45023</v>
      </c>
      <c r="G3754" t="s">
        <v>4840</v>
      </c>
    </row>
    <row r="3755" spans="1:7" x14ac:dyDescent="0.3">
      <c r="A3755" t="s">
        <v>33035</v>
      </c>
      <c r="B3755" s="1">
        <v>44026</v>
      </c>
      <c r="C3755">
        <v>46223</v>
      </c>
      <c r="D3755" t="s">
        <v>25527</v>
      </c>
      <c r="E3755" t="s">
        <v>33036</v>
      </c>
      <c r="F3755" s="1">
        <v>44071</v>
      </c>
      <c r="G3755" t="s">
        <v>2869</v>
      </c>
    </row>
    <row r="3756" spans="1:7" x14ac:dyDescent="0.3">
      <c r="A3756" t="s">
        <v>33037</v>
      </c>
      <c r="B3756" s="1">
        <v>44116</v>
      </c>
      <c r="C3756">
        <v>24393</v>
      </c>
      <c r="D3756" t="s">
        <v>25530</v>
      </c>
      <c r="E3756" t="s">
        <v>33038</v>
      </c>
      <c r="F3756" s="1">
        <v>44183</v>
      </c>
      <c r="G3756" t="s">
        <v>5136</v>
      </c>
    </row>
    <row r="3757" spans="1:7" x14ac:dyDescent="0.3">
      <c r="A3757" t="s">
        <v>33039</v>
      </c>
      <c r="B3757" s="1">
        <v>45267</v>
      </c>
      <c r="C3757">
        <v>15121</v>
      </c>
      <c r="D3757" t="s">
        <v>25539</v>
      </c>
      <c r="E3757" t="s">
        <v>33040</v>
      </c>
      <c r="F3757" s="1">
        <v>45323</v>
      </c>
      <c r="G3757" t="s">
        <v>4875</v>
      </c>
    </row>
    <row r="3758" spans="1:7" x14ac:dyDescent="0.3">
      <c r="A3758" t="s">
        <v>33041</v>
      </c>
      <c r="B3758" s="1">
        <v>44987</v>
      </c>
      <c r="C3758">
        <v>13040</v>
      </c>
      <c r="D3758" t="s">
        <v>25527</v>
      </c>
      <c r="E3758" t="s">
        <v>33042</v>
      </c>
      <c r="F3758" s="1">
        <v>45001</v>
      </c>
      <c r="G3758" t="s">
        <v>6567</v>
      </c>
    </row>
    <row r="3759" spans="1:7" x14ac:dyDescent="0.3">
      <c r="A3759" t="s">
        <v>33043</v>
      </c>
      <c r="B3759" s="1">
        <v>44101</v>
      </c>
      <c r="C3759">
        <v>91208</v>
      </c>
      <c r="D3759" t="s">
        <v>25527</v>
      </c>
      <c r="E3759" t="s">
        <v>33044</v>
      </c>
      <c r="F3759" s="1"/>
      <c r="G3759" t="s">
        <v>3366</v>
      </c>
    </row>
    <row r="3760" spans="1:7" x14ac:dyDescent="0.3">
      <c r="A3760" t="s">
        <v>33045</v>
      </c>
      <c r="B3760" s="1">
        <v>44147</v>
      </c>
      <c r="C3760">
        <v>74742</v>
      </c>
      <c r="D3760" t="s">
        <v>25530</v>
      </c>
      <c r="E3760" t="s">
        <v>33046</v>
      </c>
      <c r="F3760" s="1">
        <v>44211</v>
      </c>
      <c r="G3760" t="s">
        <v>171</v>
      </c>
    </row>
    <row r="3761" spans="1:7" x14ac:dyDescent="0.3">
      <c r="A3761" t="s">
        <v>33047</v>
      </c>
      <c r="B3761" s="1">
        <v>45564</v>
      </c>
      <c r="C3761">
        <v>29161</v>
      </c>
      <c r="D3761" t="s">
        <v>25530</v>
      </c>
      <c r="E3761" t="s">
        <v>33048</v>
      </c>
      <c r="F3761" s="1">
        <v>45641</v>
      </c>
      <c r="G3761" t="s">
        <v>985</v>
      </c>
    </row>
    <row r="3762" spans="1:7" x14ac:dyDescent="0.3">
      <c r="A3762" t="s">
        <v>33049</v>
      </c>
      <c r="B3762" s="1">
        <v>44979</v>
      </c>
      <c r="C3762">
        <v>93007</v>
      </c>
      <c r="D3762" t="s">
        <v>25539</v>
      </c>
      <c r="E3762" t="s">
        <v>33050</v>
      </c>
      <c r="F3762" s="1">
        <v>45002</v>
      </c>
      <c r="G3762" t="s">
        <v>5157</v>
      </c>
    </row>
    <row r="3763" spans="1:7" x14ac:dyDescent="0.3">
      <c r="A3763" t="s">
        <v>33051</v>
      </c>
      <c r="B3763" s="1">
        <v>45037</v>
      </c>
      <c r="C3763">
        <v>86070</v>
      </c>
      <c r="D3763" t="s">
        <v>25527</v>
      </c>
      <c r="E3763" t="s">
        <v>33052</v>
      </c>
      <c r="F3763" s="1">
        <v>45060</v>
      </c>
      <c r="G3763" t="s">
        <v>6045</v>
      </c>
    </row>
    <row r="3764" spans="1:7" x14ac:dyDescent="0.3">
      <c r="A3764" t="s">
        <v>33053</v>
      </c>
      <c r="B3764" s="1">
        <v>44291</v>
      </c>
      <c r="C3764">
        <v>77172</v>
      </c>
      <c r="D3764" t="s">
        <v>25530</v>
      </c>
      <c r="E3764" t="s">
        <v>33054</v>
      </c>
      <c r="F3764" s="1">
        <v>44313</v>
      </c>
      <c r="G3764" t="s">
        <v>607</v>
      </c>
    </row>
    <row r="3765" spans="1:7" x14ac:dyDescent="0.3">
      <c r="A3765" t="s">
        <v>33055</v>
      </c>
      <c r="B3765" s="1">
        <v>45346</v>
      </c>
      <c r="C3765">
        <v>57020</v>
      </c>
      <c r="D3765" t="s">
        <v>25539</v>
      </c>
      <c r="E3765" t="s">
        <v>33056</v>
      </c>
      <c r="F3765" s="1">
        <v>45396</v>
      </c>
      <c r="G3765" t="s">
        <v>636</v>
      </c>
    </row>
    <row r="3766" spans="1:7" x14ac:dyDescent="0.3">
      <c r="A3766" t="s">
        <v>33057</v>
      </c>
      <c r="B3766" s="1">
        <v>44269</v>
      </c>
      <c r="C3766">
        <v>67761</v>
      </c>
      <c r="D3766" t="s">
        <v>25539</v>
      </c>
      <c r="E3766" t="s">
        <v>33058</v>
      </c>
      <c r="F3766" s="1">
        <v>44289</v>
      </c>
      <c r="G3766" t="s">
        <v>119</v>
      </c>
    </row>
    <row r="3767" spans="1:7" x14ac:dyDescent="0.3">
      <c r="A3767" t="s">
        <v>33059</v>
      </c>
      <c r="B3767" s="1">
        <v>45504</v>
      </c>
      <c r="C3767">
        <v>49607</v>
      </c>
      <c r="D3767" t="s">
        <v>25530</v>
      </c>
      <c r="E3767" t="s">
        <v>33060</v>
      </c>
      <c r="F3767" s="1">
        <v>45551</v>
      </c>
      <c r="G3767" t="s">
        <v>5834</v>
      </c>
    </row>
    <row r="3768" spans="1:7" x14ac:dyDescent="0.3">
      <c r="A3768" t="s">
        <v>33061</v>
      </c>
      <c r="B3768" s="1">
        <v>45594</v>
      </c>
      <c r="C3768">
        <v>23315</v>
      </c>
      <c r="D3768" t="s">
        <v>25527</v>
      </c>
      <c r="E3768" t="s">
        <v>33062</v>
      </c>
      <c r="F3768" s="1">
        <v>45627</v>
      </c>
      <c r="G3768" t="s">
        <v>4438</v>
      </c>
    </row>
    <row r="3769" spans="1:7" x14ac:dyDescent="0.3">
      <c r="A3769" t="s">
        <v>33063</v>
      </c>
      <c r="B3769" s="1">
        <v>44866</v>
      </c>
      <c r="C3769">
        <v>17818</v>
      </c>
      <c r="D3769" t="s">
        <v>25530</v>
      </c>
      <c r="E3769" t="s">
        <v>33064</v>
      </c>
      <c r="F3769" s="1">
        <v>44945</v>
      </c>
      <c r="G3769" t="s">
        <v>6665</v>
      </c>
    </row>
    <row r="3770" spans="1:7" x14ac:dyDescent="0.3">
      <c r="A3770" t="s">
        <v>33065</v>
      </c>
      <c r="B3770" s="1">
        <v>43860</v>
      </c>
      <c r="C3770">
        <v>46607</v>
      </c>
      <c r="D3770" t="s">
        <v>25527</v>
      </c>
      <c r="E3770" t="s">
        <v>33066</v>
      </c>
      <c r="F3770" s="1">
        <v>43912</v>
      </c>
      <c r="G3770" t="s">
        <v>4502</v>
      </c>
    </row>
    <row r="3771" spans="1:7" x14ac:dyDescent="0.3">
      <c r="A3771" t="s">
        <v>33067</v>
      </c>
      <c r="B3771" s="1">
        <v>44398</v>
      </c>
      <c r="C3771">
        <v>12840</v>
      </c>
      <c r="D3771" t="s">
        <v>25527</v>
      </c>
      <c r="E3771" t="s">
        <v>33068</v>
      </c>
      <c r="F3771" s="1">
        <v>44452</v>
      </c>
      <c r="G3771" t="s">
        <v>6725</v>
      </c>
    </row>
    <row r="3772" spans="1:7" x14ac:dyDescent="0.3">
      <c r="A3772" t="s">
        <v>33069</v>
      </c>
      <c r="B3772" s="1">
        <v>44475</v>
      </c>
      <c r="C3772">
        <v>34199</v>
      </c>
      <c r="D3772" t="s">
        <v>25539</v>
      </c>
      <c r="E3772" t="s">
        <v>33070</v>
      </c>
      <c r="F3772" s="1">
        <v>44490</v>
      </c>
      <c r="G3772" t="s">
        <v>2842</v>
      </c>
    </row>
    <row r="3773" spans="1:7" x14ac:dyDescent="0.3">
      <c r="A3773" t="s">
        <v>33071</v>
      </c>
      <c r="B3773" s="1">
        <v>45091</v>
      </c>
      <c r="C3773">
        <v>95546</v>
      </c>
      <c r="D3773" t="s">
        <v>25527</v>
      </c>
      <c r="E3773" t="s">
        <v>33072</v>
      </c>
      <c r="F3773" s="1"/>
      <c r="G3773" t="s">
        <v>3176</v>
      </c>
    </row>
    <row r="3774" spans="1:7" x14ac:dyDescent="0.3">
      <c r="A3774" t="s">
        <v>33073</v>
      </c>
      <c r="B3774" s="1">
        <v>44320</v>
      </c>
      <c r="C3774">
        <v>15564</v>
      </c>
      <c r="D3774" t="s">
        <v>25539</v>
      </c>
      <c r="E3774" t="s">
        <v>33074</v>
      </c>
      <c r="F3774" s="1">
        <v>44384</v>
      </c>
      <c r="G3774" t="s">
        <v>588</v>
      </c>
    </row>
    <row r="3775" spans="1:7" x14ac:dyDescent="0.3">
      <c r="A3775" t="s">
        <v>33075</v>
      </c>
      <c r="B3775" s="1">
        <v>44514</v>
      </c>
      <c r="C3775">
        <v>82286</v>
      </c>
      <c r="D3775" t="s">
        <v>25530</v>
      </c>
      <c r="E3775" t="s">
        <v>33076</v>
      </c>
      <c r="F3775" s="1"/>
      <c r="G3775" t="s">
        <v>5785</v>
      </c>
    </row>
    <row r="3776" spans="1:7" x14ac:dyDescent="0.3">
      <c r="A3776" t="s">
        <v>33077</v>
      </c>
      <c r="B3776" s="1">
        <v>44004</v>
      </c>
      <c r="C3776">
        <v>63646</v>
      </c>
      <c r="D3776" t="s">
        <v>25539</v>
      </c>
      <c r="E3776" t="s">
        <v>33078</v>
      </c>
      <c r="F3776" s="1"/>
      <c r="G3776" t="s">
        <v>2138</v>
      </c>
    </row>
    <row r="3777" spans="1:7" x14ac:dyDescent="0.3">
      <c r="A3777" t="s">
        <v>33079</v>
      </c>
      <c r="B3777" s="1">
        <v>45426</v>
      </c>
      <c r="C3777">
        <v>3519</v>
      </c>
      <c r="D3777" t="s">
        <v>25539</v>
      </c>
      <c r="E3777" t="s">
        <v>33080</v>
      </c>
      <c r="F3777" s="1">
        <v>45484</v>
      </c>
      <c r="G3777" t="s">
        <v>5592</v>
      </c>
    </row>
    <row r="3778" spans="1:7" x14ac:dyDescent="0.3">
      <c r="A3778" t="s">
        <v>33081</v>
      </c>
      <c r="B3778" s="1">
        <v>44319</v>
      </c>
      <c r="C3778">
        <v>38120</v>
      </c>
      <c r="D3778" t="s">
        <v>25527</v>
      </c>
      <c r="E3778" t="s">
        <v>33082</v>
      </c>
      <c r="F3778" s="1"/>
      <c r="G3778" t="s">
        <v>5292</v>
      </c>
    </row>
    <row r="3779" spans="1:7" x14ac:dyDescent="0.3">
      <c r="A3779" t="s">
        <v>33083</v>
      </c>
      <c r="B3779" s="1">
        <v>44324</v>
      </c>
      <c r="C3779">
        <v>70145</v>
      </c>
      <c r="D3779" t="s">
        <v>25539</v>
      </c>
      <c r="E3779" t="s">
        <v>33084</v>
      </c>
      <c r="F3779" s="1"/>
      <c r="G3779" t="s">
        <v>592</v>
      </c>
    </row>
    <row r="3780" spans="1:7" x14ac:dyDescent="0.3">
      <c r="A3780" t="s">
        <v>33085</v>
      </c>
      <c r="B3780" s="1">
        <v>44820</v>
      </c>
      <c r="C3780">
        <v>55779</v>
      </c>
      <c r="D3780" t="s">
        <v>25527</v>
      </c>
      <c r="E3780" t="s">
        <v>33086</v>
      </c>
      <c r="F3780" s="1"/>
      <c r="G3780" t="s">
        <v>5207</v>
      </c>
    </row>
    <row r="3781" spans="1:7" x14ac:dyDescent="0.3">
      <c r="A3781" t="s">
        <v>33087</v>
      </c>
      <c r="B3781" s="1">
        <v>44237</v>
      </c>
      <c r="C3781">
        <v>30093</v>
      </c>
      <c r="D3781" t="s">
        <v>25530</v>
      </c>
      <c r="E3781" t="s">
        <v>33088</v>
      </c>
      <c r="F3781" s="1">
        <v>44254</v>
      </c>
      <c r="G3781" t="s">
        <v>721</v>
      </c>
    </row>
    <row r="3782" spans="1:7" x14ac:dyDescent="0.3">
      <c r="A3782" t="s">
        <v>33089</v>
      </c>
      <c r="B3782" s="1">
        <v>43903</v>
      </c>
      <c r="C3782">
        <v>93239</v>
      </c>
      <c r="D3782" t="s">
        <v>25527</v>
      </c>
      <c r="E3782" t="s">
        <v>33090</v>
      </c>
      <c r="F3782" s="1">
        <v>43931</v>
      </c>
      <c r="G3782" t="s">
        <v>3168</v>
      </c>
    </row>
    <row r="3783" spans="1:7" x14ac:dyDescent="0.3">
      <c r="A3783" t="s">
        <v>33091</v>
      </c>
      <c r="B3783" s="1">
        <v>44975</v>
      </c>
      <c r="C3783">
        <v>94640</v>
      </c>
      <c r="D3783" t="s">
        <v>25539</v>
      </c>
      <c r="E3783" t="s">
        <v>33092</v>
      </c>
      <c r="F3783" s="1"/>
      <c r="G3783" t="s">
        <v>7380</v>
      </c>
    </row>
    <row r="3784" spans="1:7" x14ac:dyDescent="0.3">
      <c r="A3784" t="s">
        <v>33093</v>
      </c>
      <c r="B3784" s="1">
        <v>45462</v>
      </c>
      <c r="C3784">
        <v>26584</v>
      </c>
      <c r="D3784" t="s">
        <v>25530</v>
      </c>
      <c r="E3784" t="s">
        <v>33094</v>
      </c>
      <c r="F3784" s="1">
        <v>45527</v>
      </c>
      <c r="G3784" t="s">
        <v>4646</v>
      </c>
    </row>
    <row r="3785" spans="1:7" x14ac:dyDescent="0.3">
      <c r="A3785" t="s">
        <v>33095</v>
      </c>
      <c r="B3785" s="1">
        <v>45213</v>
      </c>
      <c r="C3785">
        <v>62073</v>
      </c>
      <c r="D3785" t="s">
        <v>25539</v>
      </c>
      <c r="E3785" t="s">
        <v>33096</v>
      </c>
      <c r="F3785" s="1">
        <v>45283</v>
      </c>
      <c r="G3785" t="s">
        <v>4566</v>
      </c>
    </row>
    <row r="3786" spans="1:7" x14ac:dyDescent="0.3">
      <c r="A3786" t="s">
        <v>33097</v>
      </c>
      <c r="B3786" s="1">
        <v>45485</v>
      </c>
      <c r="C3786">
        <v>93889</v>
      </c>
      <c r="D3786" t="s">
        <v>25527</v>
      </c>
      <c r="E3786" t="s">
        <v>33098</v>
      </c>
      <c r="F3786" s="1"/>
      <c r="G3786" t="s">
        <v>4339</v>
      </c>
    </row>
    <row r="3787" spans="1:7" x14ac:dyDescent="0.3">
      <c r="A3787" t="s">
        <v>33099</v>
      </c>
      <c r="B3787" s="1">
        <v>44204</v>
      </c>
      <c r="C3787">
        <v>28198</v>
      </c>
      <c r="D3787" t="s">
        <v>25530</v>
      </c>
      <c r="E3787" t="s">
        <v>33100</v>
      </c>
      <c r="F3787" s="1"/>
      <c r="G3787" t="s">
        <v>6213</v>
      </c>
    </row>
    <row r="3788" spans="1:7" x14ac:dyDescent="0.3">
      <c r="A3788" t="s">
        <v>33101</v>
      </c>
      <c r="B3788" s="1">
        <v>44020</v>
      </c>
      <c r="C3788">
        <v>87215</v>
      </c>
      <c r="D3788" t="s">
        <v>25530</v>
      </c>
      <c r="E3788" t="s">
        <v>33102</v>
      </c>
      <c r="F3788" s="1"/>
      <c r="G3788" t="s">
        <v>3831</v>
      </c>
    </row>
    <row r="3789" spans="1:7" x14ac:dyDescent="0.3">
      <c r="A3789" t="s">
        <v>33103</v>
      </c>
      <c r="B3789" s="1">
        <v>44568</v>
      </c>
      <c r="C3789">
        <v>70384</v>
      </c>
      <c r="D3789" t="s">
        <v>25539</v>
      </c>
      <c r="E3789" t="s">
        <v>33104</v>
      </c>
      <c r="F3789" s="1">
        <v>44635</v>
      </c>
      <c r="G3789" t="s">
        <v>5019</v>
      </c>
    </row>
    <row r="3790" spans="1:7" x14ac:dyDescent="0.3">
      <c r="A3790" t="s">
        <v>33105</v>
      </c>
      <c r="B3790" s="1">
        <v>44846</v>
      </c>
      <c r="C3790">
        <v>60938</v>
      </c>
      <c r="D3790" t="s">
        <v>25539</v>
      </c>
      <c r="E3790" t="s">
        <v>33106</v>
      </c>
      <c r="F3790" s="1">
        <v>44930</v>
      </c>
      <c r="G3790" t="s">
        <v>4732</v>
      </c>
    </row>
    <row r="3791" spans="1:7" x14ac:dyDescent="0.3">
      <c r="A3791" t="s">
        <v>33107</v>
      </c>
      <c r="B3791" s="1">
        <v>44183</v>
      </c>
      <c r="C3791">
        <v>73655</v>
      </c>
      <c r="D3791" t="s">
        <v>25539</v>
      </c>
      <c r="E3791" t="s">
        <v>33108</v>
      </c>
      <c r="F3791" s="1">
        <v>44255</v>
      </c>
      <c r="G3791" t="s">
        <v>5366</v>
      </c>
    </row>
    <row r="3792" spans="1:7" x14ac:dyDescent="0.3">
      <c r="A3792" t="s">
        <v>33109</v>
      </c>
      <c r="B3792" s="1">
        <v>44386</v>
      </c>
      <c r="C3792">
        <v>41092</v>
      </c>
      <c r="D3792" t="s">
        <v>25539</v>
      </c>
      <c r="E3792" t="s">
        <v>33110</v>
      </c>
      <c r="F3792" s="1">
        <v>44406</v>
      </c>
      <c r="G3792" t="s">
        <v>6632</v>
      </c>
    </row>
    <row r="3793" spans="1:7" x14ac:dyDescent="0.3">
      <c r="A3793" t="s">
        <v>33111</v>
      </c>
      <c r="B3793" s="1">
        <v>44748</v>
      </c>
      <c r="C3793">
        <v>10713</v>
      </c>
      <c r="D3793" t="s">
        <v>25527</v>
      </c>
      <c r="E3793" t="s">
        <v>33112</v>
      </c>
      <c r="F3793" s="1">
        <v>44832</v>
      </c>
      <c r="G3793" t="s">
        <v>111</v>
      </c>
    </row>
    <row r="3794" spans="1:7" x14ac:dyDescent="0.3">
      <c r="A3794" t="s">
        <v>33113</v>
      </c>
      <c r="B3794" s="1">
        <v>44447</v>
      </c>
      <c r="C3794">
        <v>66584</v>
      </c>
      <c r="D3794" t="s">
        <v>25527</v>
      </c>
      <c r="E3794" t="s">
        <v>33114</v>
      </c>
      <c r="F3794" s="1"/>
      <c r="G3794" t="s">
        <v>2686</v>
      </c>
    </row>
    <row r="3795" spans="1:7" x14ac:dyDescent="0.3">
      <c r="A3795" t="s">
        <v>33115</v>
      </c>
      <c r="B3795" s="1">
        <v>44801</v>
      </c>
      <c r="C3795">
        <v>6382</v>
      </c>
      <c r="D3795" t="s">
        <v>25527</v>
      </c>
      <c r="E3795" t="s">
        <v>33116</v>
      </c>
      <c r="F3795" s="1">
        <v>44817</v>
      </c>
      <c r="G3795" t="s">
        <v>1052</v>
      </c>
    </row>
    <row r="3796" spans="1:7" x14ac:dyDescent="0.3">
      <c r="A3796" t="s">
        <v>33117</v>
      </c>
      <c r="B3796" s="1">
        <v>45595</v>
      </c>
      <c r="C3796">
        <v>67627</v>
      </c>
      <c r="D3796" t="s">
        <v>25527</v>
      </c>
      <c r="E3796" t="s">
        <v>33118</v>
      </c>
      <c r="F3796" s="1">
        <v>45627</v>
      </c>
      <c r="G3796" t="s">
        <v>7470</v>
      </c>
    </row>
    <row r="3797" spans="1:7" x14ac:dyDescent="0.3">
      <c r="A3797" t="s">
        <v>33119</v>
      </c>
      <c r="B3797" s="1">
        <v>45288</v>
      </c>
      <c r="C3797">
        <v>74421</v>
      </c>
      <c r="D3797" t="s">
        <v>25527</v>
      </c>
      <c r="E3797" t="s">
        <v>33120</v>
      </c>
      <c r="F3797" s="1">
        <v>45337</v>
      </c>
      <c r="G3797" t="s">
        <v>878</v>
      </c>
    </row>
    <row r="3798" spans="1:7" x14ac:dyDescent="0.3">
      <c r="A3798" t="s">
        <v>33121</v>
      </c>
      <c r="B3798" s="1">
        <v>45254</v>
      </c>
      <c r="C3798">
        <v>13149</v>
      </c>
      <c r="D3798" t="s">
        <v>25539</v>
      </c>
      <c r="E3798" t="s">
        <v>33122</v>
      </c>
      <c r="F3798" s="1"/>
      <c r="G3798" t="s">
        <v>8121</v>
      </c>
    </row>
    <row r="3799" spans="1:7" x14ac:dyDescent="0.3">
      <c r="A3799" t="s">
        <v>33123</v>
      </c>
      <c r="B3799" s="1">
        <v>43884</v>
      </c>
      <c r="C3799">
        <v>99836</v>
      </c>
      <c r="D3799" t="s">
        <v>25539</v>
      </c>
      <c r="E3799" t="s">
        <v>33124</v>
      </c>
      <c r="F3799" s="1">
        <v>43958</v>
      </c>
      <c r="G3799" t="s">
        <v>785</v>
      </c>
    </row>
    <row r="3800" spans="1:7" x14ac:dyDescent="0.3">
      <c r="A3800" t="s">
        <v>33125</v>
      </c>
      <c r="B3800" s="1">
        <v>45417</v>
      </c>
      <c r="C3800">
        <v>59698</v>
      </c>
      <c r="D3800" t="s">
        <v>25530</v>
      </c>
      <c r="E3800" t="s">
        <v>33126</v>
      </c>
      <c r="F3800" s="1">
        <v>45428</v>
      </c>
      <c r="G3800" t="s">
        <v>6250</v>
      </c>
    </row>
    <row r="3801" spans="1:7" x14ac:dyDescent="0.3">
      <c r="A3801" t="s">
        <v>33127</v>
      </c>
      <c r="B3801" s="1">
        <v>44641</v>
      </c>
      <c r="C3801">
        <v>38362</v>
      </c>
      <c r="D3801" t="s">
        <v>25539</v>
      </c>
      <c r="E3801" t="s">
        <v>33128</v>
      </c>
      <c r="F3801" s="1"/>
      <c r="G3801" t="s">
        <v>6104</v>
      </c>
    </row>
    <row r="3802" spans="1:7" x14ac:dyDescent="0.3">
      <c r="A3802" t="s">
        <v>33129</v>
      </c>
      <c r="B3802" s="1">
        <v>44858</v>
      </c>
      <c r="C3802">
        <v>3671</v>
      </c>
      <c r="D3802" t="s">
        <v>25527</v>
      </c>
      <c r="E3802" t="s">
        <v>33130</v>
      </c>
      <c r="F3802" s="1">
        <v>44908</v>
      </c>
      <c r="G3802" t="s">
        <v>1398</v>
      </c>
    </row>
    <row r="3803" spans="1:7" x14ac:dyDescent="0.3">
      <c r="A3803" t="s">
        <v>33131</v>
      </c>
      <c r="B3803" s="1">
        <v>45634</v>
      </c>
      <c r="C3803">
        <v>23792</v>
      </c>
      <c r="D3803" t="s">
        <v>25530</v>
      </c>
      <c r="E3803" t="s">
        <v>33132</v>
      </c>
      <c r="F3803" s="1">
        <v>45657</v>
      </c>
      <c r="G3803" t="s">
        <v>4680</v>
      </c>
    </row>
    <row r="3804" spans="1:7" x14ac:dyDescent="0.3">
      <c r="A3804" t="s">
        <v>33133</v>
      </c>
      <c r="B3804" s="1">
        <v>45445</v>
      </c>
      <c r="C3804">
        <v>12559</v>
      </c>
      <c r="D3804" t="s">
        <v>25539</v>
      </c>
      <c r="E3804" t="s">
        <v>33134</v>
      </c>
      <c r="F3804" s="1"/>
      <c r="G3804" t="s">
        <v>3863</v>
      </c>
    </row>
    <row r="3805" spans="1:7" x14ac:dyDescent="0.3">
      <c r="A3805" t="s">
        <v>33135</v>
      </c>
      <c r="B3805" s="1">
        <v>44713</v>
      </c>
      <c r="C3805">
        <v>78123</v>
      </c>
      <c r="D3805" t="s">
        <v>25530</v>
      </c>
      <c r="E3805" t="s">
        <v>33136</v>
      </c>
      <c r="F3805" s="1">
        <v>44767</v>
      </c>
      <c r="G3805" t="s">
        <v>1521</v>
      </c>
    </row>
    <row r="3806" spans="1:7" x14ac:dyDescent="0.3">
      <c r="A3806" t="s">
        <v>33137</v>
      </c>
      <c r="B3806" s="1">
        <v>43966</v>
      </c>
      <c r="C3806">
        <v>15851</v>
      </c>
      <c r="D3806" t="s">
        <v>25527</v>
      </c>
      <c r="E3806" t="s">
        <v>33138</v>
      </c>
      <c r="F3806" s="1">
        <v>44055</v>
      </c>
      <c r="G3806" t="s">
        <v>1191</v>
      </c>
    </row>
    <row r="3807" spans="1:7" x14ac:dyDescent="0.3">
      <c r="A3807" t="s">
        <v>33139</v>
      </c>
      <c r="B3807" s="1">
        <v>44905</v>
      </c>
      <c r="C3807">
        <v>14916</v>
      </c>
      <c r="D3807" t="s">
        <v>25530</v>
      </c>
      <c r="E3807" t="s">
        <v>33140</v>
      </c>
      <c r="F3807" s="1">
        <v>44954</v>
      </c>
      <c r="G3807" t="s">
        <v>4375</v>
      </c>
    </row>
    <row r="3808" spans="1:7" x14ac:dyDescent="0.3">
      <c r="A3808" t="s">
        <v>33141</v>
      </c>
      <c r="B3808" s="1">
        <v>45583</v>
      </c>
      <c r="C3808">
        <v>42763</v>
      </c>
      <c r="D3808" t="s">
        <v>25527</v>
      </c>
      <c r="E3808" t="s">
        <v>33142</v>
      </c>
      <c r="F3808" s="1">
        <v>45630</v>
      </c>
      <c r="G3808" t="s">
        <v>7948</v>
      </c>
    </row>
    <row r="3809" spans="1:7" x14ac:dyDescent="0.3">
      <c r="A3809" t="s">
        <v>33143</v>
      </c>
      <c r="B3809" s="1">
        <v>45618</v>
      </c>
      <c r="C3809">
        <v>99074</v>
      </c>
      <c r="D3809" t="s">
        <v>25530</v>
      </c>
      <c r="E3809" t="s">
        <v>33144</v>
      </c>
      <c r="F3809" s="1">
        <v>45639</v>
      </c>
      <c r="G3809" t="s">
        <v>5202</v>
      </c>
    </row>
    <row r="3810" spans="1:7" x14ac:dyDescent="0.3">
      <c r="A3810" t="s">
        <v>33145</v>
      </c>
      <c r="B3810" s="1">
        <v>45314</v>
      </c>
      <c r="C3810">
        <v>52250</v>
      </c>
      <c r="D3810" t="s">
        <v>25530</v>
      </c>
      <c r="E3810" t="s">
        <v>33146</v>
      </c>
      <c r="F3810" s="1">
        <v>45364</v>
      </c>
      <c r="G3810" t="s">
        <v>3756</v>
      </c>
    </row>
    <row r="3811" spans="1:7" x14ac:dyDescent="0.3">
      <c r="A3811" t="s">
        <v>33147</v>
      </c>
      <c r="B3811" s="1">
        <v>45137</v>
      </c>
      <c r="C3811">
        <v>28474</v>
      </c>
      <c r="D3811" t="s">
        <v>25539</v>
      </c>
      <c r="E3811" t="s">
        <v>33148</v>
      </c>
      <c r="F3811" s="1">
        <v>45227</v>
      </c>
      <c r="G3811" t="s">
        <v>843</v>
      </c>
    </row>
    <row r="3812" spans="1:7" x14ac:dyDescent="0.3">
      <c r="A3812" t="s">
        <v>33149</v>
      </c>
      <c r="B3812" s="1">
        <v>45203</v>
      </c>
      <c r="C3812">
        <v>34767</v>
      </c>
      <c r="D3812" t="s">
        <v>25527</v>
      </c>
      <c r="E3812" t="s">
        <v>33150</v>
      </c>
      <c r="F3812" s="1"/>
      <c r="G3812" t="s">
        <v>7375</v>
      </c>
    </row>
    <row r="3813" spans="1:7" x14ac:dyDescent="0.3">
      <c r="A3813" t="s">
        <v>33151</v>
      </c>
      <c r="B3813" s="1">
        <v>45440</v>
      </c>
      <c r="C3813">
        <v>44646</v>
      </c>
      <c r="D3813" t="s">
        <v>25527</v>
      </c>
      <c r="E3813" t="s">
        <v>33152</v>
      </c>
      <c r="F3813" s="1">
        <v>45520</v>
      </c>
      <c r="G3813" t="s">
        <v>2340</v>
      </c>
    </row>
    <row r="3814" spans="1:7" x14ac:dyDescent="0.3">
      <c r="A3814" t="s">
        <v>33153</v>
      </c>
      <c r="B3814" s="1">
        <v>45597</v>
      </c>
      <c r="C3814">
        <v>38688</v>
      </c>
      <c r="D3814" t="s">
        <v>25539</v>
      </c>
      <c r="E3814" t="s">
        <v>33154</v>
      </c>
      <c r="F3814" s="1">
        <v>45623</v>
      </c>
      <c r="G3814" t="s">
        <v>5452</v>
      </c>
    </row>
    <row r="3815" spans="1:7" x14ac:dyDescent="0.3">
      <c r="A3815" t="s">
        <v>33155</v>
      </c>
      <c r="B3815" s="1">
        <v>44576</v>
      </c>
      <c r="C3815">
        <v>39873</v>
      </c>
      <c r="D3815" t="s">
        <v>25527</v>
      </c>
      <c r="E3815" t="s">
        <v>33156</v>
      </c>
      <c r="F3815" s="1">
        <v>44652</v>
      </c>
      <c r="G3815" t="s">
        <v>870</v>
      </c>
    </row>
    <row r="3816" spans="1:7" x14ac:dyDescent="0.3">
      <c r="A3816" t="s">
        <v>33157</v>
      </c>
      <c r="B3816" s="1">
        <v>45163</v>
      </c>
      <c r="C3816">
        <v>54754</v>
      </c>
      <c r="D3816" t="s">
        <v>25527</v>
      </c>
      <c r="E3816" t="s">
        <v>33158</v>
      </c>
      <c r="F3816" s="1">
        <v>45182</v>
      </c>
      <c r="G3816" t="s">
        <v>1572</v>
      </c>
    </row>
    <row r="3817" spans="1:7" x14ac:dyDescent="0.3">
      <c r="A3817" t="s">
        <v>33159</v>
      </c>
      <c r="B3817" s="1">
        <v>45211</v>
      </c>
      <c r="C3817">
        <v>75566</v>
      </c>
      <c r="D3817" t="s">
        <v>25527</v>
      </c>
      <c r="E3817" t="s">
        <v>33160</v>
      </c>
      <c r="F3817" s="1">
        <v>45299</v>
      </c>
      <c r="G3817" t="s">
        <v>3100</v>
      </c>
    </row>
    <row r="3818" spans="1:7" x14ac:dyDescent="0.3">
      <c r="A3818" t="s">
        <v>33161</v>
      </c>
      <c r="B3818" s="1">
        <v>45317</v>
      </c>
      <c r="C3818">
        <v>79210</v>
      </c>
      <c r="D3818" t="s">
        <v>25530</v>
      </c>
      <c r="E3818" t="s">
        <v>33162</v>
      </c>
      <c r="F3818" s="1">
        <v>45399</v>
      </c>
      <c r="G3818" t="s">
        <v>7539</v>
      </c>
    </row>
    <row r="3819" spans="1:7" x14ac:dyDescent="0.3">
      <c r="A3819" t="s">
        <v>33163</v>
      </c>
      <c r="B3819" s="1">
        <v>44310</v>
      </c>
      <c r="C3819">
        <v>44670</v>
      </c>
      <c r="D3819" t="s">
        <v>25539</v>
      </c>
      <c r="E3819" t="s">
        <v>33164</v>
      </c>
      <c r="F3819" s="1"/>
      <c r="G3819" t="s">
        <v>2140</v>
      </c>
    </row>
    <row r="3820" spans="1:7" x14ac:dyDescent="0.3">
      <c r="A3820" t="s">
        <v>33165</v>
      </c>
      <c r="B3820" s="1">
        <v>44864</v>
      </c>
      <c r="C3820">
        <v>87531</v>
      </c>
      <c r="D3820" t="s">
        <v>25539</v>
      </c>
      <c r="E3820" t="s">
        <v>33166</v>
      </c>
      <c r="F3820" s="1"/>
      <c r="G3820" t="s">
        <v>6634</v>
      </c>
    </row>
    <row r="3821" spans="1:7" x14ac:dyDescent="0.3">
      <c r="A3821" t="s">
        <v>33167</v>
      </c>
      <c r="B3821" s="1">
        <v>44505</v>
      </c>
      <c r="C3821">
        <v>25193</v>
      </c>
      <c r="D3821" t="s">
        <v>25530</v>
      </c>
      <c r="E3821" t="s">
        <v>33168</v>
      </c>
      <c r="F3821" s="1">
        <v>44526</v>
      </c>
      <c r="G3821" t="s">
        <v>6998</v>
      </c>
    </row>
    <row r="3822" spans="1:7" x14ac:dyDescent="0.3">
      <c r="A3822" t="s">
        <v>33169</v>
      </c>
      <c r="B3822" s="1">
        <v>44375</v>
      </c>
      <c r="C3822">
        <v>28971</v>
      </c>
      <c r="D3822" t="s">
        <v>25539</v>
      </c>
      <c r="E3822" t="s">
        <v>33170</v>
      </c>
      <c r="F3822" s="1"/>
      <c r="G3822" t="s">
        <v>1587</v>
      </c>
    </row>
    <row r="3823" spans="1:7" x14ac:dyDescent="0.3">
      <c r="A3823" t="s">
        <v>33171</v>
      </c>
      <c r="B3823" s="1">
        <v>45265</v>
      </c>
      <c r="C3823">
        <v>70340</v>
      </c>
      <c r="D3823" t="s">
        <v>25527</v>
      </c>
      <c r="E3823" t="s">
        <v>33172</v>
      </c>
      <c r="F3823" s="1"/>
      <c r="G3823" t="s">
        <v>1022</v>
      </c>
    </row>
    <row r="3824" spans="1:7" x14ac:dyDescent="0.3">
      <c r="A3824" t="s">
        <v>33173</v>
      </c>
      <c r="B3824" s="1">
        <v>44464</v>
      </c>
      <c r="C3824">
        <v>65058</v>
      </c>
      <c r="D3824" t="s">
        <v>25539</v>
      </c>
      <c r="E3824" t="s">
        <v>33174</v>
      </c>
      <c r="F3824" s="1">
        <v>44537</v>
      </c>
      <c r="G3824" t="s">
        <v>7688</v>
      </c>
    </row>
    <row r="3825" spans="1:7" x14ac:dyDescent="0.3">
      <c r="A3825" t="s">
        <v>33175</v>
      </c>
      <c r="B3825" s="1">
        <v>44812</v>
      </c>
      <c r="C3825">
        <v>95771</v>
      </c>
      <c r="D3825" t="s">
        <v>25530</v>
      </c>
      <c r="E3825" t="s">
        <v>33176</v>
      </c>
      <c r="F3825" s="1">
        <v>44867</v>
      </c>
      <c r="G3825" t="s">
        <v>2613</v>
      </c>
    </row>
    <row r="3826" spans="1:7" x14ac:dyDescent="0.3">
      <c r="A3826" t="s">
        <v>33177</v>
      </c>
      <c r="B3826" s="1">
        <v>44553</v>
      </c>
      <c r="C3826">
        <v>12584</v>
      </c>
      <c r="D3826" t="s">
        <v>25530</v>
      </c>
      <c r="E3826" t="s">
        <v>33178</v>
      </c>
      <c r="F3826" s="1"/>
      <c r="G3826" t="s">
        <v>4438</v>
      </c>
    </row>
    <row r="3827" spans="1:7" x14ac:dyDescent="0.3">
      <c r="A3827" t="s">
        <v>33179</v>
      </c>
      <c r="B3827" s="1">
        <v>44400</v>
      </c>
      <c r="C3827">
        <v>65722</v>
      </c>
      <c r="D3827" t="s">
        <v>25530</v>
      </c>
      <c r="E3827" t="s">
        <v>33180</v>
      </c>
      <c r="F3827" s="1"/>
      <c r="G3827" t="s">
        <v>7290</v>
      </c>
    </row>
    <row r="3828" spans="1:7" x14ac:dyDescent="0.3">
      <c r="A3828" t="s">
        <v>33181</v>
      </c>
      <c r="B3828" s="1">
        <v>44787</v>
      </c>
      <c r="C3828">
        <v>79851</v>
      </c>
      <c r="D3828" t="s">
        <v>25527</v>
      </c>
      <c r="E3828" t="s">
        <v>33182</v>
      </c>
      <c r="F3828" s="1">
        <v>44872</v>
      </c>
      <c r="G3828" t="s">
        <v>4227</v>
      </c>
    </row>
    <row r="3829" spans="1:7" x14ac:dyDescent="0.3">
      <c r="A3829" t="s">
        <v>33183</v>
      </c>
      <c r="B3829" s="1">
        <v>44493</v>
      </c>
      <c r="C3829">
        <v>87246</v>
      </c>
      <c r="D3829" t="s">
        <v>25530</v>
      </c>
      <c r="E3829" t="s">
        <v>33184</v>
      </c>
      <c r="F3829" s="1">
        <v>44555</v>
      </c>
      <c r="G3829" t="s">
        <v>85</v>
      </c>
    </row>
    <row r="3830" spans="1:7" x14ac:dyDescent="0.3">
      <c r="A3830" t="s">
        <v>33185</v>
      </c>
      <c r="B3830" s="1">
        <v>44583</v>
      </c>
      <c r="C3830">
        <v>98568</v>
      </c>
      <c r="D3830" t="s">
        <v>25530</v>
      </c>
      <c r="E3830" t="s">
        <v>33186</v>
      </c>
      <c r="F3830" s="1">
        <v>44645</v>
      </c>
      <c r="G3830" t="s">
        <v>6082</v>
      </c>
    </row>
    <row r="3831" spans="1:7" x14ac:dyDescent="0.3">
      <c r="A3831" t="s">
        <v>33187</v>
      </c>
      <c r="B3831" s="1">
        <v>44404</v>
      </c>
      <c r="C3831">
        <v>86267</v>
      </c>
      <c r="D3831" t="s">
        <v>25530</v>
      </c>
      <c r="E3831" t="s">
        <v>33188</v>
      </c>
      <c r="F3831" s="1"/>
      <c r="G3831" t="s">
        <v>4844</v>
      </c>
    </row>
    <row r="3832" spans="1:7" x14ac:dyDescent="0.3">
      <c r="A3832" t="s">
        <v>33189</v>
      </c>
      <c r="B3832" s="1">
        <v>45043</v>
      </c>
      <c r="C3832">
        <v>36765</v>
      </c>
      <c r="D3832" t="s">
        <v>25530</v>
      </c>
      <c r="E3832" t="s">
        <v>33190</v>
      </c>
      <c r="F3832" s="1">
        <v>45101</v>
      </c>
      <c r="G3832" t="s">
        <v>6634</v>
      </c>
    </row>
    <row r="3833" spans="1:7" x14ac:dyDescent="0.3">
      <c r="A3833" t="s">
        <v>33191</v>
      </c>
      <c r="B3833" s="1">
        <v>44296</v>
      </c>
      <c r="C3833">
        <v>52765</v>
      </c>
      <c r="D3833" t="s">
        <v>25527</v>
      </c>
      <c r="E3833" t="s">
        <v>33192</v>
      </c>
      <c r="F3833" s="1"/>
      <c r="G3833" t="s">
        <v>2493</v>
      </c>
    </row>
    <row r="3834" spans="1:7" x14ac:dyDescent="0.3">
      <c r="A3834" t="s">
        <v>33193</v>
      </c>
      <c r="B3834" s="1">
        <v>44775</v>
      </c>
      <c r="C3834">
        <v>83158</v>
      </c>
      <c r="D3834" t="s">
        <v>25530</v>
      </c>
      <c r="E3834" t="s">
        <v>33194</v>
      </c>
      <c r="F3834" s="1">
        <v>44830</v>
      </c>
      <c r="G3834" t="s">
        <v>7362</v>
      </c>
    </row>
    <row r="3835" spans="1:7" x14ac:dyDescent="0.3">
      <c r="A3835" t="s">
        <v>33195</v>
      </c>
      <c r="B3835" s="1">
        <v>43977</v>
      </c>
      <c r="C3835">
        <v>18292</v>
      </c>
      <c r="D3835" t="s">
        <v>25539</v>
      </c>
      <c r="E3835" t="s">
        <v>33196</v>
      </c>
      <c r="F3835" s="1">
        <v>44022</v>
      </c>
      <c r="G3835" t="s">
        <v>816</v>
      </c>
    </row>
    <row r="3836" spans="1:7" x14ac:dyDescent="0.3">
      <c r="A3836" t="s">
        <v>33197</v>
      </c>
      <c r="B3836" s="1">
        <v>45222</v>
      </c>
      <c r="C3836">
        <v>71509</v>
      </c>
      <c r="D3836" t="s">
        <v>25527</v>
      </c>
      <c r="E3836" t="s">
        <v>33198</v>
      </c>
      <c r="F3836" s="1"/>
      <c r="G3836" t="s">
        <v>8153</v>
      </c>
    </row>
    <row r="3837" spans="1:7" x14ac:dyDescent="0.3">
      <c r="A3837" t="s">
        <v>33199</v>
      </c>
      <c r="B3837" s="1">
        <v>45186</v>
      </c>
      <c r="C3837">
        <v>34802</v>
      </c>
      <c r="D3837" t="s">
        <v>25527</v>
      </c>
      <c r="E3837" t="s">
        <v>33200</v>
      </c>
      <c r="F3837" s="1"/>
      <c r="G3837" t="s">
        <v>4985</v>
      </c>
    </row>
    <row r="3838" spans="1:7" x14ac:dyDescent="0.3">
      <c r="A3838" t="s">
        <v>33201</v>
      </c>
      <c r="B3838" s="1">
        <v>45267</v>
      </c>
      <c r="C3838">
        <v>85440</v>
      </c>
      <c r="D3838" t="s">
        <v>25539</v>
      </c>
      <c r="E3838" t="s">
        <v>33202</v>
      </c>
      <c r="F3838" s="1">
        <v>45340</v>
      </c>
      <c r="G3838" t="s">
        <v>7624</v>
      </c>
    </row>
    <row r="3839" spans="1:7" x14ac:dyDescent="0.3">
      <c r="A3839" t="s">
        <v>33203</v>
      </c>
      <c r="B3839" s="1">
        <v>44167</v>
      </c>
      <c r="C3839">
        <v>60464</v>
      </c>
      <c r="D3839" t="s">
        <v>25530</v>
      </c>
      <c r="E3839" t="s">
        <v>33204</v>
      </c>
      <c r="F3839" s="1">
        <v>44186</v>
      </c>
      <c r="G3839" t="s">
        <v>4327</v>
      </c>
    </row>
    <row r="3840" spans="1:7" x14ac:dyDescent="0.3">
      <c r="A3840" t="s">
        <v>33205</v>
      </c>
      <c r="B3840" s="1">
        <v>43941</v>
      </c>
      <c r="C3840">
        <v>37827</v>
      </c>
      <c r="D3840" t="s">
        <v>25527</v>
      </c>
      <c r="E3840" t="s">
        <v>33206</v>
      </c>
      <c r="F3840" s="1">
        <v>44003</v>
      </c>
      <c r="G3840" t="s">
        <v>5977</v>
      </c>
    </row>
    <row r="3841" spans="1:7" x14ac:dyDescent="0.3">
      <c r="A3841" t="s">
        <v>33207</v>
      </c>
      <c r="B3841" s="1">
        <v>45452</v>
      </c>
      <c r="C3841">
        <v>90098</v>
      </c>
      <c r="D3841" t="s">
        <v>25530</v>
      </c>
      <c r="E3841" t="s">
        <v>33208</v>
      </c>
      <c r="F3841" s="1">
        <v>45483</v>
      </c>
      <c r="G3841" t="s">
        <v>1103</v>
      </c>
    </row>
    <row r="3842" spans="1:7" x14ac:dyDescent="0.3">
      <c r="A3842" t="s">
        <v>33209</v>
      </c>
      <c r="B3842" s="1">
        <v>45375</v>
      </c>
      <c r="C3842">
        <v>56078</v>
      </c>
      <c r="D3842" t="s">
        <v>25539</v>
      </c>
      <c r="E3842" t="s">
        <v>33210</v>
      </c>
      <c r="F3842" s="1"/>
      <c r="G3842" t="s">
        <v>4860</v>
      </c>
    </row>
    <row r="3843" spans="1:7" x14ac:dyDescent="0.3">
      <c r="A3843" t="s">
        <v>33211</v>
      </c>
      <c r="B3843" s="1">
        <v>43984</v>
      </c>
      <c r="C3843">
        <v>73849</v>
      </c>
      <c r="D3843" t="s">
        <v>25539</v>
      </c>
      <c r="E3843" t="s">
        <v>33212</v>
      </c>
      <c r="F3843" s="1">
        <v>44003</v>
      </c>
      <c r="G3843" t="s">
        <v>3448</v>
      </c>
    </row>
    <row r="3844" spans="1:7" x14ac:dyDescent="0.3">
      <c r="A3844" t="s">
        <v>33213</v>
      </c>
      <c r="B3844" s="1">
        <v>45118</v>
      </c>
      <c r="C3844">
        <v>16354</v>
      </c>
      <c r="D3844" t="s">
        <v>25527</v>
      </c>
      <c r="E3844" t="s">
        <v>33214</v>
      </c>
      <c r="F3844" s="1">
        <v>45207</v>
      </c>
      <c r="G3844" t="s">
        <v>8139</v>
      </c>
    </row>
    <row r="3845" spans="1:7" x14ac:dyDescent="0.3">
      <c r="A3845" t="s">
        <v>33215</v>
      </c>
      <c r="B3845" s="1">
        <v>45055</v>
      </c>
      <c r="C3845">
        <v>21982</v>
      </c>
      <c r="D3845" t="s">
        <v>25530</v>
      </c>
      <c r="E3845" t="s">
        <v>33216</v>
      </c>
      <c r="F3845" s="1">
        <v>45101</v>
      </c>
      <c r="G3845" t="s">
        <v>828</v>
      </c>
    </row>
    <row r="3846" spans="1:7" x14ac:dyDescent="0.3">
      <c r="A3846" t="s">
        <v>33217</v>
      </c>
      <c r="B3846" s="1">
        <v>45521</v>
      </c>
      <c r="C3846">
        <v>82823</v>
      </c>
      <c r="D3846" t="s">
        <v>25527</v>
      </c>
      <c r="E3846" t="s">
        <v>33218</v>
      </c>
      <c r="F3846" s="1">
        <v>45576</v>
      </c>
      <c r="G3846" t="s">
        <v>1967</v>
      </c>
    </row>
    <row r="3847" spans="1:7" x14ac:dyDescent="0.3">
      <c r="A3847" t="s">
        <v>33219</v>
      </c>
      <c r="B3847" s="1">
        <v>44386</v>
      </c>
      <c r="C3847">
        <v>40322</v>
      </c>
      <c r="D3847" t="s">
        <v>25527</v>
      </c>
      <c r="E3847" t="s">
        <v>33220</v>
      </c>
      <c r="F3847" s="1">
        <v>44454</v>
      </c>
      <c r="G3847" t="s">
        <v>8020</v>
      </c>
    </row>
    <row r="3848" spans="1:7" x14ac:dyDescent="0.3">
      <c r="A3848" t="s">
        <v>33221</v>
      </c>
      <c r="B3848" s="1">
        <v>45355</v>
      </c>
      <c r="C3848">
        <v>47974</v>
      </c>
      <c r="D3848" t="s">
        <v>25539</v>
      </c>
      <c r="E3848" t="s">
        <v>33222</v>
      </c>
      <c r="F3848" s="1">
        <v>45386</v>
      </c>
      <c r="G3848" t="s">
        <v>4532</v>
      </c>
    </row>
    <row r="3849" spans="1:7" x14ac:dyDescent="0.3">
      <c r="A3849" t="s">
        <v>33223</v>
      </c>
      <c r="B3849" s="1">
        <v>44672</v>
      </c>
      <c r="C3849">
        <v>11490</v>
      </c>
      <c r="D3849" t="s">
        <v>25530</v>
      </c>
      <c r="E3849" t="s">
        <v>33224</v>
      </c>
      <c r="F3849" s="1"/>
      <c r="G3849" t="s">
        <v>2098</v>
      </c>
    </row>
    <row r="3850" spans="1:7" x14ac:dyDescent="0.3">
      <c r="A3850" t="s">
        <v>33225</v>
      </c>
      <c r="B3850" s="1">
        <v>44262</v>
      </c>
      <c r="C3850">
        <v>7182</v>
      </c>
      <c r="D3850" t="s">
        <v>25530</v>
      </c>
      <c r="E3850" t="s">
        <v>33226</v>
      </c>
      <c r="F3850" s="1">
        <v>44281</v>
      </c>
      <c r="G3850" t="s">
        <v>7349</v>
      </c>
    </row>
    <row r="3851" spans="1:7" x14ac:dyDescent="0.3">
      <c r="A3851" t="s">
        <v>33227</v>
      </c>
      <c r="B3851" s="1">
        <v>44214</v>
      </c>
      <c r="C3851">
        <v>21097</v>
      </c>
      <c r="D3851" t="s">
        <v>25530</v>
      </c>
      <c r="E3851" t="s">
        <v>33228</v>
      </c>
      <c r="F3851" s="1">
        <v>44236</v>
      </c>
      <c r="G3851" t="s">
        <v>1796</v>
      </c>
    </row>
    <row r="3852" spans="1:7" x14ac:dyDescent="0.3">
      <c r="A3852" t="s">
        <v>33229</v>
      </c>
      <c r="B3852" s="1">
        <v>45359</v>
      </c>
      <c r="C3852">
        <v>53571</v>
      </c>
      <c r="D3852" t="s">
        <v>25539</v>
      </c>
      <c r="E3852" t="s">
        <v>33230</v>
      </c>
      <c r="F3852" s="1">
        <v>45436</v>
      </c>
      <c r="G3852" t="s">
        <v>329</v>
      </c>
    </row>
    <row r="3853" spans="1:7" x14ac:dyDescent="0.3">
      <c r="A3853" t="s">
        <v>33231</v>
      </c>
      <c r="B3853" s="1">
        <v>44995</v>
      </c>
      <c r="C3853">
        <v>98306</v>
      </c>
      <c r="D3853" t="s">
        <v>25530</v>
      </c>
      <c r="E3853" t="s">
        <v>33232</v>
      </c>
      <c r="F3853" s="1">
        <v>45036</v>
      </c>
      <c r="G3853" t="s">
        <v>3624</v>
      </c>
    </row>
    <row r="3854" spans="1:7" x14ac:dyDescent="0.3">
      <c r="A3854" t="s">
        <v>33233</v>
      </c>
      <c r="B3854" s="1">
        <v>45290</v>
      </c>
      <c r="C3854">
        <v>23425</v>
      </c>
      <c r="D3854" t="s">
        <v>25527</v>
      </c>
      <c r="E3854" t="s">
        <v>33234</v>
      </c>
      <c r="F3854" s="1">
        <v>45334</v>
      </c>
      <c r="G3854" t="s">
        <v>8088</v>
      </c>
    </row>
    <row r="3855" spans="1:7" x14ac:dyDescent="0.3">
      <c r="A3855" t="s">
        <v>33235</v>
      </c>
      <c r="B3855" s="1">
        <v>44229</v>
      </c>
      <c r="C3855">
        <v>44607</v>
      </c>
      <c r="D3855" t="s">
        <v>25527</v>
      </c>
      <c r="E3855" t="s">
        <v>33236</v>
      </c>
      <c r="F3855" s="1">
        <v>44316</v>
      </c>
      <c r="G3855" t="s">
        <v>6223</v>
      </c>
    </row>
    <row r="3856" spans="1:7" x14ac:dyDescent="0.3">
      <c r="A3856" t="s">
        <v>33237</v>
      </c>
      <c r="B3856" s="1">
        <v>44480</v>
      </c>
      <c r="C3856">
        <v>99493</v>
      </c>
      <c r="D3856" t="s">
        <v>25527</v>
      </c>
      <c r="E3856" t="s">
        <v>33238</v>
      </c>
      <c r="F3856" s="1">
        <v>44514</v>
      </c>
      <c r="G3856" t="s">
        <v>3055</v>
      </c>
    </row>
    <row r="3857" spans="1:7" x14ac:dyDescent="0.3">
      <c r="A3857" t="s">
        <v>33239</v>
      </c>
      <c r="B3857" s="1">
        <v>44743</v>
      </c>
      <c r="C3857">
        <v>60528</v>
      </c>
      <c r="D3857" t="s">
        <v>25539</v>
      </c>
      <c r="E3857" t="s">
        <v>33240</v>
      </c>
      <c r="F3857" s="1">
        <v>44793</v>
      </c>
      <c r="G3857" t="s">
        <v>2344</v>
      </c>
    </row>
    <row r="3858" spans="1:7" x14ac:dyDescent="0.3">
      <c r="A3858" t="s">
        <v>33241</v>
      </c>
      <c r="B3858" s="1">
        <v>44649</v>
      </c>
      <c r="C3858">
        <v>47132</v>
      </c>
      <c r="D3858" t="s">
        <v>25527</v>
      </c>
      <c r="E3858" t="s">
        <v>33242</v>
      </c>
      <c r="F3858" s="1">
        <v>44674</v>
      </c>
      <c r="G3858" t="s">
        <v>4424</v>
      </c>
    </row>
    <row r="3859" spans="1:7" x14ac:dyDescent="0.3">
      <c r="A3859" t="s">
        <v>33243</v>
      </c>
      <c r="B3859" s="1">
        <v>44733</v>
      </c>
      <c r="C3859">
        <v>96706</v>
      </c>
      <c r="D3859" t="s">
        <v>25527</v>
      </c>
      <c r="E3859" t="s">
        <v>33244</v>
      </c>
      <c r="F3859" s="1">
        <v>44820</v>
      </c>
      <c r="G3859" t="s">
        <v>7373</v>
      </c>
    </row>
    <row r="3860" spans="1:7" x14ac:dyDescent="0.3">
      <c r="A3860" t="s">
        <v>33245</v>
      </c>
      <c r="B3860" s="1">
        <v>45597</v>
      </c>
      <c r="C3860">
        <v>60172</v>
      </c>
      <c r="D3860" t="s">
        <v>25539</v>
      </c>
      <c r="E3860" t="s">
        <v>33246</v>
      </c>
      <c r="F3860" s="1">
        <v>45615</v>
      </c>
      <c r="G3860" t="s">
        <v>1209</v>
      </c>
    </row>
    <row r="3861" spans="1:7" x14ac:dyDescent="0.3">
      <c r="A3861" t="s">
        <v>33247</v>
      </c>
      <c r="B3861" s="1">
        <v>43963</v>
      </c>
      <c r="C3861">
        <v>90313</v>
      </c>
      <c r="D3861" t="s">
        <v>25527</v>
      </c>
      <c r="E3861" t="s">
        <v>33248</v>
      </c>
      <c r="F3861" s="1">
        <v>44026</v>
      </c>
      <c r="G3861" t="s">
        <v>1441</v>
      </c>
    </row>
    <row r="3862" spans="1:7" x14ac:dyDescent="0.3">
      <c r="A3862" t="s">
        <v>33249</v>
      </c>
      <c r="B3862" s="1">
        <v>44691</v>
      </c>
      <c r="C3862">
        <v>71762</v>
      </c>
      <c r="D3862" t="s">
        <v>25530</v>
      </c>
      <c r="E3862" t="s">
        <v>33250</v>
      </c>
      <c r="F3862" s="1">
        <v>44763</v>
      </c>
      <c r="G3862" t="s">
        <v>6369</v>
      </c>
    </row>
    <row r="3863" spans="1:7" x14ac:dyDescent="0.3">
      <c r="A3863" t="s">
        <v>33251</v>
      </c>
      <c r="B3863" s="1">
        <v>45168</v>
      </c>
      <c r="C3863">
        <v>41274</v>
      </c>
      <c r="D3863" t="s">
        <v>25539</v>
      </c>
      <c r="E3863" t="s">
        <v>33252</v>
      </c>
      <c r="F3863" s="1">
        <v>45178</v>
      </c>
      <c r="G3863" t="s">
        <v>1477</v>
      </c>
    </row>
    <row r="3864" spans="1:7" x14ac:dyDescent="0.3">
      <c r="A3864" t="s">
        <v>33253</v>
      </c>
      <c r="B3864" s="1">
        <v>44836</v>
      </c>
      <c r="C3864">
        <v>67173</v>
      </c>
      <c r="D3864" t="s">
        <v>25530</v>
      </c>
      <c r="E3864" t="s">
        <v>33254</v>
      </c>
      <c r="F3864" s="1">
        <v>44850</v>
      </c>
      <c r="G3864" t="s">
        <v>5834</v>
      </c>
    </row>
    <row r="3865" spans="1:7" x14ac:dyDescent="0.3">
      <c r="A3865" t="s">
        <v>33255</v>
      </c>
      <c r="B3865" s="1">
        <v>45250</v>
      </c>
      <c r="C3865">
        <v>54780</v>
      </c>
      <c r="D3865" t="s">
        <v>25539</v>
      </c>
      <c r="E3865" t="s">
        <v>33256</v>
      </c>
      <c r="F3865" s="1"/>
      <c r="G3865" t="s">
        <v>6270</v>
      </c>
    </row>
    <row r="3866" spans="1:7" x14ac:dyDescent="0.3">
      <c r="A3866" t="s">
        <v>33257</v>
      </c>
      <c r="B3866" s="1">
        <v>44077</v>
      </c>
      <c r="C3866">
        <v>82944</v>
      </c>
      <c r="D3866" t="s">
        <v>25527</v>
      </c>
      <c r="E3866" t="s">
        <v>33258</v>
      </c>
      <c r="F3866" s="1">
        <v>44146</v>
      </c>
      <c r="G3866" t="s">
        <v>8096</v>
      </c>
    </row>
    <row r="3867" spans="1:7" x14ac:dyDescent="0.3">
      <c r="A3867" t="s">
        <v>33259</v>
      </c>
      <c r="B3867" s="1">
        <v>43920</v>
      </c>
      <c r="C3867">
        <v>83200</v>
      </c>
      <c r="D3867" t="s">
        <v>25530</v>
      </c>
      <c r="E3867" t="s">
        <v>33260</v>
      </c>
      <c r="F3867" s="1"/>
      <c r="G3867" t="s">
        <v>2619</v>
      </c>
    </row>
    <row r="3868" spans="1:7" x14ac:dyDescent="0.3">
      <c r="A3868" t="s">
        <v>33261</v>
      </c>
      <c r="B3868" s="1">
        <v>45491</v>
      </c>
      <c r="C3868">
        <v>50402</v>
      </c>
      <c r="D3868" t="s">
        <v>25527</v>
      </c>
      <c r="E3868" t="s">
        <v>33262</v>
      </c>
      <c r="F3868" s="1">
        <v>45532</v>
      </c>
      <c r="G3868" t="s">
        <v>7301</v>
      </c>
    </row>
    <row r="3869" spans="1:7" x14ac:dyDescent="0.3">
      <c r="A3869" t="s">
        <v>33263</v>
      </c>
      <c r="B3869" s="1">
        <v>45101</v>
      </c>
      <c r="C3869">
        <v>90044</v>
      </c>
      <c r="D3869" t="s">
        <v>25539</v>
      </c>
      <c r="E3869" t="s">
        <v>33264</v>
      </c>
      <c r="F3869" s="1">
        <v>45149</v>
      </c>
      <c r="G3869" t="s">
        <v>6820</v>
      </c>
    </row>
    <row r="3870" spans="1:7" x14ac:dyDescent="0.3">
      <c r="A3870" t="s">
        <v>33265</v>
      </c>
      <c r="B3870" s="1">
        <v>44062</v>
      </c>
      <c r="C3870">
        <v>77829</v>
      </c>
      <c r="D3870" t="s">
        <v>25539</v>
      </c>
      <c r="E3870" t="s">
        <v>33266</v>
      </c>
      <c r="F3870" s="1">
        <v>44083</v>
      </c>
      <c r="G3870" t="s">
        <v>725</v>
      </c>
    </row>
    <row r="3871" spans="1:7" x14ac:dyDescent="0.3">
      <c r="A3871" t="s">
        <v>33267</v>
      </c>
      <c r="B3871" s="1">
        <v>44100</v>
      </c>
      <c r="C3871">
        <v>67431</v>
      </c>
      <c r="D3871" t="s">
        <v>25530</v>
      </c>
      <c r="E3871" t="s">
        <v>33268</v>
      </c>
      <c r="F3871" s="1">
        <v>44176</v>
      </c>
      <c r="G3871" t="s">
        <v>3944</v>
      </c>
    </row>
    <row r="3872" spans="1:7" x14ac:dyDescent="0.3">
      <c r="A3872" t="s">
        <v>33269</v>
      </c>
      <c r="B3872" s="1">
        <v>44436</v>
      </c>
      <c r="C3872">
        <v>66758</v>
      </c>
      <c r="D3872" t="s">
        <v>25527</v>
      </c>
      <c r="E3872" t="s">
        <v>33270</v>
      </c>
      <c r="F3872" s="1"/>
      <c r="G3872" t="s">
        <v>5066</v>
      </c>
    </row>
    <row r="3873" spans="1:7" x14ac:dyDescent="0.3">
      <c r="A3873" t="s">
        <v>33271</v>
      </c>
      <c r="B3873" s="1">
        <v>45019</v>
      </c>
      <c r="C3873">
        <v>96573</v>
      </c>
      <c r="D3873" t="s">
        <v>25530</v>
      </c>
      <c r="E3873" t="s">
        <v>33272</v>
      </c>
      <c r="F3873" s="1">
        <v>45056</v>
      </c>
      <c r="G3873" t="s">
        <v>7151</v>
      </c>
    </row>
    <row r="3874" spans="1:7" x14ac:dyDescent="0.3">
      <c r="A3874" t="s">
        <v>33273</v>
      </c>
      <c r="B3874" s="1">
        <v>45400</v>
      </c>
      <c r="C3874">
        <v>31003</v>
      </c>
      <c r="D3874" t="s">
        <v>25539</v>
      </c>
      <c r="E3874" t="s">
        <v>33274</v>
      </c>
      <c r="F3874" s="1">
        <v>45490</v>
      </c>
      <c r="G3874" t="s">
        <v>3063</v>
      </c>
    </row>
    <row r="3875" spans="1:7" x14ac:dyDescent="0.3">
      <c r="A3875" t="s">
        <v>33275</v>
      </c>
      <c r="B3875" s="1">
        <v>44902</v>
      </c>
      <c r="C3875">
        <v>74660</v>
      </c>
      <c r="D3875" t="s">
        <v>25539</v>
      </c>
      <c r="E3875" t="s">
        <v>33276</v>
      </c>
      <c r="F3875" s="1">
        <v>44953</v>
      </c>
      <c r="G3875" t="s">
        <v>6951</v>
      </c>
    </row>
    <row r="3876" spans="1:7" x14ac:dyDescent="0.3">
      <c r="A3876" t="s">
        <v>33277</v>
      </c>
      <c r="B3876" s="1">
        <v>44983</v>
      </c>
      <c r="C3876">
        <v>28576</v>
      </c>
      <c r="D3876" t="s">
        <v>25527</v>
      </c>
      <c r="E3876" t="s">
        <v>33278</v>
      </c>
      <c r="F3876" s="1"/>
      <c r="G3876" t="s">
        <v>57</v>
      </c>
    </row>
    <row r="3877" spans="1:7" x14ac:dyDescent="0.3">
      <c r="A3877" t="s">
        <v>33279</v>
      </c>
      <c r="B3877" s="1">
        <v>44542</v>
      </c>
      <c r="C3877">
        <v>47128</v>
      </c>
      <c r="D3877" t="s">
        <v>25530</v>
      </c>
      <c r="E3877" t="s">
        <v>33280</v>
      </c>
      <c r="F3877" s="1"/>
      <c r="G3877" t="s">
        <v>6103</v>
      </c>
    </row>
    <row r="3878" spans="1:7" x14ac:dyDescent="0.3">
      <c r="A3878" t="s">
        <v>33281</v>
      </c>
      <c r="B3878" s="1">
        <v>44289</v>
      </c>
      <c r="C3878">
        <v>71199</v>
      </c>
      <c r="D3878" t="s">
        <v>25527</v>
      </c>
      <c r="E3878" t="s">
        <v>33282</v>
      </c>
      <c r="F3878" s="1">
        <v>44346</v>
      </c>
      <c r="G3878" t="s">
        <v>870</v>
      </c>
    </row>
    <row r="3879" spans="1:7" x14ac:dyDescent="0.3">
      <c r="A3879" t="s">
        <v>33283</v>
      </c>
      <c r="B3879" s="1">
        <v>44608</v>
      </c>
      <c r="C3879">
        <v>58022</v>
      </c>
      <c r="D3879" t="s">
        <v>25527</v>
      </c>
      <c r="E3879" t="s">
        <v>33284</v>
      </c>
      <c r="F3879" s="1">
        <v>44698</v>
      </c>
      <c r="G3879" t="s">
        <v>7829</v>
      </c>
    </row>
    <row r="3880" spans="1:7" x14ac:dyDescent="0.3">
      <c r="A3880" t="s">
        <v>33285</v>
      </c>
      <c r="B3880" s="1">
        <v>45581</v>
      </c>
      <c r="C3880">
        <v>48084</v>
      </c>
      <c r="D3880" t="s">
        <v>25530</v>
      </c>
      <c r="E3880" t="s">
        <v>33286</v>
      </c>
      <c r="F3880" s="1">
        <v>45634</v>
      </c>
      <c r="G3880" t="s">
        <v>4579</v>
      </c>
    </row>
    <row r="3881" spans="1:7" x14ac:dyDescent="0.3">
      <c r="A3881" t="s">
        <v>33287</v>
      </c>
      <c r="B3881" s="1">
        <v>44545</v>
      </c>
      <c r="C3881">
        <v>30287</v>
      </c>
      <c r="D3881" t="s">
        <v>25539</v>
      </c>
      <c r="E3881" t="s">
        <v>33288</v>
      </c>
      <c r="F3881" s="1"/>
      <c r="G3881" t="s">
        <v>8115</v>
      </c>
    </row>
    <row r="3882" spans="1:7" x14ac:dyDescent="0.3">
      <c r="A3882" t="s">
        <v>33289</v>
      </c>
      <c r="B3882" s="1">
        <v>44310</v>
      </c>
      <c r="C3882">
        <v>8588</v>
      </c>
      <c r="D3882" t="s">
        <v>25527</v>
      </c>
      <c r="E3882" t="s">
        <v>33290</v>
      </c>
      <c r="F3882" s="1">
        <v>44338</v>
      </c>
      <c r="G3882" t="s">
        <v>6156</v>
      </c>
    </row>
    <row r="3883" spans="1:7" x14ac:dyDescent="0.3">
      <c r="A3883" t="s">
        <v>33291</v>
      </c>
      <c r="B3883" s="1">
        <v>44230</v>
      </c>
      <c r="C3883">
        <v>22580</v>
      </c>
      <c r="D3883" t="s">
        <v>25539</v>
      </c>
      <c r="E3883" t="s">
        <v>33292</v>
      </c>
      <c r="F3883" s="1"/>
      <c r="G3883" t="s">
        <v>7883</v>
      </c>
    </row>
    <row r="3884" spans="1:7" x14ac:dyDescent="0.3">
      <c r="A3884" t="s">
        <v>33293</v>
      </c>
      <c r="B3884" s="1">
        <v>44432</v>
      </c>
      <c r="C3884">
        <v>53973</v>
      </c>
      <c r="D3884" t="s">
        <v>25527</v>
      </c>
      <c r="E3884" t="s">
        <v>33294</v>
      </c>
      <c r="F3884" s="1"/>
      <c r="G3884" t="s">
        <v>5039</v>
      </c>
    </row>
    <row r="3885" spans="1:7" x14ac:dyDescent="0.3">
      <c r="A3885" t="s">
        <v>33295</v>
      </c>
      <c r="B3885" s="1">
        <v>44332</v>
      </c>
      <c r="C3885">
        <v>50080</v>
      </c>
      <c r="D3885" t="s">
        <v>25539</v>
      </c>
      <c r="E3885" t="s">
        <v>33296</v>
      </c>
      <c r="F3885" s="1">
        <v>44419</v>
      </c>
      <c r="G3885" t="s">
        <v>269</v>
      </c>
    </row>
    <row r="3886" spans="1:7" x14ac:dyDescent="0.3">
      <c r="A3886" t="s">
        <v>33297</v>
      </c>
      <c r="B3886" s="1">
        <v>45482</v>
      </c>
      <c r="C3886">
        <v>75289</v>
      </c>
      <c r="D3886" t="s">
        <v>25530</v>
      </c>
      <c r="E3886" t="s">
        <v>33298</v>
      </c>
      <c r="F3886" s="1"/>
      <c r="G3886" t="s">
        <v>161</v>
      </c>
    </row>
    <row r="3887" spans="1:7" x14ac:dyDescent="0.3">
      <c r="A3887" t="s">
        <v>33299</v>
      </c>
      <c r="B3887" s="1">
        <v>44475</v>
      </c>
      <c r="C3887">
        <v>60216</v>
      </c>
      <c r="D3887" t="s">
        <v>25527</v>
      </c>
      <c r="E3887" t="s">
        <v>33300</v>
      </c>
      <c r="F3887" s="1"/>
      <c r="G3887" t="s">
        <v>4324</v>
      </c>
    </row>
    <row r="3888" spans="1:7" x14ac:dyDescent="0.3">
      <c r="A3888" t="s">
        <v>33301</v>
      </c>
      <c r="B3888" s="1">
        <v>44518</v>
      </c>
      <c r="C3888">
        <v>89472</v>
      </c>
      <c r="D3888" t="s">
        <v>25530</v>
      </c>
      <c r="E3888" t="s">
        <v>33302</v>
      </c>
      <c r="F3888" s="1">
        <v>44577</v>
      </c>
      <c r="G3888" t="s">
        <v>6885</v>
      </c>
    </row>
    <row r="3889" spans="1:7" x14ac:dyDescent="0.3">
      <c r="A3889" t="s">
        <v>33303</v>
      </c>
      <c r="B3889" s="1">
        <v>45318</v>
      </c>
      <c r="C3889">
        <v>74528</v>
      </c>
      <c r="D3889" t="s">
        <v>25539</v>
      </c>
      <c r="E3889" t="s">
        <v>33304</v>
      </c>
      <c r="F3889" s="1">
        <v>45348</v>
      </c>
      <c r="G3889" t="s">
        <v>2706</v>
      </c>
    </row>
    <row r="3890" spans="1:7" x14ac:dyDescent="0.3">
      <c r="A3890" t="s">
        <v>33305</v>
      </c>
      <c r="B3890" s="1">
        <v>43882</v>
      </c>
      <c r="C3890">
        <v>64851</v>
      </c>
      <c r="D3890" t="s">
        <v>25527</v>
      </c>
      <c r="E3890" t="s">
        <v>33306</v>
      </c>
      <c r="F3890" s="1">
        <v>43894</v>
      </c>
      <c r="G3890" t="s">
        <v>4778</v>
      </c>
    </row>
    <row r="3891" spans="1:7" x14ac:dyDescent="0.3">
      <c r="A3891" t="s">
        <v>33307</v>
      </c>
      <c r="B3891" s="1">
        <v>45505</v>
      </c>
      <c r="C3891">
        <v>16249</v>
      </c>
      <c r="D3891" t="s">
        <v>25530</v>
      </c>
      <c r="E3891" t="s">
        <v>33308</v>
      </c>
      <c r="F3891" s="1">
        <v>45561</v>
      </c>
      <c r="G3891" t="s">
        <v>2762</v>
      </c>
    </row>
    <row r="3892" spans="1:7" x14ac:dyDescent="0.3">
      <c r="A3892" t="s">
        <v>33309</v>
      </c>
      <c r="B3892" s="1">
        <v>44305</v>
      </c>
      <c r="C3892">
        <v>55144</v>
      </c>
      <c r="D3892" t="s">
        <v>25527</v>
      </c>
      <c r="E3892" t="s">
        <v>33310</v>
      </c>
      <c r="F3892" s="1">
        <v>44369</v>
      </c>
      <c r="G3892" t="s">
        <v>1305</v>
      </c>
    </row>
    <row r="3893" spans="1:7" x14ac:dyDescent="0.3">
      <c r="A3893" t="s">
        <v>33311</v>
      </c>
      <c r="B3893" s="1">
        <v>45071</v>
      </c>
      <c r="C3893">
        <v>87033</v>
      </c>
      <c r="D3893" t="s">
        <v>25530</v>
      </c>
      <c r="E3893" t="s">
        <v>33312</v>
      </c>
      <c r="F3893" s="1">
        <v>45157</v>
      </c>
      <c r="G3893" t="s">
        <v>5134</v>
      </c>
    </row>
    <row r="3894" spans="1:7" x14ac:dyDescent="0.3">
      <c r="A3894" t="s">
        <v>33313</v>
      </c>
      <c r="B3894" s="1">
        <v>44204</v>
      </c>
      <c r="C3894">
        <v>26060</v>
      </c>
      <c r="D3894" t="s">
        <v>25539</v>
      </c>
      <c r="E3894" t="s">
        <v>33314</v>
      </c>
      <c r="F3894" s="1">
        <v>44258</v>
      </c>
      <c r="G3894" t="s">
        <v>4267</v>
      </c>
    </row>
    <row r="3895" spans="1:7" x14ac:dyDescent="0.3">
      <c r="A3895" t="s">
        <v>33315</v>
      </c>
      <c r="B3895" s="1">
        <v>45530</v>
      </c>
      <c r="C3895">
        <v>25649</v>
      </c>
      <c r="D3895" t="s">
        <v>25530</v>
      </c>
      <c r="E3895" t="s">
        <v>33316</v>
      </c>
      <c r="F3895" s="1">
        <v>45587</v>
      </c>
      <c r="G3895" t="s">
        <v>5747</v>
      </c>
    </row>
    <row r="3896" spans="1:7" x14ac:dyDescent="0.3">
      <c r="A3896" t="s">
        <v>33317</v>
      </c>
      <c r="B3896" s="1">
        <v>45616</v>
      </c>
      <c r="C3896">
        <v>1389</v>
      </c>
      <c r="D3896" t="s">
        <v>25527</v>
      </c>
      <c r="E3896" t="s">
        <v>33318</v>
      </c>
      <c r="F3896" s="1"/>
      <c r="G3896" t="s">
        <v>6803</v>
      </c>
    </row>
    <row r="3897" spans="1:7" x14ac:dyDescent="0.3">
      <c r="A3897" t="s">
        <v>33319</v>
      </c>
      <c r="B3897" s="1">
        <v>44867</v>
      </c>
      <c r="C3897">
        <v>29546</v>
      </c>
      <c r="D3897" t="s">
        <v>25527</v>
      </c>
      <c r="E3897" t="s">
        <v>33320</v>
      </c>
      <c r="F3897" s="1">
        <v>44935</v>
      </c>
      <c r="G3897" t="s">
        <v>8025</v>
      </c>
    </row>
    <row r="3898" spans="1:7" x14ac:dyDescent="0.3">
      <c r="A3898" t="s">
        <v>33321</v>
      </c>
      <c r="B3898" s="1">
        <v>44383</v>
      </c>
      <c r="C3898">
        <v>83129</v>
      </c>
      <c r="D3898" t="s">
        <v>25530</v>
      </c>
      <c r="E3898" t="s">
        <v>33322</v>
      </c>
      <c r="F3898" s="1">
        <v>44432</v>
      </c>
      <c r="G3898" t="s">
        <v>5639</v>
      </c>
    </row>
    <row r="3899" spans="1:7" x14ac:dyDescent="0.3">
      <c r="A3899" t="s">
        <v>33323</v>
      </c>
      <c r="B3899" s="1">
        <v>45339</v>
      </c>
      <c r="C3899">
        <v>27412</v>
      </c>
      <c r="D3899" t="s">
        <v>25527</v>
      </c>
      <c r="E3899" t="s">
        <v>33324</v>
      </c>
      <c r="F3899" s="1">
        <v>45352</v>
      </c>
      <c r="G3899" t="s">
        <v>7775</v>
      </c>
    </row>
    <row r="3900" spans="1:7" x14ac:dyDescent="0.3">
      <c r="A3900" t="s">
        <v>33325</v>
      </c>
      <c r="B3900" s="1">
        <v>45203</v>
      </c>
      <c r="C3900">
        <v>55439</v>
      </c>
      <c r="D3900" t="s">
        <v>25530</v>
      </c>
      <c r="E3900" t="s">
        <v>33326</v>
      </c>
      <c r="F3900" s="1">
        <v>45289</v>
      </c>
      <c r="G3900" t="s">
        <v>271</v>
      </c>
    </row>
    <row r="3901" spans="1:7" x14ac:dyDescent="0.3">
      <c r="A3901" t="s">
        <v>33327</v>
      </c>
      <c r="B3901" s="1">
        <v>43943</v>
      </c>
      <c r="C3901">
        <v>16557</v>
      </c>
      <c r="D3901" t="s">
        <v>25530</v>
      </c>
      <c r="E3901" t="s">
        <v>33328</v>
      </c>
      <c r="F3901" s="1"/>
      <c r="G3901" t="s">
        <v>5880</v>
      </c>
    </row>
    <row r="3902" spans="1:7" x14ac:dyDescent="0.3">
      <c r="A3902" t="s">
        <v>33329</v>
      </c>
      <c r="B3902" s="1">
        <v>44033</v>
      </c>
      <c r="C3902">
        <v>47567</v>
      </c>
      <c r="D3902" t="s">
        <v>25539</v>
      </c>
      <c r="E3902" t="s">
        <v>33330</v>
      </c>
      <c r="F3902" s="1"/>
      <c r="G3902" t="s">
        <v>323</v>
      </c>
    </row>
    <row r="3903" spans="1:7" x14ac:dyDescent="0.3">
      <c r="A3903" t="s">
        <v>33331</v>
      </c>
      <c r="B3903" s="1">
        <v>45532</v>
      </c>
      <c r="C3903">
        <v>10386</v>
      </c>
      <c r="D3903" t="s">
        <v>25530</v>
      </c>
      <c r="E3903" t="s">
        <v>33332</v>
      </c>
      <c r="F3903" s="1"/>
      <c r="G3903" t="s">
        <v>6038</v>
      </c>
    </row>
    <row r="3904" spans="1:7" x14ac:dyDescent="0.3">
      <c r="A3904" t="s">
        <v>33333</v>
      </c>
      <c r="B3904" s="1">
        <v>44471</v>
      </c>
      <c r="C3904">
        <v>73347</v>
      </c>
      <c r="D3904" t="s">
        <v>25527</v>
      </c>
      <c r="E3904" t="s">
        <v>33334</v>
      </c>
      <c r="F3904" s="1"/>
      <c r="G3904" t="s">
        <v>523</v>
      </c>
    </row>
    <row r="3905" spans="1:7" x14ac:dyDescent="0.3">
      <c r="A3905" t="s">
        <v>33335</v>
      </c>
      <c r="B3905" s="1">
        <v>45460</v>
      </c>
      <c r="C3905">
        <v>46473</v>
      </c>
      <c r="D3905" t="s">
        <v>25527</v>
      </c>
      <c r="E3905" t="s">
        <v>33336</v>
      </c>
      <c r="F3905" s="1">
        <v>45498</v>
      </c>
      <c r="G3905" t="s">
        <v>6273</v>
      </c>
    </row>
    <row r="3906" spans="1:7" x14ac:dyDescent="0.3">
      <c r="A3906" t="s">
        <v>33337</v>
      </c>
      <c r="B3906" s="1">
        <v>44394</v>
      </c>
      <c r="C3906">
        <v>90448</v>
      </c>
      <c r="D3906" t="s">
        <v>25527</v>
      </c>
      <c r="E3906" t="s">
        <v>33338</v>
      </c>
      <c r="F3906" s="1"/>
      <c r="G3906" t="s">
        <v>4811</v>
      </c>
    </row>
    <row r="3907" spans="1:7" x14ac:dyDescent="0.3">
      <c r="A3907" t="s">
        <v>33339</v>
      </c>
      <c r="B3907" s="1">
        <v>44520</v>
      </c>
      <c r="C3907">
        <v>95278</v>
      </c>
      <c r="D3907" t="s">
        <v>25530</v>
      </c>
      <c r="E3907" t="s">
        <v>33340</v>
      </c>
      <c r="F3907" s="1">
        <v>44607</v>
      </c>
      <c r="G3907" t="s">
        <v>7026</v>
      </c>
    </row>
    <row r="3908" spans="1:7" x14ac:dyDescent="0.3">
      <c r="A3908" t="s">
        <v>33341</v>
      </c>
      <c r="B3908" s="1">
        <v>44664</v>
      </c>
      <c r="C3908">
        <v>64241</v>
      </c>
      <c r="D3908" t="s">
        <v>25539</v>
      </c>
      <c r="E3908" t="s">
        <v>33342</v>
      </c>
      <c r="F3908" s="1"/>
      <c r="G3908" t="s">
        <v>6511</v>
      </c>
    </row>
    <row r="3909" spans="1:7" x14ac:dyDescent="0.3">
      <c r="A3909" t="s">
        <v>33343</v>
      </c>
      <c r="B3909" s="1">
        <v>44392</v>
      </c>
      <c r="C3909">
        <v>80556</v>
      </c>
      <c r="D3909" t="s">
        <v>25527</v>
      </c>
      <c r="E3909" t="s">
        <v>33344</v>
      </c>
      <c r="F3909" s="1"/>
      <c r="G3909" t="s">
        <v>981</v>
      </c>
    </row>
    <row r="3910" spans="1:7" x14ac:dyDescent="0.3">
      <c r="A3910" t="s">
        <v>33345</v>
      </c>
      <c r="B3910" s="1">
        <v>43921</v>
      </c>
      <c r="C3910">
        <v>32947</v>
      </c>
      <c r="D3910" t="s">
        <v>25527</v>
      </c>
      <c r="E3910" t="s">
        <v>33346</v>
      </c>
      <c r="F3910" s="1">
        <v>44000</v>
      </c>
      <c r="G3910" t="s">
        <v>640</v>
      </c>
    </row>
    <row r="3911" spans="1:7" x14ac:dyDescent="0.3">
      <c r="A3911" t="s">
        <v>33347</v>
      </c>
      <c r="B3911" s="1">
        <v>45509</v>
      </c>
      <c r="C3911">
        <v>81101</v>
      </c>
      <c r="D3911" t="s">
        <v>25527</v>
      </c>
      <c r="E3911" t="s">
        <v>33348</v>
      </c>
      <c r="F3911" s="1">
        <v>45588</v>
      </c>
      <c r="G3911" t="s">
        <v>1107</v>
      </c>
    </row>
    <row r="3912" spans="1:7" x14ac:dyDescent="0.3">
      <c r="A3912" t="s">
        <v>33349</v>
      </c>
      <c r="B3912" s="1">
        <v>45037</v>
      </c>
      <c r="C3912">
        <v>94812</v>
      </c>
      <c r="D3912" t="s">
        <v>25527</v>
      </c>
      <c r="E3912" t="s">
        <v>33350</v>
      </c>
      <c r="F3912" s="1">
        <v>45114</v>
      </c>
      <c r="G3912" t="s">
        <v>3906</v>
      </c>
    </row>
    <row r="3913" spans="1:7" x14ac:dyDescent="0.3">
      <c r="A3913" t="s">
        <v>33351</v>
      </c>
      <c r="B3913" s="1">
        <v>44532</v>
      </c>
      <c r="C3913">
        <v>70644</v>
      </c>
      <c r="D3913" t="s">
        <v>25539</v>
      </c>
      <c r="E3913" t="s">
        <v>33352</v>
      </c>
      <c r="F3913" s="1">
        <v>44575</v>
      </c>
      <c r="G3913" t="s">
        <v>6302</v>
      </c>
    </row>
    <row r="3914" spans="1:7" x14ac:dyDescent="0.3">
      <c r="A3914" t="s">
        <v>33353</v>
      </c>
      <c r="B3914" s="1">
        <v>45388</v>
      </c>
      <c r="C3914">
        <v>81974</v>
      </c>
      <c r="D3914" t="s">
        <v>25527</v>
      </c>
      <c r="E3914" t="s">
        <v>33354</v>
      </c>
      <c r="F3914" s="1">
        <v>45424</v>
      </c>
      <c r="G3914" t="s">
        <v>4842</v>
      </c>
    </row>
    <row r="3915" spans="1:7" x14ac:dyDescent="0.3">
      <c r="A3915" t="s">
        <v>33355</v>
      </c>
      <c r="B3915" s="1">
        <v>44665</v>
      </c>
      <c r="C3915">
        <v>66655</v>
      </c>
      <c r="D3915" t="s">
        <v>25530</v>
      </c>
      <c r="E3915" t="s">
        <v>33356</v>
      </c>
      <c r="F3915" s="1"/>
      <c r="G3915" t="s">
        <v>1067</v>
      </c>
    </row>
    <row r="3916" spans="1:7" x14ac:dyDescent="0.3">
      <c r="A3916" t="s">
        <v>33357</v>
      </c>
      <c r="B3916" s="1">
        <v>45108</v>
      </c>
      <c r="C3916">
        <v>12571</v>
      </c>
      <c r="D3916" t="s">
        <v>25527</v>
      </c>
      <c r="E3916" t="s">
        <v>33358</v>
      </c>
      <c r="F3916" s="1">
        <v>45120</v>
      </c>
      <c r="G3916" t="s">
        <v>7688</v>
      </c>
    </row>
    <row r="3917" spans="1:7" x14ac:dyDescent="0.3">
      <c r="A3917" t="s">
        <v>33359</v>
      </c>
      <c r="B3917" s="1">
        <v>45231</v>
      </c>
      <c r="C3917">
        <v>83118</v>
      </c>
      <c r="D3917" t="s">
        <v>25539</v>
      </c>
      <c r="E3917" t="s">
        <v>33360</v>
      </c>
      <c r="F3917" s="1"/>
      <c r="G3917" t="s">
        <v>7295</v>
      </c>
    </row>
    <row r="3918" spans="1:7" x14ac:dyDescent="0.3">
      <c r="A3918" t="s">
        <v>33361</v>
      </c>
      <c r="B3918" s="1">
        <v>44303</v>
      </c>
      <c r="C3918">
        <v>78350</v>
      </c>
      <c r="D3918" t="s">
        <v>25530</v>
      </c>
      <c r="E3918" t="s">
        <v>33362</v>
      </c>
      <c r="F3918" s="1">
        <v>44361</v>
      </c>
      <c r="G3918" t="s">
        <v>59</v>
      </c>
    </row>
    <row r="3919" spans="1:7" x14ac:dyDescent="0.3">
      <c r="A3919" t="s">
        <v>33363</v>
      </c>
      <c r="B3919" s="1">
        <v>44831</v>
      </c>
      <c r="C3919">
        <v>83130</v>
      </c>
      <c r="D3919" t="s">
        <v>25527</v>
      </c>
      <c r="E3919" t="s">
        <v>33364</v>
      </c>
      <c r="F3919" s="1">
        <v>44842</v>
      </c>
      <c r="G3919" t="s">
        <v>3924</v>
      </c>
    </row>
    <row r="3920" spans="1:7" x14ac:dyDescent="0.3">
      <c r="A3920" t="s">
        <v>33365</v>
      </c>
      <c r="B3920" s="1">
        <v>44501</v>
      </c>
      <c r="C3920">
        <v>36036</v>
      </c>
      <c r="D3920" t="s">
        <v>25539</v>
      </c>
      <c r="E3920" t="s">
        <v>33366</v>
      </c>
      <c r="F3920" s="1">
        <v>44514</v>
      </c>
      <c r="G3920" t="s">
        <v>7173</v>
      </c>
    </row>
    <row r="3921" spans="1:7" x14ac:dyDescent="0.3">
      <c r="A3921" t="s">
        <v>33367</v>
      </c>
      <c r="B3921" s="1">
        <v>44878</v>
      </c>
      <c r="C3921">
        <v>9100</v>
      </c>
      <c r="D3921" t="s">
        <v>25527</v>
      </c>
      <c r="E3921" t="s">
        <v>33368</v>
      </c>
      <c r="F3921" s="1">
        <v>44927</v>
      </c>
      <c r="G3921" t="s">
        <v>2687</v>
      </c>
    </row>
    <row r="3922" spans="1:7" x14ac:dyDescent="0.3">
      <c r="A3922" t="s">
        <v>33369</v>
      </c>
      <c r="B3922" s="1">
        <v>45393</v>
      </c>
      <c r="C3922">
        <v>30122</v>
      </c>
      <c r="D3922" t="s">
        <v>25539</v>
      </c>
      <c r="E3922" t="s">
        <v>33370</v>
      </c>
      <c r="F3922" s="1"/>
      <c r="G3922" t="s">
        <v>2684</v>
      </c>
    </row>
    <row r="3923" spans="1:7" x14ac:dyDescent="0.3">
      <c r="A3923" t="s">
        <v>33371</v>
      </c>
      <c r="B3923" s="1">
        <v>43965</v>
      </c>
      <c r="C3923">
        <v>15494</v>
      </c>
      <c r="D3923" t="s">
        <v>25539</v>
      </c>
      <c r="E3923" t="s">
        <v>33372</v>
      </c>
      <c r="F3923" s="1">
        <v>44000</v>
      </c>
      <c r="G3923" t="s">
        <v>3897</v>
      </c>
    </row>
    <row r="3924" spans="1:7" x14ac:dyDescent="0.3">
      <c r="A3924" t="s">
        <v>33373</v>
      </c>
      <c r="B3924" s="1">
        <v>45208</v>
      </c>
      <c r="C3924">
        <v>65826</v>
      </c>
      <c r="D3924" t="s">
        <v>25530</v>
      </c>
      <c r="E3924" t="s">
        <v>33374</v>
      </c>
      <c r="F3924" s="1">
        <v>45281</v>
      </c>
      <c r="G3924" t="s">
        <v>6786</v>
      </c>
    </row>
    <row r="3925" spans="1:7" x14ac:dyDescent="0.3">
      <c r="A3925" t="s">
        <v>33375</v>
      </c>
      <c r="B3925" s="1">
        <v>45206</v>
      </c>
      <c r="C3925">
        <v>16823</v>
      </c>
      <c r="D3925" t="s">
        <v>25527</v>
      </c>
      <c r="E3925" t="s">
        <v>33376</v>
      </c>
      <c r="F3925" s="1">
        <v>45228</v>
      </c>
      <c r="G3925" t="s">
        <v>3174</v>
      </c>
    </row>
    <row r="3926" spans="1:7" x14ac:dyDescent="0.3">
      <c r="A3926" t="s">
        <v>33377</v>
      </c>
      <c r="B3926" s="1">
        <v>44857</v>
      </c>
      <c r="C3926">
        <v>62457</v>
      </c>
      <c r="D3926" t="s">
        <v>25527</v>
      </c>
      <c r="E3926" t="s">
        <v>33378</v>
      </c>
      <c r="F3926" s="1">
        <v>44912</v>
      </c>
      <c r="G3926" t="s">
        <v>2890</v>
      </c>
    </row>
    <row r="3927" spans="1:7" x14ac:dyDescent="0.3">
      <c r="A3927" t="s">
        <v>33379</v>
      </c>
      <c r="B3927" s="1">
        <v>44087</v>
      </c>
      <c r="C3927">
        <v>7419</v>
      </c>
      <c r="D3927" t="s">
        <v>25527</v>
      </c>
      <c r="E3927" t="s">
        <v>33380</v>
      </c>
      <c r="F3927" s="1">
        <v>44145</v>
      </c>
      <c r="G3927" t="s">
        <v>5407</v>
      </c>
    </row>
    <row r="3928" spans="1:7" x14ac:dyDescent="0.3">
      <c r="A3928" t="s">
        <v>33381</v>
      </c>
      <c r="B3928" s="1">
        <v>45392</v>
      </c>
      <c r="C3928">
        <v>60742</v>
      </c>
      <c r="D3928" t="s">
        <v>25539</v>
      </c>
      <c r="E3928" t="s">
        <v>33382</v>
      </c>
      <c r="F3928" s="1">
        <v>45442</v>
      </c>
      <c r="G3928" t="s">
        <v>7260</v>
      </c>
    </row>
    <row r="3929" spans="1:7" x14ac:dyDescent="0.3">
      <c r="A3929" t="s">
        <v>33383</v>
      </c>
      <c r="B3929" s="1">
        <v>44816</v>
      </c>
      <c r="C3929">
        <v>45982</v>
      </c>
      <c r="D3929" t="s">
        <v>25530</v>
      </c>
      <c r="E3929" t="s">
        <v>33384</v>
      </c>
      <c r="F3929" s="1">
        <v>44872</v>
      </c>
      <c r="G3929" t="s">
        <v>7351</v>
      </c>
    </row>
    <row r="3930" spans="1:7" x14ac:dyDescent="0.3">
      <c r="A3930" t="s">
        <v>33385</v>
      </c>
      <c r="B3930" s="1">
        <v>45049</v>
      </c>
      <c r="C3930">
        <v>85011</v>
      </c>
      <c r="D3930" t="s">
        <v>25527</v>
      </c>
      <c r="E3930" t="s">
        <v>33386</v>
      </c>
      <c r="F3930" s="1"/>
      <c r="G3930" t="s">
        <v>6947</v>
      </c>
    </row>
    <row r="3931" spans="1:7" x14ac:dyDescent="0.3">
      <c r="A3931" t="s">
        <v>33387</v>
      </c>
      <c r="B3931" s="1">
        <v>45600</v>
      </c>
      <c r="C3931">
        <v>60597</v>
      </c>
      <c r="D3931" t="s">
        <v>25530</v>
      </c>
      <c r="E3931" t="s">
        <v>33388</v>
      </c>
      <c r="F3931" s="1">
        <v>45616</v>
      </c>
      <c r="G3931" t="s">
        <v>7391</v>
      </c>
    </row>
    <row r="3932" spans="1:7" x14ac:dyDescent="0.3">
      <c r="A3932" t="s">
        <v>33389</v>
      </c>
      <c r="B3932" s="1">
        <v>45089</v>
      </c>
      <c r="C3932">
        <v>43582</v>
      </c>
      <c r="D3932" t="s">
        <v>25530</v>
      </c>
      <c r="E3932" t="s">
        <v>33390</v>
      </c>
      <c r="F3932" s="1"/>
      <c r="G3932" t="s">
        <v>6423</v>
      </c>
    </row>
    <row r="3933" spans="1:7" x14ac:dyDescent="0.3">
      <c r="A3933" t="s">
        <v>33391</v>
      </c>
      <c r="B3933" s="1">
        <v>44033</v>
      </c>
      <c r="C3933">
        <v>71834</v>
      </c>
      <c r="D3933" t="s">
        <v>25539</v>
      </c>
      <c r="E3933" t="s">
        <v>33392</v>
      </c>
      <c r="F3933" s="1"/>
      <c r="G3933" t="s">
        <v>6162</v>
      </c>
    </row>
    <row r="3934" spans="1:7" x14ac:dyDescent="0.3">
      <c r="A3934" t="s">
        <v>33393</v>
      </c>
      <c r="B3934" s="1">
        <v>44771</v>
      </c>
      <c r="C3934">
        <v>40215</v>
      </c>
      <c r="D3934" t="s">
        <v>25530</v>
      </c>
      <c r="E3934" t="s">
        <v>33394</v>
      </c>
      <c r="F3934" s="1">
        <v>44820</v>
      </c>
      <c r="G3934" t="s">
        <v>3929</v>
      </c>
    </row>
    <row r="3935" spans="1:7" x14ac:dyDescent="0.3">
      <c r="A3935" t="s">
        <v>33395</v>
      </c>
      <c r="B3935" s="1">
        <v>44365</v>
      </c>
      <c r="C3935">
        <v>87724</v>
      </c>
      <c r="D3935" t="s">
        <v>25539</v>
      </c>
      <c r="E3935" t="s">
        <v>33396</v>
      </c>
      <c r="F3935" s="1">
        <v>44391</v>
      </c>
      <c r="G3935" t="s">
        <v>6024</v>
      </c>
    </row>
    <row r="3936" spans="1:7" x14ac:dyDescent="0.3">
      <c r="A3936" t="s">
        <v>33397</v>
      </c>
      <c r="B3936" s="1">
        <v>44773</v>
      </c>
      <c r="C3936">
        <v>44746</v>
      </c>
      <c r="D3936" t="s">
        <v>25539</v>
      </c>
      <c r="E3936" t="s">
        <v>33398</v>
      </c>
      <c r="F3936" s="1"/>
      <c r="G3936" t="s">
        <v>5541</v>
      </c>
    </row>
    <row r="3937" spans="1:7" x14ac:dyDescent="0.3">
      <c r="A3937" t="s">
        <v>33399</v>
      </c>
      <c r="B3937" s="1">
        <v>43824</v>
      </c>
      <c r="C3937">
        <v>74735</v>
      </c>
      <c r="D3937" t="s">
        <v>25527</v>
      </c>
      <c r="E3937" t="s">
        <v>33400</v>
      </c>
      <c r="F3937" s="1">
        <v>43896</v>
      </c>
      <c r="G3937" t="s">
        <v>5893</v>
      </c>
    </row>
    <row r="3938" spans="1:7" x14ac:dyDescent="0.3">
      <c r="A3938" t="s">
        <v>33401</v>
      </c>
      <c r="B3938" s="1">
        <v>44609</v>
      </c>
      <c r="C3938">
        <v>35486</v>
      </c>
      <c r="D3938" t="s">
        <v>25530</v>
      </c>
      <c r="E3938" t="s">
        <v>33402</v>
      </c>
      <c r="F3938" s="1"/>
      <c r="G3938" t="s">
        <v>6697</v>
      </c>
    </row>
    <row r="3939" spans="1:7" x14ac:dyDescent="0.3">
      <c r="A3939" t="s">
        <v>33403</v>
      </c>
      <c r="B3939" s="1">
        <v>45323</v>
      </c>
      <c r="C3939">
        <v>50597</v>
      </c>
      <c r="D3939" t="s">
        <v>25530</v>
      </c>
      <c r="E3939" t="s">
        <v>33404</v>
      </c>
      <c r="F3939" s="1"/>
      <c r="G3939" t="s">
        <v>129</v>
      </c>
    </row>
    <row r="3940" spans="1:7" x14ac:dyDescent="0.3">
      <c r="A3940" t="s">
        <v>33405</v>
      </c>
      <c r="B3940" s="1">
        <v>44835</v>
      </c>
      <c r="C3940">
        <v>30617</v>
      </c>
      <c r="D3940" t="s">
        <v>25527</v>
      </c>
      <c r="E3940" t="s">
        <v>33406</v>
      </c>
      <c r="F3940" s="1">
        <v>44906</v>
      </c>
      <c r="G3940" t="s">
        <v>1576</v>
      </c>
    </row>
    <row r="3941" spans="1:7" x14ac:dyDescent="0.3">
      <c r="A3941" t="s">
        <v>33407</v>
      </c>
      <c r="B3941" s="1">
        <v>43910</v>
      </c>
      <c r="C3941">
        <v>30117</v>
      </c>
      <c r="D3941" t="s">
        <v>25527</v>
      </c>
      <c r="E3941" t="s">
        <v>33408</v>
      </c>
      <c r="F3941" s="1">
        <v>43926</v>
      </c>
      <c r="G3941" t="s">
        <v>5499</v>
      </c>
    </row>
    <row r="3942" spans="1:7" x14ac:dyDescent="0.3">
      <c r="A3942" t="s">
        <v>33409</v>
      </c>
      <c r="B3942" s="1">
        <v>45274</v>
      </c>
      <c r="C3942">
        <v>12570</v>
      </c>
      <c r="D3942" t="s">
        <v>25539</v>
      </c>
      <c r="E3942" t="s">
        <v>33410</v>
      </c>
      <c r="F3942" s="1">
        <v>45364</v>
      </c>
      <c r="G3942" t="s">
        <v>1477</v>
      </c>
    </row>
    <row r="3943" spans="1:7" x14ac:dyDescent="0.3">
      <c r="A3943" t="s">
        <v>33411</v>
      </c>
      <c r="B3943" s="1">
        <v>44425</v>
      </c>
      <c r="C3943">
        <v>40975</v>
      </c>
      <c r="D3943" t="s">
        <v>25527</v>
      </c>
      <c r="E3943" t="s">
        <v>33412</v>
      </c>
      <c r="F3943" s="1">
        <v>44435</v>
      </c>
      <c r="G3943" t="s">
        <v>3918</v>
      </c>
    </row>
    <row r="3944" spans="1:7" x14ac:dyDescent="0.3">
      <c r="A3944" t="s">
        <v>33413</v>
      </c>
      <c r="B3944" s="1">
        <v>45139</v>
      </c>
      <c r="C3944">
        <v>19265</v>
      </c>
      <c r="D3944" t="s">
        <v>25530</v>
      </c>
      <c r="E3944" t="s">
        <v>33414</v>
      </c>
      <c r="F3944" s="1">
        <v>45178</v>
      </c>
      <c r="G3944" t="s">
        <v>701</v>
      </c>
    </row>
    <row r="3945" spans="1:7" x14ac:dyDescent="0.3">
      <c r="A3945" t="s">
        <v>33415</v>
      </c>
      <c r="B3945" s="1">
        <v>45348</v>
      </c>
      <c r="C3945">
        <v>67348</v>
      </c>
      <c r="D3945" t="s">
        <v>25539</v>
      </c>
      <c r="E3945" t="s">
        <v>33416</v>
      </c>
      <c r="F3945" s="1">
        <v>45365</v>
      </c>
      <c r="G3945" t="s">
        <v>2368</v>
      </c>
    </row>
    <row r="3946" spans="1:7" x14ac:dyDescent="0.3">
      <c r="A3946" t="s">
        <v>33417</v>
      </c>
      <c r="B3946" s="1">
        <v>44665</v>
      </c>
      <c r="C3946">
        <v>39401</v>
      </c>
      <c r="D3946" t="s">
        <v>25539</v>
      </c>
      <c r="E3946" t="s">
        <v>33418</v>
      </c>
      <c r="F3946" s="1">
        <v>44703</v>
      </c>
      <c r="G3946" t="s">
        <v>7403</v>
      </c>
    </row>
    <row r="3947" spans="1:7" x14ac:dyDescent="0.3">
      <c r="A3947" t="s">
        <v>33419</v>
      </c>
      <c r="B3947" s="1">
        <v>45055</v>
      </c>
      <c r="C3947">
        <v>32808</v>
      </c>
      <c r="D3947" t="s">
        <v>25539</v>
      </c>
      <c r="E3947" t="s">
        <v>33420</v>
      </c>
      <c r="F3947" s="1">
        <v>45143</v>
      </c>
      <c r="G3947" t="s">
        <v>5280</v>
      </c>
    </row>
    <row r="3948" spans="1:7" x14ac:dyDescent="0.3">
      <c r="A3948" t="s">
        <v>33421</v>
      </c>
      <c r="B3948" s="1">
        <v>44778</v>
      </c>
      <c r="C3948">
        <v>65972</v>
      </c>
      <c r="D3948" t="s">
        <v>25527</v>
      </c>
      <c r="E3948" t="s">
        <v>33422</v>
      </c>
      <c r="F3948" s="1"/>
      <c r="G3948" t="s">
        <v>2087</v>
      </c>
    </row>
    <row r="3949" spans="1:7" x14ac:dyDescent="0.3">
      <c r="A3949" t="s">
        <v>33423</v>
      </c>
      <c r="B3949" s="1">
        <v>44073</v>
      </c>
      <c r="C3949">
        <v>4926</v>
      </c>
      <c r="D3949" t="s">
        <v>25530</v>
      </c>
      <c r="E3949" t="s">
        <v>33424</v>
      </c>
      <c r="F3949" s="1">
        <v>44143</v>
      </c>
      <c r="G3949" t="s">
        <v>3498</v>
      </c>
    </row>
    <row r="3950" spans="1:7" x14ac:dyDescent="0.3">
      <c r="A3950" t="s">
        <v>33425</v>
      </c>
      <c r="B3950" s="1">
        <v>43847</v>
      </c>
      <c r="C3950">
        <v>95210</v>
      </c>
      <c r="D3950" t="s">
        <v>25530</v>
      </c>
      <c r="E3950" t="s">
        <v>33426</v>
      </c>
      <c r="F3950" s="1"/>
      <c r="G3950" t="s">
        <v>197</v>
      </c>
    </row>
    <row r="3951" spans="1:7" x14ac:dyDescent="0.3">
      <c r="A3951" t="s">
        <v>33427</v>
      </c>
      <c r="B3951" s="1">
        <v>45058</v>
      </c>
      <c r="C3951">
        <v>33066</v>
      </c>
      <c r="D3951" t="s">
        <v>25527</v>
      </c>
      <c r="E3951" t="s">
        <v>33428</v>
      </c>
      <c r="F3951" s="1">
        <v>45076</v>
      </c>
      <c r="G3951" t="s">
        <v>7346</v>
      </c>
    </row>
    <row r="3952" spans="1:7" x14ac:dyDescent="0.3">
      <c r="A3952" t="s">
        <v>33429</v>
      </c>
      <c r="B3952" s="1">
        <v>45153</v>
      </c>
      <c r="C3952">
        <v>31818</v>
      </c>
      <c r="D3952" t="s">
        <v>25539</v>
      </c>
      <c r="E3952" t="s">
        <v>33430</v>
      </c>
      <c r="F3952" s="1">
        <v>45225</v>
      </c>
      <c r="G3952" t="s">
        <v>3721</v>
      </c>
    </row>
    <row r="3953" spans="1:7" x14ac:dyDescent="0.3">
      <c r="A3953" t="s">
        <v>33431</v>
      </c>
      <c r="B3953" s="1">
        <v>45136</v>
      </c>
      <c r="C3953">
        <v>93533</v>
      </c>
      <c r="D3953" t="s">
        <v>25527</v>
      </c>
      <c r="E3953" t="s">
        <v>33432</v>
      </c>
      <c r="F3953" s="1">
        <v>45212</v>
      </c>
      <c r="G3953" t="s">
        <v>7698</v>
      </c>
    </row>
    <row r="3954" spans="1:7" x14ac:dyDescent="0.3">
      <c r="A3954" t="s">
        <v>33433</v>
      </c>
      <c r="B3954" s="1">
        <v>44618</v>
      </c>
      <c r="C3954">
        <v>1403</v>
      </c>
      <c r="D3954" t="s">
        <v>25539</v>
      </c>
      <c r="E3954" t="s">
        <v>33434</v>
      </c>
      <c r="F3954" s="1"/>
      <c r="G3954" t="s">
        <v>729</v>
      </c>
    </row>
    <row r="3955" spans="1:7" x14ac:dyDescent="0.3">
      <c r="A3955" t="s">
        <v>33435</v>
      </c>
      <c r="B3955" s="1">
        <v>44351</v>
      </c>
      <c r="C3955">
        <v>17639</v>
      </c>
      <c r="D3955" t="s">
        <v>25539</v>
      </c>
      <c r="E3955" t="s">
        <v>33436</v>
      </c>
      <c r="F3955" s="1">
        <v>44393</v>
      </c>
      <c r="G3955" t="s">
        <v>6009</v>
      </c>
    </row>
    <row r="3956" spans="1:7" x14ac:dyDescent="0.3">
      <c r="A3956" t="s">
        <v>33437</v>
      </c>
      <c r="B3956" s="1">
        <v>44149</v>
      </c>
      <c r="C3956">
        <v>45653</v>
      </c>
      <c r="D3956" t="s">
        <v>25527</v>
      </c>
      <c r="E3956" t="s">
        <v>33438</v>
      </c>
      <c r="F3956" s="1">
        <v>44238</v>
      </c>
      <c r="G3956" t="s">
        <v>4749</v>
      </c>
    </row>
    <row r="3957" spans="1:7" x14ac:dyDescent="0.3">
      <c r="A3957" t="s">
        <v>33439</v>
      </c>
      <c r="B3957" s="1">
        <v>45231</v>
      </c>
      <c r="C3957">
        <v>39533</v>
      </c>
      <c r="D3957" t="s">
        <v>25530</v>
      </c>
      <c r="E3957" t="s">
        <v>33440</v>
      </c>
      <c r="F3957" s="1">
        <v>45267</v>
      </c>
      <c r="G3957" t="s">
        <v>1642</v>
      </c>
    </row>
    <row r="3958" spans="1:7" x14ac:dyDescent="0.3">
      <c r="A3958" t="s">
        <v>33441</v>
      </c>
      <c r="B3958" s="1">
        <v>45614</v>
      </c>
      <c r="C3958">
        <v>29903</v>
      </c>
      <c r="D3958" t="s">
        <v>25527</v>
      </c>
      <c r="E3958" t="s">
        <v>33442</v>
      </c>
      <c r="F3958" s="1"/>
      <c r="G3958" t="s">
        <v>4112</v>
      </c>
    </row>
    <row r="3959" spans="1:7" x14ac:dyDescent="0.3">
      <c r="A3959" t="s">
        <v>33443</v>
      </c>
      <c r="B3959" s="1">
        <v>44242</v>
      </c>
      <c r="C3959">
        <v>98524</v>
      </c>
      <c r="D3959" t="s">
        <v>25539</v>
      </c>
      <c r="E3959" t="s">
        <v>33444</v>
      </c>
      <c r="F3959" s="1"/>
      <c r="G3959" t="s">
        <v>53</v>
      </c>
    </row>
    <row r="3960" spans="1:7" x14ac:dyDescent="0.3">
      <c r="A3960" t="s">
        <v>33445</v>
      </c>
      <c r="B3960" s="1">
        <v>45375</v>
      </c>
      <c r="C3960">
        <v>57037</v>
      </c>
      <c r="D3960" t="s">
        <v>25527</v>
      </c>
      <c r="E3960" t="s">
        <v>33446</v>
      </c>
      <c r="F3960" s="1"/>
      <c r="G3960" t="s">
        <v>7818</v>
      </c>
    </row>
    <row r="3961" spans="1:7" x14ac:dyDescent="0.3">
      <c r="A3961" t="s">
        <v>33447</v>
      </c>
      <c r="B3961" s="1">
        <v>45623</v>
      </c>
      <c r="C3961">
        <v>90003</v>
      </c>
      <c r="D3961" t="s">
        <v>25530</v>
      </c>
      <c r="E3961" t="s">
        <v>33448</v>
      </c>
      <c r="F3961" s="1">
        <v>45643</v>
      </c>
      <c r="G3961" t="s">
        <v>6360</v>
      </c>
    </row>
    <row r="3962" spans="1:7" x14ac:dyDescent="0.3">
      <c r="A3962" t="s">
        <v>33449</v>
      </c>
      <c r="B3962" s="1">
        <v>45034</v>
      </c>
      <c r="C3962">
        <v>95169</v>
      </c>
      <c r="D3962" t="s">
        <v>25539</v>
      </c>
      <c r="E3962" t="s">
        <v>33450</v>
      </c>
      <c r="F3962" s="1">
        <v>45100</v>
      </c>
      <c r="G3962" t="s">
        <v>8149</v>
      </c>
    </row>
    <row r="3963" spans="1:7" x14ac:dyDescent="0.3">
      <c r="A3963" t="s">
        <v>33451</v>
      </c>
      <c r="B3963" s="1">
        <v>44966</v>
      </c>
      <c r="C3963">
        <v>78995</v>
      </c>
      <c r="D3963" t="s">
        <v>25539</v>
      </c>
      <c r="E3963" t="s">
        <v>33452</v>
      </c>
      <c r="F3963" s="1">
        <v>44993</v>
      </c>
      <c r="G3963" t="s">
        <v>3843</v>
      </c>
    </row>
    <row r="3964" spans="1:7" x14ac:dyDescent="0.3">
      <c r="A3964" t="s">
        <v>33453</v>
      </c>
      <c r="B3964" s="1">
        <v>44318</v>
      </c>
      <c r="C3964">
        <v>42386</v>
      </c>
      <c r="D3964" t="s">
        <v>25527</v>
      </c>
      <c r="E3964" t="s">
        <v>33454</v>
      </c>
      <c r="F3964" s="1">
        <v>44407</v>
      </c>
      <c r="G3964" t="s">
        <v>3448</v>
      </c>
    </row>
    <row r="3965" spans="1:7" x14ac:dyDescent="0.3">
      <c r="A3965" t="s">
        <v>33455</v>
      </c>
      <c r="B3965" s="1">
        <v>44965</v>
      </c>
      <c r="C3965">
        <v>55612</v>
      </c>
      <c r="D3965" t="s">
        <v>25539</v>
      </c>
      <c r="E3965" t="s">
        <v>33456</v>
      </c>
      <c r="F3965" s="1"/>
      <c r="G3965" t="s">
        <v>293</v>
      </c>
    </row>
    <row r="3966" spans="1:7" x14ac:dyDescent="0.3">
      <c r="A3966" t="s">
        <v>33457</v>
      </c>
      <c r="B3966" s="1">
        <v>45142</v>
      </c>
      <c r="C3966">
        <v>29663</v>
      </c>
      <c r="D3966" t="s">
        <v>25530</v>
      </c>
      <c r="E3966" t="s">
        <v>33458</v>
      </c>
      <c r="F3966" s="1">
        <v>45178</v>
      </c>
      <c r="G3966" t="s">
        <v>1120</v>
      </c>
    </row>
    <row r="3967" spans="1:7" x14ac:dyDescent="0.3">
      <c r="A3967" t="s">
        <v>33459</v>
      </c>
      <c r="B3967" s="1">
        <v>44104</v>
      </c>
      <c r="C3967">
        <v>10128</v>
      </c>
      <c r="D3967" t="s">
        <v>25539</v>
      </c>
      <c r="E3967" t="s">
        <v>33460</v>
      </c>
      <c r="F3967" s="1">
        <v>44186</v>
      </c>
      <c r="G3967" t="s">
        <v>461</v>
      </c>
    </row>
    <row r="3968" spans="1:7" x14ac:dyDescent="0.3">
      <c r="A3968" t="s">
        <v>33461</v>
      </c>
      <c r="B3968" s="1">
        <v>44749</v>
      </c>
      <c r="C3968">
        <v>49088</v>
      </c>
      <c r="D3968" t="s">
        <v>25539</v>
      </c>
      <c r="E3968" t="s">
        <v>33462</v>
      </c>
      <c r="F3968" s="1">
        <v>44805</v>
      </c>
      <c r="G3968" t="s">
        <v>433</v>
      </c>
    </row>
    <row r="3969" spans="1:7" x14ac:dyDescent="0.3">
      <c r="A3969" t="s">
        <v>33463</v>
      </c>
      <c r="B3969" s="1">
        <v>45283</v>
      </c>
      <c r="C3969">
        <v>54527</v>
      </c>
      <c r="D3969" t="s">
        <v>25527</v>
      </c>
      <c r="E3969" t="s">
        <v>33464</v>
      </c>
      <c r="F3969" s="1">
        <v>45341</v>
      </c>
      <c r="G3969" t="s">
        <v>1319</v>
      </c>
    </row>
    <row r="3970" spans="1:7" x14ac:dyDescent="0.3">
      <c r="A3970" t="s">
        <v>33465</v>
      </c>
      <c r="B3970" s="1">
        <v>45365</v>
      </c>
      <c r="C3970">
        <v>67818</v>
      </c>
      <c r="D3970" t="s">
        <v>25539</v>
      </c>
      <c r="E3970" t="s">
        <v>33466</v>
      </c>
      <c r="F3970" s="1"/>
      <c r="G3970" t="s">
        <v>1358</v>
      </c>
    </row>
    <row r="3971" spans="1:7" x14ac:dyDescent="0.3">
      <c r="A3971" t="s">
        <v>33467</v>
      </c>
      <c r="B3971" s="1">
        <v>43968</v>
      </c>
      <c r="C3971">
        <v>93231</v>
      </c>
      <c r="D3971" t="s">
        <v>25527</v>
      </c>
      <c r="E3971" t="s">
        <v>33468</v>
      </c>
      <c r="F3971" s="1">
        <v>44029</v>
      </c>
      <c r="G3971" t="s">
        <v>3141</v>
      </c>
    </row>
    <row r="3972" spans="1:7" x14ac:dyDescent="0.3">
      <c r="A3972" t="s">
        <v>33469</v>
      </c>
      <c r="B3972" s="1">
        <v>43907</v>
      </c>
      <c r="C3972">
        <v>88138</v>
      </c>
      <c r="D3972" t="s">
        <v>25527</v>
      </c>
      <c r="E3972" t="s">
        <v>33470</v>
      </c>
      <c r="F3972" s="1">
        <v>43997</v>
      </c>
      <c r="G3972" t="s">
        <v>725</v>
      </c>
    </row>
    <row r="3973" spans="1:7" x14ac:dyDescent="0.3">
      <c r="A3973" t="s">
        <v>33471</v>
      </c>
      <c r="B3973" s="1">
        <v>44417</v>
      </c>
      <c r="C3973">
        <v>11381</v>
      </c>
      <c r="D3973" t="s">
        <v>25539</v>
      </c>
      <c r="E3973" t="s">
        <v>33472</v>
      </c>
      <c r="F3973" s="1">
        <v>44482</v>
      </c>
      <c r="G3973" t="s">
        <v>885</v>
      </c>
    </row>
    <row r="3974" spans="1:7" x14ac:dyDescent="0.3">
      <c r="A3974" t="s">
        <v>33473</v>
      </c>
      <c r="B3974" s="1">
        <v>44688</v>
      </c>
      <c r="C3974">
        <v>59386</v>
      </c>
      <c r="D3974" t="s">
        <v>25527</v>
      </c>
      <c r="E3974" t="s">
        <v>33474</v>
      </c>
      <c r="F3974" s="1"/>
      <c r="G3974" t="s">
        <v>2750</v>
      </c>
    </row>
    <row r="3975" spans="1:7" x14ac:dyDescent="0.3">
      <c r="A3975" t="s">
        <v>33475</v>
      </c>
      <c r="B3975" s="1">
        <v>44151</v>
      </c>
      <c r="C3975">
        <v>6206</v>
      </c>
      <c r="D3975" t="s">
        <v>25530</v>
      </c>
      <c r="E3975" t="s">
        <v>33476</v>
      </c>
      <c r="F3975" s="1">
        <v>44168</v>
      </c>
      <c r="G3975" t="s">
        <v>8002</v>
      </c>
    </row>
    <row r="3976" spans="1:7" x14ac:dyDescent="0.3">
      <c r="A3976" t="s">
        <v>33477</v>
      </c>
      <c r="B3976" s="1">
        <v>45167</v>
      </c>
      <c r="C3976">
        <v>14507</v>
      </c>
      <c r="D3976" t="s">
        <v>25530</v>
      </c>
      <c r="E3976" t="s">
        <v>33478</v>
      </c>
      <c r="F3976" s="1"/>
      <c r="G3976" t="s">
        <v>6627</v>
      </c>
    </row>
    <row r="3977" spans="1:7" x14ac:dyDescent="0.3">
      <c r="A3977" t="s">
        <v>33479</v>
      </c>
      <c r="B3977" s="1">
        <v>45592</v>
      </c>
      <c r="C3977">
        <v>22639</v>
      </c>
      <c r="D3977" t="s">
        <v>25530</v>
      </c>
      <c r="E3977" t="s">
        <v>33480</v>
      </c>
      <c r="F3977" s="1"/>
      <c r="G3977" t="s">
        <v>7366</v>
      </c>
    </row>
    <row r="3978" spans="1:7" x14ac:dyDescent="0.3">
      <c r="A3978" t="s">
        <v>33481</v>
      </c>
      <c r="B3978" s="1">
        <v>44483</v>
      </c>
      <c r="C3978">
        <v>33766</v>
      </c>
      <c r="D3978" t="s">
        <v>25530</v>
      </c>
      <c r="E3978" t="s">
        <v>33482</v>
      </c>
      <c r="F3978" s="1">
        <v>44534</v>
      </c>
      <c r="G3978" t="s">
        <v>221</v>
      </c>
    </row>
    <row r="3979" spans="1:7" x14ac:dyDescent="0.3">
      <c r="A3979" t="s">
        <v>33483</v>
      </c>
      <c r="B3979" s="1">
        <v>44362</v>
      </c>
      <c r="C3979">
        <v>94654</v>
      </c>
      <c r="D3979" t="s">
        <v>25530</v>
      </c>
      <c r="E3979" t="s">
        <v>33484</v>
      </c>
      <c r="F3979" s="1">
        <v>44446</v>
      </c>
      <c r="G3979" t="s">
        <v>4955</v>
      </c>
    </row>
    <row r="3980" spans="1:7" x14ac:dyDescent="0.3">
      <c r="A3980" t="s">
        <v>33485</v>
      </c>
      <c r="B3980" s="1">
        <v>44817</v>
      </c>
      <c r="C3980">
        <v>65945</v>
      </c>
      <c r="D3980" t="s">
        <v>25527</v>
      </c>
      <c r="E3980" t="s">
        <v>33486</v>
      </c>
      <c r="F3980" s="1"/>
      <c r="G3980" t="s">
        <v>1457</v>
      </c>
    </row>
    <row r="3981" spans="1:7" x14ac:dyDescent="0.3">
      <c r="A3981" t="s">
        <v>33487</v>
      </c>
      <c r="B3981" s="1">
        <v>45203</v>
      </c>
      <c r="C3981">
        <v>82801</v>
      </c>
      <c r="D3981" t="s">
        <v>25530</v>
      </c>
      <c r="E3981" t="s">
        <v>33488</v>
      </c>
      <c r="F3981" s="1">
        <v>45290</v>
      </c>
      <c r="G3981" t="s">
        <v>2737</v>
      </c>
    </row>
    <row r="3982" spans="1:7" x14ac:dyDescent="0.3">
      <c r="A3982" t="s">
        <v>33489</v>
      </c>
      <c r="B3982" s="1">
        <v>45187</v>
      </c>
      <c r="C3982">
        <v>37100</v>
      </c>
      <c r="D3982" t="s">
        <v>25530</v>
      </c>
      <c r="E3982" t="s">
        <v>33490</v>
      </c>
      <c r="F3982" s="1">
        <v>45209</v>
      </c>
      <c r="G3982" t="s">
        <v>6275</v>
      </c>
    </row>
    <row r="3983" spans="1:7" x14ac:dyDescent="0.3">
      <c r="A3983" t="s">
        <v>33491</v>
      </c>
      <c r="B3983" s="1">
        <v>45120</v>
      </c>
      <c r="C3983">
        <v>72437</v>
      </c>
      <c r="D3983" t="s">
        <v>25539</v>
      </c>
      <c r="E3983" t="s">
        <v>33492</v>
      </c>
      <c r="F3983" s="1">
        <v>45169</v>
      </c>
      <c r="G3983" t="s">
        <v>2094</v>
      </c>
    </row>
    <row r="3984" spans="1:7" x14ac:dyDescent="0.3">
      <c r="A3984" t="s">
        <v>33493</v>
      </c>
      <c r="B3984" s="1">
        <v>45053</v>
      </c>
      <c r="C3984">
        <v>54587</v>
      </c>
      <c r="D3984" t="s">
        <v>25530</v>
      </c>
      <c r="E3984" t="s">
        <v>33494</v>
      </c>
      <c r="F3984" s="1"/>
      <c r="G3984" t="s">
        <v>7501</v>
      </c>
    </row>
    <row r="3985" spans="1:7" x14ac:dyDescent="0.3">
      <c r="A3985" t="s">
        <v>33495</v>
      </c>
      <c r="B3985" s="1">
        <v>45041</v>
      </c>
      <c r="C3985">
        <v>34820</v>
      </c>
      <c r="D3985" t="s">
        <v>25539</v>
      </c>
      <c r="E3985" t="s">
        <v>33496</v>
      </c>
      <c r="F3985" s="1">
        <v>45094</v>
      </c>
      <c r="G3985" t="s">
        <v>7829</v>
      </c>
    </row>
    <row r="3986" spans="1:7" x14ac:dyDescent="0.3">
      <c r="A3986" t="s">
        <v>33497</v>
      </c>
      <c r="B3986" s="1">
        <v>45171</v>
      </c>
      <c r="C3986">
        <v>50560</v>
      </c>
      <c r="D3986" t="s">
        <v>25527</v>
      </c>
      <c r="E3986" t="s">
        <v>33498</v>
      </c>
      <c r="F3986" s="1">
        <v>45200</v>
      </c>
      <c r="G3986" t="s">
        <v>2560</v>
      </c>
    </row>
    <row r="3987" spans="1:7" x14ac:dyDescent="0.3">
      <c r="A3987" t="s">
        <v>33499</v>
      </c>
      <c r="B3987" s="1">
        <v>43892</v>
      </c>
      <c r="C3987">
        <v>24301</v>
      </c>
      <c r="D3987" t="s">
        <v>25530</v>
      </c>
      <c r="E3987" t="s">
        <v>33500</v>
      </c>
      <c r="F3987" s="1">
        <v>43948</v>
      </c>
      <c r="G3987" t="s">
        <v>5323</v>
      </c>
    </row>
    <row r="3988" spans="1:7" x14ac:dyDescent="0.3">
      <c r="A3988" t="s">
        <v>33501</v>
      </c>
      <c r="B3988" s="1">
        <v>43901</v>
      </c>
      <c r="C3988">
        <v>84034</v>
      </c>
      <c r="D3988" t="s">
        <v>25530</v>
      </c>
      <c r="E3988" t="s">
        <v>33502</v>
      </c>
      <c r="F3988" s="1">
        <v>43911</v>
      </c>
      <c r="G3988" t="s">
        <v>3736</v>
      </c>
    </row>
    <row r="3989" spans="1:7" x14ac:dyDescent="0.3">
      <c r="A3989" t="s">
        <v>33503</v>
      </c>
      <c r="B3989" s="1">
        <v>44555</v>
      </c>
      <c r="C3989">
        <v>15780</v>
      </c>
      <c r="D3989" t="s">
        <v>25539</v>
      </c>
      <c r="E3989" t="s">
        <v>33504</v>
      </c>
      <c r="F3989" s="1">
        <v>44622</v>
      </c>
      <c r="G3989" t="s">
        <v>6038</v>
      </c>
    </row>
    <row r="3990" spans="1:7" x14ac:dyDescent="0.3">
      <c r="A3990" t="s">
        <v>33505</v>
      </c>
      <c r="B3990" s="1">
        <v>45123</v>
      </c>
      <c r="C3990">
        <v>74181</v>
      </c>
      <c r="D3990" t="s">
        <v>25527</v>
      </c>
      <c r="E3990" t="s">
        <v>33506</v>
      </c>
      <c r="F3990" s="1">
        <v>45193</v>
      </c>
      <c r="G3990" t="s">
        <v>660</v>
      </c>
    </row>
    <row r="3991" spans="1:7" x14ac:dyDescent="0.3">
      <c r="A3991" t="s">
        <v>33507</v>
      </c>
      <c r="B3991" s="1">
        <v>44470</v>
      </c>
      <c r="C3991">
        <v>44202</v>
      </c>
      <c r="D3991" t="s">
        <v>25530</v>
      </c>
      <c r="E3991" t="s">
        <v>33508</v>
      </c>
      <c r="F3991" s="1"/>
      <c r="G3991" t="s">
        <v>1524</v>
      </c>
    </row>
    <row r="3992" spans="1:7" x14ac:dyDescent="0.3">
      <c r="A3992" t="s">
        <v>33509</v>
      </c>
      <c r="B3992" s="1">
        <v>44590</v>
      </c>
      <c r="C3992">
        <v>56477</v>
      </c>
      <c r="D3992" t="s">
        <v>25530</v>
      </c>
      <c r="E3992" t="s">
        <v>33510</v>
      </c>
      <c r="F3992" s="1">
        <v>44660</v>
      </c>
      <c r="G3992" t="s">
        <v>4714</v>
      </c>
    </row>
    <row r="3993" spans="1:7" x14ac:dyDescent="0.3">
      <c r="A3993" t="s">
        <v>33511</v>
      </c>
      <c r="B3993" s="1">
        <v>44905</v>
      </c>
      <c r="C3993">
        <v>30997</v>
      </c>
      <c r="D3993" t="s">
        <v>25527</v>
      </c>
      <c r="E3993" t="s">
        <v>33512</v>
      </c>
      <c r="F3993" s="1">
        <v>44921</v>
      </c>
      <c r="G3993" t="s">
        <v>813</v>
      </c>
    </row>
    <row r="3994" spans="1:7" x14ac:dyDescent="0.3">
      <c r="A3994" t="s">
        <v>33513</v>
      </c>
      <c r="B3994" s="1">
        <v>45375</v>
      </c>
      <c r="C3994">
        <v>25629</v>
      </c>
      <c r="D3994" t="s">
        <v>25539</v>
      </c>
      <c r="E3994" t="s">
        <v>33514</v>
      </c>
      <c r="F3994" s="1"/>
      <c r="G3994" t="s">
        <v>2669</v>
      </c>
    </row>
    <row r="3995" spans="1:7" x14ac:dyDescent="0.3">
      <c r="A3995" t="s">
        <v>33515</v>
      </c>
      <c r="B3995" s="1">
        <v>44764</v>
      </c>
      <c r="C3995">
        <v>69798</v>
      </c>
      <c r="D3995" t="s">
        <v>25527</v>
      </c>
      <c r="E3995" t="s">
        <v>33516</v>
      </c>
      <c r="F3995" s="1">
        <v>44845</v>
      </c>
      <c r="G3995" t="s">
        <v>3737</v>
      </c>
    </row>
    <row r="3996" spans="1:7" x14ac:dyDescent="0.3">
      <c r="A3996" t="s">
        <v>33517</v>
      </c>
      <c r="B3996" s="1">
        <v>44413</v>
      </c>
      <c r="C3996">
        <v>95727</v>
      </c>
      <c r="D3996" t="s">
        <v>25527</v>
      </c>
      <c r="E3996" t="s">
        <v>33518</v>
      </c>
      <c r="F3996" s="1">
        <v>44490</v>
      </c>
      <c r="G3996" t="s">
        <v>4385</v>
      </c>
    </row>
    <row r="3997" spans="1:7" x14ac:dyDescent="0.3">
      <c r="A3997" t="s">
        <v>33519</v>
      </c>
      <c r="B3997" s="1">
        <v>44256</v>
      </c>
      <c r="C3997">
        <v>77010</v>
      </c>
      <c r="D3997" t="s">
        <v>25539</v>
      </c>
      <c r="E3997" t="s">
        <v>33520</v>
      </c>
      <c r="F3997" s="1"/>
      <c r="G3997" t="s">
        <v>1825</v>
      </c>
    </row>
    <row r="3998" spans="1:7" x14ac:dyDescent="0.3">
      <c r="A3998" t="s">
        <v>33521</v>
      </c>
      <c r="B3998" s="1">
        <v>45331</v>
      </c>
      <c r="C3998">
        <v>16860</v>
      </c>
      <c r="D3998" t="s">
        <v>25539</v>
      </c>
      <c r="E3998" t="s">
        <v>33522</v>
      </c>
      <c r="F3998" s="1">
        <v>45419</v>
      </c>
      <c r="G3998" t="s">
        <v>6588</v>
      </c>
    </row>
    <row r="3999" spans="1:7" x14ac:dyDescent="0.3">
      <c r="A3999" t="s">
        <v>33523</v>
      </c>
      <c r="B3999" s="1">
        <v>43894</v>
      </c>
      <c r="C3999">
        <v>13762</v>
      </c>
      <c r="D3999" t="s">
        <v>25530</v>
      </c>
      <c r="E3999" t="s">
        <v>33524</v>
      </c>
      <c r="F3999" s="1">
        <v>43914</v>
      </c>
      <c r="G3999" t="s">
        <v>5829</v>
      </c>
    </row>
    <row r="4000" spans="1:7" x14ac:dyDescent="0.3">
      <c r="A4000" t="s">
        <v>33525</v>
      </c>
      <c r="B4000" s="1">
        <v>45586</v>
      </c>
      <c r="C4000">
        <v>43876</v>
      </c>
      <c r="D4000" t="s">
        <v>25530</v>
      </c>
      <c r="E4000" t="s">
        <v>33526</v>
      </c>
      <c r="F4000" s="1"/>
      <c r="G4000" t="s">
        <v>4816</v>
      </c>
    </row>
    <row r="4001" spans="1:7" x14ac:dyDescent="0.3">
      <c r="A4001" t="s">
        <v>33527</v>
      </c>
      <c r="B4001" s="1">
        <v>44050</v>
      </c>
      <c r="C4001">
        <v>26684</v>
      </c>
      <c r="D4001" t="s">
        <v>25530</v>
      </c>
      <c r="E4001" t="s">
        <v>33528</v>
      </c>
      <c r="F4001" s="1">
        <v>44085</v>
      </c>
      <c r="G4001" t="s">
        <v>3743</v>
      </c>
    </row>
    <row r="4002" spans="1:7" x14ac:dyDescent="0.3">
      <c r="A4002" t="s">
        <v>33529</v>
      </c>
      <c r="B4002" s="1">
        <v>45052</v>
      </c>
      <c r="C4002">
        <v>87898</v>
      </c>
      <c r="D4002" t="s">
        <v>25539</v>
      </c>
      <c r="E4002" t="s">
        <v>33530</v>
      </c>
      <c r="F4002" s="1">
        <v>45067</v>
      </c>
      <c r="G4002" t="s">
        <v>701</v>
      </c>
    </row>
    <row r="4003" spans="1:7" x14ac:dyDescent="0.3">
      <c r="A4003" t="s">
        <v>33531</v>
      </c>
      <c r="B4003" s="1">
        <v>44982</v>
      </c>
      <c r="C4003">
        <v>52209</v>
      </c>
      <c r="D4003" t="s">
        <v>25527</v>
      </c>
      <c r="E4003" t="s">
        <v>33532</v>
      </c>
      <c r="F4003" s="1">
        <v>45005</v>
      </c>
      <c r="G4003" t="s">
        <v>3454</v>
      </c>
    </row>
    <row r="4004" spans="1:7" x14ac:dyDescent="0.3">
      <c r="A4004" t="s">
        <v>33533</v>
      </c>
      <c r="B4004" s="1">
        <v>43869</v>
      </c>
      <c r="C4004">
        <v>32804</v>
      </c>
      <c r="D4004" t="s">
        <v>25530</v>
      </c>
      <c r="E4004" t="s">
        <v>33534</v>
      </c>
      <c r="F4004" s="1">
        <v>43923</v>
      </c>
      <c r="G4004" t="s">
        <v>5424</v>
      </c>
    </row>
    <row r="4005" spans="1:7" x14ac:dyDescent="0.3">
      <c r="A4005" t="s">
        <v>33535</v>
      </c>
      <c r="B4005" s="1">
        <v>43837</v>
      </c>
      <c r="C4005">
        <v>17890</v>
      </c>
      <c r="D4005" t="s">
        <v>25527</v>
      </c>
      <c r="E4005" t="s">
        <v>33536</v>
      </c>
      <c r="F4005" s="1">
        <v>43876</v>
      </c>
      <c r="G4005" t="s">
        <v>1623</v>
      </c>
    </row>
    <row r="4006" spans="1:7" x14ac:dyDescent="0.3">
      <c r="A4006" t="s">
        <v>33537</v>
      </c>
      <c r="B4006" s="1">
        <v>45260</v>
      </c>
      <c r="C4006">
        <v>14888</v>
      </c>
      <c r="D4006" t="s">
        <v>25539</v>
      </c>
      <c r="E4006" t="s">
        <v>33538</v>
      </c>
      <c r="F4006" s="1"/>
      <c r="G4006" t="s">
        <v>6613</v>
      </c>
    </row>
    <row r="4007" spans="1:7" x14ac:dyDescent="0.3">
      <c r="A4007" t="s">
        <v>33539</v>
      </c>
      <c r="B4007" s="1">
        <v>44532</v>
      </c>
      <c r="C4007">
        <v>42527</v>
      </c>
      <c r="D4007" t="s">
        <v>25527</v>
      </c>
      <c r="E4007" t="s">
        <v>33540</v>
      </c>
      <c r="F4007" s="1">
        <v>44570</v>
      </c>
      <c r="G4007" t="s">
        <v>5973</v>
      </c>
    </row>
    <row r="4008" spans="1:7" x14ac:dyDescent="0.3">
      <c r="A4008" t="s">
        <v>33541</v>
      </c>
      <c r="B4008" s="1">
        <v>45503</v>
      </c>
      <c r="C4008">
        <v>66669</v>
      </c>
      <c r="D4008" t="s">
        <v>25527</v>
      </c>
      <c r="E4008" t="s">
        <v>33542</v>
      </c>
      <c r="F4008" s="1">
        <v>45547</v>
      </c>
      <c r="G4008" t="s">
        <v>6746</v>
      </c>
    </row>
    <row r="4009" spans="1:7" x14ac:dyDescent="0.3">
      <c r="A4009" t="s">
        <v>33543</v>
      </c>
      <c r="B4009" s="1">
        <v>44458</v>
      </c>
      <c r="C4009">
        <v>96194</v>
      </c>
      <c r="D4009" t="s">
        <v>25530</v>
      </c>
      <c r="E4009" t="s">
        <v>33544</v>
      </c>
      <c r="F4009" s="1"/>
      <c r="G4009" t="s">
        <v>7264</v>
      </c>
    </row>
    <row r="4010" spans="1:7" x14ac:dyDescent="0.3">
      <c r="A4010" t="s">
        <v>33545</v>
      </c>
      <c r="B4010" s="1">
        <v>45396</v>
      </c>
      <c r="C4010">
        <v>32973</v>
      </c>
      <c r="D4010" t="s">
        <v>25527</v>
      </c>
      <c r="E4010" t="s">
        <v>33546</v>
      </c>
      <c r="F4010" s="1">
        <v>45416</v>
      </c>
      <c r="G4010" t="s">
        <v>5884</v>
      </c>
    </row>
    <row r="4011" spans="1:7" x14ac:dyDescent="0.3">
      <c r="A4011" t="s">
        <v>33547</v>
      </c>
      <c r="B4011" s="1">
        <v>44911</v>
      </c>
      <c r="C4011">
        <v>66010</v>
      </c>
      <c r="D4011" t="s">
        <v>25539</v>
      </c>
      <c r="E4011" t="s">
        <v>33548</v>
      </c>
      <c r="F4011" s="1">
        <v>44954</v>
      </c>
      <c r="G4011" t="s">
        <v>874</v>
      </c>
    </row>
    <row r="4012" spans="1:7" x14ac:dyDescent="0.3">
      <c r="A4012" t="s">
        <v>33549</v>
      </c>
      <c r="B4012" s="1">
        <v>45605</v>
      </c>
      <c r="C4012">
        <v>56422</v>
      </c>
      <c r="D4012" t="s">
        <v>25539</v>
      </c>
      <c r="E4012" t="s">
        <v>33550</v>
      </c>
      <c r="F4012" s="1">
        <v>45618</v>
      </c>
      <c r="G4012" t="s">
        <v>5326</v>
      </c>
    </row>
    <row r="4013" spans="1:7" x14ac:dyDescent="0.3">
      <c r="A4013" t="s">
        <v>33551</v>
      </c>
      <c r="B4013" s="1">
        <v>45613</v>
      </c>
      <c r="C4013">
        <v>45717</v>
      </c>
      <c r="D4013" t="s">
        <v>25539</v>
      </c>
      <c r="E4013" t="s">
        <v>33552</v>
      </c>
      <c r="F4013" s="1">
        <v>45624</v>
      </c>
      <c r="G4013" t="s">
        <v>4075</v>
      </c>
    </row>
    <row r="4014" spans="1:7" x14ac:dyDescent="0.3">
      <c r="A4014" t="s">
        <v>33553</v>
      </c>
      <c r="B4014" s="1">
        <v>45571</v>
      </c>
      <c r="C4014">
        <v>9511</v>
      </c>
      <c r="D4014" t="s">
        <v>25527</v>
      </c>
      <c r="E4014" t="s">
        <v>33554</v>
      </c>
      <c r="F4014" s="1">
        <v>45658</v>
      </c>
      <c r="G4014" t="s">
        <v>463</v>
      </c>
    </row>
    <row r="4015" spans="1:7" x14ac:dyDescent="0.3">
      <c r="A4015" t="s">
        <v>33555</v>
      </c>
      <c r="B4015" s="1">
        <v>44401</v>
      </c>
      <c r="C4015">
        <v>75057</v>
      </c>
      <c r="D4015" t="s">
        <v>25527</v>
      </c>
      <c r="E4015" t="s">
        <v>33556</v>
      </c>
      <c r="F4015" s="1">
        <v>44490</v>
      </c>
      <c r="G4015" t="s">
        <v>4006</v>
      </c>
    </row>
    <row r="4016" spans="1:7" x14ac:dyDescent="0.3">
      <c r="A4016" t="s">
        <v>33557</v>
      </c>
      <c r="B4016" s="1">
        <v>44573</v>
      </c>
      <c r="C4016">
        <v>32234</v>
      </c>
      <c r="D4016" t="s">
        <v>25530</v>
      </c>
      <c r="E4016" t="s">
        <v>33558</v>
      </c>
      <c r="F4016" s="1"/>
      <c r="G4016" t="s">
        <v>2628</v>
      </c>
    </row>
    <row r="4017" spans="1:7" x14ac:dyDescent="0.3">
      <c r="A4017" t="s">
        <v>33559</v>
      </c>
      <c r="B4017" s="1">
        <v>44137</v>
      </c>
      <c r="C4017">
        <v>21619</v>
      </c>
      <c r="D4017" t="s">
        <v>25527</v>
      </c>
      <c r="E4017" t="s">
        <v>33560</v>
      </c>
      <c r="F4017" s="1">
        <v>44212</v>
      </c>
      <c r="G4017" t="s">
        <v>3097</v>
      </c>
    </row>
    <row r="4018" spans="1:7" x14ac:dyDescent="0.3">
      <c r="A4018" t="s">
        <v>33561</v>
      </c>
      <c r="B4018" s="1">
        <v>44017</v>
      </c>
      <c r="C4018">
        <v>66193</v>
      </c>
      <c r="D4018" t="s">
        <v>25539</v>
      </c>
      <c r="E4018" t="s">
        <v>33562</v>
      </c>
      <c r="F4018" s="1">
        <v>44053</v>
      </c>
      <c r="G4018" t="s">
        <v>1986</v>
      </c>
    </row>
    <row r="4019" spans="1:7" x14ac:dyDescent="0.3">
      <c r="A4019" t="s">
        <v>33563</v>
      </c>
      <c r="B4019" s="1">
        <v>44701</v>
      </c>
      <c r="C4019">
        <v>82399</v>
      </c>
      <c r="D4019" t="s">
        <v>25530</v>
      </c>
      <c r="E4019" t="s">
        <v>33564</v>
      </c>
      <c r="F4019" s="1"/>
      <c r="G4019" t="s">
        <v>7134</v>
      </c>
    </row>
    <row r="4020" spans="1:7" x14ac:dyDescent="0.3">
      <c r="A4020" t="s">
        <v>33565</v>
      </c>
      <c r="B4020" s="1">
        <v>45336</v>
      </c>
      <c r="C4020">
        <v>37939</v>
      </c>
      <c r="D4020" t="s">
        <v>25530</v>
      </c>
      <c r="E4020" t="s">
        <v>33566</v>
      </c>
      <c r="F4020" s="1">
        <v>45364</v>
      </c>
      <c r="G4020" t="s">
        <v>7436</v>
      </c>
    </row>
    <row r="4021" spans="1:7" x14ac:dyDescent="0.3">
      <c r="A4021" t="s">
        <v>33567</v>
      </c>
      <c r="B4021" s="1">
        <v>44631</v>
      </c>
      <c r="C4021">
        <v>54684</v>
      </c>
      <c r="D4021" t="s">
        <v>25527</v>
      </c>
      <c r="E4021" t="s">
        <v>33568</v>
      </c>
      <c r="F4021" s="1">
        <v>44671</v>
      </c>
      <c r="G4021" t="s">
        <v>2228</v>
      </c>
    </row>
    <row r="4022" spans="1:7" x14ac:dyDescent="0.3">
      <c r="A4022" t="s">
        <v>33569</v>
      </c>
      <c r="B4022" s="1">
        <v>44696</v>
      </c>
      <c r="C4022">
        <v>90957</v>
      </c>
      <c r="D4022" t="s">
        <v>25530</v>
      </c>
      <c r="E4022" t="s">
        <v>33570</v>
      </c>
      <c r="F4022" s="1">
        <v>44753</v>
      </c>
      <c r="G4022" t="s">
        <v>5133</v>
      </c>
    </row>
    <row r="4023" spans="1:7" x14ac:dyDescent="0.3">
      <c r="A4023" t="s">
        <v>33571</v>
      </c>
      <c r="B4023" s="1">
        <v>43951</v>
      </c>
      <c r="C4023">
        <v>91581</v>
      </c>
      <c r="D4023" t="s">
        <v>25530</v>
      </c>
      <c r="E4023" t="s">
        <v>33572</v>
      </c>
      <c r="F4023" s="1"/>
      <c r="G4023" t="s">
        <v>628</v>
      </c>
    </row>
    <row r="4024" spans="1:7" x14ac:dyDescent="0.3">
      <c r="A4024" t="s">
        <v>33573</v>
      </c>
      <c r="B4024" s="1">
        <v>45135</v>
      </c>
      <c r="C4024">
        <v>13891</v>
      </c>
      <c r="D4024" t="s">
        <v>25530</v>
      </c>
      <c r="E4024" t="s">
        <v>33574</v>
      </c>
      <c r="F4024" s="1">
        <v>45194</v>
      </c>
      <c r="G4024" t="s">
        <v>7312</v>
      </c>
    </row>
    <row r="4025" spans="1:7" x14ac:dyDescent="0.3">
      <c r="A4025" t="s">
        <v>33575</v>
      </c>
      <c r="B4025" s="1">
        <v>44064</v>
      </c>
      <c r="C4025">
        <v>27659</v>
      </c>
      <c r="D4025" t="s">
        <v>25527</v>
      </c>
      <c r="E4025" t="s">
        <v>33576</v>
      </c>
      <c r="F4025" s="1"/>
      <c r="G4025" t="s">
        <v>640</v>
      </c>
    </row>
    <row r="4026" spans="1:7" x14ac:dyDescent="0.3">
      <c r="A4026" t="s">
        <v>33577</v>
      </c>
      <c r="B4026" s="1">
        <v>45388</v>
      </c>
      <c r="C4026">
        <v>8771</v>
      </c>
      <c r="D4026" t="s">
        <v>25539</v>
      </c>
      <c r="E4026" t="s">
        <v>33578</v>
      </c>
      <c r="F4026" s="1"/>
      <c r="G4026" t="s">
        <v>7262</v>
      </c>
    </row>
    <row r="4027" spans="1:7" x14ac:dyDescent="0.3">
      <c r="A4027" t="s">
        <v>33579</v>
      </c>
      <c r="B4027" s="1">
        <v>45527</v>
      </c>
      <c r="C4027">
        <v>62156</v>
      </c>
      <c r="D4027" t="s">
        <v>25527</v>
      </c>
      <c r="E4027" t="s">
        <v>33580</v>
      </c>
      <c r="F4027" s="1">
        <v>45612</v>
      </c>
      <c r="G4027" t="s">
        <v>7955</v>
      </c>
    </row>
    <row r="4028" spans="1:7" x14ac:dyDescent="0.3">
      <c r="A4028" t="s">
        <v>33581</v>
      </c>
      <c r="B4028" s="1">
        <v>44414</v>
      </c>
      <c r="C4028">
        <v>85738</v>
      </c>
      <c r="D4028" t="s">
        <v>25539</v>
      </c>
      <c r="E4028" t="s">
        <v>33582</v>
      </c>
      <c r="F4028" s="1">
        <v>44490</v>
      </c>
      <c r="G4028" t="s">
        <v>1475</v>
      </c>
    </row>
    <row r="4029" spans="1:7" x14ac:dyDescent="0.3">
      <c r="A4029" t="s">
        <v>33583</v>
      </c>
      <c r="B4029" s="1">
        <v>44138</v>
      </c>
      <c r="C4029">
        <v>71721</v>
      </c>
      <c r="D4029" t="s">
        <v>25530</v>
      </c>
      <c r="E4029" t="s">
        <v>33584</v>
      </c>
      <c r="F4029" s="1"/>
      <c r="G4029" t="s">
        <v>6766</v>
      </c>
    </row>
    <row r="4030" spans="1:7" x14ac:dyDescent="0.3">
      <c r="A4030" t="s">
        <v>33585</v>
      </c>
      <c r="B4030" s="1">
        <v>43991</v>
      </c>
      <c r="C4030">
        <v>36268</v>
      </c>
      <c r="D4030" t="s">
        <v>25539</v>
      </c>
      <c r="E4030" t="s">
        <v>33586</v>
      </c>
      <c r="F4030" s="1">
        <v>44071</v>
      </c>
      <c r="G4030" t="s">
        <v>2822</v>
      </c>
    </row>
    <row r="4031" spans="1:7" x14ac:dyDescent="0.3">
      <c r="A4031" t="s">
        <v>33587</v>
      </c>
      <c r="B4031" s="1">
        <v>44201</v>
      </c>
      <c r="C4031">
        <v>74899</v>
      </c>
      <c r="D4031" t="s">
        <v>25539</v>
      </c>
      <c r="E4031" t="s">
        <v>33588</v>
      </c>
      <c r="F4031" s="1">
        <v>44265</v>
      </c>
      <c r="G4031" t="s">
        <v>1574</v>
      </c>
    </row>
    <row r="4032" spans="1:7" x14ac:dyDescent="0.3">
      <c r="A4032" t="s">
        <v>33589</v>
      </c>
      <c r="B4032" s="1">
        <v>45283</v>
      </c>
      <c r="C4032">
        <v>22196</v>
      </c>
      <c r="D4032" t="s">
        <v>25539</v>
      </c>
      <c r="E4032" t="s">
        <v>33590</v>
      </c>
      <c r="F4032" s="1">
        <v>45360</v>
      </c>
      <c r="G4032" t="s">
        <v>2208</v>
      </c>
    </row>
    <row r="4033" spans="1:7" x14ac:dyDescent="0.3">
      <c r="A4033" t="s">
        <v>33591</v>
      </c>
      <c r="B4033" s="1">
        <v>43993</v>
      </c>
      <c r="C4033">
        <v>89215</v>
      </c>
      <c r="D4033" t="s">
        <v>25527</v>
      </c>
      <c r="E4033" t="s">
        <v>33592</v>
      </c>
      <c r="F4033" s="1"/>
      <c r="G4033" t="s">
        <v>1512</v>
      </c>
    </row>
    <row r="4034" spans="1:7" x14ac:dyDescent="0.3">
      <c r="A4034" t="s">
        <v>33593</v>
      </c>
      <c r="B4034" s="1">
        <v>44027</v>
      </c>
      <c r="C4034">
        <v>28738</v>
      </c>
      <c r="D4034" t="s">
        <v>25539</v>
      </c>
      <c r="E4034" t="s">
        <v>33594</v>
      </c>
      <c r="F4034" s="1"/>
      <c r="G4034" t="s">
        <v>42</v>
      </c>
    </row>
    <row r="4035" spans="1:7" x14ac:dyDescent="0.3">
      <c r="A4035" t="s">
        <v>33595</v>
      </c>
      <c r="B4035" s="1">
        <v>44344</v>
      </c>
      <c r="C4035">
        <v>79454</v>
      </c>
      <c r="D4035" t="s">
        <v>25527</v>
      </c>
      <c r="E4035" t="s">
        <v>33596</v>
      </c>
      <c r="F4035" s="1">
        <v>44356</v>
      </c>
      <c r="G4035" t="s">
        <v>8065</v>
      </c>
    </row>
    <row r="4036" spans="1:7" x14ac:dyDescent="0.3">
      <c r="A4036" t="s">
        <v>33597</v>
      </c>
      <c r="B4036" s="1">
        <v>44466</v>
      </c>
      <c r="C4036">
        <v>56968</v>
      </c>
      <c r="D4036" t="s">
        <v>25539</v>
      </c>
      <c r="E4036" t="s">
        <v>33598</v>
      </c>
      <c r="F4036" s="1"/>
      <c r="G4036" t="s">
        <v>3739</v>
      </c>
    </row>
    <row r="4037" spans="1:7" x14ac:dyDescent="0.3">
      <c r="A4037" t="s">
        <v>33599</v>
      </c>
      <c r="B4037" s="1">
        <v>44153</v>
      </c>
      <c r="C4037">
        <v>70996</v>
      </c>
      <c r="D4037" t="s">
        <v>25530</v>
      </c>
      <c r="E4037" t="s">
        <v>33600</v>
      </c>
      <c r="F4037" s="1">
        <v>44212</v>
      </c>
      <c r="G4037" t="s">
        <v>7088</v>
      </c>
    </row>
    <row r="4038" spans="1:7" x14ac:dyDescent="0.3">
      <c r="A4038" t="s">
        <v>33601</v>
      </c>
      <c r="B4038" s="1">
        <v>43955</v>
      </c>
      <c r="C4038">
        <v>66170</v>
      </c>
      <c r="D4038" t="s">
        <v>25527</v>
      </c>
      <c r="E4038" t="s">
        <v>33602</v>
      </c>
      <c r="F4038" s="1">
        <v>43994</v>
      </c>
      <c r="G4038" t="s">
        <v>1048</v>
      </c>
    </row>
    <row r="4039" spans="1:7" x14ac:dyDescent="0.3">
      <c r="A4039" t="s">
        <v>33603</v>
      </c>
      <c r="B4039" s="1">
        <v>43930</v>
      </c>
      <c r="C4039">
        <v>7190</v>
      </c>
      <c r="D4039" t="s">
        <v>25539</v>
      </c>
      <c r="E4039" t="s">
        <v>33604</v>
      </c>
      <c r="F4039" s="1"/>
      <c r="G4039" t="s">
        <v>3351</v>
      </c>
    </row>
    <row r="4040" spans="1:7" x14ac:dyDescent="0.3">
      <c r="A4040" t="s">
        <v>33605</v>
      </c>
      <c r="B4040" s="1">
        <v>43985</v>
      </c>
      <c r="C4040">
        <v>5412</v>
      </c>
      <c r="D4040" t="s">
        <v>25539</v>
      </c>
      <c r="E4040" t="s">
        <v>33606</v>
      </c>
      <c r="F4040" s="1">
        <v>44034</v>
      </c>
      <c r="G4040" t="s">
        <v>4680</v>
      </c>
    </row>
    <row r="4041" spans="1:7" x14ac:dyDescent="0.3">
      <c r="A4041" t="s">
        <v>33607</v>
      </c>
      <c r="B4041" s="1">
        <v>45035</v>
      </c>
      <c r="C4041">
        <v>4111</v>
      </c>
      <c r="D4041" t="s">
        <v>25539</v>
      </c>
      <c r="E4041" t="s">
        <v>33608</v>
      </c>
      <c r="F4041" s="1">
        <v>45090</v>
      </c>
      <c r="G4041" t="s">
        <v>5018</v>
      </c>
    </row>
    <row r="4042" spans="1:7" x14ac:dyDescent="0.3">
      <c r="A4042" t="s">
        <v>33609</v>
      </c>
      <c r="B4042" s="1">
        <v>43847</v>
      </c>
      <c r="C4042">
        <v>79478</v>
      </c>
      <c r="D4042" t="s">
        <v>25530</v>
      </c>
      <c r="E4042" t="s">
        <v>33610</v>
      </c>
      <c r="F4042" s="1">
        <v>43881</v>
      </c>
      <c r="G4042" t="s">
        <v>2700</v>
      </c>
    </row>
    <row r="4043" spans="1:7" x14ac:dyDescent="0.3">
      <c r="A4043" t="s">
        <v>33611</v>
      </c>
      <c r="B4043" s="1">
        <v>43957</v>
      </c>
      <c r="C4043">
        <v>70082</v>
      </c>
      <c r="D4043" t="s">
        <v>25527</v>
      </c>
      <c r="E4043" t="s">
        <v>33612</v>
      </c>
      <c r="F4043" s="1"/>
      <c r="G4043" t="s">
        <v>638</v>
      </c>
    </row>
    <row r="4044" spans="1:7" x14ac:dyDescent="0.3">
      <c r="A4044" t="s">
        <v>33613</v>
      </c>
      <c r="B4044" s="1">
        <v>44793</v>
      </c>
      <c r="C4044">
        <v>6288</v>
      </c>
      <c r="D4044" t="s">
        <v>25530</v>
      </c>
      <c r="E4044" t="s">
        <v>33614</v>
      </c>
      <c r="F4044" s="1">
        <v>44844</v>
      </c>
      <c r="G4044" t="s">
        <v>7882</v>
      </c>
    </row>
    <row r="4045" spans="1:7" x14ac:dyDescent="0.3">
      <c r="A4045" t="s">
        <v>33615</v>
      </c>
      <c r="B4045" s="1">
        <v>43848</v>
      </c>
      <c r="C4045">
        <v>86350</v>
      </c>
      <c r="D4045" t="s">
        <v>25530</v>
      </c>
      <c r="E4045" t="s">
        <v>33616</v>
      </c>
      <c r="F4045" s="1">
        <v>43892</v>
      </c>
      <c r="G4045" t="s">
        <v>4909</v>
      </c>
    </row>
    <row r="4046" spans="1:7" x14ac:dyDescent="0.3">
      <c r="A4046" t="s">
        <v>33617</v>
      </c>
      <c r="B4046" s="1">
        <v>44700</v>
      </c>
      <c r="C4046">
        <v>94166</v>
      </c>
      <c r="D4046" t="s">
        <v>25527</v>
      </c>
      <c r="E4046" t="s">
        <v>33618</v>
      </c>
      <c r="F4046" s="1">
        <v>44752</v>
      </c>
      <c r="G4046" t="s">
        <v>59</v>
      </c>
    </row>
    <row r="4047" spans="1:7" x14ac:dyDescent="0.3">
      <c r="A4047" t="s">
        <v>33619</v>
      </c>
      <c r="B4047" s="1">
        <v>45489</v>
      </c>
      <c r="C4047">
        <v>74226</v>
      </c>
      <c r="D4047" t="s">
        <v>25539</v>
      </c>
      <c r="E4047" t="s">
        <v>33620</v>
      </c>
      <c r="F4047" s="1">
        <v>45499</v>
      </c>
      <c r="G4047" t="s">
        <v>2231</v>
      </c>
    </row>
    <row r="4048" spans="1:7" x14ac:dyDescent="0.3">
      <c r="A4048" t="s">
        <v>33621</v>
      </c>
      <c r="B4048" s="1">
        <v>44796</v>
      </c>
      <c r="C4048">
        <v>70855</v>
      </c>
      <c r="D4048" t="s">
        <v>25530</v>
      </c>
      <c r="E4048" t="s">
        <v>33622</v>
      </c>
      <c r="F4048" s="1">
        <v>44864</v>
      </c>
      <c r="G4048" t="s">
        <v>5308</v>
      </c>
    </row>
    <row r="4049" spans="1:7" x14ac:dyDescent="0.3">
      <c r="A4049" t="s">
        <v>33623</v>
      </c>
      <c r="B4049" s="1">
        <v>43851</v>
      </c>
      <c r="C4049">
        <v>45871</v>
      </c>
      <c r="D4049" t="s">
        <v>25527</v>
      </c>
      <c r="E4049" t="s">
        <v>33624</v>
      </c>
      <c r="F4049" s="1"/>
      <c r="G4049" t="s">
        <v>2832</v>
      </c>
    </row>
    <row r="4050" spans="1:7" x14ac:dyDescent="0.3">
      <c r="A4050" t="s">
        <v>33625</v>
      </c>
      <c r="B4050" s="1">
        <v>45224</v>
      </c>
      <c r="C4050">
        <v>61525</v>
      </c>
      <c r="D4050" t="s">
        <v>25527</v>
      </c>
      <c r="E4050" t="s">
        <v>33626</v>
      </c>
      <c r="F4050" s="1"/>
      <c r="G4050" t="s">
        <v>2567</v>
      </c>
    </row>
    <row r="4051" spans="1:7" x14ac:dyDescent="0.3">
      <c r="A4051" t="s">
        <v>33627</v>
      </c>
      <c r="B4051" s="1">
        <v>44001</v>
      </c>
      <c r="C4051">
        <v>15628</v>
      </c>
      <c r="D4051" t="s">
        <v>25539</v>
      </c>
      <c r="E4051" t="s">
        <v>33628</v>
      </c>
      <c r="F4051" s="1">
        <v>44077</v>
      </c>
      <c r="G4051" t="s">
        <v>2933</v>
      </c>
    </row>
    <row r="4052" spans="1:7" x14ac:dyDescent="0.3">
      <c r="A4052" t="s">
        <v>33629</v>
      </c>
      <c r="B4052" s="1">
        <v>44747</v>
      </c>
      <c r="C4052">
        <v>98731</v>
      </c>
      <c r="D4052" t="s">
        <v>25530</v>
      </c>
      <c r="E4052" t="s">
        <v>33630</v>
      </c>
      <c r="F4052" s="1">
        <v>44806</v>
      </c>
      <c r="G4052" t="s">
        <v>752</v>
      </c>
    </row>
    <row r="4053" spans="1:7" x14ac:dyDescent="0.3">
      <c r="A4053" t="s">
        <v>33631</v>
      </c>
      <c r="B4053" s="1">
        <v>44807</v>
      </c>
      <c r="C4053">
        <v>11295</v>
      </c>
      <c r="D4053" t="s">
        <v>25527</v>
      </c>
      <c r="E4053" t="s">
        <v>33632</v>
      </c>
      <c r="F4053" s="1"/>
      <c r="G4053" t="s">
        <v>5380</v>
      </c>
    </row>
    <row r="4054" spans="1:7" x14ac:dyDescent="0.3">
      <c r="A4054" t="s">
        <v>33633</v>
      </c>
      <c r="B4054" s="1">
        <v>44272</v>
      </c>
      <c r="C4054">
        <v>58137</v>
      </c>
      <c r="D4054" t="s">
        <v>25530</v>
      </c>
      <c r="E4054" t="s">
        <v>33634</v>
      </c>
      <c r="F4054" s="1">
        <v>44362</v>
      </c>
      <c r="G4054" t="s">
        <v>2977</v>
      </c>
    </row>
    <row r="4055" spans="1:7" x14ac:dyDescent="0.3">
      <c r="A4055" t="s">
        <v>33635</v>
      </c>
      <c r="B4055" s="1">
        <v>44794</v>
      </c>
      <c r="C4055">
        <v>70065</v>
      </c>
      <c r="D4055" t="s">
        <v>25539</v>
      </c>
      <c r="E4055" t="s">
        <v>33636</v>
      </c>
      <c r="F4055" s="1"/>
      <c r="G4055" t="s">
        <v>7662</v>
      </c>
    </row>
    <row r="4056" spans="1:7" x14ac:dyDescent="0.3">
      <c r="A4056" t="s">
        <v>33637</v>
      </c>
      <c r="B4056" s="1">
        <v>44344</v>
      </c>
      <c r="C4056">
        <v>78608</v>
      </c>
      <c r="D4056" t="s">
        <v>25539</v>
      </c>
      <c r="E4056" t="s">
        <v>33638</v>
      </c>
      <c r="F4056" s="1"/>
      <c r="G4056" t="s">
        <v>1823</v>
      </c>
    </row>
    <row r="4057" spans="1:7" x14ac:dyDescent="0.3">
      <c r="A4057" t="s">
        <v>33639</v>
      </c>
      <c r="B4057" s="1">
        <v>45113</v>
      </c>
      <c r="C4057">
        <v>12773</v>
      </c>
      <c r="D4057" t="s">
        <v>25539</v>
      </c>
      <c r="E4057" t="s">
        <v>33640</v>
      </c>
      <c r="F4057" s="1">
        <v>45128</v>
      </c>
      <c r="G4057" t="s">
        <v>4174</v>
      </c>
    </row>
    <row r="4058" spans="1:7" x14ac:dyDescent="0.3">
      <c r="A4058" t="s">
        <v>33641</v>
      </c>
      <c r="B4058" s="1">
        <v>45288</v>
      </c>
      <c r="C4058">
        <v>22539</v>
      </c>
      <c r="D4058" t="s">
        <v>25530</v>
      </c>
      <c r="E4058" t="s">
        <v>33642</v>
      </c>
      <c r="F4058" s="1">
        <v>45341</v>
      </c>
      <c r="G4058" t="s">
        <v>3537</v>
      </c>
    </row>
    <row r="4059" spans="1:7" x14ac:dyDescent="0.3">
      <c r="A4059" t="s">
        <v>33643</v>
      </c>
      <c r="B4059" s="1">
        <v>44200</v>
      </c>
      <c r="C4059">
        <v>32023</v>
      </c>
      <c r="D4059" t="s">
        <v>25527</v>
      </c>
      <c r="E4059" t="s">
        <v>33644</v>
      </c>
      <c r="F4059" s="1">
        <v>44271</v>
      </c>
      <c r="G4059" t="s">
        <v>5058</v>
      </c>
    </row>
    <row r="4060" spans="1:7" x14ac:dyDescent="0.3">
      <c r="A4060" t="s">
        <v>33645</v>
      </c>
      <c r="B4060" s="1">
        <v>44435</v>
      </c>
      <c r="C4060">
        <v>5638</v>
      </c>
      <c r="D4060" t="s">
        <v>25527</v>
      </c>
      <c r="E4060" t="s">
        <v>33646</v>
      </c>
      <c r="F4060" s="1">
        <v>44512</v>
      </c>
      <c r="G4060" t="s">
        <v>6109</v>
      </c>
    </row>
    <row r="4061" spans="1:7" x14ac:dyDescent="0.3">
      <c r="A4061" t="s">
        <v>33647</v>
      </c>
      <c r="B4061" s="1">
        <v>45204</v>
      </c>
      <c r="C4061">
        <v>15916</v>
      </c>
      <c r="D4061" t="s">
        <v>25527</v>
      </c>
      <c r="E4061" t="s">
        <v>33648</v>
      </c>
      <c r="F4061" s="1">
        <v>45215</v>
      </c>
      <c r="G4061" t="s">
        <v>485</v>
      </c>
    </row>
    <row r="4062" spans="1:7" x14ac:dyDescent="0.3">
      <c r="A4062" t="s">
        <v>33649</v>
      </c>
      <c r="B4062" s="1">
        <v>45085</v>
      </c>
      <c r="C4062">
        <v>16301</v>
      </c>
      <c r="D4062" t="s">
        <v>25527</v>
      </c>
      <c r="E4062" t="s">
        <v>33650</v>
      </c>
      <c r="F4062" s="1">
        <v>45118</v>
      </c>
      <c r="G4062" t="s">
        <v>7905</v>
      </c>
    </row>
    <row r="4063" spans="1:7" x14ac:dyDescent="0.3">
      <c r="A4063" t="s">
        <v>33651</v>
      </c>
      <c r="B4063" s="1">
        <v>44486</v>
      </c>
      <c r="C4063">
        <v>83924</v>
      </c>
      <c r="D4063" t="s">
        <v>25530</v>
      </c>
      <c r="E4063" t="s">
        <v>33652</v>
      </c>
      <c r="F4063" s="1">
        <v>44573</v>
      </c>
      <c r="G4063" t="s">
        <v>8056</v>
      </c>
    </row>
    <row r="4064" spans="1:7" x14ac:dyDescent="0.3">
      <c r="A4064" t="s">
        <v>33653</v>
      </c>
      <c r="B4064" s="1">
        <v>44024</v>
      </c>
      <c r="C4064">
        <v>47011</v>
      </c>
      <c r="D4064" t="s">
        <v>25530</v>
      </c>
      <c r="E4064" t="s">
        <v>33654</v>
      </c>
      <c r="F4064" s="1">
        <v>44052</v>
      </c>
      <c r="G4064" t="s">
        <v>2441</v>
      </c>
    </row>
    <row r="4065" spans="1:7" x14ac:dyDescent="0.3">
      <c r="A4065" t="s">
        <v>33655</v>
      </c>
      <c r="B4065" s="1">
        <v>45408</v>
      </c>
      <c r="C4065">
        <v>42779</v>
      </c>
      <c r="D4065" t="s">
        <v>25527</v>
      </c>
      <c r="E4065" t="s">
        <v>33656</v>
      </c>
      <c r="F4065" s="1"/>
      <c r="G4065" t="s">
        <v>4379</v>
      </c>
    </row>
    <row r="4066" spans="1:7" x14ac:dyDescent="0.3">
      <c r="A4066" t="s">
        <v>33657</v>
      </c>
      <c r="B4066" s="1">
        <v>45079</v>
      </c>
      <c r="C4066">
        <v>85547</v>
      </c>
      <c r="D4066" t="s">
        <v>25527</v>
      </c>
      <c r="E4066" t="s">
        <v>33658</v>
      </c>
      <c r="F4066" s="1">
        <v>45131</v>
      </c>
      <c r="G4066" t="s">
        <v>1865</v>
      </c>
    </row>
    <row r="4067" spans="1:7" x14ac:dyDescent="0.3">
      <c r="A4067" t="s">
        <v>33659</v>
      </c>
      <c r="B4067" s="1">
        <v>44273</v>
      </c>
      <c r="C4067">
        <v>91908</v>
      </c>
      <c r="D4067" t="s">
        <v>25530</v>
      </c>
      <c r="E4067" t="s">
        <v>33660</v>
      </c>
      <c r="F4067" s="1"/>
      <c r="G4067" t="s">
        <v>311</v>
      </c>
    </row>
    <row r="4068" spans="1:7" x14ac:dyDescent="0.3">
      <c r="A4068" t="s">
        <v>33661</v>
      </c>
      <c r="B4068" s="1">
        <v>45222</v>
      </c>
      <c r="C4068">
        <v>82056</v>
      </c>
      <c r="D4068" t="s">
        <v>25530</v>
      </c>
      <c r="E4068" t="s">
        <v>33662</v>
      </c>
      <c r="F4068" s="1">
        <v>45299</v>
      </c>
      <c r="G4068" t="s">
        <v>2586</v>
      </c>
    </row>
    <row r="4069" spans="1:7" x14ac:dyDescent="0.3">
      <c r="A4069" t="s">
        <v>33663</v>
      </c>
      <c r="B4069" s="1">
        <v>45103</v>
      </c>
      <c r="C4069">
        <v>67437</v>
      </c>
      <c r="D4069" t="s">
        <v>25539</v>
      </c>
      <c r="E4069" t="s">
        <v>33664</v>
      </c>
      <c r="F4069" s="1">
        <v>45190</v>
      </c>
      <c r="G4069" t="s">
        <v>973</v>
      </c>
    </row>
    <row r="4070" spans="1:7" x14ac:dyDescent="0.3">
      <c r="A4070" t="s">
        <v>33665</v>
      </c>
      <c r="B4070" s="1">
        <v>44116</v>
      </c>
      <c r="C4070">
        <v>96561</v>
      </c>
      <c r="D4070" t="s">
        <v>25530</v>
      </c>
      <c r="E4070" t="s">
        <v>33666</v>
      </c>
      <c r="F4070" s="1"/>
      <c r="G4070" t="s">
        <v>3123</v>
      </c>
    </row>
    <row r="4071" spans="1:7" x14ac:dyDescent="0.3">
      <c r="A4071" t="s">
        <v>33667</v>
      </c>
      <c r="B4071" s="1">
        <v>44978</v>
      </c>
      <c r="C4071">
        <v>41844</v>
      </c>
      <c r="D4071" t="s">
        <v>25527</v>
      </c>
      <c r="E4071" t="s">
        <v>33668</v>
      </c>
      <c r="F4071" s="1"/>
      <c r="G4071" t="s">
        <v>6988</v>
      </c>
    </row>
    <row r="4072" spans="1:7" x14ac:dyDescent="0.3">
      <c r="A4072" t="s">
        <v>33669</v>
      </c>
      <c r="B4072" s="1">
        <v>45238</v>
      </c>
      <c r="C4072">
        <v>59019</v>
      </c>
      <c r="D4072" t="s">
        <v>25527</v>
      </c>
      <c r="E4072" t="s">
        <v>33670</v>
      </c>
      <c r="F4072" s="1">
        <v>45291</v>
      </c>
      <c r="G4072" t="s">
        <v>1655</v>
      </c>
    </row>
    <row r="4073" spans="1:7" x14ac:dyDescent="0.3">
      <c r="A4073" t="s">
        <v>33671</v>
      </c>
      <c r="B4073" s="1">
        <v>45608</v>
      </c>
      <c r="C4073">
        <v>62413</v>
      </c>
      <c r="D4073" t="s">
        <v>25527</v>
      </c>
      <c r="E4073" t="s">
        <v>33672</v>
      </c>
      <c r="F4073" s="1">
        <v>45644</v>
      </c>
      <c r="G4073" t="s">
        <v>2382</v>
      </c>
    </row>
    <row r="4074" spans="1:7" x14ac:dyDescent="0.3">
      <c r="A4074" t="s">
        <v>33673</v>
      </c>
      <c r="B4074" s="1">
        <v>44717</v>
      </c>
      <c r="C4074">
        <v>53968</v>
      </c>
      <c r="D4074" t="s">
        <v>25527</v>
      </c>
      <c r="E4074" t="s">
        <v>33674</v>
      </c>
      <c r="F4074" s="1">
        <v>44785</v>
      </c>
      <c r="G4074" t="s">
        <v>6776</v>
      </c>
    </row>
    <row r="4075" spans="1:7" x14ac:dyDescent="0.3">
      <c r="A4075" t="s">
        <v>33675</v>
      </c>
      <c r="B4075" s="1">
        <v>44127</v>
      </c>
      <c r="C4075">
        <v>58206</v>
      </c>
      <c r="D4075" t="s">
        <v>25539</v>
      </c>
      <c r="E4075" t="s">
        <v>33676</v>
      </c>
      <c r="F4075" s="1"/>
      <c r="G4075" t="s">
        <v>3113</v>
      </c>
    </row>
    <row r="4076" spans="1:7" x14ac:dyDescent="0.3">
      <c r="A4076" t="s">
        <v>33677</v>
      </c>
      <c r="B4076" s="1">
        <v>44879</v>
      </c>
      <c r="C4076">
        <v>35557</v>
      </c>
      <c r="D4076" t="s">
        <v>25539</v>
      </c>
      <c r="E4076" t="s">
        <v>33678</v>
      </c>
      <c r="F4076" s="1">
        <v>44894</v>
      </c>
      <c r="G4076" t="s">
        <v>3922</v>
      </c>
    </row>
    <row r="4077" spans="1:7" x14ac:dyDescent="0.3">
      <c r="A4077" t="s">
        <v>33679</v>
      </c>
      <c r="B4077" s="1">
        <v>45401</v>
      </c>
      <c r="C4077">
        <v>53488</v>
      </c>
      <c r="D4077" t="s">
        <v>25539</v>
      </c>
      <c r="E4077" t="s">
        <v>33680</v>
      </c>
      <c r="F4077" s="1">
        <v>45454</v>
      </c>
      <c r="G4077" t="s">
        <v>5742</v>
      </c>
    </row>
    <row r="4078" spans="1:7" x14ac:dyDescent="0.3">
      <c r="A4078" t="s">
        <v>33681</v>
      </c>
      <c r="B4078" s="1">
        <v>44169</v>
      </c>
      <c r="C4078">
        <v>95923</v>
      </c>
      <c r="D4078" t="s">
        <v>25539</v>
      </c>
      <c r="E4078" t="s">
        <v>33682</v>
      </c>
      <c r="F4078" s="1">
        <v>44242</v>
      </c>
      <c r="G4078" t="s">
        <v>1343</v>
      </c>
    </row>
    <row r="4079" spans="1:7" x14ac:dyDescent="0.3">
      <c r="A4079" t="s">
        <v>33683</v>
      </c>
      <c r="B4079" s="1">
        <v>44256</v>
      </c>
      <c r="C4079">
        <v>98800</v>
      </c>
      <c r="D4079" t="s">
        <v>25539</v>
      </c>
      <c r="E4079" t="s">
        <v>33684</v>
      </c>
      <c r="F4079" s="1"/>
      <c r="G4079" t="s">
        <v>4383</v>
      </c>
    </row>
    <row r="4080" spans="1:7" x14ac:dyDescent="0.3">
      <c r="A4080" t="s">
        <v>33685</v>
      </c>
      <c r="B4080" s="1">
        <v>45297</v>
      </c>
      <c r="C4080">
        <v>63444</v>
      </c>
      <c r="D4080" t="s">
        <v>25539</v>
      </c>
      <c r="E4080" t="s">
        <v>33686</v>
      </c>
      <c r="F4080" s="1">
        <v>45321</v>
      </c>
      <c r="G4080" t="s">
        <v>7686</v>
      </c>
    </row>
    <row r="4081" spans="1:7" x14ac:dyDescent="0.3">
      <c r="A4081" t="s">
        <v>33687</v>
      </c>
      <c r="B4081" s="1">
        <v>45408</v>
      </c>
      <c r="C4081">
        <v>20817</v>
      </c>
      <c r="D4081" t="s">
        <v>25539</v>
      </c>
      <c r="E4081" t="s">
        <v>33688</v>
      </c>
      <c r="F4081" s="1">
        <v>45469</v>
      </c>
      <c r="G4081" t="s">
        <v>4196</v>
      </c>
    </row>
    <row r="4082" spans="1:7" x14ac:dyDescent="0.3">
      <c r="A4082" t="s">
        <v>33689</v>
      </c>
      <c r="B4082" s="1">
        <v>44054</v>
      </c>
      <c r="C4082">
        <v>89654</v>
      </c>
      <c r="D4082" t="s">
        <v>25527</v>
      </c>
      <c r="E4082" t="s">
        <v>33690</v>
      </c>
      <c r="F4082" s="1">
        <v>44103</v>
      </c>
      <c r="G4082" t="s">
        <v>2313</v>
      </c>
    </row>
    <row r="4083" spans="1:7" x14ac:dyDescent="0.3">
      <c r="A4083" t="s">
        <v>33691</v>
      </c>
      <c r="B4083" s="1">
        <v>45518</v>
      </c>
      <c r="C4083">
        <v>34917</v>
      </c>
      <c r="D4083" t="s">
        <v>25530</v>
      </c>
      <c r="E4083" t="s">
        <v>33692</v>
      </c>
      <c r="F4083" s="1">
        <v>45563</v>
      </c>
      <c r="G4083" t="s">
        <v>2446</v>
      </c>
    </row>
    <row r="4084" spans="1:7" x14ac:dyDescent="0.3">
      <c r="A4084" t="s">
        <v>33693</v>
      </c>
      <c r="B4084" s="1">
        <v>44031</v>
      </c>
      <c r="C4084">
        <v>34799</v>
      </c>
      <c r="D4084" t="s">
        <v>25530</v>
      </c>
      <c r="E4084" t="s">
        <v>33694</v>
      </c>
      <c r="F4084" s="1"/>
      <c r="G4084" t="s">
        <v>5490</v>
      </c>
    </row>
    <row r="4085" spans="1:7" x14ac:dyDescent="0.3">
      <c r="A4085" t="s">
        <v>33695</v>
      </c>
      <c r="B4085" s="1">
        <v>44707</v>
      </c>
      <c r="C4085">
        <v>80551</v>
      </c>
      <c r="D4085" t="s">
        <v>25527</v>
      </c>
      <c r="E4085" t="s">
        <v>33696</v>
      </c>
      <c r="F4085" s="1">
        <v>44796</v>
      </c>
      <c r="G4085" t="s">
        <v>6185</v>
      </c>
    </row>
    <row r="4086" spans="1:7" x14ac:dyDescent="0.3">
      <c r="A4086" t="s">
        <v>33697</v>
      </c>
      <c r="B4086" s="1">
        <v>45018</v>
      </c>
      <c r="C4086">
        <v>61030</v>
      </c>
      <c r="D4086" t="s">
        <v>25530</v>
      </c>
      <c r="E4086" t="s">
        <v>33698</v>
      </c>
      <c r="F4086" s="1">
        <v>45075</v>
      </c>
      <c r="G4086" t="s">
        <v>5691</v>
      </c>
    </row>
    <row r="4087" spans="1:7" x14ac:dyDescent="0.3">
      <c r="A4087" t="s">
        <v>33699</v>
      </c>
      <c r="B4087" s="1">
        <v>44057</v>
      </c>
      <c r="C4087">
        <v>2127</v>
      </c>
      <c r="D4087" t="s">
        <v>25527</v>
      </c>
      <c r="E4087" t="s">
        <v>33700</v>
      </c>
      <c r="F4087" s="1">
        <v>44096</v>
      </c>
      <c r="G4087" t="s">
        <v>6138</v>
      </c>
    </row>
    <row r="4088" spans="1:7" x14ac:dyDescent="0.3">
      <c r="A4088" t="s">
        <v>33701</v>
      </c>
      <c r="B4088" s="1">
        <v>45369</v>
      </c>
      <c r="C4088">
        <v>6847</v>
      </c>
      <c r="D4088" t="s">
        <v>25539</v>
      </c>
      <c r="E4088" t="s">
        <v>33702</v>
      </c>
      <c r="F4088" s="1"/>
      <c r="G4088" t="s">
        <v>4507</v>
      </c>
    </row>
    <row r="4089" spans="1:7" x14ac:dyDescent="0.3">
      <c r="A4089" t="s">
        <v>33703</v>
      </c>
      <c r="B4089" s="1">
        <v>44204</v>
      </c>
      <c r="C4089">
        <v>29897</v>
      </c>
      <c r="D4089" t="s">
        <v>25539</v>
      </c>
      <c r="E4089" t="s">
        <v>33704</v>
      </c>
      <c r="F4089" s="1">
        <v>44247</v>
      </c>
      <c r="G4089" t="s">
        <v>4604</v>
      </c>
    </row>
    <row r="4090" spans="1:7" x14ac:dyDescent="0.3">
      <c r="A4090" t="s">
        <v>33705</v>
      </c>
      <c r="B4090" s="1">
        <v>44461</v>
      </c>
      <c r="C4090">
        <v>74545</v>
      </c>
      <c r="D4090" t="s">
        <v>25539</v>
      </c>
      <c r="E4090" t="s">
        <v>33706</v>
      </c>
      <c r="F4090" s="1">
        <v>44538</v>
      </c>
      <c r="G4090" t="s">
        <v>922</v>
      </c>
    </row>
    <row r="4091" spans="1:7" x14ac:dyDescent="0.3">
      <c r="A4091" t="s">
        <v>33707</v>
      </c>
      <c r="B4091" s="1">
        <v>44475</v>
      </c>
      <c r="C4091">
        <v>27042</v>
      </c>
      <c r="D4091" t="s">
        <v>25530</v>
      </c>
      <c r="E4091" t="s">
        <v>33708</v>
      </c>
      <c r="F4091" s="1">
        <v>44564</v>
      </c>
      <c r="G4091" t="s">
        <v>4333</v>
      </c>
    </row>
    <row r="4092" spans="1:7" x14ac:dyDescent="0.3">
      <c r="A4092" t="s">
        <v>33709</v>
      </c>
      <c r="B4092" s="1">
        <v>44498</v>
      </c>
      <c r="C4092">
        <v>75458</v>
      </c>
      <c r="D4092" t="s">
        <v>25539</v>
      </c>
      <c r="E4092" t="s">
        <v>33710</v>
      </c>
      <c r="F4092" s="1">
        <v>44540</v>
      </c>
      <c r="G4092" t="s">
        <v>6099</v>
      </c>
    </row>
    <row r="4093" spans="1:7" x14ac:dyDescent="0.3">
      <c r="A4093" t="s">
        <v>33711</v>
      </c>
      <c r="B4093" s="1">
        <v>43940</v>
      </c>
      <c r="C4093">
        <v>9223</v>
      </c>
      <c r="D4093" t="s">
        <v>25527</v>
      </c>
      <c r="E4093" t="s">
        <v>33712</v>
      </c>
      <c r="F4093" s="1">
        <v>43983</v>
      </c>
      <c r="G4093" t="s">
        <v>1416</v>
      </c>
    </row>
    <row r="4094" spans="1:7" x14ac:dyDescent="0.3">
      <c r="A4094" t="s">
        <v>33713</v>
      </c>
      <c r="B4094" s="1">
        <v>43985</v>
      </c>
      <c r="C4094">
        <v>58113</v>
      </c>
      <c r="D4094" t="s">
        <v>25530</v>
      </c>
      <c r="E4094" t="s">
        <v>33714</v>
      </c>
      <c r="F4094" s="1">
        <v>44004</v>
      </c>
      <c r="G4094" t="s">
        <v>6486</v>
      </c>
    </row>
    <row r="4095" spans="1:7" x14ac:dyDescent="0.3">
      <c r="A4095" t="s">
        <v>33715</v>
      </c>
      <c r="B4095" s="1">
        <v>45044</v>
      </c>
      <c r="C4095">
        <v>28024</v>
      </c>
      <c r="D4095" t="s">
        <v>25530</v>
      </c>
      <c r="E4095" t="s">
        <v>33716</v>
      </c>
      <c r="F4095" s="1"/>
      <c r="G4095" t="s">
        <v>4564</v>
      </c>
    </row>
    <row r="4096" spans="1:7" x14ac:dyDescent="0.3">
      <c r="A4096" t="s">
        <v>33717</v>
      </c>
      <c r="B4096" s="1">
        <v>44351</v>
      </c>
      <c r="C4096">
        <v>15477</v>
      </c>
      <c r="D4096" t="s">
        <v>25530</v>
      </c>
      <c r="E4096" t="s">
        <v>33718</v>
      </c>
      <c r="F4096" s="1"/>
      <c r="G4096" t="s">
        <v>5589</v>
      </c>
    </row>
    <row r="4097" spans="1:7" x14ac:dyDescent="0.3">
      <c r="A4097" t="s">
        <v>33719</v>
      </c>
      <c r="B4097" s="1">
        <v>44392</v>
      </c>
      <c r="C4097">
        <v>70856</v>
      </c>
      <c r="D4097" t="s">
        <v>25530</v>
      </c>
      <c r="E4097" t="s">
        <v>33720</v>
      </c>
      <c r="F4097" s="1">
        <v>44406</v>
      </c>
      <c r="G4097" t="s">
        <v>5227</v>
      </c>
    </row>
    <row r="4098" spans="1:7" x14ac:dyDescent="0.3">
      <c r="A4098" t="s">
        <v>33721</v>
      </c>
      <c r="B4098" s="1">
        <v>45401</v>
      </c>
      <c r="C4098">
        <v>96907</v>
      </c>
      <c r="D4098" t="s">
        <v>25527</v>
      </c>
      <c r="E4098" t="s">
        <v>33722</v>
      </c>
      <c r="F4098" s="1">
        <v>45441</v>
      </c>
      <c r="G4098" t="s">
        <v>5000</v>
      </c>
    </row>
    <row r="4099" spans="1:7" x14ac:dyDescent="0.3">
      <c r="A4099" t="s">
        <v>33723</v>
      </c>
      <c r="B4099" s="1">
        <v>43889</v>
      </c>
      <c r="C4099">
        <v>15674</v>
      </c>
      <c r="D4099" t="s">
        <v>25530</v>
      </c>
      <c r="E4099" t="s">
        <v>33724</v>
      </c>
      <c r="F4099" s="1">
        <v>43925</v>
      </c>
      <c r="G4099" t="s">
        <v>435</v>
      </c>
    </row>
    <row r="4100" spans="1:7" x14ac:dyDescent="0.3">
      <c r="A4100" t="s">
        <v>33725</v>
      </c>
      <c r="B4100" s="1">
        <v>45388</v>
      </c>
      <c r="C4100">
        <v>60369</v>
      </c>
      <c r="D4100" t="s">
        <v>25527</v>
      </c>
      <c r="E4100" t="s">
        <v>33726</v>
      </c>
      <c r="F4100" s="1">
        <v>45446</v>
      </c>
      <c r="G4100" t="s">
        <v>87</v>
      </c>
    </row>
    <row r="4101" spans="1:7" x14ac:dyDescent="0.3">
      <c r="A4101" t="s">
        <v>33727</v>
      </c>
      <c r="B4101" s="1">
        <v>44877</v>
      </c>
      <c r="C4101">
        <v>86100</v>
      </c>
      <c r="D4101" t="s">
        <v>25530</v>
      </c>
      <c r="E4101" t="s">
        <v>33728</v>
      </c>
      <c r="F4101" s="1">
        <v>44916</v>
      </c>
      <c r="G4101" t="s">
        <v>7066</v>
      </c>
    </row>
    <row r="4102" spans="1:7" x14ac:dyDescent="0.3">
      <c r="A4102" t="s">
        <v>33729</v>
      </c>
      <c r="B4102" s="1">
        <v>44351</v>
      </c>
      <c r="C4102">
        <v>50379</v>
      </c>
      <c r="D4102" t="s">
        <v>25530</v>
      </c>
      <c r="E4102" t="s">
        <v>33730</v>
      </c>
      <c r="F4102" s="1">
        <v>44387</v>
      </c>
      <c r="G4102" t="s">
        <v>4053</v>
      </c>
    </row>
    <row r="4103" spans="1:7" x14ac:dyDescent="0.3">
      <c r="A4103" t="s">
        <v>33731</v>
      </c>
      <c r="B4103" s="1">
        <v>43891</v>
      </c>
      <c r="C4103">
        <v>38421</v>
      </c>
      <c r="D4103" t="s">
        <v>25527</v>
      </c>
      <c r="E4103" t="s">
        <v>33732</v>
      </c>
      <c r="F4103" s="1">
        <v>43910</v>
      </c>
      <c r="G4103" t="s">
        <v>6592</v>
      </c>
    </row>
    <row r="4104" spans="1:7" x14ac:dyDescent="0.3">
      <c r="A4104" t="s">
        <v>33733</v>
      </c>
      <c r="B4104" s="1">
        <v>45537</v>
      </c>
      <c r="C4104">
        <v>13314</v>
      </c>
      <c r="D4104" t="s">
        <v>25530</v>
      </c>
      <c r="E4104" t="s">
        <v>33734</v>
      </c>
      <c r="F4104" s="1">
        <v>45582</v>
      </c>
      <c r="G4104" t="s">
        <v>7006</v>
      </c>
    </row>
    <row r="4105" spans="1:7" x14ac:dyDescent="0.3">
      <c r="A4105" t="s">
        <v>33735</v>
      </c>
      <c r="B4105" s="1">
        <v>45639</v>
      </c>
      <c r="C4105">
        <v>51787</v>
      </c>
      <c r="D4105" t="s">
        <v>25530</v>
      </c>
      <c r="E4105" t="s">
        <v>33736</v>
      </c>
      <c r="F4105" s="1"/>
      <c r="G4105" t="s">
        <v>6283</v>
      </c>
    </row>
    <row r="4106" spans="1:7" x14ac:dyDescent="0.3">
      <c r="A4106" t="s">
        <v>33737</v>
      </c>
      <c r="B4106" s="1">
        <v>44094</v>
      </c>
      <c r="C4106">
        <v>84356</v>
      </c>
      <c r="D4106" t="s">
        <v>25527</v>
      </c>
      <c r="E4106" t="s">
        <v>33738</v>
      </c>
      <c r="F4106" s="1">
        <v>44161</v>
      </c>
      <c r="G4106" t="s">
        <v>7400</v>
      </c>
    </row>
    <row r="4107" spans="1:7" x14ac:dyDescent="0.3">
      <c r="A4107" t="s">
        <v>33739</v>
      </c>
      <c r="B4107" s="1">
        <v>44398</v>
      </c>
      <c r="C4107">
        <v>23734</v>
      </c>
      <c r="D4107" t="s">
        <v>25539</v>
      </c>
      <c r="E4107" t="s">
        <v>33740</v>
      </c>
      <c r="F4107" s="1">
        <v>44419</v>
      </c>
      <c r="G4107" t="s">
        <v>239</v>
      </c>
    </row>
    <row r="4108" spans="1:7" x14ac:dyDescent="0.3">
      <c r="A4108" t="s">
        <v>33741</v>
      </c>
      <c r="B4108" s="1">
        <v>44639</v>
      </c>
      <c r="C4108">
        <v>88435</v>
      </c>
      <c r="D4108" t="s">
        <v>25527</v>
      </c>
      <c r="E4108" t="s">
        <v>33742</v>
      </c>
      <c r="F4108" s="1">
        <v>44709</v>
      </c>
      <c r="G4108" t="s">
        <v>5258</v>
      </c>
    </row>
    <row r="4109" spans="1:7" x14ac:dyDescent="0.3">
      <c r="A4109" t="s">
        <v>33743</v>
      </c>
      <c r="B4109" s="1">
        <v>44084</v>
      </c>
      <c r="C4109">
        <v>44612</v>
      </c>
      <c r="D4109" t="s">
        <v>25527</v>
      </c>
      <c r="E4109" t="s">
        <v>33744</v>
      </c>
      <c r="F4109" s="1">
        <v>44100</v>
      </c>
      <c r="G4109" t="s">
        <v>572</v>
      </c>
    </row>
    <row r="4110" spans="1:7" x14ac:dyDescent="0.3">
      <c r="A4110" t="s">
        <v>33745</v>
      </c>
      <c r="B4110" s="1">
        <v>45415</v>
      </c>
      <c r="C4110">
        <v>40737</v>
      </c>
      <c r="D4110" t="s">
        <v>25539</v>
      </c>
      <c r="E4110" t="s">
        <v>33746</v>
      </c>
      <c r="F4110" s="1">
        <v>45492</v>
      </c>
      <c r="G4110" t="s">
        <v>2366</v>
      </c>
    </row>
    <row r="4111" spans="1:7" x14ac:dyDescent="0.3">
      <c r="A4111" t="s">
        <v>33747</v>
      </c>
      <c r="B4111" s="1">
        <v>45570</v>
      </c>
      <c r="C4111">
        <v>30437</v>
      </c>
      <c r="D4111" t="s">
        <v>25527</v>
      </c>
      <c r="E4111" t="s">
        <v>33748</v>
      </c>
      <c r="F4111" s="1">
        <v>45626</v>
      </c>
      <c r="G4111" t="s">
        <v>4084</v>
      </c>
    </row>
    <row r="4112" spans="1:7" x14ac:dyDescent="0.3">
      <c r="A4112" t="s">
        <v>33749</v>
      </c>
      <c r="B4112" s="1">
        <v>44503</v>
      </c>
      <c r="C4112">
        <v>95479</v>
      </c>
      <c r="D4112" t="s">
        <v>25527</v>
      </c>
      <c r="E4112" t="s">
        <v>33750</v>
      </c>
      <c r="F4112" s="1">
        <v>44548</v>
      </c>
      <c r="G4112" t="s">
        <v>4375</v>
      </c>
    </row>
    <row r="4113" spans="1:7" x14ac:dyDescent="0.3">
      <c r="A4113" t="s">
        <v>33751</v>
      </c>
      <c r="B4113" s="1">
        <v>44115</v>
      </c>
      <c r="C4113">
        <v>70193</v>
      </c>
      <c r="D4113" t="s">
        <v>25530</v>
      </c>
      <c r="E4113" t="s">
        <v>33752</v>
      </c>
      <c r="F4113" s="1">
        <v>44160</v>
      </c>
      <c r="G4113" t="s">
        <v>7221</v>
      </c>
    </row>
    <row r="4114" spans="1:7" x14ac:dyDescent="0.3">
      <c r="A4114" t="s">
        <v>33753</v>
      </c>
      <c r="B4114" s="1">
        <v>44381</v>
      </c>
      <c r="C4114">
        <v>49034</v>
      </c>
      <c r="D4114" t="s">
        <v>25527</v>
      </c>
      <c r="E4114" t="s">
        <v>33754</v>
      </c>
      <c r="F4114" s="1">
        <v>44458</v>
      </c>
      <c r="G4114" t="s">
        <v>2091</v>
      </c>
    </row>
    <row r="4115" spans="1:7" x14ac:dyDescent="0.3">
      <c r="A4115" t="s">
        <v>33755</v>
      </c>
      <c r="B4115" s="1">
        <v>44345</v>
      </c>
      <c r="C4115">
        <v>37681</v>
      </c>
      <c r="D4115" t="s">
        <v>25527</v>
      </c>
      <c r="E4115" t="s">
        <v>33756</v>
      </c>
      <c r="F4115" s="1">
        <v>44414</v>
      </c>
      <c r="G4115" t="s">
        <v>3870</v>
      </c>
    </row>
    <row r="4116" spans="1:7" x14ac:dyDescent="0.3">
      <c r="A4116" t="s">
        <v>33757</v>
      </c>
      <c r="B4116" s="1">
        <v>45477</v>
      </c>
      <c r="C4116">
        <v>71184</v>
      </c>
      <c r="D4116" t="s">
        <v>25539</v>
      </c>
      <c r="E4116" t="s">
        <v>33758</v>
      </c>
      <c r="F4116" s="1"/>
      <c r="G4116" t="s">
        <v>7205</v>
      </c>
    </row>
    <row r="4117" spans="1:7" x14ac:dyDescent="0.3">
      <c r="A4117" t="s">
        <v>33759</v>
      </c>
      <c r="B4117" s="1">
        <v>45393</v>
      </c>
      <c r="C4117">
        <v>44642</v>
      </c>
      <c r="D4117" t="s">
        <v>25530</v>
      </c>
      <c r="E4117" t="s">
        <v>33760</v>
      </c>
      <c r="F4117" s="1"/>
      <c r="G4117" t="s">
        <v>2596</v>
      </c>
    </row>
    <row r="4118" spans="1:7" x14ac:dyDescent="0.3">
      <c r="A4118" t="s">
        <v>33761</v>
      </c>
      <c r="B4118" s="1">
        <v>44536</v>
      </c>
      <c r="C4118">
        <v>14616</v>
      </c>
      <c r="D4118" t="s">
        <v>25530</v>
      </c>
      <c r="E4118" t="s">
        <v>33762</v>
      </c>
      <c r="F4118" s="1"/>
      <c r="G4118" t="s">
        <v>904</v>
      </c>
    </row>
    <row r="4119" spans="1:7" x14ac:dyDescent="0.3">
      <c r="A4119" t="s">
        <v>33763</v>
      </c>
      <c r="B4119" s="1">
        <v>45488</v>
      </c>
      <c r="C4119">
        <v>79499</v>
      </c>
      <c r="D4119" t="s">
        <v>25530</v>
      </c>
      <c r="E4119" t="s">
        <v>33764</v>
      </c>
      <c r="F4119" s="1">
        <v>45560</v>
      </c>
      <c r="G4119" t="s">
        <v>550</v>
      </c>
    </row>
    <row r="4120" spans="1:7" x14ac:dyDescent="0.3">
      <c r="A4120" t="s">
        <v>33765</v>
      </c>
      <c r="B4120" s="1">
        <v>44014</v>
      </c>
      <c r="C4120">
        <v>24246</v>
      </c>
      <c r="D4120" t="s">
        <v>25530</v>
      </c>
      <c r="E4120" t="s">
        <v>33766</v>
      </c>
      <c r="F4120" s="1">
        <v>44033</v>
      </c>
      <c r="G4120" t="s">
        <v>6291</v>
      </c>
    </row>
    <row r="4121" spans="1:7" x14ac:dyDescent="0.3">
      <c r="A4121" t="s">
        <v>33767</v>
      </c>
      <c r="B4121" s="1">
        <v>44148</v>
      </c>
      <c r="C4121">
        <v>31097</v>
      </c>
      <c r="D4121" t="s">
        <v>25539</v>
      </c>
      <c r="E4121" t="s">
        <v>33768</v>
      </c>
      <c r="F4121" s="1"/>
      <c r="G4121" t="s">
        <v>1549</v>
      </c>
    </row>
    <row r="4122" spans="1:7" x14ac:dyDescent="0.3">
      <c r="A4122" t="s">
        <v>33769</v>
      </c>
      <c r="B4122" s="1">
        <v>44551</v>
      </c>
      <c r="C4122">
        <v>51594</v>
      </c>
      <c r="D4122" t="s">
        <v>25527</v>
      </c>
      <c r="E4122" t="s">
        <v>33770</v>
      </c>
      <c r="F4122" s="1">
        <v>44636</v>
      </c>
      <c r="G4122" t="s">
        <v>3795</v>
      </c>
    </row>
    <row r="4123" spans="1:7" x14ac:dyDescent="0.3">
      <c r="A4123" t="s">
        <v>33771</v>
      </c>
      <c r="B4123" s="1">
        <v>45015</v>
      </c>
      <c r="C4123">
        <v>25917</v>
      </c>
      <c r="D4123" t="s">
        <v>25530</v>
      </c>
      <c r="E4123" t="s">
        <v>33772</v>
      </c>
      <c r="F4123" s="1"/>
      <c r="G4123" t="s">
        <v>3152</v>
      </c>
    </row>
    <row r="4124" spans="1:7" x14ac:dyDescent="0.3">
      <c r="A4124" t="s">
        <v>33773</v>
      </c>
      <c r="B4124" s="1">
        <v>44317</v>
      </c>
      <c r="C4124">
        <v>47886</v>
      </c>
      <c r="D4124" t="s">
        <v>25539</v>
      </c>
      <c r="E4124" t="s">
        <v>33774</v>
      </c>
      <c r="F4124" s="1">
        <v>44355</v>
      </c>
      <c r="G4124" t="s">
        <v>861</v>
      </c>
    </row>
    <row r="4125" spans="1:7" x14ac:dyDescent="0.3">
      <c r="A4125" t="s">
        <v>33775</v>
      </c>
      <c r="B4125" s="1">
        <v>45183</v>
      </c>
      <c r="C4125">
        <v>21012</v>
      </c>
      <c r="D4125" t="s">
        <v>25527</v>
      </c>
      <c r="E4125" t="s">
        <v>33776</v>
      </c>
      <c r="F4125" s="1">
        <v>45264</v>
      </c>
      <c r="G4125" t="s">
        <v>7105</v>
      </c>
    </row>
    <row r="4126" spans="1:7" x14ac:dyDescent="0.3">
      <c r="A4126" t="s">
        <v>33777</v>
      </c>
      <c r="B4126" s="1">
        <v>44577</v>
      </c>
      <c r="C4126">
        <v>95165</v>
      </c>
      <c r="D4126" t="s">
        <v>25527</v>
      </c>
      <c r="E4126" t="s">
        <v>33778</v>
      </c>
      <c r="F4126" s="1">
        <v>44602</v>
      </c>
      <c r="G4126" t="s">
        <v>5022</v>
      </c>
    </row>
    <row r="4127" spans="1:7" x14ac:dyDescent="0.3">
      <c r="A4127" t="s">
        <v>33779</v>
      </c>
      <c r="B4127" s="1">
        <v>44787</v>
      </c>
      <c r="C4127">
        <v>22915</v>
      </c>
      <c r="D4127" t="s">
        <v>25539</v>
      </c>
      <c r="E4127" t="s">
        <v>33780</v>
      </c>
      <c r="F4127" s="1">
        <v>44807</v>
      </c>
      <c r="G4127" t="s">
        <v>4174</v>
      </c>
    </row>
    <row r="4128" spans="1:7" x14ac:dyDescent="0.3">
      <c r="A4128" t="s">
        <v>33781</v>
      </c>
      <c r="B4128" s="1">
        <v>44040</v>
      </c>
      <c r="C4128">
        <v>12878</v>
      </c>
      <c r="D4128" t="s">
        <v>25539</v>
      </c>
      <c r="E4128" t="s">
        <v>33782</v>
      </c>
      <c r="F4128" s="1">
        <v>44086</v>
      </c>
      <c r="G4128" t="s">
        <v>5893</v>
      </c>
    </row>
    <row r="4129" spans="1:7" x14ac:dyDescent="0.3">
      <c r="A4129" t="s">
        <v>33783</v>
      </c>
      <c r="B4129" s="1">
        <v>44763</v>
      </c>
      <c r="C4129">
        <v>81877</v>
      </c>
      <c r="D4129" t="s">
        <v>25527</v>
      </c>
      <c r="E4129" t="s">
        <v>33784</v>
      </c>
      <c r="F4129" s="1">
        <v>44804</v>
      </c>
      <c r="G4129" t="s">
        <v>7410</v>
      </c>
    </row>
    <row r="4130" spans="1:7" x14ac:dyDescent="0.3">
      <c r="A4130" t="s">
        <v>33785</v>
      </c>
      <c r="B4130" s="1">
        <v>44413</v>
      </c>
      <c r="C4130">
        <v>84572</v>
      </c>
      <c r="D4130" t="s">
        <v>25527</v>
      </c>
      <c r="E4130" t="s">
        <v>33786</v>
      </c>
      <c r="F4130" s="1"/>
      <c r="G4130" t="s">
        <v>5237</v>
      </c>
    </row>
    <row r="4131" spans="1:7" x14ac:dyDescent="0.3">
      <c r="A4131" t="s">
        <v>33787</v>
      </c>
      <c r="B4131" s="1">
        <v>45495</v>
      </c>
      <c r="C4131">
        <v>5104</v>
      </c>
      <c r="D4131" t="s">
        <v>25539</v>
      </c>
      <c r="E4131" t="s">
        <v>33788</v>
      </c>
      <c r="F4131" s="1"/>
      <c r="G4131" t="s">
        <v>7149</v>
      </c>
    </row>
    <row r="4132" spans="1:7" x14ac:dyDescent="0.3">
      <c r="A4132" t="s">
        <v>33789</v>
      </c>
      <c r="B4132" s="1">
        <v>45485</v>
      </c>
      <c r="C4132">
        <v>42749</v>
      </c>
      <c r="D4132" t="s">
        <v>25527</v>
      </c>
      <c r="E4132" t="s">
        <v>33790</v>
      </c>
      <c r="F4132" s="1"/>
      <c r="G4132" t="s">
        <v>1209</v>
      </c>
    </row>
    <row r="4133" spans="1:7" x14ac:dyDescent="0.3">
      <c r="A4133" t="s">
        <v>33791</v>
      </c>
      <c r="B4133" s="1">
        <v>44916</v>
      </c>
      <c r="C4133">
        <v>34711</v>
      </c>
      <c r="D4133" t="s">
        <v>25527</v>
      </c>
      <c r="E4133" t="s">
        <v>33792</v>
      </c>
      <c r="F4133" s="1">
        <v>44930</v>
      </c>
      <c r="G4133" t="s">
        <v>261</v>
      </c>
    </row>
    <row r="4134" spans="1:7" x14ac:dyDescent="0.3">
      <c r="A4134" t="s">
        <v>33793</v>
      </c>
      <c r="B4134" s="1">
        <v>45058</v>
      </c>
      <c r="C4134">
        <v>80676</v>
      </c>
      <c r="D4134" t="s">
        <v>25539</v>
      </c>
      <c r="E4134" t="s">
        <v>33794</v>
      </c>
      <c r="F4134" s="1">
        <v>45142</v>
      </c>
      <c r="G4134" t="s">
        <v>8043</v>
      </c>
    </row>
    <row r="4135" spans="1:7" x14ac:dyDescent="0.3">
      <c r="A4135" t="s">
        <v>33795</v>
      </c>
      <c r="B4135" s="1">
        <v>44200</v>
      </c>
      <c r="C4135">
        <v>15983</v>
      </c>
      <c r="D4135" t="s">
        <v>25539</v>
      </c>
      <c r="E4135" t="s">
        <v>33796</v>
      </c>
      <c r="F4135" s="1"/>
      <c r="G4135" t="s">
        <v>5157</v>
      </c>
    </row>
    <row r="4136" spans="1:7" x14ac:dyDescent="0.3">
      <c r="A4136" t="s">
        <v>33797</v>
      </c>
      <c r="B4136" s="1">
        <v>44622</v>
      </c>
      <c r="C4136">
        <v>59723</v>
      </c>
      <c r="D4136" t="s">
        <v>25530</v>
      </c>
      <c r="E4136" t="s">
        <v>33798</v>
      </c>
      <c r="F4136" s="1">
        <v>44646</v>
      </c>
      <c r="G4136" t="s">
        <v>6015</v>
      </c>
    </row>
    <row r="4137" spans="1:7" x14ac:dyDescent="0.3">
      <c r="A4137" t="s">
        <v>33799</v>
      </c>
      <c r="B4137" s="1">
        <v>44708</v>
      </c>
      <c r="C4137">
        <v>34403</v>
      </c>
      <c r="D4137" t="s">
        <v>25539</v>
      </c>
      <c r="E4137" t="s">
        <v>33800</v>
      </c>
      <c r="F4137" s="1">
        <v>44788</v>
      </c>
      <c r="G4137" t="s">
        <v>1909</v>
      </c>
    </row>
    <row r="4138" spans="1:7" x14ac:dyDescent="0.3">
      <c r="A4138" t="s">
        <v>33801</v>
      </c>
      <c r="B4138" s="1">
        <v>44165</v>
      </c>
      <c r="C4138">
        <v>78417</v>
      </c>
      <c r="D4138" t="s">
        <v>25530</v>
      </c>
      <c r="E4138" t="s">
        <v>33802</v>
      </c>
      <c r="F4138" s="1">
        <v>44224</v>
      </c>
      <c r="G4138" t="s">
        <v>892</v>
      </c>
    </row>
    <row r="4139" spans="1:7" x14ac:dyDescent="0.3">
      <c r="A4139" t="s">
        <v>33803</v>
      </c>
      <c r="B4139" s="1">
        <v>45370</v>
      </c>
      <c r="C4139">
        <v>75845</v>
      </c>
      <c r="D4139" t="s">
        <v>25530</v>
      </c>
      <c r="E4139" t="s">
        <v>33804</v>
      </c>
      <c r="F4139" s="1"/>
      <c r="G4139" t="s">
        <v>7726</v>
      </c>
    </row>
    <row r="4140" spans="1:7" x14ac:dyDescent="0.3">
      <c r="A4140" t="s">
        <v>33805</v>
      </c>
      <c r="B4140" s="1">
        <v>44500</v>
      </c>
      <c r="C4140">
        <v>6360</v>
      </c>
      <c r="D4140" t="s">
        <v>25527</v>
      </c>
      <c r="E4140" t="s">
        <v>33806</v>
      </c>
      <c r="F4140" s="1">
        <v>44564</v>
      </c>
      <c r="G4140" t="s">
        <v>5830</v>
      </c>
    </row>
    <row r="4141" spans="1:7" x14ac:dyDescent="0.3">
      <c r="A4141" t="s">
        <v>33807</v>
      </c>
      <c r="B4141" s="1">
        <v>45431</v>
      </c>
      <c r="C4141">
        <v>34836</v>
      </c>
      <c r="D4141" t="s">
        <v>25539</v>
      </c>
      <c r="E4141" t="s">
        <v>33808</v>
      </c>
      <c r="F4141" s="1"/>
      <c r="G4141" t="s">
        <v>4687</v>
      </c>
    </row>
    <row r="4142" spans="1:7" x14ac:dyDescent="0.3">
      <c r="A4142" t="s">
        <v>33809</v>
      </c>
      <c r="B4142" s="1">
        <v>44574</v>
      </c>
      <c r="C4142">
        <v>46224</v>
      </c>
      <c r="D4142" t="s">
        <v>25527</v>
      </c>
      <c r="E4142" t="s">
        <v>33810</v>
      </c>
      <c r="F4142" s="1">
        <v>44663</v>
      </c>
      <c r="G4142" t="s">
        <v>7434</v>
      </c>
    </row>
    <row r="4143" spans="1:7" x14ac:dyDescent="0.3">
      <c r="A4143" t="s">
        <v>33811</v>
      </c>
      <c r="B4143" s="1">
        <v>44066</v>
      </c>
      <c r="C4143">
        <v>76884</v>
      </c>
      <c r="D4143" t="s">
        <v>25539</v>
      </c>
      <c r="E4143" t="s">
        <v>33812</v>
      </c>
      <c r="F4143" s="1">
        <v>44085</v>
      </c>
      <c r="G4143" t="s">
        <v>3541</v>
      </c>
    </row>
    <row r="4144" spans="1:7" x14ac:dyDescent="0.3">
      <c r="A4144" t="s">
        <v>33813</v>
      </c>
      <c r="B4144" s="1">
        <v>44365</v>
      </c>
      <c r="C4144">
        <v>33965</v>
      </c>
      <c r="D4144" t="s">
        <v>25530</v>
      </c>
      <c r="E4144" t="s">
        <v>33814</v>
      </c>
      <c r="F4144" s="1">
        <v>44436</v>
      </c>
      <c r="G4144" t="s">
        <v>1398</v>
      </c>
    </row>
    <row r="4145" spans="1:7" x14ac:dyDescent="0.3">
      <c r="A4145" t="s">
        <v>33815</v>
      </c>
      <c r="B4145" s="1">
        <v>45296</v>
      </c>
      <c r="C4145">
        <v>65586</v>
      </c>
      <c r="D4145" t="s">
        <v>25539</v>
      </c>
      <c r="E4145" t="s">
        <v>33816</v>
      </c>
      <c r="F4145" s="1">
        <v>45368</v>
      </c>
      <c r="G4145" t="s">
        <v>1591</v>
      </c>
    </row>
    <row r="4146" spans="1:7" x14ac:dyDescent="0.3">
      <c r="A4146" t="s">
        <v>33817</v>
      </c>
      <c r="B4146" s="1">
        <v>45345</v>
      </c>
      <c r="C4146">
        <v>72954</v>
      </c>
      <c r="D4146" t="s">
        <v>25527</v>
      </c>
      <c r="E4146" t="s">
        <v>33818</v>
      </c>
      <c r="F4146" s="1">
        <v>45370</v>
      </c>
      <c r="G4146" t="s">
        <v>7485</v>
      </c>
    </row>
    <row r="4147" spans="1:7" x14ac:dyDescent="0.3">
      <c r="A4147" t="s">
        <v>33819</v>
      </c>
      <c r="B4147" s="1">
        <v>43860</v>
      </c>
      <c r="C4147">
        <v>9407</v>
      </c>
      <c r="D4147" t="s">
        <v>25527</v>
      </c>
      <c r="E4147" t="s">
        <v>33820</v>
      </c>
      <c r="F4147" s="1">
        <v>43881</v>
      </c>
      <c r="G4147" t="s">
        <v>1945</v>
      </c>
    </row>
    <row r="4148" spans="1:7" x14ac:dyDescent="0.3">
      <c r="A4148" t="s">
        <v>33821</v>
      </c>
      <c r="B4148" s="1">
        <v>44297</v>
      </c>
      <c r="C4148">
        <v>82336</v>
      </c>
      <c r="D4148" t="s">
        <v>25539</v>
      </c>
      <c r="E4148" t="s">
        <v>33822</v>
      </c>
      <c r="F4148" s="1">
        <v>44352</v>
      </c>
      <c r="G4148" t="s">
        <v>2936</v>
      </c>
    </row>
    <row r="4149" spans="1:7" x14ac:dyDescent="0.3">
      <c r="A4149" t="s">
        <v>33823</v>
      </c>
      <c r="B4149" s="1">
        <v>45161</v>
      </c>
      <c r="C4149">
        <v>25286</v>
      </c>
      <c r="D4149" t="s">
        <v>25527</v>
      </c>
      <c r="E4149" t="s">
        <v>33824</v>
      </c>
      <c r="F4149" s="1">
        <v>45236</v>
      </c>
      <c r="G4149" t="s">
        <v>7740</v>
      </c>
    </row>
    <row r="4150" spans="1:7" x14ac:dyDescent="0.3">
      <c r="A4150" t="s">
        <v>33825</v>
      </c>
      <c r="B4150" s="1">
        <v>45423</v>
      </c>
      <c r="C4150">
        <v>41052</v>
      </c>
      <c r="D4150" t="s">
        <v>25530</v>
      </c>
      <c r="E4150" t="s">
        <v>33826</v>
      </c>
      <c r="F4150" s="1"/>
      <c r="G4150" t="s">
        <v>2466</v>
      </c>
    </row>
    <row r="4151" spans="1:7" x14ac:dyDescent="0.3">
      <c r="A4151" t="s">
        <v>33827</v>
      </c>
      <c r="B4151" s="1">
        <v>45635</v>
      </c>
      <c r="C4151">
        <v>60636</v>
      </c>
      <c r="D4151" t="s">
        <v>25530</v>
      </c>
      <c r="E4151" t="s">
        <v>33828</v>
      </c>
      <c r="F4151" s="1"/>
      <c r="G4151" t="s">
        <v>5657</v>
      </c>
    </row>
    <row r="4152" spans="1:7" x14ac:dyDescent="0.3">
      <c r="A4152" t="s">
        <v>33829</v>
      </c>
      <c r="B4152" s="1">
        <v>45192</v>
      </c>
      <c r="C4152">
        <v>97055</v>
      </c>
      <c r="D4152" t="s">
        <v>25530</v>
      </c>
      <c r="E4152" t="s">
        <v>33830</v>
      </c>
      <c r="F4152" s="1">
        <v>45261</v>
      </c>
      <c r="G4152" t="s">
        <v>7088</v>
      </c>
    </row>
    <row r="4153" spans="1:7" x14ac:dyDescent="0.3">
      <c r="A4153" t="s">
        <v>33831</v>
      </c>
      <c r="B4153" s="1">
        <v>45272</v>
      </c>
      <c r="C4153">
        <v>82129</v>
      </c>
      <c r="D4153" t="s">
        <v>25539</v>
      </c>
      <c r="E4153" t="s">
        <v>33832</v>
      </c>
      <c r="F4153" s="1">
        <v>45316</v>
      </c>
      <c r="G4153" t="s">
        <v>3931</v>
      </c>
    </row>
    <row r="4154" spans="1:7" x14ac:dyDescent="0.3">
      <c r="A4154" t="s">
        <v>33833</v>
      </c>
      <c r="B4154" s="1">
        <v>43899</v>
      </c>
      <c r="C4154">
        <v>73414</v>
      </c>
      <c r="D4154" t="s">
        <v>25530</v>
      </c>
      <c r="E4154" t="s">
        <v>33834</v>
      </c>
      <c r="F4154" s="1">
        <v>43968</v>
      </c>
      <c r="G4154" t="s">
        <v>5269</v>
      </c>
    </row>
    <row r="4155" spans="1:7" x14ac:dyDescent="0.3">
      <c r="A4155" t="s">
        <v>33835</v>
      </c>
      <c r="B4155" s="1">
        <v>44210</v>
      </c>
      <c r="C4155">
        <v>46148</v>
      </c>
      <c r="D4155" t="s">
        <v>25539</v>
      </c>
      <c r="E4155" t="s">
        <v>33836</v>
      </c>
      <c r="F4155" s="1">
        <v>44277</v>
      </c>
      <c r="G4155" t="s">
        <v>5696</v>
      </c>
    </row>
    <row r="4156" spans="1:7" x14ac:dyDescent="0.3">
      <c r="A4156" t="s">
        <v>33837</v>
      </c>
      <c r="B4156" s="1">
        <v>45341</v>
      </c>
      <c r="C4156">
        <v>37819</v>
      </c>
      <c r="D4156" t="s">
        <v>25530</v>
      </c>
      <c r="E4156" t="s">
        <v>33838</v>
      </c>
      <c r="F4156" s="1"/>
      <c r="G4156" t="s">
        <v>4067</v>
      </c>
    </row>
    <row r="4157" spans="1:7" x14ac:dyDescent="0.3">
      <c r="A4157" t="s">
        <v>33839</v>
      </c>
      <c r="B4157" s="1">
        <v>44088</v>
      </c>
      <c r="C4157">
        <v>7617</v>
      </c>
      <c r="D4157" t="s">
        <v>25530</v>
      </c>
      <c r="E4157" t="s">
        <v>33840</v>
      </c>
      <c r="F4157" s="1">
        <v>44144</v>
      </c>
      <c r="G4157" t="s">
        <v>4291</v>
      </c>
    </row>
    <row r="4158" spans="1:7" x14ac:dyDescent="0.3">
      <c r="A4158" t="s">
        <v>33841</v>
      </c>
      <c r="B4158" s="1">
        <v>44392</v>
      </c>
      <c r="C4158">
        <v>70935</v>
      </c>
      <c r="D4158" t="s">
        <v>25530</v>
      </c>
      <c r="E4158" t="s">
        <v>33842</v>
      </c>
      <c r="F4158" s="1"/>
      <c r="G4158" t="s">
        <v>7891</v>
      </c>
    </row>
    <row r="4159" spans="1:7" x14ac:dyDescent="0.3">
      <c r="A4159" t="s">
        <v>33843</v>
      </c>
      <c r="B4159" s="1">
        <v>44872</v>
      </c>
      <c r="C4159">
        <v>31288</v>
      </c>
      <c r="D4159" t="s">
        <v>25539</v>
      </c>
      <c r="E4159" t="s">
        <v>33844</v>
      </c>
      <c r="F4159" s="1">
        <v>44911</v>
      </c>
      <c r="G4159" t="s">
        <v>5923</v>
      </c>
    </row>
    <row r="4160" spans="1:7" x14ac:dyDescent="0.3">
      <c r="A4160" t="s">
        <v>33845</v>
      </c>
      <c r="B4160" s="1">
        <v>43843</v>
      </c>
      <c r="C4160">
        <v>4068</v>
      </c>
      <c r="D4160" t="s">
        <v>25530</v>
      </c>
      <c r="E4160" t="s">
        <v>33846</v>
      </c>
      <c r="F4160" s="1">
        <v>43891</v>
      </c>
      <c r="G4160" t="s">
        <v>4796</v>
      </c>
    </row>
    <row r="4161" spans="1:7" x14ac:dyDescent="0.3">
      <c r="A4161" t="s">
        <v>33847</v>
      </c>
      <c r="B4161" s="1">
        <v>45064</v>
      </c>
      <c r="C4161">
        <v>42503</v>
      </c>
      <c r="D4161" t="s">
        <v>25530</v>
      </c>
      <c r="E4161" t="s">
        <v>33848</v>
      </c>
      <c r="F4161" s="1">
        <v>45113</v>
      </c>
      <c r="G4161" t="s">
        <v>1427</v>
      </c>
    </row>
    <row r="4162" spans="1:7" x14ac:dyDescent="0.3">
      <c r="A4162" t="s">
        <v>33849</v>
      </c>
      <c r="B4162" s="1">
        <v>44143</v>
      </c>
      <c r="C4162">
        <v>95688</v>
      </c>
      <c r="D4162" t="s">
        <v>25539</v>
      </c>
      <c r="E4162" t="s">
        <v>33850</v>
      </c>
      <c r="F4162" s="1"/>
      <c r="G4162" t="s">
        <v>935</v>
      </c>
    </row>
    <row r="4163" spans="1:7" x14ac:dyDescent="0.3">
      <c r="A4163" t="s">
        <v>33851</v>
      </c>
      <c r="B4163" s="1">
        <v>45432</v>
      </c>
      <c r="C4163">
        <v>19012</v>
      </c>
      <c r="D4163" t="s">
        <v>25530</v>
      </c>
      <c r="E4163" t="s">
        <v>33852</v>
      </c>
      <c r="F4163" s="1">
        <v>45470</v>
      </c>
      <c r="G4163" t="s">
        <v>2431</v>
      </c>
    </row>
    <row r="4164" spans="1:7" x14ac:dyDescent="0.3">
      <c r="A4164" t="s">
        <v>33853</v>
      </c>
      <c r="B4164" s="1">
        <v>44865</v>
      </c>
      <c r="C4164">
        <v>19040</v>
      </c>
      <c r="D4164" t="s">
        <v>25530</v>
      </c>
      <c r="E4164" t="s">
        <v>33854</v>
      </c>
      <c r="F4164" s="1">
        <v>44946</v>
      </c>
      <c r="G4164" t="s">
        <v>4136</v>
      </c>
    </row>
    <row r="4165" spans="1:7" x14ac:dyDescent="0.3">
      <c r="A4165" t="s">
        <v>33855</v>
      </c>
      <c r="B4165" s="1">
        <v>45510</v>
      </c>
      <c r="C4165">
        <v>75083</v>
      </c>
      <c r="D4165" t="s">
        <v>25527</v>
      </c>
      <c r="E4165" t="s">
        <v>33856</v>
      </c>
      <c r="F4165" s="1">
        <v>45590</v>
      </c>
      <c r="G4165" t="s">
        <v>3776</v>
      </c>
    </row>
    <row r="4166" spans="1:7" x14ac:dyDescent="0.3">
      <c r="A4166" t="s">
        <v>33857</v>
      </c>
      <c r="B4166" s="1">
        <v>45162</v>
      </c>
      <c r="C4166">
        <v>21931</v>
      </c>
      <c r="D4166" t="s">
        <v>25527</v>
      </c>
      <c r="E4166" t="s">
        <v>33858</v>
      </c>
      <c r="F4166" s="1"/>
      <c r="G4166" t="s">
        <v>1547</v>
      </c>
    </row>
    <row r="4167" spans="1:7" x14ac:dyDescent="0.3">
      <c r="A4167" t="s">
        <v>33859</v>
      </c>
      <c r="B4167" s="1">
        <v>45504</v>
      </c>
      <c r="C4167">
        <v>38157</v>
      </c>
      <c r="D4167" t="s">
        <v>25539</v>
      </c>
      <c r="E4167" t="s">
        <v>33860</v>
      </c>
      <c r="F4167" s="1">
        <v>45555</v>
      </c>
      <c r="G4167" t="s">
        <v>3190</v>
      </c>
    </row>
    <row r="4168" spans="1:7" x14ac:dyDescent="0.3">
      <c r="A4168" t="s">
        <v>33861</v>
      </c>
      <c r="B4168" s="1">
        <v>44874</v>
      </c>
      <c r="C4168">
        <v>56009</v>
      </c>
      <c r="D4168" t="s">
        <v>25539</v>
      </c>
      <c r="E4168" t="s">
        <v>33862</v>
      </c>
      <c r="F4168" s="1">
        <v>44889</v>
      </c>
      <c r="G4168" t="s">
        <v>1056</v>
      </c>
    </row>
    <row r="4169" spans="1:7" x14ac:dyDescent="0.3">
      <c r="A4169" t="s">
        <v>33863</v>
      </c>
      <c r="B4169" s="1">
        <v>45146</v>
      </c>
      <c r="C4169">
        <v>56489</v>
      </c>
      <c r="D4169" t="s">
        <v>25527</v>
      </c>
      <c r="E4169" t="s">
        <v>33864</v>
      </c>
      <c r="F4169" s="1"/>
      <c r="G4169" t="s">
        <v>4301</v>
      </c>
    </row>
    <row r="4170" spans="1:7" x14ac:dyDescent="0.3">
      <c r="A4170" t="s">
        <v>33865</v>
      </c>
      <c r="B4170" s="1">
        <v>44015</v>
      </c>
      <c r="C4170">
        <v>10844</v>
      </c>
      <c r="D4170" t="s">
        <v>25527</v>
      </c>
      <c r="E4170" t="s">
        <v>33866</v>
      </c>
      <c r="F4170" s="1"/>
      <c r="G4170" t="s">
        <v>945</v>
      </c>
    </row>
    <row r="4171" spans="1:7" x14ac:dyDescent="0.3">
      <c r="A4171" t="s">
        <v>33867</v>
      </c>
      <c r="B4171" s="1">
        <v>45066</v>
      </c>
      <c r="C4171">
        <v>18138</v>
      </c>
      <c r="D4171" t="s">
        <v>25530</v>
      </c>
      <c r="E4171" t="s">
        <v>33868</v>
      </c>
      <c r="F4171" s="1">
        <v>45123</v>
      </c>
      <c r="G4171" t="s">
        <v>1259</v>
      </c>
    </row>
    <row r="4172" spans="1:7" x14ac:dyDescent="0.3">
      <c r="A4172" t="s">
        <v>33869</v>
      </c>
      <c r="B4172" s="1">
        <v>45129</v>
      </c>
      <c r="C4172">
        <v>49130</v>
      </c>
      <c r="D4172" t="s">
        <v>25539</v>
      </c>
      <c r="E4172" t="s">
        <v>33870</v>
      </c>
      <c r="F4172" s="1">
        <v>45190</v>
      </c>
      <c r="G4172" t="s">
        <v>6027</v>
      </c>
    </row>
    <row r="4173" spans="1:7" x14ac:dyDescent="0.3">
      <c r="A4173" t="s">
        <v>33871</v>
      </c>
      <c r="B4173" s="1">
        <v>44927</v>
      </c>
      <c r="C4173">
        <v>34650</v>
      </c>
      <c r="D4173" t="s">
        <v>25539</v>
      </c>
      <c r="E4173" t="s">
        <v>33872</v>
      </c>
      <c r="F4173" s="1">
        <v>45002</v>
      </c>
      <c r="G4173" t="s">
        <v>1077</v>
      </c>
    </row>
    <row r="4174" spans="1:7" x14ac:dyDescent="0.3">
      <c r="A4174" t="s">
        <v>33873</v>
      </c>
      <c r="B4174" s="1">
        <v>44285</v>
      </c>
      <c r="C4174">
        <v>46785</v>
      </c>
      <c r="D4174" t="s">
        <v>25527</v>
      </c>
      <c r="E4174" t="s">
        <v>33874</v>
      </c>
      <c r="F4174" s="1"/>
      <c r="G4174" t="s">
        <v>3645</v>
      </c>
    </row>
    <row r="4175" spans="1:7" x14ac:dyDescent="0.3">
      <c r="A4175" t="s">
        <v>33875</v>
      </c>
      <c r="B4175" s="1">
        <v>45592</v>
      </c>
      <c r="C4175">
        <v>35163</v>
      </c>
      <c r="D4175" t="s">
        <v>25530</v>
      </c>
      <c r="E4175" t="s">
        <v>33876</v>
      </c>
      <c r="F4175" s="1">
        <v>45631</v>
      </c>
      <c r="G4175" t="s">
        <v>3283</v>
      </c>
    </row>
    <row r="4176" spans="1:7" x14ac:dyDescent="0.3">
      <c r="A4176" t="s">
        <v>33877</v>
      </c>
      <c r="B4176" s="1">
        <v>44780</v>
      </c>
      <c r="C4176">
        <v>83845</v>
      </c>
      <c r="D4176" t="s">
        <v>25527</v>
      </c>
      <c r="E4176" t="s">
        <v>33878</v>
      </c>
      <c r="F4176" s="1">
        <v>44817</v>
      </c>
      <c r="G4176" t="s">
        <v>5566</v>
      </c>
    </row>
    <row r="4177" spans="1:7" x14ac:dyDescent="0.3">
      <c r="A4177" t="s">
        <v>33879</v>
      </c>
      <c r="B4177" s="1">
        <v>44382</v>
      </c>
      <c r="C4177">
        <v>13012</v>
      </c>
      <c r="D4177" t="s">
        <v>25530</v>
      </c>
      <c r="E4177" t="s">
        <v>33880</v>
      </c>
      <c r="F4177" s="1">
        <v>44436</v>
      </c>
      <c r="G4177" t="s">
        <v>6765</v>
      </c>
    </row>
    <row r="4178" spans="1:7" x14ac:dyDescent="0.3">
      <c r="A4178" t="s">
        <v>33881</v>
      </c>
      <c r="B4178" s="1">
        <v>45110</v>
      </c>
      <c r="C4178">
        <v>32979</v>
      </c>
      <c r="D4178" t="s">
        <v>25527</v>
      </c>
      <c r="E4178" t="s">
        <v>33882</v>
      </c>
      <c r="F4178" s="1">
        <v>45168</v>
      </c>
      <c r="G4178" t="s">
        <v>3103</v>
      </c>
    </row>
    <row r="4179" spans="1:7" x14ac:dyDescent="0.3">
      <c r="A4179" t="s">
        <v>33883</v>
      </c>
      <c r="B4179" s="1">
        <v>44975</v>
      </c>
      <c r="C4179">
        <v>28030</v>
      </c>
      <c r="D4179" t="s">
        <v>25527</v>
      </c>
      <c r="E4179" t="s">
        <v>33884</v>
      </c>
      <c r="F4179" s="1">
        <v>45042</v>
      </c>
      <c r="G4179" t="s">
        <v>5575</v>
      </c>
    </row>
    <row r="4180" spans="1:7" x14ac:dyDescent="0.3">
      <c r="A4180" t="s">
        <v>33885</v>
      </c>
      <c r="B4180" s="1">
        <v>44277</v>
      </c>
      <c r="C4180">
        <v>15574</v>
      </c>
      <c r="D4180" t="s">
        <v>25539</v>
      </c>
      <c r="E4180" t="s">
        <v>33886</v>
      </c>
      <c r="F4180" s="1">
        <v>44353</v>
      </c>
      <c r="G4180" t="s">
        <v>6504</v>
      </c>
    </row>
    <row r="4181" spans="1:7" x14ac:dyDescent="0.3">
      <c r="A4181" t="s">
        <v>33887</v>
      </c>
      <c r="B4181" s="1">
        <v>45100</v>
      </c>
      <c r="C4181">
        <v>77540</v>
      </c>
      <c r="D4181" t="s">
        <v>25530</v>
      </c>
      <c r="E4181" t="s">
        <v>33888</v>
      </c>
      <c r="F4181" s="1">
        <v>45130</v>
      </c>
      <c r="G4181" t="s">
        <v>2181</v>
      </c>
    </row>
    <row r="4182" spans="1:7" x14ac:dyDescent="0.3">
      <c r="A4182" t="s">
        <v>33889</v>
      </c>
      <c r="B4182" s="1">
        <v>44130</v>
      </c>
      <c r="C4182">
        <v>37863</v>
      </c>
      <c r="D4182" t="s">
        <v>25539</v>
      </c>
      <c r="E4182" t="s">
        <v>33890</v>
      </c>
      <c r="F4182" s="1"/>
      <c r="G4182" t="s">
        <v>3758</v>
      </c>
    </row>
    <row r="4183" spans="1:7" x14ac:dyDescent="0.3">
      <c r="A4183" t="s">
        <v>33891</v>
      </c>
      <c r="B4183" s="1">
        <v>45058</v>
      </c>
      <c r="C4183">
        <v>9001</v>
      </c>
      <c r="D4183" t="s">
        <v>25530</v>
      </c>
      <c r="E4183" t="s">
        <v>33892</v>
      </c>
      <c r="F4183" s="1"/>
      <c r="G4183" t="s">
        <v>5834</v>
      </c>
    </row>
    <row r="4184" spans="1:7" x14ac:dyDescent="0.3">
      <c r="A4184" t="s">
        <v>33893</v>
      </c>
      <c r="B4184" s="1">
        <v>44564</v>
      </c>
      <c r="C4184">
        <v>79307</v>
      </c>
      <c r="D4184" t="s">
        <v>25527</v>
      </c>
      <c r="E4184" t="s">
        <v>33894</v>
      </c>
      <c r="F4184" s="1">
        <v>44623</v>
      </c>
      <c r="G4184" t="s">
        <v>4196</v>
      </c>
    </row>
    <row r="4185" spans="1:7" x14ac:dyDescent="0.3">
      <c r="A4185" t="s">
        <v>33895</v>
      </c>
      <c r="B4185" s="1">
        <v>45342</v>
      </c>
      <c r="C4185">
        <v>60655</v>
      </c>
      <c r="D4185" t="s">
        <v>25539</v>
      </c>
      <c r="E4185" t="s">
        <v>33896</v>
      </c>
      <c r="F4185" s="1"/>
      <c r="G4185" t="s">
        <v>7788</v>
      </c>
    </row>
    <row r="4186" spans="1:7" x14ac:dyDescent="0.3">
      <c r="A4186" t="s">
        <v>33897</v>
      </c>
      <c r="B4186" s="1">
        <v>45015</v>
      </c>
      <c r="C4186">
        <v>91671</v>
      </c>
      <c r="D4186" t="s">
        <v>25527</v>
      </c>
      <c r="E4186" t="s">
        <v>33898</v>
      </c>
      <c r="F4186" s="1">
        <v>45039</v>
      </c>
      <c r="G4186" t="s">
        <v>4281</v>
      </c>
    </row>
    <row r="4187" spans="1:7" x14ac:dyDescent="0.3">
      <c r="A4187" t="s">
        <v>33899</v>
      </c>
      <c r="B4187" s="1">
        <v>44634</v>
      </c>
      <c r="C4187">
        <v>30626</v>
      </c>
      <c r="D4187" t="s">
        <v>25527</v>
      </c>
      <c r="E4187" t="s">
        <v>33900</v>
      </c>
      <c r="F4187" s="1"/>
      <c r="G4187" t="s">
        <v>1746</v>
      </c>
    </row>
    <row r="4188" spans="1:7" x14ac:dyDescent="0.3">
      <c r="A4188" t="s">
        <v>33901</v>
      </c>
      <c r="B4188" s="1">
        <v>45037</v>
      </c>
      <c r="C4188">
        <v>81408</v>
      </c>
      <c r="D4188" t="s">
        <v>25530</v>
      </c>
      <c r="E4188" t="s">
        <v>33902</v>
      </c>
      <c r="F4188" s="1">
        <v>45114</v>
      </c>
      <c r="G4188" t="s">
        <v>6511</v>
      </c>
    </row>
    <row r="4189" spans="1:7" x14ac:dyDescent="0.3">
      <c r="A4189" t="s">
        <v>33903</v>
      </c>
      <c r="B4189" s="1">
        <v>44864</v>
      </c>
      <c r="C4189">
        <v>85321</v>
      </c>
      <c r="D4189" t="s">
        <v>25527</v>
      </c>
      <c r="E4189" t="s">
        <v>33904</v>
      </c>
      <c r="F4189" s="1"/>
      <c r="G4189" t="s">
        <v>5472</v>
      </c>
    </row>
    <row r="4190" spans="1:7" x14ac:dyDescent="0.3">
      <c r="A4190" t="s">
        <v>33905</v>
      </c>
      <c r="B4190" s="1">
        <v>44426</v>
      </c>
      <c r="C4190">
        <v>40672</v>
      </c>
      <c r="D4190" t="s">
        <v>25527</v>
      </c>
      <c r="E4190" t="s">
        <v>33906</v>
      </c>
      <c r="F4190" s="1">
        <v>44463</v>
      </c>
      <c r="G4190" t="s">
        <v>1526</v>
      </c>
    </row>
    <row r="4191" spans="1:7" x14ac:dyDescent="0.3">
      <c r="A4191" t="s">
        <v>33907</v>
      </c>
      <c r="B4191" s="1">
        <v>43896</v>
      </c>
      <c r="C4191">
        <v>82535</v>
      </c>
      <c r="D4191" t="s">
        <v>25527</v>
      </c>
      <c r="E4191" t="s">
        <v>33908</v>
      </c>
      <c r="F4191" s="1"/>
      <c r="G4191" t="s">
        <v>6335</v>
      </c>
    </row>
    <row r="4192" spans="1:7" x14ac:dyDescent="0.3">
      <c r="A4192" t="s">
        <v>33909</v>
      </c>
      <c r="B4192" s="1">
        <v>44887</v>
      </c>
      <c r="C4192">
        <v>96226</v>
      </c>
      <c r="D4192" t="s">
        <v>25527</v>
      </c>
      <c r="E4192" t="s">
        <v>33910</v>
      </c>
      <c r="F4192" s="1"/>
      <c r="G4192" t="s">
        <v>1736</v>
      </c>
    </row>
    <row r="4193" spans="1:7" x14ac:dyDescent="0.3">
      <c r="A4193" t="s">
        <v>33911</v>
      </c>
      <c r="B4193" s="1">
        <v>45073</v>
      </c>
      <c r="C4193">
        <v>73071</v>
      </c>
      <c r="D4193" t="s">
        <v>25527</v>
      </c>
      <c r="E4193" t="s">
        <v>33912</v>
      </c>
      <c r="F4193" s="1"/>
      <c r="G4193" t="s">
        <v>7314</v>
      </c>
    </row>
    <row r="4194" spans="1:7" x14ac:dyDescent="0.3">
      <c r="A4194" t="s">
        <v>33913</v>
      </c>
      <c r="B4194" s="1">
        <v>45566</v>
      </c>
      <c r="C4194">
        <v>83839</v>
      </c>
      <c r="D4194" t="s">
        <v>25527</v>
      </c>
      <c r="E4194" t="s">
        <v>33914</v>
      </c>
      <c r="F4194" s="1">
        <v>45584</v>
      </c>
      <c r="G4194" t="s">
        <v>3216</v>
      </c>
    </row>
    <row r="4195" spans="1:7" x14ac:dyDescent="0.3">
      <c r="A4195" t="s">
        <v>33915</v>
      </c>
      <c r="B4195" s="1">
        <v>44858</v>
      </c>
      <c r="C4195">
        <v>46999</v>
      </c>
      <c r="D4195" t="s">
        <v>25539</v>
      </c>
      <c r="E4195" t="s">
        <v>33916</v>
      </c>
      <c r="F4195" s="1">
        <v>44931</v>
      </c>
      <c r="G4195" t="s">
        <v>3547</v>
      </c>
    </row>
    <row r="4196" spans="1:7" x14ac:dyDescent="0.3">
      <c r="A4196" t="s">
        <v>33917</v>
      </c>
      <c r="B4196" s="1">
        <v>45596</v>
      </c>
      <c r="C4196">
        <v>7183</v>
      </c>
      <c r="D4196" t="s">
        <v>25530</v>
      </c>
      <c r="E4196" t="s">
        <v>33918</v>
      </c>
      <c r="F4196" s="1">
        <v>45637</v>
      </c>
      <c r="G4196" t="s">
        <v>1217</v>
      </c>
    </row>
    <row r="4197" spans="1:7" x14ac:dyDescent="0.3">
      <c r="A4197" t="s">
        <v>33919</v>
      </c>
      <c r="B4197" s="1">
        <v>44796</v>
      </c>
      <c r="C4197">
        <v>93733</v>
      </c>
      <c r="D4197" t="s">
        <v>25530</v>
      </c>
      <c r="E4197" t="s">
        <v>33920</v>
      </c>
      <c r="F4197" s="1"/>
      <c r="G4197" t="s">
        <v>7544</v>
      </c>
    </row>
    <row r="4198" spans="1:7" x14ac:dyDescent="0.3">
      <c r="A4198" t="s">
        <v>33921</v>
      </c>
      <c r="B4198" s="1">
        <v>44706</v>
      </c>
      <c r="C4198">
        <v>60597</v>
      </c>
      <c r="D4198" t="s">
        <v>25530</v>
      </c>
      <c r="E4198" t="s">
        <v>33922</v>
      </c>
      <c r="F4198" s="1"/>
      <c r="G4198" t="s">
        <v>5549</v>
      </c>
    </row>
    <row r="4199" spans="1:7" x14ac:dyDescent="0.3">
      <c r="A4199" t="s">
        <v>33923</v>
      </c>
      <c r="B4199" s="1">
        <v>44913</v>
      </c>
      <c r="C4199">
        <v>4885</v>
      </c>
      <c r="D4199" t="s">
        <v>25527</v>
      </c>
      <c r="E4199" t="s">
        <v>33924</v>
      </c>
      <c r="F4199" s="1"/>
      <c r="G4199" t="s">
        <v>5297</v>
      </c>
    </row>
    <row r="4200" spans="1:7" x14ac:dyDescent="0.3">
      <c r="A4200" t="s">
        <v>33925</v>
      </c>
      <c r="B4200" s="1">
        <v>45103</v>
      </c>
      <c r="C4200">
        <v>32319</v>
      </c>
      <c r="D4200" t="s">
        <v>25527</v>
      </c>
      <c r="E4200" t="s">
        <v>33926</v>
      </c>
      <c r="F4200" s="1">
        <v>45147</v>
      </c>
      <c r="G4200" t="s">
        <v>6511</v>
      </c>
    </row>
    <row r="4201" spans="1:7" x14ac:dyDescent="0.3">
      <c r="A4201" t="s">
        <v>33927</v>
      </c>
      <c r="B4201" s="1">
        <v>44528</v>
      </c>
      <c r="C4201">
        <v>77172</v>
      </c>
      <c r="D4201" t="s">
        <v>25530</v>
      </c>
      <c r="E4201" t="s">
        <v>33928</v>
      </c>
      <c r="F4201" s="1"/>
      <c r="G4201" t="s">
        <v>3698</v>
      </c>
    </row>
    <row r="4202" spans="1:7" x14ac:dyDescent="0.3">
      <c r="A4202" t="s">
        <v>33929</v>
      </c>
      <c r="B4202" s="1">
        <v>44607</v>
      </c>
      <c r="C4202">
        <v>14531</v>
      </c>
      <c r="D4202" t="s">
        <v>25530</v>
      </c>
      <c r="E4202" t="s">
        <v>33930</v>
      </c>
      <c r="F4202" s="1">
        <v>44641</v>
      </c>
      <c r="G4202" t="s">
        <v>1179</v>
      </c>
    </row>
    <row r="4203" spans="1:7" x14ac:dyDescent="0.3">
      <c r="A4203" t="s">
        <v>33931</v>
      </c>
      <c r="B4203" s="1">
        <v>44402</v>
      </c>
      <c r="C4203">
        <v>29809</v>
      </c>
      <c r="D4203" t="s">
        <v>25527</v>
      </c>
      <c r="E4203" t="s">
        <v>33932</v>
      </c>
      <c r="F4203" s="1"/>
      <c r="G4203" t="s">
        <v>5108</v>
      </c>
    </row>
    <row r="4204" spans="1:7" x14ac:dyDescent="0.3">
      <c r="A4204" t="s">
        <v>33933</v>
      </c>
      <c r="B4204" s="1">
        <v>44738</v>
      </c>
      <c r="C4204">
        <v>88647</v>
      </c>
      <c r="D4204" t="s">
        <v>25527</v>
      </c>
      <c r="E4204" t="s">
        <v>33934</v>
      </c>
      <c r="F4204" s="1">
        <v>44752</v>
      </c>
      <c r="G4204" t="s">
        <v>2711</v>
      </c>
    </row>
    <row r="4205" spans="1:7" x14ac:dyDescent="0.3">
      <c r="A4205" t="s">
        <v>33935</v>
      </c>
      <c r="B4205" s="1">
        <v>44102</v>
      </c>
      <c r="C4205">
        <v>42838</v>
      </c>
      <c r="D4205" t="s">
        <v>25530</v>
      </c>
      <c r="E4205" t="s">
        <v>33936</v>
      </c>
      <c r="F4205" s="1">
        <v>44121</v>
      </c>
      <c r="G4205" t="s">
        <v>6892</v>
      </c>
    </row>
    <row r="4206" spans="1:7" x14ac:dyDescent="0.3">
      <c r="A4206" t="s">
        <v>33937</v>
      </c>
      <c r="B4206" s="1">
        <v>44348</v>
      </c>
      <c r="C4206">
        <v>65857</v>
      </c>
      <c r="D4206" t="s">
        <v>25530</v>
      </c>
      <c r="E4206" t="s">
        <v>33938</v>
      </c>
      <c r="F4206" s="1">
        <v>44396</v>
      </c>
      <c r="G4206" t="s">
        <v>4457</v>
      </c>
    </row>
    <row r="4207" spans="1:7" x14ac:dyDescent="0.3">
      <c r="A4207" t="s">
        <v>33939</v>
      </c>
      <c r="B4207" s="1">
        <v>44277</v>
      </c>
      <c r="C4207">
        <v>47686</v>
      </c>
      <c r="D4207" t="s">
        <v>25530</v>
      </c>
      <c r="E4207" t="s">
        <v>33940</v>
      </c>
      <c r="F4207" s="1">
        <v>44317</v>
      </c>
      <c r="G4207" t="s">
        <v>4973</v>
      </c>
    </row>
    <row r="4208" spans="1:7" x14ac:dyDescent="0.3">
      <c r="A4208" t="s">
        <v>33941</v>
      </c>
      <c r="B4208" s="1">
        <v>44153</v>
      </c>
      <c r="C4208">
        <v>98100</v>
      </c>
      <c r="D4208" t="s">
        <v>25539</v>
      </c>
      <c r="E4208" t="s">
        <v>33942</v>
      </c>
      <c r="F4208" s="1">
        <v>44198</v>
      </c>
      <c r="G4208" t="s">
        <v>7954</v>
      </c>
    </row>
    <row r="4209" spans="1:7" x14ac:dyDescent="0.3">
      <c r="A4209" t="s">
        <v>33943</v>
      </c>
      <c r="B4209" s="1">
        <v>44884</v>
      </c>
      <c r="C4209">
        <v>69564</v>
      </c>
      <c r="D4209" t="s">
        <v>25530</v>
      </c>
      <c r="E4209" t="s">
        <v>33944</v>
      </c>
      <c r="F4209" s="1">
        <v>44900</v>
      </c>
      <c r="G4209" t="s">
        <v>1538</v>
      </c>
    </row>
    <row r="4210" spans="1:7" x14ac:dyDescent="0.3">
      <c r="A4210" t="s">
        <v>33945</v>
      </c>
      <c r="B4210" s="1">
        <v>45321</v>
      </c>
      <c r="C4210">
        <v>83933</v>
      </c>
      <c r="D4210" t="s">
        <v>25527</v>
      </c>
      <c r="E4210" t="s">
        <v>33946</v>
      </c>
      <c r="F4210" s="1">
        <v>45344</v>
      </c>
      <c r="G4210" t="s">
        <v>752</v>
      </c>
    </row>
    <row r="4211" spans="1:7" x14ac:dyDescent="0.3">
      <c r="A4211" t="s">
        <v>33947</v>
      </c>
      <c r="B4211" s="1">
        <v>45020</v>
      </c>
      <c r="C4211">
        <v>80496</v>
      </c>
      <c r="D4211" t="s">
        <v>25527</v>
      </c>
      <c r="E4211" t="s">
        <v>33948</v>
      </c>
      <c r="F4211" s="1">
        <v>45041</v>
      </c>
      <c r="G4211" t="s">
        <v>7785</v>
      </c>
    </row>
    <row r="4212" spans="1:7" x14ac:dyDescent="0.3">
      <c r="A4212" t="s">
        <v>33949</v>
      </c>
      <c r="B4212" s="1">
        <v>44505</v>
      </c>
      <c r="C4212">
        <v>39889</v>
      </c>
      <c r="D4212" t="s">
        <v>25530</v>
      </c>
      <c r="E4212" t="s">
        <v>33950</v>
      </c>
      <c r="F4212" s="1">
        <v>44544</v>
      </c>
      <c r="G4212" t="s">
        <v>297</v>
      </c>
    </row>
    <row r="4213" spans="1:7" x14ac:dyDescent="0.3">
      <c r="A4213" t="s">
        <v>33951</v>
      </c>
      <c r="B4213" s="1">
        <v>43944</v>
      </c>
      <c r="C4213">
        <v>15180</v>
      </c>
      <c r="D4213" t="s">
        <v>25539</v>
      </c>
      <c r="E4213" t="s">
        <v>33952</v>
      </c>
      <c r="F4213" s="1"/>
      <c r="G4213" t="s">
        <v>7592</v>
      </c>
    </row>
    <row r="4214" spans="1:7" x14ac:dyDescent="0.3">
      <c r="A4214" t="s">
        <v>33953</v>
      </c>
      <c r="B4214" s="1">
        <v>45088</v>
      </c>
      <c r="C4214">
        <v>77442</v>
      </c>
      <c r="D4214" t="s">
        <v>25539</v>
      </c>
      <c r="E4214" t="s">
        <v>33954</v>
      </c>
      <c r="F4214" s="1">
        <v>45161</v>
      </c>
      <c r="G4214" t="s">
        <v>4452</v>
      </c>
    </row>
    <row r="4215" spans="1:7" x14ac:dyDescent="0.3">
      <c r="A4215" t="s">
        <v>33955</v>
      </c>
      <c r="B4215" s="1">
        <v>44529</v>
      </c>
      <c r="C4215">
        <v>73597</v>
      </c>
      <c r="D4215" t="s">
        <v>25539</v>
      </c>
      <c r="E4215" t="s">
        <v>33956</v>
      </c>
      <c r="F4215" s="1"/>
      <c r="G4215" t="s">
        <v>6175</v>
      </c>
    </row>
    <row r="4216" spans="1:7" x14ac:dyDescent="0.3">
      <c r="A4216" t="s">
        <v>33957</v>
      </c>
      <c r="B4216" s="1">
        <v>45154</v>
      </c>
      <c r="C4216">
        <v>14933</v>
      </c>
      <c r="D4216" t="s">
        <v>25530</v>
      </c>
      <c r="E4216" t="s">
        <v>33958</v>
      </c>
      <c r="F4216" s="1">
        <v>45241</v>
      </c>
      <c r="G4216" t="s">
        <v>2536</v>
      </c>
    </row>
    <row r="4217" spans="1:7" x14ac:dyDescent="0.3">
      <c r="A4217" t="s">
        <v>33959</v>
      </c>
      <c r="B4217" s="1">
        <v>44741</v>
      </c>
      <c r="C4217">
        <v>88578</v>
      </c>
      <c r="D4217" t="s">
        <v>25530</v>
      </c>
      <c r="E4217" t="s">
        <v>33960</v>
      </c>
      <c r="F4217" s="1"/>
      <c r="G4217" t="s">
        <v>3225</v>
      </c>
    </row>
    <row r="4218" spans="1:7" x14ac:dyDescent="0.3">
      <c r="A4218" t="s">
        <v>33961</v>
      </c>
      <c r="B4218" s="1">
        <v>45313</v>
      </c>
      <c r="C4218">
        <v>17710</v>
      </c>
      <c r="D4218" t="s">
        <v>25527</v>
      </c>
      <c r="E4218" t="s">
        <v>33962</v>
      </c>
      <c r="F4218" s="1">
        <v>45361</v>
      </c>
      <c r="G4218" t="s">
        <v>2157</v>
      </c>
    </row>
    <row r="4219" spans="1:7" x14ac:dyDescent="0.3">
      <c r="A4219" t="s">
        <v>33963</v>
      </c>
      <c r="B4219" s="1">
        <v>45498</v>
      </c>
      <c r="C4219">
        <v>86600</v>
      </c>
      <c r="D4219" t="s">
        <v>25530</v>
      </c>
      <c r="E4219" t="s">
        <v>33964</v>
      </c>
      <c r="F4219" s="1"/>
      <c r="G4219" t="s">
        <v>6934</v>
      </c>
    </row>
    <row r="4220" spans="1:7" x14ac:dyDescent="0.3">
      <c r="A4220" t="s">
        <v>33965</v>
      </c>
      <c r="B4220" s="1">
        <v>44889</v>
      </c>
      <c r="C4220">
        <v>21131</v>
      </c>
      <c r="D4220" t="s">
        <v>25539</v>
      </c>
      <c r="E4220" t="s">
        <v>33966</v>
      </c>
      <c r="F4220" s="1">
        <v>44924</v>
      </c>
      <c r="G4220" t="s">
        <v>7639</v>
      </c>
    </row>
    <row r="4221" spans="1:7" x14ac:dyDescent="0.3">
      <c r="A4221" t="s">
        <v>33967</v>
      </c>
      <c r="B4221" s="1">
        <v>43945</v>
      </c>
      <c r="C4221">
        <v>63541</v>
      </c>
      <c r="D4221" t="s">
        <v>25530</v>
      </c>
      <c r="E4221" t="s">
        <v>33968</v>
      </c>
      <c r="F4221" s="1"/>
      <c r="G4221" t="s">
        <v>6720</v>
      </c>
    </row>
    <row r="4222" spans="1:7" x14ac:dyDescent="0.3">
      <c r="A4222" t="s">
        <v>33969</v>
      </c>
      <c r="B4222" s="1">
        <v>45098</v>
      </c>
      <c r="C4222">
        <v>58305</v>
      </c>
      <c r="D4222" t="s">
        <v>25527</v>
      </c>
      <c r="E4222" t="s">
        <v>33970</v>
      </c>
      <c r="F4222" s="1">
        <v>45119</v>
      </c>
      <c r="G4222" t="s">
        <v>4240</v>
      </c>
    </row>
    <row r="4223" spans="1:7" x14ac:dyDescent="0.3">
      <c r="A4223" t="s">
        <v>33971</v>
      </c>
      <c r="B4223" s="1">
        <v>44639</v>
      </c>
      <c r="C4223">
        <v>80698</v>
      </c>
      <c r="D4223" t="s">
        <v>25527</v>
      </c>
      <c r="E4223" t="s">
        <v>33972</v>
      </c>
      <c r="F4223" s="1">
        <v>44678</v>
      </c>
      <c r="G4223" t="s">
        <v>6123</v>
      </c>
    </row>
    <row r="4224" spans="1:7" x14ac:dyDescent="0.3">
      <c r="A4224" t="s">
        <v>33973</v>
      </c>
      <c r="B4224" s="1">
        <v>43947</v>
      </c>
      <c r="C4224">
        <v>83707</v>
      </c>
      <c r="D4224" t="s">
        <v>25527</v>
      </c>
      <c r="E4224" t="s">
        <v>33974</v>
      </c>
      <c r="F4224" s="1">
        <v>44007</v>
      </c>
      <c r="G4224" t="s">
        <v>4514</v>
      </c>
    </row>
    <row r="4225" spans="1:7" x14ac:dyDescent="0.3">
      <c r="A4225" t="s">
        <v>33975</v>
      </c>
      <c r="B4225" s="1">
        <v>44302</v>
      </c>
      <c r="C4225">
        <v>84491</v>
      </c>
      <c r="D4225" t="s">
        <v>25539</v>
      </c>
      <c r="E4225" t="s">
        <v>33976</v>
      </c>
      <c r="F4225" s="1"/>
      <c r="G4225" t="s">
        <v>4166</v>
      </c>
    </row>
    <row r="4226" spans="1:7" x14ac:dyDescent="0.3">
      <c r="A4226" t="s">
        <v>33977</v>
      </c>
      <c r="B4226" s="1">
        <v>44771</v>
      </c>
      <c r="C4226">
        <v>85777</v>
      </c>
      <c r="D4226" t="s">
        <v>25539</v>
      </c>
      <c r="E4226" t="s">
        <v>33978</v>
      </c>
      <c r="F4226" s="1"/>
      <c r="G4226" t="s">
        <v>1279</v>
      </c>
    </row>
    <row r="4227" spans="1:7" x14ac:dyDescent="0.3">
      <c r="A4227" t="s">
        <v>33979</v>
      </c>
      <c r="B4227" s="1">
        <v>44773</v>
      </c>
      <c r="C4227">
        <v>38663</v>
      </c>
      <c r="D4227" t="s">
        <v>25539</v>
      </c>
      <c r="E4227" t="s">
        <v>33980</v>
      </c>
      <c r="F4227" s="1"/>
      <c r="G4227" t="s">
        <v>5826</v>
      </c>
    </row>
    <row r="4228" spans="1:7" x14ac:dyDescent="0.3">
      <c r="A4228" t="s">
        <v>33981</v>
      </c>
      <c r="B4228" s="1">
        <v>44167</v>
      </c>
      <c r="C4228">
        <v>58460</v>
      </c>
      <c r="D4228" t="s">
        <v>25527</v>
      </c>
      <c r="E4228" t="s">
        <v>33982</v>
      </c>
      <c r="F4228" s="1">
        <v>44215</v>
      </c>
      <c r="G4228" t="s">
        <v>7905</v>
      </c>
    </row>
    <row r="4229" spans="1:7" x14ac:dyDescent="0.3">
      <c r="A4229" t="s">
        <v>33983</v>
      </c>
      <c r="B4229" s="1">
        <v>44419</v>
      </c>
      <c r="C4229">
        <v>24976</v>
      </c>
      <c r="D4229" t="s">
        <v>25527</v>
      </c>
      <c r="E4229" t="s">
        <v>33984</v>
      </c>
      <c r="F4229" s="1">
        <v>44448</v>
      </c>
      <c r="G4229" t="s">
        <v>1856</v>
      </c>
    </row>
    <row r="4230" spans="1:7" x14ac:dyDescent="0.3">
      <c r="A4230" t="s">
        <v>33985</v>
      </c>
      <c r="B4230" s="1">
        <v>45469</v>
      </c>
      <c r="C4230">
        <v>62323</v>
      </c>
      <c r="D4230" t="s">
        <v>25527</v>
      </c>
      <c r="E4230" t="s">
        <v>33986</v>
      </c>
      <c r="F4230" s="1">
        <v>45512</v>
      </c>
      <c r="G4230" t="s">
        <v>3985</v>
      </c>
    </row>
    <row r="4231" spans="1:7" x14ac:dyDescent="0.3">
      <c r="A4231" t="s">
        <v>33987</v>
      </c>
      <c r="B4231" s="1">
        <v>44063</v>
      </c>
      <c r="C4231">
        <v>66706</v>
      </c>
      <c r="D4231" t="s">
        <v>25527</v>
      </c>
      <c r="E4231" t="s">
        <v>33988</v>
      </c>
      <c r="F4231" s="1"/>
      <c r="G4231" t="s">
        <v>5519</v>
      </c>
    </row>
    <row r="4232" spans="1:7" x14ac:dyDescent="0.3">
      <c r="A4232" t="s">
        <v>33989</v>
      </c>
      <c r="B4232" s="1">
        <v>44727</v>
      </c>
      <c r="C4232">
        <v>77370</v>
      </c>
      <c r="D4232" t="s">
        <v>25530</v>
      </c>
      <c r="E4232" t="s">
        <v>33990</v>
      </c>
      <c r="F4232" s="1">
        <v>44785</v>
      </c>
      <c r="G4232" t="s">
        <v>2783</v>
      </c>
    </row>
    <row r="4233" spans="1:7" x14ac:dyDescent="0.3">
      <c r="A4233" t="s">
        <v>33991</v>
      </c>
      <c r="B4233" s="1">
        <v>45347</v>
      </c>
      <c r="C4233">
        <v>8907</v>
      </c>
      <c r="D4233" t="s">
        <v>25530</v>
      </c>
      <c r="E4233" t="s">
        <v>33992</v>
      </c>
      <c r="F4233" s="1">
        <v>45375</v>
      </c>
      <c r="G4233" t="s">
        <v>2810</v>
      </c>
    </row>
    <row r="4234" spans="1:7" x14ac:dyDescent="0.3">
      <c r="A4234" t="s">
        <v>33993</v>
      </c>
      <c r="B4234" s="1">
        <v>45561</v>
      </c>
      <c r="C4234">
        <v>57798</v>
      </c>
      <c r="D4234" t="s">
        <v>25539</v>
      </c>
      <c r="E4234" t="s">
        <v>33994</v>
      </c>
      <c r="F4234" s="1"/>
      <c r="G4234" t="s">
        <v>7146</v>
      </c>
    </row>
    <row r="4235" spans="1:7" x14ac:dyDescent="0.3">
      <c r="A4235" t="s">
        <v>33995</v>
      </c>
      <c r="B4235" s="1">
        <v>43973</v>
      </c>
      <c r="C4235">
        <v>73907</v>
      </c>
      <c r="D4235" t="s">
        <v>25527</v>
      </c>
      <c r="E4235" t="s">
        <v>33996</v>
      </c>
      <c r="F4235" s="1"/>
      <c r="G4235" t="s">
        <v>1886</v>
      </c>
    </row>
    <row r="4236" spans="1:7" x14ac:dyDescent="0.3">
      <c r="A4236" t="s">
        <v>33997</v>
      </c>
      <c r="B4236" s="1">
        <v>45378</v>
      </c>
      <c r="C4236">
        <v>24438</v>
      </c>
      <c r="D4236" t="s">
        <v>25539</v>
      </c>
      <c r="E4236" t="s">
        <v>33998</v>
      </c>
      <c r="F4236" s="1">
        <v>45417</v>
      </c>
      <c r="G4236" t="s">
        <v>3956</v>
      </c>
    </row>
    <row r="4237" spans="1:7" x14ac:dyDescent="0.3">
      <c r="A4237" t="s">
        <v>33999</v>
      </c>
      <c r="B4237" s="1">
        <v>43938</v>
      </c>
      <c r="C4237">
        <v>9607</v>
      </c>
      <c r="D4237" t="s">
        <v>25527</v>
      </c>
      <c r="E4237" t="s">
        <v>34000</v>
      </c>
      <c r="F4237" s="1">
        <v>43993</v>
      </c>
      <c r="G4237" t="s">
        <v>4189</v>
      </c>
    </row>
    <row r="4238" spans="1:7" x14ac:dyDescent="0.3">
      <c r="A4238" t="s">
        <v>34001</v>
      </c>
      <c r="B4238" s="1">
        <v>44069</v>
      </c>
      <c r="C4238">
        <v>21456</v>
      </c>
      <c r="D4238" t="s">
        <v>25530</v>
      </c>
      <c r="E4238" t="s">
        <v>34002</v>
      </c>
      <c r="F4238" s="1"/>
      <c r="G4238" t="s">
        <v>1820</v>
      </c>
    </row>
    <row r="4239" spans="1:7" x14ac:dyDescent="0.3">
      <c r="A4239" t="s">
        <v>34003</v>
      </c>
      <c r="B4239" s="1">
        <v>44222</v>
      </c>
      <c r="C4239">
        <v>69225</v>
      </c>
      <c r="D4239" t="s">
        <v>25527</v>
      </c>
      <c r="E4239" t="s">
        <v>34004</v>
      </c>
      <c r="F4239" s="1">
        <v>44268</v>
      </c>
      <c r="G4239" t="s">
        <v>5078</v>
      </c>
    </row>
    <row r="4240" spans="1:7" x14ac:dyDescent="0.3">
      <c r="A4240" t="s">
        <v>34005</v>
      </c>
      <c r="B4240" s="1">
        <v>45374</v>
      </c>
      <c r="C4240">
        <v>38928</v>
      </c>
      <c r="D4240" t="s">
        <v>25530</v>
      </c>
      <c r="E4240" t="s">
        <v>34006</v>
      </c>
      <c r="F4240" s="1">
        <v>45392</v>
      </c>
      <c r="G4240" t="s">
        <v>4176</v>
      </c>
    </row>
    <row r="4241" spans="1:7" x14ac:dyDescent="0.3">
      <c r="A4241" t="s">
        <v>34007</v>
      </c>
      <c r="B4241" s="1">
        <v>45448</v>
      </c>
      <c r="C4241">
        <v>10298</v>
      </c>
      <c r="D4241" t="s">
        <v>25530</v>
      </c>
      <c r="E4241" t="s">
        <v>34008</v>
      </c>
      <c r="F4241" s="1">
        <v>45467</v>
      </c>
      <c r="G4241" t="s">
        <v>1835</v>
      </c>
    </row>
    <row r="4242" spans="1:7" x14ac:dyDescent="0.3">
      <c r="A4242" t="s">
        <v>34009</v>
      </c>
      <c r="B4242" s="1">
        <v>45160</v>
      </c>
      <c r="C4242">
        <v>90125</v>
      </c>
      <c r="D4242" t="s">
        <v>25527</v>
      </c>
      <c r="E4242" t="s">
        <v>34010</v>
      </c>
      <c r="F4242" s="1">
        <v>45229</v>
      </c>
      <c r="G4242" t="s">
        <v>5219</v>
      </c>
    </row>
    <row r="4243" spans="1:7" x14ac:dyDescent="0.3">
      <c r="A4243" t="s">
        <v>34011</v>
      </c>
      <c r="B4243" s="1">
        <v>44234</v>
      </c>
      <c r="C4243">
        <v>7770</v>
      </c>
      <c r="D4243" t="s">
        <v>25530</v>
      </c>
      <c r="E4243" t="s">
        <v>34012</v>
      </c>
      <c r="F4243" s="1">
        <v>44323</v>
      </c>
      <c r="G4243" t="s">
        <v>5096</v>
      </c>
    </row>
    <row r="4244" spans="1:7" x14ac:dyDescent="0.3">
      <c r="A4244" t="s">
        <v>34013</v>
      </c>
      <c r="B4244" s="1">
        <v>44990</v>
      </c>
      <c r="C4244">
        <v>74362</v>
      </c>
      <c r="D4244" t="s">
        <v>25527</v>
      </c>
      <c r="E4244" t="s">
        <v>34014</v>
      </c>
      <c r="F4244" s="1"/>
      <c r="G4244" t="s">
        <v>1559</v>
      </c>
    </row>
    <row r="4245" spans="1:7" x14ac:dyDescent="0.3">
      <c r="A4245" t="s">
        <v>34015</v>
      </c>
      <c r="B4245" s="1">
        <v>43877</v>
      </c>
      <c r="C4245">
        <v>37494</v>
      </c>
      <c r="D4245" t="s">
        <v>25539</v>
      </c>
      <c r="E4245" t="s">
        <v>34016</v>
      </c>
      <c r="F4245" s="1"/>
      <c r="G4245" t="s">
        <v>2700</v>
      </c>
    </row>
    <row r="4246" spans="1:7" x14ac:dyDescent="0.3">
      <c r="A4246" t="s">
        <v>34017</v>
      </c>
      <c r="B4246" s="1">
        <v>44292</v>
      </c>
      <c r="C4246">
        <v>90541</v>
      </c>
      <c r="D4246" t="s">
        <v>25530</v>
      </c>
      <c r="E4246" t="s">
        <v>34018</v>
      </c>
      <c r="F4246" s="1">
        <v>44382</v>
      </c>
      <c r="G4246" t="s">
        <v>7345</v>
      </c>
    </row>
    <row r="4247" spans="1:7" x14ac:dyDescent="0.3">
      <c r="A4247" t="s">
        <v>34019</v>
      </c>
      <c r="B4247" s="1">
        <v>43888</v>
      </c>
      <c r="C4247">
        <v>45045</v>
      </c>
      <c r="D4247" t="s">
        <v>25539</v>
      </c>
      <c r="E4247" t="s">
        <v>34020</v>
      </c>
      <c r="F4247" s="1">
        <v>43937</v>
      </c>
      <c r="G4247" t="s">
        <v>1236</v>
      </c>
    </row>
    <row r="4248" spans="1:7" x14ac:dyDescent="0.3">
      <c r="A4248" t="s">
        <v>34021</v>
      </c>
      <c r="B4248" s="1">
        <v>44699</v>
      </c>
      <c r="C4248">
        <v>45627</v>
      </c>
      <c r="D4248" t="s">
        <v>25539</v>
      </c>
      <c r="E4248" t="s">
        <v>34022</v>
      </c>
      <c r="F4248" s="1"/>
      <c r="G4248" t="s">
        <v>7154</v>
      </c>
    </row>
    <row r="4249" spans="1:7" x14ac:dyDescent="0.3">
      <c r="A4249" t="s">
        <v>34023</v>
      </c>
      <c r="B4249" s="1">
        <v>44328</v>
      </c>
      <c r="C4249">
        <v>62002</v>
      </c>
      <c r="D4249" t="s">
        <v>25539</v>
      </c>
      <c r="E4249" t="s">
        <v>34024</v>
      </c>
      <c r="F4249" s="1"/>
      <c r="G4249" t="s">
        <v>1213</v>
      </c>
    </row>
    <row r="4250" spans="1:7" x14ac:dyDescent="0.3">
      <c r="A4250" t="s">
        <v>34025</v>
      </c>
      <c r="B4250" s="1">
        <v>45352</v>
      </c>
      <c r="C4250">
        <v>46938</v>
      </c>
      <c r="D4250" t="s">
        <v>25527</v>
      </c>
      <c r="E4250" t="s">
        <v>34026</v>
      </c>
      <c r="F4250" s="1">
        <v>45429</v>
      </c>
      <c r="G4250" t="s">
        <v>299</v>
      </c>
    </row>
    <row r="4251" spans="1:7" x14ac:dyDescent="0.3">
      <c r="A4251" t="s">
        <v>34027</v>
      </c>
      <c r="B4251" s="1">
        <v>45007</v>
      </c>
      <c r="C4251">
        <v>12184</v>
      </c>
      <c r="D4251" t="s">
        <v>25539</v>
      </c>
      <c r="E4251" t="s">
        <v>34028</v>
      </c>
      <c r="F4251" s="1">
        <v>45064</v>
      </c>
      <c r="G4251" t="s">
        <v>6679</v>
      </c>
    </row>
    <row r="4252" spans="1:7" x14ac:dyDescent="0.3">
      <c r="A4252" t="s">
        <v>34029</v>
      </c>
      <c r="B4252" s="1">
        <v>44960</v>
      </c>
      <c r="C4252">
        <v>47102</v>
      </c>
      <c r="D4252" t="s">
        <v>25530</v>
      </c>
      <c r="E4252" t="s">
        <v>34030</v>
      </c>
      <c r="F4252" s="1"/>
      <c r="G4252" t="s">
        <v>766</v>
      </c>
    </row>
    <row r="4253" spans="1:7" x14ac:dyDescent="0.3">
      <c r="A4253" t="s">
        <v>34031</v>
      </c>
      <c r="B4253" s="1">
        <v>44613</v>
      </c>
      <c r="C4253">
        <v>22005</v>
      </c>
      <c r="D4253" t="s">
        <v>25527</v>
      </c>
      <c r="E4253" t="s">
        <v>34032</v>
      </c>
      <c r="F4253" s="1"/>
      <c r="G4253" t="s">
        <v>7448</v>
      </c>
    </row>
    <row r="4254" spans="1:7" x14ac:dyDescent="0.3">
      <c r="A4254" t="s">
        <v>34033</v>
      </c>
      <c r="B4254" s="1">
        <v>45272</v>
      </c>
      <c r="C4254">
        <v>28615</v>
      </c>
      <c r="D4254" t="s">
        <v>25539</v>
      </c>
      <c r="E4254" t="s">
        <v>34034</v>
      </c>
      <c r="F4254" s="1">
        <v>45342</v>
      </c>
      <c r="G4254" t="s">
        <v>7334</v>
      </c>
    </row>
    <row r="4255" spans="1:7" x14ac:dyDescent="0.3">
      <c r="A4255" t="s">
        <v>34035</v>
      </c>
      <c r="B4255" s="1">
        <v>44811</v>
      </c>
      <c r="C4255">
        <v>65718</v>
      </c>
      <c r="D4255" t="s">
        <v>25530</v>
      </c>
      <c r="E4255" t="s">
        <v>34036</v>
      </c>
      <c r="F4255" s="1"/>
      <c r="G4255" t="s">
        <v>4762</v>
      </c>
    </row>
    <row r="4256" spans="1:7" x14ac:dyDescent="0.3">
      <c r="A4256" t="s">
        <v>34037</v>
      </c>
      <c r="B4256" s="1">
        <v>45580</v>
      </c>
      <c r="C4256">
        <v>14632</v>
      </c>
      <c r="D4256" t="s">
        <v>25530</v>
      </c>
      <c r="E4256" t="s">
        <v>34038</v>
      </c>
      <c r="F4256" s="1">
        <v>45665</v>
      </c>
      <c r="G4256" t="s">
        <v>1498</v>
      </c>
    </row>
    <row r="4257" spans="1:7" x14ac:dyDescent="0.3">
      <c r="A4257" t="s">
        <v>34039</v>
      </c>
      <c r="B4257" s="1">
        <v>44265</v>
      </c>
      <c r="C4257">
        <v>90989</v>
      </c>
      <c r="D4257" t="s">
        <v>25530</v>
      </c>
      <c r="E4257" t="s">
        <v>34040</v>
      </c>
      <c r="F4257" s="1">
        <v>44310</v>
      </c>
      <c r="G4257" t="s">
        <v>7500</v>
      </c>
    </row>
    <row r="4258" spans="1:7" x14ac:dyDescent="0.3">
      <c r="A4258" t="s">
        <v>34041</v>
      </c>
      <c r="B4258" s="1">
        <v>45543</v>
      </c>
      <c r="C4258">
        <v>46165</v>
      </c>
      <c r="D4258" t="s">
        <v>25530</v>
      </c>
      <c r="E4258" t="s">
        <v>34042</v>
      </c>
      <c r="F4258" s="1">
        <v>45598</v>
      </c>
      <c r="G4258" t="s">
        <v>2582</v>
      </c>
    </row>
    <row r="4259" spans="1:7" x14ac:dyDescent="0.3">
      <c r="A4259" t="s">
        <v>34043</v>
      </c>
      <c r="B4259" s="1">
        <v>44647</v>
      </c>
      <c r="C4259">
        <v>33171</v>
      </c>
      <c r="D4259" t="s">
        <v>25539</v>
      </c>
      <c r="E4259" t="s">
        <v>34044</v>
      </c>
      <c r="F4259" s="1"/>
      <c r="G4259" t="s">
        <v>2196</v>
      </c>
    </row>
    <row r="4260" spans="1:7" x14ac:dyDescent="0.3">
      <c r="A4260" t="s">
        <v>34045</v>
      </c>
      <c r="B4260" s="1">
        <v>45263</v>
      </c>
      <c r="C4260">
        <v>20039</v>
      </c>
      <c r="D4260" t="s">
        <v>25527</v>
      </c>
      <c r="E4260" t="s">
        <v>34046</v>
      </c>
      <c r="F4260" s="1">
        <v>45310</v>
      </c>
      <c r="G4260" t="s">
        <v>7882</v>
      </c>
    </row>
    <row r="4261" spans="1:7" x14ac:dyDescent="0.3">
      <c r="A4261" t="s">
        <v>34047</v>
      </c>
      <c r="B4261" s="1">
        <v>44774</v>
      </c>
      <c r="C4261">
        <v>56076</v>
      </c>
      <c r="D4261" t="s">
        <v>25527</v>
      </c>
      <c r="E4261" t="s">
        <v>34048</v>
      </c>
      <c r="F4261" s="1"/>
      <c r="G4261" t="s">
        <v>3454</v>
      </c>
    </row>
    <row r="4262" spans="1:7" x14ac:dyDescent="0.3">
      <c r="A4262" t="s">
        <v>34049</v>
      </c>
      <c r="B4262" s="1">
        <v>43995</v>
      </c>
      <c r="C4262">
        <v>93469</v>
      </c>
      <c r="D4262" t="s">
        <v>25527</v>
      </c>
      <c r="E4262" t="s">
        <v>34050</v>
      </c>
      <c r="F4262" s="1"/>
      <c r="G4262" t="s">
        <v>2222</v>
      </c>
    </row>
    <row r="4263" spans="1:7" x14ac:dyDescent="0.3">
      <c r="A4263" t="s">
        <v>34051</v>
      </c>
      <c r="B4263" s="1">
        <v>44286</v>
      </c>
      <c r="C4263">
        <v>16143</v>
      </c>
      <c r="D4263" t="s">
        <v>25527</v>
      </c>
      <c r="E4263" t="s">
        <v>34052</v>
      </c>
      <c r="F4263" s="1">
        <v>44339</v>
      </c>
      <c r="G4263" t="s">
        <v>6571</v>
      </c>
    </row>
    <row r="4264" spans="1:7" x14ac:dyDescent="0.3">
      <c r="A4264" t="s">
        <v>34053</v>
      </c>
      <c r="B4264" s="1">
        <v>45002</v>
      </c>
      <c r="C4264">
        <v>17122</v>
      </c>
      <c r="D4264" t="s">
        <v>25527</v>
      </c>
      <c r="E4264" t="s">
        <v>34054</v>
      </c>
      <c r="F4264" s="1">
        <v>45083</v>
      </c>
      <c r="G4264" t="s">
        <v>7676</v>
      </c>
    </row>
    <row r="4265" spans="1:7" x14ac:dyDescent="0.3">
      <c r="A4265" t="s">
        <v>34055</v>
      </c>
      <c r="B4265" s="1">
        <v>43942</v>
      </c>
      <c r="C4265">
        <v>66090</v>
      </c>
      <c r="D4265" t="s">
        <v>25530</v>
      </c>
      <c r="E4265" t="s">
        <v>34056</v>
      </c>
      <c r="F4265" s="1">
        <v>44003</v>
      </c>
      <c r="G4265" t="s">
        <v>5907</v>
      </c>
    </row>
    <row r="4266" spans="1:7" x14ac:dyDescent="0.3">
      <c r="A4266" t="s">
        <v>34057</v>
      </c>
      <c r="B4266" s="1">
        <v>44962</v>
      </c>
      <c r="C4266">
        <v>12964</v>
      </c>
      <c r="D4266" t="s">
        <v>25530</v>
      </c>
      <c r="E4266" t="s">
        <v>34058</v>
      </c>
      <c r="F4266" s="1">
        <v>45006</v>
      </c>
      <c r="G4266" t="s">
        <v>7607</v>
      </c>
    </row>
    <row r="4267" spans="1:7" x14ac:dyDescent="0.3">
      <c r="A4267" t="s">
        <v>34059</v>
      </c>
      <c r="B4267" s="1">
        <v>45319</v>
      </c>
      <c r="C4267">
        <v>91445</v>
      </c>
      <c r="D4267" t="s">
        <v>25539</v>
      </c>
      <c r="E4267" t="s">
        <v>34060</v>
      </c>
      <c r="F4267" s="1">
        <v>45333</v>
      </c>
      <c r="G4267" t="s">
        <v>6533</v>
      </c>
    </row>
    <row r="4268" spans="1:7" x14ac:dyDescent="0.3">
      <c r="A4268" t="s">
        <v>34061</v>
      </c>
      <c r="B4268" s="1">
        <v>44110</v>
      </c>
      <c r="C4268">
        <v>45564</v>
      </c>
      <c r="D4268" t="s">
        <v>25530</v>
      </c>
      <c r="E4268" t="s">
        <v>34062</v>
      </c>
      <c r="F4268" s="1"/>
      <c r="G4268" t="s">
        <v>2089</v>
      </c>
    </row>
    <row r="4269" spans="1:7" x14ac:dyDescent="0.3">
      <c r="A4269" t="s">
        <v>34063</v>
      </c>
      <c r="B4269" s="1">
        <v>44912</v>
      </c>
      <c r="C4269">
        <v>2542</v>
      </c>
      <c r="D4269" t="s">
        <v>25530</v>
      </c>
      <c r="E4269" t="s">
        <v>34064</v>
      </c>
      <c r="F4269" s="1">
        <v>44939</v>
      </c>
      <c r="G4269" t="s">
        <v>7622</v>
      </c>
    </row>
    <row r="4270" spans="1:7" x14ac:dyDescent="0.3">
      <c r="A4270" t="s">
        <v>34065</v>
      </c>
      <c r="B4270" s="1">
        <v>44615</v>
      </c>
      <c r="C4270">
        <v>81091</v>
      </c>
      <c r="D4270" t="s">
        <v>25527</v>
      </c>
      <c r="E4270" t="s">
        <v>34066</v>
      </c>
      <c r="F4270" s="1"/>
      <c r="G4270" t="s">
        <v>3381</v>
      </c>
    </row>
    <row r="4271" spans="1:7" x14ac:dyDescent="0.3">
      <c r="A4271" t="s">
        <v>34067</v>
      </c>
      <c r="B4271" s="1">
        <v>45210</v>
      </c>
      <c r="C4271">
        <v>1997</v>
      </c>
      <c r="D4271" t="s">
        <v>25530</v>
      </c>
      <c r="E4271" t="s">
        <v>34068</v>
      </c>
      <c r="F4271" s="1"/>
      <c r="G4271" t="s">
        <v>2828</v>
      </c>
    </row>
    <row r="4272" spans="1:7" x14ac:dyDescent="0.3">
      <c r="A4272" t="s">
        <v>34069</v>
      </c>
      <c r="B4272" s="1">
        <v>43836</v>
      </c>
      <c r="C4272">
        <v>25632</v>
      </c>
      <c r="D4272" t="s">
        <v>25539</v>
      </c>
      <c r="E4272" t="s">
        <v>34070</v>
      </c>
      <c r="F4272" s="1">
        <v>43882</v>
      </c>
      <c r="G4272" t="s">
        <v>177</v>
      </c>
    </row>
    <row r="4273" spans="1:7" x14ac:dyDescent="0.3">
      <c r="A4273" t="s">
        <v>34071</v>
      </c>
      <c r="B4273" s="1">
        <v>44892</v>
      </c>
      <c r="C4273">
        <v>71815</v>
      </c>
      <c r="D4273" t="s">
        <v>25527</v>
      </c>
      <c r="E4273" t="s">
        <v>34072</v>
      </c>
      <c r="F4273" s="1">
        <v>44968</v>
      </c>
      <c r="G4273" t="s">
        <v>3232</v>
      </c>
    </row>
    <row r="4274" spans="1:7" x14ac:dyDescent="0.3">
      <c r="A4274" t="s">
        <v>34073</v>
      </c>
      <c r="B4274" s="1">
        <v>43968</v>
      </c>
      <c r="C4274">
        <v>59807</v>
      </c>
      <c r="D4274" t="s">
        <v>25527</v>
      </c>
      <c r="E4274" t="s">
        <v>34074</v>
      </c>
      <c r="F4274" s="1">
        <v>44042</v>
      </c>
      <c r="G4274" t="s">
        <v>4133</v>
      </c>
    </row>
    <row r="4275" spans="1:7" x14ac:dyDescent="0.3">
      <c r="A4275" t="s">
        <v>34075</v>
      </c>
      <c r="B4275" s="1">
        <v>45150</v>
      </c>
      <c r="C4275">
        <v>34054</v>
      </c>
      <c r="D4275" t="s">
        <v>25527</v>
      </c>
      <c r="E4275" t="s">
        <v>34076</v>
      </c>
      <c r="F4275" s="1">
        <v>45168</v>
      </c>
      <c r="G4275" t="s">
        <v>473</v>
      </c>
    </row>
    <row r="4276" spans="1:7" x14ac:dyDescent="0.3">
      <c r="A4276" t="s">
        <v>34077</v>
      </c>
      <c r="B4276" s="1">
        <v>44802</v>
      </c>
      <c r="C4276">
        <v>86038</v>
      </c>
      <c r="D4276" t="s">
        <v>25527</v>
      </c>
      <c r="E4276" t="s">
        <v>34078</v>
      </c>
      <c r="F4276" s="1">
        <v>44848</v>
      </c>
      <c r="G4276" t="s">
        <v>5137</v>
      </c>
    </row>
    <row r="4277" spans="1:7" x14ac:dyDescent="0.3">
      <c r="A4277" t="s">
        <v>34079</v>
      </c>
      <c r="B4277" s="1">
        <v>45262</v>
      </c>
      <c r="C4277">
        <v>30279</v>
      </c>
      <c r="D4277" t="s">
        <v>25539</v>
      </c>
      <c r="E4277" t="s">
        <v>34080</v>
      </c>
      <c r="F4277" s="1">
        <v>45283</v>
      </c>
      <c r="G4277" t="s">
        <v>3081</v>
      </c>
    </row>
    <row r="4278" spans="1:7" x14ac:dyDescent="0.3">
      <c r="A4278" t="s">
        <v>34081</v>
      </c>
      <c r="B4278" s="1">
        <v>45379</v>
      </c>
      <c r="C4278">
        <v>15034</v>
      </c>
      <c r="D4278" t="s">
        <v>25527</v>
      </c>
      <c r="E4278" t="s">
        <v>34082</v>
      </c>
      <c r="F4278" s="1"/>
      <c r="G4278" t="s">
        <v>7071</v>
      </c>
    </row>
    <row r="4279" spans="1:7" x14ac:dyDescent="0.3">
      <c r="A4279" t="s">
        <v>34083</v>
      </c>
      <c r="B4279" s="1">
        <v>44873</v>
      </c>
      <c r="C4279">
        <v>85289</v>
      </c>
      <c r="D4279" t="s">
        <v>25539</v>
      </c>
      <c r="E4279" t="s">
        <v>34084</v>
      </c>
      <c r="F4279" s="1">
        <v>44904</v>
      </c>
      <c r="G4279" t="s">
        <v>6800</v>
      </c>
    </row>
    <row r="4280" spans="1:7" x14ac:dyDescent="0.3">
      <c r="A4280" t="s">
        <v>34085</v>
      </c>
      <c r="B4280" s="1">
        <v>45148</v>
      </c>
      <c r="C4280">
        <v>7294</v>
      </c>
      <c r="D4280" t="s">
        <v>25530</v>
      </c>
      <c r="E4280" t="s">
        <v>34086</v>
      </c>
      <c r="F4280" s="1">
        <v>45164</v>
      </c>
      <c r="G4280" t="s">
        <v>3916</v>
      </c>
    </row>
    <row r="4281" spans="1:7" x14ac:dyDescent="0.3">
      <c r="A4281" t="s">
        <v>34087</v>
      </c>
      <c r="B4281" s="1">
        <v>45152</v>
      </c>
      <c r="C4281">
        <v>87688</v>
      </c>
      <c r="D4281" t="s">
        <v>25527</v>
      </c>
      <c r="E4281" t="s">
        <v>34088</v>
      </c>
      <c r="F4281" s="1">
        <v>45180</v>
      </c>
      <c r="G4281" t="s">
        <v>7114</v>
      </c>
    </row>
    <row r="4282" spans="1:7" x14ac:dyDescent="0.3">
      <c r="A4282" t="s">
        <v>34089</v>
      </c>
      <c r="B4282" s="1">
        <v>45222</v>
      </c>
      <c r="C4282">
        <v>10957</v>
      </c>
      <c r="D4282" t="s">
        <v>25530</v>
      </c>
      <c r="E4282" t="s">
        <v>34090</v>
      </c>
      <c r="F4282" s="1">
        <v>45286</v>
      </c>
      <c r="G4282" t="s">
        <v>4383</v>
      </c>
    </row>
    <row r="4283" spans="1:7" x14ac:dyDescent="0.3">
      <c r="A4283" t="s">
        <v>34091</v>
      </c>
      <c r="B4283" s="1">
        <v>45094</v>
      </c>
      <c r="C4283">
        <v>56331</v>
      </c>
      <c r="D4283" t="s">
        <v>25539</v>
      </c>
      <c r="E4283" t="s">
        <v>34092</v>
      </c>
      <c r="F4283" s="1">
        <v>45156</v>
      </c>
      <c r="G4283" t="s">
        <v>3820</v>
      </c>
    </row>
    <row r="4284" spans="1:7" x14ac:dyDescent="0.3">
      <c r="A4284" t="s">
        <v>34093</v>
      </c>
      <c r="B4284" s="1">
        <v>44806</v>
      </c>
      <c r="C4284">
        <v>20242</v>
      </c>
      <c r="D4284" t="s">
        <v>25527</v>
      </c>
      <c r="E4284" t="s">
        <v>34094</v>
      </c>
      <c r="F4284" s="1">
        <v>44847</v>
      </c>
      <c r="G4284" t="s">
        <v>3675</v>
      </c>
    </row>
    <row r="4285" spans="1:7" x14ac:dyDescent="0.3">
      <c r="A4285" t="s">
        <v>34095</v>
      </c>
      <c r="B4285" s="1">
        <v>44367</v>
      </c>
      <c r="C4285">
        <v>61789</v>
      </c>
      <c r="D4285" t="s">
        <v>25530</v>
      </c>
      <c r="E4285" t="s">
        <v>34096</v>
      </c>
      <c r="F4285" s="1">
        <v>44383</v>
      </c>
      <c r="G4285" t="s">
        <v>999</v>
      </c>
    </row>
    <row r="4286" spans="1:7" x14ac:dyDescent="0.3">
      <c r="A4286" t="s">
        <v>34097</v>
      </c>
      <c r="B4286" s="1">
        <v>44496</v>
      </c>
      <c r="C4286">
        <v>13463</v>
      </c>
      <c r="D4286" t="s">
        <v>25530</v>
      </c>
      <c r="E4286" t="s">
        <v>34098</v>
      </c>
      <c r="F4286" s="1">
        <v>44581</v>
      </c>
      <c r="G4286" t="s">
        <v>5054</v>
      </c>
    </row>
    <row r="4287" spans="1:7" x14ac:dyDescent="0.3">
      <c r="A4287" t="s">
        <v>34099</v>
      </c>
      <c r="B4287" s="1">
        <v>44470</v>
      </c>
      <c r="C4287">
        <v>3307</v>
      </c>
      <c r="D4287" t="s">
        <v>25530</v>
      </c>
      <c r="E4287" t="s">
        <v>34100</v>
      </c>
      <c r="F4287" s="1">
        <v>44498</v>
      </c>
      <c r="G4287" t="s">
        <v>3508</v>
      </c>
    </row>
    <row r="4288" spans="1:7" x14ac:dyDescent="0.3">
      <c r="A4288" t="s">
        <v>34101</v>
      </c>
      <c r="B4288" s="1">
        <v>45010</v>
      </c>
      <c r="C4288">
        <v>39905</v>
      </c>
      <c r="D4288" t="s">
        <v>25530</v>
      </c>
      <c r="E4288" t="s">
        <v>34102</v>
      </c>
      <c r="F4288" s="1"/>
      <c r="G4288" t="s">
        <v>4058</v>
      </c>
    </row>
    <row r="4289" spans="1:7" x14ac:dyDescent="0.3">
      <c r="A4289" t="s">
        <v>34103</v>
      </c>
      <c r="B4289" s="1">
        <v>45599</v>
      </c>
      <c r="C4289">
        <v>83160</v>
      </c>
      <c r="D4289" t="s">
        <v>25539</v>
      </c>
      <c r="E4289" t="s">
        <v>34104</v>
      </c>
      <c r="F4289" s="1"/>
      <c r="G4289" t="s">
        <v>4869</v>
      </c>
    </row>
    <row r="4290" spans="1:7" x14ac:dyDescent="0.3">
      <c r="A4290" t="s">
        <v>34105</v>
      </c>
      <c r="B4290" s="1">
        <v>44020</v>
      </c>
      <c r="C4290">
        <v>91160</v>
      </c>
      <c r="D4290" t="s">
        <v>25530</v>
      </c>
      <c r="E4290" t="s">
        <v>34106</v>
      </c>
      <c r="F4290" s="1">
        <v>44060</v>
      </c>
      <c r="G4290" t="s">
        <v>2278</v>
      </c>
    </row>
    <row r="4291" spans="1:7" x14ac:dyDescent="0.3">
      <c r="A4291" t="s">
        <v>34107</v>
      </c>
      <c r="B4291" s="1">
        <v>44461</v>
      </c>
      <c r="C4291">
        <v>37930</v>
      </c>
      <c r="D4291" t="s">
        <v>25530</v>
      </c>
      <c r="E4291" t="s">
        <v>34108</v>
      </c>
      <c r="F4291" s="1">
        <v>44487</v>
      </c>
      <c r="G4291" t="s">
        <v>6226</v>
      </c>
    </row>
    <row r="4292" spans="1:7" x14ac:dyDescent="0.3">
      <c r="A4292" t="s">
        <v>34109</v>
      </c>
      <c r="B4292" s="1">
        <v>43840</v>
      </c>
      <c r="C4292">
        <v>30804</v>
      </c>
      <c r="D4292" t="s">
        <v>25527</v>
      </c>
      <c r="E4292" t="s">
        <v>34110</v>
      </c>
      <c r="F4292" s="1">
        <v>43922</v>
      </c>
      <c r="G4292" t="s">
        <v>4339</v>
      </c>
    </row>
    <row r="4293" spans="1:7" x14ac:dyDescent="0.3">
      <c r="A4293" t="s">
        <v>34111</v>
      </c>
      <c r="B4293" s="1">
        <v>44501</v>
      </c>
      <c r="C4293">
        <v>46069</v>
      </c>
      <c r="D4293" t="s">
        <v>25527</v>
      </c>
      <c r="E4293" t="s">
        <v>34112</v>
      </c>
      <c r="F4293" s="1"/>
      <c r="G4293" t="s">
        <v>4746</v>
      </c>
    </row>
    <row r="4294" spans="1:7" x14ac:dyDescent="0.3">
      <c r="A4294" t="s">
        <v>34113</v>
      </c>
      <c r="B4294" s="1">
        <v>44699</v>
      </c>
      <c r="C4294">
        <v>59877</v>
      </c>
      <c r="D4294" t="s">
        <v>25527</v>
      </c>
      <c r="E4294" t="s">
        <v>34114</v>
      </c>
      <c r="F4294" s="1">
        <v>44747</v>
      </c>
      <c r="G4294" t="s">
        <v>997</v>
      </c>
    </row>
    <row r="4295" spans="1:7" x14ac:dyDescent="0.3">
      <c r="A4295" t="s">
        <v>34115</v>
      </c>
      <c r="B4295" s="1">
        <v>45262</v>
      </c>
      <c r="C4295">
        <v>72432</v>
      </c>
      <c r="D4295" t="s">
        <v>25527</v>
      </c>
      <c r="E4295" t="s">
        <v>34116</v>
      </c>
      <c r="F4295" s="1">
        <v>45273</v>
      </c>
      <c r="G4295" t="s">
        <v>4075</v>
      </c>
    </row>
    <row r="4296" spans="1:7" x14ac:dyDescent="0.3">
      <c r="A4296" t="s">
        <v>34117</v>
      </c>
      <c r="B4296" s="1">
        <v>45434</v>
      </c>
      <c r="C4296">
        <v>92732</v>
      </c>
      <c r="D4296" t="s">
        <v>25539</v>
      </c>
      <c r="E4296" t="s">
        <v>34118</v>
      </c>
      <c r="F4296" s="1">
        <v>45473</v>
      </c>
      <c r="G4296" t="s">
        <v>4025</v>
      </c>
    </row>
    <row r="4297" spans="1:7" x14ac:dyDescent="0.3">
      <c r="A4297" t="s">
        <v>34119</v>
      </c>
      <c r="B4297" s="1">
        <v>45583</v>
      </c>
      <c r="C4297">
        <v>5161</v>
      </c>
      <c r="D4297" t="s">
        <v>25530</v>
      </c>
      <c r="E4297" t="s">
        <v>34120</v>
      </c>
      <c r="F4297" s="1"/>
      <c r="G4297" t="s">
        <v>5865</v>
      </c>
    </row>
    <row r="4298" spans="1:7" x14ac:dyDescent="0.3">
      <c r="A4298" t="s">
        <v>34121</v>
      </c>
      <c r="B4298" s="1">
        <v>45204</v>
      </c>
      <c r="C4298">
        <v>63760</v>
      </c>
      <c r="D4298" t="s">
        <v>25527</v>
      </c>
      <c r="E4298" t="s">
        <v>34122</v>
      </c>
      <c r="F4298" s="1"/>
      <c r="G4298" t="s">
        <v>4855</v>
      </c>
    </row>
    <row r="4299" spans="1:7" x14ac:dyDescent="0.3">
      <c r="A4299" t="s">
        <v>34123</v>
      </c>
      <c r="B4299" s="1">
        <v>43956</v>
      </c>
      <c r="C4299">
        <v>61699</v>
      </c>
      <c r="D4299" t="s">
        <v>25527</v>
      </c>
      <c r="E4299" t="s">
        <v>34124</v>
      </c>
      <c r="F4299" s="1">
        <v>44002</v>
      </c>
      <c r="G4299" t="s">
        <v>3454</v>
      </c>
    </row>
    <row r="4300" spans="1:7" x14ac:dyDescent="0.3">
      <c r="A4300" t="s">
        <v>34125</v>
      </c>
      <c r="B4300" s="1">
        <v>44168</v>
      </c>
      <c r="C4300">
        <v>27503</v>
      </c>
      <c r="D4300" t="s">
        <v>25530</v>
      </c>
      <c r="E4300" t="s">
        <v>34126</v>
      </c>
      <c r="F4300" s="1">
        <v>44249</v>
      </c>
      <c r="G4300" t="s">
        <v>3731</v>
      </c>
    </row>
    <row r="4301" spans="1:7" x14ac:dyDescent="0.3">
      <c r="A4301" t="s">
        <v>34127</v>
      </c>
      <c r="B4301" s="1">
        <v>45171</v>
      </c>
      <c r="C4301">
        <v>34047</v>
      </c>
      <c r="D4301" t="s">
        <v>25530</v>
      </c>
      <c r="E4301" t="s">
        <v>34128</v>
      </c>
      <c r="F4301" s="1">
        <v>45208</v>
      </c>
      <c r="G4301" t="s">
        <v>1514</v>
      </c>
    </row>
    <row r="4302" spans="1:7" x14ac:dyDescent="0.3">
      <c r="A4302" t="s">
        <v>34129</v>
      </c>
      <c r="B4302" s="1">
        <v>45532</v>
      </c>
      <c r="C4302">
        <v>38279</v>
      </c>
      <c r="D4302" t="s">
        <v>25527</v>
      </c>
      <c r="E4302" t="s">
        <v>34130</v>
      </c>
      <c r="F4302" s="1">
        <v>45542</v>
      </c>
      <c r="G4302" t="s">
        <v>5274</v>
      </c>
    </row>
    <row r="4303" spans="1:7" x14ac:dyDescent="0.3">
      <c r="A4303" t="s">
        <v>34131</v>
      </c>
      <c r="B4303" s="1">
        <v>44911</v>
      </c>
      <c r="C4303">
        <v>57058</v>
      </c>
      <c r="D4303" t="s">
        <v>25539</v>
      </c>
      <c r="E4303" t="s">
        <v>34132</v>
      </c>
      <c r="F4303" s="1">
        <v>44989</v>
      </c>
      <c r="G4303" t="s">
        <v>1477</v>
      </c>
    </row>
    <row r="4304" spans="1:7" x14ac:dyDescent="0.3">
      <c r="A4304" t="s">
        <v>34133</v>
      </c>
      <c r="B4304" s="1">
        <v>45049</v>
      </c>
      <c r="C4304">
        <v>73917</v>
      </c>
      <c r="D4304" t="s">
        <v>25539</v>
      </c>
      <c r="E4304" t="s">
        <v>34134</v>
      </c>
      <c r="F4304" s="1">
        <v>45082</v>
      </c>
      <c r="G4304" t="s">
        <v>1736</v>
      </c>
    </row>
    <row r="4305" spans="1:7" x14ac:dyDescent="0.3">
      <c r="A4305" t="s">
        <v>34135</v>
      </c>
      <c r="B4305" s="1">
        <v>44682</v>
      </c>
      <c r="C4305">
        <v>46478</v>
      </c>
      <c r="D4305" t="s">
        <v>25530</v>
      </c>
      <c r="E4305" t="s">
        <v>34136</v>
      </c>
      <c r="F4305" s="1">
        <v>44760</v>
      </c>
      <c r="G4305" t="s">
        <v>169</v>
      </c>
    </row>
    <row r="4306" spans="1:7" x14ac:dyDescent="0.3">
      <c r="A4306" t="s">
        <v>34137</v>
      </c>
      <c r="B4306" s="1">
        <v>45598</v>
      </c>
      <c r="C4306">
        <v>8550</v>
      </c>
      <c r="D4306" t="s">
        <v>25530</v>
      </c>
      <c r="E4306" t="s">
        <v>34138</v>
      </c>
      <c r="F4306" s="1">
        <v>45632</v>
      </c>
      <c r="G4306" t="s">
        <v>6576</v>
      </c>
    </row>
    <row r="4307" spans="1:7" x14ac:dyDescent="0.3">
      <c r="A4307" t="s">
        <v>34139</v>
      </c>
      <c r="B4307" s="1">
        <v>44840</v>
      </c>
      <c r="C4307">
        <v>46334</v>
      </c>
      <c r="D4307" t="s">
        <v>25539</v>
      </c>
      <c r="E4307" t="s">
        <v>34140</v>
      </c>
      <c r="F4307" s="1"/>
      <c r="G4307" t="s">
        <v>3318</v>
      </c>
    </row>
    <row r="4308" spans="1:7" x14ac:dyDescent="0.3">
      <c r="A4308" t="s">
        <v>34141</v>
      </c>
      <c r="B4308" s="1">
        <v>44940</v>
      </c>
      <c r="C4308">
        <v>65943</v>
      </c>
      <c r="D4308" t="s">
        <v>25539</v>
      </c>
      <c r="E4308" t="s">
        <v>34142</v>
      </c>
      <c r="F4308" s="1"/>
      <c r="G4308" t="s">
        <v>4837</v>
      </c>
    </row>
    <row r="4309" spans="1:7" x14ac:dyDescent="0.3">
      <c r="A4309" t="s">
        <v>34143</v>
      </c>
      <c r="B4309" s="1">
        <v>44334</v>
      </c>
      <c r="C4309">
        <v>67168</v>
      </c>
      <c r="D4309" t="s">
        <v>25527</v>
      </c>
      <c r="E4309" t="s">
        <v>34144</v>
      </c>
      <c r="F4309" s="1">
        <v>44357</v>
      </c>
      <c r="G4309" t="s">
        <v>6363</v>
      </c>
    </row>
    <row r="4310" spans="1:7" x14ac:dyDescent="0.3">
      <c r="A4310" t="s">
        <v>34145</v>
      </c>
      <c r="B4310" s="1">
        <v>45209</v>
      </c>
      <c r="C4310">
        <v>14563</v>
      </c>
      <c r="D4310" t="s">
        <v>25527</v>
      </c>
      <c r="E4310" t="s">
        <v>34146</v>
      </c>
      <c r="F4310" s="1"/>
      <c r="G4310" t="s">
        <v>7588</v>
      </c>
    </row>
    <row r="4311" spans="1:7" x14ac:dyDescent="0.3">
      <c r="A4311" t="s">
        <v>34147</v>
      </c>
      <c r="B4311" s="1">
        <v>44698</v>
      </c>
      <c r="C4311">
        <v>94823</v>
      </c>
      <c r="D4311" t="s">
        <v>25539</v>
      </c>
      <c r="E4311" t="s">
        <v>34148</v>
      </c>
      <c r="F4311" s="1"/>
      <c r="G4311" t="s">
        <v>3064</v>
      </c>
    </row>
    <row r="4312" spans="1:7" x14ac:dyDescent="0.3">
      <c r="A4312" t="s">
        <v>34149</v>
      </c>
      <c r="B4312" s="1">
        <v>44980</v>
      </c>
      <c r="C4312">
        <v>73276</v>
      </c>
      <c r="D4312" t="s">
        <v>25527</v>
      </c>
      <c r="E4312" t="s">
        <v>34150</v>
      </c>
      <c r="F4312" s="1">
        <v>45036</v>
      </c>
      <c r="G4312" t="s">
        <v>3920</v>
      </c>
    </row>
    <row r="4313" spans="1:7" x14ac:dyDescent="0.3">
      <c r="A4313" t="s">
        <v>34151</v>
      </c>
      <c r="B4313" s="1">
        <v>44705</v>
      </c>
      <c r="C4313">
        <v>67305</v>
      </c>
      <c r="D4313" t="s">
        <v>25527</v>
      </c>
      <c r="E4313" t="s">
        <v>34152</v>
      </c>
      <c r="F4313" s="1"/>
      <c r="G4313" t="s">
        <v>6475</v>
      </c>
    </row>
    <row r="4314" spans="1:7" x14ac:dyDescent="0.3">
      <c r="A4314" t="s">
        <v>34153</v>
      </c>
      <c r="B4314" s="1">
        <v>43956</v>
      </c>
      <c r="C4314">
        <v>92975</v>
      </c>
      <c r="D4314" t="s">
        <v>25539</v>
      </c>
      <c r="E4314" t="s">
        <v>34154</v>
      </c>
      <c r="F4314" s="1"/>
      <c r="G4314" t="s">
        <v>3648</v>
      </c>
    </row>
    <row r="4315" spans="1:7" x14ac:dyDescent="0.3">
      <c r="A4315" t="s">
        <v>34155</v>
      </c>
      <c r="B4315" s="1">
        <v>45273</v>
      </c>
      <c r="C4315">
        <v>65947</v>
      </c>
      <c r="D4315" t="s">
        <v>25527</v>
      </c>
      <c r="E4315" t="s">
        <v>34156</v>
      </c>
      <c r="F4315" s="1">
        <v>45352</v>
      </c>
      <c r="G4315" t="s">
        <v>7096</v>
      </c>
    </row>
    <row r="4316" spans="1:7" x14ac:dyDescent="0.3">
      <c r="A4316" t="s">
        <v>34157</v>
      </c>
      <c r="B4316" s="1">
        <v>43861</v>
      </c>
      <c r="C4316">
        <v>54392</v>
      </c>
      <c r="D4316" t="s">
        <v>25539</v>
      </c>
      <c r="E4316" t="s">
        <v>34158</v>
      </c>
      <c r="F4316" s="1"/>
      <c r="G4316" t="s">
        <v>4360</v>
      </c>
    </row>
    <row r="4317" spans="1:7" x14ac:dyDescent="0.3">
      <c r="A4317" t="s">
        <v>34159</v>
      </c>
      <c r="B4317" s="1">
        <v>45454</v>
      </c>
      <c r="C4317">
        <v>35610</v>
      </c>
      <c r="D4317" t="s">
        <v>25539</v>
      </c>
      <c r="E4317" t="s">
        <v>34160</v>
      </c>
      <c r="F4317" s="1">
        <v>45521</v>
      </c>
      <c r="G4317" t="s">
        <v>5916</v>
      </c>
    </row>
    <row r="4318" spans="1:7" x14ac:dyDescent="0.3">
      <c r="A4318" t="s">
        <v>34161</v>
      </c>
      <c r="B4318" s="1">
        <v>45066</v>
      </c>
      <c r="C4318">
        <v>65488</v>
      </c>
      <c r="D4318" t="s">
        <v>25539</v>
      </c>
      <c r="E4318" t="s">
        <v>34162</v>
      </c>
      <c r="F4318" s="1">
        <v>45098</v>
      </c>
      <c r="G4318" t="s">
        <v>4892</v>
      </c>
    </row>
    <row r="4319" spans="1:7" x14ac:dyDescent="0.3">
      <c r="A4319" t="s">
        <v>34163</v>
      </c>
      <c r="B4319" s="1">
        <v>45020</v>
      </c>
      <c r="C4319">
        <v>65361</v>
      </c>
      <c r="D4319" t="s">
        <v>25539</v>
      </c>
      <c r="E4319" t="s">
        <v>34164</v>
      </c>
      <c r="F4319" s="1">
        <v>45093</v>
      </c>
      <c r="G4319" t="s">
        <v>7418</v>
      </c>
    </row>
    <row r="4320" spans="1:7" x14ac:dyDescent="0.3">
      <c r="A4320" t="s">
        <v>34165</v>
      </c>
      <c r="B4320" s="1">
        <v>44399</v>
      </c>
      <c r="C4320">
        <v>13397</v>
      </c>
      <c r="D4320" t="s">
        <v>25539</v>
      </c>
      <c r="E4320" t="s">
        <v>34166</v>
      </c>
      <c r="F4320" s="1"/>
      <c r="G4320" t="s">
        <v>1247</v>
      </c>
    </row>
    <row r="4321" spans="1:7" x14ac:dyDescent="0.3">
      <c r="A4321" t="s">
        <v>34167</v>
      </c>
      <c r="B4321" s="1">
        <v>43912</v>
      </c>
      <c r="C4321">
        <v>2779</v>
      </c>
      <c r="D4321" t="s">
        <v>25527</v>
      </c>
      <c r="E4321" t="s">
        <v>34168</v>
      </c>
      <c r="F4321" s="1">
        <v>43990</v>
      </c>
      <c r="G4321" t="s">
        <v>3463</v>
      </c>
    </row>
    <row r="4322" spans="1:7" x14ac:dyDescent="0.3">
      <c r="A4322" t="s">
        <v>34169</v>
      </c>
      <c r="B4322" s="1">
        <v>43857</v>
      </c>
      <c r="C4322">
        <v>80721</v>
      </c>
      <c r="D4322" t="s">
        <v>25527</v>
      </c>
      <c r="E4322" t="s">
        <v>34170</v>
      </c>
      <c r="F4322" s="1">
        <v>43927</v>
      </c>
      <c r="G4322" t="s">
        <v>707</v>
      </c>
    </row>
    <row r="4323" spans="1:7" x14ac:dyDescent="0.3">
      <c r="A4323" t="s">
        <v>34171</v>
      </c>
      <c r="B4323" s="1">
        <v>44758</v>
      </c>
      <c r="C4323">
        <v>3053</v>
      </c>
      <c r="D4323" t="s">
        <v>25539</v>
      </c>
      <c r="E4323" t="s">
        <v>34172</v>
      </c>
      <c r="F4323" s="1">
        <v>44819</v>
      </c>
      <c r="G4323" t="s">
        <v>6759</v>
      </c>
    </row>
    <row r="4324" spans="1:7" x14ac:dyDescent="0.3">
      <c r="A4324" t="s">
        <v>34173</v>
      </c>
      <c r="B4324" s="1">
        <v>45346</v>
      </c>
      <c r="C4324">
        <v>46035</v>
      </c>
      <c r="D4324" t="s">
        <v>25530</v>
      </c>
      <c r="E4324" t="s">
        <v>34174</v>
      </c>
      <c r="F4324" s="1">
        <v>45394</v>
      </c>
      <c r="G4324" t="s">
        <v>4288</v>
      </c>
    </row>
    <row r="4325" spans="1:7" x14ac:dyDescent="0.3">
      <c r="A4325" t="s">
        <v>34175</v>
      </c>
      <c r="B4325" s="1">
        <v>44924</v>
      </c>
      <c r="C4325">
        <v>12216</v>
      </c>
      <c r="D4325" t="s">
        <v>25527</v>
      </c>
      <c r="E4325" t="s">
        <v>34176</v>
      </c>
      <c r="F4325" s="1"/>
      <c r="G4325" t="s">
        <v>237</v>
      </c>
    </row>
    <row r="4326" spans="1:7" x14ac:dyDescent="0.3">
      <c r="A4326" t="s">
        <v>34177</v>
      </c>
      <c r="B4326" s="1">
        <v>44556</v>
      </c>
      <c r="C4326">
        <v>43547</v>
      </c>
      <c r="D4326" t="s">
        <v>25539</v>
      </c>
      <c r="E4326" t="s">
        <v>34178</v>
      </c>
      <c r="F4326" s="1"/>
      <c r="G4326" t="s">
        <v>4789</v>
      </c>
    </row>
    <row r="4327" spans="1:7" x14ac:dyDescent="0.3">
      <c r="A4327" t="s">
        <v>34179</v>
      </c>
      <c r="B4327" s="1">
        <v>44441</v>
      </c>
      <c r="C4327">
        <v>42969</v>
      </c>
      <c r="D4327" t="s">
        <v>25530</v>
      </c>
      <c r="E4327" t="s">
        <v>34180</v>
      </c>
      <c r="F4327" s="1">
        <v>44485</v>
      </c>
      <c r="G4327" t="s">
        <v>2317</v>
      </c>
    </row>
    <row r="4328" spans="1:7" x14ac:dyDescent="0.3">
      <c r="A4328" t="s">
        <v>34181</v>
      </c>
      <c r="B4328" s="1">
        <v>44957</v>
      </c>
      <c r="C4328">
        <v>74553</v>
      </c>
      <c r="D4328" t="s">
        <v>25527</v>
      </c>
      <c r="E4328" t="s">
        <v>34182</v>
      </c>
      <c r="F4328" s="1"/>
      <c r="G4328" t="s">
        <v>6264</v>
      </c>
    </row>
    <row r="4329" spans="1:7" x14ac:dyDescent="0.3">
      <c r="A4329" t="s">
        <v>34183</v>
      </c>
      <c r="B4329" s="1">
        <v>45342</v>
      </c>
      <c r="C4329">
        <v>49771</v>
      </c>
      <c r="D4329" t="s">
        <v>25527</v>
      </c>
      <c r="E4329" t="s">
        <v>34184</v>
      </c>
      <c r="F4329" s="1">
        <v>45401</v>
      </c>
      <c r="G4329" t="s">
        <v>4667</v>
      </c>
    </row>
    <row r="4330" spans="1:7" x14ac:dyDescent="0.3">
      <c r="A4330" t="s">
        <v>34185</v>
      </c>
      <c r="B4330" s="1">
        <v>43964</v>
      </c>
      <c r="C4330">
        <v>94026</v>
      </c>
      <c r="D4330" t="s">
        <v>25527</v>
      </c>
      <c r="E4330" t="s">
        <v>34186</v>
      </c>
      <c r="F4330" s="1">
        <v>44047</v>
      </c>
      <c r="G4330" t="s">
        <v>3348</v>
      </c>
    </row>
    <row r="4331" spans="1:7" x14ac:dyDescent="0.3">
      <c r="A4331" t="s">
        <v>34187</v>
      </c>
      <c r="B4331" s="1">
        <v>44978</v>
      </c>
      <c r="C4331">
        <v>21490</v>
      </c>
      <c r="D4331" t="s">
        <v>25539</v>
      </c>
      <c r="E4331" t="s">
        <v>34188</v>
      </c>
      <c r="F4331" s="1"/>
      <c r="G4331" t="s">
        <v>6354</v>
      </c>
    </row>
    <row r="4332" spans="1:7" x14ac:dyDescent="0.3">
      <c r="A4332" t="s">
        <v>34189</v>
      </c>
      <c r="B4332" s="1">
        <v>44500</v>
      </c>
      <c r="C4332">
        <v>4728</v>
      </c>
      <c r="D4332" t="s">
        <v>25527</v>
      </c>
      <c r="E4332" t="s">
        <v>34190</v>
      </c>
      <c r="F4332" s="1">
        <v>44545</v>
      </c>
      <c r="G4332" t="s">
        <v>540</v>
      </c>
    </row>
    <row r="4333" spans="1:7" x14ac:dyDescent="0.3">
      <c r="A4333" t="s">
        <v>34191</v>
      </c>
      <c r="B4333" s="1">
        <v>45170</v>
      </c>
      <c r="C4333">
        <v>45083</v>
      </c>
      <c r="D4333" t="s">
        <v>25539</v>
      </c>
      <c r="E4333" t="s">
        <v>34192</v>
      </c>
      <c r="F4333" s="1"/>
      <c r="G4333" t="s">
        <v>7509</v>
      </c>
    </row>
    <row r="4334" spans="1:7" x14ac:dyDescent="0.3">
      <c r="A4334" t="s">
        <v>34193</v>
      </c>
      <c r="B4334" s="1">
        <v>43953</v>
      </c>
      <c r="C4334">
        <v>86181</v>
      </c>
      <c r="D4334" t="s">
        <v>25539</v>
      </c>
      <c r="E4334" t="s">
        <v>34194</v>
      </c>
      <c r="F4334" s="1">
        <v>44019</v>
      </c>
      <c r="G4334" t="s">
        <v>5395</v>
      </c>
    </row>
    <row r="4335" spans="1:7" x14ac:dyDescent="0.3">
      <c r="A4335" t="s">
        <v>34195</v>
      </c>
      <c r="B4335" s="1">
        <v>44883</v>
      </c>
      <c r="C4335">
        <v>52749</v>
      </c>
      <c r="D4335" t="s">
        <v>25527</v>
      </c>
      <c r="E4335" t="s">
        <v>34196</v>
      </c>
      <c r="F4335" s="1">
        <v>44973</v>
      </c>
      <c r="G4335" t="s">
        <v>550</v>
      </c>
    </row>
    <row r="4336" spans="1:7" x14ac:dyDescent="0.3">
      <c r="A4336" t="s">
        <v>34197</v>
      </c>
      <c r="B4336" s="1">
        <v>44011</v>
      </c>
      <c r="C4336">
        <v>19097</v>
      </c>
      <c r="D4336" t="s">
        <v>25527</v>
      </c>
      <c r="E4336" t="s">
        <v>34198</v>
      </c>
      <c r="F4336" s="1"/>
      <c r="G4336" t="s">
        <v>5935</v>
      </c>
    </row>
    <row r="4337" spans="1:7" x14ac:dyDescent="0.3">
      <c r="A4337" t="s">
        <v>34199</v>
      </c>
      <c r="B4337" s="1">
        <v>44961</v>
      </c>
      <c r="C4337">
        <v>62367</v>
      </c>
      <c r="D4337" t="s">
        <v>25527</v>
      </c>
      <c r="E4337" t="s">
        <v>34200</v>
      </c>
      <c r="F4337" s="1">
        <v>44984</v>
      </c>
      <c r="G4337" t="s">
        <v>7016</v>
      </c>
    </row>
    <row r="4338" spans="1:7" x14ac:dyDescent="0.3">
      <c r="A4338" t="s">
        <v>34201</v>
      </c>
      <c r="B4338" s="1">
        <v>44446</v>
      </c>
      <c r="C4338">
        <v>21437</v>
      </c>
      <c r="D4338" t="s">
        <v>25530</v>
      </c>
      <c r="E4338" t="s">
        <v>34202</v>
      </c>
      <c r="F4338" s="1">
        <v>44536</v>
      </c>
      <c r="G4338" t="s">
        <v>5297</v>
      </c>
    </row>
    <row r="4339" spans="1:7" x14ac:dyDescent="0.3">
      <c r="A4339" t="s">
        <v>34203</v>
      </c>
      <c r="B4339" s="1">
        <v>44707</v>
      </c>
      <c r="C4339">
        <v>29424</v>
      </c>
      <c r="D4339" t="s">
        <v>25527</v>
      </c>
      <c r="E4339" t="s">
        <v>34204</v>
      </c>
      <c r="F4339" s="1">
        <v>44776</v>
      </c>
      <c r="G4339" t="s">
        <v>7350</v>
      </c>
    </row>
    <row r="4340" spans="1:7" x14ac:dyDescent="0.3">
      <c r="A4340" t="s">
        <v>34205</v>
      </c>
      <c r="B4340" s="1">
        <v>44639</v>
      </c>
      <c r="C4340">
        <v>41061</v>
      </c>
      <c r="D4340" t="s">
        <v>25527</v>
      </c>
      <c r="E4340" t="s">
        <v>34206</v>
      </c>
      <c r="F4340" s="1"/>
      <c r="G4340" t="s">
        <v>6922</v>
      </c>
    </row>
    <row r="4341" spans="1:7" x14ac:dyDescent="0.3">
      <c r="A4341" t="s">
        <v>34207</v>
      </c>
      <c r="B4341" s="1">
        <v>45433</v>
      </c>
      <c r="C4341">
        <v>31522</v>
      </c>
      <c r="D4341" t="s">
        <v>25530</v>
      </c>
      <c r="E4341" t="s">
        <v>34208</v>
      </c>
      <c r="F4341" s="1">
        <v>45460</v>
      </c>
      <c r="G4341" t="s">
        <v>7299</v>
      </c>
    </row>
    <row r="4342" spans="1:7" x14ac:dyDescent="0.3">
      <c r="A4342" t="s">
        <v>34209</v>
      </c>
      <c r="B4342" s="1">
        <v>45391</v>
      </c>
      <c r="C4342">
        <v>70095</v>
      </c>
      <c r="D4342" t="s">
        <v>25539</v>
      </c>
      <c r="E4342" t="s">
        <v>34210</v>
      </c>
      <c r="F4342" s="1">
        <v>45426</v>
      </c>
      <c r="G4342" t="s">
        <v>3987</v>
      </c>
    </row>
    <row r="4343" spans="1:7" x14ac:dyDescent="0.3">
      <c r="A4343" t="s">
        <v>34211</v>
      </c>
      <c r="B4343" s="1">
        <v>44253</v>
      </c>
      <c r="C4343">
        <v>8926</v>
      </c>
      <c r="D4343" t="s">
        <v>25539</v>
      </c>
      <c r="E4343" t="s">
        <v>34212</v>
      </c>
      <c r="F4343" s="1"/>
      <c r="G4343" t="s">
        <v>723</v>
      </c>
    </row>
    <row r="4344" spans="1:7" x14ac:dyDescent="0.3">
      <c r="A4344" t="s">
        <v>34213</v>
      </c>
      <c r="B4344" s="1">
        <v>43971</v>
      </c>
      <c r="C4344">
        <v>40008</v>
      </c>
      <c r="D4344" t="s">
        <v>25530</v>
      </c>
      <c r="E4344" t="s">
        <v>34214</v>
      </c>
      <c r="F4344" s="1">
        <v>44005</v>
      </c>
      <c r="G4344" t="s">
        <v>3074</v>
      </c>
    </row>
    <row r="4345" spans="1:7" x14ac:dyDescent="0.3">
      <c r="A4345" t="s">
        <v>34215</v>
      </c>
      <c r="B4345" s="1">
        <v>43855</v>
      </c>
      <c r="C4345">
        <v>66951</v>
      </c>
      <c r="D4345" t="s">
        <v>25530</v>
      </c>
      <c r="E4345" t="s">
        <v>34216</v>
      </c>
      <c r="F4345" s="1">
        <v>43915</v>
      </c>
      <c r="G4345" t="s">
        <v>4612</v>
      </c>
    </row>
    <row r="4346" spans="1:7" x14ac:dyDescent="0.3">
      <c r="A4346" t="s">
        <v>34217</v>
      </c>
      <c r="B4346" s="1">
        <v>44760</v>
      </c>
      <c r="C4346">
        <v>56344</v>
      </c>
      <c r="D4346" t="s">
        <v>25527</v>
      </c>
      <c r="E4346" t="s">
        <v>34218</v>
      </c>
      <c r="F4346" s="1"/>
      <c r="G4346" t="s">
        <v>642</v>
      </c>
    </row>
    <row r="4347" spans="1:7" x14ac:dyDescent="0.3">
      <c r="A4347" t="s">
        <v>34219</v>
      </c>
      <c r="B4347" s="1">
        <v>44216</v>
      </c>
      <c r="C4347">
        <v>65709</v>
      </c>
      <c r="D4347" t="s">
        <v>25527</v>
      </c>
      <c r="E4347" t="s">
        <v>34220</v>
      </c>
      <c r="F4347" s="1">
        <v>44267</v>
      </c>
      <c r="G4347" t="s">
        <v>171</v>
      </c>
    </row>
    <row r="4348" spans="1:7" x14ac:dyDescent="0.3">
      <c r="A4348" t="s">
        <v>34221</v>
      </c>
      <c r="B4348" s="1">
        <v>44182</v>
      </c>
      <c r="C4348">
        <v>47801</v>
      </c>
      <c r="D4348" t="s">
        <v>25530</v>
      </c>
      <c r="E4348" t="s">
        <v>34222</v>
      </c>
      <c r="F4348" s="1">
        <v>44272</v>
      </c>
      <c r="G4348" t="s">
        <v>2486</v>
      </c>
    </row>
    <row r="4349" spans="1:7" x14ac:dyDescent="0.3">
      <c r="A4349" t="s">
        <v>34223</v>
      </c>
      <c r="B4349" s="1">
        <v>45312</v>
      </c>
      <c r="C4349">
        <v>15691</v>
      </c>
      <c r="D4349" t="s">
        <v>25530</v>
      </c>
      <c r="E4349" t="s">
        <v>34224</v>
      </c>
      <c r="F4349" s="1">
        <v>45382</v>
      </c>
      <c r="G4349" t="s">
        <v>1124</v>
      </c>
    </row>
    <row r="4350" spans="1:7" x14ac:dyDescent="0.3">
      <c r="A4350" t="s">
        <v>34225</v>
      </c>
      <c r="B4350" s="1">
        <v>44032</v>
      </c>
      <c r="C4350">
        <v>98185</v>
      </c>
      <c r="D4350" t="s">
        <v>25539</v>
      </c>
      <c r="E4350" t="s">
        <v>34226</v>
      </c>
      <c r="F4350" s="1">
        <v>44096</v>
      </c>
      <c r="G4350" t="s">
        <v>6587</v>
      </c>
    </row>
    <row r="4351" spans="1:7" x14ac:dyDescent="0.3">
      <c r="A4351" t="s">
        <v>34227</v>
      </c>
      <c r="B4351" s="1">
        <v>44698</v>
      </c>
      <c r="C4351">
        <v>90582</v>
      </c>
      <c r="D4351" t="s">
        <v>25530</v>
      </c>
      <c r="E4351" t="s">
        <v>34228</v>
      </c>
      <c r="F4351" s="1">
        <v>44754</v>
      </c>
      <c r="G4351" t="s">
        <v>8040</v>
      </c>
    </row>
    <row r="4352" spans="1:7" x14ac:dyDescent="0.3">
      <c r="A4352" t="s">
        <v>34229</v>
      </c>
      <c r="B4352" s="1">
        <v>44700</v>
      </c>
      <c r="C4352">
        <v>10594</v>
      </c>
      <c r="D4352" t="s">
        <v>25530</v>
      </c>
      <c r="E4352" t="s">
        <v>34230</v>
      </c>
      <c r="F4352" s="1"/>
      <c r="G4352" t="s">
        <v>1441</v>
      </c>
    </row>
    <row r="4353" spans="1:7" x14ac:dyDescent="0.3">
      <c r="A4353" t="s">
        <v>34231</v>
      </c>
      <c r="B4353" s="1">
        <v>45598</v>
      </c>
      <c r="C4353">
        <v>15565</v>
      </c>
      <c r="D4353" t="s">
        <v>25527</v>
      </c>
      <c r="E4353" t="s">
        <v>34232</v>
      </c>
      <c r="F4353" s="1">
        <v>45636</v>
      </c>
      <c r="G4353" t="s">
        <v>3342</v>
      </c>
    </row>
    <row r="4354" spans="1:7" x14ac:dyDescent="0.3">
      <c r="A4354" t="s">
        <v>34233</v>
      </c>
      <c r="B4354" s="1">
        <v>44372</v>
      </c>
      <c r="C4354">
        <v>30884</v>
      </c>
      <c r="D4354" t="s">
        <v>25530</v>
      </c>
      <c r="E4354" t="s">
        <v>34234</v>
      </c>
      <c r="F4354" s="1">
        <v>44387</v>
      </c>
      <c r="G4354" t="s">
        <v>5506</v>
      </c>
    </row>
    <row r="4355" spans="1:7" x14ac:dyDescent="0.3">
      <c r="A4355" t="s">
        <v>34235</v>
      </c>
      <c r="B4355" s="1">
        <v>44741</v>
      </c>
      <c r="C4355">
        <v>43699</v>
      </c>
      <c r="D4355" t="s">
        <v>25539</v>
      </c>
      <c r="E4355" t="s">
        <v>34236</v>
      </c>
      <c r="F4355" s="1"/>
      <c r="G4355" t="s">
        <v>4973</v>
      </c>
    </row>
    <row r="4356" spans="1:7" x14ac:dyDescent="0.3">
      <c r="A4356" t="s">
        <v>34237</v>
      </c>
      <c r="B4356" s="1">
        <v>43870</v>
      </c>
      <c r="C4356">
        <v>37973</v>
      </c>
      <c r="D4356" t="s">
        <v>25539</v>
      </c>
      <c r="E4356" t="s">
        <v>34238</v>
      </c>
      <c r="F4356" s="1"/>
      <c r="G4356" t="s">
        <v>2755</v>
      </c>
    </row>
    <row r="4357" spans="1:7" x14ac:dyDescent="0.3">
      <c r="A4357" t="s">
        <v>34239</v>
      </c>
      <c r="B4357" s="1">
        <v>45142</v>
      </c>
      <c r="C4357">
        <v>50775</v>
      </c>
      <c r="D4357" t="s">
        <v>25530</v>
      </c>
      <c r="E4357" t="s">
        <v>34240</v>
      </c>
      <c r="F4357" s="1"/>
      <c r="G4357" t="s">
        <v>6220</v>
      </c>
    </row>
    <row r="4358" spans="1:7" x14ac:dyDescent="0.3">
      <c r="A4358" t="s">
        <v>34241</v>
      </c>
      <c r="B4358" s="1">
        <v>44586</v>
      </c>
      <c r="C4358">
        <v>39233</v>
      </c>
      <c r="D4358" t="s">
        <v>25530</v>
      </c>
      <c r="E4358" t="s">
        <v>34242</v>
      </c>
      <c r="F4358" s="1">
        <v>44633</v>
      </c>
      <c r="G4358" t="s">
        <v>8024</v>
      </c>
    </row>
    <row r="4359" spans="1:7" x14ac:dyDescent="0.3">
      <c r="A4359" t="s">
        <v>34243</v>
      </c>
      <c r="B4359" s="1">
        <v>43972</v>
      </c>
      <c r="C4359">
        <v>71530</v>
      </c>
      <c r="D4359" t="s">
        <v>25530</v>
      </c>
      <c r="E4359" t="s">
        <v>34244</v>
      </c>
      <c r="F4359" s="1">
        <v>43984</v>
      </c>
      <c r="G4359" t="s">
        <v>2708</v>
      </c>
    </row>
    <row r="4360" spans="1:7" x14ac:dyDescent="0.3">
      <c r="A4360" t="s">
        <v>34245</v>
      </c>
      <c r="B4360" s="1">
        <v>45145</v>
      </c>
      <c r="C4360">
        <v>27608</v>
      </c>
      <c r="D4360" t="s">
        <v>25530</v>
      </c>
      <c r="E4360" t="s">
        <v>34246</v>
      </c>
      <c r="F4360" s="1">
        <v>45224</v>
      </c>
      <c r="G4360" t="s">
        <v>6263</v>
      </c>
    </row>
    <row r="4361" spans="1:7" x14ac:dyDescent="0.3">
      <c r="A4361" t="s">
        <v>34247</v>
      </c>
      <c r="B4361" s="1">
        <v>44678</v>
      </c>
      <c r="C4361">
        <v>22528</v>
      </c>
      <c r="D4361" t="s">
        <v>25530</v>
      </c>
      <c r="E4361" t="s">
        <v>34248</v>
      </c>
      <c r="F4361" s="1"/>
      <c r="G4361" t="s">
        <v>4331</v>
      </c>
    </row>
    <row r="4362" spans="1:7" x14ac:dyDescent="0.3">
      <c r="A4362" t="s">
        <v>34249</v>
      </c>
      <c r="B4362" s="1">
        <v>45507</v>
      </c>
      <c r="C4362">
        <v>91851</v>
      </c>
      <c r="D4362" t="s">
        <v>25539</v>
      </c>
      <c r="E4362" t="s">
        <v>34250</v>
      </c>
      <c r="F4362" s="1"/>
      <c r="G4362" t="s">
        <v>7829</v>
      </c>
    </row>
    <row r="4363" spans="1:7" x14ac:dyDescent="0.3">
      <c r="A4363" t="s">
        <v>34251</v>
      </c>
      <c r="B4363" s="1">
        <v>45260</v>
      </c>
      <c r="C4363">
        <v>99736</v>
      </c>
      <c r="D4363" t="s">
        <v>25539</v>
      </c>
      <c r="E4363" t="s">
        <v>34252</v>
      </c>
      <c r="F4363" s="1"/>
      <c r="G4363" t="s">
        <v>3739</v>
      </c>
    </row>
    <row r="4364" spans="1:7" x14ac:dyDescent="0.3">
      <c r="A4364" t="s">
        <v>34253</v>
      </c>
      <c r="B4364" s="1">
        <v>44563</v>
      </c>
      <c r="C4364">
        <v>25385</v>
      </c>
      <c r="D4364" t="s">
        <v>25527</v>
      </c>
      <c r="E4364" t="s">
        <v>34254</v>
      </c>
      <c r="F4364" s="1">
        <v>44580</v>
      </c>
      <c r="G4364" t="s">
        <v>2804</v>
      </c>
    </row>
    <row r="4365" spans="1:7" x14ac:dyDescent="0.3">
      <c r="A4365" t="s">
        <v>34255</v>
      </c>
      <c r="B4365" s="1">
        <v>44879</v>
      </c>
      <c r="C4365">
        <v>56447</v>
      </c>
      <c r="D4365" t="s">
        <v>25527</v>
      </c>
      <c r="E4365" t="s">
        <v>34256</v>
      </c>
      <c r="F4365" s="1"/>
      <c r="G4365" t="s">
        <v>7123</v>
      </c>
    </row>
    <row r="4366" spans="1:7" x14ac:dyDescent="0.3">
      <c r="A4366" t="s">
        <v>34257</v>
      </c>
      <c r="B4366" s="1">
        <v>44678</v>
      </c>
      <c r="C4366">
        <v>17107</v>
      </c>
      <c r="D4366" t="s">
        <v>25530</v>
      </c>
      <c r="E4366" t="s">
        <v>34258</v>
      </c>
      <c r="F4366" s="1">
        <v>44751</v>
      </c>
      <c r="G4366" t="s">
        <v>2521</v>
      </c>
    </row>
    <row r="4367" spans="1:7" x14ac:dyDescent="0.3">
      <c r="A4367" t="s">
        <v>34259</v>
      </c>
      <c r="B4367" s="1">
        <v>44132</v>
      </c>
      <c r="C4367">
        <v>3700</v>
      </c>
      <c r="D4367" t="s">
        <v>25539</v>
      </c>
      <c r="E4367" t="s">
        <v>34260</v>
      </c>
      <c r="F4367" s="1"/>
      <c r="G4367" t="s">
        <v>7193</v>
      </c>
    </row>
    <row r="4368" spans="1:7" x14ac:dyDescent="0.3">
      <c r="A4368" t="s">
        <v>34261</v>
      </c>
      <c r="B4368" s="1">
        <v>45532</v>
      </c>
      <c r="C4368">
        <v>34365</v>
      </c>
      <c r="D4368" t="s">
        <v>25527</v>
      </c>
      <c r="E4368" t="s">
        <v>34262</v>
      </c>
      <c r="F4368" s="1">
        <v>45587</v>
      </c>
      <c r="G4368" t="s">
        <v>7150</v>
      </c>
    </row>
    <row r="4369" spans="1:7" x14ac:dyDescent="0.3">
      <c r="A4369" t="s">
        <v>34263</v>
      </c>
      <c r="B4369" s="1">
        <v>44027</v>
      </c>
      <c r="C4369">
        <v>95483</v>
      </c>
      <c r="D4369" t="s">
        <v>25530</v>
      </c>
      <c r="E4369" t="s">
        <v>34264</v>
      </c>
      <c r="F4369" s="1">
        <v>44090</v>
      </c>
      <c r="G4369" t="s">
        <v>977</v>
      </c>
    </row>
    <row r="4370" spans="1:7" x14ac:dyDescent="0.3">
      <c r="A4370" t="s">
        <v>34265</v>
      </c>
      <c r="B4370" s="1">
        <v>45426</v>
      </c>
      <c r="C4370">
        <v>36082</v>
      </c>
      <c r="D4370" t="s">
        <v>25530</v>
      </c>
      <c r="E4370" t="s">
        <v>34266</v>
      </c>
      <c r="F4370" s="1">
        <v>45468</v>
      </c>
      <c r="G4370" t="s">
        <v>6222</v>
      </c>
    </row>
    <row r="4371" spans="1:7" x14ac:dyDescent="0.3">
      <c r="A4371" t="s">
        <v>34267</v>
      </c>
      <c r="B4371" s="1">
        <v>44954</v>
      </c>
      <c r="C4371">
        <v>53753</v>
      </c>
      <c r="D4371" t="s">
        <v>25539</v>
      </c>
      <c r="E4371" t="s">
        <v>34268</v>
      </c>
      <c r="F4371" s="1"/>
      <c r="G4371" t="s">
        <v>4514</v>
      </c>
    </row>
    <row r="4372" spans="1:7" x14ac:dyDescent="0.3">
      <c r="A4372" t="s">
        <v>34269</v>
      </c>
      <c r="B4372" s="1">
        <v>44235</v>
      </c>
      <c r="C4372">
        <v>94094</v>
      </c>
      <c r="D4372" t="s">
        <v>25527</v>
      </c>
      <c r="E4372" t="s">
        <v>34270</v>
      </c>
      <c r="F4372" s="1"/>
      <c r="G4372" t="s">
        <v>4104</v>
      </c>
    </row>
    <row r="4373" spans="1:7" x14ac:dyDescent="0.3">
      <c r="A4373" t="s">
        <v>34271</v>
      </c>
      <c r="B4373" s="1">
        <v>45616</v>
      </c>
      <c r="C4373">
        <v>62397</v>
      </c>
      <c r="D4373" t="s">
        <v>25527</v>
      </c>
      <c r="E4373" t="s">
        <v>34272</v>
      </c>
      <c r="F4373" s="1">
        <v>45700</v>
      </c>
      <c r="G4373" t="s">
        <v>7604</v>
      </c>
    </row>
    <row r="4374" spans="1:7" x14ac:dyDescent="0.3">
      <c r="A4374" t="s">
        <v>34273</v>
      </c>
      <c r="B4374" s="1">
        <v>44059</v>
      </c>
      <c r="C4374">
        <v>17644</v>
      </c>
      <c r="D4374" t="s">
        <v>25539</v>
      </c>
      <c r="E4374" t="s">
        <v>34274</v>
      </c>
      <c r="F4374" s="1"/>
      <c r="G4374" t="s">
        <v>3725</v>
      </c>
    </row>
    <row r="4375" spans="1:7" x14ac:dyDescent="0.3">
      <c r="A4375" t="s">
        <v>34275</v>
      </c>
      <c r="B4375" s="1">
        <v>44650</v>
      </c>
      <c r="C4375">
        <v>2066</v>
      </c>
      <c r="D4375" t="s">
        <v>25539</v>
      </c>
      <c r="E4375" t="s">
        <v>34276</v>
      </c>
      <c r="F4375" s="1">
        <v>44726</v>
      </c>
      <c r="G4375" t="s">
        <v>7592</v>
      </c>
    </row>
    <row r="4376" spans="1:7" x14ac:dyDescent="0.3">
      <c r="A4376" t="s">
        <v>34277</v>
      </c>
      <c r="B4376" s="1">
        <v>43952</v>
      </c>
      <c r="C4376">
        <v>36779</v>
      </c>
      <c r="D4376" t="s">
        <v>25530</v>
      </c>
      <c r="E4376" t="s">
        <v>34278</v>
      </c>
      <c r="F4376" s="1">
        <v>44015</v>
      </c>
      <c r="G4376" t="s">
        <v>5146</v>
      </c>
    </row>
    <row r="4377" spans="1:7" x14ac:dyDescent="0.3">
      <c r="A4377" t="s">
        <v>34279</v>
      </c>
      <c r="B4377" s="1">
        <v>45282</v>
      </c>
      <c r="C4377">
        <v>45555</v>
      </c>
      <c r="D4377" t="s">
        <v>25530</v>
      </c>
      <c r="E4377" t="s">
        <v>34280</v>
      </c>
      <c r="F4377" s="1">
        <v>45316</v>
      </c>
      <c r="G4377" t="s">
        <v>2011</v>
      </c>
    </row>
    <row r="4378" spans="1:7" x14ac:dyDescent="0.3">
      <c r="A4378" t="s">
        <v>34281</v>
      </c>
      <c r="B4378" s="1">
        <v>44677</v>
      </c>
      <c r="C4378">
        <v>31025</v>
      </c>
      <c r="D4378" t="s">
        <v>25530</v>
      </c>
      <c r="E4378" t="s">
        <v>34282</v>
      </c>
      <c r="F4378" s="1">
        <v>44701</v>
      </c>
      <c r="G4378" t="s">
        <v>3178</v>
      </c>
    </row>
    <row r="4379" spans="1:7" x14ac:dyDescent="0.3">
      <c r="A4379" t="s">
        <v>34283</v>
      </c>
      <c r="B4379" s="1">
        <v>45553</v>
      </c>
      <c r="C4379">
        <v>33462</v>
      </c>
      <c r="D4379" t="s">
        <v>25530</v>
      </c>
      <c r="E4379" t="s">
        <v>34284</v>
      </c>
      <c r="F4379" s="1">
        <v>45614</v>
      </c>
      <c r="G4379" t="s">
        <v>696</v>
      </c>
    </row>
    <row r="4380" spans="1:7" x14ac:dyDescent="0.3">
      <c r="A4380" t="s">
        <v>34285</v>
      </c>
      <c r="B4380" s="1">
        <v>45042</v>
      </c>
      <c r="C4380">
        <v>69922</v>
      </c>
      <c r="D4380" t="s">
        <v>25527</v>
      </c>
      <c r="E4380" t="s">
        <v>34286</v>
      </c>
      <c r="F4380" s="1">
        <v>45100</v>
      </c>
      <c r="G4380" t="s">
        <v>2892</v>
      </c>
    </row>
    <row r="4381" spans="1:7" x14ac:dyDescent="0.3">
      <c r="A4381" t="s">
        <v>34287</v>
      </c>
      <c r="B4381" s="1">
        <v>44369</v>
      </c>
      <c r="C4381">
        <v>8430</v>
      </c>
      <c r="D4381" t="s">
        <v>25527</v>
      </c>
      <c r="E4381" t="s">
        <v>34288</v>
      </c>
      <c r="F4381" s="1">
        <v>44433</v>
      </c>
      <c r="G4381" t="s">
        <v>6922</v>
      </c>
    </row>
    <row r="4382" spans="1:7" x14ac:dyDescent="0.3">
      <c r="A4382" t="s">
        <v>34289</v>
      </c>
      <c r="B4382" s="1">
        <v>44219</v>
      </c>
      <c r="C4382">
        <v>49029</v>
      </c>
      <c r="D4382" t="s">
        <v>25530</v>
      </c>
      <c r="E4382" t="s">
        <v>34290</v>
      </c>
      <c r="F4382" s="1"/>
      <c r="G4382" t="s">
        <v>6071</v>
      </c>
    </row>
    <row r="4383" spans="1:7" x14ac:dyDescent="0.3">
      <c r="A4383" t="s">
        <v>34291</v>
      </c>
      <c r="B4383" s="1">
        <v>45595</v>
      </c>
      <c r="C4383">
        <v>36069</v>
      </c>
      <c r="D4383" t="s">
        <v>25539</v>
      </c>
      <c r="E4383" t="s">
        <v>34292</v>
      </c>
      <c r="F4383" s="1">
        <v>45624</v>
      </c>
      <c r="G4383" t="s">
        <v>1118</v>
      </c>
    </row>
    <row r="4384" spans="1:7" x14ac:dyDescent="0.3">
      <c r="A4384" t="s">
        <v>34293</v>
      </c>
      <c r="B4384" s="1">
        <v>44569</v>
      </c>
      <c r="C4384">
        <v>84465</v>
      </c>
      <c r="D4384" t="s">
        <v>25530</v>
      </c>
      <c r="E4384" t="s">
        <v>34294</v>
      </c>
      <c r="F4384" s="1">
        <v>44629</v>
      </c>
      <c r="G4384" t="s">
        <v>97</v>
      </c>
    </row>
    <row r="4385" spans="1:7" x14ac:dyDescent="0.3">
      <c r="A4385" t="s">
        <v>34295</v>
      </c>
      <c r="B4385" s="1">
        <v>44693</v>
      </c>
      <c r="C4385">
        <v>45653</v>
      </c>
      <c r="D4385" t="s">
        <v>25527</v>
      </c>
      <c r="E4385" t="s">
        <v>34296</v>
      </c>
      <c r="F4385" s="1">
        <v>44719</v>
      </c>
      <c r="G4385" t="s">
        <v>6558</v>
      </c>
    </row>
    <row r="4386" spans="1:7" x14ac:dyDescent="0.3">
      <c r="A4386" t="s">
        <v>34297</v>
      </c>
      <c r="B4386" s="1">
        <v>45415</v>
      </c>
      <c r="C4386">
        <v>23861</v>
      </c>
      <c r="D4386" t="s">
        <v>25530</v>
      </c>
      <c r="E4386" t="s">
        <v>34298</v>
      </c>
      <c r="F4386" s="1">
        <v>45496</v>
      </c>
      <c r="G4386" t="s">
        <v>3858</v>
      </c>
    </row>
    <row r="4387" spans="1:7" x14ac:dyDescent="0.3">
      <c r="A4387" t="s">
        <v>34299</v>
      </c>
      <c r="B4387" s="1">
        <v>44274</v>
      </c>
      <c r="C4387">
        <v>9038</v>
      </c>
      <c r="D4387" t="s">
        <v>25527</v>
      </c>
      <c r="E4387" t="s">
        <v>34300</v>
      </c>
      <c r="F4387" s="1">
        <v>44322</v>
      </c>
      <c r="G4387" t="s">
        <v>4267</v>
      </c>
    </row>
    <row r="4388" spans="1:7" x14ac:dyDescent="0.3">
      <c r="A4388" t="s">
        <v>34301</v>
      </c>
      <c r="B4388" s="1">
        <v>44758</v>
      </c>
      <c r="C4388">
        <v>43391</v>
      </c>
      <c r="D4388" t="s">
        <v>25527</v>
      </c>
      <c r="E4388" t="s">
        <v>34302</v>
      </c>
      <c r="F4388" s="1">
        <v>44779</v>
      </c>
      <c r="G4388" t="s">
        <v>3936</v>
      </c>
    </row>
    <row r="4389" spans="1:7" x14ac:dyDescent="0.3">
      <c r="A4389" t="s">
        <v>34303</v>
      </c>
      <c r="B4389" s="1">
        <v>44095</v>
      </c>
      <c r="C4389">
        <v>90496</v>
      </c>
      <c r="D4389" t="s">
        <v>25527</v>
      </c>
      <c r="E4389" t="s">
        <v>34304</v>
      </c>
      <c r="F4389" s="1">
        <v>44139</v>
      </c>
      <c r="G4389" t="s">
        <v>1670</v>
      </c>
    </row>
    <row r="4390" spans="1:7" x14ac:dyDescent="0.3">
      <c r="A4390" t="s">
        <v>34305</v>
      </c>
      <c r="B4390" s="1">
        <v>43918</v>
      </c>
      <c r="C4390">
        <v>58590</v>
      </c>
      <c r="D4390" t="s">
        <v>25539</v>
      </c>
      <c r="E4390" t="s">
        <v>34306</v>
      </c>
      <c r="F4390" s="1"/>
      <c r="G4390" t="s">
        <v>818</v>
      </c>
    </row>
    <row r="4391" spans="1:7" x14ac:dyDescent="0.3">
      <c r="A4391" t="s">
        <v>34307</v>
      </c>
      <c r="B4391" s="1">
        <v>43830</v>
      </c>
      <c r="C4391">
        <v>26439</v>
      </c>
      <c r="D4391" t="s">
        <v>25527</v>
      </c>
      <c r="E4391" t="s">
        <v>34308</v>
      </c>
      <c r="F4391" s="1"/>
      <c r="G4391" t="s">
        <v>2536</v>
      </c>
    </row>
    <row r="4392" spans="1:7" x14ac:dyDescent="0.3">
      <c r="A4392" t="s">
        <v>34309</v>
      </c>
      <c r="B4392" s="1">
        <v>44221</v>
      </c>
      <c r="C4392">
        <v>48863</v>
      </c>
      <c r="D4392" t="s">
        <v>25527</v>
      </c>
      <c r="E4392" t="s">
        <v>34310</v>
      </c>
      <c r="F4392" s="1">
        <v>44235</v>
      </c>
      <c r="G4392" t="s">
        <v>6159</v>
      </c>
    </row>
    <row r="4393" spans="1:7" x14ac:dyDescent="0.3">
      <c r="A4393" t="s">
        <v>34311</v>
      </c>
      <c r="B4393" s="1">
        <v>43978</v>
      </c>
      <c r="C4393">
        <v>62135</v>
      </c>
      <c r="D4393" t="s">
        <v>25527</v>
      </c>
      <c r="E4393" t="s">
        <v>34312</v>
      </c>
      <c r="F4393" s="1">
        <v>44067</v>
      </c>
      <c r="G4393" t="s">
        <v>8126</v>
      </c>
    </row>
    <row r="4394" spans="1:7" x14ac:dyDescent="0.3">
      <c r="A4394" t="s">
        <v>34313</v>
      </c>
      <c r="B4394" s="1">
        <v>43934</v>
      </c>
      <c r="C4394">
        <v>76610</v>
      </c>
      <c r="D4394" t="s">
        <v>25527</v>
      </c>
      <c r="E4394" t="s">
        <v>34314</v>
      </c>
      <c r="F4394" s="1">
        <v>43961</v>
      </c>
      <c r="G4394" t="s">
        <v>7226</v>
      </c>
    </row>
    <row r="4395" spans="1:7" x14ac:dyDescent="0.3">
      <c r="A4395" t="s">
        <v>34315</v>
      </c>
      <c r="B4395" s="1">
        <v>44203</v>
      </c>
      <c r="C4395">
        <v>54097</v>
      </c>
      <c r="D4395" t="s">
        <v>25527</v>
      </c>
      <c r="E4395" t="s">
        <v>34316</v>
      </c>
      <c r="F4395" s="1"/>
      <c r="G4395" t="s">
        <v>7313</v>
      </c>
    </row>
    <row r="4396" spans="1:7" x14ac:dyDescent="0.3">
      <c r="A4396" t="s">
        <v>34317</v>
      </c>
      <c r="B4396" s="1">
        <v>44466</v>
      </c>
      <c r="C4396">
        <v>67973</v>
      </c>
      <c r="D4396" t="s">
        <v>25530</v>
      </c>
      <c r="E4396" t="s">
        <v>34318</v>
      </c>
      <c r="F4396" s="1">
        <v>44552</v>
      </c>
      <c r="G4396" t="s">
        <v>7450</v>
      </c>
    </row>
    <row r="4397" spans="1:7" x14ac:dyDescent="0.3">
      <c r="A4397" t="s">
        <v>34319</v>
      </c>
      <c r="B4397" s="1">
        <v>45402</v>
      </c>
      <c r="C4397">
        <v>53173</v>
      </c>
      <c r="D4397" t="s">
        <v>25527</v>
      </c>
      <c r="E4397" t="s">
        <v>34320</v>
      </c>
      <c r="F4397" s="1"/>
      <c r="G4397" t="s">
        <v>2222</v>
      </c>
    </row>
    <row r="4398" spans="1:7" x14ac:dyDescent="0.3">
      <c r="A4398" t="s">
        <v>34321</v>
      </c>
      <c r="B4398" s="1">
        <v>44272</v>
      </c>
      <c r="C4398">
        <v>66132</v>
      </c>
      <c r="D4398" t="s">
        <v>25539</v>
      </c>
      <c r="E4398" t="s">
        <v>34322</v>
      </c>
      <c r="F4398" s="1"/>
      <c r="G4398" t="s">
        <v>2282</v>
      </c>
    </row>
    <row r="4399" spans="1:7" x14ac:dyDescent="0.3">
      <c r="A4399" t="s">
        <v>34323</v>
      </c>
      <c r="B4399" s="1">
        <v>44409</v>
      </c>
      <c r="C4399">
        <v>35932</v>
      </c>
      <c r="D4399" t="s">
        <v>25530</v>
      </c>
      <c r="E4399" t="s">
        <v>34324</v>
      </c>
      <c r="F4399" s="1"/>
      <c r="G4399" t="s">
        <v>5713</v>
      </c>
    </row>
    <row r="4400" spans="1:7" x14ac:dyDescent="0.3">
      <c r="A4400" t="s">
        <v>34325</v>
      </c>
      <c r="B4400" s="1">
        <v>44917</v>
      </c>
      <c r="C4400">
        <v>56142</v>
      </c>
      <c r="D4400" t="s">
        <v>25527</v>
      </c>
      <c r="E4400" t="s">
        <v>34326</v>
      </c>
      <c r="F4400" s="1">
        <v>44989</v>
      </c>
      <c r="G4400" t="s">
        <v>781</v>
      </c>
    </row>
    <row r="4401" spans="1:7" x14ac:dyDescent="0.3">
      <c r="A4401" t="s">
        <v>34327</v>
      </c>
      <c r="B4401" s="1">
        <v>44109</v>
      </c>
      <c r="C4401">
        <v>89275</v>
      </c>
      <c r="D4401" t="s">
        <v>25539</v>
      </c>
      <c r="E4401" t="s">
        <v>34328</v>
      </c>
      <c r="F4401" s="1"/>
      <c r="G4401" t="s">
        <v>3052</v>
      </c>
    </row>
    <row r="4402" spans="1:7" x14ac:dyDescent="0.3">
      <c r="A4402" t="s">
        <v>34329</v>
      </c>
      <c r="B4402" s="1">
        <v>44963</v>
      </c>
      <c r="C4402">
        <v>85653</v>
      </c>
      <c r="D4402" t="s">
        <v>25530</v>
      </c>
      <c r="E4402" t="s">
        <v>34330</v>
      </c>
      <c r="F4402" s="1">
        <v>45044</v>
      </c>
      <c r="G4402" t="s">
        <v>8037</v>
      </c>
    </row>
    <row r="4403" spans="1:7" x14ac:dyDescent="0.3">
      <c r="A4403" t="s">
        <v>34331</v>
      </c>
      <c r="B4403" s="1">
        <v>44674</v>
      </c>
      <c r="C4403">
        <v>86128</v>
      </c>
      <c r="D4403" t="s">
        <v>25539</v>
      </c>
      <c r="E4403" t="s">
        <v>34332</v>
      </c>
      <c r="F4403" s="1">
        <v>44753</v>
      </c>
      <c r="G4403" t="s">
        <v>4472</v>
      </c>
    </row>
    <row r="4404" spans="1:7" x14ac:dyDescent="0.3">
      <c r="A4404" t="s">
        <v>34333</v>
      </c>
      <c r="B4404" s="1">
        <v>44595</v>
      </c>
      <c r="C4404">
        <v>23962</v>
      </c>
      <c r="D4404" t="s">
        <v>25539</v>
      </c>
      <c r="E4404" t="s">
        <v>34334</v>
      </c>
      <c r="F4404" s="1">
        <v>44615</v>
      </c>
      <c r="G4404" t="s">
        <v>2289</v>
      </c>
    </row>
    <row r="4405" spans="1:7" x14ac:dyDescent="0.3">
      <c r="A4405" t="s">
        <v>34335</v>
      </c>
      <c r="B4405" s="1">
        <v>44107</v>
      </c>
      <c r="C4405">
        <v>73135</v>
      </c>
      <c r="D4405" t="s">
        <v>25530</v>
      </c>
      <c r="E4405" t="s">
        <v>34336</v>
      </c>
      <c r="F4405" s="1">
        <v>44141</v>
      </c>
      <c r="G4405" t="s">
        <v>1602</v>
      </c>
    </row>
    <row r="4406" spans="1:7" x14ac:dyDescent="0.3">
      <c r="A4406" t="s">
        <v>34337</v>
      </c>
      <c r="B4406" s="1">
        <v>43880</v>
      </c>
      <c r="C4406">
        <v>64046</v>
      </c>
      <c r="D4406" t="s">
        <v>25539</v>
      </c>
      <c r="E4406" t="s">
        <v>34338</v>
      </c>
      <c r="F4406" s="1">
        <v>43924</v>
      </c>
      <c r="G4406" t="s">
        <v>5410</v>
      </c>
    </row>
    <row r="4407" spans="1:7" x14ac:dyDescent="0.3">
      <c r="A4407" t="s">
        <v>34339</v>
      </c>
      <c r="B4407" s="1">
        <v>44261</v>
      </c>
      <c r="C4407">
        <v>76705</v>
      </c>
      <c r="D4407" t="s">
        <v>25530</v>
      </c>
      <c r="E4407" t="s">
        <v>34340</v>
      </c>
      <c r="F4407" s="1">
        <v>44297</v>
      </c>
      <c r="G4407" t="s">
        <v>2640</v>
      </c>
    </row>
    <row r="4408" spans="1:7" x14ac:dyDescent="0.3">
      <c r="A4408" t="s">
        <v>34341</v>
      </c>
      <c r="B4408" s="1">
        <v>44645</v>
      </c>
      <c r="C4408">
        <v>43535</v>
      </c>
      <c r="D4408" t="s">
        <v>25527</v>
      </c>
      <c r="E4408" t="s">
        <v>34342</v>
      </c>
      <c r="F4408" s="1"/>
      <c r="G4408" t="s">
        <v>109</v>
      </c>
    </row>
    <row r="4409" spans="1:7" x14ac:dyDescent="0.3">
      <c r="A4409" t="s">
        <v>34343</v>
      </c>
      <c r="B4409" s="1">
        <v>45204</v>
      </c>
      <c r="C4409">
        <v>37900</v>
      </c>
      <c r="D4409" t="s">
        <v>25530</v>
      </c>
      <c r="E4409" t="s">
        <v>34344</v>
      </c>
      <c r="F4409" s="1">
        <v>45275</v>
      </c>
      <c r="G4409" t="s">
        <v>5835</v>
      </c>
    </row>
    <row r="4410" spans="1:7" x14ac:dyDescent="0.3">
      <c r="A4410" t="s">
        <v>34345</v>
      </c>
      <c r="B4410" s="1">
        <v>45431</v>
      </c>
      <c r="C4410">
        <v>41566</v>
      </c>
      <c r="D4410" t="s">
        <v>25539</v>
      </c>
      <c r="E4410" t="s">
        <v>34346</v>
      </c>
      <c r="F4410" s="1">
        <v>45453</v>
      </c>
      <c r="G4410" t="s">
        <v>981</v>
      </c>
    </row>
    <row r="4411" spans="1:7" x14ac:dyDescent="0.3">
      <c r="A4411" t="s">
        <v>34347</v>
      </c>
      <c r="B4411" s="1">
        <v>44824</v>
      </c>
      <c r="C4411">
        <v>7678</v>
      </c>
      <c r="D4411" t="s">
        <v>25527</v>
      </c>
      <c r="E4411" t="s">
        <v>34348</v>
      </c>
      <c r="F4411" s="1">
        <v>44900</v>
      </c>
      <c r="G4411" t="s">
        <v>2671</v>
      </c>
    </row>
    <row r="4412" spans="1:7" x14ac:dyDescent="0.3">
      <c r="A4412" t="s">
        <v>34349</v>
      </c>
      <c r="B4412" s="1">
        <v>44820</v>
      </c>
      <c r="C4412">
        <v>54562</v>
      </c>
      <c r="D4412" t="s">
        <v>25527</v>
      </c>
      <c r="E4412" t="s">
        <v>34350</v>
      </c>
      <c r="F4412" s="1">
        <v>44838</v>
      </c>
      <c r="G4412" t="s">
        <v>6270</v>
      </c>
    </row>
    <row r="4413" spans="1:7" x14ac:dyDescent="0.3">
      <c r="A4413" t="s">
        <v>34351</v>
      </c>
      <c r="B4413" s="1">
        <v>44741</v>
      </c>
      <c r="C4413">
        <v>78079</v>
      </c>
      <c r="D4413" t="s">
        <v>25530</v>
      </c>
      <c r="E4413" t="s">
        <v>34352</v>
      </c>
      <c r="F4413" s="1">
        <v>44818</v>
      </c>
      <c r="G4413" t="s">
        <v>1634</v>
      </c>
    </row>
    <row r="4414" spans="1:7" x14ac:dyDescent="0.3">
      <c r="A4414" t="s">
        <v>34353</v>
      </c>
      <c r="B4414" s="1">
        <v>45588</v>
      </c>
      <c r="C4414">
        <v>12817</v>
      </c>
      <c r="D4414" t="s">
        <v>25539</v>
      </c>
      <c r="E4414" t="s">
        <v>34354</v>
      </c>
      <c r="F4414" s="1">
        <v>45638</v>
      </c>
      <c r="G4414" t="s">
        <v>7464</v>
      </c>
    </row>
    <row r="4415" spans="1:7" x14ac:dyDescent="0.3">
      <c r="A4415" t="s">
        <v>34355</v>
      </c>
      <c r="B4415" s="1">
        <v>44656</v>
      </c>
      <c r="C4415">
        <v>10958</v>
      </c>
      <c r="D4415" t="s">
        <v>25539</v>
      </c>
      <c r="E4415" t="s">
        <v>34356</v>
      </c>
      <c r="F4415" s="1">
        <v>44671</v>
      </c>
      <c r="G4415" t="s">
        <v>7846</v>
      </c>
    </row>
    <row r="4416" spans="1:7" x14ac:dyDescent="0.3">
      <c r="A4416" t="s">
        <v>34357</v>
      </c>
      <c r="B4416" s="1">
        <v>44395</v>
      </c>
      <c r="C4416">
        <v>41525</v>
      </c>
      <c r="D4416" t="s">
        <v>25539</v>
      </c>
      <c r="E4416" t="s">
        <v>34358</v>
      </c>
      <c r="F4416" s="1">
        <v>44429</v>
      </c>
      <c r="G4416" t="s">
        <v>6218</v>
      </c>
    </row>
    <row r="4417" spans="1:7" x14ac:dyDescent="0.3">
      <c r="A4417" t="s">
        <v>34359</v>
      </c>
      <c r="B4417" s="1">
        <v>44977</v>
      </c>
      <c r="C4417">
        <v>40113</v>
      </c>
      <c r="D4417" t="s">
        <v>25530</v>
      </c>
      <c r="E4417" t="s">
        <v>34360</v>
      </c>
      <c r="F4417" s="1">
        <v>44994</v>
      </c>
      <c r="G4417" t="s">
        <v>6891</v>
      </c>
    </row>
    <row r="4418" spans="1:7" x14ac:dyDescent="0.3">
      <c r="A4418" t="s">
        <v>34361</v>
      </c>
      <c r="B4418" s="1">
        <v>45060</v>
      </c>
      <c r="C4418">
        <v>45259</v>
      </c>
      <c r="D4418" t="s">
        <v>25527</v>
      </c>
      <c r="E4418" t="s">
        <v>34362</v>
      </c>
      <c r="F4418" s="1">
        <v>45132</v>
      </c>
      <c r="G4418" t="s">
        <v>4155</v>
      </c>
    </row>
    <row r="4419" spans="1:7" x14ac:dyDescent="0.3">
      <c r="A4419" t="s">
        <v>34363</v>
      </c>
      <c r="B4419" s="1">
        <v>43878</v>
      </c>
      <c r="C4419">
        <v>87190</v>
      </c>
      <c r="D4419" t="s">
        <v>25539</v>
      </c>
      <c r="E4419" t="s">
        <v>34364</v>
      </c>
      <c r="F4419" s="1"/>
      <c r="G4419" t="s">
        <v>3500</v>
      </c>
    </row>
    <row r="4420" spans="1:7" x14ac:dyDescent="0.3">
      <c r="A4420" t="s">
        <v>34365</v>
      </c>
      <c r="B4420" s="1">
        <v>45385</v>
      </c>
      <c r="C4420">
        <v>86939</v>
      </c>
      <c r="D4420" t="s">
        <v>25539</v>
      </c>
      <c r="E4420" t="s">
        <v>34366</v>
      </c>
      <c r="F4420" s="1">
        <v>45410</v>
      </c>
      <c r="G4420" t="s">
        <v>5495</v>
      </c>
    </row>
    <row r="4421" spans="1:7" x14ac:dyDescent="0.3">
      <c r="A4421" t="s">
        <v>34367</v>
      </c>
      <c r="B4421" s="1">
        <v>43929</v>
      </c>
      <c r="C4421">
        <v>60865</v>
      </c>
      <c r="D4421" t="s">
        <v>25539</v>
      </c>
      <c r="E4421" t="s">
        <v>34368</v>
      </c>
      <c r="F4421" s="1">
        <v>43996</v>
      </c>
      <c r="G4421" t="s">
        <v>5966</v>
      </c>
    </row>
    <row r="4422" spans="1:7" x14ac:dyDescent="0.3">
      <c r="A4422" t="s">
        <v>34369</v>
      </c>
      <c r="B4422" s="1">
        <v>44503</v>
      </c>
      <c r="C4422">
        <v>77144</v>
      </c>
      <c r="D4422" t="s">
        <v>25527</v>
      </c>
      <c r="E4422" t="s">
        <v>34370</v>
      </c>
      <c r="F4422" s="1">
        <v>44554</v>
      </c>
      <c r="G4422" t="s">
        <v>2737</v>
      </c>
    </row>
    <row r="4423" spans="1:7" x14ac:dyDescent="0.3">
      <c r="A4423" t="s">
        <v>34371</v>
      </c>
      <c r="B4423" s="1">
        <v>44669</v>
      </c>
      <c r="C4423">
        <v>25161</v>
      </c>
      <c r="D4423" t="s">
        <v>25527</v>
      </c>
      <c r="E4423" t="s">
        <v>34372</v>
      </c>
      <c r="F4423" s="1">
        <v>44737</v>
      </c>
      <c r="G4423" t="s">
        <v>1317</v>
      </c>
    </row>
    <row r="4424" spans="1:7" x14ac:dyDescent="0.3">
      <c r="A4424" t="s">
        <v>34373</v>
      </c>
      <c r="B4424" s="1">
        <v>43832</v>
      </c>
      <c r="C4424">
        <v>39853</v>
      </c>
      <c r="D4424" t="s">
        <v>25527</v>
      </c>
      <c r="E4424" t="s">
        <v>34374</v>
      </c>
      <c r="F4424" s="1">
        <v>43864</v>
      </c>
      <c r="G4424" t="s">
        <v>7887</v>
      </c>
    </row>
    <row r="4425" spans="1:7" x14ac:dyDescent="0.3">
      <c r="A4425" t="s">
        <v>34375</v>
      </c>
      <c r="B4425" s="1">
        <v>44500</v>
      </c>
      <c r="C4425">
        <v>44158</v>
      </c>
      <c r="D4425" t="s">
        <v>25539</v>
      </c>
      <c r="E4425" t="s">
        <v>34376</v>
      </c>
      <c r="F4425" s="1">
        <v>44532</v>
      </c>
      <c r="G4425" t="s">
        <v>1191</v>
      </c>
    </row>
    <row r="4426" spans="1:7" x14ac:dyDescent="0.3">
      <c r="A4426" t="s">
        <v>34377</v>
      </c>
      <c r="B4426" s="1">
        <v>44880</v>
      </c>
      <c r="C4426">
        <v>15983</v>
      </c>
      <c r="D4426" t="s">
        <v>25530</v>
      </c>
      <c r="E4426" t="s">
        <v>34378</v>
      </c>
      <c r="F4426" s="1">
        <v>44962</v>
      </c>
      <c r="G4426" t="s">
        <v>1656</v>
      </c>
    </row>
    <row r="4427" spans="1:7" x14ac:dyDescent="0.3">
      <c r="A4427" t="s">
        <v>34379</v>
      </c>
      <c r="B4427" s="1">
        <v>44066</v>
      </c>
      <c r="C4427">
        <v>81841</v>
      </c>
      <c r="D4427" t="s">
        <v>25539</v>
      </c>
      <c r="E4427" t="s">
        <v>34380</v>
      </c>
      <c r="F4427" s="1">
        <v>44137</v>
      </c>
      <c r="G4427" t="s">
        <v>6641</v>
      </c>
    </row>
    <row r="4428" spans="1:7" x14ac:dyDescent="0.3">
      <c r="A4428" t="s">
        <v>34381</v>
      </c>
      <c r="B4428" s="1">
        <v>44377</v>
      </c>
      <c r="C4428">
        <v>48082</v>
      </c>
      <c r="D4428" t="s">
        <v>25527</v>
      </c>
      <c r="E4428" t="s">
        <v>34382</v>
      </c>
      <c r="F4428" s="1">
        <v>44467</v>
      </c>
      <c r="G4428" t="s">
        <v>2808</v>
      </c>
    </row>
    <row r="4429" spans="1:7" x14ac:dyDescent="0.3">
      <c r="A4429" t="s">
        <v>34383</v>
      </c>
      <c r="B4429" s="1">
        <v>45337</v>
      </c>
      <c r="C4429">
        <v>98064</v>
      </c>
      <c r="D4429" t="s">
        <v>25539</v>
      </c>
      <c r="E4429" t="s">
        <v>34384</v>
      </c>
      <c r="F4429" s="1">
        <v>45409</v>
      </c>
      <c r="G4429" t="s">
        <v>5115</v>
      </c>
    </row>
    <row r="4430" spans="1:7" x14ac:dyDescent="0.3">
      <c r="A4430" t="s">
        <v>34385</v>
      </c>
      <c r="B4430" s="1">
        <v>44565</v>
      </c>
      <c r="C4430">
        <v>25245</v>
      </c>
      <c r="D4430" t="s">
        <v>25527</v>
      </c>
      <c r="E4430" t="s">
        <v>34386</v>
      </c>
      <c r="F4430" s="1">
        <v>44611</v>
      </c>
      <c r="G4430" t="s">
        <v>7073</v>
      </c>
    </row>
    <row r="4431" spans="1:7" x14ac:dyDescent="0.3">
      <c r="A4431" t="s">
        <v>34387</v>
      </c>
      <c r="B4431" s="1">
        <v>45219</v>
      </c>
      <c r="C4431">
        <v>13726</v>
      </c>
      <c r="D4431" t="s">
        <v>25530</v>
      </c>
      <c r="E4431" t="s">
        <v>34388</v>
      </c>
      <c r="F4431" s="1"/>
      <c r="G4431" t="s">
        <v>5963</v>
      </c>
    </row>
    <row r="4432" spans="1:7" x14ac:dyDescent="0.3">
      <c r="A4432" t="s">
        <v>34389</v>
      </c>
      <c r="B4432" s="1">
        <v>45280</v>
      </c>
      <c r="C4432">
        <v>48728</v>
      </c>
      <c r="D4432" t="s">
        <v>25530</v>
      </c>
      <c r="E4432" t="s">
        <v>34390</v>
      </c>
      <c r="F4432" s="1">
        <v>45322</v>
      </c>
      <c r="G4432" t="s">
        <v>6072</v>
      </c>
    </row>
    <row r="4433" spans="1:7" x14ac:dyDescent="0.3">
      <c r="A4433" t="s">
        <v>34391</v>
      </c>
      <c r="B4433" s="1">
        <v>44937</v>
      </c>
      <c r="C4433">
        <v>93918</v>
      </c>
      <c r="D4433" t="s">
        <v>25530</v>
      </c>
      <c r="E4433" t="s">
        <v>34392</v>
      </c>
      <c r="F4433" s="1"/>
      <c r="G4433" t="s">
        <v>217</v>
      </c>
    </row>
    <row r="4434" spans="1:7" x14ac:dyDescent="0.3">
      <c r="A4434" t="s">
        <v>34393</v>
      </c>
      <c r="B4434" s="1">
        <v>45427</v>
      </c>
      <c r="C4434">
        <v>38782</v>
      </c>
      <c r="D4434" t="s">
        <v>25527</v>
      </c>
      <c r="E4434" t="s">
        <v>34394</v>
      </c>
      <c r="F4434" s="1">
        <v>45479</v>
      </c>
      <c r="G4434" t="s">
        <v>7346</v>
      </c>
    </row>
    <row r="4435" spans="1:7" x14ac:dyDescent="0.3">
      <c r="A4435" t="s">
        <v>34395</v>
      </c>
      <c r="B4435" s="1">
        <v>45415</v>
      </c>
      <c r="C4435">
        <v>43443</v>
      </c>
      <c r="D4435" t="s">
        <v>25527</v>
      </c>
      <c r="E4435" t="s">
        <v>34396</v>
      </c>
      <c r="F4435" s="1">
        <v>45445</v>
      </c>
      <c r="G4435" t="s">
        <v>3367</v>
      </c>
    </row>
    <row r="4436" spans="1:7" x14ac:dyDescent="0.3">
      <c r="A4436" t="s">
        <v>34397</v>
      </c>
      <c r="B4436" s="1">
        <v>45566</v>
      </c>
      <c r="C4436">
        <v>13276</v>
      </c>
      <c r="D4436" t="s">
        <v>25527</v>
      </c>
      <c r="E4436" t="s">
        <v>34398</v>
      </c>
      <c r="F4436" s="1">
        <v>45619</v>
      </c>
      <c r="G4436" t="s">
        <v>5384</v>
      </c>
    </row>
    <row r="4437" spans="1:7" x14ac:dyDescent="0.3">
      <c r="A4437" t="s">
        <v>34399</v>
      </c>
      <c r="B4437" s="1">
        <v>43906</v>
      </c>
      <c r="C4437">
        <v>92801</v>
      </c>
      <c r="D4437" t="s">
        <v>25530</v>
      </c>
      <c r="E4437" t="s">
        <v>34400</v>
      </c>
      <c r="F4437" s="1"/>
      <c r="G4437" t="s">
        <v>7574</v>
      </c>
    </row>
    <row r="4438" spans="1:7" x14ac:dyDescent="0.3">
      <c r="A4438" t="s">
        <v>34401</v>
      </c>
      <c r="B4438" s="1">
        <v>44246</v>
      </c>
      <c r="C4438">
        <v>60007</v>
      </c>
      <c r="D4438" t="s">
        <v>25530</v>
      </c>
      <c r="E4438" t="s">
        <v>34402</v>
      </c>
      <c r="F4438" s="1">
        <v>44260</v>
      </c>
      <c r="G4438" t="s">
        <v>2623</v>
      </c>
    </row>
    <row r="4439" spans="1:7" x14ac:dyDescent="0.3">
      <c r="A4439" t="s">
        <v>34403</v>
      </c>
      <c r="B4439" s="1">
        <v>44660</v>
      </c>
      <c r="C4439">
        <v>34084</v>
      </c>
      <c r="D4439" t="s">
        <v>25530</v>
      </c>
      <c r="E4439" t="s">
        <v>34404</v>
      </c>
      <c r="F4439" s="1">
        <v>44726</v>
      </c>
      <c r="G4439" t="s">
        <v>7481</v>
      </c>
    </row>
    <row r="4440" spans="1:7" x14ac:dyDescent="0.3">
      <c r="A4440" t="s">
        <v>34405</v>
      </c>
      <c r="B4440" s="1">
        <v>45320</v>
      </c>
      <c r="C4440">
        <v>97433</v>
      </c>
      <c r="D4440" t="s">
        <v>25539</v>
      </c>
      <c r="E4440" t="s">
        <v>34406</v>
      </c>
      <c r="F4440" s="1">
        <v>45397</v>
      </c>
      <c r="G4440" t="s">
        <v>7276</v>
      </c>
    </row>
    <row r="4441" spans="1:7" x14ac:dyDescent="0.3">
      <c r="A4441" t="s">
        <v>34407</v>
      </c>
      <c r="B4441" s="1">
        <v>44468</v>
      </c>
      <c r="C4441">
        <v>64695</v>
      </c>
      <c r="D4441" t="s">
        <v>25530</v>
      </c>
      <c r="E4441" t="s">
        <v>34408</v>
      </c>
      <c r="F4441" s="1">
        <v>44506</v>
      </c>
      <c r="G4441" t="s">
        <v>570</v>
      </c>
    </row>
    <row r="4442" spans="1:7" x14ac:dyDescent="0.3">
      <c r="A4442" t="s">
        <v>34409</v>
      </c>
      <c r="B4442" s="1">
        <v>44074</v>
      </c>
      <c r="C4442">
        <v>12597</v>
      </c>
      <c r="D4442" t="s">
        <v>25530</v>
      </c>
      <c r="E4442" t="s">
        <v>34410</v>
      </c>
      <c r="F4442" s="1">
        <v>44148</v>
      </c>
      <c r="G4442" t="s">
        <v>3222</v>
      </c>
    </row>
    <row r="4443" spans="1:7" x14ac:dyDescent="0.3">
      <c r="A4443" t="s">
        <v>34411</v>
      </c>
      <c r="B4443" s="1">
        <v>44182</v>
      </c>
      <c r="C4443">
        <v>13051</v>
      </c>
      <c r="D4443" t="s">
        <v>25530</v>
      </c>
      <c r="E4443" t="s">
        <v>34412</v>
      </c>
      <c r="F4443" s="1">
        <v>44240</v>
      </c>
      <c r="G4443" t="s">
        <v>2592</v>
      </c>
    </row>
    <row r="4444" spans="1:7" x14ac:dyDescent="0.3">
      <c r="A4444" t="s">
        <v>34413</v>
      </c>
      <c r="B4444" s="1">
        <v>44762</v>
      </c>
      <c r="C4444">
        <v>13791</v>
      </c>
      <c r="D4444" t="s">
        <v>25530</v>
      </c>
      <c r="E4444" t="s">
        <v>34414</v>
      </c>
      <c r="F4444" s="1"/>
      <c r="G4444" t="s">
        <v>3673</v>
      </c>
    </row>
    <row r="4445" spans="1:7" x14ac:dyDescent="0.3">
      <c r="A4445" t="s">
        <v>34415</v>
      </c>
      <c r="B4445" s="1">
        <v>45155</v>
      </c>
      <c r="C4445">
        <v>85786</v>
      </c>
      <c r="D4445" t="s">
        <v>25530</v>
      </c>
      <c r="E4445" t="s">
        <v>34416</v>
      </c>
      <c r="F4445" s="1">
        <v>45171</v>
      </c>
      <c r="G4445" t="s">
        <v>2922</v>
      </c>
    </row>
    <row r="4446" spans="1:7" x14ac:dyDescent="0.3">
      <c r="A4446" t="s">
        <v>34417</v>
      </c>
      <c r="B4446" s="1">
        <v>45384</v>
      </c>
      <c r="C4446">
        <v>26173</v>
      </c>
      <c r="D4446" t="s">
        <v>25527</v>
      </c>
      <c r="E4446" t="s">
        <v>34418</v>
      </c>
      <c r="F4446" s="1"/>
      <c r="G4446" t="s">
        <v>5457</v>
      </c>
    </row>
    <row r="4447" spans="1:7" x14ac:dyDescent="0.3">
      <c r="A4447" t="s">
        <v>34419</v>
      </c>
      <c r="B4447" s="1">
        <v>45189</v>
      </c>
      <c r="C4447">
        <v>27388</v>
      </c>
      <c r="D4447" t="s">
        <v>25539</v>
      </c>
      <c r="E4447" t="s">
        <v>34420</v>
      </c>
      <c r="F4447" s="1">
        <v>45226</v>
      </c>
      <c r="G4447" t="s">
        <v>1263</v>
      </c>
    </row>
    <row r="4448" spans="1:7" x14ac:dyDescent="0.3">
      <c r="A4448" t="s">
        <v>34421</v>
      </c>
      <c r="B4448" s="1">
        <v>45226</v>
      </c>
      <c r="C4448">
        <v>43954</v>
      </c>
      <c r="D4448" t="s">
        <v>25539</v>
      </c>
      <c r="E4448" t="s">
        <v>34422</v>
      </c>
      <c r="F4448" s="1"/>
      <c r="G4448" t="s">
        <v>3227</v>
      </c>
    </row>
    <row r="4449" spans="1:7" x14ac:dyDescent="0.3">
      <c r="A4449" t="s">
        <v>34423</v>
      </c>
      <c r="B4449" s="1">
        <v>44613</v>
      </c>
      <c r="C4449">
        <v>28312</v>
      </c>
      <c r="D4449" t="s">
        <v>25539</v>
      </c>
      <c r="E4449" t="s">
        <v>34424</v>
      </c>
      <c r="F4449" s="1"/>
      <c r="G4449" t="s">
        <v>7263</v>
      </c>
    </row>
    <row r="4450" spans="1:7" x14ac:dyDescent="0.3">
      <c r="A4450" t="s">
        <v>34425</v>
      </c>
      <c r="B4450" s="1">
        <v>44891</v>
      </c>
      <c r="C4450">
        <v>88013</v>
      </c>
      <c r="D4450" t="s">
        <v>25530</v>
      </c>
      <c r="E4450" t="s">
        <v>34426</v>
      </c>
      <c r="F4450" s="1">
        <v>44926</v>
      </c>
      <c r="G4450" t="s">
        <v>7096</v>
      </c>
    </row>
    <row r="4451" spans="1:7" x14ac:dyDescent="0.3">
      <c r="A4451" t="s">
        <v>34427</v>
      </c>
      <c r="B4451" s="1">
        <v>45449</v>
      </c>
      <c r="C4451">
        <v>13354</v>
      </c>
      <c r="D4451" t="s">
        <v>25539</v>
      </c>
      <c r="E4451" t="s">
        <v>34428</v>
      </c>
      <c r="F4451" s="1">
        <v>45504</v>
      </c>
      <c r="G4451" t="s">
        <v>6952</v>
      </c>
    </row>
    <row r="4452" spans="1:7" x14ac:dyDescent="0.3">
      <c r="A4452" t="s">
        <v>34429</v>
      </c>
      <c r="B4452" s="1">
        <v>45335</v>
      </c>
      <c r="C4452">
        <v>47895</v>
      </c>
      <c r="D4452" t="s">
        <v>25527</v>
      </c>
      <c r="E4452" t="s">
        <v>34430</v>
      </c>
      <c r="F4452" s="1"/>
      <c r="G4452" t="s">
        <v>1492</v>
      </c>
    </row>
    <row r="4453" spans="1:7" x14ac:dyDescent="0.3">
      <c r="A4453" t="s">
        <v>34431</v>
      </c>
      <c r="B4453" s="1">
        <v>44531</v>
      </c>
      <c r="C4453">
        <v>59809</v>
      </c>
      <c r="D4453" t="s">
        <v>25530</v>
      </c>
      <c r="E4453" t="s">
        <v>34432</v>
      </c>
      <c r="F4453" s="1">
        <v>44542</v>
      </c>
      <c r="G4453" t="s">
        <v>6740</v>
      </c>
    </row>
    <row r="4454" spans="1:7" x14ac:dyDescent="0.3">
      <c r="A4454" t="s">
        <v>34433</v>
      </c>
      <c r="B4454" s="1">
        <v>43832</v>
      </c>
      <c r="C4454">
        <v>31950</v>
      </c>
      <c r="D4454" t="s">
        <v>25539</v>
      </c>
      <c r="E4454" t="s">
        <v>34434</v>
      </c>
      <c r="F4454" s="1">
        <v>43843</v>
      </c>
      <c r="G4454" t="s">
        <v>4260</v>
      </c>
    </row>
    <row r="4455" spans="1:7" x14ac:dyDescent="0.3">
      <c r="A4455" t="s">
        <v>34435</v>
      </c>
      <c r="B4455" s="1">
        <v>44702</v>
      </c>
      <c r="C4455">
        <v>45703</v>
      </c>
      <c r="D4455" t="s">
        <v>25527</v>
      </c>
      <c r="E4455" t="s">
        <v>34436</v>
      </c>
      <c r="F4455" s="1"/>
      <c r="G4455" t="s">
        <v>1054</v>
      </c>
    </row>
    <row r="4456" spans="1:7" x14ac:dyDescent="0.3">
      <c r="A4456" t="s">
        <v>34437</v>
      </c>
      <c r="B4456" s="1">
        <v>44165</v>
      </c>
      <c r="C4456">
        <v>26917</v>
      </c>
      <c r="D4456" t="s">
        <v>25530</v>
      </c>
      <c r="E4456" t="s">
        <v>34438</v>
      </c>
      <c r="F4456" s="1">
        <v>44215</v>
      </c>
      <c r="G4456" t="s">
        <v>7083</v>
      </c>
    </row>
    <row r="4457" spans="1:7" x14ac:dyDescent="0.3">
      <c r="A4457" t="s">
        <v>34439</v>
      </c>
      <c r="B4457" s="1">
        <v>45286</v>
      </c>
      <c r="C4457">
        <v>81745</v>
      </c>
      <c r="D4457" t="s">
        <v>25530</v>
      </c>
      <c r="E4457" t="s">
        <v>34440</v>
      </c>
      <c r="F4457" s="1">
        <v>45322</v>
      </c>
      <c r="G4457" t="s">
        <v>7378</v>
      </c>
    </row>
    <row r="4458" spans="1:7" x14ac:dyDescent="0.3">
      <c r="A4458" t="s">
        <v>34441</v>
      </c>
      <c r="B4458" s="1">
        <v>43854</v>
      </c>
      <c r="C4458">
        <v>87790</v>
      </c>
      <c r="D4458" t="s">
        <v>25530</v>
      </c>
      <c r="E4458" t="s">
        <v>34442</v>
      </c>
      <c r="F4458" s="1">
        <v>43938</v>
      </c>
      <c r="G4458" t="s">
        <v>249</v>
      </c>
    </row>
    <row r="4459" spans="1:7" x14ac:dyDescent="0.3">
      <c r="A4459" t="s">
        <v>34443</v>
      </c>
      <c r="B4459" s="1">
        <v>44597</v>
      </c>
      <c r="C4459">
        <v>13056</v>
      </c>
      <c r="D4459" t="s">
        <v>25539</v>
      </c>
      <c r="E4459" t="s">
        <v>34444</v>
      </c>
      <c r="F4459" s="1">
        <v>44638</v>
      </c>
      <c r="G4459" t="s">
        <v>4761</v>
      </c>
    </row>
    <row r="4460" spans="1:7" x14ac:dyDescent="0.3">
      <c r="A4460" t="s">
        <v>34445</v>
      </c>
      <c r="B4460" s="1">
        <v>45383</v>
      </c>
      <c r="C4460">
        <v>36133</v>
      </c>
      <c r="D4460" t="s">
        <v>25539</v>
      </c>
      <c r="E4460" t="s">
        <v>34446</v>
      </c>
      <c r="F4460" s="1"/>
      <c r="G4460" t="s">
        <v>5927</v>
      </c>
    </row>
    <row r="4461" spans="1:7" x14ac:dyDescent="0.3">
      <c r="A4461" t="s">
        <v>34447</v>
      </c>
      <c r="B4461" s="1">
        <v>45407</v>
      </c>
      <c r="C4461">
        <v>68431</v>
      </c>
      <c r="D4461" t="s">
        <v>25527</v>
      </c>
      <c r="E4461" t="s">
        <v>34448</v>
      </c>
      <c r="F4461" s="1">
        <v>45465</v>
      </c>
      <c r="G4461" t="s">
        <v>5031</v>
      </c>
    </row>
    <row r="4462" spans="1:7" x14ac:dyDescent="0.3">
      <c r="A4462" t="s">
        <v>34449</v>
      </c>
      <c r="B4462" s="1">
        <v>45176</v>
      </c>
      <c r="C4462">
        <v>9398</v>
      </c>
      <c r="D4462" t="s">
        <v>25527</v>
      </c>
      <c r="E4462" t="s">
        <v>34450</v>
      </c>
      <c r="F4462" s="1">
        <v>45262</v>
      </c>
      <c r="G4462" t="s">
        <v>7206</v>
      </c>
    </row>
    <row r="4463" spans="1:7" x14ac:dyDescent="0.3">
      <c r="A4463" t="s">
        <v>34451</v>
      </c>
      <c r="B4463" s="1">
        <v>45417</v>
      </c>
      <c r="C4463">
        <v>87517</v>
      </c>
      <c r="D4463" t="s">
        <v>25530</v>
      </c>
      <c r="E4463" t="s">
        <v>34452</v>
      </c>
      <c r="F4463" s="1"/>
      <c r="G4463" t="s">
        <v>5350</v>
      </c>
    </row>
    <row r="4464" spans="1:7" x14ac:dyDescent="0.3">
      <c r="A4464" t="s">
        <v>34453</v>
      </c>
      <c r="B4464" s="1">
        <v>44580</v>
      </c>
      <c r="C4464">
        <v>41815</v>
      </c>
      <c r="D4464" t="s">
        <v>25527</v>
      </c>
      <c r="E4464" t="s">
        <v>34454</v>
      </c>
      <c r="F4464" s="1"/>
      <c r="G4464" t="s">
        <v>5133</v>
      </c>
    </row>
    <row r="4465" spans="1:7" x14ac:dyDescent="0.3">
      <c r="A4465" t="s">
        <v>34455</v>
      </c>
      <c r="B4465" s="1">
        <v>44100</v>
      </c>
      <c r="C4465">
        <v>89121</v>
      </c>
      <c r="D4465" t="s">
        <v>25539</v>
      </c>
      <c r="E4465" t="s">
        <v>34456</v>
      </c>
      <c r="F4465" s="1">
        <v>44181</v>
      </c>
      <c r="G4465" t="s">
        <v>4267</v>
      </c>
    </row>
    <row r="4466" spans="1:7" x14ac:dyDescent="0.3">
      <c r="A4466" t="s">
        <v>34457</v>
      </c>
      <c r="B4466" s="1">
        <v>44630</v>
      </c>
      <c r="C4466">
        <v>26895</v>
      </c>
      <c r="D4466" t="s">
        <v>25527</v>
      </c>
      <c r="E4466" t="s">
        <v>34458</v>
      </c>
      <c r="F4466" s="1">
        <v>44703</v>
      </c>
      <c r="G4466" t="s">
        <v>7802</v>
      </c>
    </row>
    <row r="4467" spans="1:7" x14ac:dyDescent="0.3">
      <c r="A4467" t="s">
        <v>34459</v>
      </c>
      <c r="B4467" s="1">
        <v>44424</v>
      </c>
      <c r="C4467">
        <v>12208</v>
      </c>
      <c r="D4467" t="s">
        <v>25527</v>
      </c>
      <c r="E4467" t="s">
        <v>34460</v>
      </c>
      <c r="F4467" s="1">
        <v>44445</v>
      </c>
      <c r="G4467" t="s">
        <v>5643</v>
      </c>
    </row>
    <row r="4468" spans="1:7" x14ac:dyDescent="0.3">
      <c r="A4468" t="s">
        <v>34461</v>
      </c>
      <c r="B4468" s="1">
        <v>44828</v>
      </c>
      <c r="C4468">
        <v>16449</v>
      </c>
      <c r="D4468" t="s">
        <v>25527</v>
      </c>
      <c r="E4468" t="s">
        <v>34462</v>
      </c>
      <c r="F4468" s="1"/>
      <c r="G4468" t="s">
        <v>7561</v>
      </c>
    </row>
    <row r="4469" spans="1:7" x14ac:dyDescent="0.3">
      <c r="A4469" t="s">
        <v>34463</v>
      </c>
      <c r="B4469" s="1">
        <v>45154</v>
      </c>
      <c r="C4469">
        <v>17610</v>
      </c>
      <c r="D4469" t="s">
        <v>25539</v>
      </c>
      <c r="E4469" t="s">
        <v>34464</v>
      </c>
      <c r="F4469" s="1"/>
      <c r="G4469" t="s">
        <v>7864</v>
      </c>
    </row>
    <row r="4470" spans="1:7" x14ac:dyDescent="0.3">
      <c r="A4470" t="s">
        <v>34465</v>
      </c>
      <c r="B4470" s="1">
        <v>44521</v>
      </c>
      <c r="C4470">
        <v>85575</v>
      </c>
      <c r="D4470" t="s">
        <v>25539</v>
      </c>
      <c r="E4470" t="s">
        <v>34466</v>
      </c>
      <c r="F4470" s="1">
        <v>44587</v>
      </c>
      <c r="G4470" t="s">
        <v>6234</v>
      </c>
    </row>
    <row r="4471" spans="1:7" x14ac:dyDescent="0.3">
      <c r="A4471" t="s">
        <v>34467</v>
      </c>
      <c r="B4471" s="1">
        <v>45362</v>
      </c>
      <c r="C4471">
        <v>65726</v>
      </c>
      <c r="D4471" t="s">
        <v>25530</v>
      </c>
      <c r="E4471" t="s">
        <v>34468</v>
      </c>
      <c r="F4471" s="1"/>
      <c r="G4471" t="s">
        <v>5068</v>
      </c>
    </row>
    <row r="4472" spans="1:7" x14ac:dyDescent="0.3">
      <c r="A4472" t="s">
        <v>34469</v>
      </c>
      <c r="B4472" s="1">
        <v>44884</v>
      </c>
      <c r="C4472">
        <v>66011</v>
      </c>
      <c r="D4472" t="s">
        <v>25527</v>
      </c>
      <c r="E4472" t="s">
        <v>34470</v>
      </c>
      <c r="F4472" s="1">
        <v>44901</v>
      </c>
      <c r="G4472" t="s">
        <v>7177</v>
      </c>
    </row>
    <row r="4473" spans="1:7" x14ac:dyDescent="0.3">
      <c r="A4473" t="s">
        <v>34471</v>
      </c>
      <c r="B4473" s="1">
        <v>45154</v>
      </c>
      <c r="C4473">
        <v>85981</v>
      </c>
      <c r="D4473" t="s">
        <v>25527</v>
      </c>
      <c r="E4473" t="s">
        <v>34472</v>
      </c>
      <c r="F4473" s="1">
        <v>45212</v>
      </c>
      <c r="G4473" t="s">
        <v>4474</v>
      </c>
    </row>
    <row r="4474" spans="1:7" x14ac:dyDescent="0.3">
      <c r="A4474" t="s">
        <v>34473</v>
      </c>
      <c r="B4474" s="1">
        <v>45407</v>
      </c>
      <c r="C4474">
        <v>2652</v>
      </c>
      <c r="D4474" t="s">
        <v>25527</v>
      </c>
      <c r="E4474" t="s">
        <v>34474</v>
      </c>
      <c r="F4474" s="1"/>
      <c r="G4474" t="s">
        <v>1677</v>
      </c>
    </row>
    <row r="4475" spans="1:7" x14ac:dyDescent="0.3">
      <c r="A4475" t="s">
        <v>34475</v>
      </c>
      <c r="B4475" s="1">
        <v>44117</v>
      </c>
      <c r="C4475">
        <v>90014</v>
      </c>
      <c r="D4475" t="s">
        <v>25530</v>
      </c>
      <c r="E4475" t="s">
        <v>34476</v>
      </c>
      <c r="F4475" s="1">
        <v>44134</v>
      </c>
      <c r="G4475" t="s">
        <v>4056</v>
      </c>
    </row>
    <row r="4476" spans="1:7" x14ac:dyDescent="0.3">
      <c r="A4476" t="s">
        <v>34477</v>
      </c>
      <c r="B4476" s="1">
        <v>43944</v>
      </c>
      <c r="C4476">
        <v>51334</v>
      </c>
      <c r="D4476" t="s">
        <v>25530</v>
      </c>
      <c r="E4476" t="s">
        <v>34478</v>
      </c>
      <c r="F4476" s="1">
        <v>44030</v>
      </c>
      <c r="G4476" t="s">
        <v>1835</v>
      </c>
    </row>
    <row r="4477" spans="1:7" x14ac:dyDescent="0.3">
      <c r="A4477" t="s">
        <v>34479</v>
      </c>
      <c r="B4477" s="1">
        <v>44941</v>
      </c>
      <c r="C4477">
        <v>5619</v>
      </c>
      <c r="D4477" t="s">
        <v>25527</v>
      </c>
      <c r="E4477" t="s">
        <v>34480</v>
      </c>
      <c r="F4477" s="1"/>
      <c r="G4477" t="s">
        <v>2821</v>
      </c>
    </row>
    <row r="4478" spans="1:7" x14ac:dyDescent="0.3">
      <c r="A4478" t="s">
        <v>34481</v>
      </c>
      <c r="B4478" s="1">
        <v>45097</v>
      </c>
      <c r="C4478">
        <v>12682</v>
      </c>
      <c r="D4478" t="s">
        <v>25527</v>
      </c>
      <c r="E4478" t="s">
        <v>34482</v>
      </c>
      <c r="F4478" s="1"/>
      <c r="G4478" t="s">
        <v>2418</v>
      </c>
    </row>
    <row r="4479" spans="1:7" x14ac:dyDescent="0.3">
      <c r="A4479" t="s">
        <v>34483</v>
      </c>
      <c r="B4479" s="1">
        <v>44008</v>
      </c>
      <c r="C4479">
        <v>48639</v>
      </c>
      <c r="D4479" t="s">
        <v>25539</v>
      </c>
      <c r="E4479" t="s">
        <v>34484</v>
      </c>
      <c r="F4479" s="1"/>
      <c r="G4479" t="s">
        <v>427</v>
      </c>
    </row>
    <row r="4480" spans="1:7" x14ac:dyDescent="0.3">
      <c r="A4480" t="s">
        <v>34485</v>
      </c>
      <c r="B4480" s="1">
        <v>45106</v>
      </c>
      <c r="C4480">
        <v>83570</v>
      </c>
      <c r="D4480" t="s">
        <v>25527</v>
      </c>
      <c r="E4480" t="s">
        <v>34486</v>
      </c>
      <c r="F4480" s="1"/>
      <c r="G4480" t="s">
        <v>6389</v>
      </c>
    </row>
    <row r="4481" spans="1:7" x14ac:dyDescent="0.3">
      <c r="A4481" t="s">
        <v>34487</v>
      </c>
      <c r="B4481" s="1">
        <v>44285</v>
      </c>
      <c r="C4481">
        <v>39450</v>
      </c>
      <c r="D4481" t="s">
        <v>25530</v>
      </c>
      <c r="E4481" t="s">
        <v>34488</v>
      </c>
      <c r="F4481" s="1">
        <v>44339</v>
      </c>
      <c r="G4481" t="s">
        <v>7586</v>
      </c>
    </row>
    <row r="4482" spans="1:7" x14ac:dyDescent="0.3">
      <c r="A4482" t="s">
        <v>34489</v>
      </c>
      <c r="B4482" s="1">
        <v>45647</v>
      </c>
      <c r="C4482">
        <v>29956</v>
      </c>
      <c r="D4482" t="s">
        <v>25539</v>
      </c>
      <c r="E4482" t="s">
        <v>34490</v>
      </c>
      <c r="F4482" s="1"/>
      <c r="G4482" t="s">
        <v>91</v>
      </c>
    </row>
    <row r="4483" spans="1:7" x14ac:dyDescent="0.3">
      <c r="A4483" t="s">
        <v>34491</v>
      </c>
      <c r="B4483" s="1">
        <v>45490</v>
      </c>
      <c r="C4483">
        <v>74491</v>
      </c>
      <c r="D4483" t="s">
        <v>25530</v>
      </c>
      <c r="E4483" t="s">
        <v>34492</v>
      </c>
      <c r="F4483" s="1">
        <v>45542</v>
      </c>
      <c r="G4483" t="s">
        <v>2041</v>
      </c>
    </row>
    <row r="4484" spans="1:7" x14ac:dyDescent="0.3">
      <c r="A4484" t="s">
        <v>34493</v>
      </c>
      <c r="B4484" s="1">
        <v>43853</v>
      </c>
      <c r="C4484">
        <v>4606</v>
      </c>
      <c r="D4484" t="s">
        <v>25527</v>
      </c>
      <c r="E4484" t="s">
        <v>34494</v>
      </c>
      <c r="F4484" s="1">
        <v>43918</v>
      </c>
      <c r="G4484" t="s">
        <v>2791</v>
      </c>
    </row>
    <row r="4485" spans="1:7" x14ac:dyDescent="0.3">
      <c r="A4485" t="s">
        <v>34495</v>
      </c>
      <c r="B4485" s="1">
        <v>44838</v>
      </c>
      <c r="C4485">
        <v>83886</v>
      </c>
      <c r="D4485" t="s">
        <v>25530</v>
      </c>
      <c r="E4485" t="s">
        <v>34496</v>
      </c>
      <c r="F4485" s="1"/>
      <c r="G4485" t="s">
        <v>3806</v>
      </c>
    </row>
    <row r="4486" spans="1:7" x14ac:dyDescent="0.3">
      <c r="A4486" t="s">
        <v>34497</v>
      </c>
      <c r="B4486" s="1">
        <v>43906</v>
      </c>
      <c r="C4486">
        <v>44344</v>
      </c>
      <c r="D4486" t="s">
        <v>25539</v>
      </c>
      <c r="E4486" t="s">
        <v>34498</v>
      </c>
      <c r="F4486" s="1">
        <v>43916</v>
      </c>
      <c r="G4486" t="s">
        <v>3944</v>
      </c>
    </row>
    <row r="4487" spans="1:7" x14ac:dyDescent="0.3">
      <c r="A4487" t="s">
        <v>34499</v>
      </c>
      <c r="B4487" s="1">
        <v>44815</v>
      </c>
      <c r="C4487">
        <v>34596</v>
      </c>
      <c r="D4487" t="s">
        <v>25527</v>
      </c>
      <c r="E4487" t="s">
        <v>34500</v>
      </c>
      <c r="F4487" s="1">
        <v>44898</v>
      </c>
      <c r="G4487" t="s">
        <v>6126</v>
      </c>
    </row>
    <row r="4488" spans="1:7" x14ac:dyDescent="0.3">
      <c r="A4488" t="s">
        <v>34501</v>
      </c>
      <c r="B4488" s="1">
        <v>45348</v>
      </c>
      <c r="C4488">
        <v>77548</v>
      </c>
      <c r="D4488" t="s">
        <v>25539</v>
      </c>
      <c r="E4488" t="s">
        <v>34502</v>
      </c>
      <c r="F4488" s="1">
        <v>45407</v>
      </c>
      <c r="G4488" t="s">
        <v>7647</v>
      </c>
    </row>
    <row r="4489" spans="1:7" x14ac:dyDescent="0.3">
      <c r="A4489" t="s">
        <v>34503</v>
      </c>
      <c r="B4489" s="1">
        <v>44091</v>
      </c>
      <c r="C4489">
        <v>63440</v>
      </c>
      <c r="D4489" t="s">
        <v>25530</v>
      </c>
      <c r="E4489" t="s">
        <v>34504</v>
      </c>
      <c r="F4489" s="1">
        <v>44140</v>
      </c>
      <c r="G4489" t="s">
        <v>6769</v>
      </c>
    </row>
    <row r="4490" spans="1:7" x14ac:dyDescent="0.3">
      <c r="A4490" t="s">
        <v>34505</v>
      </c>
      <c r="B4490" s="1">
        <v>44689</v>
      </c>
      <c r="C4490">
        <v>63158</v>
      </c>
      <c r="D4490" t="s">
        <v>25527</v>
      </c>
      <c r="E4490" t="s">
        <v>34506</v>
      </c>
      <c r="F4490" s="1"/>
      <c r="G4490" t="s">
        <v>3860</v>
      </c>
    </row>
    <row r="4491" spans="1:7" x14ac:dyDescent="0.3">
      <c r="A4491" t="s">
        <v>34507</v>
      </c>
      <c r="B4491" s="1">
        <v>44209</v>
      </c>
      <c r="C4491">
        <v>32965</v>
      </c>
      <c r="D4491" t="s">
        <v>25527</v>
      </c>
      <c r="E4491" t="s">
        <v>34508</v>
      </c>
      <c r="F4491" s="1"/>
      <c r="G4491" t="s">
        <v>7105</v>
      </c>
    </row>
    <row r="4492" spans="1:7" x14ac:dyDescent="0.3">
      <c r="A4492" t="s">
        <v>34509</v>
      </c>
      <c r="B4492" s="1">
        <v>45308</v>
      </c>
      <c r="C4492">
        <v>83001</v>
      </c>
      <c r="D4492" t="s">
        <v>25530</v>
      </c>
      <c r="E4492" t="s">
        <v>34510</v>
      </c>
      <c r="F4492" s="1"/>
      <c r="G4492" t="s">
        <v>4365</v>
      </c>
    </row>
    <row r="4493" spans="1:7" x14ac:dyDescent="0.3">
      <c r="A4493" t="s">
        <v>34511</v>
      </c>
      <c r="B4493" s="1">
        <v>44676</v>
      </c>
      <c r="C4493">
        <v>77656</v>
      </c>
      <c r="D4493" t="s">
        <v>25539</v>
      </c>
      <c r="E4493" t="s">
        <v>34512</v>
      </c>
      <c r="F4493" s="1">
        <v>44761</v>
      </c>
      <c r="G4493" t="s">
        <v>2875</v>
      </c>
    </row>
    <row r="4494" spans="1:7" x14ac:dyDescent="0.3">
      <c r="A4494" t="s">
        <v>34513</v>
      </c>
      <c r="B4494" s="1">
        <v>44115</v>
      </c>
      <c r="C4494">
        <v>91934</v>
      </c>
      <c r="D4494" t="s">
        <v>25527</v>
      </c>
      <c r="E4494" t="s">
        <v>34514</v>
      </c>
      <c r="F4494" s="1">
        <v>44202</v>
      </c>
      <c r="G4494" t="s">
        <v>4299</v>
      </c>
    </row>
    <row r="4495" spans="1:7" x14ac:dyDescent="0.3">
      <c r="A4495" t="s">
        <v>34515</v>
      </c>
      <c r="B4495" s="1">
        <v>44465</v>
      </c>
      <c r="C4495">
        <v>33624</v>
      </c>
      <c r="D4495" t="s">
        <v>25527</v>
      </c>
      <c r="E4495" t="s">
        <v>34516</v>
      </c>
      <c r="F4495" s="1"/>
      <c r="G4495" t="s">
        <v>5139</v>
      </c>
    </row>
    <row r="4496" spans="1:7" x14ac:dyDescent="0.3">
      <c r="A4496" t="s">
        <v>34517</v>
      </c>
      <c r="B4496" s="1">
        <v>45183</v>
      </c>
      <c r="C4496">
        <v>36261</v>
      </c>
      <c r="D4496" t="s">
        <v>25527</v>
      </c>
      <c r="E4496" t="s">
        <v>34518</v>
      </c>
      <c r="F4496" s="1">
        <v>45270</v>
      </c>
      <c r="G4496" t="s">
        <v>7171</v>
      </c>
    </row>
    <row r="4497" spans="1:7" x14ac:dyDescent="0.3">
      <c r="A4497" t="s">
        <v>34519</v>
      </c>
      <c r="B4497" s="1">
        <v>44988</v>
      </c>
      <c r="C4497">
        <v>62369</v>
      </c>
      <c r="D4497" t="s">
        <v>25530</v>
      </c>
      <c r="E4497" t="s">
        <v>34520</v>
      </c>
      <c r="F4497" s="1">
        <v>45024</v>
      </c>
      <c r="G4497" t="s">
        <v>1859</v>
      </c>
    </row>
    <row r="4498" spans="1:7" x14ac:dyDescent="0.3">
      <c r="A4498" t="s">
        <v>34521</v>
      </c>
      <c r="B4498" s="1">
        <v>44061</v>
      </c>
      <c r="C4498">
        <v>30786</v>
      </c>
      <c r="D4498" t="s">
        <v>25539</v>
      </c>
      <c r="E4498" t="s">
        <v>34522</v>
      </c>
      <c r="F4498" s="1">
        <v>44100</v>
      </c>
      <c r="G4498" t="s">
        <v>7100</v>
      </c>
    </row>
    <row r="4499" spans="1:7" x14ac:dyDescent="0.3">
      <c r="A4499" t="s">
        <v>34523</v>
      </c>
      <c r="B4499" s="1">
        <v>44002</v>
      </c>
      <c r="C4499">
        <v>49023</v>
      </c>
      <c r="D4499" t="s">
        <v>25539</v>
      </c>
      <c r="E4499" t="s">
        <v>34524</v>
      </c>
      <c r="F4499" s="1">
        <v>44068</v>
      </c>
      <c r="G4499" t="s">
        <v>99</v>
      </c>
    </row>
    <row r="4500" spans="1:7" x14ac:dyDescent="0.3">
      <c r="A4500" t="s">
        <v>34525</v>
      </c>
      <c r="B4500" s="1">
        <v>44235</v>
      </c>
      <c r="C4500">
        <v>31856</v>
      </c>
      <c r="D4500" t="s">
        <v>25530</v>
      </c>
      <c r="E4500" t="s">
        <v>34526</v>
      </c>
      <c r="F4500" s="1">
        <v>44251</v>
      </c>
      <c r="G4500" t="s">
        <v>3472</v>
      </c>
    </row>
    <row r="4501" spans="1:7" x14ac:dyDescent="0.3">
      <c r="A4501" t="s">
        <v>34527</v>
      </c>
      <c r="B4501" s="1">
        <v>44615</v>
      </c>
      <c r="C4501">
        <v>48321</v>
      </c>
      <c r="D4501" t="s">
        <v>25530</v>
      </c>
      <c r="E4501" t="s">
        <v>34528</v>
      </c>
      <c r="F4501" s="1">
        <v>44693</v>
      </c>
      <c r="G4501" t="s">
        <v>701</v>
      </c>
    </row>
    <row r="4502" spans="1:7" x14ac:dyDescent="0.3">
      <c r="A4502" t="s">
        <v>34529</v>
      </c>
      <c r="B4502" s="1">
        <v>44955</v>
      </c>
      <c r="C4502">
        <v>28672</v>
      </c>
      <c r="D4502" t="s">
        <v>25530</v>
      </c>
      <c r="E4502" t="s">
        <v>34530</v>
      </c>
      <c r="F4502" s="1">
        <v>44998</v>
      </c>
      <c r="G4502" t="s">
        <v>6682</v>
      </c>
    </row>
    <row r="4503" spans="1:7" x14ac:dyDescent="0.3">
      <c r="A4503" t="s">
        <v>34531</v>
      </c>
      <c r="B4503" s="1">
        <v>44984</v>
      </c>
      <c r="C4503">
        <v>38041</v>
      </c>
      <c r="D4503" t="s">
        <v>25527</v>
      </c>
      <c r="E4503" t="s">
        <v>34532</v>
      </c>
      <c r="F4503" s="1"/>
      <c r="G4503" t="s">
        <v>1290</v>
      </c>
    </row>
    <row r="4504" spans="1:7" x14ac:dyDescent="0.3">
      <c r="A4504" t="s">
        <v>34533</v>
      </c>
      <c r="B4504" s="1">
        <v>44922</v>
      </c>
      <c r="C4504">
        <v>80945</v>
      </c>
      <c r="D4504" t="s">
        <v>25539</v>
      </c>
      <c r="E4504" t="s">
        <v>34534</v>
      </c>
      <c r="F4504" s="1"/>
      <c r="G4504" t="s">
        <v>4062</v>
      </c>
    </row>
    <row r="4505" spans="1:7" x14ac:dyDescent="0.3">
      <c r="A4505" t="s">
        <v>34535</v>
      </c>
      <c r="B4505" s="1">
        <v>43880</v>
      </c>
      <c r="C4505">
        <v>67355</v>
      </c>
      <c r="D4505" t="s">
        <v>25539</v>
      </c>
      <c r="E4505" t="s">
        <v>34536</v>
      </c>
      <c r="F4505" s="1">
        <v>43909</v>
      </c>
      <c r="G4505" t="s">
        <v>4871</v>
      </c>
    </row>
    <row r="4506" spans="1:7" x14ac:dyDescent="0.3">
      <c r="A4506" t="s">
        <v>34537</v>
      </c>
      <c r="B4506" s="1">
        <v>45082</v>
      </c>
      <c r="C4506">
        <v>60641</v>
      </c>
      <c r="D4506" t="s">
        <v>25530</v>
      </c>
      <c r="E4506" t="s">
        <v>34538</v>
      </c>
      <c r="F4506" s="1">
        <v>45168</v>
      </c>
      <c r="G4506" t="s">
        <v>209</v>
      </c>
    </row>
    <row r="4507" spans="1:7" x14ac:dyDescent="0.3">
      <c r="A4507" t="s">
        <v>34539</v>
      </c>
      <c r="B4507" s="1">
        <v>45007</v>
      </c>
      <c r="C4507">
        <v>58910</v>
      </c>
      <c r="D4507" t="s">
        <v>25539</v>
      </c>
      <c r="E4507" t="s">
        <v>34540</v>
      </c>
      <c r="F4507" s="1">
        <v>45053</v>
      </c>
      <c r="G4507" t="s">
        <v>4638</v>
      </c>
    </row>
    <row r="4508" spans="1:7" x14ac:dyDescent="0.3">
      <c r="A4508" t="s">
        <v>34541</v>
      </c>
      <c r="B4508" s="1">
        <v>43857</v>
      </c>
      <c r="C4508">
        <v>10640</v>
      </c>
      <c r="D4508" t="s">
        <v>25527</v>
      </c>
      <c r="E4508" t="s">
        <v>34542</v>
      </c>
      <c r="F4508" s="1"/>
      <c r="G4508" t="s">
        <v>1202</v>
      </c>
    </row>
    <row r="4509" spans="1:7" x14ac:dyDescent="0.3">
      <c r="A4509" t="s">
        <v>34543</v>
      </c>
      <c r="B4509" s="1">
        <v>44418</v>
      </c>
      <c r="C4509">
        <v>64008</v>
      </c>
      <c r="D4509" t="s">
        <v>25530</v>
      </c>
      <c r="E4509" t="s">
        <v>34544</v>
      </c>
      <c r="F4509" s="1"/>
      <c r="G4509" t="s">
        <v>7184</v>
      </c>
    </row>
    <row r="4510" spans="1:7" x14ac:dyDescent="0.3">
      <c r="A4510" t="s">
        <v>34545</v>
      </c>
      <c r="B4510" s="1">
        <v>43994</v>
      </c>
      <c r="C4510">
        <v>93330</v>
      </c>
      <c r="D4510" t="s">
        <v>25530</v>
      </c>
      <c r="E4510" t="s">
        <v>34546</v>
      </c>
      <c r="F4510" s="1"/>
      <c r="G4510" t="s">
        <v>5117</v>
      </c>
    </row>
    <row r="4511" spans="1:7" x14ac:dyDescent="0.3">
      <c r="A4511" t="s">
        <v>34547</v>
      </c>
      <c r="B4511" s="1">
        <v>44899</v>
      </c>
      <c r="C4511">
        <v>4302</v>
      </c>
      <c r="D4511" t="s">
        <v>25527</v>
      </c>
      <c r="E4511" t="s">
        <v>34548</v>
      </c>
      <c r="F4511" s="1">
        <v>44977</v>
      </c>
      <c r="G4511" t="s">
        <v>7423</v>
      </c>
    </row>
    <row r="4512" spans="1:7" x14ac:dyDescent="0.3">
      <c r="A4512" t="s">
        <v>34549</v>
      </c>
      <c r="B4512" s="1">
        <v>45332</v>
      </c>
      <c r="C4512">
        <v>93205</v>
      </c>
      <c r="D4512" t="s">
        <v>25530</v>
      </c>
      <c r="E4512" t="s">
        <v>34550</v>
      </c>
      <c r="F4512" s="1">
        <v>45413</v>
      </c>
      <c r="G4512" t="s">
        <v>773</v>
      </c>
    </row>
    <row r="4513" spans="1:7" x14ac:dyDescent="0.3">
      <c r="A4513" t="s">
        <v>34551</v>
      </c>
      <c r="B4513" s="1">
        <v>45389</v>
      </c>
      <c r="C4513">
        <v>64150</v>
      </c>
      <c r="D4513" t="s">
        <v>25527</v>
      </c>
      <c r="E4513" t="s">
        <v>34552</v>
      </c>
      <c r="F4513" s="1">
        <v>45408</v>
      </c>
      <c r="G4513" t="s">
        <v>6166</v>
      </c>
    </row>
    <row r="4514" spans="1:7" x14ac:dyDescent="0.3">
      <c r="A4514" t="s">
        <v>34553</v>
      </c>
      <c r="B4514" s="1">
        <v>45014</v>
      </c>
      <c r="C4514">
        <v>82846</v>
      </c>
      <c r="D4514" t="s">
        <v>25539</v>
      </c>
      <c r="E4514" t="s">
        <v>34554</v>
      </c>
      <c r="F4514" s="1">
        <v>45057</v>
      </c>
      <c r="G4514" t="s">
        <v>1457</v>
      </c>
    </row>
    <row r="4515" spans="1:7" x14ac:dyDescent="0.3">
      <c r="A4515" t="s">
        <v>34555</v>
      </c>
      <c r="B4515" s="1">
        <v>44245</v>
      </c>
      <c r="C4515">
        <v>95540</v>
      </c>
      <c r="D4515" t="s">
        <v>25527</v>
      </c>
      <c r="E4515" t="s">
        <v>34556</v>
      </c>
      <c r="F4515" s="1">
        <v>44256</v>
      </c>
      <c r="G4515" t="s">
        <v>2760</v>
      </c>
    </row>
    <row r="4516" spans="1:7" x14ac:dyDescent="0.3">
      <c r="A4516" t="s">
        <v>34557</v>
      </c>
      <c r="B4516" s="1">
        <v>45245</v>
      </c>
      <c r="C4516">
        <v>52786</v>
      </c>
      <c r="D4516" t="s">
        <v>25527</v>
      </c>
      <c r="E4516" t="s">
        <v>34558</v>
      </c>
      <c r="F4516" s="1">
        <v>45263</v>
      </c>
      <c r="G4516" t="s">
        <v>6949</v>
      </c>
    </row>
    <row r="4517" spans="1:7" x14ac:dyDescent="0.3">
      <c r="A4517" t="s">
        <v>34559</v>
      </c>
      <c r="B4517" s="1">
        <v>45407</v>
      </c>
      <c r="C4517">
        <v>18126</v>
      </c>
      <c r="D4517" t="s">
        <v>25539</v>
      </c>
      <c r="E4517" t="s">
        <v>34560</v>
      </c>
      <c r="F4517" s="1"/>
      <c r="G4517" t="s">
        <v>6717</v>
      </c>
    </row>
    <row r="4518" spans="1:7" x14ac:dyDescent="0.3">
      <c r="A4518" t="s">
        <v>34561</v>
      </c>
      <c r="B4518" s="1">
        <v>45419</v>
      </c>
      <c r="C4518">
        <v>83979</v>
      </c>
      <c r="D4518" t="s">
        <v>25539</v>
      </c>
      <c r="E4518" t="s">
        <v>34562</v>
      </c>
      <c r="F4518" s="1"/>
      <c r="G4518" t="s">
        <v>3836</v>
      </c>
    </row>
    <row r="4519" spans="1:7" x14ac:dyDescent="0.3">
      <c r="A4519" t="s">
        <v>34563</v>
      </c>
      <c r="B4519" s="1">
        <v>44399</v>
      </c>
      <c r="C4519">
        <v>91075</v>
      </c>
      <c r="D4519" t="s">
        <v>25539</v>
      </c>
      <c r="E4519" t="s">
        <v>34564</v>
      </c>
      <c r="F4519" s="1">
        <v>44465</v>
      </c>
      <c r="G4519" t="s">
        <v>393</v>
      </c>
    </row>
    <row r="4520" spans="1:7" x14ac:dyDescent="0.3">
      <c r="A4520" t="s">
        <v>34565</v>
      </c>
      <c r="B4520" s="1">
        <v>44316</v>
      </c>
      <c r="C4520">
        <v>82071</v>
      </c>
      <c r="D4520" t="s">
        <v>25527</v>
      </c>
      <c r="E4520" t="s">
        <v>34566</v>
      </c>
      <c r="F4520" s="1">
        <v>44355</v>
      </c>
      <c r="G4520" t="s">
        <v>7862</v>
      </c>
    </row>
    <row r="4521" spans="1:7" x14ac:dyDescent="0.3">
      <c r="A4521" t="s">
        <v>34567</v>
      </c>
      <c r="B4521" s="1">
        <v>45452</v>
      </c>
      <c r="C4521">
        <v>89470</v>
      </c>
      <c r="D4521" t="s">
        <v>25539</v>
      </c>
      <c r="E4521" t="s">
        <v>34568</v>
      </c>
      <c r="F4521" s="1">
        <v>45462</v>
      </c>
      <c r="G4521" t="s">
        <v>143</v>
      </c>
    </row>
    <row r="4522" spans="1:7" x14ac:dyDescent="0.3">
      <c r="A4522" t="s">
        <v>34569</v>
      </c>
      <c r="B4522" s="1">
        <v>44411</v>
      </c>
      <c r="C4522">
        <v>39568</v>
      </c>
      <c r="D4522" t="s">
        <v>25530</v>
      </c>
      <c r="E4522" t="s">
        <v>34570</v>
      </c>
      <c r="F4522" s="1">
        <v>44421</v>
      </c>
      <c r="G4522" t="s">
        <v>2053</v>
      </c>
    </row>
    <row r="4523" spans="1:7" x14ac:dyDescent="0.3">
      <c r="A4523" t="s">
        <v>34571</v>
      </c>
      <c r="B4523" s="1">
        <v>44217</v>
      </c>
      <c r="C4523">
        <v>41212</v>
      </c>
      <c r="D4523" t="s">
        <v>25539</v>
      </c>
      <c r="E4523" t="s">
        <v>34572</v>
      </c>
      <c r="F4523" s="1">
        <v>44253</v>
      </c>
      <c r="G4523" t="s">
        <v>5089</v>
      </c>
    </row>
    <row r="4524" spans="1:7" x14ac:dyDescent="0.3">
      <c r="A4524" t="s">
        <v>34573</v>
      </c>
      <c r="B4524" s="1">
        <v>44441</v>
      </c>
      <c r="C4524">
        <v>88394</v>
      </c>
      <c r="D4524" t="s">
        <v>25530</v>
      </c>
      <c r="E4524" t="s">
        <v>34574</v>
      </c>
      <c r="F4524" s="1">
        <v>44516</v>
      </c>
      <c r="G4524" t="s">
        <v>171</v>
      </c>
    </row>
    <row r="4525" spans="1:7" x14ac:dyDescent="0.3">
      <c r="A4525" t="s">
        <v>34575</v>
      </c>
      <c r="B4525" s="1">
        <v>45227</v>
      </c>
      <c r="C4525">
        <v>80485</v>
      </c>
      <c r="D4525" t="s">
        <v>25530</v>
      </c>
      <c r="E4525" t="s">
        <v>34576</v>
      </c>
      <c r="F4525" s="1"/>
      <c r="G4525" t="s">
        <v>4723</v>
      </c>
    </row>
    <row r="4526" spans="1:7" x14ac:dyDescent="0.3">
      <c r="A4526" t="s">
        <v>34577</v>
      </c>
      <c r="B4526" s="1">
        <v>45092</v>
      </c>
      <c r="C4526">
        <v>34564</v>
      </c>
      <c r="D4526" t="s">
        <v>25527</v>
      </c>
      <c r="E4526" t="s">
        <v>34578</v>
      </c>
      <c r="F4526" s="1">
        <v>45156</v>
      </c>
      <c r="G4526" t="s">
        <v>7370</v>
      </c>
    </row>
    <row r="4527" spans="1:7" x14ac:dyDescent="0.3">
      <c r="A4527" t="s">
        <v>34579</v>
      </c>
      <c r="B4527" s="1">
        <v>45367</v>
      </c>
      <c r="C4527">
        <v>74962</v>
      </c>
      <c r="D4527" t="s">
        <v>25539</v>
      </c>
      <c r="E4527" t="s">
        <v>34580</v>
      </c>
      <c r="F4527" s="1">
        <v>45402</v>
      </c>
      <c r="G4527" t="s">
        <v>5799</v>
      </c>
    </row>
    <row r="4528" spans="1:7" x14ac:dyDescent="0.3">
      <c r="A4528" t="s">
        <v>34581</v>
      </c>
      <c r="B4528" s="1">
        <v>45415</v>
      </c>
      <c r="C4528">
        <v>46304</v>
      </c>
      <c r="D4528" t="s">
        <v>25530</v>
      </c>
      <c r="E4528" t="s">
        <v>34582</v>
      </c>
      <c r="F4528" s="1"/>
      <c r="G4528" t="s">
        <v>1679</v>
      </c>
    </row>
    <row r="4529" spans="1:7" x14ac:dyDescent="0.3">
      <c r="A4529" t="s">
        <v>34583</v>
      </c>
      <c r="B4529" s="1">
        <v>44214</v>
      </c>
      <c r="C4529">
        <v>85513</v>
      </c>
      <c r="D4529" t="s">
        <v>25527</v>
      </c>
      <c r="E4529" t="s">
        <v>34584</v>
      </c>
      <c r="F4529" s="1"/>
      <c r="G4529" t="s">
        <v>429</v>
      </c>
    </row>
    <row r="4530" spans="1:7" x14ac:dyDescent="0.3">
      <c r="A4530" t="s">
        <v>34585</v>
      </c>
      <c r="B4530" s="1">
        <v>45273</v>
      </c>
      <c r="C4530">
        <v>5791</v>
      </c>
      <c r="D4530" t="s">
        <v>25527</v>
      </c>
      <c r="E4530" t="s">
        <v>34586</v>
      </c>
      <c r="F4530" s="1">
        <v>45335</v>
      </c>
      <c r="G4530" t="s">
        <v>7042</v>
      </c>
    </row>
    <row r="4531" spans="1:7" x14ac:dyDescent="0.3">
      <c r="A4531" t="s">
        <v>34587</v>
      </c>
      <c r="B4531" s="1">
        <v>45151</v>
      </c>
      <c r="C4531">
        <v>8911</v>
      </c>
      <c r="D4531" t="s">
        <v>25530</v>
      </c>
      <c r="E4531" t="s">
        <v>34588</v>
      </c>
      <c r="F4531" s="1">
        <v>45216</v>
      </c>
      <c r="G4531" t="s">
        <v>3887</v>
      </c>
    </row>
    <row r="4532" spans="1:7" x14ac:dyDescent="0.3">
      <c r="A4532" t="s">
        <v>34589</v>
      </c>
      <c r="B4532" s="1">
        <v>44378</v>
      </c>
      <c r="C4532">
        <v>78141</v>
      </c>
      <c r="D4532" t="s">
        <v>25539</v>
      </c>
      <c r="E4532" t="s">
        <v>34590</v>
      </c>
      <c r="F4532" s="1">
        <v>44421</v>
      </c>
      <c r="G4532" t="s">
        <v>6527</v>
      </c>
    </row>
    <row r="4533" spans="1:7" x14ac:dyDescent="0.3">
      <c r="A4533" t="s">
        <v>34591</v>
      </c>
      <c r="B4533" s="1">
        <v>44518</v>
      </c>
      <c r="C4533">
        <v>51570</v>
      </c>
      <c r="D4533" t="s">
        <v>25539</v>
      </c>
      <c r="E4533" t="s">
        <v>34592</v>
      </c>
      <c r="F4533" s="1">
        <v>44585</v>
      </c>
      <c r="G4533" t="s">
        <v>6986</v>
      </c>
    </row>
    <row r="4534" spans="1:7" x14ac:dyDescent="0.3">
      <c r="A4534" t="s">
        <v>34593</v>
      </c>
      <c r="B4534" s="1">
        <v>44074</v>
      </c>
      <c r="C4534">
        <v>96788</v>
      </c>
      <c r="D4534" t="s">
        <v>25530</v>
      </c>
      <c r="E4534" t="s">
        <v>34594</v>
      </c>
      <c r="F4534" s="1">
        <v>44117</v>
      </c>
      <c r="G4534" t="s">
        <v>7534</v>
      </c>
    </row>
    <row r="4535" spans="1:7" x14ac:dyDescent="0.3">
      <c r="A4535" t="s">
        <v>34595</v>
      </c>
      <c r="B4535" s="1">
        <v>45437</v>
      </c>
      <c r="C4535">
        <v>97305</v>
      </c>
      <c r="D4535" t="s">
        <v>25527</v>
      </c>
      <c r="E4535" t="s">
        <v>34596</v>
      </c>
      <c r="F4535" s="1"/>
      <c r="G4535" t="s">
        <v>6756</v>
      </c>
    </row>
    <row r="4536" spans="1:7" x14ac:dyDescent="0.3">
      <c r="A4536" t="s">
        <v>34597</v>
      </c>
      <c r="B4536" s="1">
        <v>45289</v>
      </c>
      <c r="C4536">
        <v>54711</v>
      </c>
      <c r="D4536" t="s">
        <v>25527</v>
      </c>
      <c r="E4536" t="s">
        <v>34598</v>
      </c>
      <c r="F4536" s="1">
        <v>45364</v>
      </c>
      <c r="G4536" t="s">
        <v>1746</v>
      </c>
    </row>
    <row r="4537" spans="1:7" x14ac:dyDescent="0.3">
      <c r="A4537" t="s">
        <v>34599</v>
      </c>
      <c r="B4537" s="1">
        <v>44931</v>
      </c>
      <c r="C4537">
        <v>74320</v>
      </c>
      <c r="D4537" t="s">
        <v>25539</v>
      </c>
      <c r="E4537" t="s">
        <v>34600</v>
      </c>
      <c r="F4537" s="1">
        <v>44943</v>
      </c>
      <c r="G4537" t="s">
        <v>7097</v>
      </c>
    </row>
    <row r="4538" spans="1:7" x14ac:dyDescent="0.3">
      <c r="A4538" t="s">
        <v>34601</v>
      </c>
      <c r="B4538" s="1">
        <v>44345</v>
      </c>
      <c r="C4538">
        <v>20264</v>
      </c>
      <c r="D4538" t="s">
        <v>25539</v>
      </c>
      <c r="E4538" t="s">
        <v>34602</v>
      </c>
      <c r="F4538" s="1">
        <v>44392</v>
      </c>
      <c r="G4538" t="s">
        <v>33</v>
      </c>
    </row>
    <row r="4539" spans="1:7" x14ac:dyDescent="0.3">
      <c r="A4539" t="s">
        <v>34603</v>
      </c>
      <c r="B4539" s="1">
        <v>45354</v>
      </c>
      <c r="C4539">
        <v>66113</v>
      </c>
      <c r="D4539" t="s">
        <v>25530</v>
      </c>
      <c r="E4539" t="s">
        <v>34604</v>
      </c>
      <c r="F4539" s="1">
        <v>45411</v>
      </c>
      <c r="G4539" t="s">
        <v>6376</v>
      </c>
    </row>
    <row r="4540" spans="1:7" x14ac:dyDescent="0.3">
      <c r="A4540" t="s">
        <v>34605</v>
      </c>
      <c r="B4540" s="1">
        <v>44160</v>
      </c>
      <c r="C4540">
        <v>38694</v>
      </c>
      <c r="D4540" t="s">
        <v>25530</v>
      </c>
      <c r="E4540" t="s">
        <v>34606</v>
      </c>
      <c r="F4540" s="1">
        <v>44181</v>
      </c>
      <c r="G4540" t="s">
        <v>995</v>
      </c>
    </row>
    <row r="4541" spans="1:7" x14ac:dyDescent="0.3">
      <c r="A4541" t="s">
        <v>34607</v>
      </c>
      <c r="B4541" s="1">
        <v>44947</v>
      </c>
      <c r="C4541">
        <v>63880</v>
      </c>
      <c r="D4541" t="s">
        <v>25539</v>
      </c>
      <c r="E4541" t="s">
        <v>34608</v>
      </c>
      <c r="F4541" s="1">
        <v>45009</v>
      </c>
      <c r="G4541" t="s">
        <v>5229</v>
      </c>
    </row>
    <row r="4542" spans="1:7" x14ac:dyDescent="0.3">
      <c r="A4542" t="s">
        <v>34609</v>
      </c>
      <c r="B4542" s="1">
        <v>44973</v>
      </c>
      <c r="C4542">
        <v>25445</v>
      </c>
      <c r="D4542" t="s">
        <v>25530</v>
      </c>
      <c r="E4542" t="s">
        <v>34610</v>
      </c>
      <c r="F4542" s="1"/>
      <c r="G4542" t="s">
        <v>3731</v>
      </c>
    </row>
    <row r="4543" spans="1:7" x14ac:dyDescent="0.3">
      <c r="A4543" t="s">
        <v>34611</v>
      </c>
      <c r="B4543" s="1">
        <v>44964</v>
      </c>
      <c r="C4543">
        <v>56536</v>
      </c>
      <c r="D4543" t="s">
        <v>25527</v>
      </c>
      <c r="E4543" t="s">
        <v>34612</v>
      </c>
      <c r="F4543" s="1">
        <v>45053</v>
      </c>
      <c r="G4543" t="s">
        <v>1107</v>
      </c>
    </row>
    <row r="4544" spans="1:7" x14ac:dyDescent="0.3">
      <c r="A4544" t="s">
        <v>34613</v>
      </c>
      <c r="B4544" s="1">
        <v>44088</v>
      </c>
      <c r="C4544">
        <v>74780</v>
      </c>
      <c r="D4544" t="s">
        <v>25539</v>
      </c>
      <c r="E4544" t="s">
        <v>34614</v>
      </c>
      <c r="F4544" s="1"/>
      <c r="G4544" t="s">
        <v>2192</v>
      </c>
    </row>
    <row r="4545" spans="1:7" x14ac:dyDescent="0.3">
      <c r="A4545" t="s">
        <v>34615</v>
      </c>
      <c r="B4545" s="1">
        <v>45414</v>
      </c>
      <c r="C4545">
        <v>8568</v>
      </c>
      <c r="D4545" t="s">
        <v>25527</v>
      </c>
      <c r="E4545" t="s">
        <v>34616</v>
      </c>
      <c r="F4545" s="1"/>
      <c r="G4545" t="s">
        <v>6031</v>
      </c>
    </row>
    <row r="4546" spans="1:7" x14ac:dyDescent="0.3">
      <c r="A4546" t="s">
        <v>34617</v>
      </c>
      <c r="B4546" s="1">
        <v>44270</v>
      </c>
      <c r="C4546">
        <v>50215</v>
      </c>
      <c r="D4546" t="s">
        <v>25527</v>
      </c>
      <c r="E4546" t="s">
        <v>34618</v>
      </c>
      <c r="F4546" s="1"/>
      <c r="G4546" t="s">
        <v>4687</v>
      </c>
    </row>
    <row r="4547" spans="1:7" x14ac:dyDescent="0.3">
      <c r="A4547" t="s">
        <v>34619</v>
      </c>
      <c r="B4547" s="1">
        <v>45323</v>
      </c>
      <c r="C4547">
        <v>10918</v>
      </c>
      <c r="D4547" t="s">
        <v>25530</v>
      </c>
      <c r="E4547" t="s">
        <v>34620</v>
      </c>
      <c r="F4547" s="1"/>
      <c r="G4547" t="s">
        <v>5276</v>
      </c>
    </row>
    <row r="4548" spans="1:7" x14ac:dyDescent="0.3">
      <c r="A4548" t="s">
        <v>34621</v>
      </c>
      <c r="B4548" s="1">
        <v>44332</v>
      </c>
      <c r="C4548">
        <v>61745</v>
      </c>
      <c r="D4548" t="s">
        <v>25539</v>
      </c>
      <c r="E4548" t="s">
        <v>34622</v>
      </c>
      <c r="F4548" s="1"/>
      <c r="G4548" t="s">
        <v>7293</v>
      </c>
    </row>
    <row r="4549" spans="1:7" x14ac:dyDescent="0.3">
      <c r="A4549" t="s">
        <v>34623</v>
      </c>
      <c r="B4549" s="1">
        <v>45520</v>
      </c>
      <c r="C4549">
        <v>53668</v>
      </c>
      <c r="D4549" t="s">
        <v>25539</v>
      </c>
      <c r="E4549" t="s">
        <v>34624</v>
      </c>
      <c r="F4549" s="1">
        <v>45543</v>
      </c>
      <c r="G4549" t="s">
        <v>8045</v>
      </c>
    </row>
    <row r="4550" spans="1:7" x14ac:dyDescent="0.3">
      <c r="A4550" t="s">
        <v>34625</v>
      </c>
      <c r="B4550" s="1">
        <v>44185</v>
      </c>
      <c r="C4550">
        <v>6154</v>
      </c>
      <c r="D4550" t="s">
        <v>25530</v>
      </c>
      <c r="E4550" t="s">
        <v>34626</v>
      </c>
      <c r="F4550" s="1">
        <v>44225</v>
      </c>
      <c r="G4550" t="s">
        <v>5558</v>
      </c>
    </row>
    <row r="4551" spans="1:7" x14ac:dyDescent="0.3">
      <c r="A4551" t="s">
        <v>34627</v>
      </c>
      <c r="B4551" s="1">
        <v>45225</v>
      </c>
      <c r="C4551">
        <v>46255</v>
      </c>
      <c r="D4551" t="s">
        <v>25539</v>
      </c>
      <c r="E4551" t="s">
        <v>34628</v>
      </c>
      <c r="F4551" s="1">
        <v>45245</v>
      </c>
      <c r="G4551" t="s">
        <v>1065</v>
      </c>
    </row>
    <row r="4552" spans="1:7" x14ac:dyDescent="0.3">
      <c r="A4552" t="s">
        <v>34629</v>
      </c>
      <c r="B4552" s="1">
        <v>45582</v>
      </c>
      <c r="C4552">
        <v>93259</v>
      </c>
      <c r="D4552" t="s">
        <v>25539</v>
      </c>
      <c r="E4552" t="s">
        <v>34630</v>
      </c>
      <c r="F4552" s="1">
        <v>45627</v>
      </c>
      <c r="G4552" t="s">
        <v>4349</v>
      </c>
    </row>
    <row r="4553" spans="1:7" x14ac:dyDescent="0.3">
      <c r="A4553" t="s">
        <v>34631</v>
      </c>
      <c r="B4553" s="1">
        <v>44043</v>
      </c>
      <c r="C4553">
        <v>74618</v>
      </c>
      <c r="D4553" t="s">
        <v>25527</v>
      </c>
      <c r="E4553" t="s">
        <v>34632</v>
      </c>
      <c r="F4553" s="1">
        <v>44064</v>
      </c>
      <c r="G4553" t="s">
        <v>7555</v>
      </c>
    </row>
    <row r="4554" spans="1:7" x14ac:dyDescent="0.3">
      <c r="A4554" t="s">
        <v>34633</v>
      </c>
      <c r="B4554" s="1">
        <v>44195</v>
      </c>
      <c r="C4554">
        <v>74799</v>
      </c>
      <c r="D4554" t="s">
        <v>25527</v>
      </c>
      <c r="E4554" t="s">
        <v>34634</v>
      </c>
      <c r="F4554" s="1">
        <v>44218</v>
      </c>
      <c r="G4554" t="s">
        <v>8071</v>
      </c>
    </row>
    <row r="4555" spans="1:7" x14ac:dyDescent="0.3">
      <c r="A4555" t="s">
        <v>34635</v>
      </c>
      <c r="B4555" s="1">
        <v>44366</v>
      </c>
      <c r="C4555">
        <v>26154</v>
      </c>
      <c r="D4555" t="s">
        <v>25539</v>
      </c>
      <c r="E4555" t="s">
        <v>34636</v>
      </c>
      <c r="F4555" s="1">
        <v>44401</v>
      </c>
      <c r="G4555" t="s">
        <v>5297</v>
      </c>
    </row>
    <row r="4556" spans="1:7" x14ac:dyDescent="0.3">
      <c r="A4556" t="s">
        <v>34637</v>
      </c>
      <c r="B4556" s="1">
        <v>45484</v>
      </c>
      <c r="C4556">
        <v>56052</v>
      </c>
      <c r="D4556" t="s">
        <v>25530</v>
      </c>
      <c r="E4556" t="s">
        <v>34638</v>
      </c>
      <c r="F4556" s="1">
        <v>45545</v>
      </c>
      <c r="G4556" t="s">
        <v>4272</v>
      </c>
    </row>
    <row r="4557" spans="1:7" x14ac:dyDescent="0.3">
      <c r="A4557" t="s">
        <v>34639</v>
      </c>
      <c r="B4557" s="1">
        <v>45612</v>
      </c>
      <c r="C4557">
        <v>25916</v>
      </c>
      <c r="D4557" t="s">
        <v>25527</v>
      </c>
      <c r="E4557" t="s">
        <v>34640</v>
      </c>
      <c r="F4557" s="1">
        <v>45678</v>
      </c>
      <c r="G4557" t="s">
        <v>4548</v>
      </c>
    </row>
    <row r="4558" spans="1:7" x14ac:dyDescent="0.3">
      <c r="A4558" t="s">
        <v>34641</v>
      </c>
      <c r="B4558" s="1">
        <v>45448</v>
      </c>
      <c r="C4558">
        <v>9393</v>
      </c>
      <c r="D4558" t="s">
        <v>25530</v>
      </c>
      <c r="E4558" t="s">
        <v>34642</v>
      </c>
      <c r="F4558" s="1">
        <v>45517</v>
      </c>
      <c r="G4558" t="s">
        <v>6076</v>
      </c>
    </row>
    <row r="4559" spans="1:7" x14ac:dyDescent="0.3">
      <c r="A4559" t="s">
        <v>34643</v>
      </c>
      <c r="B4559" s="1">
        <v>45557</v>
      </c>
      <c r="C4559">
        <v>42111</v>
      </c>
      <c r="D4559" t="s">
        <v>25527</v>
      </c>
      <c r="E4559" t="s">
        <v>34644</v>
      </c>
      <c r="F4559" s="1"/>
      <c r="G4559" t="s">
        <v>7742</v>
      </c>
    </row>
    <row r="4560" spans="1:7" x14ac:dyDescent="0.3">
      <c r="A4560" t="s">
        <v>34645</v>
      </c>
      <c r="B4560" s="1">
        <v>44316</v>
      </c>
      <c r="C4560">
        <v>83592</v>
      </c>
      <c r="D4560" t="s">
        <v>25530</v>
      </c>
      <c r="E4560" t="s">
        <v>34646</v>
      </c>
      <c r="F4560" s="1">
        <v>44362</v>
      </c>
      <c r="G4560" t="s">
        <v>2041</v>
      </c>
    </row>
    <row r="4561" spans="1:7" x14ac:dyDescent="0.3">
      <c r="A4561" t="s">
        <v>34647</v>
      </c>
      <c r="B4561" s="1">
        <v>44802</v>
      </c>
      <c r="C4561">
        <v>45908</v>
      </c>
      <c r="D4561" t="s">
        <v>25527</v>
      </c>
      <c r="E4561" t="s">
        <v>34648</v>
      </c>
      <c r="F4561" s="1"/>
      <c r="G4561" t="s">
        <v>4417</v>
      </c>
    </row>
    <row r="4562" spans="1:7" x14ac:dyDescent="0.3">
      <c r="A4562" t="s">
        <v>34649</v>
      </c>
      <c r="B4562" s="1">
        <v>45331</v>
      </c>
      <c r="C4562">
        <v>34719</v>
      </c>
      <c r="D4562" t="s">
        <v>25527</v>
      </c>
      <c r="E4562" t="s">
        <v>34650</v>
      </c>
      <c r="F4562" s="1"/>
      <c r="G4562" t="s">
        <v>6147</v>
      </c>
    </row>
    <row r="4563" spans="1:7" x14ac:dyDescent="0.3">
      <c r="A4563" t="s">
        <v>34651</v>
      </c>
      <c r="B4563" s="1">
        <v>44842</v>
      </c>
      <c r="C4563">
        <v>84836</v>
      </c>
      <c r="D4563" t="s">
        <v>25530</v>
      </c>
      <c r="E4563" t="s">
        <v>34652</v>
      </c>
      <c r="F4563" s="1">
        <v>44874</v>
      </c>
      <c r="G4563" t="s">
        <v>6318</v>
      </c>
    </row>
    <row r="4564" spans="1:7" x14ac:dyDescent="0.3">
      <c r="A4564" t="s">
        <v>34653</v>
      </c>
      <c r="B4564" s="1">
        <v>44524</v>
      </c>
      <c r="C4564">
        <v>60990</v>
      </c>
      <c r="D4564" t="s">
        <v>25539</v>
      </c>
      <c r="E4564" t="s">
        <v>34654</v>
      </c>
      <c r="F4564" s="1">
        <v>44593</v>
      </c>
      <c r="G4564" t="s">
        <v>2944</v>
      </c>
    </row>
    <row r="4565" spans="1:7" x14ac:dyDescent="0.3">
      <c r="A4565" t="s">
        <v>34655</v>
      </c>
      <c r="B4565" s="1">
        <v>45335</v>
      </c>
      <c r="C4565">
        <v>77908</v>
      </c>
      <c r="D4565" t="s">
        <v>25539</v>
      </c>
      <c r="E4565" t="s">
        <v>34656</v>
      </c>
      <c r="F4565" s="1"/>
      <c r="G4565" t="s">
        <v>525</v>
      </c>
    </row>
    <row r="4566" spans="1:7" x14ac:dyDescent="0.3">
      <c r="A4566" t="s">
        <v>34657</v>
      </c>
      <c r="B4566" s="1">
        <v>45401</v>
      </c>
      <c r="C4566">
        <v>9796</v>
      </c>
      <c r="D4566" t="s">
        <v>25530</v>
      </c>
      <c r="E4566" t="s">
        <v>34658</v>
      </c>
      <c r="F4566" s="1"/>
      <c r="G4566" t="s">
        <v>7536</v>
      </c>
    </row>
    <row r="4567" spans="1:7" x14ac:dyDescent="0.3">
      <c r="A4567" t="s">
        <v>34659</v>
      </c>
      <c r="B4567" s="1">
        <v>45392</v>
      </c>
      <c r="C4567">
        <v>46261</v>
      </c>
      <c r="D4567" t="s">
        <v>25530</v>
      </c>
      <c r="E4567" t="s">
        <v>34660</v>
      </c>
      <c r="F4567" s="1"/>
      <c r="G4567" t="s">
        <v>6724</v>
      </c>
    </row>
    <row r="4568" spans="1:7" x14ac:dyDescent="0.3">
      <c r="A4568" t="s">
        <v>34661</v>
      </c>
      <c r="B4568" s="1">
        <v>44118</v>
      </c>
      <c r="C4568">
        <v>39669</v>
      </c>
      <c r="D4568" t="s">
        <v>25539</v>
      </c>
      <c r="E4568" t="s">
        <v>34662</v>
      </c>
      <c r="F4568" s="1"/>
      <c r="G4568" t="s">
        <v>1437</v>
      </c>
    </row>
    <row r="4569" spans="1:7" x14ac:dyDescent="0.3">
      <c r="A4569" t="s">
        <v>34663</v>
      </c>
      <c r="B4569" s="1">
        <v>43954</v>
      </c>
      <c r="C4569">
        <v>19760</v>
      </c>
      <c r="D4569" t="s">
        <v>25539</v>
      </c>
      <c r="E4569" t="s">
        <v>34664</v>
      </c>
      <c r="F4569" s="1">
        <v>43993</v>
      </c>
      <c r="G4569" t="s">
        <v>5167</v>
      </c>
    </row>
    <row r="4570" spans="1:7" x14ac:dyDescent="0.3">
      <c r="A4570" t="s">
        <v>34665</v>
      </c>
      <c r="B4570" s="1">
        <v>43843</v>
      </c>
      <c r="C4570">
        <v>88222</v>
      </c>
      <c r="D4570" t="s">
        <v>25530</v>
      </c>
      <c r="E4570" t="s">
        <v>34666</v>
      </c>
      <c r="F4570" s="1"/>
      <c r="G4570" t="s">
        <v>471</v>
      </c>
    </row>
    <row r="4571" spans="1:7" x14ac:dyDescent="0.3">
      <c r="A4571" t="s">
        <v>34667</v>
      </c>
      <c r="B4571" s="1">
        <v>44715</v>
      </c>
      <c r="C4571">
        <v>33606</v>
      </c>
      <c r="D4571" t="s">
        <v>25527</v>
      </c>
      <c r="E4571" t="s">
        <v>34668</v>
      </c>
      <c r="F4571" s="1"/>
      <c r="G4571" t="s">
        <v>7097</v>
      </c>
    </row>
    <row r="4572" spans="1:7" x14ac:dyDescent="0.3">
      <c r="A4572" t="s">
        <v>34669</v>
      </c>
      <c r="B4572" s="1">
        <v>44178</v>
      </c>
      <c r="C4572">
        <v>9513</v>
      </c>
      <c r="D4572" t="s">
        <v>25530</v>
      </c>
      <c r="E4572" t="s">
        <v>34670</v>
      </c>
      <c r="F4572" s="1">
        <v>44234</v>
      </c>
      <c r="G4572" t="s">
        <v>6299</v>
      </c>
    </row>
    <row r="4573" spans="1:7" x14ac:dyDescent="0.3">
      <c r="A4573" t="s">
        <v>34671</v>
      </c>
      <c r="B4573" s="1">
        <v>45248</v>
      </c>
      <c r="C4573">
        <v>45854</v>
      </c>
      <c r="D4573" t="s">
        <v>25527</v>
      </c>
      <c r="E4573" t="s">
        <v>34672</v>
      </c>
      <c r="F4573" s="1">
        <v>45332</v>
      </c>
      <c r="G4573" t="s">
        <v>4372</v>
      </c>
    </row>
    <row r="4574" spans="1:7" x14ac:dyDescent="0.3">
      <c r="A4574" t="s">
        <v>34673</v>
      </c>
      <c r="B4574" s="1">
        <v>44419</v>
      </c>
      <c r="C4574">
        <v>33518</v>
      </c>
      <c r="D4574" t="s">
        <v>25527</v>
      </c>
      <c r="E4574" t="s">
        <v>34674</v>
      </c>
      <c r="F4574" s="1">
        <v>44440</v>
      </c>
      <c r="G4574" t="s">
        <v>7622</v>
      </c>
    </row>
    <row r="4575" spans="1:7" x14ac:dyDescent="0.3">
      <c r="A4575" t="s">
        <v>34675</v>
      </c>
      <c r="B4575" s="1">
        <v>44619</v>
      </c>
      <c r="C4575">
        <v>57069</v>
      </c>
      <c r="D4575" t="s">
        <v>25539</v>
      </c>
      <c r="E4575" t="s">
        <v>34676</v>
      </c>
      <c r="F4575" s="1"/>
      <c r="G4575" t="s">
        <v>7142</v>
      </c>
    </row>
    <row r="4576" spans="1:7" x14ac:dyDescent="0.3">
      <c r="A4576" t="s">
        <v>34677</v>
      </c>
      <c r="B4576" s="1">
        <v>44119</v>
      </c>
      <c r="C4576">
        <v>20184</v>
      </c>
      <c r="D4576" t="s">
        <v>25527</v>
      </c>
      <c r="E4576" t="s">
        <v>34678</v>
      </c>
      <c r="F4576" s="1"/>
      <c r="G4576" t="s">
        <v>5036</v>
      </c>
    </row>
    <row r="4577" spans="1:7" x14ac:dyDescent="0.3">
      <c r="A4577" t="s">
        <v>34679</v>
      </c>
      <c r="B4577" s="1">
        <v>44803</v>
      </c>
      <c r="C4577">
        <v>39504</v>
      </c>
      <c r="D4577" t="s">
        <v>25530</v>
      </c>
      <c r="E4577" t="s">
        <v>34680</v>
      </c>
      <c r="F4577" s="1">
        <v>44847</v>
      </c>
      <c r="G4577" t="s">
        <v>7103</v>
      </c>
    </row>
    <row r="4578" spans="1:7" x14ac:dyDescent="0.3">
      <c r="A4578" t="s">
        <v>34681</v>
      </c>
      <c r="B4578" s="1">
        <v>45586</v>
      </c>
      <c r="C4578">
        <v>33694</v>
      </c>
      <c r="D4578" t="s">
        <v>25539</v>
      </c>
      <c r="E4578" t="s">
        <v>34682</v>
      </c>
      <c r="F4578" s="1"/>
      <c r="G4578" t="s">
        <v>6314</v>
      </c>
    </row>
    <row r="4579" spans="1:7" x14ac:dyDescent="0.3">
      <c r="A4579" t="s">
        <v>34683</v>
      </c>
      <c r="B4579" s="1">
        <v>45076</v>
      </c>
      <c r="C4579">
        <v>90306</v>
      </c>
      <c r="D4579" t="s">
        <v>25527</v>
      </c>
      <c r="E4579" t="s">
        <v>34684</v>
      </c>
      <c r="F4579" s="1">
        <v>45120</v>
      </c>
      <c r="G4579" t="s">
        <v>7012</v>
      </c>
    </row>
    <row r="4580" spans="1:7" x14ac:dyDescent="0.3">
      <c r="A4580" t="s">
        <v>34685</v>
      </c>
      <c r="B4580" s="1">
        <v>44746</v>
      </c>
      <c r="C4580">
        <v>23334</v>
      </c>
      <c r="D4580" t="s">
        <v>25539</v>
      </c>
      <c r="E4580" t="s">
        <v>34686</v>
      </c>
      <c r="F4580" s="1">
        <v>44821</v>
      </c>
      <c r="G4580" t="s">
        <v>4822</v>
      </c>
    </row>
    <row r="4581" spans="1:7" x14ac:dyDescent="0.3">
      <c r="A4581" t="s">
        <v>34687</v>
      </c>
      <c r="B4581" s="1">
        <v>45563</v>
      </c>
      <c r="C4581">
        <v>29523</v>
      </c>
      <c r="D4581" t="s">
        <v>25530</v>
      </c>
      <c r="E4581" t="s">
        <v>34688</v>
      </c>
      <c r="F4581" s="1">
        <v>45591</v>
      </c>
      <c r="G4581" t="s">
        <v>2229</v>
      </c>
    </row>
    <row r="4582" spans="1:7" x14ac:dyDescent="0.3">
      <c r="A4582" t="s">
        <v>34689</v>
      </c>
      <c r="B4582" s="1">
        <v>45298</v>
      </c>
      <c r="C4582">
        <v>20510</v>
      </c>
      <c r="D4582" t="s">
        <v>25539</v>
      </c>
      <c r="E4582" t="s">
        <v>34690</v>
      </c>
      <c r="F4582" s="1"/>
      <c r="G4582" t="s">
        <v>3610</v>
      </c>
    </row>
    <row r="4583" spans="1:7" x14ac:dyDescent="0.3">
      <c r="A4583" t="s">
        <v>34691</v>
      </c>
      <c r="B4583" s="1">
        <v>45615</v>
      </c>
      <c r="C4583">
        <v>22177</v>
      </c>
      <c r="D4583" t="s">
        <v>25527</v>
      </c>
      <c r="E4583" t="s">
        <v>34692</v>
      </c>
      <c r="F4583" s="1"/>
      <c r="G4583" t="s">
        <v>6131</v>
      </c>
    </row>
    <row r="4584" spans="1:7" x14ac:dyDescent="0.3">
      <c r="A4584" t="s">
        <v>34693</v>
      </c>
      <c r="B4584" s="1">
        <v>44207</v>
      </c>
      <c r="C4584">
        <v>12439</v>
      </c>
      <c r="D4584" t="s">
        <v>25530</v>
      </c>
      <c r="E4584" t="s">
        <v>34694</v>
      </c>
      <c r="F4584" s="1">
        <v>44286</v>
      </c>
      <c r="G4584" t="s">
        <v>1648</v>
      </c>
    </row>
    <row r="4585" spans="1:7" x14ac:dyDescent="0.3">
      <c r="A4585" t="s">
        <v>34695</v>
      </c>
      <c r="B4585" s="1">
        <v>44058</v>
      </c>
      <c r="C4585">
        <v>1434</v>
      </c>
      <c r="D4585" t="s">
        <v>25539</v>
      </c>
      <c r="E4585" t="s">
        <v>34696</v>
      </c>
      <c r="F4585" s="1"/>
      <c r="G4585" t="s">
        <v>5334</v>
      </c>
    </row>
    <row r="4586" spans="1:7" x14ac:dyDescent="0.3">
      <c r="A4586" t="s">
        <v>34697</v>
      </c>
      <c r="B4586" s="1">
        <v>44149</v>
      </c>
      <c r="C4586">
        <v>59508</v>
      </c>
      <c r="D4586" t="s">
        <v>25527</v>
      </c>
      <c r="E4586" t="s">
        <v>34698</v>
      </c>
      <c r="F4586" s="1">
        <v>44223</v>
      </c>
      <c r="G4586" t="s">
        <v>3314</v>
      </c>
    </row>
    <row r="4587" spans="1:7" x14ac:dyDescent="0.3">
      <c r="A4587" t="s">
        <v>34699</v>
      </c>
      <c r="B4587" s="1">
        <v>44043</v>
      </c>
      <c r="C4587">
        <v>72828</v>
      </c>
      <c r="D4587" t="s">
        <v>25530</v>
      </c>
      <c r="E4587" t="s">
        <v>34700</v>
      </c>
      <c r="F4587" s="1">
        <v>44119</v>
      </c>
      <c r="G4587" t="s">
        <v>4177</v>
      </c>
    </row>
    <row r="4588" spans="1:7" x14ac:dyDescent="0.3">
      <c r="A4588" t="s">
        <v>34701</v>
      </c>
      <c r="B4588" s="1">
        <v>44616</v>
      </c>
      <c r="C4588">
        <v>66701</v>
      </c>
      <c r="D4588" t="s">
        <v>25530</v>
      </c>
      <c r="E4588" t="s">
        <v>34702</v>
      </c>
      <c r="F4588" s="1"/>
      <c r="G4588" t="s">
        <v>1086</v>
      </c>
    </row>
    <row r="4589" spans="1:7" x14ac:dyDescent="0.3">
      <c r="A4589" t="s">
        <v>34703</v>
      </c>
      <c r="B4589" s="1">
        <v>44932</v>
      </c>
      <c r="C4589">
        <v>30480</v>
      </c>
      <c r="D4589" t="s">
        <v>25527</v>
      </c>
      <c r="E4589" t="s">
        <v>34704</v>
      </c>
      <c r="F4589" s="1"/>
      <c r="G4589" t="s">
        <v>1022</v>
      </c>
    </row>
    <row r="4590" spans="1:7" x14ac:dyDescent="0.3">
      <c r="A4590" t="s">
        <v>34705</v>
      </c>
      <c r="B4590" s="1">
        <v>45514</v>
      </c>
      <c r="C4590">
        <v>54673</v>
      </c>
      <c r="D4590" t="s">
        <v>25539</v>
      </c>
      <c r="E4590" t="s">
        <v>34706</v>
      </c>
      <c r="F4590" s="1">
        <v>45577</v>
      </c>
      <c r="G4590" t="s">
        <v>1389</v>
      </c>
    </row>
    <row r="4591" spans="1:7" x14ac:dyDescent="0.3">
      <c r="A4591" t="s">
        <v>34707</v>
      </c>
      <c r="B4591" s="1">
        <v>45068</v>
      </c>
      <c r="C4591">
        <v>67849</v>
      </c>
      <c r="D4591" t="s">
        <v>25539</v>
      </c>
      <c r="E4591" t="s">
        <v>34708</v>
      </c>
      <c r="F4591" s="1">
        <v>45152</v>
      </c>
      <c r="G4591" t="s">
        <v>2311</v>
      </c>
    </row>
    <row r="4592" spans="1:7" x14ac:dyDescent="0.3">
      <c r="A4592" t="s">
        <v>34709</v>
      </c>
      <c r="B4592" s="1">
        <v>45320</v>
      </c>
      <c r="C4592">
        <v>98724</v>
      </c>
      <c r="D4592" t="s">
        <v>25530</v>
      </c>
      <c r="E4592" t="s">
        <v>34710</v>
      </c>
      <c r="F4592" s="1"/>
      <c r="G4592" t="s">
        <v>6571</v>
      </c>
    </row>
    <row r="4593" spans="1:7" x14ac:dyDescent="0.3">
      <c r="A4593" t="s">
        <v>34711</v>
      </c>
      <c r="B4593" s="1">
        <v>45087</v>
      </c>
      <c r="C4593">
        <v>3253</v>
      </c>
      <c r="D4593" t="s">
        <v>25530</v>
      </c>
      <c r="E4593" t="s">
        <v>34712</v>
      </c>
      <c r="F4593" s="1"/>
      <c r="G4593" t="s">
        <v>5026</v>
      </c>
    </row>
    <row r="4594" spans="1:7" x14ac:dyDescent="0.3">
      <c r="A4594" t="s">
        <v>34713</v>
      </c>
      <c r="B4594" s="1">
        <v>45023</v>
      </c>
      <c r="C4594">
        <v>38664</v>
      </c>
      <c r="D4594" t="s">
        <v>25530</v>
      </c>
      <c r="E4594" t="s">
        <v>34714</v>
      </c>
      <c r="F4594" s="1">
        <v>45054</v>
      </c>
      <c r="G4594" t="s">
        <v>3442</v>
      </c>
    </row>
    <row r="4595" spans="1:7" x14ac:dyDescent="0.3">
      <c r="A4595" t="s">
        <v>34715</v>
      </c>
      <c r="B4595" s="1">
        <v>44595</v>
      </c>
      <c r="C4595">
        <v>35562</v>
      </c>
      <c r="D4595" t="s">
        <v>25530</v>
      </c>
      <c r="E4595" t="s">
        <v>34716</v>
      </c>
      <c r="F4595" s="1"/>
      <c r="G4595" t="s">
        <v>2651</v>
      </c>
    </row>
    <row r="4596" spans="1:7" x14ac:dyDescent="0.3">
      <c r="A4596" t="s">
        <v>34717</v>
      </c>
      <c r="B4596" s="1">
        <v>45200</v>
      </c>
      <c r="C4596">
        <v>41387</v>
      </c>
      <c r="D4596" t="s">
        <v>25539</v>
      </c>
      <c r="E4596" t="s">
        <v>34718</v>
      </c>
      <c r="F4596" s="1">
        <v>45231</v>
      </c>
      <c r="G4596" t="s">
        <v>7025</v>
      </c>
    </row>
    <row r="4597" spans="1:7" x14ac:dyDescent="0.3">
      <c r="A4597" t="s">
        <v>34719</v>
      </c>
      <c r="B4597" s="1">
        <v>45547</v>
      </c>
      <c r="C4597">
        <v>32257</v>
      </c>
      <c r="D4597" t="s">
        <v>25530</v>
      </c>
      <c r="E4597" t="s">
        <v>34720</v>
      </c>
      <c r="F4597" s="1">
        <v>45603</v>
      </c>
      <c r="G4597" t="s">
        <v>247</v>
      </c>
    </row>
    <row r="4598" spans="1:7" x14ac:dyDescent="0.3">
      <c r="A4598" t="s">
        <v>34721</v>
      </c>
      <c r="B4598" s="1">
        <v>45242</v>
      </c>
      <c r="C4598">
        <v>11086</v>
      </c>
      <c r="D4598" t="s">
        <v>25539</v>
      </c>
      <c r="E4598" t="s">
        <v>34722</v>
      </c>
      <c r="F4598" s="1">
        <v>45255</v>
      </c>
      <c r="G4598" t="s">
        <v>451</v>
      </c>
    </row>
    <row r="4599" spans="1:7" x14ac:dyDescent="0.3">
      <c r="A4599" t="s">
        <v>34723</v>
      </c>
      <c r="B4599" s="1">
        <v>44862</v>
      </c>
      <c r="C4599">
        <v>91569</v>
      </c>
      <c r="D4599" t="s">
        <v>25527</v>
      </c>
      <c r="E4599" t="s">
        <v>34724</v>
      </c>
      <c r="F4599" s="1"/>
      <c r="G4599" t="s">
        <v>5834</v>
      </c>
    </row>
    <row r="4600" spans="1:7" x14ac:dyDescent="0.3">
      <c r="A4600" t="s">
        <v>34725</v>
      </c>
      <c r="B4600" s="1">
        <v>44938</v>
      </c>
      <c r="C4600">
        <v>72028</v>
      </c>
      <c r="D4600" t="s">
        <v>25530</v>
      </c>
      <c r="E4600" t="s">
        <v>34726</v>
      </c>
      <c r="F4600" s="1"/>
      <c r="G4600" t="s">
        <v>3442</v>
      </c>
    </row>
    <row r="4601" spans="1:7" x14ac:dyDescent="0.3">
      <c r="A4601" t="s">
        <v>34727</v>
      </c>
      <c r="B4601" s="1">
        <v>44935</v>
      </c>
      <c r="C4601">
        <v>11990</v>
      </c>
      <c r="D4601" t="s">
        <v>25530</v>
      </c>
      <c r="E4601" t="s">
        <v>34728</v>
      </c>
      <c r="F4601" s="1">
        <v>45000</v>
      </c>
      <c r="G4601" t="s">
        <v>4046</v>
      </c>
    </row>
    <row r="4602" spans="1:7" x14ac:dyDescent="0.3">
      <c r="A4602" t="s">
        <v>34729</v>
      </c>
      <c r="B4602" s="1">
        <v>44505</v>
      </c>
      <c r="C4602">
        <v>82509</v>
      </c>
      <c r="D4602" t="s">
        <v>25527</v>
      </c>
      <c r="E4602" t="s">
        <v>34730</v>
      </c>
      <c r="F4602" s="1">
        <v>44553</v>
      </c>
      <c r="G4602" t="s">
        <v>8129</v>
      </c>
    </row>
    <row r="4603" spans="1:7" x14ac:dyDescent="0.3">
      <c r="A4603" t="s">
        <v>34731</v>
      </c>
      <c r="B4603" s="1">
        <v>45510</v>
      </c>
      <c r="C4603">
        <v>90707</v>
      </c>
      <c r="D4603" t="s">
        <v>25527</v>
      </c>
      <c r="E4603" t="s">
        <v>34732</v>
      </c>
      <c r="F4603" s="1">
        <v>45580</v>
      </c>
      <c r="G4603" t="s">
        <v>6240</v>
      </c>
    </row>
    <row r="4604" spans="1:7" x14ac:dyDescent="0.3">
      <c r="A4604" t="s">
        <v>34733</v>
      </c>
      <c r="B4604" s="1">
        <v>44268</v>
      </c>
      <c r="C4604">
        <v>20760</v>
      </c>
      <c r="D4604" t="s">
        <v>25530</v>
      </c>
      <c r="E4604" t="s">
        <v>34734</v>
      </c>
      <c r="F4604" s="1"/>
      <c r="G4604" t="s">
        <v>7654</v>
      </c>
    </row>
    <row r="4605" spans="1:7" x14ac:dyDescent="0.3">
      <c r="A4605" t="s">
        <v>34735</v>
      </c>
      <c r="B4605" s="1">
        <v>44461</v>
      </c>
      <c r="C4605">
        <v>13353</v>
      </c>
      <c r="D4605" t="s">
        <v>25539</v>
      </c>
      <c r="E4605" t="s">
        <v>34736</v>
      </c>
      <c r="F4605" s="1">
        <v>44480</v>
      </c>
      <c r="G4605" t="s">
        <v>6660</v>
      </c>
    </row>
    <row r="4606" spans="1:7" x14ac:dyDescent="0.3">
      <c r="A4606" t="s">
        <v>34737</v>
      </c>
      <c r="B4606" s="1">
        <v>43973</v>
      </c>
      <c r="C4606">
        <v>72047</v>
      </c>
      <c r="D4606" t="s">
        <v>25539</v>
      </c>
      <c r="E4606" t="s">
        <v>34738</v>
      </c>
      <c r="F4606" s="1"/>
      <c r="G4606" t="s">
        <v>7651</v>
      </c>
    </row>
    <row r="4607" spans="1:7" x14ac:dyDescent="0.3">
      <c r="A4607" t="s">
        <v>34739</v>
      </c>
      <c r="B4607" s="1">
        <v>44201</v>
      </c>
      <c r="C4607">
        <v>70481</v>
      </c>
      <c r="D4607" t="s">
        <v>25530</v>
      </c>
      <c r="E4607" t="s">
        <v>34740</v>
      </c>
      <c r="F4607" s="1"/>
      <c r="G4607" t="s">
        <v>6691</v>
      </c>
    </row>
    <row r="4608" spans="1:7" x14ac:dyDescent="0.3">
      <c r="A4608" t="s">
        <v>34741</v>
      </c>
      <c r="B4608" s="1">
        <v>44084</v>
      </c>
      <c r="C4608">
        <v>93761</v>
      </c>
      <c r="D4608" t="s">
        <v>25527</v>
      </c>
      <c r="E4608" t="s">
        <v>34742</v>
      </c>
      <c r="F4608" s="1"/>
      <c r="G4608" t="s">
        <v>2905</v>
      </c>
    </row>
    <row r="4609" spans="1:7" x14ac:dyDescent="0.3">
      <c r="A4609" t="s">
        <v>34743</v>
      </c>
      <c r="B4609" s="1">
        <v>45419</v>
      </c>
      <c r="C4609">
        <v>15845</v>
      </c>
      <c r="D4609" t="s">
        <v>25539</v>
      </c>
      <c r="E4609" t="s">
        <v>34744</v>
      </c>
      <c r="F4609" s="1">
        <v>45439</v>
      </c>
      <c r="G4609" t="s">
        <v>5912</v>
      </c>
    </row>
    <row r="4610" spans="1:7" x14ac:dyDescent="0.3">
      <c r="A4610" t="s">
        <v>34745</v>
      </c>
      <c r="B4610" s="1">
        <v>45017</v>
      </c>
      <c r="C4610">
        <v>43292</v>
      </c>
      <c r="D4610" t="s">
        <v>25527</v>
      </c>
      <c r="E4610" t="s">
        <v>34746</v>
      </c>
      <c r="F4610" s="1">
        <v>45081</v>
      </c>
      <c r="G4610" t="s">
        <v>4939</v>
      </c>
    </row>
    <row r="4611" spans="1:7" x14ac:dyDescent="0.3">
      <c r="A4611" t="s">
        <v>34747</v>
      </c>
      <c r="B4611" s="1">
        <v>45200</v>
      </c>
      <c r="C4611">
        <v>12726</v>
      </c>
      <c r="D4611" t="s">
        <v>25527</v>
      </c>
      <c r="E4611" t="s">
        <v>34748</v>
      </c>
      <c r="F4611" s="1"/>
      <c r="G4611" t="s">
        <v>7231</v>
      </c>
    </row>
    <row r="4612" spans="1:7" x14ac:dyDescent="0.3">
      <c r="A4612" t="s">
        <v>34749</v>
      </c>
      <c r="B4612" s="1">
        <v>44494</v>
      </c>
      <c r="C4612">
        <v>77320</v>
      </c>
      <c r="D4612" t="s">
        <v>25527</v>
      </c>
      <c r="E4612" t="s">
        <v>34750</v>
      </c>
      <c r="F4612" s="1">
        <v>44560</v>
      </c>
      <c r="G4612" t="s">
        <v>3101</v>
      </c>
    </row>
    <row r="4613" spans="1:7" x14ac:dyDescent="0.3">
      <c r="A4613" t="s">
        <v>34751</v>
      </c>
      <c r="B4613" s="1">
        <v>44966</v>
      </c>
      <c r="C4613">
        <v>46721</v>
      </c>
      <c r="D4613" t="s">
        <v>25527</v>
      </c>
      <c r="E4613" t="s">
        <v>34752</v>
      </c>
      <c r="F4613" s="1"/>
      <c r="G4613" t="s">
        <v>3003</v>
      </c>
    </row>
    <row r="4614" spans="1:7" x14ac:dyDescent="0.3">
      <c r="A4614" t="s">
        <v>34753</v>
      </c>
      <c r="B4614" s="1">
        <v>44581</v>
      </c>
      <c r="C4614">
        <v>29898</v>
      </c>
      <c r="D4614" t="s">
        <v>25530</v>
      </c>
      <c r="E4614" t="s">
        <v>34754</v>
      </c>
      <c r="F4614" s="1">
        <v>44652</v>
      </c>
      <c r="G4614" t="s">
        <v>1890</v>
      </c>
    </row>
    <row r="4615" spans="1:7" x14ac:dyDescent="0.3">
      <c r="A4615" t="s">
        <v>34755</v>
      </c>
      <c r="B4615" s="1">
        <v>45003</v>
      </c>
      <c r="C4615">
        <v>58401</v>
      </c>
      <c r="D4615" t="s">
        <v>25539</v>
      </c>
      <c r="E4615" t="s">
        <v>34756</v>
      </c>
      <c r="F4615" s="1">
        <v>45026</v>
      </c>
      <c r="G4615" t="s">
        <v>7456</v>
      </c>
    </row>
    <row r="4616" spans="1:7" x14ac:dyDescent="0.3">
      <c r="A4616" t="s">
        <v>34757</v>
      </c>
      <c r="B4616" s="1">
        <v>45406</v>
      </c>
      <c r="C4616">
        <v>65211</v>
      </c>
      <c r="D4616" t="s">
        <v>25539</v>
      </c>
      <c r="E4616" t="s">
        <v>34758</v>
      </c>
      <c r="F4616" s="1">
        <v>45461</v>
      </c>
      <c r="G4616" t="s">
        <v>1032</v>
      </c>
    </row>
    <row r="4617" spans="1:7" x14ac:dyDescent="0.3">
      <c r="A4617" t="s">
        <v>34759</v>
      </c>
      <c r="B4617" s="1">
        <v>45319</v>
      </c>
      <c r="C4617">
        <v>18090</v>
      </c>
      <c r="D4617" t="s">
        <v>25539</v>
      </c>
      <c r="E4617" t="s">
        <v>34760</v>
      </c>
      <c r="F4617" s="1"/>
      <c r="G4617" t="s">
        <v>6999</v>
      </c>
    </row>
    <row r="4618" spans="1:7" x14ac:dyDescent="0.3">
      <c r="A4618" t="s">
        <v>34761</v>
      </c>
      <c r="B4618" s="1">
        <v>44450</v>
      </c>
      <c r="C4618">
        <v>17222</v>
      </c>
      <c r="D4618" t="s">
        <v>25539</v>
      </c>
      <c r="E4618" t="s">
        <v>34762</v>
      </c>
      <c r="F4618" s="1">
        <v>44535</v>
      </c>
      <c r="G4618" t="s">
        <v>5464</v>
      </c>
    </row>
    <row r="4619" spans="1:7" x14ac:dyDescent="0.3">
      <c r="A4619" t="s">
        <v>34763</v>
      </c>
      <c r="B4619" s="1">
        <v>45570</v>
      </c>
      <c r="C4619">
        <v>14273</v>
      </c>
      <c r="D4619" t="s">
        <v>25530</v>
      </c>
      <c r="E4619" t="s">
        <v>34764</v>
      </c>
      <c r="F4619" s="1">
        <v>45613</v>
      </c>
      <c r="G4619" t="s">
        <v>4712</v>
      </c>
    </row>
    <row r="4620" spans="1:7" x14ac:dyDescent="0.3">
      <c r="A4620" t="s">
        <v>34765</v>
      </c>
      <c r="B4620" s="1">
        <v>44992</v>
      </c>
      <c r="C4620">
        <v>58295</v>
      </c>
      <c r="D4620" t="s">
        <v>25527</v>
      </c>
      <c r="E4620" t="s">
        <v>34766</v>
      </c>
      <c r="F4620" s="1">
        <v>45036</v>
      </c>
      <c r="G4620" t="s">
        <v>4286</v>
      </c>
    </row>
    <row r="4621" spans="1:7" x14ac:dyDescent="0.3">
      <c r="A4621" t="s">
        <v>34767</v>
      </c>
      <c r="B4621" s="1">
        <v>44272</v>
      </c>
      <c r="C4621">
        <v>79003</v>
      </c>
      <c r="D4621" t="s">
        <v>25539</v>
      </c>
      <c r="E4621" t="s">
        <v>34768</v>
      </c>
      <c r="F4621" s="1"/>
      <c r="G4621" t="s">
        <v>5077</v>
      </c>
    </row>
    <row r="4622" spans="1:7" x14ac:dyDescent="0.3">
      <c r="A4622" t="s">
        <v>34769</v>
      </c>
      <c r="B4622" s="1">
        <v>44164</v>
      </c>
      <c r="C4622">
        <v>59106</v>
      </c>
      <c r="D4622" t="s">
        <v>25539</v>
      </c>
      <c r="E4622" t="s">
        <v>34770</v>
      </c>
      <c r="F4622" s="1">
        <v>44193</v>
      </c>
      <c r="G4622" t="s">
        <v>713</v>
      </c>
    </row>
    <row r="4623" spans="1:7" x14ac:dyDescent="0.3">
      <c r="A4623" t="s">
        <v>34771</v>
      </c>
      <c r="B4623" s="1">
        <v>45305</v>
      </c>
      <c r="C4623">
        <v>77540</v>
      </c>
      <c r="D4623" t="s">
        <v>25539</v>
      </c>
      <c r="E4623" t="s">
        <v>34772</v>
      </c>
      <c r="F4623" s="1">
        <v>45370</v>
      </c>
      <c r="G4623" t="s">
        <v>4817</v>
      </c>
    </row>
    <row r="4624" spans="1:7" x14ac:dyDescent="0.3">
      <c r="A4624" t="s">
        <v>34773</v>
      </c>
      <c r="B4624" s="1">
        <v>44945</v>
      </c>
      <c r="C4624">
        <v>90788</v>
      </c>
      <c r="D4624" t="s">
        <v>25527</v>
      </c>
      <c r="E4624" t="s">
        <v>34774</v>
      </c>
      <c r="F4624" s="1"/>
      <c r="G4624" t="s">
        <v>4895</v>
      </c>
    </row>
    <row r="4625" spans="1:7" x14ac:dyDescent="0.3">
      <c r="A4625" t="s">
        <v>34775</v>
      </c>
      <c r="B4625" s="1">
        <v>44366</v>
      </c>
      <c r="C4625">
        <v>86268</v>
      </c>
      <c r="D4625" t="s">
        <v>25530</v>
      </c>
      <c r="E4625" t="s">
        <v>34776</v>
      </c>
      <c r="F4625" s="1"/>
      <c r="G4625" t="s">
        <v>6454</v>
      </c>
    </row>
    <row r="4626" spans="1:7" x14ac:dyDescent="0.3">
      <c r="A4626" t="s">
        <v>34777</v>
      </c>
      <c r="B4626" s="1">
        <v>45372</v>
      </c>
      <c r="C4626">
        <v>51443</v>
      </c>
      <c r="D4626" t="s">
        <v>25539</v>
      </c>
      <c r="E4626" t="s">
        <v>34778</v>
      </c>
      <c r="F4626" s="1">
        <v>45396</v>
      </c>
      <c r="G4626" t="s">
        <v>5438</v>
      </c>
    </row>
    <row r="4627" spans="1:7" x14ac:dyDescent="0.3">
      <c r="A4627" t="s">
        <v>34779</v>
      </c>
      <c r="B4627" s="1">
        <v>44665</v>
      </c>
      <c r="C4627">
        <v>46784</v>
      </c>
      <c r="D4627" t="s">
        <v>25539</v>
      </c>
      <c r="E4627" t="s">
        <v>34780</v>
      </c>
      <c r="F4627" s="1"/>
      <c r="G4627" t="s">
        <v>2460</v>
      </c>
    </row>
    <row r="4628" spans="1:7" x14ac:dyDescent="0.3">
      <c r="A4628" t="s">
        <v>34781</v>
      </c>
      <c r="B4628" s="1">
        <v>45077</v>
      </c>
      <c r="C4628">
        <v>25801</v>
      </c>
      <c r="D4628" t="s">
        <v>25527</v>
      </c>
      <c r="E4628" t="s">
        <v>34782</v>
      </c>
      <c r="F4628" s="1">
        <v>45100</v>
      </c>
      <c r="G4628" t="s">
        <v>3621</v>
      </c>
    </row>
    <row r="4629" spans="1:7" x14ac:dyDescent="0.3">
      <c r="A4629" t="s">
        <v>34783</v>
      </c>
      <c r="B4629" s="1">
        <v>44549</v>
      </c>
      <c r="C4629">
        <v>2090</v>
      </c>
      <c r="D4629" t="s">
        <v>25530</v>
      </c>
      <c r="E4629" t="s">
        <v>34784</v>
      </c>
      <c r="F4629" s="1"/>
      <c r="G4629" t="s">
        <v>7119</v>
      </c>
    </row>
    <row r="4630" spans="1:7" x14ac:dyDescent="0.3">
      <c r="A4630" t="s">
        <v>34785</v>
      </c>
      <c r="B4630" s="1">
        <v>45240</v>
      </c>
      <c r="C4630">
        <v>31833</v>
      </c>
      <c r="D4630" t="s">
        <v>25530</v>
      </c>
      <c r="E4630" t="s">
        <v>34786</v>
      </c>
      <c r="F4630" s="1">
        <v>45300</v>
      </c>
      <c r="G4630" t="s">
        <v>4196</v>
      </c>
    </row>
    <row r="4631" spans="1:7" x14ac:dyDescent="0.3">
      <c r="A4631" t="s">
        <v>34787</v>
      </c>
      <c r="B4631" s="1">
        <v>45563</v>
      </c>
      <c r="C4631">
        <v>54371</v>
      </c>
      <c r="D4631" t="s">
        <v>25530</v>
      </c>
      <c r="E4631" t="s">
        <v>34788</v>
      </c>
      <c r="F4631" s="1">
        <v>45626</v>
      </c>
      <c r="G4631" t="s">
        <v>4077</v>
      </c>
    </row>
    <row r="4632" spans="1:7" x14ac:dyDescent="0.3">
      <c r="A4632" t="s">
        <v>34789</v>
      </c>
      <c r="B4632" s="1">
        <v>44409</v>
      </c>
      <c r="C4632">
        <v>79394</v>
      </c>
      <c r="D4632" t="s">
        <v>25539</v>
      </c>
      <c r="E4632" t="s">
        <v>34790</v>
      </c>
      <c r="F4632" s="1">
        <v>44470</v>
      </c>
      <c r="G4632" t="s">
        <v>3798</v>
      </c>
    </row>
    <row r="4633" spans="1:7" x14ac:dyDescent="0.3">
      <c r="A4633" t="s">
        <v>34791</v>
      </c>
      <c r="B4633" s="1">
        <v>45595</v>
      </c>
      <c r="C4633">
        <v>87300</v>
      </c>
      <c r="D4633" t="s">
        <v>25530</v>
      </c>
      <c r="E4633" t="s">
        <v>34792</v>
      </c>
      <c r="F4633" s="1"/>
      <c r="G4633" t="s">
        <v>6643</v>
      </c>
    </row>
    <row r="4634" spans="1:7" x14ac:dyDescent="0.3">
      <c r="A4634" t="s">
        <v>34793</v>
      </c>
      <c r="B4634" s="1">
        <v>44440</v>
      </c>
      <c r="C4634">
        <v>19920</v>
      </c>
      <c r="D4634" t="s">
        <v>25530</v>
      </c>
      <c r="E4634" t="s">
        <v>34794</v>
      </c>
      <c r="F4634" s="1">
        <v>44511</v>
      </c>
      <c r="G4634" t="s">
        <v>6909</v>
      </c>
    </row>
    <row r="4635" spans="1:7" x14ac:dyDescent="0.3">
      <c r="A4635" t="s">
        <v>34795</v>
      </c>
      <c r="B4635" s="1">
        <v>45341</v>
      </c>
      <c r="C4635">
        <v>96125</v>
      </c>
      <c r="D4635" t="s">
        <v>25539</v>
      </c>
      <c r="E4635" t="s">
        <v>34796</v>
      </c>
      <c r="F4635" s="1">
        <v>45372</v>
      </c>
      <c r="G4635" t="s">
        <v>4789</v>
      </c>
    </row>
    <row r="4636" spans="1:7" x14ac:dyDescent="0.3">
      <c r="A4636" t="s">
        <v>34797</v>
      </c>
      <c r="B4636" s="1">
        <v>45435</v>
      </c>
      <c r="C4636">
        <v>20572</v>
      </c>
      <c r="D4636" t="s">
        <v>25530</v>
      </c>
      <c r="E4636" t="s">
        <v>34798</v>
      </c>
      <c r="F4636" s="1"/>
      <c r="G4636" t="s">
        <v>7301</v>
      </c>
    </row>
    <row r="4637" spans="1:7" x14ac:dyDescent="0.3">
      <c r="A4637" t="s">
        <v>34799</v>
      </c>
      <c r="B4637" s="1">
        <v>45216</v>
      </c>
      <c r="C4637">
        <v>5412</v>
      </c>
      <c r="D4637" t="s">
        <v>25539</v>
      </c>
      <c r="E4637" t="s">
        <v>34800</v>
      </c>
      <c r="F4637" s="1">
        <v>45273</v>
      </c>
      <c r="G4637" t="s">
        <v>4448</v>
      </c>
    </row>
    <row r="4638" spans="1:7" x14ac:dyDescent="0.3">
      <c r="A4638" t="s">
        <v>34801</v>
      </c>
      <c r="B4638" s="1">
        <v>44810</v>
      </c>
      <c r="C4638">
        <v>55430</v>
      </c>
      <c r="D4638" t="s">
        <v>25527</v>
      </c>
      <c r="E4638" t="s">
        <v>34802</v>
      </c>
      <c r="F4638" s="1">
        <v>44875</v>
      </c>
      <c r="G4638" t="s">
        <v>4012</v>
      </c>
    </row>
    <row r="4639" spans="1:7" x14ac:dyDescent="0.3">
      <c r="A4639" t="s">
        <v>34803</v>
      </c>
      <c r="B4639" s="1">
        <v>44096</v>
      </c>
      <c r="C4639">
        <v>32096</v>
      </c>
      <c r="D4639" t="s">
        <v>25539</v>
      </c>
      <c r="E4639" t="s">
        <v>34804</v>
      </c>
      <c r="F4639" s="1">
        <v>44168</v>
      </c>
      <c r="G4639" t="s">
        <v>1992</v>
      </c>
    </row>
    <row r="4640" spans="1:7" x14ac:dyDescent="0.3">
      <c r="A4640" t="s">
        <v>34805</v>
      </c>
      <c r="B4640" s="1">
        <v>44802</v>
      </c>
      <c r="C4640">
        <v>11686</v>
      </c>
      <c r="D4640" t="s">
        <v>25539</v>
      </c>
      <c r="E4640" t="s">
        <v>34806</v>
      </c>
      <c r="F4640" s="1">
        <v>44868</v>
      </c>
      <c r="G4640" t="s">
        <v>4329</v>
      </c>
    </row>
    <row r="4641" spans="1:7" x14ac:dyDescent="0.3">
      <c r="A4641" t="s">
        <v>34807</v>
      </c>
      <c r="B4641" s="1">
        <v>44683</v>
      </c>
      <c r="C4641">
        <v>19360</v>
      </c>
      <c r="D4641" t="s">
        <v>25527</v>
      </c>
      <c r="E4641" t="s">
        <v>34808</v>
      </c>
      <c r="F4641" s="1">
        <v>44746</v>
      </c>
      <c r="G4641" t="s">
        <v>8013</v>
      </c>
    </row>
    <row r="4642" spans="1:7" x14ac:dyDescent="0.3">
      <c r="A4642" t="s">
        <v>34809</v>
      </c>
      <c r="B4642" s="1">
        <v>44555</v>
      </c>
      <c r="C4642">
        <v>9804</v>
      </c>
      <c r="D4642" t="s">
        <v>25539</v>
      </c>
      <c r="E4642" t="s">
        <v>34810</v>
      </c>
      <c r="F4642" s="1"/>
      <c r="G4642" t="s">
        <v>4660</v>
      </c>
    </row>
    <row r="4643" spans="1:7" x14ac:dyDescent="0.3">
      <c r="A4643" t="s">
        <v>34811</v>
      </c>
      <c r="B4643" s="1">
        <v>44613</v>
      </c>
      <c r="C4643">
        <v>13708</v>
      </c>
      <c r="D4643" t="s">
        <v>25527</v>
      </c>
      <c r="E4643" t="s">
        <v>34812</v>
      </c>
      <c r="F4643" s="1">
        <v>44653</v>
      </c>
      <c r="G4643" t="s">
        <v>1161</v>
      </c>
    </row>
    <row r="4644" spans="1:7" x14ac:dyDescent="0.3">
      <c r="A4644" t="s">
        <v>34813</v>
      </c>
      <c r="B4644" s="1">
        <v>45195</v>
      </c>
      <c r="C4644">
        <v>8158</v>
      </c>
      <c r="D4644" t="s">
        <v>25530</v>
      </c>
      <c r="E4644" t="s">
        <v>34814</v>
      </c>
      <c r="F4644" s="1">
        <v>45258</v>
      </c>
      <c r="G4644" t="s">
        <v>2322</v>
      </c>
    </row>
    <row r="4645" spans="1:7" x14ac:dyDescent="0.3">
      <c r="A4645" t="s">
        <v>34815</v>
      </c>
      <c r="B4645" s="1">
        <v>45270</v>
      </c>
      <c r="C4645">
        <v>48902</v>
      </c>
      <c r="D4645" t="s">
        <v>25527</v>
      </c>
      <c r="E4645" t="s">
        <v>34816</v>
      </c>
      <c r="F4645" s="1">
        <v>45306</v>
      </c>
      <c r="G4645" t="s">
        <v>5302</v>
      </c>
    </row>
    <row r="4646" spans="1:7" x14ac:dyDescent="0.3">
      <c r="A4646" t="s">
        <v>34817</v>
      </c>
      <c r="B4646" s="1">
        <v>44158</v>
      </c>
      <c r="C4646">
        <v>26143</v>
      </c>
      <c r="D4646" t="s">
        <v>25530</v>
      </c>
      <c r="E4646" t="s">
        <v>34818</v>
      </c>
      <c r="F4646" s="1">
        <v>44187</v>
      </c>
      <c r="G4646" t="s">
        <v>1655</v>
      </c>
    </row>
    <row r="4647" spans="1:7" x14ac:dyDescent="0.3">
      <c r="A4647" t="s">
        <v>34819</v>
      </c>
      <c r="B4647" s="1">
        <v>43915</v>
      </c>
      <c r="C4647">
        <v>74679</v>
      </c>
      <c r="D4647" t="s">
        <v>25539</v>
      </c>
      <c r="E4647" t="s">
        <v>34820</v>
      </c>
      <c r="F4647" s="1"/>
      <c r="G4647" t="s">
        <v>2431</v>
      </c>
    </row>
    <row r="4648" spans="1:7" x14ac:dyDescent="0.3">
      <c r="A4648" t="s">
        <v>34821</v>
      </c>
      <c r="B4648" s="1">
        <v>45070</v>
      </c>
      <c r="C4648">
        <v>1740</v>
      </c>
      <c r="D4648" t="s">
        <v>25539</v>
      </c>
      <c r="E4648" t="s">
        <v>34822</v>
      </c>
      <c r="F4648" s="1">
        <v>45131</v>
      </c>
      <c r="G4648" t="s">
        <v>5829</v>
      </c>
    </row>
    <row r="4649" spans="1:7" x14ac:dyDescent="0.3">
      <c r="A4649" t="s">
        <v>34823</v>
      </c>
      <c r="B4649" s="1">
        <v>44741</v>
      </c>
      <c r="C4649">
        <v>77749</v>
      </c>
      <c r="D4649" t="s">
        <v>25530</v>
      </c>
      <c r="E4649" t="s">
        <v>34824</v>
      </c>
      <c r="F4649" s="1"/>
      <c r="G4649" t="s">
        <v>5376</v>
      </c>
    </row>
    <row r="4650" spans="1:7" x14ac:dyDescent="0.3">
      <c r="A4650" t="s">
        <v>34825</v>
      </c>
      <c r="B4650" s="1">
        <v>43998</v>
      </c>
      <c r="C4650">
        <v>80699</v>
      </c>
      <c r="D4650" t="s">
        <v>25527</v>
      </c>
      <c r="E4650" t="s">
        <v>34826</v>
      </c>
      <c r="F4650" s="1">
        <v>44085</v>
      </c>
      <c r="G4650" t="s">
        <v>273</v>
      </c>
    </row>
    <row r="4651" spans="1:7" x14ac:dyDescent="0.3">
      <c r="A4651" t="s">
        <v>34827</v>
      </c>
      <c r="B4651" s="1">
        <v>44369</v>
      </c>
      <c r="C4651">
        <v>53528</v>
      </c>
      <c r="D4651" t="s">
        <v>25527</v>
      </c>
      <c r="E4651" t="s">
        <v>34828</v>
      </c>
      <c r="F4651" s="1">
        <v>44381</v>
      </c>
      <c r="G4651" t="s">
        <v>5789</v>
      </c>
    </row>
    <row r="4652" spans="1:7" x14ac:dyDescent="0.3">
      <c r="A4652" t="s">
        <v>34829</v>
      </c>
      <c r="B4652" s="1">
        <v>44122</v>
      </c>
      <c r="C4652">
        <v>23324</v>
      </c>
      <c r="D4652" t="s">
        <v>25530</v>
      </c>
      <c r="E4652" t="s">
        <v>34830</v>
      </c>
      <c r="F4652" s="1">
        <v>44178</v>
      </c>
      <c r="G4652" t="s">
        <v>5150</v>
      </c>
    </row>
    <row r="4653" spans="1:7" x14ac:dyDescent="0.3">
      <c r="A4653" t="s">
        <v>34831</v>
      </c>
      <c r="B4653" s="1">
        <v>44737</v>
      </c>
      <c r="C4653">
        <v>92724</v>
      </c>
      <c r="D4653" t="s">
        <v>25530</v>
      </c>
      <c r="E4653" t="s">
        <v>34832</v>
      </c>
      <c r="F4653" s="1"/>
      <c r="G4653" t="s">
        <v>2134</v>
      </c>
    </row>
    <row r="4654" spans="1:7" x14ac:dyDescent="0.3">
      <c r="A4654" t="s">
        <v>34833</v>
      </c>
      <c r="B4654" s="1">
        <v>44158</v>
      </c>
      <c r="C4654">
        <v>28894</v>
      </c>
      <c r="D4654" t="s">
        <v>25527</v>
      </c>
      <c r="E4654" t="s">
        <v>34834</v>
      </c>
      <c r="F4654" s="1"/>
      <c r="G4654" t="s">
        <v>7804</v>
      </c>
    </row>
    <row r="4655" spans="1:7" x14ac:dyDescent="0.3">
      <c r="A4655" t="s">
        <v>34835</v>
      </c>
      <c r="B4655" s="1">
        <v>45369</v>
      </c>
      <c r="C4655">
        <v>85755</v>
      </c>
      <c r="D4655" t="s">
        <v>25527</v>
      </c>
      <c r="E4655" t="s">
        <v>34836</v>
      </c>
      <c r="F4655" s="1">
        <v>45416</v>
      </c>
      <c r="G4655" t="s">
        <v>7446</v>
      </c>
    </row>
    <row r="4656" spans="1:7" x14ac:dyDescent="0.3">
      <c r="A4656" t="s">
        <v>34837</v>
      </c>
      <c r="B4656" s="1">
        <v>43985</v>
      </c>
      <c r="C4656">
        <v>93056</v>
      </c>
      <c r="D4656" t="s">
        <v>25530</v>
      </c>
      <c r="E4656" t="s">
        <v>34838</v>
      </c>
      <c r="F4656" s="1">
        <v>44055</v>
      </c>
      <c r="G4656" t="s">
        <v>1044</v>
      </c>
    </row>
    <row r="4657" spans="1:7" x14ac:dyDescent="0.3">
      <c r="A4657" t="s">
        <v>34839</v>
      </c>
      <c r="B4657" s="1">
        <v>45146</v>
      </c>
      <c r="C4657">
        <v>69212</v>
      </c>
      <c r="D4657" t="s">
        <v>25527</v>
      </c>
      <c r="E4657" t="s">
        <v>34840</v>
      </c>
      <c r="F4657" s="1">
        <v>45236</v>
      </c>
      <c r="G4657" t="s">
        <v>7162</v>
      </c>
    </row>
    <row r="4658" spans="1:7" x14ac:dyDescent="0.3">
      <c r="A4658" t="s">
        <v>34841</v>
      </c>
      <c r="B4658" s="1">
        <v>44985</v>
      </c>
      <c r="C4658">
        <v>85203</v>
      </c>
      <c r="D4658" t="s">
        <v>25539</v>
      </c>
      <c r="E4658" t="s">
        <v>34842</v>
      </c>
      <c r="F4658" s="1">
        <v>44996</v>
      </c>
      <c r="G4658" t="s">
        <v>6128</v>
      </c>
    </row>
    <row r="4659" spans="1:7" x14ac:dyDescent="0.3">
      <c r="A4659" t="s">
        <v>34843</v>
      </c>
      <c r="B4659" s="1">
        <v>43895</v>
      </c>
      <c r="C4659">
        <v>71030</v>
      </c>
      <c r="D4659" t="s">
        <v>25530</v>
      </c>
      <c r="E4659" t="s">
        <v>34844</v>
      </c>
      <c r="F4659" s="1">
        <v>43952</v>
      </c>
      <c r="G4659" t="s">
        <v>6320</v>
      </c>
    </row>
    <row r="4660" spans="1:7" x14ac:dyDescent="0.3">
      <c r="A4660" t="s">
        <v>34845</v>
      </c>
      <c r="B4660" s="1">
        <v>44939</v>
      </c>
      <c r="C4660">
        <v>41332</v>
      </c>
      <c r="D4660" t="s">
        <v>25527</v>
      </c>
      <c r="E4660" t="s">
        <v>34846</v>
      </c>
      <c r="F4660" s="1">
        <v>45021</v>
      </c>
      <c r="G4660" t="s">
        <v>3323</v>
      </c>
    </row>
    <row r="4661" spans="1:7" x14ac:dyDescent="0.3">
      <c r="A4661" t="s">
        <v>34847</v>
      </c>
      <c r="B4661" s="1">
        <v>45291</v>
      </c>
      <c r="C4661">
        <v>98287</v>
      </c>
      <c r="D4661" t="s">
        <v>25527</v>
      </c>
      <c r="E4661" t="s">
        <v>34848</v>
      </c>
      <c r="F4661" s="1">
        <v>45375</v>
      </c>
      <c r="G4661" t="s">
        <v>2546</v>
      </c>
    </row>
    <row r="4662" spans="1:7" x14ac:dyDescent="0.3">
      <c r="A4662" t="s">
        <v>34849</v>
      </c>
      <c r="B4662" s="1">
        <v>45545</v>
      </c>
      <c r="C4662">
        <v>78598</v>
      </c>
      <c r="D4662" t="s">
        <v>25539</v>
      </c>
      <c r="E4662" t="s">
        <v>34850</v>
      </c>
      <c r="F4662" s="1">
        <v>45585</v>
      </c>
      <c r="G4662" t="s">
        <v>8084</v>
      </c>
    </row>
    <row r="4663" spans="1:7" x14ac:dyDescent="0.3">
      <c r="A4663" t="s">
        <v>34851</v>
      </c>
      <c r="B4663" s="1">
        <v>45643</v>
      </c>
      <c r="C4663">
        <v>83853</v>
      </c>
      <c r="D4663" t="s">
        <v>25527</v>
      </c>
      <c r="E4663" t="s">
        <v>34852</v>
      </c>
      <c r="F4663" s="1">
        <v>45660</v>
      </c>
      <c r="G4663" t="s">
        <v>1259</v>
      </c>
    </row>
    <row r="4664" spans="1:7" x14ac:dyDescent="0.3">
      <c r="A4664" t="s">
        <v>34853</v>
      </c>
      <c r="B4664" s="1">
        <v>44515</v>
      </c>
      <c r="C4664">
        <v>33574</v>
      </c>
      <c r="D4664" t="s">
        <v>25527</v>
      </c>
      <c r="E4664" t="s">
        <v>34854</v>
      </c>
      <c r="F4664" s="1"/>
      <c r="G4664" t="s">
        <v>7725</v>
      </c>
    </row>
    <row r="4665" spans="1:7" x14ac:dyDescent="0.3">
      <c r="A4665" t="s">
        <v>34855</v>
      </c>
      <c r="B4665" s="1">
        <v>45542</v>
      </c>
      <c r="C4665">
        <v>30976</v>
      </c>
      <c r="D4665" t="s">
        <v>25530</v>
      </c>
      <c r="E4665" t="s">
        <v>34856</v>
      </c>
      <c r="F4665" s="1">
        <v>45600</v>
      </c>
      <c r="G4665" t="s">
        <v>3016</v>
      </c>
    </row>
    <row r="4666" spans="1:7" x14ac:dyDescent="0.3">
      <c r="A4666" t="s">
        <v>34857</v>
      </c>
      <c r="B4666" s="1">
        <v>44789</v>
      </c>
      <c r="C4666">
        <v>31245</v>
      </c>
      <c r="D4666" t="s">
        <v>25527</v>
      </c>
      <c r="E4666" t="s">
        <v>34858</v>
      </c>
      <c r="F4666" s="1"/>
      <c r="G4666" t="s">
        <v>2818</v>
      </c>
    </row>
    <row r="4667" spans="1:7" x14ac:dyDescent="0.3">
      <c r="A4667" t="s">
        <v>34859</v>
      </c>
      <c r="B4667" s="1">
        <v>43851</v>
      </c>
      <c r="C4667">
        <v>46136</v>
      </c>
      <c r="D4667" t="s">
        <v>25539</v>
      </c>
      <c r="E4667" t="s">
        <v>34860</v>
      </c>
      <c r="F4667" s="1">
        <v>43932</v>
      </c>
      <c r="G4667" t="s">
        <v>2005</v>
      </c>
    </row>
    <row r="4668" spans="1:7" x14ac:dyDescent="0.3">
      <c r="A4668" t="s">
        <v>34861</v>
      </c>
      <c r="B4668" s="1">
        <v>44451</v>
      </c>
      <c r="C4668">
        <v>76710</v>
      </c>
      <c r="D4668" t="s">
        <v>25539</v>
      </c>
      <c r="E4668" t="s">
        <v>34862</v>
      </c>
      <c r="F4668" s="1">
        <v>44497</v>
      </c>
      <c r="G4668" t="s">
        <v>5457</v>
      </c>
    </row>
    <row r="4669" spans="1:7" x14ac:dyDescent="0.3">
      <c r="A4669" t="s">
        <v>34863</v>
      </c>
      <c r="B4669" s="1">
        <v>44993</v>
      </c>
      <c r="C4669">
        <v>85041</v>
      </c>
      <c r="D4669" t="s">
        <v>25527</v>
      </c>
      <c r="E4669" t="s">
        <v>34864</v>
      </c>
      <c r="F4669" s="1"/>
      <c r="G4669" t="s">
        <v>7062</v>
      </c>
    </row>
    <row r="4670" spans="1:7" x14ac:dyDescent="0.3">
      <c r="A4670" t="s">
        <v>34865</v>
      </c>
      <c r="B4670" s="1">
        <v>44920</v>
      </c>
      <c r="C4670">
        <v>55780</v>
      </c>
      <c r="D4670" t="s">
        <v>25539</v>
      </c>
      <c r="E4670" t="s">
        <v>34866</v>
      </c>
      <c r="F4670" s="1"/>
      <c r="G4670" t="s">
        <v>473</v>
      </c>
    </row>
    <row r="4671" spans="1:7" x14ac:dyDescent="0.3">
      <c r="A4671" t="s">
        <v>34867</v>
      </c>
      <c r="B4671" s="1">
        <v>45627</v>
      </c>
      <c r="C4671">
        <v>80590</v>
      </c>
      <c r="D4671" t="s">
        <v>25527</v>
      </c>
      <c r="E4671" t="s">
        <v>34868</v>
      </c>
      <c r="F4671" s="1">
        <v>45688</v>
      </c>
      <c r="G4671" t="s">
        <v>3817</v>
      </c>
    </row>
    <row r="4672" spans="1:7" x14ac:dyDescent="0.3">
      <c r="A4672" t="s">
        <v>34869</v>
      </c>
      <c r="B4672" s="1">
        <v>45578</v>
      </c>
      <c r="C4672">
        <v>87171</v>
      </c>
      <c r="D4672" t="s">
        <v>25530</v>
      </c>
      <c r="E4672" t="s">
        <v>34870</v>
      </c>
      <c r="F4672" s="1">
        <v>45667</v>
      </c>
      <c r="G4672" t="s">
        <v>1943</v>
      </c>
    </row>
    <row r="4673" spans="1:7" x14ac:dyDescent="0.3">
      <c r="A4673" t="s">
        <v>34871</v>
      </c>
      <c r="B4673" s="1">
        <v>45449</v>
      </c>
      <c r="C4673">
        <v>77329</v>
      </c>
      <c r="D4673" t="s">
        <v>25530</v>
      </c>
      <c r="E4673" t="s">
        <v>34872</v>
      </c>
      <c r="F4673" s="1">
        <v>45489</v>
      </c>
      <c r="G4673" t="s">
        <v>7688</v>
      </c>
    </row>
    <row r="4674" spans="1:7" x14ac:dyDescent="0.3">
      <c r="A4674" t="s">
        <v>34873</v>
      </c>
      <c r="B4674" s="1">
        <v>45262</v>
      </c>
      <c r="C4674">
        <v>73055</v>
      </c>
      <c r="D4674" t="s">
        <v>25539</v>
      </c>
      <c r="E4674" t="s">
        <v>34874</v>
      </c>
      <c r="F4674" s="1">
        <v>45284</v>
      </c>
      <c r="G4674" t="s">
        <v>8132</v>
      </c>
    </row>
    <row r="4675" spans="1:7" x14ac:dyDescent="0.3">
      <c r="A4675" t="s">
        <v>34875</v>
      </c>
      <c r="B4675" s="1">
        <v>44433</v>
      </c>
      <c r="C4675">
        <v>95764</v>
      </c>
      <c r="D4675" t="s">
        <v>25530</v>
      </c>
      <c r="E4675" t="s">
        <v>34876</v>
      </c>
      <c r="F4675" s="1">
        <v>44494</v>
      </c>
      <c r="G4675" t="s">
        <v>5031</v>
      </c>
    </row>
    <row r="4676" spans="1:7" x14ac:dyDescent="0.3">
      <c r="A4676" t="s">
        <v>34877</v>
      </c>
      <c r="B4676" s="1">
        <v>44216</v>
      </c>
      <c r="C4676">
        <v>76948</v>
      </c>
      <c r="D4676" t="s">
        <v>25527</v>
      </c>
      <c r="E4676" t="s">
        <v>34878</v>
      </c>
      <c r="F4676" s="1">
        <v>44289</v>
      </c>
      <c r="G4676" t="s">
        <v>4749</v>
      </c>
    </row>
    <row r="4677" spans="1:7" x14ac:dyDescent="0.3">
      <c r="A4677" t="s">
        <v>34879</v>
      </c>
      <c r="B4677" s="1">
        <v>44026</v>
      </c>
      <c r="C4677">
        <v>26950</v>
      </c>
      <c r="D4677" t="s">
        <v>25539</v>
      </c>
      <c r="E4677" t="s">
        <v>34880</v>
      </c>
      <c r="F4677" s="1">
        <v>44056</v>
      </c>
      <c r="G4677" t="s">
        <v>872</v>
      </c>
    </row>
    <row r="4678" spans="1:7" x14ac:dyDescent="0.3">
      <c r="A4678" t="s">
        <v>34881</v>
      </c>
      <c r="B4678" s="1">
        <v>44072</v>
      </c>
      <c r="C4678">
        <v>51166</v>
      </c>
      <c r="D4678" t="s">
        <v>25539</v>
      </c>
      <c r="E4678" t="s">
        <v>34882</v>
      </c>
      <c r="F4678" s="1"/>
      <c r="G4678" t="s">
        <v>1505</v>
      </c>
    </row>
    <row r="4679" spans="1:7" x14ac:dyDescent="0.3">
      <c r="A4679" t="s">
        <v>34883</v>
      </c>
      <c r="B4679" s="1">
        <v>45316</v>
      </c>
      <c r="C4679">
        <v>43955</v>
      </c>
      <c r="D4679" t="s">
        <v>25539</v>
      </c>
      <c r="E4679" t="s">
        <v>34884</v>
      </c>
      <c r="F4679" s="1"/>
      <c r="G4679" t="s">
        <v>5508</v>
      </c>
    </row>
    <row r="4680" spans="1:7" x14ac:dyDescent="0.3">
      <c r="A4680" t="s">
        <v>34885</v>
      </c>
      <c r="B4680" s="1">
        <v>44982</v>
      </c>
      <c r="C4680">
        <v>8210</v>
      </c>
      <c r="D4680" t="s">
        <v>25539</v>
      </c>
      <c r="E4680" t="s">
        <v>34886</v>
      </c>
      <c r="F4680" s="1">
        <v>45002</v>
      </c>
      <c r="G4680" t="s">
        <v>4942</v>
      </c>
    </row>
    <row r="4681" spans="1:7" x14ac:dyDescent="0.3">
      <c r="A4681" t="s">
        <v>34887</v>
      </c>
      <c r="B4681" s="1">
        <v>44012</v>
      </c>
      <c r="C4681">
        <v>72883</v>
      </c>
      <c r="D4681" t="s">
        <v>25539</v>
      </c>
      <c r="E4681" t="s">
        <v>34888</v>
      </c>
      <c r="F4681" s="1">
        <v>44097</v>
      </c>
      <c r="G4681" t="s">
        <v>6911</v>
      </c>
    </row>
    <row r="4682" spans="1:7" x14ac:dyDescent="0.3">
      <c r="A4682" t="s">
        <v>34889</v>
      </c>
      <c r="B4682" s="1">
        <v>44582</v>
      </c>
      <c r="C4682">
        <v>59751</v>
      </c>
      <c r="D4682" t="s">
        <v>25527</v>
      </c>
      <c r="E4682" t="s">
        <v>34890</v>
      </c>
      <c r="F4682" s="1"/>
      <c r="G4682" t="s">
        <v>5137</v>
      </c>
    </row>
    <row r="4683" spans="1:7" x14ac:dyDescent="0.3">
      <c r="A4683" t="s">
        <v>34891</v>
      </c>
      <c r="B4683" s="1">
        <v>44527</v>
      </c>
      <c r="C4683">
        <v>93509</v>
      </c>
      <c r="D4683" t="s">
        <v>25539</v>
      </c>
      <c r="E4683" t="s">
        <v>34892</v>
      </c>
      <c r="F4683" s="1">
        <v>44577</v>
      </c>
      <c r="G4683" t="s">
        <v>941</v>
      </c>
    </row>
    <row r="4684" spans="1:7" x14ac:dyDescent="0.3">
      <c r="A4684" t="s">
        <v>34893</v>
      </c>
      <c r="B4684" s="1">
        <v>45479</v>
      </c>
      <c r="C4684">
        <v>96744</v>
      </c>
      <c r="D4684" t="s">
        <v>25539</v>
      </c>
      <c r="E4684" t="s">
        <v>34894</v>
      </c>
      <c r="F4684" s="1"/>
      <c r="G4684" t="s">
        <v>6586</v>
      </c>
    </row>
    <row r="4685" spans="1:7" x14ac:dyDescent="0.3">
      <c r="A4685" t="s">
        <v>34895</v>
      </c>
      <c r="B4685" s="1">
        <v>44637</v>
      </c>
      <c r="C4685">
        <v>96985</v>
      </c>
      <c r="D4685" t="s">
        <v>25539</v>
      </c>
      <c r="E4685" t="s">
        <v>34896</v>
      </c>
      <c r="F4685" s="1">
        <v>44671</v>
      </c>
      <c r="G4685" t="s">
        <v>5845</v>
      </c>
    </row>
    <row r="4686" spans="1:7" x14ac:dyDescent="0.3">
      <c r="A4686" t="s">
        <v>34897</v>
      </c>
      <c r="B4686" s="1">
        <v>44642</v>
      </c>
      <c r="C4686">
        <v>66857</v>
      </c>
      <c r="D4686" t="s">
        <v>25539</v>
      </c>
      <c r="E4686" t="s">
        <v>34898</v>
      </c>
      <c r="F4686" s="1">
        <v>44671</v>
      </c>
      <c r="G4686" t="s">
        <v>6720</v>
      </c>
    </row>
    <row r="4687" spans="1:7" x14ac:dyDescent="0.3">
      <c r="A4687" t="s">
        <v>34899</v>
      </c>
      <c r="B4687" s="1">
        <v>45603</v>
      </c>
      <c r="C4687">
        <v>24334</v>
      </c>
      <c r="D4687" t="s">
        <v>25527</v>
      </c>
      <c r="E4687" t="s">
        <v>34900</v>
      </c>
      <c r="F4687" s="1">
        <v>45646</v>
      </c>
      <c r="G4687" t="s">
        <v>507</v>
      </c>
    </row>
    <row r="4688" spans="1:7" x14ac:dyDescent="0.3">
      <c r="A4688" t="s">
        <v>34901</v>
      </c>
      <c r="B4688" s="1">
        <v>45338</v>
      </c>
      <c r="C4688">
        <v>36279</v>
      </c>
      <c r="D4688" t="s">
        <v>25530</v>
      </c>
      <c r="E4688" t="s">
        <v>34902</v>
      </c>
      <c r="F4688" s="1">
        <v>45404</v>
      </c>
      <c r="G4688" t="s">
        <v>6315</v>
      </c>
    </row>
    <row r="4689" spans="1:7" x14ac:dyDescent="0.3">
      <c r="A4689" t="s">
        <v>34903</v>
      </c>
      <c r="B4689" s="1">
        <v>44469</v>
      </c>
      <c r="C4689">
        <v>72176</v>
      </c>
      <c r="D4689" t="s">
        <v>25530</v>
      </c>
      <c r="E4689" t="s">
        <v>34904</v>
      </c>
      <c r="F4689" s="1"/>
      <c r="G4689" t="s">
        <v>6011</v>
      </c>
    </row>
    <row r="4690" spans="1:7" x14ac:dyDescent="0.3">
      <c r="A4690" t="s">
        <v>34905</v>
      </c>
      <c r="B4690" s="1">
        <v>45012</v>
      </c>
      <c r="C4690">
        <v>73788</v>
      </c>
      <c r="D4690" t="s">
        <v>25530</v>
      </c>
      <c r="E4690" t="s">
        <v>34906</v>
      </c>
      <c r="F4690" s="1">
        <v>45055</v>
      </c>
      <c r="G4690" t="s">
        <v>6928</v>
      </c>
    </row>
    <row r="4691" spans="1:7" x14ac:dyDescent="0.3">
      <c r="A4691" t="s">
        <v>34907</v>
      </c>
      <c r="B4691" s="1">
        <v>44449</v>
      </c>
      <c r="C4691">
        <v>82455</v>
      </c>
      <c r="D4691" t="s">
        <v>25539</v>
      </c>
      <c r="E4691" t="s">
        <v>34908</v>
      </c>
      <c r="F4691" s="1">
        <v>44529</v>
      </c>
      <c r="G4691" t="s">
        <v>7342</v>
      </c>
    </row>
    <row r="4692" spans="1:7" x14ac:dyDescent="0.3">
      <c r="A4692" t="s">
        <v>34909</v>
      </c>
      <c r="B4692" s="1">
        <v>45090</v>
      </c>
      <c r="C4692">
        <v>27117</v>
      </c>
      <c r="D4692" t="s">
        <v>25530</v>
      </c>
      <c r="E4692" t="s">
        <v>34910</v>
      </c>
      <c r="F4692" s="1">
        <v>45172</v>
      </c>
      <c r="G4692" t="s">
        <v>7772</v>
      </c>
    </row>
    <row r="4693" spans="1:7" x14ac:dyDescent="0.3">
      <c r="A4693" t="s">
        <v>34911</v>
      </c>
      <c r="B4693" s="1">
        <v>45359</v>
      </c>
      <c r="C4693">
        <v>60960</v>
      </c>
      <c r="D4693" t="s">
        <v>25530</v>
      </c>
      <c r="E4693" t="s">
        <v>34912</v>
      </c>
      <c r="F4693" s="1">
        <v>45441</v>
      </c>
      <c r="G4693" t="s">
        <v>7385</v>
      </c>
    </row>
    <row r="4694" spans="1:7" x14ac:dyDescent="0.3">
      <c r="A4694" t="s">
        <v>34913</v>
      </c>
      <c r="B4694" s="1">
        <v>44395</v>
      </c>
      <c r="C4694">
        <v>39168</v>
      </c>
      <c r="D4694" t="s">
        <v>25539</v>
      </c>
      <c r="E4694" t="s">
        <v>34914</v>
      </c>
      <c r="F4694" s="1">
        <v>44485</v>
      </c>
      <c r="G4694" t="s">
        <v>3032</v>
      </c>
    </row>
    <row r="4695" spans="1:7" x14ac:dyDescent="0.3">
      <c r="A4695" t="s">
        <v>34915</v>
      </c>
      <c r="B4695" s="1">
        <v>44056</v>
      </c>
      <c r="C4695">
        <v>92428</v>
      </c>
      <c r="D4695" t="s">
        <v>25527</v>
      </c>
      <c r="E4695" t="s">
        <v>34916</v>
      </c>
      <c r="F4695" s="1"/>
      <c r="G4695" t="s">
        <v>5240</v>
      </c>
    </row>
    <row r="4696" spans="1:7" x14ac:dyDescent="0.3">
      <c r="A4696" t="s">
        <v>34917</v>
      </c>
      <c r="B4696" s="1">
        <v>45578</v>
      </c>
      <c r="C4696">
        <v>52580</v>
      </c>
      <c r="D4696" t="s">
        <v>25539</v>
      </c>
      <c r="E4696" t="s">
        <v>34918</v>
      </c>
      <c r="F4696" s="1"/>
      <c r="G4696" t="s">
        <v>3624</v>
      </c>
    </row>
    <row r="4697" spans="1:7" x14ac:dyDescent="0.3">
      <c r="A4697" t="s">
        <v>34919</v>
      </c>
      <c r="B4697" s="1">
        <v>44130</v>
      </c>
      <c r="C4697">
        <v>37794</v>
      </c>
      <c r="D4697" t="s">
        <v>25527</v>
      </c>
      <c r="E4697" t="s">
        <v>34920</v>
      </c>
      <c r="F4697" s="1"/>
      <c r="G4697" t="s">
        <v>7809</v>
      </c>
    </row>
    <row r="4698" spans="1:7" x14ac:dyDescent="0.3">
      <c r="A4698" t="s">
        <v>34921</v>
      </c>
      <c r="B4698" s="1">
        <v>45375</v>
      </c>
      <c r="C4698">
        <v>54863</v>
      </c>
      <c r="D4698" t="s">
        <v>25539</v>
      </c>
      <c r="E4698" t="s">
        <v>34922</v>
      </c>
      <c r="F4698" s="1"/>
      <c r="G4698" t="s">
        <v>6357</v>
      </c>
    </row>
    <row r="4699" spans="1:7" x14ac:dyDescent="0.3">
      <c r="A4699" t="s">
        <v>34923</v>
      </c>
      <c r="B4699" s="1">
        <v>44256</v>
      </c>
      <c r="C4699">
        <v>12958</v>
      </c>
      <c r="D4699" t="s">
        <v>25539</v>
      </c>
      <c r="E4699" t="s">
        <v>34924</v>
      </c>
      <c r="F4699" s="1">
        <v>44342</v>
      </c>
      <c r="G4699" t="s">
        <v>1130</v>
      </c>
    </row>
    <row r="4700" spans="1:7" x14ac:dyDescent="0.3">
      <c r="A4700" t="s">
        <v>34925</v>
      </c>
      <c r="B4700" s="1">
        <v>44431</v>
      </c>
      <c r="C4700">
        <v>56813</v>
      </c>
      <c r="D4700" t="s">
        <v>25527</v>
      </c>
      <c r="E4700" t="s">
        <v>34926</v>
      </c>
      <c r="F4700" s="1">
        <v>44496</v>
      </c>
      <c r="G4700" t="s">
        <v>6296</v>
      </c>
    </row>
    <row r="4701" spans="1:7" x14ac:dyDescent="0.3">
      <c r="A4701" t="s">
        <v>34927</v>
      </c>
      <c r="B4701" s="1">
        <v>44829</v>
      </c>
      <c r="C4701">
        <v>7489</v>
      </c>
      <c r="D4701" t="s">
        <v>25539</v>
      </c>
      <c r="E4701" t="s">
        <v>34928</v>
      </c>
      <c r="F4701" s="1">
        <v>44842</v>
      </c>
      <c r="G4701" t="s">
        <v>7102</v>
      </c>
    </row>
    <row r="4702" spans="1:7" x14ac:dyDescent="0.3">
      <c r="A4702" t="s">
        <v>34929</v>
      </c>
      <c r="B4702" s="1">
        <v>44344</v>
      </c>
      <c r="C4702">
        <v>67466</v>
      </c>
      <c r="D4702" t="s">
        <v>25530</v>
      </c>
      <c r="E4702" t="s">
        <v>34930</v>
      </c>
      <c r="F4702" s="1">
        <v>44429</v>
      </c>
      <c r="G4702" t="s">
        <v>5092</v>
      </c>
    </row>
    <row r="4703" spans="1:7" x14ac:dyDescent="0.3">
      <c r="A4703" t="s">
        <v>34931</v>
      </c>
      <c r="B4703" s="1">
        <v>44775</v>
      </c>
      <c r="C4703">
        <v>50907</v>
      </c>
      <c r="D4703" t="s">
        <v>25527</v>
      </c>
      <c r="E4703" t="s">
        <v>34932</v>
      </c>
      <c r="F4703" s="1">
        <v>44836</v>
      </c>
      <c r="G4703" t="s">
        <v>7931</v>
      </c>
    </row>
    <row r="4704" spans="1:7" x14ac:dyDescent="0.3">
      <c r="A4704" t="s">
        <v>34933</v>
      </c>
      <c r="B4704" s="1">
        <v>45529</v>
      </c>
      <c r="C4704">
        <v>25834</v>
      </c>
      <c r="D4704" t="s">
        <v>25539</v>
      </c>
      <c r="E4704" t="s">
        <v>34934</v>
      </c>
      <c r="F4704" s="1"/>
      <c r="G4704" t="s">
        <v>5077</v>
      </c>
    </row>
    <row r="4705" spans="1:7" x14ac:dyDescent="0.3">
      <c r="A4705" t="s">
        <v>34935</v>
      </c>
      <c r="B4705" s="1">
        <v>44222</v>
      </c>
      <c r="C4705">
        <v>28432</v>
      </c>
      <c r="D4705" t="s">
        <v>25527</v>
      </c>
      <c r="E4705" t="s">
        <v>34936</v>
      </c>
      <c r="F4705" s="1">
        <v>44274</v>
      </c>
      <c r="G4705" t="s">
        <v>6186</v>
      </c>
    </row>
    <row r="4706" spans="1:7" x14ac:dyDescent="0.3">
      <c r="A4706" t="s">
        <v>34937</v>
      </c>
      <c r="B4706" s="1">
        <v>44396</v>
      </c>
      <c r="C4706">
        <v>34914</v>
      </c>
      <c r="D4706" t="s">
        <v>25539</v>
      </c>
      <c r="E4706" t="s">
        <v>34938</v>
      </c>
      <c r="F4706" s="1"/>
      <c r="G4706" t="s">
        <v>6866</v>
      </c>
    </row>
    <row r="4707" spans="1:7" x14ac:dyDescent="0.3">
      <c r="A4707" t="s">
        <v>34939</v>
      </c>
      <c r="B4707" s="1">
        <v>44267</v>
      </c>
      <c r="C4707">
        <v>28339</v>
      </c>
      <c r="D4707" t="s">
        <v>25530</v>
      </c>
      <c r="E4707" t="s">
        <v>34940</v>
      </c>
      <c r="F4707" s="1"/>
      <c r="G4707" t="s">
        <v>8012</v>
      </c>
    </row>
    <row r="4708" spans="1:7" x14ac:dyDescent="0.3">
      <c r="A4708" t="s">
        <v>34941</v>
      </c>
      <c r="B4708" s="1">
        <v>44454</v>
      </c>
      <c r="C4708">
        <v>33172</v>
      </c>
      <c r="D4708" t="s">
        <v>25539</v>
      </c>
      <c r="E4708" t="s">
        <v>34942</v>
      </c>
      <c r="F4708" s="1">
        <v>44522</v>
      </c>
      <c r="G4708" t="s">
        <v>4227</v>
      </c>
    </row>
    <row r="4709" spans="1:7" x14ac:dyDescent="0.3">
      <c r="A4709" t="s">
        <v>34943</v>
      </c>
      <c r="B4709" s="1">
        <v>45188</v>
      </c>
      <c r="C4709">
        <v>26674</v>
      </c>
      <c r="D4709" t="s">
        <v>25530</v>
      </c>
      <c r="E4709" t="s">
        <v>34944</v>
      </c>
      <c r="F4709" s="1">
        <v>45261</v>
      </c>
      <c r="G4709" t="s">
        <v>7725</v>
      </c>
    </row>
    <row r="4710" spans="1:7" x14ac:dyDescent="0.3">
      <c r="A4710" t="s">
        <v>34945</v>
      </c>
      <c r="B4710" s="1">
        <v>45112</v>
      </c>
      <c r="C4710">
        <v>30911</v>
      </c>
      <c r="D4710" t="s">
        <v>25539</v>
      </c>
      <c r="E4710" t="s">
        <v>34946</v>
      </c>
      <c r="F4710" s="1">
        <v>45170</v>
      </c>
      <c r="G4710" t="s">
        <v>3856</v>
      </c>
    </row>
    <row r="4711" spans="1:7" x14ac:dyDescent="0.3">
      <c r="A4711" t="s">
        <v>34947</v>
      </c>
      <c r="B4711" s="1">
        <v>44360</v>
      </c>
      <c r="C4711">
        <v>4478</v>
      </c>
      <c r="D4711" t="s">
        <v>25539</v>
      </c>
      <c r="E4711" t="s">
        <v>34948</v>
      </c>
      <c r="F4711" s="1">
        <v>44430</v>
      </c>
      <c r="G4711" t="s">
        <v>3531</v>
      </c>
    </row>
    <row r="4712" spans="1:7" x14ac:dyDescent="0.3">
      <c r="A4712" t="s">
        <v>34949</v>
      </c>
      <c r="B4712" s="1">
        <v>45187</v>
      </c>
      <c r="C4712">
        <v>44686</v>
      </c>
      <c r="D4712" t="s">
        <v>25539</v>
      </c>
      <c r="E4712" t="s">
        <v>34950</v>
      </c>
      <c r="F4712" s="1">
        <v>45269</v>
      </c>
      <c r="G4712" t="s">
        <v>6483</v>
      </c>
    </row>
    <row r="4713" spans="1:7" x14ac:dyDescent="0.3">
      <c r="A4713" t="s">
        <v>34951</v>
      </c>
      <c r="B4713" s="1">
        <v>45223</v>
      </c>
      <c r="C4713">
        <v>69236</v>
      </c>
      <c r="D4713" t="s">
        <v>25527</v>
      </c>
      <c r="E4713" t="s">
        <v>34952</v>
      </c>
      <c r="F4713" s="1">
        <v>45305</v>
      </c>
      <c r="G4713" t="s">
        <v>3964</v>
      </c>
    </row>
    <row r="4714" spans="1:7" x14ac:dyDescent="0.3">
      <c r="A4714" t="s">
        <v>34953</v>
      </c>
      <c r="B4714" s="1">
        <v>44600</v>
      </c>
      <c r="C4714">
        <v>35889</v>
      </c>
      <c r="D4714" t="s">
        <v>25530</v>
      </c>
      <c r="E4714" t="s">
        <v>34954</v>
      </c>
      <c r="F4714" s="1">
        <v>44689</v>
      </c>
      <c r="G4714" t="s">
        <v>5832</v>
      </c>
    </row>
    <row r="4715" spans="1:7" x14ac:dyDescent="0.3">
      <c r="A4715" t="s">
        <v>34955</v>
      </c>
      <c r="B4715" s="1">
        <v>44668</v>
      </c>
      <c r="C4715">
        <v>95138</v>
      </c>
      <c r="D4715" t="s">
        <v>25527</v>
      </c>
      <c r="E4715" t="s">
        <v>34956</v>
      </c>
      <c r="F4715" s="1">
        <v>44693</v>
      </c>
      <c r="G4715" t="s">
        <v>7388</v>
      </c>
    </row>
    <row r="4716" spans="1:7" x14ac:dyDescent="0.3">
      <c r="A4716" t="s">
        <v>34957</v>
      </c>
      <c r="B4716" s="1">
        <v>44352</v>
      </c>
      <c r="C4716">
        <v>60279</v>
      </c>
      <c r="D4716" t="s">
        <v>25530</v>
      </c>
      <c r="E4716" t="s">
        <v>34958</v>
      </c>
      <c r="F4716" s="1"/>
      <c r="G4716" t="s">
        <v>5420</v>
      </c>
    </row>
    <row r="4717" spans="1:7" x14ac:dyDescent="0.3">
      <c r="A4717" t="s">
        <v>34959</v>
      </c>
      <c r="B4717" s="1">
        <v>45000</v>
      </c>
      <c r="C4717">
        <v>14087</v>
      </c>
      <c r="D4717" t="s">
        <v>25527</v>
      </c>
      <c r="E4717" t="s">
        <v>34960</v>
      </c>
      <c r="F4717" s="1">
        <v>45060</v>
      </c>
      <c r="G4717" t="s">
        <v>4157</v>
      </c>
    </row>
    <row r="4718" spans="1:7" x14ac:dyDescent="0.3">
      <c r="A4718" t="s">
        <v>34961</v>
      </c>
      <c r="B4718" s="1">
        <v>45019</v>
      </c>
      <c r="C4718">
        <v>74712</v>
      </c>
      <c r="D4718" t="s">
        <v>25527</v>
      </c>
      <c r="E4718" t="s">
        <v>34962</v>
      </c>
      <c r="F4718" s="1">
        <v>45085</v>
      </c>
      <c r="G4718" t="s">
        <v>3504</v>
      </c>
    </row>
    <row r="4719" spans="1:7" x14ac:dyDescent="0.3">
      <c r="A4719" t="s">
        <v>34963</v>
      </c>
      <c r="B4719" s="1">
        <v>44432</v>
      </c>
      <c r="C4719">
        <v>81440</v>
      </c>
      <c r="D4719" t="s">
        <v>25527</v>
      </c>
      <c r="E4719" t="s">
        <v>34964</v>
      </c>
      <c r="F4719" s="1">
        <v>44453</v>
      </c>
      <c r="G4719" t="s">
        <v>538</v>
      </c>
    </row>
    <row r="4720" spans="1:7" x14ac:dyDescent="0.3">
      <c r="A4720" t="s">
        <v>34965</v>
      </c>
      <c r="B4720" s="1">
        <v>43842</v>
      </c>
      <c r="C4720">
        <v>94270</v>
      </c>
      <c r="D4720" t="s">
        <v>25527</v>
      </c>
      <c r="E4720" t="s">
        <v>34966</v>
      </c>
      <c r="F4720" s="1">
        <v>43907</v>
      </c>
      <c r="G4720" t="s">
        <v>4149</v>
      </c>
    </row>
    <row r="4721" spans="1:7" x14ac:dyDescent="0.3">
      <c r="A4721" t="s">
        <v>34967</v>
      </c>
      <c r="B4721" s="1">
        <v>44869</v>
      </c>
      <c r="C4721">
        <v>63087</v>
      </c>
      <c r="D4721" t="s">
        <v>25530</v>
      </c>
      <c r="E4721" t="s">
        <v>34968</v>
      </c>
      <c r="F4721" s="1"/>
      <c r="G4721" t="s">
        <v>4631</v>
      </c>
    </row>
    <row r="4722" spans="1:7" x14ac:dyDescent="0.3">
      <c r="A4722" t="s">
        <v>34969</v>
      </c>
      <c r="B4722" s="1">
        <v>44177</v>
      </c>
      <c r="C4722">
        <v>72966</v>
      </c>
      <c r="D4722" t="s">
        <v>25530</v>
      </c>
      <c r="E4722" t="s">
        <v>34970</v>
      </c>
      <c r="F4722" s="1">
        <v>44243</v>
      </c>
      <c r="G4722" t="s">
        <v>7861</v>
      </c>
    </row>
    <row r="4723" spans="1:7" x14ac:dyDescent="0.3">
      <c r="A4723" t="s">
        <v>34971</v>
      </c>
      <c r="B4723" s="1">
        <v>45559</v>
      </c>
      <c r="C4723">
        <v>89138</v>
      </c>
      <c r="D4723" t="s">
        <v>25527</v>
      </c>
      <c r="E4723" t="s">
        <v>34972</v>
      </c>
      <c r="F4723" s="1">
        <v>45573</v>
      </c>
      <c r="G4723" t="s">
        <v>2034</v>
      </c>
    </row>
    <row r="4724" spans="1:7" x14ac:dyDescent="0.3">
      <c r="A4724" t="s">
        <v>34973</v>
      </c>
      <c r="B4724" s="1">
        <v>45562</v>
      </c>
      <c r="C4724">
        <v>11410</v>
      </c>
      <c r="D4724" t="s">
        <v>25539</v>
      </c>
      <c r="E4724" t="s">
        <v>34974</v>
      </c>
      <c r="F4724" s="1"/>
      <c r="G4724" t="s">
        <v>7310</v>
      </c>
    </row>
    <row r="4725" spans="1:7" x14ac:dyDescent="0.3">
      <c r="A4725" t="s">
        <v>34975</v>
      </c>
      <c r="B4725" s="1">
        <v>44010</v>
      </c>
      <c r="C4725">
        <v>4747</v>
      </c>
      <c r="D4725" t="s">
        <v>25527</v>
      </c>
      <c r="E4725" t="s">
        <v>34976</v>
      </c>
      <c r="F4725" s="1">
        <v>44034</v>
      </c>
      <c r="G4725" t="s">
        <v>8079</v>
      </c>
    </row>
    <row r="4726" spans="1:7" x14ac:dyDescent="0.3">
      <c r="A4726" t="s">
        <v>34977</v>
      </c>
      <c r="B4726" s="1">
        <v>44842</v>
      </c>
      <c r="C4726">
        <v>8582</v>
      </c>
      <c r="D4726" t="s">
        <v>25530</v>
      </c>
      <c r="E4726" t="s">
        <v>34978</v>
      </c>
      <c r="F4726" s="1">
        <v>44907</v>
      </c>
      <c r="G4726" t="s">
        <v>3711</v>
      </c>
    </row>
    <row r="4727" spans="1:7" x14ac:dyDescent="0.3">
      <c r="A4727" t="s">
        <v>34979</v>
      </c>
      <c r="B4727" s="1">
        <v>43881</v>
      </c>
      <c r="C4727">
        <v>13958</v>
      </c>
      <c r="D4727" t="s">
        <v>25539</v>
      </c>
      <c r="E4727" t="s">
        <v>34980</v>
      </c>
      <c r="F4727" s="1">
        <v>43962</v>
      </c>
      <c r="G4727" t="s">
        <v>5367</v>
      </c>
    </row>
    <row r="4728" spans="1:7" x14ac:dyDescent="0.3">
      <c r="A4728" t="s">
        <v>34981</v>
      </c>
      <c r="B4728" s="1">
        <v>43895</v>
      </c>
      <c r="C4728">
        <v>72461</v>
      </c>
      <c r="D4728" t="s">
        <v>25527</v>
      </c>
      <c r="E4728" t="s">
        <v>34982</v>
      </c>
      <c r="F4728" s="1">
        <v>43951</v>
      </c>
      <c r="G4728" t="s">
        <v>3984</v>
      </c>
    </row>
    <row r="4729" spans="1:7" x14ac:dyDescent="0.3">
      <c r="A4729" t="s">
        <v>34983</v>
      </c>
      <c r="B4729" s="1">
        <v>44685</v>
      </c>
      <c r="C4729">
        <v>98400</v>
      </c>
      <c r="D4729" t="s">
        <v>25539</v>
      </c>
      <c r="E4729" t="s">
        <v>34984</v>
      </c>
      <c r="F4729" s="1"/>
      <c r="G4729" t="s">
        <v>5795</v>
      </c>
    </row>
    <row r="4730" spans="1:7" x14ac:dyDescent="0.3">
      <c r="A4730" t="s">
        <v>34985</v>
      </c>
      <c r="B4730" s="1">
        <v>44066</v>
      </c>
      <c r="C4730">
        <v>97245</v>
      </c>
      <c r="D4730" t="s">
        <v>25527</v>
      </c>
      <c r="E4730" t="s">
        <v>34986</v>
      </c>
      <c r="F4730" s="1"/>
      <c r="G4730" t="s">
        <v>7177</v>
      </c>
    </row>
    <row r="4731" spans="1:7" x14ac:dyDescent="0.3">
      <c r="A4731" t="s">
        <v>34987</v>
      </c>
      <c r="B4731" s="1">
        <v>44182</v>
      </c>
      <c r="C4731">
        <v>54433</v>
      </c>
      <c r="D4731" t="s">
        <v>25530</v>
      </c>
      <c r="E4731" t="s">
        <v>34988</v>
      </c>
      <c r="F4731" s="1">
        <v>44226</v>
      </c>
      <c r="G4731" t="s">
        <v>3292</v>
      </c>
    </row>
    <row r="4732" spans="1:7" x14ac:dyDescent="0.3">
      <c r="A4732" t="s">
        <v>34989</v>
      </c>
      <c r="B4732" s="1">
        <v>44106</v>
      </c>
      <c r="C4732">
        <v>35487</v>
      </c>
      <c r="D4732" t="s">
        <v>25527</v>
      </c>
      <c r="E4732" t="s">
        <v>34990</v>
      </c>
      <c r="F4732" s="1">
        <v>44155</v>
      </c>
      <c r="G4732" t="s">
        <v>7493</v>
      </c>
    </row>
    <row r="4733" spans="1:7" x14ac:dyDescent="0.3">
      <c r="A4733" t="s">
        <v>34991</v>
      </c>
      <c r="B4733" s="1">
        <v>43874</v>
      </c>
      <c r="C4733">
        <v>98615</v>
      </c>
      <c r="D4733" t="s">
        <v>25539</v>
      </c>
      <c r="E4733" t="s">
        <v>34992</v>
      </c>
      <c r="F4733" s="1"/>
      <c r="G4733" t="s">
        <v>2873</v>
      </c>
    </row>
    <row r="4734" spans="1:7" x14ac:dyDescent="0.3">
      <c r="A4734" t="s">
        <v>34993</v>
      </c>
      <c r="B4734" s="1">
        <v>44122</v>
      </c>
      <c r="C4734">
        <v>14658</v>
      </c>
      <c r="D4734" t="s">
        <v>25527</v>
      </c>
      <c r="E4734" t="s">
        <v>34994</v>
      </c>
      <c r="F4734" s="1">
        <v>44207</v>
      </c>
      <c r="G4734" t="s">
        <v>5655</v>
      </c>
    </row>
    <row r="4735" spans="1:7" x14ac:dyDescent="0.3">
      <c r="A4735" t="s">
        <v>34995</v>
      </c>
      <c r="B4735" s="1">
        <v>44751</v>
      </c>
      <c r="C4735">
        <v>53562</v>
      </c>
      <c r="D4735" t="s">
        <v>25539</v>
      </c>
      <c r="E4735" t="s">
        <v>34996</v>
      </c>
      <c r="F4735" s="1"/>
      <c r="G4735" t="s">
        <v>6405</v>
      </c>
    </row>
    <row r="4736" spans="1:7" x14ac:dyDescent="0.3">
      <c r="A4736" t="s">
        <v>34997</v>
      </c>
      <c r="B4736" s="1">
        <v>44720</v>
      </c>
      <c r="C4736">
        <v>96202</v>
      </c>
      <c r="D4736" t="s">
        <v>25530</v>
      </c>
      <c r="E4736" t="s">
        <v>34998</v>
      </c>
      <c r="F4736" s="1">
        <v>44749</v>
      </c>
      <c r="G4736" t="s">
        <v>3906</v>
      </c>
    </row>
    <row r="4737" spans="1:7" x14ac:dyDescent="0.3">
      <c r="A4737" t="s">
        <v>34999</v>
      </c>
      <c r="B4737" s="1">
        <v>45412</v>
      </c>
      <c r="C4737">
        <v>30263</v>
      </c>
      <c r="D4737" t="s">
        <v>25539</v>
      </c>
      <c r="E4737" t="s">
        <v>35000</v>
      </c>
      <c r="F4737" s="1">
        <v>45484</v>
      </c>
      <c r="G4737" t="s">
        <v>2295</v>
      </c>
    </row>
    <row r="4738" spans="1:7" x14ac:dyDescent="0.3">
      <c r="A4738" t="s">
        <v>35001</v>
      </c>
      <c r="B4738" s="1">
        <v>44031</v>
      </c>
      <c r="C4738">
        <v>51381</v>
      </c>
      <c r="D4738" t="s">
        <v>25527</v>
      </c>
      <c r="E4738" t="s">
        <v>35002</v>
      </c>
      <c r="F4738" s="1">
        <v>44111</v>
      </c>
      <c r="G4738" t="s">
        <v>6451</v>
      </c>
    </row>
    <row r="4739" spans="1:7" x14ac:dyDescent="0.3">
      <c r="A4739" t="s">
        <v>35003</v>
      </c>
      <c r="B4739" s="1">
        <v>44540</v>
      </c>
      <c r="C4739">
        <v>32801</v>
      </c>
      <c r="D4739" t="s">
        <v>25527</v>
      </c>
      <c r="E4739" t="s">
        <v>35004</v>
      </c>
      <c r="F4739" s="1"/>
      <c r="G4739" t="s">
        <v>3377</v>
      </c>
    </row>
    <row r="4740" spans="1:7" x14ac:dyDescent="0.3">
      <c r="A4740" t="s">
        <v>35005</v>
      </c>
      <c r="B4740" s="1">
        <v>44836</v>
      </c>
      <c r="C4740">
        <v>39264</v>
      </c>
      <c r="D4740" t="s">
        <v>25527</v>
      </c>
      <c r="E4740" t="s">
        <v>35006</v>
      </c>
      <c r="F4740" s="1">
        <v>44870</v>
      </c>
      <c r="G4740" t="s">
        <v>2895</v>
      </c>
    </row>
    <row r="4741" spans="1:7" x14ac:dyDescent="0.3">
      <c r="A4741" t="s">
        <v>35007</v>
      </c>
      <c r="B4741" s="1">
        <v>44883</v>
      </c>
      <c r="C4741">
        <v>20755</v>
      </c>
      <c r="D4741" t="s">
        <v>25539</v>
      </c>
      <c r="E4741" t="s">
        <v>35008</v>
      </c>
      <c r="F4741" s="1">
        <v>44927</v>
      </c>
      <c r="G4741" t="s">
        <v>2470</v>
      </c>
    </row>
    <row r="4742" spans="1:7" x14ac:dyDescent="0.3">
      <c r="A4742" t="s">
        <v>35009</v>
      </c>
      <c r="B4742" s="1">
        <v>44189</v>
      </c>
      <c r="C4742">
        <v>81069</v>
      </c>
      <c r="D4742" t="s">
        <v>25527</v>
      </c>
      <c r="E4742" t="s">
        <v>35010</v>
      </c>
      <c r="F4742" s="1"/>
      <c r="G4742" t="s">
        <v>8013</v>
      </c>
    </row>
    <row r="4743" spans="1:7" x14ac:dyDescent="0.3">
      <c r="A4743" t="s">
        <v>35011</v>
      </c>
      <c r="B4743" s="1">
        <v>45068</v>
      </c>
      <c r="C4743">
        <v>41727</v>
      </c>
      <c r="D4743" t="s">
        <v>25530</v>
      </c>
      <c r="E4743" t="s">
        <v>35012</v>
      </c>
      <c r="F4743" s="1">
        <v>45124</v>
      </c>
      <c r="G4743" t="s">
        <v>4931</v>
      </c>
    </row>
    <row r="4744" spans="1:7" x14ac:dyDescent="0.3">
      <c r="A4744" t="s">
        <v>35013</v>
      </c>
      <c r="B4744" s="1">
        <v>44664</v>
      </c>
      <c r="C4744">
        <v>20541</v>
      </c>
      <c r="D4744" t="s">
        <v>25539</v>
      </c>
      <c r="E4744" t="s">
        <v>35014</v>
      </c>
      <c r="F4744" s="1">
        <v>44701</v>
      </c>
      <c r="G4744" t="s">
        <v>1416</v>
      </c>
    </row>
    <row r="4745" spans="1:7" x14ac:dyDescent="0.3">
      <c r="A4745" t="s">
        <v>35015</v>
      </c>
      <c r="B4745" s="1">
        <v>45286</v>
      </c>
      <c r="C4745">
        <v>1773</v>
      </c>
      <c r="D4745" t="s">
        <v>25527</v>
      </c>
      <c r="E4745" t="s">
        <v>35016</v>
      </c>
      <c r="F4745" s="1"/>
      <c r="G4745" t="s">
        <v>6890</v>
      </c>
    </row>
    <row r="4746" spans="1:7" x14ac:dyDescent="0.3">
      <c r="A4746" t="s">
        <v>35017</v>
      </c>
      <c r="B4746" s="1">
        <v>44948</v>
      </c>
      <c r="C4746">
        <v>12913</v>
      </c>
      <c r="D4746" t="s">
        <v>25539</v>
      </c>
      <c r="E4746" t="s">
        <v>35018</v>
      </c>
      <c r="F4746" s="1"/>
      <c r="G4746" t="s">
        <v>6496</v>
      </c>
    </row>
    <row r="4747" spans="1:7" x14ac:dyDescent="0.3">
      <c r="A4747" t="s">
        <v>35019</v>
      </c>
      <c r="B4747" s="1">
        <v>45392</v>
      </c>
      <c r="C4747">
        <v>4389</v>
      </c>
      <c r="D4747" t="s">
        <v>25539</v>
      </c>
      <c r="E4747" t="s">
        <v>35020</v>
      </c>
      <c r="F4747" s="1"/>
      <c r="G4747" t="s">
        <v>3063</v>
      </c>
    </row>
    <row r="4748" spans="1:7" x14ac:dyDescent="0.3">
      <c r="A4748" t="s">
        <v>35021</v>
      </c>
      <c r="B4748" s="1">
        <v>44656</v>
      </c>
      <c r="C4748">
        <v>13384</v>
      </c>
      <c r="D4748" t="s">
        <v>25527</v>
      </c>
      <c r="E4748" t="s">
        <v>35022</v>
      </c>
      <c r="F4748" s="1"/>
      <c r="G4748" t="s">
        <v>7251</v>
      </c>
    </row>
    <row r="4749" spans="1:7" x14ac:dyDescent="0.3">
      <c r="A4749" t="s">
        <v>35023</v>
      </c>
      <c r="B4749" s="1">
        <v>44844</v>
      </c>
      <c r="C4749">
        <v>55979</v>
      </c>
      <c r="D4749" t="s">
        <v>25539</v>
      </c>
      <c r="E4749" t="s">
        <v>35024</v>
      </c>
      <c r="F4749" s="1"/>
      <c r="G4749" t="s">
        <v>4976</v>
      </c>
    </row>
    <row r="4750" spans="1:7" x14ac:dyDescent="0.3">
      <c r="A4750" t="s">
        <v>35025</v>
      </c>
      <c r="B4750" s="1">
        <v>44639</v>
      </c>
      <c r="C4750">
        <v>61154</v>
      </c>
      <c r="D4750" t="s">
        <v>25530</v>
      </c>
      <c r="E4750" t="s">
        <v>35026</v>
      </c>
      <c r="F4750" s="1">
        <v>44688</v>
      </c>
      <c r="G4750" t="s">
        <v>6586</v>
      </c>
    </row>
    <row r="4751" spans="1:7" x14ac:dyDescent="0.3">
      <c r="A4751" t="s">
        <v>35027</v>
      </c>
      <c r="B4751" s="1">
        <v>44874</v>
      </c>
      <c r="C4751">
        <v>26345</v>
      </c>
      <c r="D4751" t="s">
        <v>25539</v>
      </c>
      <c r="E4751" t="s">
        <v>35028</v>
      </c>
      <c r="F4751" s="1">
        <v>44947</v>
      </c>
      <c r="G4751" t="s">
        <v>3643</v>
      </c>
    </row>
    <row r="4752" spans="1:7" x14ac:dyDescent="0.3">
      <c r="A4752" t="s">
        <v>35029</v>
      </c>
      <c r="B4752" s="1">
        <v>43939</v>
      </c>
      <c r="C4752">
        <v>60069</v>
      </c>
      <c r="D4752" t="s">
        <v>25539</v>
      </c>
      <c r="E4752" t="s">
        <v>35030</v>
      </c>
      <c r="F4752" s="1">
        <v>44000</v>
      </c>
      <c r="G4752" t="s">
        <v>2985</v>
      </c>
    </row>
    <row r="4753" spans="1:7" x14ac:dyDescent="0.3">
      <c r="A4753" t="s">
        <v>35031</v>
      </c>
      <c r="B4753" s="1">
        <v>44091</v>
      </c>
      <c r="C4753">
        <v>90339</v>
      </c>
      <c r="D4753" t="s">
        <v>25527</v>
      </c>
      <c r="E4753" t="s">
        <v>35032</v>
      </c>
      <c r="F4753" s="1">
        <v>44103</v>
      </c>
      <c r="G4753" t="s">
        <v>3568</v>
      </c>
    </row>
    <row r="4754" spans="1:7" x14ac:dyDescent="0.3">
      <c r="A4754" t="s">
        <v>35033</v>
      </c>
      <c r="B4754" s="1">
        <v>45081</v>
      </c>
      <c r="C4754">
        <v>73508</v>
      </c>
      <c r="D4754" t="s">
        <v>25539</v>
      </c>
      <c r="E4754" t="s">
        <v>35034</v>
      </c>
      <c r="F4754" s="1">
        <v>45131</v>
      </c>
      <c r="G4754" t="s">
        <v>6543</v>
      </c>
    </row>
    <row r="4755" spans="1:7" x14ac:dyDescent="0.3">
      <c r="A4755" t="s">
        <v>35035</v>
      </c>
      <c r="B4755" s="1">
        <v>44815</v>
      </c>
      <c r="C4755">
        <v>1592</v>
      </c>
      <c r="D4755" t="s">
        <v>25527</v>
      </c>
      <c r="E4755" t="s">
        <v>35036</v>
      </c>
      <c r="F4755" s="1">
        <v>44850</v>
      </c>
      <c r="G4755" t="s">
        <v>2360</v>
      </c>
    </row>
    <row r="4756" spans="1:7" x14ac:dyDescent="0.3">
      <c r="A4756" t="s">
        <v>35037</v>
      </c>
      <c r="B4756" s="1">
        <v>44072</v>
      </c>
      <c r="C4756">
        <v>40449</v>
      </c>
      <c r="D4756" t="s">
        <v>25539</v>
      </c>
      <c r="E4756" t="s">
        <v>35038</v>
      </c>
      <c r="F4756" s="1">
        <v>44113</v>
      </c>
      <c r="G4756" t="s">
        <v>7987</v>
      </c>
    </row>
    <row r="4757" spans="1:7" x14ac:dyDescent="0.3">
      <c r="A4757" t="s">
        <v>35039</v>
      </c>
      <c r="B4757" s="1">
        <v>44349</v>
      </c>
      <c r="C4757">
        <v>10641</v>
      </c>
      <c r="D4757" t="s">
        <v>25527</v>
      </c>
      <c r="E4757" t="s">
        <v>35040</v>
      </c>
      <c r="F4757" s="1">
        <v>44370</v>
      </c>
      <c r="G4757" t="s">
        <v>1190</v>
      </c>
    </row>
    <row r="4758" spans="1:7" x14ac:dyDescent="0.3">
      <c r="A4758" t="s">
        <v>35041</v>
      </c>
      <c r="B4758" s="1">
        <v>45177</v>
      </c>
      <c r="C4758">
        <v>10600</v>
      </c>
      <c r="D4758" t="s">
        <v>25539</v>
      </c>
      <c r="E4758" t="s">
        <v>35042</v>
      </c>
      <c r="F4758" s="1"/>
      <c r="G4758" t="s">
        <v>7887</v>
      </c>
    </row>
    <row r="4759" spans="1:7" x14ac:dyDescent="0.3">
      <c r="A4759" t="s">
        <v>35043</v>
      </c>
      <c r="B4759" s="1">
        <v>44496</v>
      </c>
      <c r="C4759">
        <v>79614</v>
      </c>
      <c r="D4759" t="s">
        <v>25539</v>
      </c>
      <c r="E4759" t="s">
        <v>35044</v>
      </c>
      <c r="F4759" s="1">
        <v>44562</v>
      </c>
      <c r="G4759" t="s">
        <v>5171</v>
      </c>
    </row>
    <row r="4760" spans="1:7" x14ac:dyDescent="0.3">
      <c r="A4760" t="s">
        <v>35045</v>
      </c>
      <c r="B4760" s="1">
        <v>44004</v>
      </c>
      <c r="C4760">
        <v>29272</v>
      </c>
      <c r="D4760" t="s">
        <v>25539</v>
      </c>
      <c r="E4760" t="s">
        <v>35046</v>
      </c>
      <c r="F4760" s="1">
        <v>44074</v>
      </c>
      <c r="G4760" t="s">
        <v>7325</v>
      </c>
    </row>
    <row r="4761" spans="1:7" x14ac:dyDescent="0.3">
      <c r="A4761" t="s">
        <v>35047</v>
      </c>
      <c r="B4761" s="1">
        <v>44073</v>
      </c>
      <c r="C4761">
        <v>60644</v>
      </c>
      <c r="D4761" t="s">
        <v>25530</v>
      </c>
      <c r="E4761" t="s">
        <v>35048</v>
      </c>
      <c r="F4761" s="1"/>
      <c r="G4761" t="s">
        <v>3436</v>
      </c>
    </row>
    <row r="4762" spans="1:7" x14ac:dyDescent="0.3">
      <c r="A4762" t="s">
        <v>35049</v>
      </c>
      <c r="B4762" s="1">
        <v>45495</v>
      </c>
      <c r="C4762">
        <v>18115</v>
      </c>
      <c r="D4762" t="s">
        <v>25539</v>
      </c>
      <c r="E4762" t="s">
        <v>35050</v>
      </c>
      <c r="F4762" s="1">
        <v>45551</v>
      </c>
      <c r="G4762" t="s">
        <v>1448</v>
      </c>
    </row>
    <row r="4763" spans="1:7" x14ac:dyDescent="0.3">
      <c r="A4763" t="s">
        <v>35051</v>
      </c>
      <c r="B4763" s="1">
        <v>44522</v>
      </c>
      <c r="C4763">
        <v>60101</v>
      </c>
      <c r="D4763" t="s">
        <v>25527</v>
      </c>
      <c r="E4763" t="s">
        <v>35052</v>
      </c>
      <c r="F4763" s="1"/>
      <c r="G4763" t="s">
        <v>4051</v>
      </c>
    </row>
    <row r="4764" spans="1:7" x14ac:dyDescent="0.3">
      <c r="A4764" t="s">
        <v>35053</v>
      </c>
      <c r="B4764" s="1">
        <v>44548</v>
      </c>
      <c r="C4764">
        <v>98307</v>
      </c>
      <c r="D4764" t="s">
        <v>25530</v>
      </c>
      <c r="E4764" t="s">
        <v>35054</v>
      </c>
      <c r="F4764" s="1">
        <v>44607</v>
      </c>
      <c r="G4764" t="s">
        <v>4272</v>
      </c>
    </row>
    <row r="4765" spans="1:7" x14ac:dyDescent="0.3">
      <c r="A4765" t="s">
        <v>35055</v>
      </c>
      <c r="B4765" s="1">
        <v>44881</v>
      </c>
      <c r="C4765">
        <v>93324</v>
      </c>
      <c r="D4765" t="s">
        <v>25527</v>
      </c>
      <c r="E4765" t="s">
        <v>35056</v>
      </c>
      <c r="F4765" s="1"/>
      <c r="G4765" t="s">
        <v>4481</v>
      </c>
    </row>
    <row r="4766" spans="1:7" x14ac:dyDescent="0.3">
      <c r="A4766" t="s">
        <v>35057</v>
      </c>
      <c r="B4766" s="1">
        <v>44780</v>
      </c>
      <c r="C4766">
        <v>36459</v>
      </c>
      <c r="D4766" t="s">
        <v>25530</v>
      </c>
      <c r="E4766" t="s">
        <v>35058</v>
      </c>
      <c r="F4766" s="1">
        <v>44853</v>
      </c>
      <c r="G4766" t="s">
        <v>5057</v>
      </c>
    </row>
    <row r="4767" spans="1:7" x14ac:dyDescent="0.3">
      <c r="A4767" t="s">
        <v>35059</v>
      </c>
      <c r="B4767" s="1">
        <v>44958</v>
      </c>
      <c r="C4767">
        <v>75025</v>
      </c>
      <c r="D4767" t="s">
        <v>25530</v>
      </c>
      <c r="E4767" t="s">
        <v>35060</v>
      </c>
      <c r="F4767" s="1"/>
      <c r="G4767" t="s">
        <v>1309</v>
      </c>
    </row>
    <row r="4768" spans="1:7" x14ac:dyDescent="0.3">
      <c r="A4768" t="s">
        <v>35061</v>
      </c>
      <c r="B4768" s="1">
        <v>44868</v>
      </c>
      <c r="C4768">
        <v>94802</v>
      </c>
      <c r="D4768" t="s">
        <v>25539</v>
      </c>
      <c r="E4768" t="s">
        <v>35062</v>
      </c>
      <c r="F4768" s="1">
        <v>44943</v>
      </c>
      <c r="G4768" t="s">
        <v>7235</v>
      </c>
    </row>
    <row r="4769" spans="1:7" x14ac:dyDescent="0.3">
      <c r="A4769" t="s">
        <v>35063</v>
      </c>
      <c r="B4769" s="1">
        <v>45039</v>
      </c>
      <c r="C4769">
        <v>83867</v>
      </c>
      <c r="D4769" t="s">
        <v>25527</v>
      </c>
      <c r="E4769" t="s">
        <v>35064</v>
      </c>
      <c r="F4769" s="1">
        <v>45064</v>
      </c>
      <c r="G4769" t="s">
        <v>6437</v>
      </c>
    </row>
    <row r="4770" spans="1:7" x14ac:dyDescent="0.3">
      <c r="A4770" t="s">
        <v>35065</v>
      </c>
      <c r="B4770" s="1">
        <v>44207</v>
      </c>
      <c r="C4770">
        <v>77093</v>
      </c>
      <c r="D4770" t="s">
        <v>25527</v>
      </c>
      <c r="E4770" t="s">
        <v>35066</v>
      </c>
      <c r="F4770" s="1">
        <v>44242</v>
      </c>
      <c r="G4770" t="s">
        <v>6162</v>
      </c>
    </row>
    <row r="4771" spans="1:7" x14ac:dyDescent="0.3">
      <c r="A4771" t="s">
        <v>35067</v>
      </c>
      <c r="B4771" s="1">
        <v>45228</v>
      </c>
      <c r="C4771">
        <v>89166</v>
      </c>
      <c r="D4771" t="s">
        <v>25539</v>
      </c>
      <c r="E4771" t="s">
        <v>35068</v>
      </c>
      <c r="F4771" s="1"/>
      <c r="G4771" t="s">
        <v>6775</v>
      </c>
    </row>
    <row r="4772" spans="1:7" x14ac:dyDescent="0.3">
      <c r="A4772" t="s">
        <v>35069</v>
      </c>
      <c r="B4772" s="1">
        <v>45168</v>
      </c>
      <c r="C4772">
        <v>66619</v>
      </c>
      <c r="D4772" t="s">
        <v>25530</v>
      </c>
      <c r="E4772" t="s">
        <v>35070</v>
      </c>
      <c r="F4772" s="1">
        <v>45180</v>
      </c>
      <c r="G4772" t="s">
        <v>5448</v>
      </c>
    </row>
    <row r="4773" spans="1:7" x14ac:dyDescent="0.3">
      <c r="A4773" t="s">
        <v>35071</v>
      </c>
      <c r="B4773" s="1">
        <v>44575</v>
      </c>
      <c r="C4773">
        <v>71368</v>
      </c>
      <c r="D4773" t="s">
        <v>25530</v>
      </c>
      <c r="E4773" t="s">
        <v>35072</v>
      </c>
      <c r="F4773" s="1">
        <v>44613</v>
      </c>
      <c r="G4773" t="s">
        <v>6800</v>
      </c>
    </row>
    <row r="4774" spans="1:7" x14ac:dyDescent="0.3">
      <c r="A4774" t="s">
        <v>35073</v>
      </c>
      <c r="B4774" s="1">
        <v>44271</v>
      </c>
      <c r="C4774">
        <v>23623</v>
      </c>
      <c r="D4774" t="s">
        <v>25527</v>
      </c>
      <c r="E4774" t="s">
        <v>35074</v>
      </c>
      <c r="F4774" s="1">
        <v>44316</v>
      </c>
      <c r="G4774" t="s">
        <v>3268</v>
      </c>
    </row>
    <row r="4775" spans="1:7" x14ac:dyDescent="0.3">
      <c r="A4775" t="s">
        <v>35075</v>
      </c>
      <c r="B4775" s="1">
        <v>44601</v>
      </c>
      <c r="C4775">
        <v>11405</v>
      </c>
      <c r="D4775" t="s">
        <v>25527</v>
      </c>
      <c r="E4775" t="s">
        <v>35076</v>
      </c>
      <c r="F4775" s="1">
        <v>44645</v>
      </c>
      <c r="G4775" t="s">
        <v>2053</v>
      </c>
    </row>
    <row r="4776" spans="1:7" x14ac:dyDescent="0.3">
      <c r="A4776" t="s">
        <v>35077</v>
      </c>
      <c r="B4776" s="1">
        <v>44010</v>
      </c>
      <c r="C4776">
        <v>86929</v>
      </c>
      <c r="D4776" t="s">
        <v>25539</v>
      </c>
      <c r="E4776" t="s">
        <v>35078</v>
      </c>
      <c r="F4776" s="1"/>
      <c r="G4776" t="s">
        <v>29</v>
      </c>
    </row>
    <row r="4777" spans="1:7" x14ac:dyDescent="0.3">
      <c r="A4777" t="s">
        <v>35079</v>
      </c>
      <c r="B4777" s="1">
        <v>44585</v>
      </c>
      <c r="C4777">
        <v>67434</v>
      </c>
      <c r="D4777" t="s">
        <v>25527</v>
      </c>
      <c r="E4777" t="s">
        <v>35080</v>
      </c>
      <c r="F4777" s="1"/>
      <c r="G4777" t="s">
        <v>3864</v>
      </c>
    </row>
    <row r="4778" spans="1:7" x14ac:dyDescent="0.3">
      <c r="A4778" t="s">
        <v>35081</v>
      </c>
      <c r="B4778" s="1">
        <v>45098</v>
      </c>
      <c r="C4778">
        <v>87928</v>
      </c>
      <c r="D4778" t="s">
        <v>25530</v>
      </c>
      <c r="E4778" t="s">
        <v>35082</v>
      </c>
      <c r="F4778" s="1">
        <v>45124</v>
      </c>
      <c r="G4778" t="s">
        <v>7074</v>
      </c>
    </row>
    <row r="4779" spans="1:7" x14ac:dyDescent="0.3">
      <c r="A4779" t="s">
        <v>35083</v>
      </c>
      <c r="B4779" s="1">
        <v>44497</v>
      </c>
      <c r="C4779">
        <v>59026</v>
      </c>
      <c r="D4779" t="s">
        <v>25530</v>
      </c>
      <c r="E4779" t="s">
        <v>35084</v>
      </c>
      <c r="F4779" s="1"/>
      <c r="G4779" t="s">
        <v>2643</v>
      </c>
    </row>
    <row r="4780" spans="1:7" x14ac:dyDescent="0.3">
      <c r="A4780" t="s">
        <v>35085</v>
      </c>
      <c r="B4780" s="1">
        <v>44306</v>
      </c>
      <c r="C4780">
        <v>1308</v>
      </c>
      <c r="D4780" t="s">
        <v>25539</v>
      </c>
      <c r="E4780" t="s">
        <v>35086</v>
      </c>
      <c r="F4780" s="1"/>
      <c r="G4780" t="s">
        <v>6864</v>
      </c>
    </row>
    <row r="4781" spans="1:7" x14ac:dyDescent="0.3">
      <c r="A4781" t="s">
        <v>35087</v>
      </c>
      <c r="B4781" s="1">
        <v>43981</v>
      </c>
      <c r="C4781">
        <v>10289</v>
      </c>
      <c r="D4781" t="s">
        <v>25530</v>
      </c>
      <c r="E4781" t="s">
        <v>35088</v>
      </c>
      <c r="F4781" s="1">
        <v>44057</v>
      </c>
      <c r="G4781" t="s">
        <v>1400</v>
      </c>
    </row>
    <row r="4782" spans="1:7" x14ac:dyDescent="0.3">
      <c r="A4782" t="s">
        <v>35089</v>
      </c>
      <c r="B4782" s="1">
        <v>44898</v>
      </c>
      <c r="C4782">
        <v>12641</v>
      </c>
      <c r="D4782" t="s">
        <v>25539</v>
      </c>
      <c r="E4782" t="s">
        <v>35090</v>
      </c>
      <c r="F4782" s="1">
        <v>44984</v>
      </c>
      <c r="G4782" t="s">
        <v>5094</v>
      </c>
    </row>
    <row r="4783" spans="1:7" x14ac:dyDescent="0.3">
      <c r="A4783" t="s">
        <v>35091</v>
      </c>
      <c r="B4783" s="1">
        <v>44666</v>
      </c>
      <c r="C4783">
        <v>13087</v>
      </c>
      <c r="D4783" t="s">
        <v>25539</v>
      </c>
      <c r="E4783" t="s">
        <v>35092</v>
      </c>
      <c r="F4783" s="1">
        <v>44750</v>
      </c>
      <c r="G4783" t="s">
        <v>1003</v>
      </c>
    </row>
    <row r="4784" spans="1:7" x14ac:dyDescent="0.3">
      <c r="A4784" t="s">
        <v>35093</v>
      </c>
      <c r="B4784" s="1">
        <v>44915</v>
      </c>
      <c r="C4784">
        <v>96486</v>
      </c>
      <c r="D4784" t="s">
        <v>25527</v>
      </c>
      <c r="E4784" t="s">
        <v>35094</v>
      </c>
      <c r="F4784" s="1">
        <v>44928</v>
      </c>
      <c r="G4784" t="s">
        <v>6206</v>
      </c>
    </row>
    <row r="4785" spans="1:7" x14ac:dyDescent="0.3">
      <c r="A4785" t="s">
        <v>35095</v>
      </c>
      <c r="B4785" s="1">
        <v>45397</v>
      </c>
      <c r="C4785">
        <v>41042</v>
      </c>
      <c r="D4785" t="s">
        <v>25539</v>
      </c>
      <c r="E4785" t="s">
        <v>35096</v>
      </c>
      <c r="F4785" s="1"/>
      <c r="G4785" t="s">
        <v>2380</v>
      </c>
    </row>
    <row r="4786" spans="1:7" x14ac:dyDescent="0.3">
      <c r="A4786" t="s">
        <v>35097</v>
      </c>
      <c r="B4786" s="1">
        <v>45601</v>
      </c>
      <c r="C4786">
        <v>67277</v>
      </c>
      <c r="D4786" t="s">
        <v>25539</v>
      </c>
      <c r="E4786" t="s">
        <v>35098</v>
      </c>
      <c r="F4786" s="1">
        <v>45653</v>
      </c>
      <c r="G4786" t="s">
        <v>2825</v>
      </c>
    </row>
    <row r="4787" spans="1:7" x14ac:dyDescent="0.3">
      <c r="A4787" t="s">
        <v>35099</v>
      </c>
      <c r="B4787" s="1">
        <v>45422</v>
      </c>
      <c r="C4787">
        <v>77370</v>
      </c>
      <c r="D4787" t="s">
        <v>25539</v>
      </c>
      <c r="E4787" t="s">
        <v>35100</v>
      </c>
      <c r="F4787" s="1">
        <v>45484</v>
      </c>
      <c r="G4787" t="s">
        <v>5391</v>
      </c>
    </row>
    <row r="4788" spans="1:7" x14ac:dyDescent="0.3">
      <c r="A4788" t="s">
        <v>35101</v>
      </c>
      <c r="B4788" s="1">
        <v>44853</v>
      </c>
      <c r="C4788">
        <v>48714</v>
      </c>
      <c r="D4788" t="s">
        <v>25527</v>
      </c>
      <c r="E4788" t="s">
        <v>35102</v>
      </c>
      <c r="F4788" s="1">
        <v>44898</v>
      </c>
      <c r="G4788" t="s">
        <v>5203</v>
      </c>
    </row>
    <row r="4789" spans="1:7" x14ac:dyDescent="0.3">
      <c r="A4789" t="s">
        <v>35103</v>
      </c>
      <c r="B4789" s="1">
        <v>44622</v>
      </c>
      <c r="C4789">
        <v>85273</v>
      </c>
      <c r="D4789" t="s">
        <v>25530</v>
      </c>
      <c r="E4789" t="s">
        <v>35104</v>
      </c>
      <c r="F4789" s="1">
        <v>44666</v>
      </c>
      <c r="G4789" t="s">
        <v>7683</v>
      </c>
    </row>
    <row r="4790" spans="1:7" x14ac:dyDescent="0.3">
      <c r="A4790" t="s">
        <v>35105</v>
      </c>
      <c r="B4790" s="1">
        <v>43980</v>
      </c>
      <c r="C4790">
        <v>79777</v>
      </c>
      <c r="D4790" t="s">
        <v>25539</v>
      </c>
      <c r="E4790" t="s">
        <v>35106</v>
      </c>
      <c r="F4790" s="1">
        <v>44036</v>
      </c>
      <c r="G4790" t="s">
        <v>1425</v>
      </c>
    </row>
    <row r="4791" spans="1:7" x14ac:dyDescent="0.3">
      <c r="A4791" t="s">
        <v>35107</v>
      </c>
      <c r="B4791" s="1">
        <v>45620</v>
      </c>
      <c r="C4791">
        <v>21298</v>
      </c>
      <c r="D4791" t="s">
        <v>25527</v>
      </c>
      <c r="E4791" t="s">
        <v>35108</v>
      </c>
      <c r="F4791" s="1"/>
      <c r="G4791" t="s">
        <v>7431</v>
      </c>
    </row>
    <row r="4792" spans="1:7" x14ac:dyDescent="0.3">
      <c r="A4792" t="s">
        <v>35109</v>
      </c>
      <c r="B4792" s="1">
        <v>44287</v>
      </c>
      <c r="C4792">
        <v>94503</v>
      </c>
      <c r="D4792" t="s">
        <v>25539</v>
      </c>
      <c r="E4792" t="s">
        <v>35110</v>
      </c>
      <c r="F4792" s="1">
        <v>44343</v>
      </c>
      <c r="G4792" t="s">
        <v>4075</v>
      </c>
    </row>
    <row r="4793" spans="1:7" x14ac:dyDescent="0.3">
      <c r="A4793" t="s">
        <v>35111</v>
      </c>
      <c r="B4793" s="1">
        <v>43948</v>
      </c>
      <c r="C4793">
        <v>65986</v>
      </c>
      <c r="D4793" t="s">
        <v>25527</v>
      </c>
      <c r="E4793" t="s">
        <v>35112</v>
      </c>
      <c r="F4793" s="1">
        <v>44009</v>
      </c>
      <c r="G4793" t="s">
        <v>602</v>
      </c>
    </row>
    <row r="4794" spans="1:7" x14ac:dyDescent="0.3">
      <c r="A4794" t="s">
        <v>35113</v>
      </c>
      <c r="B4794" s="1">
        <v>44630</v>
      </c>
      <c r="C4794">
        <v>42398</v>
      </c>
      <c r="D4794" t="s">
        <v>25539</v>
      </c>
      <c r="E4794" t="s">
        <v>35114</v>
      </c>
      <c r="F4794" s="1"/>
      <c r="G4794" t="s">
        <v>3123</v>
      </c>
    </row>
    <row r="4795" spans="1:7" x14ac:dyDescent="0.3">
      <c r="A4795" t="s">
        <v>35115</v>
      </c>
      <c r="B4795" s="1">
        <v>45496</v>
      </c>
      <c r="C4795">
        <v>43928</v>
      </c>
      <c r="D4795" t="s">
        <v>25539</v>
      </c>
      <c r="E4795" t="s">
        <v>35116</v>
      </c>
      <c r="F4795" s="1">
        <v>45563</v>
      </c>
      <c r="G4795" t="s">
        <v>4915</v>
      </c>
    </row>
    <row r="4796" spans="1:7" x14ac:dyDescent="0.3">
      <c r="A4796" t="s">
        <v>35117</v>
      </c>
      <c r="B4796" s="1">
        <v>45262</v>
      </c>
      <c r="C4796">
        <v>56439</v>
      </c>
      <c r="D4796" t="s">
        <v>25530</v>
      </c>
      <c r="E4796" t="s">
        <v>35118</v>
      </c>
      <c r="F4796" s="1">
        <v>45342</v>
      </c>
      <c r="G4796" t="s">
        <v>271</v>
      </c>
    </row>
    <row r="4797" spans="1:7" x14ac:dyDescent="0.3">
      <c r="A4797" t="s">
        <v>35119</v>
      </c>
      <c r="B4797" s="1">
        <v>43912</v>
      </c>
      <c r="C4797">
        <v>46630</v>
      </c>
      <c r="D4797" t="s">
        <v>25527</v>
      </c>
      <c r="E4797" t="s">
        <v>35120</v>
      </c>
      <c r="F4797" s="1"/>
      <c r="G4797" t="s">
        <v>3747</v>
      </c>
    </row>
    <row r="4798" spans="1:7" x14ac:dyDescent="0.3">
      <c r="A4798" t="s">
        <v>35121</v>
      </c>
      <c r="B4798" s="1">
        <v>44138</v>
      </c>
      <c r="C4798">
        <v>49638</v>
      </c>
      <c r="D4798" t="s">
        <v>25527</v>
      </c>
      <c r="E4798" t="s">
        <v>35122</v>
      </c>
      <c r="F4798" s="1">
        <v>44151</v>
      </c>
      <c r="G4798" t="s">
        <v>4765</v>
      </c>
    </row>
    <row r="4799" spans="1:7" x14ac:dyDescent="0.3">
      <c r="A4799" t="s">
        <v>35123</v>
      </c>
      <c r="B4799" s="1">
        <v>43873</v>
      </c>
      <c r="C4799">
        <v>60217</v>
      </c>
      <c r="D4799" t="s">
        <v>25527</v>
      </c>
      <c r="E4799" t="s">
        <v>35124</v>
      </c>
      <c r="F4799" s="1"/>
      <c r="G4799" t="s">
        <v>2151</v>
      </c>
    </row>
    <row r="4800" spans="1:7" x14ac:dyDescent="0.3">
      <c r="A4800" t="s">
        <v>35125</v>
      </c>
      <c r="B4800" s="1">
        <v>44376</v>
      </c>
      <c r="C4800">
        <v>55740</v>
      </c>
      <c r="D4800" t="s">
        <v>25539</v>
      </c>
      <c r="E4800" t="s">
        <v>35126</v>
      </c>
      <c r="F4800" s="1">
        <v>44388</v>
      </c>
      <c r="G4800" t="s">
        <v>2551</v>
      </c>
    </row>
    <row r="4801" spans="1:7" x14ac:dyDescent="0.3">
      <c r="A4801" t="s">
        <v>35127</v>
      </c>
      <c r="B4801" s="1">
        <v>44197</v>
      </c>
      <c r="C4801">
        <v>56475</v>
      </c>
      <c r="D4801" t="s">
        <v>25530</v>
      </c>
      <c r="E4801" t="s">
        <v>35128</v>
      </c>
      <c r="F4801" s="1">
        <v>44224</v>
      </c>
      <c r="G4801" t="s">
        <v>586</v>
      </c>
    </row>
    <row r="4802" spans="1:7" x14ac:dyDescent="0.3">
      <c r="A4802" t="s">
        <v>35129</v>
      </c>
      <c r="B4802" s="1">
        <v>45143</v>
      </c>
      <c r="C4802">
        <v>11781</v>
      </c>
      <c r="D4802" t="s">
        <v>25530</v>
      </c>
      <c r="E4802" t="s">
        <v>35130</v>
      </c>
      <c r="F4802" s="1">
        <v>45214</v>
      </c>
      <c r="G4802" t="s">
        <v>1780</v>
      </c>
    </row>
    <row r="4803" spans="1:7" x14ac:dyDescent="0.3">
      <c r="A4803" t="s">
        <v>35131</v>
      </c>
      <c r="B4803" s="1">
        <v>45598</v>
      </c>
      <c r="C4803">
        <v>98461</v>
      </c>
      <c r="D4803" t="s">
        <v>25527</v>
      </c>
      <c r="E4803" t="s">
        <v>35132</v>
      </c>
      <c r="F4803" s="1">
        <v>45627</v>
      </c>
      <c r="G4803" t="s">
        <v>2793</v>
      </c>
    </row>
    <row r="4804" spans="1:7" x14ac:dyDescent="0.3">
      <c r="A4804" t="s">
        <v>35133</v>
      </c>
      <c r="B4804" s="1">
        <v>45142</v>
      </c>
      <c r="C4804">
        <v>61353</v>
      </c>
      <c r="D4804" t="s">
        <v>25530</v>
      </c>
      <c r="E4804" t="s">
        <v>35134</v>
      </c>
      <c r="F4804" s="1">
        <v>45182</v>
      </c>
      <c r="G4804" t="s">
        <v>4683</v>
      </c>
    </row>
    <row r="4805" spans="1:7" x14ac:dyDescent="0.3">
      <c r="A4805" t="s">
        <v>35135</v>
      </c>
      <c r="B4805" s="1">
        <v>45553</v>
      </c>
      <c r="C4805">
        <v>1806</v>
      </c>
      <c r="D4805" t="s">
        <v>25527</v>
      </c>
      <c r="E4805" t="s">
        <v>35136</v>
      </c>
      <c r="F4805" s="1"/>
      <c r="G4805" t="s">
        <v>1679</v>
      </c>
    </row>
    <row r="4806" spans="1:7" x14ac:dyDescent="0.3">
      <c r="A4806" t="s">
        <v>35137</v>
      </c>
      <c r="B4806" s="1">
        <v>44884</v>
      </c>
      <c r="C4806">
        <v>38775</v>
      </c>
      <c r="D4806" t="s">
        <v>25530</v>
      </c>
      <c r="E4806" t="s">
        <v>35138</v>
      </c>
      <c r="F4806" s="1">
        <v>44915</v>
      </c>
      <c r="G4806" t="s">
        <v>7353</v>
      </c>
    </row>
    <row r="4807" spans="1:7" x14ac:dyDescent="0.3">
      <c r="A4807" t="s">
        <v>35139</v>
      </c>
      <c r="B4807" s="1">
        <v>44619</v>
      </c>
      <c r="C4807">
        <v>59537</v>
      </c>
      <c r="D4807" t="s">
        <v>25539</v>
      </c>
      <c r="E4807" t="s">
        <v>35140</v>
      </c>
      <c r="F4807" s="1">
        <v>44682</v>
      </c>
      <c r="G4807" t="s">
        <v>2975</v>
      </c>
    </row>
    <row r="4808" spans="1:7" x14ac:dyDescent="0.3">
      <c r="A4808" t="s">
        <v>35141</v>
      </c>
      <c r="B4808" s="1">
        <v>44582</v>
      </c>
      <c r="C4808">
        <v>22230</v>
      </c>
      <c r="D4808" t="s">
        <v>25539</v>
      </c>
      <c r="E4808" t="s">
        <v>35142</v>
      </c>
      <c r="F4808" s="1"/>
      <c r="G4808" t="s">
        <v>4297</v>
      </c>
    </row>
    <row r="4809" spans="1:7" x14ac:dyDescent="0.3">
      <c r="A4809" t="s">
        <v>35143</v>
      </c>
      <c r="B4809" s="1">
        <v>45457</v>
      </c>
      <c r="C4809">
        <v>93387</v>
      </c>
      <c r="D4809" t="s">
        <v>25527</v>
      </c>
      <c r="E4809" t="s">
        <v>35144</v>
      </c>
      <c r="F4809" s="1">
        <v>45544</v>
      </c>
      <c r="G4809" t="s">
        <v>4650</v>
      </c>
    </row>
    <row r="4810" spans="1:7" x14ac:dyDescent="0.3">
      <c r="A4810" t="s">
        <v>35145</v>
      </c>
      <c r="B4810" s="1">
        <v>44591</v>
      </c>
      <c r="C4810">
        <v>87378</v>
      </c>
      <c r="D4810" t="s">
        <v>25527</v>
      </c>
      <c r="E4810" t="s">
        <v>35146</v>
      </c>
      <c r="F4810" s="1">
        <v>44675</v>
      </c>
      <c r="G4810" t="s">
        <v>6684</v>
      </c>
    </row>
    <row r="4811" spans="1:7" x14ac:dyDescent="0.3">
      <c r="A4811" t="s">
        <v>35147</v>
      </c>
      <c r="B4811" s="1">
        <v>45364</v>
      </c>
      <c r="C4811">
        <v>23710</v>
      </c>
      <c r="D4811" t="s">
        <v>25527</v>
      </c>
      <c r="E4811" t="s">
        <v>35148</v>
      </c>
      <c r="F4811" s="1">
        <v>45441</v>
      </c>
      <c r="G4811" t="s">
        <v>8128</v>
      </c>
    </row>
    <row r="4812" spans="1:7" x14ac:dyDescent="0.3">
      <c r="A4812" t="s">
        <v>35149</v>
      </c>
      <c r="B4812" s="1">
        <v>45340</v>
      </c>
      <c r="C4812">
        <v>92787</v>
      </c>
      <c r="D4812" t="s">
        <v>25527</v>
      </c>
      <c r="E4812" t="s">
        <v>35150</v>
      </c>
      <c r="F4812" s="1">
        <v>45418</v>
      </c>
      <c r="G4812" t="s">
        <v>876</v>
      </c>
    </row>
    <row r="4813" spans="1:7" x14ac:dyDescent="0.3">
      <c r="A4813" t="s">
        <v>35151</v>
      </c>
      <c r="B4813" s="1">
        <v>45411</v>
      </c>
      <c r="C4813">
        <v>21098</v>
      </c>
      <c r="D4813" t="s">
        <v>25530</v>
      </c>
      <c r="E4813" t="s">
        <v>35152</v>
      </c>
      <c r="F4813" s="1">
        <v>45478</v>
      </c>
      <c r="G4813" t="s">
        <v>5064</v>
      </c>
    </row>
    <row r="4814" spans="1:7" x14ac:dyDescent="0.3">
      <c r="A4814" t="s">
        <v>35153</v>
      </c>
      <c r="B4814" s="1">
        <v>45104</v>
      </c>
      <c r="C4814">
        <v>9074</v>
      </c>
      <c r="D4814" t="s">
        <v>25530</v>
      </c>
      <c r="E4814" t="s">
        <v>35154</v>
      </c>
      <c r="F4814" s="1"/>
      <c r="G4814" t="s">
        <v>1634</v>
      </c>
    </row>
    <row r="4815" spans="1:7" x14ac:dyDescent="0.3">
      <c r="A4815" t="s">
        <v>35155</v>
      </c>
      <c r="B4815" s="1">
        <v>45479</v>
      </c>
      <c r="C4815">
        <v>90217</v>
      </c>
      <c r="D4815" t="s">
        <v>25530</v>
      </c>
      <c r="E4815" t="s">
        <v>35156</v>
      </c>
      <c r="F4815" s="1">
        <v>45540</v>
      </c>
      <c r="G4815" t="s">
        <v>5113</v>
      </c>
    </row>
    <row r="4816" spans="1:7" x14ac:dyDescent="0.3">
      <c r="A4816" t="s">
        <v>35157</v>
      </c>
      <c r="B4816" s="1">
        <v>44008</v>
      </c>
      <c r="C4816">
        <v>14739</v>
      </c>
      <c r="D4816" t="s">
        <v>25530</v>
      </c>
      <c r="E4816" t="s">
        <v>35158</v>
      </c>
      <c r="F4816" s="1">
        <v>44087</v>
      </c>
      <c r="G4816" t="s">
        <v>4613</v>
      </c>
    </row>
    <row r="4817" spans="1:7" x14ac:dyDescent="0.3">
      <c r="A4817" t="s">
        <v>35159</v>
      </c>
      <c r="B4817" s="1">
        <v>45089</v>
      </c>
      <c r="C4817">
        <v>24201</v>
      </c>
      <c r="D4817" t="s">
        <v>25530</v>
      </c>
      <c r="E4817" t="s">
        <v>35160</v>
      </c>
      <c r="F4817" s="1"/>
      <c r="G4817" t="s">
        <v>6921</v>
      </c>
    </row>
    <row r="4818" spans="1:7" x14ac:dyDescent="0.3">
      <c r="A4818" t="s">
        <v>35161</v>
      </c>
      <c r="B4818" s="1">
        <v>44436</v>
      </c>
      <c r="C4818">
        <v>90301</v>
      </c>
      <c r="D4818" t="s">
        <v>25530</v>
      </c>
      <c r="E4818" t="s">
        <v>35162</v>
      </c>
      <c r="F4818" s="1">
        <v>44471</v>
      </c>
      <c r="G4818" t="s">
        <v>4080</v>
      </c>
    </row>
    <row r="4819" spans="1:7" x14ac:dyDescent="0.3">
      <c r="A4819" t="s">
        <v>35163</v>
      </c>
      <c r="B4819" s="1">
        <v>44144</v>
      </c>
      <c r="C4819">
        <v>43893</v>
      </c>
      <c r="D4819" t="s">
        <v>25530</v>
      </c>
      <c r="E4819" t="s">
        <v>35164</v>
      </c>
      <c r="F4819" s="1">
        <v>44234</v>
      </c>
      <c r="G4819" t="s">
        <v>6645</v>
      </c>
    </row>
    <row r="4820" spans="1:7" x14ac:dyDescent="0.3">
      <c r="A4820" t="s">
        <v>35165</v>
      </c>
      <c r="B4820" s="1">
        <v>45315</v>
      </c>
      <c r="C4820">
        <v>82012</v>
      </c>
      <c r="D4820" t="s">
        <v>25539</v>
      </c>
      <c r="E4820" t="s">
        <v>35166</v>
      </c>
      <c r="F4820" s="1"/>
      <c r="G4820" t="s">
        <v>3091</v>
      </c>
    </row>
    <row r="4821" spans="1:7" x14ac:dyDescent="0.3">
      <c r="A4821" t="s">
        <v>35167</v>
      </c>
      <c r="B4821" s="1">
        <v>45336</v>
      </c>
      <c r="C4821">
        <v>66181</v>
      </c>
      <c r="D4821" t="s">
        <v>25539</v>
      </c>
      <c r="E4821" t="s">
        <v>35168</v>
      </c>
      <c r="F4821" s="1">
        <v>45414</v>
      </c>
      <c r="G4821" t="s">
        <v>1925</v>
      </c>
    </row>
    <row r="4822" spans="1:7" x14ac:dyDescent="0.3">
      <c r="A4822" t="s">
        <v>35169</v>
      </c>
      <c r="B4822" s="1">
        <v>44774</v>
      </c>
      <c r="C4822">
        <v>87504</v>
      </c>
      <c r="D4822" t="s">
        <v>25530</v>
      </c>
      <c r="E4822" t="s">
        <v>35170</v>
      </c>
      <c r="F4822" s="1">
        <v>44801</v>
      </c>
      <c r="G4822" t="s">
        <v>343</v>
      </c>
    </row>
    <row r="4823" spans="1:7" x14ac:dyDescent="0.3">
      <c r="A4823" t="s">
        <v>35171</v>
      </c>
      <c r="B4823" s="1">
        <v>44718</v>
      </c>
      <c r="C4823">
        <v>96650</v>
      </c>
      <c r="D4823" t="s">
        <v>25539</v>
      </c>
      <c r="E4823" t="s">
        <v>35172</v>
      </c>
      <c r="F4823" s="1">
        <v>44790</v>
      </c>
      <c r="G4823" t="s">
        <v>2064</v>
      </c>
    </row>
    <row r="4824" spans="1:7" x14ac:dyDescent="0.3">
      <c r="A4824" t="s">
        <v>35173</v>
      </c>
      <c r="B4824" s="1">
        <v>44964</v>
      </c>
      <c r="C4824">
        <v>77947</v>
      </c>
      <c r="D4824" t="s">
        <v>25539</v>
      </c>
      <c r="E4824" t="s">
        <v>35174</v>
      </c>
      <c r="F4824" s="1">
        <v>45028</v>
      </c>
      <c r="G4824" t="s">
        <v>813</v>
      </c>
    </row>
    <row r="4825" spans="1:7" x14ac:dyDescent="0.3">
      <c r="A4825" t="s">
        <v>35175</v>
      </c>
      <c r="B4825" s="1">
        <v>44388</v>
      </c>
      <c r="C4825">
        <v>16200</v>
      </c>
      <c r="D4825" t="s">
        <v>25530</v>
      </c>
      <c r="E4825" t="s">
        <v>35176</v>
      </c>
      <c r="F4825" s="1">
        <v>44476</v>
      </c>
      <c r="G4825" t="s">
        <v>5832</v>
      </c>
    </row>
    <row r="4826" spans="1:7" x14ac:dyDescent="0.3">
      <c r="A4826" t="s">
        <v>35177</v>
      </c>
      <c r="B4826" s="1">
        <v>44023</v>
      </c>
      <c r="C4826">
        <v>3989</v>
      </c>
      <c r="D4826" t="s">
        <v>25539</v>
      </c>
      <c r="E4826" t="s">
        <v>35178</v>
      </c>
      <c r="F4826" s="1">
        <v>44083</v>
      </c>
      <c r="G4826" t="s">
        <v>2545</v>
      </c>
    </row>
    <row r="4827" spans="1:7" x14ac:dyDescent="0.3">
      <c r="A4827" t="s">
        <v>35179</v>
      </c>
      <c r="B4827" s="1">
        <v>45155</v>
      </c>
      <c r="C4827">
        <v>30263</v>
      </c>
      <c r="D4827" t="s">
        <v>25527</v>
      </c>
      <c r="E4827" t="s">
        <v>35180</v>
      </c>
      <c r="F4827" s="1">
        <v>45199</v>
      </c>
      <c r="G4827" t="s">
        <v>4631</v>
      </c>
    </row>
    <row r="4828" spans="1:7" x14ac:dyDescent="0.3">
      <c r="A4828" t="s">
        <v>35181</v>
      </c>
      <c r="B4828" s="1">
        <v>44737</v>
      </c>
      <c r="C4828">
        <v>7742</v>
      </c>
      <c r="D4828" t="s">
        <v>25539</v>
      </c>
      <c r="E4828" t="s">
        <v>35182</v>
      </c>
      <c r="F4828" s="1">
        <v>44797</v>
      </c>
      <c r="G4828" t="s">
        <v>1010</v>
      </c>
    </row>
    <row r="4829" spans="1:7" x14ac:dyDescent="0.3">
      <c r="A4829" t="s">
        <v>35183</v>
      </c>
      <c r="B4829" s="1">
        <v>43936</v>
      </c>
      <c r="C4829">
        <v>2078</v>
      </c>
      <c r="D4829" t="s">
        <v>25527</v>
      </c>
      <c r="E4829" t="s">
        <v>35184</v>
      </c>
      <c r="F4829" s="1">
        <v>43954</v>
      </c>
      <c r="G4829" t="s">
        <v>6911</v>
      </c>
    </row>
    <row r="4830" spans="1:7" x14ac:dyDescent="0.3">
      <c r="A4830" t="s">
        <v>35185</v>
      </c>
      <c r="B4830" s="1">
        <v>45094</v>
      </c>
      <c r="C4830">
        <v>24134</v>
      </c>
      <c r="D4830" t="s">
        <v>25539</v>
      </c>
      <c r="E4830" t="s">
        <v>35186</v>
      </c>
      <c r="F4830" s="1">
        <v>45107</v>
      </c>
      <c r="G4830" t="s">
        <v>3427</v>
      </c>
    </row>
    <row r="4831" spans="1:7" x14ac:dyDescent="0.3">
      <c r="A4831" t="s">
        <v>35187</v>
      </c>
      <c r="B4831" s="1">
        <v>44907</v>
      </c>
      <c r="C4831">
        <v>25022</v>
      </c>
      <c r="D4831" t="s">
        <v>25530</v>
      </c>
      <c r="E4831" t="s">
        <v>35188</v>
      </c>
      <c r="F4831" s="1">
        <v>44959</v>
      </c>
      <c r="G4831" t="s">
        <v>1214</v>
      </c>
    </row>
    <row r="4832" spans="1:7" x14ac:dyDescent="0.3">
      <c r="A4832" t="s">
        <v>35189</v>
      </c>
      <c r="B4832" s="1">
        <v>44028</v>
      </c>
      <c r="C4832">
        <v>80694</v>
      </c>
      <c r="D4832" t="s">
        <v>25530</v>
      </c>
      <c r="E4832" t="s">
        <v>35190</v>
      </c>
      <c r="F4832" s="1">
        <v>44080</v>
      </c>
      <c r="G4832" t="s">
        <v>5461</v>
      </c>
    </row>
    <row r="4833" spans="1:7" x14ac:dyDescent="0.3">
      <c r="A4833" t="s">
        <v>35191</v>
      </c>
      <c r="B4833" s="1">
        <v>43862</v>
      </c>
      <c r="C4833">
        <v>61821</v>
      </c>
      <c r="D4833" t="s">
        <v>25527</v>
      </c>
      <c r="E4833" t="s">
        <v>35192</v>
      </c>
      <c r="F4833" s="1">
        <v>43946</v>
      </c>
      <c r="G4833" t="s">
        <v>1731</v>
      </c>
    </row>
    <row r="4834" spans="1:7" x14ac:dyDescent="0.3">
      <c r="A4834" t="s">
        <v>35193</v>
      </c>
      <c r="B4834" s="1">
        <v>45464</v>
      </c>
      <c r="C4834">
        <v>46256</v>
      </c>
      <c r="D4834" t="s">
        <v>25527</v>
      </c>
      <c r="E4834" t="s">
        <v>35194</v>
      </c>
      <c r="F4834" s="1"/>
      <c r="G4834" t="s">
        <v>5542</v>
      </c>
    </row>
    <row r="4835" spans="1:7" x14ac:dyDescent="0.3">
      <c r="A4835" t="s">
        <v>35195</v>
      </c>
      <c r="B4835" s="1">
        <v>44941</v>
      </c>
      <c r="C4835">
        <v>87134</v>
      </c>
      <c r="D4835" t="s">
        <v>25527</v>
      </c>
      <c r="E4835" t="s">
        <v>35196</v>
      </c>
      <c r="F4835" s="1"/>
      <c r="G4835" t="s">
        <v>6390</v>
      </c>
    </row>
    <row r="4836" spans="1:7" x14ac:dyDescent="0.3">
      <c r="A4836" t="s">
        <v>35197</v>
      </c>
      <c r="B4836" s="1">
        <v>44064</v>
      </c>
      <c r="C4836">
        <v>12792</v>
      </c>
      <c r="D4836" t="s">
        <v>25530</v>
      </c>
      <c r="E4836" t="s">
        <v>35198</v>
      </c>
      <c r="F4836" s="1">
        <v>44101</v>
      </c>
      <c r="G4836" t="s">
        <v>4816</v>
      </c>
    </row>
    <row r="4837" spans="1:7" x14ac:dyDescent="0.3">
      <c r="A4837" t="s">
        <v>35199</v>
      </c>
      <c r="B4837" s="1">
        <v>43834</v>
      </c>
      <c r="C4837">
        <v>34395</v>
      </c>
      <c r="D4837" t="s">
        <v>25527</v>
      </c>
      <c r="E4837" t="s">
        <v>35200</v>
      </c>
      <c r="F4837" s="1"/>
      <c r="G4837" t="s">
        <v>7293</v>
      </c>
    </row>
    <row r="4838" spans="1:7" x14ac:dyDescent="0.3">
      <c r="A4838" t="s">
        <v>35201</v>
      </c>
      <c r="B4838" s="1">
        <v>44407</v>
      </c>
      <c r="C4838">
        <v>9313</v>
      </c>
      <c r="D4838" t="s">
        <v>25539</v>
      </c>
      <c r="E4838" t="s">
        <v>35202</v>
      </c>
      <c r="F4838" s="1">
        <v>44453</v>
      </c>
      <c r="G4838" t="s">
        <v>7868</v>
      </c>
    </row>
    <row r="4839" spans="1:7" x14ac:dyDescent="0.3">
      <c r="A4839" t="s">
        <v>35203</v>
      </c>
      <c r="B4839" s="1">
        <v>44862</v>
      </c>
      <c r="C4839">
        <v>14149</v>
      </c>
      <c r="D4839" t="s">
        <v>25527</v>
      </c>
      <c r="E4839" t="s">
        <v>35204</v>
      </c>
      <c r="F4839" s="1"/>
      <c r="G4839" t="s">
        <v>5966</v>
      </c>
    </row>
    <row r="4840" spans="1:7" x14ac:dyDescent="0.3">
      <c r="A4840" t="s">
        <v>35205</v>
      </c>
      <c r="B4840" s="1">
        <v>44365</v>
      </c>
      <c r="C4840">
        <v>78650</v>
      </c>
      <c r="D4840" t="s">
        <v>25527</v>
      </c>
      <c r="E4840" t="s">
        <v>35206</v>
      </c>
      <c r="F4840" s="1"/>
      <c r="G4840" t="s">
        <v>6856</v>
      </c>
    </row>
    <row r="4841" spans="1:7" x14ac:dyDescent="0.3">
      <c r="A4841" t="s">
        <v>35207</v>
      </c>
      <c r="B4841" s="1">
        <v>45374</v>
      </c>
      <c r="C4841">
        <v>25634</v>
      </c>
      <c r="D4841" t="s">
        <v>25539</v>
      </c>
      <c r="E4841" t="s">
        <v>35208</v>
      </c>
      <c r="F4841" s="1">
        <v>45443</v>
      </c>
      <c r="G4841" t="s">
        <v>8127</v>
      </c>
    </row>
    <row r="4842" spans="1:7" x14ac:dyDescent="0.3">
      <c r="A4842" t="s">
        <v>35209</v>
      </c>
      <c r="B4842" s="1">
        <v>44053</v>
      </c>
      <c r="C4842">
        <v>14888</v>
      </c>
      <c r="D4842" t="s">
        <v>25539</v>
      </c>
      <c r="E4842" t="s">
        <v>35210</v>
      </c>
      <c r="F4842" s="1">
        <v>44079</v>
      </c>
      <c r="G4842" t="s">
        <v>809</v>
      </c>
    </row>
    <row r="4843" spans="1:7" x14ac:dyDescent="0.3">
      <c r="A4843" t="s">
        <v>35211</v>
      </c>
      <c r="B4843" s="1">
        <v>44702</v>
      </c>
      <c r="C4843">
        <v>5567</v>
      </c>
      <c r="D4843" t="s">
        <v>25527</v>
      </c>
      <c r="E4843" t="s">
        <v>35212</v>
      </c>
      <c r="F4843" s="1">
        <v>44724</v>
      </c>
      <c r="G4843" t="s">
        <v>7382</v>
      </c>
    </row>
    <row r="4844" spans="1:7" x14ac:dyDescent="0.3">
      <c r="A4844" t="s">
        <v>35213</v>
      </c>
      <c r="B4844" s="1">
        <v>44873</v>
      </c>
      <c r="C4844">
        <v>12725</v>
      </c>
      <c r="D4844" t="s">
        <v>25530</v>
      </c>
      <c r="E4844" t="s">
        <v>35214</v>
      </c>
      <c r="F4844" s="1">
        <v>44901</v>
      </c>
      <c r="G4844" t="s">
        <v>3116</v>
      </c>
    </row>
    <row r="4845" spans="1:7" x14ac:dyDescent="0.3">
      <c r="A4845" t="s">
        <v>35215</v>
      </c>
      <c r="B4845" s="1">
        <v>44331</v>
      </c>
      <c r="C4845">
        <v>70115</v>
      </c>
      <c r="D4845" t="s">
        <v>25539</v>
      </c>
      <c r="E4845" t="s">
        <v>35216</v>
      </c>
      <c r="F4845" s="1"/>
      <c r="G4845" t="s">
        <v>7188</v>
      </c>
    </row>
    <row r="4846" spans="1:7" x14ac:dyDescent="0.3">
      <c r="A4846" t="s">
        <v>35217</v>
      </c>
      <c r="B4846" s="1">
        <v>43911</v>
      </c>
      <c r="C4846">
        <v>5075</v>
      </c>
      <c r="D4846" t="s">
        <v>25527</v>
      </c>
      <c r="E4846" t="s">
        <v>35218</v>
      </c>
      <c r="F4846" s="1"/>
      <c r="G4846" t="s">
        <v>8161</v>
      </c>
    </row>
    <row r="4847" spans="1:7" x14ac:dyDescent="0.3">
      <c r="A4847" t="s">
        <v>35219</v>
      </c>
      <c r="B4847" s="1">
        <v>45055</v>
      </c>
      <c r="C4847">
        <v>45937</v>
      </c>
      <c r="D4847" t="s">
        <v>25527</v>
      </c>
      <c r="E4847" t="s">
        <v>35220</v>
      </c>
      <c r="F4847" s="1">
        <v>45104</v>
      </c>
      <c r="G4847" t="s">
        <v>4377</v>
      </c>
    </row>
    <row r="4848" spans="1:7" x14ac:dyDescent="0.3">
      <c r="A4848" t="s">
        <v>35221</v>
      </c>
      <c r="B4848" s="1">
        <v>44212</v>
      </c>
      <c r="C4848">
        <v>20091</v>
      </c>
      <c r="D4848" t="s">
        <v>25527</v>
      </c>
      <c r="E4848" t="s">
        <v>35222</v>
      </c>
      <c r="F4848" s="1"/>
      <c r="G4848" t="s">
        <v>6331</v>
      </c>
    </row>
    <row r="4849" spans="1:7" x14ac:dyDescent="0.3">
      <c r="A4849" t="s">
        <v>35223</v>
      </c>
      <c r="B4849" s="1">
        <v>44527</v>
      </c>
      <c r="C4849">
        <v>3494</v>
      </c>
      <c r="D4849" t="s">
        <v>25527</v>
      </c>
      <c r="E4849" t="s">
        <v>35224</v>
      </c>
      <c r="F4849" s="1">
        <v>44577</v>
      </c>
      <c r="G4849" t="s">
        <v>6545</v>
      </c>
    </row>
    <row r="4850" spans="1:7" x14ac:dyDescent="0.3">
      <c r="A4850" t="s">
        <v>35225</v>
      </c>
      <c r="B4850" s="1">
        <v>44115</v>
      </c>
      <c r="C4850">
        <v>33654</v>
      </c>
      <c r="D4850" t="s">
        <v>25539</v>
      </c>
      <c r="E4850" t="s">
        <v>35226</v>
      </c>
      <c r="F4850" s="1"/>
      <c r="G4850" t="s">
        <v>7378</v>
      </c>
    </row>
    <row r="4851" spans="1:7" x14ac:dyDescent="0.3">
      <c r="A4851" t="s">
        <v>35227</v>
      </c>
      <c r="B4851" s="1">
        <v>45391</v>
      </c>
      <c r="C4851">
        <v>38203</v>
      </c>
      <c r="D4851" t="s">
        <v>25530</v>
      </c>
      <c r="E4851" t="s">
        <v>35228</v>
      </c>
      <c r="F4851" s="1">
        <v>45408</v>
      </c>
      <c r="G4851" t="s">
        <v>3543</v>
      </c>
    </row>
    <row r="4852" spans="1:7" x14ac:dyDescent="0.3">
      <c r="A4852" t="s">
        <v>35229</v>
      </c>
      <c r="B4852" s="1">
        <v>44209</v>
      </c>
      <c r="C4852">
        <v>83795</v>
      </c>
      <c r="D4852" t="s">
        <v>25539</v>
      </c>
      <c r="E4852" t="s">
        <v>35230</v>
      </c>
      <c r="F4852" s="1">
        <v>44242</v>
      </c>
      <c r="G4852" t="s">
        <v>1243</v>
      </c>
    </row>
    <row r="4853" spans="1:7" x14ac:dyDescent="0.3">
      <c r="A4853" t="s">
        <v>35231</v>
      </c>
      <c r="B4853" s="1">
        <v>45295</v>
      </c>
      <c r="C4853">
        <v>9597</v>
      </c>
      <c r="D4853" t="s">
        <v>25539</v>
      </c>
      <c r="E4853" t="s">
        <v>35232</v>
      </c>
      <c r="F4853" s="1">
        <v>45372</v>
      </c>
      <c r="G4853" t="s">
        <v>33</v>
      </c>
    </row>
    <row r="4854" spans="1:7" x14ac:dyDescent="0.3">
      <c r="A4854" t="s">
        <v>35233</v>
      </c>
      <c r="B4854" s="1">
        <v>45225</v>
      </c>
      <c r="C4854">
        <v>30738</v>
      </c>
      <c r="D4854" t="s">
        <v>25527</v>
      </c>
      <c r="E4854" t="s">
        <v>35234</v>
      </c>
      <c r="F4854" s="1"/>
      <c r="G4854" t="s">
        <v>638</v>
      </c>
    </row>
    <row r="4855" spans="1:7" x14ac:dyDescent="0.3">
      <c r="A4855" t="s">
        <v>35235</v>
      </c>
      <c r="B4855" s="1">
        <v>45340</v>
      </c>
      <c r="C4855">
        <v>6326</v>
      </c>
      <c r="D4855" t="s">
        <v>25530</v>
      </c>
      <c r="E4855" t="s">
        <v>35236</v>
      </c>
      <c r="F4855" s="1">
        <v>45384</v>
      </c>
      <c r="G4855" t="s">
        <v>6791</v>
      </c>
    </row>
    <row r="4856" spans="1:7" x14ac:dyDescent="0.3">
      <c r="A4856" t="s">
        <v>35237</v>
      </c>
      <c r="B4856" s="1">
        <v>44721</v>
      </c>
      <c r="C4856">
        <v>95487</v>
      </c>
      <c r="D4856" t="s">
        <v>25527</v>
      </c>
      <c r="E4856" t="s">
        <v>35238</v>
      </c>
      <c r="F4856" s="1"/>
      <c r="G4856" t="s">
        <v>6787</v>
      </c>
    </row>
    <row r="4857" spans="1:7" x14ac:dyDescent="0.3">
      <c r="A4857" t="s">
        <v>35239</v>
      </c>
      <c r="B4857" s="1">
        <v>43967</v>
      </c>
      <c r="C4857">
        <v>78683</v>
      </c>
      <c r="D4857" t="s">
        <v>25530</v>
      </c>
      <c r="E4857" t="s">
        <v>35240</v>
      </c>
      <c r="F4857" s="1">
        <v>44037</v>
      </c>
      <c r="G4857" t="s">
        <v>2974</v>
      </c>
    </row>
    <row r="4858" spans="1:7" x14ac:dyDescent="0.3">
      <c r="A4858" t="s">
        <v>35241</v>
      </c>
      <c r="B4858" s="1">
        <v>44470</v>
      </c>
      <c r="C4858">
        <v>24156</v>
      </c>
      <c r="D4858" t="s">
        <v>25539</v>
      </c>
      <c r="E4858" t="s">
        <v>35242</v>
      </c>
      <c r="F4858" s="1"/>
      <c r="G4858" t="s">
        <v>8024</v>
      </c>
    </row>
    <row r="4859" spans="1:7" x14ac:dyDescent="0.3">
      <c r="A4859" t="s">
        <v>35243</v>
      </c>
      <c r="B4859" s="1">
        <v>45102</v>
      </c>
      <c r="C4859">
        <v>7248</v>
      </c>
      <c r="D4859" t="s">
        <v>25530</v>
      </c>
      <c r="E4859" t="s">
        <v>35244</v>
      </c>
      <c r="F4859" s="1"/>
      <c r="G4859" t="s">
        <v>4960</v>
      </c>
    </row>
    <row r="4860" spans="1:7" x14ac:dyDescent="0.3">
      <c r="A4860" t="s">
        <v>35245</v>
      </c>
      <c r="B4860" s="1">
        <v>44650</v>
      </c>
      <c r="C4860">
        <v>47339</v>
      </c>
      <c r="D4860" t="s">
        <v>25527</v>
      </c>
      <c r="E4860" t="s">
        <v>35246</v>
      </c>
      <c r="F4860" s="1"/>
      <c r="G4860" t="s">
        <v>191</v>
      </c>
    </row>
    <row r="4861" spans="1:7" x14ac:dyDescent="0.3">
      <c r="A4861" t="s">
        <v>35247</v>
      </c>
      <c r="B4861" s="1">
        <v>44048</v>
      </c>
      <c r="C4861">
        <v>3033</v>
      </c>
      <c r="D4861" t="s">
        <v>25527</v>
      </c>
      <c r="E4861" t="s">
        <v>35248</v>
      </c>
      <c r="F4861" s="1"/>
      <c r="G4861" t="s">
        <v>7992</v>
      </c>
    </row>
    <row r="4862" spans="1:7" x14ac:dyDescent="0.3">
      <c r="A4862" t="s">
        <v>35249</v>
      </c>
      <c r="B4862" s="1">
        <v>45458</v>
      </c>
      <c r="C4862">
        <v>44346</v>
      </c>
      <c r="D4862" t="s">
        <v>25527</v>
      </c>
      <c r="E4862" t="s">
        <v>35250</v>
      </c>
      <c r="F4862" s="1">
        <v>45540</v>
      </c>
      <c r="G4862" t="s">
        <v>4488</v>
      </c>
    </row>
    <row r="4863" spans="1:7" x14ac:dyDescent="0.3">
      <c r="A4863" t="s">
        <v>35251</v>
      </c>
      <c r="B4863" s="1">
        <v>44399</v>
      </c>
      <c r="C4863">
        <v>14455</v>
      </c>
      <c r="D4863" t="s">
        <v>25530</v>
      </c>
      <c r="E4863" t="s">
        <v>35252</v>
      </c>
      <c r="F4863" s="1">
        <v>44435</v>
      </c>
      <c r="G4863" t="s">
        <v>622</v>
      </c>
    </row>
    <row r="4864" spans="1:7" x14ac:dyDescent="0.3">
      <c r="A4864" t="s">
        <v>35253</v>
      </c>
      <c r="B4864" s="1">
        <v>44114</v>
      </c>
      <c r="C4864">
        <v>67947</v>
      </c>
      <c r="D4864" t="s">
        <v>25527</v>
      </c>
      <c r="E4864" t="s">
        <v>35254</v>
      </c>
      <c r="F4864" s="1"/>
      <c r="G4864" t="s">
        <v>4901</v>
      </c>
    </row>
    <row r="4865" spans="1:7" x14ac:dyDescent="0.3">
      <c r="A4865" t="s">
        <v>35255</v>
      </c>
      <c r="B4865" s="1">
        <v>44438</v>
      </c>
      <c r="C4865">
        <v>86041</v>
      </c>
      <c r="D4865" t="s">
        <v>25527</v>
      </c>
      <c r="E4865" t="s">
        <v>35256</v>
      </c>
      <c r="F4865" s="1"/>
      <c r="G4865" t="s">
        <v>7185</v>
      </c>
    </row>
    <row r="4866" spans="1:7" x14ac:dyDescent="0.3">
      <c r="A4866" t="s">
        <v>35257</v>
      </c>
      <c r="B4866" s="1">
        <v>43921</v>
      </c>
      <c r="C4866">
        <v>56926</v>
      </c>
      <c r="D4866" t="s">
        <v>25539</v>
      </c>
      <c r="E4866" t="s">
        <v>35258</v>
      </c>
      <c r="F4866" s="1">
        <v>43997</v>
      </c>
      <c r="G4866" t="s">
        <v>1778</v>
      </c>
    </row>
    <row r="4867" spans="1:7" x14ac:dyDescent="0.3">
      <c r="A4867" t="s">
        <v>35259</v>
      </c>
      <c r="B4867" s="1">
        <v>45061</v>
      </c>
      <c r="C4867">
        <v>42773</v>
      </c>
      <c r="D4867" t="s">
        <v>25539</v>
      </c>
      <c r="E4867" t="s">
        <v>35260</v>
      </c>
      <c r="F4867" s="1"/>
      <c r="G4867" t="s">
        <v>1883</v>
      </c>
    </row>
    <row r="4868" spans="1:7" x14ac:dyDescent="0.3">
      <c r="A4868" t="s">
        <v>35261</v>
      </c>
      <c r="B4868" s="1">
        <v>45191</v>
      </c>
      <c r="C4868">
        <v>73975</v>
      </c>
      <c r="D4868" t="s">
        <v>25527</v>
      </c>
      <c r="E4868" t="s">
        <v>35262</v>
      </c>
      <c r="F4868" s="1">
        <v>45216</v>
      </c>
      <c r="G4868" t="s">
        <v>2118</v>
      </c>
    </row>
    <row r="4869" spans="1:7" x14ac:dyDescent="0.3">
      <c r="A4869" t="s">
        <v>35263</v>
      </c>
      <c r="B4869" s="1">
        <v>44377</v>
      </c>
      <c r="C4869">
        <v>46569</v>
      </c>
      <c r="D4869" t="s">
        <v>25539</v>
      </c>
      <c r="E4869" t="s">
        <v>35264</v>
      </c>
      <c r="F4869" s="1">
        <v>44392</v>
      </c>
      <c r="G4869" t="s">
        <v>1389</v>
      </c>
    </row>
    <row r="4870" spans="1:7" x14ac:dyDescent="0.3">
      <c r="A4870" t="s">
        <v>35265</v>
      </c>
      <c r="B4870" s="1">
        <v>45365</v>
      </c>
      <c r="C4870">
        <v>86756</v>
      </c>
      <c r="D4870" t="s">
        <v>25530</v>
      </c>
      <c r="E4870" t="s">
        <v>35266</v>
      </c>
      <c r="F4870" s="1"/>
      <c r="G4870" t="s">
        <v>2214</v>
      </c>
    </row>
    <row r="4871" spans="1:7" x14ac:dyDescent="0.3">
      <c r="A4871" t="s">
        <v>35267</v>
      </c>
      <c r="B4871" s="1">
        <v>44258</v>
      </c>
      <c r="C4871">
        <v>71453</v>
      </c>
      <c r="D4871" t="s">
        <v>25539</v>
      </c>
      <c r="E4871" t="s">
        <v>35268</v>
      </c>
      <c r="F4871" s="1">
        <v>44310</v>
      </c>
      <c r="G4871" t="s">
        <v>2138</v>
      </c>
    </row>
    <row r="4872" spans="1:7" x14ac:dyDescent="0.3">
      <c r="A4872" t="s">
        <v>35269</v>
      </c>
      <c r="B4872" s="1">
        <v>44706</v>
      </c>
      <c r="C4872">
        <v>63031</v>
      </c>
      <c r="D4872" t="s">
        <v>25527</v>
      </c>
      <c r="E4872" t="s">
        <v>35270</v>
      </c>
      <c r="F4872" s="1">
        <v>44770</v>
      </c>
      <c r="G4872" t="s">
        <v>721</v>
      </c>
    </row>
    <row r="4873" spans="1:7" x14ac:dyDescent="0.3">
      <c r="A4873" t="s">
        <v>35271</v>
      </c>
      <c r="B4873" s="1">
        <v>44387</v>
      </c>
      <c r="C4873">
        <v>85693</v>
      </c>
      <c r="D4873" t="s">
        <v>25530</v>
      </c>
      <c r="E4873" t="s">
        <v>35272</v>
      </c>
      <c r="F4873" s="1"/>
      <c r="G4873" t="s">
        <v>6561</v>
      </c>
    </row>
    <row r="4874" spans="1:7" x14ac:dyDescent="0.3">
      <c r="A4874" t="s">
        <v>35273</v>
      </c>
      <c r="B4874" s="1">
        <v>43852</v>
      </c>
      <c r="C4874">
        <v>68569</v>
      </c>
      <c r="D4874" t="s">
        <v>25530</v>
      </c>
      <c r="E4874" t="s">
        <v>35274</v>
      </c>
      <c r="F4874" s="1">
        <v>43927</v>
      </c>
      <c r="G4874" t="s">
        <v>5008</v>
      </c>
    </row>
    <row r="4875" spans="1:7" x14ac:dyDescent="0.3">
      <c r="A4875" t="s">
        <v>35275</v>
      </c>
      <c r="B4875" s="1">
        <v>45644</v>
      </c>
      <c r="C4875">
        <v>60707</v>
      </c>
      <c r="D4875" t="s">
        <v>25539</v>
      </c>
      <c r="E4875" t="s">
        <v>35276</v>
      </c>
      <c r="F4875" s="1"/>
      <c r="G4875" t="s">
        <v>3732</v>
      </c>
    </row>
    <row r="4876" spans="1:7" x14ac:dyDescent="0.3">
      <c r="A4876" t="s">
        <v>35277</v>
      </c>
      <c r="B4876" s="1">
        <v>44737</v>
      </c>
      <c r="C4876">
        <v>17120</v>
      </c>
      <c r="D4876" t="s">
        <v>25527</v>
      </c>
      <c r="E4876" t="s">
        <v>35278</v>
      </c>
      <c r="F4876" s="1"/>
      <c r="G4876" t="s">
        <v>640</v>
      </c>
    </row>
    <row r="4877" spans="1:7" x14ac:dyDescent="0.3">
      <c r="A4877" t="s">
        <v>35279</v>
      </c>
      <c r="B4877" s="1">
        <v>45162</v>
      </c>
      <c r="C4877">
        <v>11323</v>
      </c>
      <c r="D4877" t="s">
        <v>25527</v>
      </c>
      <c r="E4877" t="s">
        <v>35280</v>
      </c>
      <c r="F4877" s="1">
        <v>45228</v>
      </c>
      <c r="G4877" t="s">
        <v>5823</v>
      </c>
    </row>
    <row r="4878" spans="1:7" x14ac:dyDescent="0.3">
      <c r="A4878" t="s">
        <v>35281</v>
      </c>
      <c r="B4878" s="1">
        <v>44726</v>
      </c>
      <c r="C4878">
        <v>93637</v>
      </c>
      <c r="D4878" t="s">
        <v>25539</v>
      </c>
      <c r="E4878" t="s">
        <v>35282</v>
      </c>
      <c r="F4878" s="1"/>
      <c r="G4878" t="s">
        <v>7533</v>
      </c>
    </row>
    <row r="4879" spans="1:7" x14ac:dyDescent="0.3">
      <c r="A4879" t="s">
        <v>35283</v>
      </c>
      <c r="B4879" s="1">
        <v>45346</v>
      </c>
      <c r="C4879">
        <v>62622</v>
      </c>
      <c r="D4879" t="s">
        <v>25530</v>
      </c>
      <c r="E4879" t="s">
        <v>35284</v>
      </c>
      <c r="F4879" s="1"/>
      <c r="G4879" t="s">
        <v>7234</v>
      </c>
    </row>
    <row r="4880" spans="1:7" x14ac:dyDescent="0.3">
      <c r="A4880" t="s">
        <v>35285</v>
      </c>
      <c r="B4880" s="1">
        <v>43830</v>
      </c>
      <c r="C4880">
        <v>79672</v>
      </c>
      <c r="D4880" t="s">
        <v>25539</v>
      </c>
      <c r="E4880" t="s">
        <v>35286</v>
      </c>
      <c r="F4880" s="1"/>
      <c r="G4880" t="s">
        <v>283</v>
      </c>
    </row>
    <row r="4881" spans="1:7" x14ac:dyDescent="0.3">
      <c r="A4881" t="s">
        <v>35287</v>
      </c>
      <c r="B4881" s="1">
        <v>45249</v>
      </c>
      <c r="C4881">
        <v>53612</v>
      </c>
      <c r="D4881" t="s">
        <v>25527</v>
      </c>
      <c r="E4881" t="s">
        <v>35288</v>
      </c>
      <c r="F4881" s="1"/>
      <c r="G4881" t="s">
        <v>7203</v>
      </c>
    </row>
    <row r="4882" spans="1:7" x14ac:dyDescent="0.3">
      <c r="A4882" t="s">
        <v>35289</v>
      </c>
      <c r="B4882" s="1">
        <v>44761</v>
      </c>
      <c r="C4882">
        <v>76888</v>
      </c>
      <c r="D4882" t="s">
        <v>25530</v>
      </c>
      <c r="E4882" t="s">
        <v>35290</v>
      </c>
      <c r="F4882" s="1"/>
      <c r="G4882" t="s">
        <v>4069</v>
      </c>
    </row>
    <row r="4883" spans="1:7" x14ac:dyDescent="0.3">
      <c r="A4883" t="s">
        <v>35291</v>
      </c>
      <c r="B4883" s="1">
        <v>44995</v>
      </c>
      <c r="C4883">
        <v>35359</v>
      </c>
      <c r="D4883" t="s">
        <v>25539</v>
      </c>
      <c r="E4883" t="s">
        <v>35292</v>
      </c>
      <c r="F4883" s="1"/>
      <c r="G4883" t="s">
        <v>1221</v>
      </c>
    </row>
    <row r="4884" spans="1:7" x14ac:dyDescent="0.3">
      <c r="A4884" t="s">
        <v>35293</v>
      </c>
      <c r="B4884" s="1">
        <v>44791</v>
      </c>
      <c r="C4884">
        <v>33290</v>
      </c>
      <c r="D4884" t="s">
        <v>25530</v>
      </c>
      <c r="E4884" t="s">
        <v>35294</v>
      </c>
      <c r="F4884" s="1">
        <v>44832</v>
      </c>
      <c r="G4884" t="s">
        <v>7098</v>
      </c>
    </row>
    <row r="4885" spans="1:7" x14ac:dyDescent="0.3">
      <c r="A4885" t="s">
        <v>35295</v>
      </c>
      <c r="B4885" s="1">
        <v>45309</v>
      </c>
      <c r="C4885">
        <v>77111</v>
      </c>
      <c r="D4885" t="s">
        <v>25530</v>
      </c>
      <c r="E4885" t="s">
        <v>35296</v>
      </c>
      <c r="F4885" s="1">
        <v>45330</v>
      </c>
      <c r="G4885" t="s">
        <v>1309</v>
      </c>
    </row>
    <row r="4886" spans="1:7" x14ac:dyDescent="0.3">
      <c r="A4886" t="s">
        <v>35297</v>
      </c>
      <c r="B4886" s="1">
        <v>44025</v>
      </c>
      <c r="C4886">
        <v>92148</v>
      </c>
      <c r="D4886" t="s">
        <v>25527</v>
      </c>
      <c r="E4886" t="s">
        <v>35298</v>
      </c>
      <c r="F4886" s="1">
        <v>44105</v>
      </c>
      <c r="G4886" t="s">
        <v>3089</v>
      </c>
    </row>
    <row r="4887" spans="1:7" x14ac:dyDescent="0.3">
      <c r="A4887" t="s">
        <v>35299</v>
      </c>
      <c r="B4887" s="1">
        <v>44776</v>
      </c>
      <c r="C4887">
        <v>58838</v>
      </c>
      <c r="D4887" t="s">
        <v>25530</v>
      </c>
      <c r="E4887" t="s">
        <v>35300</v>
      </c>
      <c r="F4887" s="1">
        <v>44788</v>
      </c>
      <c r="G4887" t="s">
        <v>7914</v>
      </c>
    </row>
    <row r="4888" spans="1:7" x14ac:dyDescent="0.3">
      <c r="A4888" t="s">
        <v>35301</v>
      </c>
      <c r="B4888" s="1">
        <v>44140</v>
      </c>
      <c r="C4888">
        <v>76475</v>
      </c>
      <c r="D4888" t="s">
        <v>25530</v>
      </c>
      <c r="E4888" t="s">
        <v>35302</v>
      </c>
      <c r="F4888" s="1">
        <v>44225</v>
      </c>
      <c r="G4888" t="s">
        <v>2865</v>
      </c>
    </row>
    <row r="4889" spans="1:7" x14ac:dyDescent="0.3">
      <c r="A4889" t="s">
        <v>35303</v>
      </c>
      <c r="B4889" s="1">
        <v>45236</v>
      </c>
      <c r="C4889">
        <v>23401</v>
      </c>
      <c r="D4889" t="s">
        <v>25539</v>
      </c>
      <c r="E4889" t="s">
        <v>35304</v>
      </c>
      <c r="F4889" s="1">
        <v>45309</v>
      </c>
      <c r="G4889" t="s">
        <v>6132</v>
      </c>
    </row>
    <row r="4890" spans="1:7" x14ac:dyDescent="0.3">
      <c r="A4890" t="s">
        <v>35305</v>
      </c>
      <c r="B4890" s="1">
        <v>44334</v>
      </c>
      <c r="C4890">
        <v>52676</v>
      </c>
      <c r="D4890" t="s">
        <v>25527</v>
      </c>
      <c r="E4890" t="s">
        <v>35306</v>
      </c>
      <c r="F4890" s="1">
        <v>44377</v>
      </c>
      <c r="G4890" t="s">
        <v>4069</v>
      </c>
    </row>
    <row r="4891" spans="1:7" x14ac:dyDescent="0.3">
      <c r="A4891" t="s">
        <v>35307</v>
      </c>
      <c r="B4891" s="1">
        <v>45382</v>
      </c>
      <c r="C4891">
        <v>98354</v>
      </c>
      <c r="D4891" t="s">
        <v>25539</v>
      </c>
      <c r="E4891" t="s">
        <v>35308</v>
      </c>
      <c r="F4891" s="1">
        <v>45439</v>
      </c>
      <c r="G4891" t="s">
        <v>5049</v>
      </c>
    </row>
    <row r="4892" spans="1:7" x14ac:dyDescent="0.3">
      <c r="A4892" t="s">
        <v>35309</v>
      </c>
      <c r="B4892" s="1">
        <v>44637</v>
      </c>
      <c r="C4892">
        <v>94620</v>
      </c>
      <c r="D4892" t="s">
        <v>25530</v>
      </c>
      <c r="E4892" t="s">
        <v>35310</v>
      </c>
      <c r="F4892" s="1">
        <v>44662</v>
      </c>
      <c r="G4892" t="s">
        <v>7551</v>
      </c>
    </row>
    <row r="4893" spans="1:7" x14ac:dyDescent="0.3">
      <c r="A4893" t="s">
        <v>35311</v>
      </c>
      <c r="B4893" s="1">
        <v>44953</v>
      </c>
      <c r="C4893">
        <v>33575</v>
      </c>
      <c r="D4893" t="s">
        <v>25539</v>
      </c>
      <c r="E4893" t="s">
        <v>35312</v>
      </c>
      <c r="F4893" s="1"/>
      <c r="G4893" t="s">
        <v>5787</v>
      </c>
    </row>
    <row r="4894" spans="1:7" x14ac:dyDescent="0.3">
      <c r="A4894" t="s">
        <v>35313</v>
      </c>
      <c r="B4894" s="1">
        <v>45155</v>
      </c>
      <c r="C4894">
        <v>36029</v>
      </c>
      <c r="D4894" t="s">
        <v>25539</v>
      </c>
      <c r="E4894" t="s">
        <v>35314</v>
      </c>
      <c r="F4894" s="1">
        <v>45212</v>
      </c>
      <c r="G4894" t="s">
        <v>3936</v>
      </c>
    </row>
    <row r="4895" spans="1:7" x14ac:dyDescent="0.3">
      <c r="A4895" t="s">
        <v>35315</v>
      </c>
      <c r="B4895" s="1">
        <v>45511</v>
      </c>
      <c r="C4895">
        <v>12648</v>
      </c>
      <c r="D4895" t="s">
        <v>25539</v>
      </c>
      <c r="E4895" t="s">
        <v>35316</v>
      </c>
      <c r="F4895" s="1"/>
      <c r="G4895" t="s">
        <v>6848</v>
      </c>
    </row>
    <row r="4896" spans="1:7" x14ac:dyDescent="0.3">
      <c r="A4896" t="s">
        <v>35317</v>
      </c>
      <c r="B4896" s="1">
        <v>44038</v>
      </c>
      <c r="C4896">
        <v>75970</v>
      </c>
      <c r="D4896" t="s">
        <v>25530</v>
      </c>
      <c r="E4896" t="s">
        <v>35318</v>
      </c>
      <c r="F4896" s="1">
        <v>44089</v>
      </c>
      <c r="G4896" t="s">
        <v>4547</v>
      </c>
    </row>
    <row r="4897" spans="1:7" x14ac:dyDescent="0.3">
      <c r="A4897" t="s">
        <v>35319</v>
      </c>
      <c r="B4897" s="1">
        <v>43881</v>
      </c>
      <c r="C4897">
        <v>1152</v>
      </c>
      <c r="D4897" t="s">
        <v>25527</v>
      </c>
      <c r="E4897" t="s">
        <v>35320</v>
      </c>
      <c r="F4897" s="1"/>
      <c r="G4897" t="s">
        <v>6234</v>
      </c>
    </row>
    <row r="4898" spans="1:7" x14ac:dyDescent="0.3">
      <c r="A4898" t="s">
        <v>35321</v>
      </c>
      <c r="B4898" s="1">
        <v>45252</v>
      </c>
      <c r="C4898">
        <v>16855</v>
      </c>
      <c r="D4898" t="s">
        <v>25539</v>
      </c>
      <c r="E4898" t="s">
        <v>35322</v>
      </c>
      <c r="F4898" s="1">
        <v>45302</v>
      </c>
      <c r="G4898" t="s">
        <v>3566</v>
      </c>
    </row>
    <row r="4899" spans="1:7" x14ac:dyDescent="0.3">
      <c r="A4899" t="s">
        <v>35323</v>
      </c>
      <c r="B4899" s="1">
        <v>45126</v>
      </c>
      <c r="C4899">
        <v>86050</v>
      </c>
      <c r="D4899" t="s">
        <v>25539</v>
      </c>
      <c r="E4899" t="s">
        <v>35324</v>
      </c>
      <c r="F4899" s="1"/>
      <c r="G4899" t="s">
        <v>3061</v>
      </c>
    </row>
    <row r="4900" spans="1:7" x14ac:dyDescent="0.3">
      <c r="A4900" t="s">
        <v>35325</v>
      </c>
      <c r="B4900" s="1">
        <v>44676</v>
      </c>
      <c r="C4900">
        <v>92907</v>
      </c>
      <c r="D4900" t="s">
        <v>25530</v>
      </c>
      <c r="E4900" t="s">
        <v>35326</v>
      </c>
      <c r="F4900" s="1">
        <v>44700</v>
      </c>
      <c r="G4900" t="s">
        <v>1871</v>
      </c>
    </row>
    <row r="4901" spans="1:7" x14ac:dyDescent="0.3">
      <c r="A4901" t="s">
        <v>35327</v>
      </c>
      <c r="B4901" s="1">
        <v>44924</v>
      </c>
      <c r="C4901">
        <v>11527</v>
      </c>
      <c r="D4901" t="s">
        <v>25527</v>
      </c>
      <c r="E4901" t="s">
        <v>35328</v>
      </c>
      <c r="F4901" s="1">
        <v>44974</v>
      </c>
      <c r="G4901" t="s">
        <v>287</v>
      </c>
    </row>
    <row r="4902" spans="1:7" x14ac:dyDescent="0.3">
      <c r="A4902" t="s">
        <v>35329</v>
      </c>
      <c r="B4902" s="1">
        <v>44823</v>
      </c>
      <c r="C4902">
        <v>62799</v>
      </c>
      <c r="D4902" t="s">
        <v>25527</v>
      </c>
      <c r="E4902" t="s">
        <v>35330</v>
      </c>
      <c r="F4902" s="1">
        <v>44873</v>
      </c>
      <c r="G4902" t="s">
        <v>8073</v>
      </c>
    </row>
    <row r="4903" spans="1:7" x14ac:dyDescent="0.3">
      <c r="A4903" t="s">
        <v>35331</v>
      </c>
      <c r="B4903" s="1">
        <v>43945</v>
      </c>
      <c r="C4903">
        <v>23138</v>
      </c>
      <c r="D4903" t="s">
        <v>25530</v>
      </c>
      <c r="E4903" t="s">
        <v>35332</v>
      </c>
      <c r="F4903" s="1">
        <v>43990</v>
      </c>
      <c r="G4903" t="s">
        <v>8076</v>
      </c>
    </row>
    <row r="4904" spans="1:7" x14ac:dyDescent="0.3">
      <c r="A4904" t="s">
        <v>35333</v>
      </c>
      <c r="B4904" s="1">
        <v>45184</v>
      </c>
      <c r="C4904">
        <v>35174</v>
      </c>
      <c r="D4904" t="s">
        <v>25539</v>
      </c>
      <c r="E4904" t="s">
        <v>35334</v>
      </c>
      <c r="F4904" s="1">
        <v>45227</v>
      </c>
      <c r="G4904" t="s">
        <v>8155</v>
      </c>
    </row>
    <row r="4905" spans="1:7" x14ac:dyDescent="0.3">
      <c r="A4905" t="s">
        <v>35335</v>
      </c>
      <c r="B4905" s="1">
        <v>44552</v>
      </c>
      <c r="C4905">
        <v>47894</v>
      </c>
      <c r="D4905" t="s">
        <v>25530</v>
      </c>
      <c r="E4905" t="s">
        <v>35336</v>
      </c>
      <c r="F4905" s="1">
        <v>44622</v>
      </c>
      <c r="G4905" t="s">
        <v>6080</v>
      </c>
    </row>
    <row r="4906" spans="1:7" x14ac:dyDescent="0.3">
      <c r="A4906" t="s">
        <v>35337</v>
      </c>
      <c r="B4906" s="1">
        <v>44864</v>
      </c>
      <c r="C4906">
        <v>19131</v>
      </c>
      <c r="D4906" t="s">
        <v>25527</v>
      </c>
      <c r="E4906" t="s">
        <v>35338</v>
      </c>
      <c r="F4906" s="1">
        <v>44896</v>
      </c>
      <c r="G4906" t="s">
        <v>8111</v>
      </c>
    </row>
    <row r="4907" spans="1:7" x14ac:dyDescent="0.3">
      <c r="A4907" t="s">
        <v>35339</v>
      </c>
      <c r="B4907" s="1">
        <v>44413</v>
      </c>
      <c r="C4907">
        <v>95186</v>
      </c>
      <c r="D4907" t="s">
        <v>25530</v>
      </c>
      <c r="E4907" t="s">
        <v>35340</v>
      </c>
      <c r="F4907" s="1">
        <v>44473</v>
      </c>
      <c r="G4907" t="s">
        <v>3601</v>
      </c>
    </row>
    <row r="4908" spans="1:7" x14ac:dyDescent="0.3">
      <c r="A4908" t="s">
        <v>35341</v>
      </c>
      <c r="B4908" s="1">
        <v>44697</v>
      </c>
      <c r="C4908">
        <v>27412</v>
      </c>
      <c r="D4908" t="s">
        <v>25530</v>
      </c>
      <c r="E4908" t="s">
        <v>35342</v>
      </c>
      <c r="F4908" s="1"/>
      <c r="G4908" t="s">
        <v>5913</v>
      </c>
    </row>
    <row r="4909" spans="1:7" x14ac:dyDescent="0.3">
      <c r="A4909" t="s">
        <v>35343</v>
      </c>
      <c r="B4909" s="1">
        <v>45020</v>
      </c>
      <c r="C4909">
        <v>77531</v>
      </c>
      <c r="D4909" t="s">
        <v>25539</v>
      </c>
      <c r="E4909" t="s">
        <v>35344</v>
      </c>
      <c r="F4909" s="1">
        <v>45087</v>
      </c>
      <c r="G4909" t="s">
        <v>6222</v>
      </c>
    </row>
    <row r="4910" spans="1:7" x14ac:dyDescent="0.3">
      <c r="A4910" t="s">
        <v>35345</v>
      </c>
      <c r="B4910" s="1">
        <v>44237</v>
      </c>
      <c r="C4910">
        <v>73508</v>
      </c>
      <c r="D4910" t="s">
        <v>25539</v>
      </c>
      <c r="E4910" t="s">
        <v>35346</v>
      </c>
      <c r="F4910" s="1">
        <v>44311</v>
      </c>
      <c r="G4910" t="s">
        <v>8019</v>
      </c>
    </row>
    <row r="4911" spans="1:7" x14ac:dyDescent="0.3">
      <c r="A4911" t="s">
        <v>35347</v>
      </c>
      <c r="B4911" s="1">
        <v>44464</v>
      </c>
      <c r="C4911">
        <v>80014</v>
      </c>
      <c r="D4911" t="s">
        <v>25539</v>
      </c>
      <c r="E4911" t="s">
        <v>35348</v>
      </c>
      <c r="F4911" s="1"/>
      <c r="G4911" t="s">
        <v>3093</v>
      </c>
    </row>
    <row r="4912" spans="1:7" x14ac:dyDescent="0.3">
      <c r="A4912" t="s">
        <v>35349</v>
      </c>
      <c r="B4912" s="1">
        <v>44300</v>
      </c>
      <c r="C4912">
        <v>64223</v>
      </c>
      <c r="D4912" t="s">
        <v>25539</v>
      </c>
      <c r="E4912" t="s">
        <v>35350</v>
      </c>
      <c r="F4912" s="1"/>
      <c r="G4912" t="s">
        <v>2175</v>
      </c>
    </row>
    <row r="4913" spans="1:7" x14ac:dyDescent="0.3">
      <c r="A4913" t="s">
        <v>35351</v>
      </c>
      <c r="B4913" s="1">
        <v>43832</v>
      </c>
      <c r="C4913">
        <v>61995</v>
      </c>
      <c r="D4913" t="s">
        <v>25527</v>
      </c>
      <c r="E4913" t="s">
        <v>35352</v>
      </c>
      <c r="F4913" s="1">
        <v>43870</v>
      </c>
      <c r="G4913" t="s">
        <v>1563</v>
      </c>
    </row>
    <row r="4914" spans="1:7" x14ac:dyDescent="0.3">
      <c r="A4914" t="s">
        <v>35353</v>
      </c>
      <c r="B4914" s="1">
        <v>45292</v>
      </c>
      <c r="C4914">
        <v>30562</v>
      </c>
      <c r="D4914" t="s">
        <v>25530</v>
      </c>
      <c r="E4914" t="s">
        <v>35354</v>
      </c>
      <c r="F4914" s="1">
        <v>45377</v>
      </c>
      <c r="G4914" t="s">
        <v>7508</v>
      </c>
    </row>
    <row r="4915" spans="1:7" x14ac:dyDescent="0.3">
      <c r="A4915" t="s">
        <v>35355</v>
      </c>
      <c r="B4915" s="1">
        <v>44082</v>
      </c>
      <c r="C4915">
        <v>78503</v>
      </c>
      <c r="D4915" t="s">
        <v>25527</v>
      </c>
      <c r="E4915" t="s">
        <v>35356</v>
      </c>
      <c r="F4915" s="1"/>
      <c r="G4915" t="s">
        <v>3314</v>
      </c>
    </row>
    <row r="4916" spans="1:7" x14ac:dyDescent="0.3">
      <c r="A4916" t="s">
        <v>35357</v>
      </c>
      <c r="B4916" s="1">
        <v>45297</v>
      </c>
      <c r="C4916">
        <v>91516</v>
      </c>
      <c r="D4916" t="s">
        <v>25539</v>
      </c>
      <c r="E4916" t="s">
        <v>35358</v>
      </c>
      <c r="F4916" s="1"/>
      <c r="G4916" t="s">
        <v>4589</v>
      </c>
    </row>
    <row r="4917" spans="1:7" x14ac:dyDescent="0.3">
      <c r="A4917" t="s">
        <v>35359</v>
      </c>
      <c r="B4917" s="1">
        <v>44449</v>
      </c>
      <c r="C4917">
        <v>50391</v>
      </c>
      <c r="D4917" t="s">
        <v>25539</v>
      </c>
      <c r="E4917" t="s">
        <v>35360</v>
      </c>
      <c r="F4917" s="1">
        <v>44532</v>
      </c>
      <c r="G4917" t="s">
        <v>4026</v>
      </c>
    </row>
    <row r="4918" spans="1:7" x14ac:dyDescent="0.3">
      <c r="A4918" t="s">
        <v>35361</v>
      </c>
      <c r="B4918" s="1">
        <v>44722</v>
      </c>
      <c r="C4918">
        <v>20538</v>
      </c>
      <c r="D4918" t="s">
        <v>25527</v>
      </c>
      <c r="E4918" t="s">
        <v>35362</v>
      </c>
      <c r="F4918" s="1">
        <v>44753</v>
      </c>
      <c r="G4918" t="s">
        <v>5529</v>
      </c>
    </row>
    <row r="4919" spans="1:7" x14ac:dyDescent="0.3">
      <c r="A4919" t="s">
        <v>35363</v>
      </c>
      <c r="B4919" s="1">
        <v>45647</v>
      </c>
      <c r="C4919">
        <v>19179</v>
      </c>
      <c r="D4919" t="s">
        <v>25539</v>
      </c>
      <c r="E4919" t="s">
        <v>35364</v>
      </c>
      <c r="F4919" s="1"/>
      <c r="G4919" t="s">
        <v>1576</v>
      </c>
    </row>
    <row r="4920" spans="1:7" x14ac:dyDescent="0.3">
      <c r="A4920" t="s">
        <v>35365</v>
      </c>
      <c r="B4920" s="1">
        <v>45462</v>
      </c>
      <c r="C4920">
        <v>88257</v>
      </c>
      <c r="D4920" t="s">
        <v>25539</v>
      </c>
      <c r="E4920" t="s">
        <v>35366</v>
      </c>
      <c r="F4920" s="1">
        <v>45520</v>
      </c>
      <c r="G4920" t="s">
        <v>5633</v>
      </c>
    </row>
    <row r="4921" spans="1:7" x14ac:dyDescent="0.3">
      <c r="A4921" t="s">
        <v>35367</v>
      </c>
      <c r="B4921" s="1">
        <v>44326</v>
      </c>
      <c r="C4921">
        <v>6646</v>
      </c>
      <c r="D4921" t="s">
        <v>25539</v>
      </c>
      <c r="E4921" t="s">
        <v>35368</v>
      </c>
      <c r="F4921" s="1">
        <v>44396</v>
      </c>
      <c r="G4921" t="s">
        <v>3350</v>
      </c>
    </row>
    <row r="4922" spans="1:7" x14ac:dyDescent="0.3">
      <c r="A4922" t="s">
        <v>35369</v>
      </c>
      <c r="B4922" s="1">
        <v>44788</v>
      </c>
      <c r="C4922">
        <v>3584</v>
      </c>
      <c r="D4922" t="s">
        <v>25527</v>
      </c>
      <c r="E4922" t="s">
        <v>35370</v>
      </c>
      <c r="F4922" s="1"/>
      <c r="G4922" t="s">
        <v>2869</v>
      </c>
    </row>
    <row r="4923" spans="1:7" x14ac:dyDescent="0.3">
      <c r="A4923" t="s">
        <v>35371</v>
      </c>
      <c r="B4923" s="1">
        <v>45031</v>
      </c>
      <c r="C4923">
        <v>38245</v>
      </c>
      <c r="D4923" t="s">
        <v>25539</v>
      </c>
      <c r="E4923" t="s">
        <v>35372</v>
      </c>
      <c r="F4923" s="1">
        <v>45115</v>
      </c>
      <c r="G4923" t="s">
        <v>1019</v>
      </c>
    </row>
    <row r="4924" spans="1:7" x14ac:dyDescent="0.3">
      <c r="A4924" t="s">
        <v>35373</v>
      </c>
      <c r="B4924" s="1">
        <v>44419</v>
      </c>
      <c r="C4924">
        <v>82457</v>
      </c>
      <c r="D4924" t="s">
        <v>25539</v>
      </c>
      <c r="E4924" t="s">
        <v>35374</v>
      </c>
      <c r="F4924" s="1">
        <v>44452</v>
      </c>
      <c r="G4924" t="s">
        <v>3931</v>
      </c>
    </row>
    <row r="4925" spans="1:7" x14ac:dyDescent="0.3">
      <c r="A4925" t="s">
        <v>35375</v>
      </c>
      <c r="B4925" s="1">
        <v>45348</v>
      </c>
      <c r="C4925">
        <v>77239</v>
      </c>
      <c r="D4925" t="s">
        <v>25530</v>
      </c>
      <c r="E4925" t="s">
        <v>35376</v>
      </c>
      <c r="F4925" s="1">
        <v>45393</v>
      </c>
      <c r="G4925" t="s">
        <v>6332</v>
      </c>
    </row>
    <row r="4926" spans="1:7" x14ac:dyDescent="0.3">
      <c r="A4926" t="s">
        <v>35377</v>
      </c>
      <c r="B4926" s="1">
        <v>44412</v>
      </c>
      <c r="C4926">
        <v>97911</v>
      </c>
      <c r="D4926" t="s">
        <v>25539</v>
      </c>
      <c r="E4926" t="s">
        <v>35378</v>
      </c>
      <c r="F4926" s="1">
        <v>44475</v>
      </c>
      <c r="G4926" t="s">
        <v>7729</v>
      </c>
    </row>
    <row r="4927" spans="1:7" x14ac:dyDescent="0.3">
      <c r="A4927" t="s">
        <v>35379</v>
      </c>
      <c r="B4927" s="1">
        <v>44062</v>
      </c>
      <c r="C4927">
        <v>37171</v>
      </c>
      <c r="D4927" t="s">
        <v>25530</v>
      </c>
      <c r="E4927" t="s">
        <v>35380</v>
      </c>
      <c r="F4927" s="1">
        <v>44074</v>
      </c>
      <c r="G4927" t="s">
        <v>5161</v>
      </c>
    </row>
    <row r="4928" spans="1:7" x14ac:dyDescent="0.3">
      <c r="A4928" t="s">
        <v>35381</v>
      </c>
      <c r="B4928" s="1">
        <v>44694</v>
      </c>
      <c r="C4928">
        <v>51383</v>
      </c>
      <c r="D4928" t="s">
        <v>25539</v>
      </c>
      <c r="E4928" t="s">
        <v>35382</v>
      </c>
      <c r="F4928" s="1">
        <v>44715</v>
      </c>
      <c r="G4928" t="s">
        <v>505</v>
      </c>
    </row>
    <row r="4929" spans="1:7" x14ac:dyDescent="0.3">
      <c r="A4929" t="s">
        <v>35383</v>
      </c>
      <c r="B4929" s="1">
        <v>44915</v>
      </c>
      <c r="C4929">
        <v>94381</v>
      </c>
      <c r="D4929" t="s">
        <v>25539</v>
      </c>
      <c r="E4929" t="s">
        <v>35384</v>
      </c>
      <c r="F4929" s="1"/>
      <c r="G4929" t="s">
        <v>3016</v>
      </c>
    </row>
    <row r="4930" spans="1:7" x14ac:dyDescent="0.3">
      <c r="A4930" t="s">
        <v>35385</v>
      </c>
      <c r="B4930" s="1">
        <v>43888</v>
      </c>
      <c r="C4930">
        <v>41603</v>
      </c>
      <c r="D4930" t="s">
        <v>25539</v>
      </c>
      <c r="E4930" t="s">
        <v>35386</v>
      </c>
      <c r="F4930" s="1">
        <v>43955</v>
      </c>
      <c r="G4930" t="s">
        <v>3789</v>
      </c>
    </row>
    <row r="4931" spans="1:7" x14ac:dyDescent="0.3">
      <c r="A4931" t="s">
        <v>35387</v>
      </c>
      <c r="B4931" s="1">
        <v>43923</v>
      </c>
      <c r="C4931">
        <v>81608</v>
      </c>
      <c r="D4931" t="s">
        <v>25527</v>
      </c>
      <c r="E4931" t="s">
        <v>35388</v>
      </c>
      <c r="F4931" s="1">
        <v>43938</v>
      </c>
      <c r="G4931" t="s">
        <v>7705</v>
      </c>
    </row>
    <row r="4932" spans="1:7" x14ac:dyDescent="0.3">
      <c r="A4932" t="s">
        <v>35389</v>
      </c>
      <c r="B4932" s="1">
        <v>43856</v>
      </c>
      <c r="C4932">
        <v>73092</v>
      </c>
      <c r="D4932" t="s">
        <v>25539</v>
      </c>
      <c r="E4932" t="s">
        <v>35390</v>
      </c>
      <c r="F4932" s="1">
        <v>43909</v>
      </c>
      <c r="G4932" t="s">
        <v>1973</v>
      </c>
    </row>
    <row r="4933" spans="1:7" x14ac:dyDescent="0.3">
      <c r="A4933" t="s">
        <v>35391</v>
      </c>
      <c r="B4933" s="1">
        <v>45441</v>
      </c>
      <c r="C4933">
        <v>68954</v>
      </c>
      <c r="D4933" t="s">
        <v>25527</v>
      </c>
      <c r="E4933" t="s">
        <v>35392</v>
      </c>
      <c r="F4933" s="1">
        <v>45530</v>
      </c>
      <c r="G4933" t="s">
        <v>4032</v>
      </c>
    </row>
    <row r="4934" spans="1:7" x14ac:dyDescent="0.3">
      <c r="A4934" t="s">
        <v>35393</v>
      </c>
      <c r="B4934" s="1">
        <v>45179</v>
      </c>
      <c r="C4934">
        <v>87356</v>
      </c>
      <c r="D4934" t="s">
        <v>25530</v>
      </c>
      <c r="E4934" t="s">
        <v>35394</v>
      </c>
      <c r="F4934" s="1">
        <v>45235</v>
      </c>
      <c r="G4934" t="s">
        <v>4404</v>
      </c>
    </row>
    <row r="4935" spans="1:7" x14ac:dyDescent="0.3">
      <c r="A4935" t="s">
        <v>35395</v>
      </c>
      <c r="B4935" s="1">
        <v>44651</v>
      </c>
      <c r="C4935">
        <v>73894</v>
      </c>
      <c r="D4935" t="s">
        <v>25530</v>
      </c>
      <c r="E4935" t="s">
        <v>35396</v>
      </c>
      <c r="F4935" s="1"/>
      <c r="G4935" t="s">
        <v>1587</v>
      </c>
    </row>
    <row r="4936" spans="1:7" x14ac:dyDescent="0.3">
      <c r="A4936" t="s">
        <v>35397</v>
      </c>
      <c r="B4936" s="1">
        <v>45581</v>
      </c>
      <c r="C4936">
        <v>99085</v>
      </c>
      <c r="D4936" t="s">
        <v>25527</v>
      </c>
      <c r="E4936" t="s">
        <v>35398</v>
      </c>
      <c r="F4936" s="1">
        <v>45627</v>
      </c>
      <c r="G4936" t="s">
        <v>6802</v>
      </c>
    </row>
    <row r="4937" spans="1:7" x14ac:dyDescent="0.3">
      <c r="A4937" t="s">
        <v>35399</v>
      </c>
      <c r="B4937" s="1">
        <v>45575</v>
      </c>
      <c r="C4937">
        <v>86916</v>
      </c>
      <c r="D4937" t="s">
        <v>25527</v>
      </c>
      <c r="E4937" t="s">
        <v>35400</v>
      </c>
      <c r="F4937" s="1"/>
      <c r="G4937" t="s">
        <v>892</v>
      </c>
    </row>
    <row r="4938" spans="1:7" x14ac:dyDescent="0.3">
      <c r="A4938" t="s">
        <v>35401</v>
      </c>
      <c r="B4938" s="1">
        <v>45373</v>
      </c>
      <c r="C4938">
        <v>5761</v>
      </c>
      <c r="D4938" t="s">
        <v>25539</v>
      </c>
      <c r="E4938" t="s">
        <v>35402</v>
      </c>
      <c r="F4938" s="1"/>
      <c r="G4938" t="s">
        <v>1232</v>
      </c>
    </row>
    <row r="4939" spans="1:7" x14ac:dyDescent="0.3">
      <c r="A4939" t="s">
        <v>35403</v>
      </c>
      <c r="B4939" s="1">
        <v>44703</v>
      </c>
      <c r="C4939">
        <v>75735</v>
      </c>
      <c r="D4939" t="s">
        <v>25527</v>
      </c>
      <c r="E4939" t="s">
        <v>35404</v>
      </c>
      <c r="F4939" s="1">
        <v>44713</v>
      </c>
      <c r="G4939" t="s">
        <v>2817</v>
      </c>
    </row>
    <row r="4940" spans="1:7" x14ac:dyDescent="0.3">
      <c r="A4940" t="s">
        <v>35405</v>
      </c>
      <c r="B4940" s="1">
        <v>44289</v>
      </c>
      <c r="C4940">
        <v>49153</v>
      </c>
      <c r="D4940" t="s">
        <v>25530</v>
      </c>
      <c r="E4940" t="s">
        <v>35406</v>
      </c>
      <c r="F4940" s="1">
        <v>44317</v>
      </c>
      <c r="G4940" t="s">
        <v>1128</v>
      </c>
    </row>
    <row r="4941" spans="1:7" x14ac:dyDescent="0.3">
      <c r="A4941" t="s">
        <v>35407</v>
      </c>
      <c r="B4941" s="1">
        <v>44546</v>
      </c>
      <c r="C4941">
        <v>14783</v>
      </c>
      <c r="D4941" t="s">
        <v>25527</v>
      </c>
      <c r="E4941" t="s">
        <v>35408</v>
      </c>
      <c r="F4941" s="1">
        <v>44616</v>
      </c>
      <c r="G4941" t="s">
        <v>1825</v>
      </c>
    </row>
    <row r="4942" spans="1:7" x14ac:dyDescent="0.3">
      <c r="A4942" t="s">
        <v>35409</v>
      </c>
      <c r="B4942" s="1">
        <v>44917</v>
      </c>
      <c r="C4942">
        <v>50175</v>
      </c>
      <c r="D4942" t="s">
        <v>25530</v>
      </c>
      <c r="E4942" t="s">
        <v>35410</v>
      </c>
      <c r="F4942" s="1">
        <v>44997</v>
      </c>
      <c r="G4942" t="s">
        <v>5280</v>
      </c>
    </row>
    <row r="4943" spans="1:7" x14ac:dyDescent="0.3">
      <c r="A4943" t="s">
        <v>35411</v>
      </c>
      <c r="B4943" s="1">
        <v>44092</v>
      </c>
      <c r="C4943">
        <v>33298</v>
      </c>
      <c r="D4943" t="s">
        <v>25530</v>
      </c>
      <c r="E4943" t="s">
        <v>35412</v>
      </c>
      <c r="F4943" s="1">
        <v>44107</v>
      </c>
      <c r="G4943" t="s">
        <v>676</v>
      </c>
    </row>
    <row r="4944" spans="1:7" x14ac:dyDescent="0.3">
      <c r="A4944" t="s">
        <v>35413</v>
      </c>
      <c r="B4944" s="1">
        <v>44530</v>
      </c>
      <c r="C4944">
        <v>68709</v>
      </c>
      <c r="D4944" t="s">
        <v>25530</v>
      </c>
      <c r="E4944" t="s">
        <v>35414</v>
      </c>
      <c r="F4944" s="1">
        <v>44614</v>
      </c>
      <c r="G4944" t="s">
        <v>6731</v>
      </c>
    </row>
    <row r="4945" spans="1:7" x14ac:dyDescent="0.3">
      <c r="A4945" t="s">
        <v>35415</v>
      </c>
      <c r="B4945" s="1">
        <v>45510</v>
      </c>
      <c r="C4945">
        <v>84515</v>
      </c>
      <c r="D4945" t="s">
        <v>25530</v>
      </c>
      <c r="E4945" t="s">
        <v>35416</v>
      </c>
      <c r="F4945" s="1"/>
      <c r="G4945" t="s">
        <v>1788</v>
      </c>
    </row>
    <row r="4946" spans="1:7" x14ac:dyDescent="0.3">
      <c r="A4946" t="s">
        <v>35417</v>
      </c>
      <c r="B4946" s="1">
        <v>45279</v>
      </c>
      <c r="C4946">
        <v>8971</v>
      </c>
      <c r="D4946" t="s">
        <v>25530</v>
      </c>
      <c r="E4946" t="s">
        <v>35418</v>
      </c>
      <c r="F4946" s="1">
        <v>45364</v>
      </c>
      <c r="G4946" t="s">
        <v>1679</v>
      </c>
    </row>
    <row r="4947" spans="1:7" x14ac:dyDescent="0.3">
      <c r="A4947" t="s">
        <v>35419</v>
      </c>
      <c r="B4947" s="1">
        <v>45260</v>
      </c>
      <c r="C4947">
        <v>63483</v>
      </c>
      <c r="D4947" t="s">
        <v>25539</v>
      </c>
      <c r="E4947" t="s">
        <v>35420</v>
      </c>
      <c r="F4947" s="1"/>
      <c r="G4947" t="s">
        <v>5631</v>
      </c>
    </row>
    <row r="4948" spans="1:7" x14ac:dyDescent="0.3">
      <c r="A4948" t="s">
        <v>35421</v>
      </c>
      <c r="B4948" s="1">
        <v>43940</v>
      </c>
      <c r="C4948">
        <v>45904</v>
      </c>
      <c r="D4948" t="s">
        <v>25530</v>
      </c>
      <c r="E4948" t="s">
        <v>35422</v>
      </c>
      <c r="F4948" s="1">
        <v>43969</v>
      </c>
      <c r="G4948" t="s">
        <v>815</v>
      </c>
    </row>
    <row r="4949" spans="1:7" x14ac:dyDescent="0.3">
      <c r="A4949" t="s">
        <v>35423</v>
      </c>
      <c r="B4949" s="1">
        <v>44675</v>
      </c>
      <c r="C4949">
        <v>32263</v>
      </c>
      <c r="D4949" t="s">
        <v>25539</v>
      </c>
      <c r="E4949" t="s">
        <v>35424</v>
      </c>
      <c r="F4949" s="1"/>
      <c r="G4949" t="s">
        <v>6527</v>
      </c>
    </row>
    <row r="4950" spans="1:7" x14ac:dyDescent="0.3">
      <c r="A4950" t="s">
        <v>35425</v>
      </c>
      <c r="B4950" s="1">
        <v>44415</v>
      </c>
      <c r="C4950">
        <v>56089</v>
      </c>
      <c r="D4950" t="s">
        <v>25530</v>
      </c>
      <c r="E4950" t="s">
        <v>35426</v>
      </c>
      <c r="F4950" s="1">
        <v>44460</v>
      </c>
      <c r="G4950" t="s">
        <v>379</v>
      </c>
    </row>
    <row r="4951" spans="1:7" x14ac:dyDescent="0.3">
      <c r="A4951" t="s">
        <v>35427</v>
      </c>
      <c r="B4951" s="1">
        <v>44225</v>
      </c>
      <c r="C4951">
        <v>22623</v>
      </c>
      <c r="D4951" t="s">
        <v>25527</v>
      </c>
      <c r="E4951" t="s">
        <v>35428</v>
      </c>
      <c r="F4951" s="1"/>
      <c r="G4951" t="s">
        <v>1927</v>
      </c>
    </row>
    <row r="4952" spans="1:7" x14ac:dyDescent="0.3">
      <c r="A4952" t="s">
        <v>35429</v>
      </c>
      <c r="B4952" s="1">
        <v>44016</v>
      </c>
      <c r="C4952">
        <v>54724</v>
      </c>
      <c r="D4952" t="s">
        <v>25527</v>
      </c>
      <c r="E4952" t="s">
        <v>35430</v>
      </c>
      <c r="F4952" s="1">
        <v>44104</v>
      </c>
      <c r="G4952" t="s">
        <v>4401</v>
      </c>
    </row>
    <row r="4953" spans="1:7" x14ac:dyDescent="0.3">
      <c r="A4953" t="s">
        <v>35431</v>
      </c>
      <c r="B4953" s="1">
        <v>45123</v>
      </c>
      <c r="C4953">
        <v>87333</v>
      </c>
      <c r="D4953" t="s">
        <v>25527</v>
      </c>
      <c r="E4953" t="s">
        <v>35432</v>
      </c>
      <c r="F4953" s="1">
        <v>45170</v>
      </c>
      <c r="G4953" t="s">
        <v>5211</v>
      </c>
    </row>
    <row r="4954" spans="1:7" x14ac:dyDescent="0.3">
      <c r="A4954" t="s">
        <v>35433</v>
      </c>
      <c r="B4954" s="1">
        <v>45287</v>
      </c>
      <c r="C4954">
        <v>62974</v>
      </c>
      <c r="D4954" t="s">
        <v>25527</v>
      </c>
      <c r="E4954" t="s">
        <v>35434</v>
      </c>
      <c r="F4954" s="1">
        <v>45370</v>
      </c>
      <c r="G4954" t="s">
        <v>853</v>
      </c>
    </row>
    <row r="4955" spans="1:7" x14ac:dyDescent="0.3">
      <c r="A4955" t="s">
        <v>35435</v>
      </c>
      <c r="B4955" s="1">
        <v>45437</v>
      </c>
      <c r="C4955">
        <v>8810</v>
      </c>
      <c r="D4955" t="s">
        <v>25527</v>
      </c>
      <c r="E4955" t="s">
        <v>35436</v>
      </c>
      <c r="F4955" s="1"/>
      <c r="G4955" t="s">
        <v>664</v>
      </c>
    </row>
    <row r="4956" spans="1:7" x14ac:dyDescent="0.3">
      <c r="A4956" t="s">
        <v>35437</v>
      </c>
      <c r="B4956" s="1">
        <v>45569</v>
      </c>
      <c r="C4956">
        <v>95196</v>
      </c>
      <c r="D4956" t="s">
        <v>25539</v>
      </c>
      <c r="E4956" t="s">
        <v>35438</v>
      </c>
      <c r="F4956" s="1">
        <v>45598</v>
      </c>
      <c r="G4956" t="s">
        <v>4625</v>
      </c>
    </row>
    <row r="4957" spans="1:7" x14ac:dyDescent="0.3">
      <c r="A4957" t="s">
        <v>35439</v>
      </c>
      <c r="B4957" s="1">
        <v>45248</v>
      </c>
      <c r="C4957">
        <v>64502</v>
      </c>
      <c r="D4957" t="s">
        <v>25539</v>
      </c>
      <c r="E4957" t="s">
        <v>35440</v>
      </c>
      <c r="F4957" s="1">
        <v>45335</v>
      </c>
      <c r="G4957" t="s">
        <v>4158</v>
      </c>
    </row>
    <row r="4958" spans="1:7" x14ac:dyDescent="0.3">
      <c r="A4958" t="s">
        <v>35441</v>
      </c>
      <c r="B4958" s="1">
        <v>43909</v>
      </c>
      <c r="C4958">
        <v>9979</v>
      </c>
      <c r="D4958" t="s">
        <v>25539</v>
      </c>
      <c r="E4958" t="s">
        <v>35442</v>
      </c>
      <c r="F4958" s="1">
        <v>43950</v>
      </c>
      <c r="G4958" t="s">
        <v>2163</v>
      </c>
    </row>
    <row r="4959" spans="1:7" x14ac:dyDescent="0.3">
      <c r="A4959" t="s">
        <v>35443</v>
      </c>
      <c r="B4959" s="1">
        <v>45305</v>
      </c>
      <c r="C4959">
        <v>29769</v>
      </c>
      <c r="D4959" t="s">
        <v>25527</v>
      </c>
      <c r="E4959" t="s">
        <v>35444</v>
      </c>
      <c r="F4959" s="1">
        <v>45344</v>
      </c>
      <c r="G4959" t="s">
        <v>7371</v>
      </c>
    </row>
    <row r="4960" spans="1:7" x14ac:dyDescent="0.3">
      <c r="A4960" t="s">
        <v>35445</v>
      </c>
      <c r="B4960" s="1">
        <v>44082</v>
      </c>
      <c r="C4960">
        <v>68155</v>
      </c>
      <c r="D4960" t="s">
        <v>25539</v>
      </c>
      <c r="E4960" t="s">
        <v>35446</v>
      </c>
      <c r="F4960" s="1">
        <v>44155</v>
      </c>
      <c r="G4960" t="s">
        <v>261</v>
      </c>
    </row>
    <row r="4961" spans="1:7" x14ac:dyDescent="0.3">
      <c r="A4961" t="s">
        <v>35447</v>
      </c>
      <c r="B4961" s="1">
        <v>45390</v>
      </c>
      <c r="C4961">
        <v>26641</v>
      </c>
      <c r="D4961" t="s">
        <v>25539</v>
      </c>
      <c r="E4961" t="s">
        <v>35448</v>
      </c>
      <c r="F4961" s="1">
        <v>45479</v>
      </c>
      <c r="G4961" t="s">
        <v>4742</v>
      </c>
    </row>
    <row r="4962" spans="1:7" x14ac:dyDescent="0.3">
      <c r="A4962" t="s">
        <v>35449</v>
      </c>
      <c r="B4962" s="1">
        <v>45549</v>
      </c>
      <c r="C4962">
        <v>88713</v>
      </c>
      <c r="D4962" t="s">
        <v>25527</v>
      </c>
      <c r="E4962" t="s">
        <v>35450</v>
      </c>
      <c r="F4962" s="1">
        <v>45637</v>
      </c>
      <c r="G4962" t="s">
        <v>2581</v>
      </c>
    </row>
    <row r="4963" spans="1:7" x14ac:dyDescent="0.3">
      <c r="A4963" t="s">
        <v>35451</v>
      </c>
      <c r="B4963" s="1">
        <v>44940</v>
      </c>
      <c r="C4963">
        <v>29484</v>
      </c>
      <c r="D4963" t="s">
        <v>25527</v>
      </c>
      <c r="E4963" t="s">
        <v>35452</v>
      </c>
      <c r="F4963" s="1">
        <v>44974</v>
      </c>
      <c r="G4963" t="s">
        <v>1326</v>
      </c>
    </row>
    <row r="4964" spans="1:7" x14ac:dyDescent="0.3">
      <c r="A4964" t="s">
        <v>35453</v>
      </c>
      <c r="B4964" s="1">
        <v>45388</v>
      </c>
      <c r="C4964">
        <v>9568</v>
      </c>
      <c r="D4964" t="s">
        <v>25527</v>
      </c>
      <c r="E4964" t="s">
        <v>35454</v>
      </c>
      <c r="F4964" s="1">
        <v>45400</v>
      </c>
      <c r="G4964" t="s">
        <v>6771</v>
      </c>
    </row>
    <row r="4965" spans="1:7" x14ac:dyDescent="0.3">
      <c r="A4965" t="s">
        <v>35455</v>
      </c>
      <c r="B4965" s="1">
        <v>43883</v>
      </c>
      <c r="C4965">
        <v>37742</v>
      </c>
      <c r="D4965" t="s">
        <v>25527</v>
      </c>
      <c r="E4965" t="s">
        <v>35456</v>
      </c>
      <c r="F4965" s="1">
        <v>43933</v>
      </c>
      <c r="G4965" t="s">
        <v>2806</v>
      </c>
    </row>
    <row r="4966" spans="1:7" x14ac:dyDescent="0.3">
      <c r="A4966" t="s">
        <v>35457</v>
      </c>
      <c r="B4966" s="1">
        <v>43853</v>
      </c>
      <c r="C4966">
        <v>9177</v>
      </c>
      <c r="D4966" t="s">
        <v>25539</v>
      </c>
      <c r="E4966" t="s">
        <v>35458</v>
      </c>
      <c r="F4966" s="1">
        <v>43915</v>
      </c>
      <c r="G4966" t="s">
        <v>2859</v>
      </c>
    </row>
    <row r="4967" spans="1:7" x14ac:dyDescent="0.3">
      <c r="A4967" t="s">
        <v>35459</v>
      </c>
      <c r="B4967" s="1">
        <v>44494</v>
      </c>
      <c r="C4967">
        <v>42951</v>
      </c>
      <c r="D4967" t="s">
        <v>25539</v>
      </c>
      <c r="E4967" t="s">
        <v>35460</v>
      </c>
      <c r="F4967" s="1">
        <v>44562</v>
      </c>
      <c r="G4967" t="s">
        <v>7241</v>
      </c>
    </row>
    <row r="4968" spans="1:7" x14ac:dyDescent="0.3">
      <c r="A4968" t="s">
        <v>35461</v>
      </c>
      <c r="B4968" s="1">
        <v>45494</v>
      </c>
      <c r="C4968">
        <v>18499</v>
      </c>
      <c r="D4968" t="s">
        <v>25539</v>
      </c>
      <c r="E4968" t="s">
        <v>35462</v>
      </c>
      <c r="F4968" s="1"/>
      <c r="G4968" t="s">
        <v>2634</v>
      </c>
    </row>
    <row r="4969" spans="1:7" x14ac:dyDescent="0.3">
      <c r="A4969" t="s">
        <v>35463</v>
      </c>
      <c r="B4969" s="1">
        <v>44992</v>
      </c>
      <c r="C4969">
        <v>30670</v>
      </c>
      <c r="D4969" t="s">
        <v>25530</v>
      </c>
      <c r="E4969" t="s">
        <v>35464</v>
      </c>
      <c r="F4969" s="1"/>
      <c r="G4969" t="s">
        <v>3329</v>
      </c>
    </row>
    <row r="4970" spans="1:7" x14ac:dyDescent="0.3">
      <c r="A4970" t="s">
        <v>35465</v>
      </c>
      <c r="B4970" s="1">
        <v>44489</v>
      </c>
      <c r="C4970">
        <v>45365</v>
      </c>
      <c r="D4970" t="s">
        <v>25530</v>
      </c>
      <c r="E4970" t="s">
        <v>35466</v>
      </c>
      <c r="F4970" s="1">
        <v>44573</v>
      </c>
      <c r="G4970" t="s">
        <v>5449</v>
      </c>
    </row>
    <row r="4971" spans="1:7" x14ac:dyDescent="0.3">
      <c r="A4971" t="s">
        <v>35467</v>
      </c>
      <c r="B4971" s="1">
        <v>44398</v>
      </c>
      <c r="C4971">
        <v>86931</v>
      </c>
      <c r="D4971" t="s">
        <v>25527</v>
      </c>
      <c r="E4971" t="s">
        <v>35468</v>
      </c>
      <c r="F4971" s="1">
        <v>44417</v>
      </c>
      <c r="G4971" t="s">
        <v>441</v>
      </c>
    </row>
    <row r="4972" spans="1:7" x14ac:dyDescent="0.3">
      <c r="A4972" t="s">
        <v>35469</v>
      </c>
      <c r="B4972" s="1">
        <v>44033</v>
      </c>
      <c r="C4972">
        <v>68122</v>
      </c>
      <c r="D4972" t="s">
        <v>25527</v>
      </c>
      <c r="E4972" t="s">
        <v>35470</v>
      </c>
      <c r="F4972" s="1">
        <v>44103</v>
      </c>
      <c r="G4972" t="s">
        <v>6314</v>
      </c>
    </row>
    <row r="4973" spans="1:7" x14ac:dyDescent="0.3">
      <c r="A4973" t="s">
        <v>35471</v>
      </c>
      <c r="B4973" s="1">
        <v>44791</v>
      </c>
      <c r="C4973">
        <v>2144</v>
      </c>
      <c r="D4973" t="s">
        <v>25530</v>
      </c>
      <c r="E4973" t="s">
        <v>35472</v>
      </c>
      <c r="F4973" s="1"/>
      <c r="G4973" t="s">
        <v>5133</v>
      </c>
    </row>
    <row r="4974" spans="1:7" x14ac:dyDescent="0.3">
      <c r="A4974" t="s">
        <v>35473</v>
      </c>
      <c r="B4974" s="1">
        <v>44072</v>
      </c>
      <c r="C4974">
        <v>47788</v>
      </c>
      <c r="D4974" t="s">
        <v>25530</v>
      </c>
      <c r="E4974" t="s">
        <v>35474</v>
      </c>
      <c r="F4974" s="1">
        <v>44158</v>
      </c>
      <c r="G4974" t="s">
        <v>7553</v>
      </c>
    </row>
    <row r="4975" spans="1:7" x14ac:dyDescent="0.3">
      <c r="A4975" t="s">
        <v>35475</v>
      </c>
      <c r="B4975" s="1">
        <v>45482</v>
      </c>
      <c r="C4975">
        <v>63366</v>
      </c>
      <c r="D4975" t="s">
        <v>25527</v>
      </c>
      <c r="E4975" t="s">
        <v>35476</v>
      </c>
      <c r="F4975" s="1"/>
      <c r="G4975" t="s">
        <v>5284</v>
      </c>
    </row>
    <row r="4976" spans="1:7" x14ac:dyDescent="0.3">
      <c r="A4976" t="s">
        <v>35477</v>
      </c>
      <c r="B4976" s="1">
        <v>44181</v>
      </c>
      <c r="C4976">
        <v>36883</v>
      </c>
      <c r="D4976" t="s">
        <v>25527</v>
      </c>
      <c r="E4976" t="s">
        <v>35478</v>
      </c>
      <c r="F4976" s="1">
        <v>44250</v>
      </c>
      <c r="G4976" t="s">
        <v>5554</v>
      </c>
    </row>
    <row r="4977" spans="1:7" x14ac:dyDescent="0.3">
      <c r="A4977" t="s">
        <v>35479</v>
      </c>
      <c r="B4977" s="1">
        <v>44451</v>
      </c>
      <c r="C4977">
        <v>78829</v>
      </c>
      <c r="D4977" t="s">
        <v>25539</v>
      </c>
      <c r="E4977" t="s">
        <v>35480</v>
      </c>
      <c r="F4977" s="1"/>
      <c r="G4977" t="s">
        <v>523</v>
      </c>
    </row>
    <row r="4978" spans="1:7" x14ac:dyDescent="0.3">
      <c r="A4978" t="s">
        <v>35481</v>
      </c>
      <c r="B4978" s="1">
        <v>43951</v>
      </c>
      <c r="C4978">
        <v>60423</v>
      </c>
      <c r="D4978" t="s">
        <v>25539</v>
      </c>
      <c r="E4978" t="s">
        <v>35482</v>
      </c>
      <c r="F4978" s="1"/>
      <c r="G4978" t="s">
        <v>4623</v>
      </c>
    </row>
    <row r="4979" spans="1:7" x14ac:dyDescent="0.3">
      <c r="A4979" t="s">
        <v>35483</v>
      </c>
      <c r="B4979" s="1">
        <v>44638</v>
      </c>
      <c r="C4979">
        <v>12106</v>
      </c>
      <c r="D4979" t="s">
        <v>25530</v>
      </c>
      <c r="E4979" t="s">
        <v>35484</v>
      </c>
      <c r="F4979" s="1"/>
      <c r="G4979" t="s">
        <v>4109</v>
      </c>
    </row>
    <row r="4980" spans="1:7" x14ac:dyDescent="0.3">
      <c r="A4980" t="s">
        <v>35485</v>
      </c>
      <c r="B4980" s="1">
        <v>45393</v>
      </c>
      <c r="C4980">
        <v>15741</v>
      </c>
      <c r="D4980" t="s">
        <v>25530</v>
      </c>
      <c r="E4980" t="s">
        <v>35486</v>
      </c>
      <c r="F4980" s="1">
        <v>45453</v>
      </c>
      <c r="G4980" t="s">
        <v>8070</v>
      </c>
    </row>
    <row r="4981" spans="1:7" x14ac:dyDescent="0.3">
      <c r="A4981" t="s">
        <v>35487</v>
      </c>
      <c r="B4981" s="1">
        <v>45112</v>
      </c>
      <c r="C4981">
        <v>14024</v>
      </c>
      <c r="D4981" t="s">
        <v>25527</v>
      </c>
      <c r="E4981" t="s">
        <v>35488</v>
      </c>
      <c r="F4981" s="1"/>
      <c r="G4981" t="s">
        <v>5258</v>
      </c>
    </row>
    <row r="4982" spans="1:7" x14ac:dyDescent="0.3">
      <c r="A4982" t="s">
        <v>35489</v>
      </c>
      <c r="B4982" s="1">
        <v>44374</v>
      </c>
      <c r="C4982">
        <v>20410</v>
      </c>
      <c r="D4982" t="s">
        <v>25530</v>
      </c>
      <c r="E4982" t="s">
        <v>35490</v>
      </c>
      <c r="F4982" s="1"/>
      <c r="G4982" t="s">
        <v>4242</v>
      </c>
    </row>
    <row r="4983" spans="1:7" x14ac:dyDescent="0.3">
      <c r="A4983" t="s">
        <v>35491</v>
      </c>
      <c r="B4983" s="1">
        <v>44236</v>
      </c>
      <c r="C4983">
        <v>5846</v>
      </c>
      <c r="D4983" t="s">
        <v>25527</v>
      </c>
      <c r="E4983" t="s">
        <v>35492</v>
      </c>
      <c r="F4983" s="1">
        <v>44286</v>
      </c>
      <c r="G4983" t="s">
        <v>4759</v>
      </c>
    </row>
    <row r="4984" spans="1:7" x14ac:dyDescent="0.3">
      <c r="A4984" t="s">
        <v>35493</v>
      </c>
      <c r="B4984" s="1">
        <v>45123</v>
      </c>
      <c r="C4984">
        <v>79371</v>
      </c>
      <c r="D4984" t="s">
        <v>25527</v>
      </c>
      <c r="E4984" t="s">
        <v>35494</v>
      </c>
      <c r="F4984" s="1"/>
      <c r="G4984" t="s">
        <v>4899</v>
      </c>
    </row>
    <row r="4985" spans="1:7" x14ac:dyDescent="0.3">
      <c r="A4985" t="s">
        <v>35495</v>
      </c>
      <c r="B4985" s="1">
        <v>43938</v>
      </c>
      <c r="C4985">
        <v>11212</v>
      </c>
      <c r="D4985" t="s">
        <v>25530</v>
      </c>
      <c r="E4985" t="s">
        <v>35496</v>
      </c>
      <c r="F4985" s="1">
        <v>43968</v>
      </c>
      <c r="G4985" t="s">
        <v>2337</v>
      </c>
    </row>
    <row r="4986" spans="1:7" x14ac:dyDescent="0.3">
      <c r="A4986" t="s">
        <v>35497</v>
      </c>
      <c r="B4986" s="1">
        <v>45370</v>
      </c>
      <c r="C4986">
        <v>81984</v>
      </c>
      <c r="D4986" t="s">
        <v>25539</v>
      </c>
      <c r="E4986" t="s">
        <v>35498</v>
      </c>
      <c r="F4986" s="1">
        <v>45384</v>
      </c>
      <c r="G4986" t="s">
        <v>6532</v>
      </c>
    </row>
    <row r="4987" spans="1:7" x14ac:dyDescent="0.3">
      <c r="A4987" t="s">
        <v>35499</v>
      </c>
      <c r="B4987" s="1">
        <v>45621</v>
      </c>
      <c r="C4987">
        <v>33423</v>
      </c>
      <c r="D4987" t="s">
        <v>25530</v>
      </c>
      <c r="E4987" t="s">
        <v>35500</v>
      </c>
      <c r="F4987" s="1">
        <v>45669</v>
      </c>
      <c r="G4987" t="s">
        <v>7168</v>
      </c>
    </row>
    <row r="4988" spans="1:7" x14ac:dyDescent="0.3">
      <c r="A4988" t="s">
        <v>35501</v>
      </c>
      <c r="B4988" s="1">
        <v>44469</v>
      </c>
      <c r="C4988">
        <v>9311</v>
      </c>
      <c r="D4988" t="s">
        <v>25530</v>
      </c>
      <c r="E4988" t="s">
        <v>35502</v>
      </c>
      <c r="F4988" s="1">
        <v>44508</v>
      </c>
      <c r="G4988" t="s">
        <v>4229</v>
      </c>
    </row>
    <row r="4989" spans="1:7" x14ac:dyDescent="0.3">
      <c r="A4989" t="s">
        <v>35503</v>
      </c>
      <c r="B4989" s="1">
        <v>44284</v>
      </c>
      <c r="C4989">
        <v>59375</v>
      </c>
      <c r="D4989" t="s">
        <v>25539</v>
      </c>
      <c r="E4989" t="s">
        <v>35504</v>
      </c>
      <c r="F4989" s="1">
        <v>44325</v>
      </c>
      <c r="G4989" t="s">
        <v>6436</v>
      </c>
    </row>
    <row r="4990" spans="1:7" x14ac:dyDescent="0.3">
      <c r="A4990" t="s">
        <v>35505</v>
      </c>
      <c r="B4990" s="1">
        <v>44192</v>
      </c>
      <c r="C4990">
        <v>92032</v>
      </c>
      <c r="D4990" t="s">
        <v>25530</v>
      </c>
      <c r="E4990" t="s">
        <v>35506</v>
      </c>
      <c r="F4990" s="1"/>
      <c r="G4990" t="s">
        <v>2382</v>
      </c>
    </row>
    <row r="4991" spans="1:7" x14ac:dyDescent="0.3">
      <c r="A4991" t="s">
        <v>35507</v>
      </c>
      <c r="B4991" s="1">
        <v>44122</v>
      </c>
      <c r="C4991">
        <v>57101</v>
      </c>
      <c r="D4991" t="s">
        <v>25530</v>
      </c>
      <c r="E4991" t="s">
        <v>35508</v>
      </c>
      <c r="F4991" s="1"/>
      <c r="G4991" t="s">
        <v>7032</v>
      </c>
    </row>
    <row r="4992" spans="1:7" x14ac:dyDescent="0.3">
      <c r="A4992" t="s">
        <v>35509</v>
      </c>
      <c r="B4992" s="1">
        <v>45313</v>
      </c>
      <c r="C4992">
        <v>66577</v>
      </c>
      <c r="D4992" t="s">
        <v>25539</v>
      </c>
      <c r="E4992" t="s">
        <v>35510</v>
      </c>
      <c r="F4992" s="1"/>
      <c r="G4992" t="s">
        <v>865</v>
      </c>
    </row>
    <row r="4993" spans="1:7" x14ac:dyDescent="0.3">
      <c r="A4993" t="s">
        <v>35511</v>
      </c>
      <c r="B4993" s="1">
        <v>44026</v>
      </c>
      <c r="C4993">
        <v>79899</v>
      </c>
      <c r="D4993" t="s">
        <v>25530</v>
      </c>
      <c r="E4993" t="s">
        <v>35512</v>
      </c>
      <c r="F4993" s="1">
        <v>44058</v>
      </c>
      <c r="G4993" t="s">
        <v>3351</v>
      </c>
    </row>
    <row r="4994" spans="1:7" x14ac:dyDescent="0.3">
      <c r="A4994" t="s">
        <v>35513</v>
      </c>
      <c r="B4994" s="1">
        <v>45078</v>
      </c>
      <c r="C4994">
        <v>49270</v>
      </c>
      <c r="D4994" t="s">
        <v>25527</v>
      </c>
      <c r="E4994" t="s">
        <v>35514</v>
      </c>
      <c r="F4994" s="1">
        <v>45113</v>
      </c>
      <c r="G4994" t="s">
        <v>3465</v>
      </c>
    </row>
    <row r="4995" spans="1:7" x14ac:dyDescent="0.3">
      <c r="A4995" t="s">
        <v>35515</v>
      </c>
      <c r="B4995" s="1">
        <v>44177</v>
      </c>
      <c r="C4995">
        <v>62775</v>
      </c>
      <c r="D4995" t="s">
        <v>25527</v>
      </c>
      <c r="E4995" t="s">
        <v>35516</v>
      </c>
      <c r="F4995" s="1">
        <v>44188</v>
      </c>
      <c r="G4995" t="s">
        <v>1373</v>
      </c>
    </row>
    <row r="4996" spans="1:7" x14ac:dyDescent="0.3">
      <c r="A4996" t="s">
        <v>35517</v>
      </c>
      <c r="B4996" s="1">
        <v>44570</v>
      </c>
      <c r="C4996">
        <v>40015</v>
      </c>
      <c r="D4996" t="s">
        <v>25539</v>
      </c>
      <c r="E4996" t="s">
        <v>35518</v>
      </c>
      <c r="F4996" s="1"/>
      <c r="G4996" t="s">
        <v>3882</v>
      </c>
    </row>
    <row r="4997" spans="1:7" x14ac:dyDescent="0.3">
      <c r="A4997" t="s">
        <v>35519</v>
      </c>
      <c r="B4997" s="1">
        <v>45099</v>
      </c>
      <c r="C4997">
        <v>30507</v>
      </c>
      <c r="D4997" t="s">
        <v>25527</v>
      </c>
      <c r="E4997" t="s">
        <v>35520</v>
      </c>
      <c r="F4997" s="1">
        <v>45117</v>
      </c>
      <c r="G4997" t="s">
        <v>1740</v>
      </c>
    </row>
    <row r="4998" spans="1:7" x14ac:dyDescent="0.3">
      <c r="A4998" t="s">
        <v>35521</v>
      </c>
      <c r="B4998" s="1">
        <v>44751</v>
      </c>
      <c r="C4998">
        <v>45061</v>
      </c>
      <c r="D4998" t="s">
        <v>25527</v>
      </c>
      <c r="E4998" t="s">
        <v>35522</v>
      </c>
      <c r="F4998" s="1">
        <v>44773</v>
      </c>
      <c r="G4998" t="s">
        <v>4488</v>
      </c>
    </row>
    <row r="4999" spans="1:7" x14ac:dyDescent="0.3">
      <c r="A4999" t="s">
        <v>35523</v>
      </c>
      <c r="B4999" s="1">
        <v>44473</v>
      </c>
      <c r="C4999">
        <v>12198</v>
      </c>
      <c r="D4999" t="s">
        <v>25530</v>
      </c>
      <c r="E4999" t="s">
        <v>35524</v>
      </c>
      <c r="F4999" s="1">
        <v>44551</v>
      </c>
      <c r="G4999" t="s">
        <v>5445</v>
      </c>
    </row>
    <row r="5000" spans="1:7" x14ac:dyDescent="0.3">
      <c r="A5000" t="s">
        <v>35525</v>
      </c>
      <c r="B5000" s="1">
        <v>45363</v>
      </c>
      <c r="C5000">
        <v>24490</v>
      </c>
      <c r="D5000" t="s">
        <v>25539</v>
      </c>
      <c r="E5000" t="s">
        <v>35526</v>
      </c>
      <c r="F5000" s="1">
        <v>45404</v>
      </c>
      <c r="G5000" t="s">
        <v>5793</v>
      </c>
    </row>
    <row r="5001" spans="1:7" x14ac:dyDescent="0.3">
      <c r="A5001" t="s">
        <v>35527</v>
      </c>
      <c r="B5001" s="1">
        <v>45215</v>
      </c>
      <c r="C5001">
        <v>39278</v>
      </c>
      <c r="D5001" t="s">
        <v>25527</v>
      </c>
      <c r="E5001" t="s">
        <v>35528</v>
      </c>
      <c r="F5001" s="1">
        <v>45285</v>
      </c>
      <c r="G5001" t="s">
        <v>6391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8EDEA-9A1D-482E-BBBB-E09F24B9E895}">
  <dimension ref="A1:H5001"/>
  <sheetViews>
    <sheetView workbookViewId="0">
      <selection activeCell="H3" sqref="H3"/>
    </sheetView>
  </sheetViews>
  <sheetFormatPr defaultRowHeight="14.4" x14ac:dyDescent="0.3"/>
  <cols>
    <col min="1" max="1" width="13.5546875" bestFit="1" customWidth="1"/>
    <col min="2" max="2" width="23.77734375" bestFit="1" customWidth="1"/>
    <col min="3" max="3" width="9.33203125" bestFit="1" customWidth="1"/>
    <col min="4" max="4" width="6.44140625" bestFit="1" customWidth="1"/>
    <col min="5" max="5" width="48.5546875" bestFit="1" customWidth="1"/>
    <col min="6" max="6" width="14.88671875" bestFit="1" customWidth="1"/>
    <col min="7" max="7" width="40.21875" bestFit="1" customWidth="1"/>
    <col min="8" max="8" width="10.77734375" bestFit="1" customWidth="1"/>
  </cols>
  <sheetData>
    <row r="1" spans="1:8" x14ac:dyDescent="0.3">
      <c r="A1" t="s">
        <v>8</v>
      </c>
      <c r="B1" t="s">
        <v>13177</v>
      </c>
      <c r="C1" t="s">
        <v>13178</v>
      </c>
      <c r="D1" t="s">
        <v>13179</v>
      </c>
      <c r="E1" t="s">
        <v>13180</v>
      </c>
      <c r="F1" t="s">
        <v>13181</v>
      </c>
      <c r="G1" t="s">
        <v>13182</v>
      </c>
      <c r="H1" t="s">
        <v>41350</v>
      </c>
    </row>
    <row r="2" spans="1:8" x14ac:dyDescent="0.3">
      <c r="A2" t="s">
        <v>4296</v>
      </c>
      <c r="B2" t="s">
        <v>13183</v>
      </c>
      <c r="C2" t="s">
        <v>13184</v>
      </c>
      <c r="D2">
        <v>63</v>
      </c>
      <c r="E2" t="s">
        <v>13185</v>
      </c>
      <c r="F2" t="s">
        <v>13186</v>
      </c>
      <c r="G2" t="s">
        <v>13187</v>
      </c>
      <c r="H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 spans="1:8" x14ac:dyDescent="0.3">
      <c r="A3" t="s">
        <v>2423</v>
      </c>
      <c r="B3" t="s">
        <v>13188</v>
      </c>
      <c r="C3" t="s">
        <v>13189</v>
      </c>
      <c r="D3">
        <v>57</v>
      </c>
      <c r="E3" t="s">
        <v>13190</v>
      </c>
      <c r="F3" t="s">
        <v>13191</v>
      </c>
      <c r="G3" t="s">
        <v>13192</v>
      </c>
      <c r="H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 spans="1:8" x14ac:dyDescent="0.3">
      <c r="A4" t="s">
        <v>13193</v>
      </c>
      <c r="B4" t="s">
        <v>13194</v>
      </c>
      <c r="C4" t="s">
        <v>13195</v>
      </c>
      <c r="D4">
        <v>79</v>
      </c>
      <c r="E4" t="s">
        <v>13196</v>
      </c>
      <c r="F4" t="s">
        <v>13197</v>
      </c>
      <c r="G4" t="s">
        <v>13198</v>
      </c>
      <c r="H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 spans="1:8" x14ac:dyDescent="0.3">
      <c r="A5" t="s">
        <v>2050</v>
      </c>
      <c r="B5" t="s">
        <v>13199</v>
      </c>
      <c r="C5" t="s">
        <v>13195</v>
      </c>
      <c r="D5">
        <v>18</v>
      </c>
      <c r="E5" t="s">
        <v>13200</v>
      </c>
      <c r="F5" t="s">
        <v>13197</v>
      </c>
      <c r="G5" t="s">
        <v>13201</v>
      </c>
      <c r="H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 spans="1:8" x14ac:dyDescent="0.3">
      <c r="A6" t="s">
        <v>1525</v>
      </c>
      <c r="B6" t="s">
        <v>13202</v>
      </c>
      <c r="C6" t="s">
        <v>13189</v>
      </c>
      <c r="D6">
        <v>75</v>
      </c>
      <c r="E6" t="s">
        <v>13203</v>
      </c>
      <c r="F6" t="s">
        <v>13191</v>
      </c>
      <c r="G6" t="s">
        <v>13204</v>
      </c>
      <c r="H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 spans="1:8" x14ac:dyDescent="0.3">
      <c r="A7" t="s">
        <v>176</v>
      </c>
      <c r="B7" t="s">
        <v>13205</v>
      </c>
      <c r="C7" t="s">
        <v>13195</v>
      </c>
      <c r="D7">
        <v>44</v>
      </c>
      <c r="E7" t="s">
        <v>13206</v>
      </c>
      <c r="F7" t="s">
        <v>13207</v>
      </c>
      <c r="G7" t="s">
        <v>13208</v>
      </c>
      <c r="H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 spans="1:8" x14ac:dyDescent="0.3">
      <c r="A8" t="s">
        <v>5518</v>
      </c>
      <c r="B8" t="s">
        <v>13209</v>
      </c>
      <c r="C8" t="s">
        <v>13195</v>
      </c>
      <c r="D8">
        <v>51</v>
      </c>
      <c r="E8" t="s">
        <v>13210</v>
      </c>
      <c r="F8" t="s">
        <v>13197</v>
      </c>
      <c r="G8" t="s">
        <v>13211</v>
      </c>
      <c r="H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 spans="1:8" x14ac:dyDescent="0.3">
      <c r="A9" t="s">
        <v>13212</v>
      </c>
      <c r="B9" t="s">
        <v>13213</v>
      </c>
      <c r="C9" t="s">
        <v>13195</v>
      </c>
      <c r="D9">
        <v>68</v>
      </c>
      <c r="E9" t="s">
        <v>13214</v>
      </c>
      <c r="F9" t="s">
        <v>13207</v>
      </c>
      <c r="G9" t="s">
        <v>13215</v>
      </c>
      <c r="H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 spans="1:8" x14ac:dyDescent="0.3">
      <c r="A10" t="s">
        <v>13216</v>
      </c>
      <c r="B10" t="s">
        <v>13217</v>
      </c>
      <c r="C10" t="s">
        <v>13195</v>
      </c>
      <c r="D10">
        <v>63</v>
      </c>
      <c r="E10" t="s">
        <v>13218</v>
      </c>
      <c r="F10" t="s">
        <v>13191</v>
      </c>
      <c r="G10" t="s">
        <v>13219</v>
      </c>
      <c r="H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 spans="1:8" x14ac:dyDescent="0.3">
      <c r="A11" t="s">
        <v>13220</v>
      </c>
      <c r="B11" t="s">
        <v>13221</v>
      </c>
      <c r="C11" t="s">
        <v>13184</v>
      </c>
      <c r="D11">
        <v>39</v>
      </c>
      <c r="E11" t="s">
        <v>13222</v>
      </c>
      <c r="F11" t="s">
        <v>13207</v>
      </c>
      <c r="G11" t="s">
        <v>13223</v>
      </c>
      <c r="H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 spans="1:8" x14ac:dyDescent="0.3">
      <c r="A12" t="s">
        <v>13224</v>
      </c>
      <c r="B12" t="s">
        <v>13225</v>
      </c>
      <c r="C12" t="s">
        <v>13195</v>
      </c>
      <c r="D12">
        <v>27</v>
      </c>
      <c r="E12" t="s">
        <v>13226</v>
      </c>
      <c r="F12" t="s">
        <v>13191</v>
      </c>
      <c r="G12" t="s">
        <v>13227</v>
      </c>
      <c r="H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 spans="1:8" x14ac:dyDescent="0.3">
      <c r="A13" t="s">
        <v>13228</v>
      </c>
      <c r="B13" t="s">
        <v>13229</v>
      </c>
      <c r="C13" t="s">
        <v>13189</v>
      </c>
      <c r="D13">
        <v>41</v>
      </c>
      <c r="E13" t="s">
        <v>13230</v>
      </c>
      <c r="F13" t="s">
        <v>13191</v>
      </c>
      <c r="G13" t="s">
        <v>13231</v>
      </c>
      <c r="H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 spans="1:8" x14ac:dyDescent="0.3">
      <c r="A14" t="s">
        <v>13232</v>
      </c>
      <c r="B14" t="s">
        <v>13233</v>
      </c>
      <c r="C14" t="s">
        <v>13189</v>
      </c>
      <c r="D14">
        <v>56</v>
      </c>
      <c r="E14" t="s">
        <v>13234</v>
      </c>
      <c r="F14" t="s">
        <v>13207</v>
      </c>
      <c r="G14" t="s">
        <v>13235</v>
      </c>
      <c r="H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 spans="1:8" x14ac:dyDescent="0.3">
      <c r="A15" t="s">
        <v>13236</v>
      </c>
      <c r="B15" t="s">
        <v>13237</v>
      </c>
      <c r="C15" t="s">
        <v>13184</v>
      </c>
      <c r="D15">
        <v>39</v>
      </c>
      <c r="E15" t="s">
        <v>13238</v>
      </c>
      <c r="F15" t="s">
        <v>13186</v>
      </c>
      <c r="G15" t="s">
        <v>13239</v>
      </c>
      <c r="H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 spans="1:8" x14ac:dyDescent="0.3">
      <c r="A16" t="s">
        <v>2751</v>
      </c>
      <c r="B16" t="s">
        <v>13240</v>
      </c>
      <c r="C16" t="s">
        <v>13189</v>
      </c>
      <c r="D16">
        <v>19</v>
      </c>
      <c r="E16" t="s">
        <v>13241</v>
      </c>
      <c r="F16" t="s">
        <v>13197</v>
      </c>
      <c r="G16" t="s">
        <v>13242</v>
      </c>
      <c r="H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 spans="1:8" x14ac:dyDescent="0.3">
      <c r="A17" t="s">
        <v>13243</v>
      </c>
      <c r="B17" t="s">
        <v>13244</v>
      </c>
      <c r="C17" t="s">
        <v>13195</v>
      </c>
      <c r="D17">
        <v>19</v>
      </c>
      <c r="E17" t="s">
        <v>13245</v>
      </c>
      <c r="F17" t="s">
        <v>13197</v>
      </c>
      <c r="G17" t="s">
        <v>13246</v>
      </c>
      <c r="H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 spans="1:8" x14ac:dyDescent="0.3">
      <c r="A18" t="s">
        <v>13247</v>
      </c>
      <c r="B18" t="s">
        <v>13248</v>
      </c>
      <c r="C18" t="s">
        <v>13184</v>
      </c>
      <c r="D18">
        <v>34</v>
      </c>
      <c r="E18" t="s">
        <v>13249</v>
      </c>
      <c r="F18" t="s">
        <v>13207</v>
      </c>
      <c r="G18" t="s">
        <v>13250</v>
      </c>
      <c r="H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 spans="1:8" x14ac:dyDescent="0.3">
      <c r="A19" t="s">
        <v>6646</v>
      </c>
      <c r="B19" t="s">
        <v>13251</v>
      </c>
      <c r="C19" t="s">
        <v>13184</v>
      </c>
      <c r="D19">
        <v>71</v>
      </c>
      <c r="E19" t="s">
        <v>13252</v>
      </c>
      <c r="F19" t="s">
        <v>13191</v>
      </c>
      <c r="G19" t="s">
        <v>13253</v>
      </c>
      <c r="H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 spans="1:8" x14ac:dyDescent="0.3">
      <c r="A20" t="s">
        <v>2607</v>
      </c>
      <c r="B20" t="s">
        <v>13254</v>
      </c>
      <c r="C20" t="s">
        <v>13195</v>
      </c>
      <c r="D20">
        <v>80</v>
      </c>
      <c r="E20" t="s">
        <v>13214</v>
      </c>
      <c r="F20" t="s">
        <v>13191</v>
      </c>
      <c r="G20" t="s">
        <v>13255</v>
      </c>
      <c r="H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 spans="1:8" x14ac:dyDescent="0.3">
      <c r="A21" t="s">
        <v>13256</v>
      </c>
      <c r="B21" t="s">
        <v>13257</v>
      </c>
      <c r="C21" t="s">
        <v>13195</v>
      </c>
      <c r="D21">
        <v>28</v>
      </c>
      <c r="E21" t="s">
        <v>13258</v>
      </c>
      <c r="F21" t="s">
        <v>13186</v>
      </c>
      <c r="G21" t="s">
        <v>13259</v>
      </c>
      <c r="H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 spans="1:8" x14ac:dyDescent="0.3">
      <c r="A22" t="s">
        <v>13260</v>
      </c>
      <c r="B22" t="s">
        <v>13261</v>
      </c>
      <c r="C22" t="s">
        <v>13195</v>
      </c>
      <c r="D22">
        <v>30</v>
      </c>
      <c r="E22" t="s">
        <v>13262</v>
      </c>
      <c r="F22" t="s">
        <v>13186</v>
      </c>
      <c r="G22" t="s">
        <v>13263</v>
      </c>
      <c r="H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 spans="1:8" x14ac:dyDescent="0.3">
      <c r="A23" t="s">
        <v>13264</v>
      </c>
      <c r="B23" t="s">
        <v>13265</v>
      </c>
      <c r="C23" t="s">
        <v>13189</v>
      </c>
      <c r="D23">
        <v>20</v>
      </c>
      <c r="E23" t="s">
        <v>13266</v>
      </c>
      <c r="F23" t="s">
        <v>13207</v>
      </c>
      <c r="G23" t="s">
        <v>13267</v>
      </c>
      <c r="H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4" spans="1:8" x14ac:dyDescent="0.3">
      <c r="A24" t="s">
        <v>4412</v>
      </c>
      <c r="B24" t="s">
        <v>13268</v>
      </c>
      <c r="C24" t="s">
        <v>13189</v>
      </c>
      <c r="D24">
        <v>53</v>
      </c>
      <c r="E24" t="s">
        <v>13269</v>
      </c>
      <c r="F24" t="s">
        <v>13191</v>
      </c>
      <c r="G24" t="s">
        <v>13270</v>
      </c>
      <c r="H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 spans="1:8" x14ac:dyDescent="0.3">
      <c r="A25" t="s">
        <v>1091</v>
      </c>
      <c r="B25" t="s">
        <v>13271</v>
      </c>
      <c r="C25" t="s">
        <v>13195</v>
      </c>
      <c r="D25">
        <v>81</v>
      </c>
      <c r="E25" t="s">
        <v>13206</v>
      </c>
      <c r="F25" t="s">
        <v>13197</v>
      </c>
      <c r="G25" t="s">
        <v>13272</v>
      </c>
      <c r="H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 spans="1:8" x14ac:dyDescent="0.3">
      <c r="A26" t="s">
        <v>2837</v>
      </c>
      <c r="B26" t="s">
        <v>13273</v>
      </c>
      <c r="C26" t="s">
        <v>13184</v>
      </c>
      <c r="D26">
        <v>29</v>
      </c>
      <c r="E26" t="s">
        <v>13274</v>
      </c>
      <c r="F26" t="s">
        <v>13207</v>
      </c>
      <c r="G26" t="s">
        <v>13275</v>
      </c>
      <c r="H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 spans="1:8" x14ac:dyDescent="0.3">
      <c r="A27" t="s">
        <v>116</v>
      </c>
      <c r="B27" t="s">
        <v>13276</v>
      </c>
      <c r="C27" t="s">
        <v>13189</v>
      </c>
      <c r="D27">
        <v>79</v>
      </c>
      <c r="E27" t="s">
        <v>13277</v>
      </c>
      <c r="F27" t="s">
        <v>13186</v>
      </c>
      <c r="G27" t="s">
        <v>13278</v>
      </c>
      <c r="H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 spans="1:8" x14ac:dyDescent="0.3">
      <c r="A28" t="s">
        <v>13279</v>
      </c>
      <c r="B28" t="s">
        <v>13280</v>
      </c>
      <c r="C28" t="s">
        <v>13195</v>
      </c>
      <c r="D28">
        <v>79</v>
      </c>
      <c r="E28" t="s">
        <v>13281</v>
      </c>
      <c r="F28" t="s">
        <v>13197</v>
      </c>
      <c r="G28" t="s">
        <v>13282</v>
      </c>
      <c r="H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 spans="1:8" x14ac:dyDescent="0.3">
      <c r="A29" t="s">
        <v>13283</v>
      </c>
      <c r="B29" t="s">
        <v>13284</v>
      </c>
      <c r="C29" t="s">
        <v>13195</v>
      </c>
      <c r="D29">
        <v>37</v>
      </c>
      <c r="E29" t="s">
        <v>13285</v>
      </c>
      <c r="F29" t="s">
        <v>13186</v>
      </c>
      <c r="G29" t="s">
        <v>13286</v>
      </c>
      <c r="H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 spans="1:8" x14ac:dyDescent="0.3">
      <c r="A30" t="s">
        <v>2526</v>
      </c>
      <c r="B30" t="s">
        <v>13287</v>
      </c>
      <c r="C30" t="s">
        <v>13189</v>
      </c>
      <c r="D30">
        <v>30</v>
      </c>
      <c r="E30" t="s">
        <v>13288</v>
      </c>
      <c r="F30" t="s">
        <v>13197</v>
      </c>
      <c r="G30" t="s">
        <v>13289</v>
      </c>
      <c r="H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 spans="1:8" x14ac:dyDescent="0.3">
      <c r="A31" t="s">
        <v>6256</v>
      </c>
      <c r="B31" t="s">
        <v>13290</v>
      </c>
      <c r="C31" t="s">
        <v>13184</v>
      </c>
      <c r="D31">
        <v>39</v>
      </c>
      <c r="E31" t="s">
        <v>13291</v>
      </c>
      <c r="F31" t="s">
        <v>13197</v>
      </c>
      <c r="G31" t="s">
        <v>13292</v>
      </c>
      <c r="H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 spans="1:8" x14ac:dyDescent="0.3">
      <c r="A32" t="s">
        <v>13293</v>
      </c>
      <c r="B32" t="s">
        <v>13294</v>
      </c>
      <c r="C32" t="s">
        <v>13184</v>
      </c>
      <c r="D32">
        <v>68</v>
      </c>
      <c r="E32" t="s">
        <v>13295</v>
      </c>
      <c r="F32" t="s">
        <v>13207</v>
      </c>
      <c r="G32" t="s">
        <v>13296</v>
      </c>
      <c r="H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 spans="1:8" x14ac:dyDescent="0.3">
      <c r="A33" t="s">
        <v>902</v>
      </c>
      <c r="B33" t="s">
        <v>13297</v>
      </c>
      <c r="C33" t="s">
        <v>13189</v>
      </c>
      <c r="D33">
        <v>31</v>
      </c>
      <c r="E33" t="s">
        <v>13298</v>
      </c>
      <c r="F33" t="s">
        <v>13197</v>
      </c>
      <c r="G33" t="s">
        <v>13299</v>
      </c>
      <c r="H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 spans="1:8" x14ac:dyDescent="0.3">
      <c r="A34" t="s">
        <v>13300</v>
      </c>
      <c r="B34" t="s">
        <v>13301</v>
      </c>
      <c r="C34" t="s">
        <v>13184</v>
      </c>
      <c r="D34">
        <v>43</v>
      </c>
      <c r="E34" t="s">
        <v>13302</v>
      </c>
      <c r="F34" t="s">
        <v>13186</v>
      </c>
      <c r="G34" t="s">
        <v>13303</v>
      </c>
      <c r="H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 spans="1:8" x14ac:dyDescent="0.3">
      <c r="A35" t="s">
        <v>5753</v>
      </c>
      <c r="B35" t="s">
        <v>13304</v>
      </c>
      <c r="C35" t="s">
        <v>13189</v>
      </c>
      <c r="D35">
        <v>66</v>
      </c>
      <c r="E35" t="s">
        <v>13305</v>
      </c>
      <c r="F35" t="s">
        <v>13207</v>
      </c>
      <c r="G35" t="s">
        <v>13306</v>
      </c>
      <c r="H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 spans="1:8" x14ac:dyDescent="0.3">
      <c r="A36" t="s">
        <v>675</v>
      </c>
      <c r="B36" t="s">
        <v>13307</v>
      </c>
      <c r="C36" t="s">
        <v>13189</v>
      </c>
      <c r="D36">
        <v>75</v>
      </c>
      <c r="E36" t="s">
        <v>13308</v>
      </c>
      <c r="F36" t="s">
        <v>13207</v>
      </c>
      <c r="G36" t="s">
        <v>13309</v>
      </c>
      <c r="H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 spans="1:8" x14ac:dyDescent="0.3">
      <c r="A37" t="s">
        <v>2835</v>
      </c>
      <c r="B37" t="s">
        <v>13310</v>
      </c>
      <c r="C37" t="s">
        <v>13189</v>
      </c>
      <c r="D37">
        <v>84</v>
      </c>
      <c r="E37" t="s">
        <v>13311</v>
      </c>
      <c r="F37" t="s">
        <v>13191</v>
      </c>
      <c r="G37" t="s">
        <v>13312</v>
      </c>
      <c r="H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 spans="1:8" x14ac:dyDescent="0.3">
      <c r="A38" t="s">
        <v>13313</v>
      </c>
      <c r="B38" t="s">
        <v>13314</v>
      </c>
      <c r="C38" t="s">
        <v>13184</v>
      </c>
      <c r="D38">
        <v>47</v>
      </c>
      <c r="E38" t="s">
        <v>13315</v>
      </c>
      <c r="F38" t="s">
        <v>13191</v>
      </c>
      <c r="G38" t="s">
        <v>13316</v>
      </c>
      <c r="H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 spans="1:8" x14ac:dyDescent="0.3">
      <c r="A39" t="s">
        <v>13317</v>
      </c>
      <c r="B39" t="s">
        <v>13318</v>
      </c>
      <c r="C39" t="s">
        <v>13184</v>
      </c>
      <c r="D39">
        <v>70</v>
      </c>
      <c r="E39" t="s">
        <v>13319</v>
      </c>
      <c r="F39" t="s">
        <v>13197</v>
      </c>
      <c r="G39" t="s">
        <v>13320</v>
      </c>
      <c r="H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 spans="1:8" x14ac:dyDescent="0.3">
      <c r="A40" t="s">
        <v>5147</v>
      </c>
      <c r="B40" t="s">
        <v>13321</v>
      </c>
      <c r="C40" t="s">
        <v>13184</v>
      </c>
      <c r="D40">
        <v>36</v>
      </c>
      <c r="E40" t="s">
        <v>13322</v>
      </c>
      <c r="F40" t="s">
        <v>13197</v>
      </c>
      <c r="G40" t="s">
        <v>13323</v>
      </c>
      <c r="H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 spans="1:8" x14ac:dyDescent="0.3">
      <c r="A41" t="s">
        <v>13324</v>
      </c>
      <c r="B41" t="s">
        <v>13325</v>
      </c>
      <c r="C41" t="s">
        <v>13184</v>
      </c>
      <c r="D41">
        <v>24</v>
      </c>
      <c r="E41" t="s">
        <v>13326</v>
      </c>
      <c r="F41" t="s">
        <v>13191</v>
      </c>
      <c r="G41" t="s">
        <v>13327</v>
      </c>
      <c r="H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 spans="1:8" x14ac:dyDescent="0.3">
      <c r="A42" t="s">
        <v>4954</v>
      </c>
      <c r="B42" t="s">
        <v>13328</v>
      </c>
      <c r="C42" t="s">
        <v>13184</v>
      </c>
      <c r="D42">
        <v>80</v>
      </c>
      <c r="E42" t="s">
        <v>13329</v>
      </c>
      <c r="F42" t="s">
        <v>13191</v>
      </c>
      <c r="G42" t="s">
        <v>13330</v>
      </c>
      <c r="H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 spans="1:8" x14ac:dyDescent="0.3">
      <c r="A43" t="s">
        <v>13331</v>
      </c>
      <c r="B43" t="s">
        <v>13332</v>
      </c>
      <c r="C43" t="s">
        <v>13189</v>
      </c>
      <c r="D43">
        <v>67</v>
      </c>
      <c r="E43" t="s">
        <v>13333</v>
      </c>
      <c r="F43" t="s">
        <v>13207</v>
      </c>
      <c r="G43" t="s">
        <v>13334</v>
      </c>
      <c r="H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 spans="1:8" x14ac:dyDescent="0.3">
      <c r="A44" t="s">
        <v>13335</v>
      </c>
      <c r="B44" t="s">
        <v>13336</v>
      </c>
      <c r="C44" t="s">
        <v>13184</v>
      </c>
      <c r="D44">
        <v>65</v>
      </c>
      <c r="E44" t="s">
        <v>13337</v>
      </c>
      <c r="F44" t="s">
        <v>13186</v>
      </c>
      <c r="G44" t="s">
        <v>13338</v>
      </c>
      <c r="H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 spans="1:8" x14ac:dyDescent="0.3">
      <c r="A45" t="s">
        <v>3990</v>
      </c>
      <c r="B45" t="s">
        <v>13339</v>
      </c>
      <c r="C45" t="s">
        <v>13195</v>
      </c>
      <c r="D45">
        <v>45</v>
      </c>
      <c r="E45" t="s">
        <v>13340</v>
      </c>
      <c r="F45" t="s">
        <v>13186</v>
      </c>
      <c r="G45" t="s">
        <v>13341</v>
      </c>
      <c r="H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 spans="1:8" x14ac:dyDescent="0.3">
      <c r="A46" t="s">
        <v>2326</v>
      </c>
      <c r="B46" t="s">
        <v>13342</v>
      </c>
      <c r="C46" t="s">
        <v>13184</v>
      </c>
      <c r="D46">
        <v>72</v>
      </c>
      <c r="E46" t="s">
        <v>13343</v>
      </c>
      <c r="F46" t="s">
        <v>13191</v>
      </c>
      <c r="G46" t="s">
        <v>13344</v>
      </c>
      <c r="H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 spans="1:8" x14ac:dyDescent="0.3">
      <c r="A47" t="s">
        <v>13345</v>
      </c>
      <c r="B47" t="s">
        <v>13346</v>
      </c>
      <c r="C47" t="s">
        <v>13189</v>
      </c>
      <c r="D47">
        <v>81</v>
      </c>
      <c r="E47" t="s">
        <v>13347</v>
      </c>
      <c r="F47" t="s">
        <v>13207</v>
      </c>
      <c r="G47" t="s">
        <v>13348</v>
      </c>
      <c r="H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 spans="1:8" x14ac:dyDescent="0.3">
      <c r="A48" t="s">
        <v>1694</v>
      </c>
      <c r="B48" t="s">
        <v>13349</v>
      </c>
      <c r="C48" t="s">
        <v>13184</v>
      </c>
      <c r="D48">
        <v>27</v>
      </c>
      <c r="E48" t="s">
        <v>13350</v>
      </c>
      <c r="F48" t="s">
        <v>13186</v>
      </c>
      <c r="G48" t="s">
        <v>13351</v>
      </c>
      <c r="H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 spans="1:8" x14ac:dyDescent="0.3">
      <c r="A49" t="s">
        <v>13352</v>
      </c>
      <c r="B49" t="s">
        <v>13353</v>
      </c>
      <c r="C49" t="s">
        <v>13195</v>
      </c>
      <c r="D49">
        <v>47</v>
      </c>
      <c r="E49" t="s">
        <v>13354</v>
      </c>
      <c r="F49" t="s">
        <v>13186</v>
      </c>
      <c r="G49" t="s">
        <v>13355</v>
      </c>
      <c r="H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0" spans="1:8" x14ac:dyDescent="0.3">
      <c r="A50" t="s">
        <v>7303</v>
      </c>
      <c r="B50" t="s">
        <v>13356</v>
      </c>
      <c r="C50" t="s">
        <v>13184</v>
      </c>
      <c r="D50">
        <v>55</v>
      </c>
      <c r="E50" t="s">
        <v>13357</v>
      </c>
      <c r="F50" t="s">
        <v>13207</v>
      </c>
      <c r="G50" t="s">
        <v>13358</v>
      </c>
      <c r="H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1" spans="1:8" x14ac:dyDescent="0.3">
      <c r="A51" t="s">
        <v>4522</v>
      </c>
      <c r="B51" t="s">
        <v>13359</v>
      </c>
      <c r="C51" t="s">
        <v>13184</v>
      </c>
      <c r="D51">
        <v>83</v>
      </c>
      <c r="E51" t="s">
        <v>13360</v>
      </c>
      <c r="F51" t="s">
        <v>13186</v>
      </c>
      <c r="G51" t="s">
        <v>13361</v>
      </c>
      <c r="H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2" spans="1:8" x14ac:dyDescent="0.3">
      <c r="A52" t="s">
        <v>13362</v>
      </c>
      <c r="B52" t="s">
        <v>13363</v>
      </c>
      <c r="C52" t="s">
        <v>13189</v>
      </c>
      <c r="D52">
        <v>71</v>
      </c>
      <c r="E52" t="s">
        <v>13364</v>
      </c>
      <c r="F52" t="s">
        <v>13207</v>
      </c>
      <c r="G52" t="s">
        <v>13365</v>
      </c>
      <c r="H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3" spans="1:8" x14ac:dyDescent="0.3">
      <c r="A53" t="s">
        <v>1567</v>
      </c>
      <c r="B53" t="s">
        <v>13366</v>
      </c>
      <c r="C53" t="s">
        <v>13195</v>
      </c>
      <c r="D53">
        <v>25</v>
      </c>
      <c r="E53" t="s">
        <v>13367</v>
      </c>
      <c r="F53" t="s">
        <v>13197</v>
      </c>
      <c r="G53" t="s">
        <v>13368</v>
      </c>
      <c r="H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4" spans="1:8" x14ac:dyDescent="0.3">
      <c r="A54" t="s">
        <v>13369</v>
      </c>
      <c r="B54" t="s">
        <v>13370</v>
      </c>
      <c r="C54" t="s">
        <v>13189</v>
      </c>
      <c r="D54">
        <v>53</v>
      </c>
      <c r="E54" t="s">
        <v>13218</v>
      </c>
      <c r="F54" t="s">
        <v>13191</v>
      </c>
      <c r="G54" t="s">
        <v>13371</v>
      </c>
      <c r="H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5" spans="1:8" x14ac:dyDescent="0.3">
      <c r="A55" t="s">
        <v>1843</v>
      </c>
      <c r="B55" t="s">
        <v>13372</v>
      </c>
      <c r="C55" t="s">
        <v>13184</v>
      </c>
      <c r="D55">
        <v>61</v>
      </c>
      <c r="E55" t="s">
        <v>13373</v>
      </c>
      <c r="F55" t="s">
        <v>13186</v>
      </c>
      <c r="G55" t="s">
        <v>13374</v>
      </c>
      <c r="H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6" spans="1:8" x14ac:dyDescent="0.3">
      <c r="A56" t="s">
        <v>13375</v>
      </c>
      <c r="B56" t="s">
        <v>13376</v>
      </c>
      <c r="C56" t="s">
        <v>13189</v>
      </c>
      <c r="D56">
        <v>56</v>
      </c>
      <c r="E56" t="s">
        <v>13377</v>
      </c>
      <c r="F56" t="s">
        <v>13191</v>
      </c>
      <c r="G56" t="s">
        <v>13378</v>
      </c>
      <c r="H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7" spans="1:8" x14ac:dyDescent="0.3">
      <c r="A57" t="s">
        <v>13379</v>
      </c>
      <c r="B57" t="s">
        <v>13380</v>
      </c>
      <c r="C57" t="s">
        <v>13189</v>
      </c>
      <c r="D57">
        <v>69</v>
      </c>
      <c r="E57" t="s">
        <v>13381</v>
      </c>
      <c r="F57" t="s">
        <v>13207</v>
      </c>
      <c r="G57" t="s">
        <v>13382</v>
      </c>
      <c r="H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8" spans="1:8" x14ac:dyDescent="0.3">
      <c r="A58" t="s">
        <v>13383</v>
      </c>
      <c r="B58" t="s">
        <v>13384</v>
      </c>
      <c r="C58" t="s">
        <v>13184</v>
      </c>
      <c r="D58">
        <v>31</v>
      </c>
      <c r="E58" t="s">
        <v>13385</v>
      </c>
      <c r="F58" t="s">
        <v>13207</v>
      </c>
      <c r="G58" t="s">
        <v>13386</v>
      </c>
      <c r="H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9" spans="1:8" x14ac:dyDescent="0.3">
      <c r="A59" t="s">
        <v>7733</v>
      </c>
      <c r="B59" t="s">
        <v>13387</v>
      </c>
      <c r="C59" t="s">
        <v>13189</v>
      </c>
      <c r="D59">
        <v>85</v>
      </c>
      <c r="E59" t="s">
        <v>13350</v>
      </c>
      <c r="F59" t="s">
        <v>13186</v>
      </c>
      <c r="G59" t="s">
        <v>13388</v>
      </c>
      <c r="H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0" spans="1:8" x14ac:dyDescent="0.3">
      <c r="A60" t="s">
        <v>2490</v>
      </c>
      <c r="B60" t="s">
        <v>13389</v>
      </c>
      <c r="C60" t="s">
        <v>13189</v>
      </c>
      <c r="D60">
        <v>70</v>
      </c>
      <c r="E60" t="s">
        <v>13390</v>
      </c>
      <c r="F60" t="s">
        <v>13197</v>
      </c>
      <c r="G60" t="s">
        <v>13391</v>
      </c>
      <c r="H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1" spans="1:8" x14ac:dyDescent="0.3">
      <c r="A61" t="s">
        <v>13392</v>
      </c>
      <c r="B61" t="s">
        <v>13393</v>
      </c>
      <c r="C61" t="s">
        <v>13184</v>
      </c>
      <c r="D61">
        <v>77</v>
      </c>
      <c r="E61" t="s">
        <v>13394</v>
      </c>
      <c r="F61" t="s">
        <v>13186</v>
      </c>
      <c r="G61" t="s">
        <v>13395</v>
      </c>
      <c r="H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2" spans="1:8" x14ac:dyDescent="0.3">
      <c r="A62" t="s">
        <v>13396</v>
      </c>
      <c r="B62" t="s">
        <v>13397</v>
      </c>
      <c r="C62" t="s">
        <v>13189</v>
      </c>
      <c r="D62">
        <v>74</v>
      </c>
      <c r="E62" t="s">
        <v>13398</v>
      </c>
      <c r="F62" t="s">
        <v>13207</v>
      </c>
      <c r="G62" t="s">
        <v>13399</v>
      </c>
      <c r="H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3" spans="1:8" x14ac:dyDescent="0.3">
      <c r="A63" t="s">
        <v>8055</v>
      </c>
      <c r="B63" t="s">
        <v>13400</v>
      </c>
      <c r="C63" t="s">
        <v>13189</v>
      </c>
      <c r="D63">
        <v>28</v>
      </c>
      <c r="E63" t="s">
        <v>13401</v>
      </c>
      <c r="F63" t="s">
        <v>13197</v>
      </c>
      <c r="G63" t="s">
        <v>13402</v>
      </c>
      <c r="H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4" spans="1:8" x14ac:dyDescent="0.3">
      <c r="A64" t="s">
        <v>969</v>
      </c>
      <c r="B64" t="s">
        <v>13403</v>
      </c>
      <c r="C64" t="s">
        <v>13195</v>
      </c>
      <c r="D64">
        <v>54</v>
      </c>
      <c r="E64" t="s">
        <v>13404</v>
      </c>
      <c r="F64" t="s">
        <v>13186</v>
      </c>
      <c r="G64" t="s">
        <v>13405</v>
      </c>
      <c r="H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5" spans="1:8" x14ac:dyDescent="0.3">
      <c r="A65" t="s">
        <v>7792</v>
      </c>
      <c r="B65" t="s">
        <v>13406</v>
      </c>
      <c r="C65" t="s">
        <v>13195</v>
      </c>
      <c r="D65">
        <v>36</v>
      </c>
      <c r="E65" t="s">
        <v>13407</v>
      </c>
      <c r="F65" t="s">
        <v>13207</v>
      </c>
      <c r="G65" t="s">
        <v>13408</v>
      </c>
      <c r="H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6" spans="1:8" x14ac:dyDescent="0.3">
      <c r="A66" t="s">
        <v>3207</v>
      </c>
      <c r="B66" t="s">
        <v>13409</v>
      </c>
      <c r="C66" t="s">
        <v>13189</v>
      </c>
      <c r="D66">
        <v>74</v>
      </c>
      <c r="E66" t="s">
        <v>13410</v>
      </c>
      <c r="F66" t="s">
        <v>13186</v>
      </c>
      <c r="G66" t="s">
        <v>13411</v>
      </c>
      <c r="H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7" spans="1:8" x14ac:dyDescent="0.3">
      <c r="A67" t="s">
        <v>13412</v>
      </c>
      <c r="B67" t="s">
        <v>13413</v>
      </c>
      <c r="C67" t="s">
        <v>13189</v>
      </c>
      <c r="D67">
        <v>47</v>
      </c>
      <c r="E67" t="s">
        <v>13414</v>
      </c>
      <c r="F67" t="s">
        <v>13207</v>
      </c>
      <c r="G67" t="s">
        <v>13415</v>
      </c>
      <c r="H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8" spans="1:8" x14ac:dyDescent="0.3">
      <c r="A68" t="s">
        <v>7487</v>
      </c>
      <c r="B68" t="s">
        <v>13416</v>
      </c>
      <c r="C68" t="s">
        <v>13195</v>
      </c>
      <c r="D68">
        <v>73</v>
      </c>
      <c r="E68" t="s">
        <v>13417</v>
      </c>
      <c r="F68" t="s">
        <v>13197</v>
      </c>
      <c r="G68" t="s">
        <v>13418</v>
      </c>
      <c r="H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9" spans="1:8" x14ac:dyDescent="0.3">
      <c r="A69" t="s">
        <v>13419</v>
      </c>
      <c r="B69" t="s">
        <v>13420</v>
      </c>
      <c r="C69" t="s">
        <v>13189</v>
      </c>
      <c r="D69">
        <v>26</v>
      </c>
      <c r="E69" t="s">
        <v>13421</v>
      </c>
      <c r="F69" t="s">
        <v>13197</v>
      </c>
      <c r="G69" t="s">
        <v>13422</v>
      </c>
      <c r="H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0" spans="1:8" x14ac:dyDescent="0.3">
      <c r="A70" t="s">
        <v>13423</v>
      </c>
      <c r="B70" t="s">
        <v>13424</v>
      </c>
      <c r="C70" t="s">
        <v>13184</v>
      </c>
      <c r="D70">
        <v>59</v>
      </c>
      <c r="E70" t="s">
        <v>13425</v>
      </c>
      <c r="F70" t="s">
        <v>13197</v>
      </c>
      <c r="G70" t="s">
        <v>13426</v>
      </c>
      <c r="H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1" spans="1:8" x14ac:dyDescent="0.3">
      <c r="A71" t="s">
        <v>13427</v>
      </c>
      <c r="B71" t="s">
        <v>13428</v>
      </c>
      <c r="C71" t="s">
        <v>13184</v>
      </c>
      <c r="D71">
        <v>56</v>
      </c>
      <c r="E71" t="s">
        <v>13203</v>
      </c>
      <c r="F71" t="s">
        <v>13207</v>
      </c>
      <c r="G71" t="s">
        <v>13429</v>
      </c>
      <c r="H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 spans="1:8" x14ac:dyDescent="0.3">
      <c r="A72" t="s">
        <v>4975</v>
      </c>
      <c r="B72" t="s">
        <v>13430</v>
      </c>
      <c r="C72" t="s">
        <v>13184</v>
      </c>
      <c r="D72">
        <v>74</v>
      </c>
      <c r="E72" t="s">
        <v>13431</v>
      </c>
      <c r="F72" t="s">
        <v>13191</v>
      </c>
      <c r="G72" t="s">
        <v>13432</v>
      </c>
      <c r="H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 spans="1:8" x14ac:dyDescent="0.3">
      <c r="A73" t="s">
        <v>7374</v>
      </c>
      <c r="B73" t="s">
        <v>13433</v>
      </c>
      <c r="C73" t="s">
        <v>13189</v>
      </c>
      <c r="D73">
        <v>74</v>
      </c>
      <c r="E73" t="s">
        <v>13434</v>
      </c>
      <c r="F73" t="s">
        <v>13191</v>
      </c>
      <c r="G73" t="s">
        <v>13435</v>
      </c>
      <c r="H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4" spans="1:8" x14ac:dyDescent="0.3">
      <c r="A74" t="s">
        <v>13436</v>
      </c>
      <c r="B74" t="s">
        <v>13437</v>
      </c>
      <c r="C74" t="s">
        <v>13184</v>
      </c>
      <c r="D74">
        <v>63</v>
      </c>
      <c r="E74" t="s">
        <v>13438</v>
      </c>
      <c r="F74" t="s">
        <v>13207</v>
      </c>
      <c r="G74" t="s">
        <v>13439</v>
      </c>
      <c r="H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5" spans="1:8" x14ac:dyDescent="0.3">
      <c r="A75" t="s">
        <v>144</v>
      </c>
      <c r="B75" t="s">
        <v>13440</v>
      </c>
      <c r="C75" t="s">
        <v>13184</v>
      </c>
      <c r="D75">
        <v>51</v>
      </c>
      <c r="E75" t="s">
        <v>13441</v>
      </c>
      <c r="F75" t="s">
        <v>13207</v>
      </c>
      <c r="G75" t="s">
        <v>13442</v>
      </c>
      <c r="H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6" spans="1:8" x14ac:dyDescent="0.3">
      <c r="A76" t="s">
        <v>7687</v>
      </c>
      <c r="B76" t="s">
        <v>13443</v>
      </c>
      <c r="C76" t="s">
        <v>13195</v>
      </c>
      <c r="D76">
        <v>18</v>
      </c>
      <c r="E76" t="s">
        <v>13444</v>
      </c>
      <c r="F76" t="s">
        <v>13197</v>
      </c>
      <c r="G76" t="s">
        <v>13445</v>
      </c>
      <c r="H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7" spans="1:8" x14ac:dyDescent="0.3">
      <c r="A77" t="s">
        <v>3963</v>
      </c>
      <c r="B77" t="s">
        <v>13446</v>
      </c>
      <c r="C77" t="s">
        <v>13195</v>
      </c>
      <c r="D77">
        <v>54</v>
      </c>
      <c r="E77" t="s">
        <v>13447</v>
      </c>
      <c r="F77" t="s">
        <v>13186</v>
      </c>
      <c r="G77" t="s">
        <v>13448</v>
      </c>
      <c r="H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8" spans="1:8" x14ac:dyDescent="0.3">
      <c r="A78" t="s">
        <v>986</v>
      </c>
      <c r="B78" t="s">
        <v>13449</v>
      </c>
      <c r="C78" t="s">
        <v>13189</v>
      </c>
      <c r="D78">
        <v>19</v>
      </c>
      <c r="E78" t="s">
        <v>13450</v>
      </c>
      <c r="F78" t="s">
        <v>13207</v>
      </c>
      <c r="G78" t="s">
        <v>13451</v>
      </c>
      <c r="H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9" spans="1:8" x14ac:dyDescent="0.3">
      <c r="A79" t="s">
        <v>13452</v>
      </c>
      <c r="B79" t="s">
        <v>13453</v>
      </c>
      <c r="C79" t="s">
        <v>13189</v>
      </c>
      <c r="D79">
        <v>81</v>
      </c>
      <c r="E79" t="s">
        <v>13454</v>
      </c>
      <c r="F79" t="s">
        <v>13186</v>
      </c>
      <c r="G79" t="s">
        <v>13455</v>
      </c>
      <c r="H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0" spans="1:8" x14ac:dyDescent="0.3">
      <c r="A80" t="s">
        <v>1344</v>
      </c>
      <c r="B80" t="s">
        <v>13456</v>
      </c>
      <c r="C80" t="s">
        <v>13195</v>
      </c>
      <c r="D80">
        <v>21</v>
      </c>
      <c r="E80" t="s">
        <v>13457</v>
      </c>
      <c r="F80" t="s">
        <v>13207</v>
      </c>
      <c r="G80" t="s">
        <v>13458</v>
      </c>
      <c r="H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1" spans="1:8" x14ac:dyDescent="0.3">
      <c r="A81" t="s">
        <v>3761</v>
      </c>
      <c r="B81" t="s">
        <v>13459</v>
      </c>
      <c r="C81" t="s">
        <v>13195</v>
      </c>
      <c r="D81">
        <v>58</v>
      </c>
      <c r="E81" t="s">
        <v>13460</v>
      </c>
      <c r="F81" t="s">
        <v>13191</v>
      </c>
      <c r="G81" t="s">
        <v>13461</v>
      </c>
      <c r="H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2" spans="1:8" x14ac:dyDescent="0.3">
      <c r="A82" t="s">
        <v>5855</v>
      </c>
      <c r="B82" t="s">
        <v>13462</v>
      </c>
      <c r="C82" t="s">
        <v>13195</v>
      </c>
      <c r="D82">
        <v>49</v>
      </c>
      <c r="E82" t="s">
        <v>13463</v>
      </c>
      <c r="F82" t="s">
        <v>13207</v>
      </c>
      <c r="G82" t="s">
        <v>13464</v>
      </c>
      <c r="H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3" spans="1:8" x14ac:dyDescent="0.3">
      <c r="A83" t="s">
        <v>13465</v>
      </c>
      <c r="B83" t="s">
        <v>13466</v>
      </c>
      <c r="C83" t="s">
        <v>13189</v>
      </c>
      <c r="D83">
        <v>37</v>
      </c>
      <c r="E83" t="s">
        <v>13407</v>
      </c>
      <c r="F83" t="s">
        <v>13207</v>
      </c>
      <c r="G83" t="s">
        <v>13467</v>
      </c>
      <c r="H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4" spans="1:8" x14ac:dyDescent="0.3">
      <c r="A84" t="s">
        <v>1374</v>
      </c>
      <c r="B84" t="s">
        <v>13468</v>
      </c>
      <c r="C84" t="s">
        <v>13195</v>
      </c>
      <c r="D84">
        <v>72</v>
      </c>
      <c r="E84" t="s">
        <v>13469</v>
      </c>
      <c r="F84" t="s">
        <v>13186</v>
      </c>
      <c r="G84" t="s">
        <v>13470</v>
      </c>
      <c r="H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5" spans="1:8" x14ac:dyDescent="0.3">
      <c r="A85" t="s">
        <v>13471</v>
      </c>
      <c r="B85" t="s">
        <v>13472</v>
      </c>
      <c r="C85" t="s">
        <v>13184</v>
      </c>
      <c r="D85">
        <v>19</v>
      </c>
      <c r="E85" t="s">
        <v>13473</v>
      </c>
      <c r="F85" t="s">
        <v>13197</v>
      </c>
      <c r="G85" t="s">
        <v>13474</v>
      </c>
      <c r="H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86" spans="1:8" x14ac:dyDescent="0.3">
      <c r="A86" t="s">
        <v>13475</v>
      </c>
      <c r="B86" t="s">
        <v>13476</v>
      </c>
      <c r="C86" t="s">
        <v>13184</v>
      </c>
      <c r="D86">
        <v>39</v>
      </c>
      <c r="E86" t="s">
        <v>13444</v>
      </c>
      <c r="F86" t="s">
        <v>13191</v>
      </c>
      <c r="G86" t="s">
        <v>13477</v>
      </c>
      <c r="H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7" spans="1:8" x14ac:dyDescent="0.3">
      <c r="A87" t="s">
        <v>621</v>
      </c>
      <c r="B87" t="s">
        <v>13478</v>
      </c>
      <c r="C87" t="s">
        <v>13189</v>
      </c>
      <c r="D87">
        <v>49</v>
      </c>
      <c r="E87" t="s">
        <v>13479</v>
      </c>
      <c r="F87" t="s">
        <v>13191</v>
      </c>
      <c r="G87" t="s">
        <v>13480</v>
      </c>
      <c r="H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8" spans="1:8" x14ac:dyDescent="0.3">
      <c r="A88" t="s">
        <v>13481</v>
      </c>
      <c r="B88" t="s">
        <v>13482</v>
      </c>
      <c r="C88" t="s">
        <v>13189</v>
      </c>
      <c r="D88">
        <v>76</v>
      </c>
      <c r="E88" t="s">
        <v>13483</v>
      </c>
      <c r="F88" t="s">
        <v>13186</v>
      </c>
      <c r="G88" t="s">
        <v>13484</v>
      </c>
      <c r="H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9" spans="1:8" x14ac:dyDescent="0.3">
      <c r="A89" t="s">
        <v>13485</v>
      </c>
      <c r="B89" t="s">
        <v>13486</v>
      </c>
      <c r="C89" t="s">
        <v>13184</v>
      </c>
      <c r="D89">
        <v>55</v>
      </c>
      <c r="E89" t="s">
        <v>13487</v>
      </c>
      <c r="F89" t="s">
        <v>13186</v>
      </c>
      <c r="G89" t="s">
        <v>13488</v>
      </c>
      <c r="H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0" spans="1:8" x14ac:dyDescent="0.3">
      <c r="A90" t="s">
        <v>4741</v>
      </c>
      <c r="B90" t="s">
        <v>13489</v>
      </c>
      <c r="C90" t="s">
        <v>13195</v>
      </c>
      <c r="D90">
        <v>54</v>
      </c>
      <c r="E90" t="s">
        <v>13490</v>
      </c>
      <c r="F90" t="s">
        <v>13197</v>
      </c>
      <c r="G90" t="s">
        <v>13491</v>
      </c>
      <c r="H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1" spans="1:8" x14ac:dyDescent="0.3">
      <c r="A91" t="s">
        <v>2632</v>
      </c>
      <c r="B91" t="s">
        <v>13492</v>
      </c>
      <c r="C91" t="s">
        <v>13184</v>
      </c>
      <c r="D91">
        <v>24</v>
      </c>
      <c r="E91" t="s">
        <v>13493</v>
      </c>
      <c r="F91" t="s">
        <v>13191</v>
      </c>
      <c r="G91" t="s">
        <v>13494</v>
      </c>
      <c r="H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2" spans="1:8" x14ac:dyDescent="0.3">
      <c r="A92" t="s">
        <v>13495</v>
      </c>
      <c r="B92" t="s">
        <v>13496</v>
      </c>
      <c r="C92" t="s">
        <v>13195</v>
      </c>
      <c r="D92">
        <v>84</v>
      </c>
      <c r="E92" t="s">
        <v>13497</v>
      </c>
      <c r="F92" t="s">
        <v>13207</v>
      </c>
      <c r="G92" t="s">
        <v>13498</v>
      </c>
      <c r="H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3" spans="1:8" x14ac:dyDescent="0.3">
      <c r="A93" t="s">
        <v>7115</v>
      </c>
      <c r="B93" t="s">
        <v>13499</v>
      </c>
      <c r="C93" t="s">
        <v>13195</v>
      </c>
      <c r="D93">
        <v>63</v>
      </c>
      <c r="E93" t="s">
        <v>13500</v>
      </c>
      <c r="F93" t="s">
        <v>13186</v>
      </c>
      <c r="G93" t="s">
        <v>13501</v>
      </c>
      <c r="H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4" spans="1:8" x14ac:dyDescent="0.3">
      <c r="A94" t="s">
        <v>5706</v>
      </c>
      <c r="B94" t="s">
        <v>13502</v>
      </c>
      <c r="C94" t="s">
        <v>13184</v>
      </c>
      <c r="D94">
        <v>55</v>
      </c>
      <c r="E94" t="s">
        <v>13503</v>
      </c>
      <c r="F94" t="s">
        <v>13207</v>
      </c>
      <c r="G94" t="s">
        <v>13504</v>
      </c>
      <c r="H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5" spans="1:8" x14ac:dyDescent="0.3">
      <c r="A95" t="s">
        <v>3813</v>
      </c>
      <c r="B95" t="s">
        <v>13505</v>
      </c>
      <c r="C95" t="s">
        <v>13189</v>
      </c>
      <c r="D95">
        <v>79</v>
      </c>
      <c r="E95" t="s">
        <v>13506</v>
      </c>
      <c r="F95" t="s">
        <v>13207</v>
      </c>
      <c r="G95" t="s">
        <v>13507</v>
      </c>
      <c r="H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6" spans="1:8" x14ac:dyDescent="0.3">
      <c r="A96" t="s">
        <v>272</v>
      </c>
      <c r="B96" t="s">
        <v>13508</v>
      </c>
      <c r="C96" t="s">
        <v>13189</v>
      </c>
      <c r="D96">
        <v>32</v>
      </c>
      <c r="E96" t="s">
        <v>13509</v>
      </c>
      <c r="F96" t="s">
        <v>13197</v>
      </c>
      <c r="G96" t="s">
        <v>13510</v>
      </c>
      <c r="H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7" spans="1:8" x14ac:dyDescent="0.3">
      <c r="A97" t="s">
        <v>1007</v>
      </c>
      <c r="B97" t="s">
        <v>13511</v>
      </c>
      <c r="C97" t="s">
        <v>13195</v>
      </c>
      <c r="D97">
        <v>58</v>
      </c>
      <c r="E97" t="s">
        <v>13512</v>
      </c>
      <c r="F97" t="s">
        <v>13207</v>
      </c>
      <c r="G97" t="s">
        <v>13513</v>
      </c>
      <c r="H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8" spans="1:8" x14ac:dyDescent="0.3">
      <c r="A98" t="s">
        <v>1169</v>
      </c>
      <c r="B98" t="s">
        <v>13514</v>
      </c>
      <c r="C98" t="s">
        <v>13195</v>
      </c>
      <c r="D98">
        <v>67</v>
      </c>
      <c r="E98" t="s">
        <v>13500</v>
      </c>
      <c r="F98" t="s">
        <v>13207</v>
      </c>
      <c r="G98" t="s">
        <v>13515</v>
      </c>
      <c r="H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9" spans="1:8" x14ac:dyDescent="0.3">
      <c r="A99" t="s">
        <v>3503</v>
      </c>
      <c r="B99" t="s">
        <v>13516</v>
      </c>
      <c r="C99" t="s">
        <v>13189</v>
      </c>
      <c r="D99">
        <v>42</v>
      </c>
      <c r="E99" t="s">
        <v>13517</v>
      </c>
      <c r="F99" t="s">
        <v>13207</v>
      </c>
      <c r="G99" t="s">
        <v>13518</v>
      </c>
      <c r="H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0" spans="1:8" x14ac:dyDescent="0.3">
      <c r="A100" t="s">
        <v>788</v>
      </c>
      <c r="B100" t="s">
        <v>13519</v>
      </c>
      <c r="C100" t="s">
        <v>13189</v>
      </c>
      <c r="D100">
        <v>75</v>
      </c>
      <c r="E100" t="s">
        <v>13354</v>
      </c>
      <c r="F100" t="s">
        <v>13186</v>
      </c>
      <c r="G100" t="s">
        <v>13520</v>
      </c>
      <c r="H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1" spans="1:8" x14ac:dyDescent="0.3">
      <c r="A101" t="s">
        <v>13521</v>
      </c>
      <c r="B101" t="s">
        <v>13522</v>
      </c>
      <c r="C101" t="s">
        <v>13184</v>
      </c>
      <c r="D101">
        <v>68</v>
      </c>
      <c r="E101" t="s">
        <v>13523</v>
      </c>
      <c r="F101" t="s">
        <v>13207</v>
      </c>
      <c r="G101" t="s">
        <v>13524</v>
      </c>
      <c r="H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2" spans="1:8" x14ac:dyDescent="0.3">
      <c r="A102" t="s">
        <v>13525</v>
      </c>
      <c r="B102" t="s">
        <v>13526</v>
      </c>
      <c r="C102" t="s">
        <v>13184</v>
      </c>
      <c r="D102">
        <v>67</v>
      </c>
      <c r="E102" t="s">
        <v>13527</v>
      </c>
      <c r="F102" t="s">
        <v>13197</v>
      </c>
      <c r="G102" t="s">
        <v>13528</v>
      </c>
      <c r="H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3" spans="1:8" x14ac:dyDescent="0.3">
      <c r="A103" t="s">
        <v>13529</v>
      </c>
      <c r="B103" t="s">
        <v>13530</v>
      </c>
      <c r="C103" t="s">
        <v>13195</v>
      </c>
      <c r="D103">
        <v>53</v>
      </c>
      <c r="E103" t="s">
        <v>13531</v>
      </c>
      <c r="F103" t="s">
        <v>13207</v>
      </c>
      <c r="G103" t="s">
        <v>13532</v>
      </c>
      <c r="H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4" spans="1:8" x14ac:dyDescent="0.3">
      <c r="A104" t="s">
        <v>13533</v>
      </c>
      <c r="B104" t="s">
        <v>13534</v>
      </c>
      <c r="C104" t="s">
        <v>13195</v>
      </c>
      <c r="D104">
        <v>32</v>
      </c>
      <c r="E104" t="s">
        <v>13535</v>
      </c>
      <c r="F104" t="s">
        <v>13197</v>
      </c>
      <c r="G104" t="s">
        <v>13536</v>
      </c>
      <c r="H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5" spans="1:8" x14ac:dyDescent="0.3">
      <c r="A105" t="s">
        <v>6610</v>
      </c>
      <c r="B105" t="s">
        <v>13537</v>
      </c>
      <c r="C105" t="s">
        <v>13184</v>
      </c>
      <c r="D105">
        <v>70</v>
      </c>
      <c r="E105" t="s">
        <v>13538</v>
      </c>
      <c r="F105" t="s">
        <v>13186</v>
      </c>
      <c r="G105" t="s">
        <v>13539</v>
      </c>
      <c r="H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6" spans="1:8" x14ac:dyDescent="0.3">
      <c r="A106" t="s">
        <v>13540</v>
      </c>
      <c r="B106" t="s">
        <v>13541</v>
      </c>
      <c r="C106" t="s">
        <v>13195</v>
      </c>
      <c r="D106">
        <v>23</v>
      </c>
      <c r="E106" t="s">
        <v>13542</v>
      </c>
      <c r="F106" t="s">
        <v>13191</v>
      </c>
      <c r="G106" t="s">
        <v>13543</v>
      </c>
      <c r="H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7" spans="1:8" x14ac:dyDescent="0.3">
      <c r="A107" t="s">
        <v>13544</v>
      </c>
      <c r="B107" t="s">
        <v>13545</v>
      </c>
      <c r="C107" t="s">
        <v>13189</v>
      </c>
      <c r="D107">
        <v>51</v>
      </c>
      <c r="E107" t="s">
        <v>13414</v>
      </c>
      <c r="F107" t="s">
        <v>13186</v>
      </c>
      <c r="G107" t="s">
        <v>13546</v>
      </c>
      <c r="H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8" spans="1:8" x14ac:dyDescent="0.3">
      <c r="A108" t="s">
        <v>13547</v>
      </c>
      <c r="B108" t="s">
        <v>13548</v>
      </c>
      <c r="C108" t="s">
        <v>13184</v>
      </c>
      <c r="D108">
        <v>37</v>
      </c>
      <c r="E108" t="s">
        <v>13549</v>
      </c>
      <c r="F108" t="s">
        <v>13191</v>
      </c>
      <c r="G108" t="s">
        <v>13550</v>
      </c>
      <c r="H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9" spans="1:8" x14ac:dyDescent="0.3">
      <c r="A109" t="s">
        <v>13551</v>
      </c>
      <c r="B109" t="s">
        <v>13552</v>
      </c>
      <c r="C109" t="s">
        <v>13195</v>
      </c>
      <c r="D109">
        <v>48</v>
      </c>
      <c r="E109" t="s">
        <v>13553</v>
      </c>
      <c r="F109" t="s">
        <v>13197</v>
      </c>
      <c r="G109" t="s">
        <v>13554</v>
      </c>
      <c r="H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0" spans="1:8" x14ac:dyDescent="0.3">
      <c r="A110" t="s">
        <v>7843</v>
      </c>
      <c r="B110" t="s">
        <v>13555</v>
      </c>
      <c r="C110" t="s">
        <v>13189</v>
      </c>
      <c r="D110">
        <v>28</v>
      </c>
      <c r="E110" t="s">
        <v>13463</v>
      </c>
      <c r="F110" t="s">
        <v>13191</v>
      </c>
      <c r="G110" t="s">
        <v>13556</v>
      </c>
      <c r="H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1" spans="1:8" x14ac:dyDescent="0.3">
      <c r="A111" t="s">
        <v>3723</v>
      </c>
      <c r="B111" t="s">
        <v>13557</v>
      </c>
      <c r="C111" t="s">
        <v>13184</v>
      </c>
      <c r="D111">
        <v>20</v>
      </c>
      <c r="E111" t="s">
        <v>13558</v>
      </c>
      <c r="F111" t="s">
        <v>13186</v>
      </c>
      <c r="G111" t="s">
        <v>13559</v>
      </c>
      <c r="H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2" spans="1:8" x14ac:dyDescent="0.3">
      <c r="A112" t="s">
        <v>302</v>
      </c>
      <c r="B112" t="s">
        <v>13560</v>
      </c>
      <c r="C112" t="s">
        <v>13189</v>
      </c>
      <c r="D112">
        <v>39</v>
      </c>
      <c r="E112" t="s">
        <v>13561</v>
      </c>
      <c r="F112" t="s">
        <v>13207</v>
      </c>
      <c r="G112" t="s">
        <v>13562</v>
      </c>
      <c r="H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3" spans="1:8" x14ac:dyDescent="0.3">
      <c r="A113" t="s">
        <v>5262</v>
      </c>
      <c r="B113" t="s">
        <v>13563</v>
      </c>
      <c r="C113" t="s">
        <v>13184</v>
      </c>
      <c r="D113">
        <v>70</v>
      </c>
      <c r="E113" t="s">
        <v>13564</v>
      </c>
      <c r="F113" t="s">
        <v>13186</v>
      </c>
      <c r="G113" t="s">
        <v>13565</v>
      </c>
      <c r="H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4" spans="1:8" x14ac:dyDescent="0.3">
      <c r="A114" t="s">
        <v>13566</v>
      </c>
      <c r="B114" t="s">
        <v>13567</v>
      </c>
      <c r="C114" t="s">
        <v>13195</v>
      </c>
      <c r="D114">
        <v>19</v>
      </c>
      <c r="E114" t="s">
        <v>13568</v>
      </c>
      <c r="F114" t="s">
        <v>13207</v>
      </c>
      <c r="G114" t="s">
        <v>13569</v>
      </c>
      <c r="H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5" spans="1:8" x14ac:dyDescent="0.3">
      <c r="A115" t="s">
        <v>1560</v>
      </c>
      <c r="B115" t="s">
        <v>13570</v>
      </c>
      <c r="C115" t="s">
        <v>13184</v>
      </c>
      <c r="D115">
        <v>21</v>
      </c>
      <c r="E115" t="s">
        <v>13571</v>
      </c>
      <c r="F115" t="s">
        <v>13191</v>
      </c>
      <c r="G115" t="s">
        <v>13572</v>
      </c>
      <c r="H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6" spans="1:8" x14ac:dyDescent="0.3">
      <c r="A116" t="s">
        <v>13573</v>
      </c>
      <c r="B116" t="s">
        <v>13574</v>
      </c>
      <c r="C116" t="s">
        <v>13189</v>
      </c>
      <c r="D116">
        <v>18</v>
      </c>
      <c r="E116" t="s">
        <v>13407</v>
      </c>
      <c r="F116" t="s">
        <v>13197</v>
      </c>
      <c r="G116" t="s">
        <v>13575</v>
      </c>
      <c r="H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7" spans="1:8" x14ac:dyDescent="0.3">
      <c r="A117" t="s">
        <v>7614</v>
      </c>
      <c r="B117" t="s">
        <v>13576</v>
      </c>
      <c r="C117" t="s">
        <v>13195</v>
      </c>
      <c r="D117">
        <v>60</v>
      </c>
      <c r="E117" t="s">
        <v>13577</v>
      </c>
      <c r="F117" t="s">
        <v>13191</v>
      </c>
      <c r="G117" t="s">
        <v>13578</v>
      </c>
      <c r="H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8" spans="1:8" x14ac:dyDescent="0.3">
      <c r="A118" t="s">
        <v>1880</v>
      </c>
      <c r="B118" t="s">
        <v>13579</v>
      </c>
      <c r="C118" t="s">
        <v>13189</v>
      </c>
      <c r="D118">
        <v>38</v>
      </c>
      <c r="E118" t="s">
        <v>13200</v>
      </c>
      <c r="F118" t="s">
        <v>13197</v>
      </c>
      <c r="G118" t="s">
        <v>13580</v>
      </c>
      <c r="H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9" spans="1:8" x14ac:dyDescent="0.3">
      <c r="A119" t="s">
        <v>1959</v>
      </c>
      <c r="B119" t="s">
        <v>13581</v>
      </c>
      <c r="C119" t="s">
        <v>13189</v>
      </c>
      <c r="D119">
        <v>37</v>
      </c>
      <c r="E119" t="s">
        <v>13582</v>
      </c>
      <c r="F119" t="s">
        <v>13191</v>
      </c>
      <c r="G119" t="s">
        <v>13583</v>
      </c>
      <c r="H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0" spans="1:8" x14ac:dyDescent="0.3">
      <c r="A120" t="s">
        <v>450</v>
      </c>
      <c r="B120" t="s">
        <v>13584</v>
      </c>
      <c r="C120" t="s">
        <v>13184</v>
      </c>
      <c r="D120">
        <v>21</v>
      </c>
      <c r="E120" t="s">
        <v>13585</v>
      </c>
      <c r="F120" t="s">
        <v>13197</v>
      </c>
      <c r="G120" t="s">
        <v>13586</v>
      </c>
      <c r="H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 spans="1:8" x14ac:dyDescent="0.3">
      <c r="A121" t="s">
        <v>1720</v>
      </c>
      <c r="B121" t="s">
        <v>13587</v>
      </c>
      <c r="C121" t="s">
        <v>13184</v>
      </c>
      <c r="D121">
        <v>62</v>
      </c>
      <c r="E121" t="s">
        <v>13588</v>
      </c>
      <c r="F121" t="s">
        <v>13191</v>
      </c>
      <c r="G121" t="s">
        <v>13589</v>
      </c>
      <c r="H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2" spans="1:8" x14ac:dyDescent="0.3">
      <c r="A122" t="s">
        <v>3419</v>
      </c>
      <c r="B122" t="s">
        <v>13590</v>
      </c>
      <c r="C122" t="s">
        <v>13184</v>
      </c>
      <c r="D122">
        <v>53</v>
      </c>
      <c r="E122" t="s">
        <v>13315</v>
      </c>
      <c r="F122" t="s">
        <v>13207</v>
      </c>
      <c r="G122" t="s">
        <v>13591</v>
      </c>
      <c r="H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3" spans="1:8" x14ac:dyDescent="0.3">
      <c r="A123" t="s">
        <v>13592</v>
      </c>
      <c r="B123" t="s">
        <v>13593</v>
      </c>
      <c r="C123" t="s">
        <v>13195</v>
      </c>
      <c r="D123">
        <v>31</v>
      </c>
      <c r="E123" t="s">
        <v>13594</v>
      </c>
      <c r="F123" t="s">
        <v>13191</v>
      </c>
      <c r="G123" t="s">
        <v>13595</v>
      </c>
      <c r="H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4" spans="1:8" x14ac:dyDescent="0.3">
      <c r="A124" t="s">
        <v>7474</v>
      </c>
      <c r="B124" t="s">
        <v>13596</v>
      </c>
      <c r="C124" t="s">
        <v>13184</v>
      </c>
      <c r="D124">
        <v>38</v>
      </c>
      <c r="E124" t="s">
        <v>13597</v>
      </c>
      <c r="F124" t="s">
        <v>13186</v>
      </c>
      <c r="G124" t="s">
        <v>13598</v>
      </c>
      <c r="H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5" spans="1:8" x14ac:dyDescent="0.3">
      <c r="A125" t="s">
        <v>13599</v>
      </c>
      <c r="B125" t="s">
        <v>13600</v>
      </c>
      <c r="C125" t="s">
        <v>13195</v>
      </c>
      <c r="D125">
        <v>63</v>
      </c>
      <c r="E125" t="s">
        <v>13274</v>
      </c>
      <c r="F125" t="s">
        <v>13197</v>
      </c>
      <c r="G125" t="s">
        <v>13601</v>
      </c>
      <c r="H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6" spans="1:8" x14ac:dyDescent="0.3">
      <c r="A126" t="s">
        <v>13602</v>
      </c>
      <c r="B126" t="s">
        <v>13603</v>
      </c>
      <c r="C126" t="s">
        <v>13184</v>
      </c>
      <c r="D126">
        <v>73</v>
      </c>
      <c r="E126" t="s">
        <v>13604</v>
      </c>
      <c r="F126" t="s">
        <v>13191</v>
      </c>
      <c r="G126" t="s">
        <v>13605</v>
      </c>
      <c r="H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7" spans="1:8" x14ac:dyDescent="0.3">
      <c r="A127" t="s">
        <v>5976</v>
      </c>
      <c r="B127" t="s">
        <v>13606</v>
      </c>
      <c r="C127" t="s">
        <v>13184</v>
      </c>
      <c r="D127">
        <v>77</v>
      </c>
      <c r="E127" t="s">
        <v>13607</v>
      </c>
      <c r="F127" t="s">
        <v>13191</v>
      </c>
      <c r="G127" t="s">
        <v>13608</v>
      </c>
      <c r="H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8" spans="1:8" x14ac:dyDescent="0.3">
      <c r="A128" t="s">
        <v>13609</v>
      </c>
      <c r="B128" t="s">
        <v>13610</v>
      </c>
      <c r="C128" t="s">
        <v>13189</v>
      </c>
      <c r="D128">
        <v>85</v>
      </c>
      <c r="E128" t="s">
        <v>13611</v>
      </c>
      <c r="F128" t="s">
        <v>13186</v>
      </c>
      <c r="G128" t="s">
        <v>13612</v>
      </c>
      <c r="H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9" spans="1:8" x14ac:dyDescent="0.3">
      <c r="A129" t="s">
        <v>13613</v>
      </c>
      <c r="B129" t="s">
        <v>13614</v>
      </c>
      <c r="C129" t="s">
        <v>13184</v>
      </c>
      <c r="D129">
        <v>51</v>
      </c>
      <c r="E129" t="s">
        <v>13615</v>
      </c>
      <c r="F129" t="s">
        <v>13186</v>
      </c>
      <c r="G129" t="s">
        <v>13616</v>
      </c>
      <c r="H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0" spans="1:8" x14ac:dyDescent="0.3">
      <c r="A130" t="s">
        <v>4328</v>
      </c>
      <c r="B130" t="s">
        <v>13617</v>
      </c>
      <c r="C130" t="s">
        <v>13184</v>
      </c>
      <c r="D130">
        <v>62</v>
      </c>
      <c r="E130" t="s">
        <v>13512</v>
      </c>
      <c r="F130" t="s">
        <v>13197</v>
      </c>
      <c r="G130" t="s">
        <v>13618</v>
      </c>
      <c r="H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1" spans="1:8" x14ac:dyDescent="0.3">
      <c r="A131" t="s">
        <v>5406</v>
      </c>
      <c r="B131" t="s">
        <v>13619</v>
      </c>
      <c r="C131" t="s">
        <v>13195</v>
      </c>
      <c r="D131">
        <v>84</v>
      </c>
      <c r="E131" t="s">
        <v>13620</v>
      </c>
      <c r="F131" t="s">
        <v>13191</v>
      </c>
      <c r="G131" t="s">
        <v>13621</v>
      </c>
      <c r="H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2" spans="1:8" x14ac:dyDescent="0.3">
      <c r="A132" t="s">
        <v>7828</v>
      </c>
      <c r="B132" t="s">
        <v>13622</v>
      </c>
      <c r="C132" t="s">
        <v>13184</v>
      </c>
      <c r="D132">
        <v>28</v>
      </c>
      <c r="E132" t="s">
        <v>13623</v>
      </c>
      <c r="F132" t="s">
        <v>13191</v>
      </c>
      <c r="G132" t="s">
        <v>13624</v>
      </c>
      <c r="H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3" spans="1:8" x14ac:dyDescent="0.3">
      <c r="A133" t="s">
        <v>6003</v>
      </c>
      <c r="B133" t="s">
        <v>13625</v>
      </c>
      <c r="C133" t="s">
        <v>13184</v>
      </c>
      <c r="D133">
        <v>47</v>
      </c>
      <c r="E133" t="s">
        <v>13626</v>
      </c>
      <c r="F133" t="s">
        <v>13186</v>
      </c>
      <c r="G133" t="s">
        <v>13627</v>
      </c>
      <c r="H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4" spans="1:8" x14ac:dyDescent="0.3">
      <c r="A134" t="s">
        <v>13628</v>
      </c>
      <c r="B134" t="s">
        <v>13629</v>
      </c>
      <c r="C134" t="s">
        <v>13195</v>
      </c>
      <c r="D134">
        <v>70</v>
      </c>
      <c r="E134" t="s">
        <v>13630</v>
      </c>
      <c r="F134" t="s">
        <v>13186</v>
      </c>
      <c r="G134" t="s">
        <v>13631</v>
      </c>
      <c r="H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5" spans="1:8" x14ac:dyDescent="0.3">
      <c r="A135" t="s">
        <v>13632</v>
      </c>
      <c r="B135" t="s">
        <v>13633</v>
      </c>
      <c r="C135" t="s">
        <v>13184</v>
      </c>
      <c r="D135">
        <v>29</v>
      </c>
      <c r="E135" t="s">
        <v>13634</v>
      </c>
      <c r="F135" t="s">
        <v>13197</v>
      </c>
      <c r="G135" t="s">
        <v>13635</v>
      </c>
      <c r="H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6" spans="1:8" x14ac:dyDescent="0.3">
      <c r="A136" t="s">
        <v>3153</v>
      </c>
      <c r="B136" t="s">
        <v>13636</v>
      </c>
      <c r="C136" t="s">
        <v>13184</v>
      </c>
      <c r="D136">
        <v>51</v>
      </c>
      <c r="E136" t="s">
        <v>13637</v>
      </c>
      <c r="F136" t="s">
        <v>13186</v>
      </c>
      <c r="G136" t="s">
        <v>13638</v>
      </c>
      <c r="H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7" spans="1:8" x14ac:dyDescent="0.3">
      <c r="A137" t="s">
        <v>13639</v>
      </c>
      <c r="B137" t="s">
        <v>13640</v>
      </c>
      <c r="C137" t="s">
        <v>13195</v>
      </c>
      <c r="D137">
        <v>70</v>
      </c>
      <c r="E137" t="s">
        <v>13641</v>
      </c>
      <c r="F137" t="s">
        <v>13191</v>
      </c>
      <c r="G137" t="s">
        <v>13642</v>
      </c>
      <c r="H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8" spans="1:8" x14ac:dyDescent="0.3">
      <c r="A138" t="s">
        <v>3892</v>
      </c>
      <c r="B138" t="s">
        <v>13643</v>
      </c>
      <c r="C138" t="s">
        <v>13189</v>
      </c>
      <c r="D138">
        <v>43</v>
      </c>
      <c r="E138" t="s">
        <v>13644</v>
      </c>
      <c r="F138" t="s">
        <v>13191</v>
      </c>
      <c r="G138" t="s">
        <v>13645</v>
      </c>
      <c r="H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9" spans="1:8" x14ac:dyDescent="0.3">
      <c r="A139" t="s">
        <v>13646</v>
      </c>
      <c r="B139" t="s">
        <v>13647</v>
      </c>
      <c r="C139" t="s">
        <v>13184</v>
      </c>
      <c r="D139">
        <v>30</v>
      </c>
      <c r="E139" t="s">
        <v>13648</v>
      </c>
      <c r="F139" t="s">
        <v>13191</v>
      </c>
      <c r="G139" t="s">
        <v>13649</v>
      </c>
      <c r="H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0" spans="1:8" x14ac:dyDescent="0.3">
      <c r="A140" t="s">
        <v>5317</v>
      </c>
      <c r="B140" t="s">
        <v>13650</v>
      </c>
      <c r="C140" t="s">
        <v>13189</v>
      </c>
      <c r="D140">
        <v>27</v>
      </c>
      <c r="E140" t="s">
        <v>13651</v>
      </c>
      <c r="F140" t="s">
        <v>13207</v>
      </c>
      <c r="G140" t="s">
        <v>13652</v>
      </c>
      <c r="H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1" spans="1:8" x14ac:dyDescent="0.3">
      <c r="A141" t="s">
        <v>13653</v>
      </c>
      <c r="B141" t="s">
        <v>13654</v>
      </c>
      <c r="C141" t="s">
        <v>13184</v>
      </c>
      <c r="D141">
        <v>63</v>
      </c>
      <c r="E141" t="s">
        <v>13655</v>
      </c>
      <c r="F141" t="s">
        <v>13207</v>
      </c>
      <c r="G141" t="s">
        <v>13656</v>
      </c>
      <c r="H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2" spans="1:8" x14ac:dyDescent="0.3">
      <c r="A142" t="s">
        <v>13657</v>
      </c>
      <c r="B142" t="s">
        <v>13658</v>
      </c>
      <c r="C142" t="s">
        <v>13184</v>
      </c>
      <c r="D142">
        <v>73</v>
      </c>
      <c r="E142" t="s">
        <v>13659</v>
      </c>
      <c r="F142" t="s">
        <v>13207</v>
      </c>
      <c r="G142" t="s">
        <v>13660</v>
      </c>
      <c r="H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3" spans="1:8" x14ac:dyDescent="0.3">
      <c r="A143" t="s">
        <v>13661</v>
      </c>
      <c r="B143" t="s">
        <v>13662</v>
      </c>
      <c r="C143" t="s">
        <v>13184</v>
      </c>
      <c r="D143">
        <v>49</v>
      </c>
      <c r="E143" t="s">
        <v>13663</v>
      </c>
      <c r="F143" t="s">
        <v>13186</v>
      </c>
      <c r="G143" t="s">
        <v>13664</v>
      </c>
      <c r="H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4" spans="1:8" x14ac:dyDescent="0.3">
      <c r="A144" t="s">
        <v>13665</v>
      </c>
      <c r="B144" t="s">
        <v>13666</v>
      </c>
      <c r="C144" t="s">
        <v>13195</v>
      </c>
      <c r="D144">
        <v>46</v>
      </c>
      <c r="E144" t="s">
        <v>13667</v>
      </c>
      <c r="F144" t="s">
        <v>13197</v>
      </c>
      <c r="G144" t="s">
        <v>13668</v>
      </c>
      <c r="H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5" spans="1:8" x14ac:dyDescent="0.3">
      <c r="A145" t="s">
        <v>6805</v>
      </c>
      <c r="B145" t="s">
        <v>13669</v>
      </c>
      <c r="C145" t="s">
        <v>13184</v>
      </c>
      <c r="D145">
        <v>24</v>
      </c>
      <c r="E145" t="s">
        <v>13311</v>
      </c>
      <c r="F145" t="s">
        <v>13191</v>
      </c>
      <c r="G145" t="s">
        <v>13670</v>
      </c>
      <c r="H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6" spans="1:8" x14ac:dyDescent="0.3">
      <c r="A146" t="s">
        <v>7975</v>
      </c>
      <c r="B146" t="s">
        <v>13671</v>
      </c>
      <c r="C146" t="s">
        <v>13189</v>
      </c>
      <c r="D146">
        <v>66</v>
      </c>
      <c r="E146" t="s">
        <v>13469</v>
      </c>
      <c r="F146" t="s">
        <v>13191</v>
      </c>
      <c r="G146" t="s">
        <v>13672</v>
      </c>
      <c r="H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7" spans="1:8" x14ac:dyDescent="0.3">
      <c r="A147" t="s">
        <v>13673</v>
      </c>
      <c r="B147" t="s">
        <v>13674</v>
      </c>
      <c r="C147" t="s">
        <v>13195</v>
      </c>
      <c r="D147">
        <v>71</v>
      </c>
      <c r="E147" t="s">
        <v>13675</v>
      </c>
      <c r="F147" t="s">
        <v>13191</v>
      </c>
      <c r="G147" t="s">
        <v>13676</v>
      </c>
      <c r="H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8" spans="1:8" x14ac:dyDescent="0.3">
      <c r="A148" t="s">
        <v>6282</v>
      </c>
      <c r="B148" t="s">
        <v>13677</v>
      </c>
      <c r="C148" t="s">
        <v>13189</v>
      </c>
      <c r="D148">
        <v>52</v>
      </c>
      <c r="E148" t="s">
        <v>13678</v>
      </c>
      <c r="F148" t="s">
        <v>13191</v>
      </c>
      <c r="G148" t="s">
        <v>13679</v>
      </c>
      <c r="H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9" spans="1:8" x14ac:dyDescent="0.3">
      <c r="A149" t="s">
        <v>7093</v>
      </c>
      <c r="B149" t="s">
        <v>13680</v>
      </c>
      <c r="C149" t="s">
        <v>13195</v>
      </c>
      <c r="D149">
        <v>31</v>
      </c>
      <c r="E149" t="s">
        <v>13681</v>
      </c>
      <c r="F149" t="s">
        <v>13207</v>
      </c>
      <c r="G149" t="s">
        <v>13682</v>
      </c>
      <c r="H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 spans="1:8" x14ac:dyDescent="0.3">
      <c r="A150" t="s">
        <v>1306</v>
      </c>
      <c r="B150" t="s">
        <v>13683</v>
      </c>
      <c r="C150" t="s">
        <v>13195</v>
      </c>
      <c r="D150">
        <v>33</v>
      </c>
      <c r="E150" t="s">
        <v>13684</v>
      </c>
      <c r="F150" t="s">
        <v>13191</v>
      </c>
      <c r="G150" t="s">
        <v>13685</v>
      </c>
      <c r="H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 spans="1:8" x14ac:dyDescent="0.3">
      <c r="A151" t="s">
        <v>6197</v>
      </c>
      <c r="B151" t="s">
        <v>13686</v>
      </c>
      <c r="C151" t="s">
        <v>13189</v>
      </c>
      <c r="D151">
        <v>82</v>
      </c>
      <c r="E151" t="s">
        <v>13687</v>
      </c>
      <c r="F151" t="s">
        <v>13207</v>
      </c>
      <c r="G151" t="s">
        <v>13688</v>
      </c>
      <c r="H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2" spans="1:8" x14ac:dyDescent="0.3">
      <c r="A152" t="s">
        <v>6105</v>
      </c>
      <c r="B152" t="s">
        <v>13689</v>
      </c>
      <c r="C152" t="s">
        <v>13195</v>
      </c>
      <c r="D152">
        <v>69</v>
      </c>
      <c r="E152" t="s">
        <v>13648</v>
      </c>
      <c r="F152" t="s">
        <v>13197</v>
      </c>
      <c r="G152" t="s">
        <v>13690</v>
      </c>
      <c r="H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3" spans="1:8" x14ac:dyDescent="0.3">
      <c r="A153" t="s">
        <v>3587</v>
      </c>
      <c r="B153" t="s">
        <v>13691</v>
      </c>
      <c r="C153" t="s">
        <v>13189</v>
      </c>
      <c r="D153">
        <v>84</v>
      </c>
      <c r="E153" t="s">
        <v>13692</v>
      </c>
      <c r="F153" t="s">
        <v>13191</v>
      </c>
      <c r="G153" t="s">
        <v>13693</v>
      </c>
      <c r="H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4" spans="1:8" x14ac:dyDescent="0.3">
      <c r="A154" t="s">
        <v>13694</v>
      </c>
      <c r="B154" t="s">
        <v>13695</v>
      </c>
      <c r="C154" t="s">
        <v>13189</v>
      </c>
      <c r="D154">
        <v>77</v>
      </c>
      <c r="E154" t="s">
        <v>13417</v>
      </c>
      <c r="F154" t="s">
        <v>13197</v>
      </c>
      <c r="G154" t="s">
        <v>13696</v>
      </c>
      <c r="H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5" spans="1:8" x14ac:dyDescent="0.3">
      <c r="A155" t="s">
        <v>7991</v>
      </c>
      <c r="B155" t="s">
        <v>13697</v>
      </c>
      <c r="C155" t="s">
        <v>13195</v>
      </c>
      <c r="D155">
        <v>84</v>
      </c>
      <c r="E155" t="s">
        <v>13698</v>
      </c>
      <c r="F155" t="s">
        <v>13186</v>
      </c>
      <c r="G155" t="s">
        <v>13699</v>
      </c>
      <c r="H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6" spans="1:8" x14ac:dyDescent="0.3">
      <c r="A156" t="s">
        <v>6237</v>
      </c>
      <c r="B156" t="s">
        <v>13700</v>
      </c>
      <c r="C156" t="s">
        <v>13195</v>
      </c>
      <c r="D156">
        <v>45</v>
      </c>
      <c r="E156" t="s">
        <v>13701</v>
      </c>
      <c r="F156" t="s">
        <v>13197</v>
      </c>
      <c r="G156" t="s">
        <v>13702</v>
      </c>
      <c r="H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7" spans="1:8" x14ac:dyDescent="0.3">
      <c r="A157" t="s">
        <v>4303</v>
      </c>
      <c r="B157" t="s">
        <v>13703</v>
      </c>
      <c r="C157" t="s">
        <v>13195</v>
      </c>
      <c r="D157">
        <v>46</v>
      </c>
      <c r="E157" t="s">
        <v>13704</v>
      </c>
      <c r="F157" t="s">
        <v>13191</v>
      </c>
      <c r="G157" t="s">
        <v>13705</v>
      </c>
      <c r="H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8" spans="1:8" x14ac:dyDescent="0.3">
      <c r="A158" t="s">
        <v>4945</v>
      </c>
      <c r="B158" t="s">
        <v>13706</v>
      </c>
      <c r="C158" t="s">
        <v>13189</v>
      </c>
      <c r="D158">
        <v>65</v>
      </c>
      <c r="E158" t="s">
        <v>13707</v>
      </c>
      <c r="F158" t="s">
        <v>13207</v>
      </c>
      <c r="G158" t="s">
        <v>13708</v>
      </c>
      <c r="H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9" spans="1:8" x14ac:dyDescent="0.3">
      <c r="A159" t="s">
        <v>13709</v>
      </c>
      <c r="B159" t="s">
        <v>13710</v>
      </c>
      <c r="C159" t="s">
        <v>13189</v>
      </c>
      <c r="D159">
        <v>68</v>
      </c>
      <c r="E159" t="s">
        <v>13288</v>
      </c>
      <c r="F159" t="s">
        <v>13197</v>
      </c>
      <c r="G159" t="s">
        <v>13711</v>
      </c>
      <c r="H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0" spans="1:8" x14ac:dyDescent="0.3">
      <c r="A160" t="s">
        <v>3911</v>
      </c>
      <c r="B160" t="s">
        <v>13712</v>
      </c>
      <c r="C160" t="s">
        <v>13184</v>
      </c>
      <c r="D160">
        <v>44</v>
      </c>
      <c r="E160" t="s">
        <v>13713</v>
      </c>
      <c r="F160" t="s">
        <v>13191</v>
      </c>
      <c r="G160" t="s">
        <v>13714</v>
      </c>
      <c r="H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1" spans="1:8" x14ac:dyDescent="0.3">
      <c r="A161" t="s">
        <v>13715</v>
      </c>
      <c r="B161" t="s">
        <v>13716</v>
      </c>
      <c r="C161" t="s">
        <v>13195</v>
      </c>
      <c r="D161">
        <v>81</v>
      </c>
      <c r="E161" t="s">
        <v>13717</v>
      </c>
      <c r="F161" t="s">
        <v>13191</v>
      </c>
      <c r="G161" t="s">
        <v>13718</v>
      </c>
      <c r="H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2" spans="1:8" x14ac:dyDescent="0.3">
      <c r="A162" t="s">
        <v>13719</v>
      </c>
      <c r="B162" t="s">
        <v>13720</v>
      </c>
      <c r="C162" t="s">
        <v>13195</v>
      </c>
      <c r="D162">
        <v>83</v>
      </c>
      <c r="E162" t="s">
        <v>13721</v>
      </c>
      <c r="F162" t="s">
        <v>13207</v>
      </c>
      <c r="G162" t="s">
        <v>13722</v>
      </c>
      <c r="H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3" spans="1:8" x14ac:dyDescent="0.3">
      <c r="A163" t="s">
        <v>3932</v>
      </c>
      <c r="B163" t="s">
        <v>13723</v>
      </c>
      <c r="C163" t="s">
        <v>13184</v>
      </c>
      <c r="D163">
        <v>47</v>
      </c>
      <c r="E163" t="s">
        <v>13724</v>
      </c>
      <c r="F163" t="s">
        <v>13207</v>
      </c>
      <c r="G163" t="s">
        <v>13725</v>
      </c>
      <c r="H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4" spans="1:8" x14ac:dyDescent="0.3">
      <c r="A164" t="s">
        <v>5347</v>
      </c>
      <c r="B164" t="s">
        <v>13726</v>
      </c>
      <c r="C164" t="s">
        <v>13184</v>
      </c>
      <c r="D164">
        <v>21</v>
      </c>
      <c r="E164" t="s">
        <v>13727</v>
      </c>
      <c r="F164" t="s">
        <v>13191</v>
      </c>
      <c r="G164" t="s">
        <v>13728</v>
      </c>
      <c r="H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5" spans="1:8" x14ac:dyDescent="0.3">
      <c r="A165" t="s">
        <v>13729</v>
      </c>
      <c r="B165" t="s">
        <v>13730</v>
      </c>
      <c r="C165" t="s">
        <v>13184</v>
      </c>
      <c r="D165">
        <v>51</v>
      </c>
      <c r="E165" t="s">
        <v>13731</v>
      </c>
      <c r="F165" t="s">
        <v>13197</v>
      </c>
      <c r="G165" t="s">
        <v>13732</v>
      </c>
      <c r="H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6" spans="1:8" x14ac:dyDescent="0.3">
      <c r="A166" t="s">
        <v>1401</v>
      </c>
      <c r="B166" t="s">
        <v>13733</v>
      </c>
      <c r="C166" t="s">
        <v>13189</v>
      </c>
      <c r="D166">
        <v>38</v>
      </c>
      <c r="E166" t="s">
        <v>13734</v>
      </c>
      <c r="F166" t="s">
        <v>13197</v>
      </c>
      <c r="G166" t="s">
        <v>13735</v>
      </c>
      <c r="H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7" spans="1:8" x14ac:dyDescent="0.3">
      <c r="A167" t="s">
        <v>4435</v>
      </c>
      <c r="B167" t="s">
        <v>13736</v>
      </c>
      <c r="C167" t="s">
        <v>13189</v>
      </c>
      <c r="D167">
        <v>50</v>
      </c>
      <c r="E167" t="s">
        <v>13737</v>
      </c>
      <c r="F167" t="s">
        <v>13191</v>
      </c>
      <c r="G167" t="s">
        <v>13738</v>
      </c>
      <c r="H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8" spans="1:8" x14ac:dyDescent="0.3">
      <c r="A168" t="s">
        <v>722</v>
      </c>
      <c r="B168" t="s">
        <v>13739</v>
      </c>
      <c r="C168" t="s">
        <v>13195</v>
      </c>
      <c r="D168">
        <v>45</v>
      </c>
      <c r="E168" t="s">
        <v>13740</v>
      </c>
      <c r="F168" t="s">
        <v>13186</v>
      </c>
      <c r="G168" t="s">
        <v>13741</v>
      </c>
      <c r="H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9" spans="1:8" x14ac:dyDescent="0.3">
      <c r="A169" t="s">
        <v>6918</v>
      </c>
      <c r="B169" t="s">
        <v>13742</v>
      </c>
      <c r="C169" t="s">
        <v>13184</v>
      </c>
      <c r="D169">
        <v>43</v>
      </c>
      <c r="E169" t="s">
        <v>13743</v>
      </c>
      <c r="F169" t="s">
        <v>13186</v>
      </c>
      <c r="G169" t="s">
        <v>13744</v>
      </c>
      <c r="H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0" spans="1:8" x14ac:dyDescent="0.3">
      <c r="A170" t="s">
        <v>13745</v>
      </c>
      <c r="B170" t="s">
        <v>13746</v>
      </c>
      <c r="C170" t="s">
        <v>13195</v>
      </c>
      <c r="D170">
        <v>59</v>
      </c>
      <c r="E170" t="s">
        <v>13747</v>
      </c>
      <c r="F170" t="s">
        <v>13191</v>
      </c>
      <c r="G170" t="s">
        <v>13748</v>
      </c>
      <c r="H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1" spans="1:8" x14ac:dyDescent="0.3">
      <c r="A171" t="s">
        <v>6041</v>
      </c>
      <c r="B171" t="s">
        <v>13749</v>
      </c>
      <c r="C171" t="s">
        <v>13189</v>
      </c>
      <c r="D171">
        <v>71</v>
      </c>
      <c r="E171" t="s">
        <v>13750</v>
      </c>
      <c r="F171" t="s">
        <v>13197</v>
      </c>
      <c r="G171" t="s">
        <v>13751</v>
      </c>
      <c r="H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2" spans="1:8" x14ac:dyDescent="0.3">
      <c r="A172" t="s">
        <v>2570</v>
      </c>
      <c r="B172" t="s">
        <v>13752</v>
      </c>
      <c r="C172" t="s">
        <v>13189</v>
      </c>
      <c r="D172">
        <v>19</v>
      </c>
      <c r="E172" t="s">
        <v>13753</v>
      </c>
      <c r="F172" t="s">
        <v>13207</v>
      </c>
      <c r="G172" t="s">
        <v>13754</v>
      </c>
      <c r="H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3" spans="1:8" x14ac:dyDescent="0.3">
      <c r="A173" t="s">
        <v>4421</v>
      </c>
      <c r="B173" t="s">
        <v>13755</v>
      </c>
      <c r="C173" t="s">
        <v>13195</v>
      </c>
      <c r="D173">
        <v>84</v>
      </c>
      <c r="E173" t="s">
        <v>13340</v>
      </c>
      <c r="F173" t="s">
        <v>13186</v>
      </c>
      <c r="G173" t="s">
        <v>13756</v>
      </c>
      <c r="H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4" spans="1:8" x14ac:dyDescent="0.3">
      <c r="A174" t="s">
        <v>13757</v>
      </c>
      <c r="B174" t="s">
        <v>13758</v>
      </c>
      <c r="C174" t="s">
        <v>13184</v>
      </c>
      <c r="D174">
        <v>33</v>
      </c>
      <c r="E174" t="s">
        <v>13759</v>
      </c>
      <c r="F174" t="s">
        <v>13197</v>
      </c>
      <c r="G174" t="s">
        <v>13760</v>
      </c>
      <c r="H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5" spans="1:8" x14ac:dyDescent="0.3">
      <c r="A175" t="s">
        <v>2303</v>
      </c>
      <c r="B175" t="s">
        <v>13761</v>
      </c>
      <c r="C175" t="s">
        <v>13189</v>
      </c>
      <c r="D175">
        <v>74</v>
      </c>
      <c r="E175" t="s">
        <v>13762</v>
      </c>
      <c r="F175" t="s">
        <v>13191</v>
      </c>
      <c r="G175" t="s">
        <v>13763</v>
      </c>
      <c r="H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6" spans="1:8" x14ac:dyDescent="0.3">
      <c r="A176" t="s">
        <v>5374</v>
      </c>
      <c r="B176" t="s">
        <v>13764</v>
      </c>
      <c r="C176" t="s">
        <v>13189</v>
      </c>
      <c r="D176">
        <v>39</v>
      </c>
      <c r="E176" t="s">
        <v>13549</v>
      </c>
      <c r="F176" t="s">
        <v>13207</v>
      </c>
      <c r="G176" t="s">
        <v>13765</v>
      </c>
      <c r="H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7" spans="1:8" x14ac:dyDescent="0.3">
      <c r="A177" t="s">
        <v>13766</v>
      </c>
      <c r="B177" t="s">
        <v>13767</v>
      </c>
      <c r="C177" t="s">
        <v>13195</v>
      </c>
      <c r="D177">
        <v>71</v>
      </c>
      <c r="E177" t="s">
        <v>13768</v>
      </c>
      <c r="F177" t="s">
        <v>13186</v>
      </c>
      <c r="G177" t="s">
        <v>13769</v>
      </c>
      <c r="H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8" spans="1:8" x14ac:dyDescent="0.3">
      <c r="A178" t="s">
        <v>182</v>
      </c>
      <c r="B178" t="s">
        <v>13770</v>
      </c>
      <c r="C178" t="s">
        <v>13195</v>
      </c>
      <c r="D178">
        <v>20</v>
      </c>
      <c r="E178" t="s">
        <v>13523</v>
      </c>
      <c r="F178" t="s">
        <v>13197</v>
      </c>
      <c r="G178" t="s">
        <v>13771</v>
      </c>
      <c r="H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9" spans="1:8" x14ac:dyDescent="0.3">
      <c r="A179" t="s">
        <v>13772</v>
      </c>
      <c r="B179" t="s">
        <v>13773</v>
      </c>
      <c r="C179" t="s">
        <v>13189</v>
      </c>
      <c r="D179">
        <v>29</v>
      </c>
      <c r="E179" t="s">
        <v>13774</v>
      </c>
      <c r="F179" t="s">
        <v>13191</v>
      </c>
      <c r="G179" t="s">
        <v>13775</v>
      </c>
      <c r="H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0" spans="1:8" x14ac:dyDescent="0.3">
      <c r="A180" t="s">
        <v>13776</v>
      </c>
      <c r="B180" t="s">
        <v>13777</v>
      </c>
      <c r="C180" t="s">
        <v>13184</v>
      </c>
      <c r="D180">
        <v>68</v>
      </c>
      <c r="E180" t="s">
        <v>13778</v>
      </c>
      <c r="F180" t="s">
        <v>13207</v>
      </c>
      <c r="G180" t="s">
        <v>13779</v>
      </c>
      <c r="H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1" spans="1:8" x14ac:dyDescent="0.3">
      <c r="A181" t="s">
        <v>13780</v>
      </c>
      <c r="B181" t="s">
        <v>13781</v>
      </c>
      <c r="C181" t="s">
        <v>13189</v>
      </c>
      <c r="D181">
        <v>75</v>
      </c>
      <c r="E181" t="s">
        <v>13373</v>
      </c>
      <c r="F181" t="s">
        <v>13186</v>
      </c>
      <c r="G181" t="s">
        <v>13782</v>
      </c>
      <c r="H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2" spans="1:8" x14ac:dyDescent="0.3">
      <c r="A182" t="s">
        <v>2447</v>
      </c>
      <c r="B182" t="s">
        <v>13783</v>
      </c>
      <c r="C182" t="s">
        <v>13195</v>
      </c>
      <c r="D182">
        <v>63</v>
      </c>
      <c r="E182" t="s">
        <v>13784</v>
      </c>
      <c r="F182" t="s">
        <v>13207</v>
      </c>
      <c r="G182" t="s">
        <v>13785</v>
      </c>
      <c r="H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3" spans="1:8" x14ac:dyDescent="0.3">
      <c r="A183" t="s">
        <v>13786</v>
      </c>
      <c r="B183" t="s">
        <v>13787</v>
      </c>
      <c r="C183" t="s">
        <v>13195</v>
      </c>
      <c r="D183">
        <v>68</v>
      </c>
      <c r="E183" t="s">
        <v>13788</v>
      </c>
      <c r="F183" t="s">
        <v>13207</v>
      </c>
      <c r="G183" t="s">
        <v>13789</v>
      </c>
      <c r="H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4" spans="1:8" x14ac:dyDescent="0.3">
      <c r="A184" t="s">
        <v>923</v>
      </c>
      <c r="B184" t="s">
        <v>13790</v>
      </c>
      <c r="C184" t="s">
        <v>13184</v>
      </c>
      <c r="D184">
        <v>68</v>
      </c>
      <c r="E184" t="s">
        <v>13791</v>
      </c>
      <c r="F184" t="s">
        <v>13197</v>
      </c>
      <c r="G184" t="s">
        <v>13792</v>
      </c>
      <c r="H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5" spans="1:8" x14ac:dyDescent="0.3">
      <c r="A185" t="s">
        <v>2934</v>
      </c>
      <c r="B185" t="s">
        <v>13793</v>
      </c>
      <c r="C185" t="s">
        <v>13195</v>
      </c>
      <c r="D185">
        <v>35</v>
      </c>
      <c r="E185" t="s">
        <v>13794</v>
      </c>
      <c r="F185" t="s">
        <v>13197</v>
      </c>
      <c r="G185" t="s">
        <v>13795</v>
      </c>
      <c r="H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6" spans="1:8" x14ac:dyDescent="0.3">
      <c r="A186" t="s">
        <v>13796</v>
      </c>
      <c r="B186" t="s">
        <v>13797</v>
      </c>
      <c r="C186" t="s">
        <v>13195</v>
      </c>
      <c r="D186">
        <v>26</v>
      </c>
      <c r="E186" t="s">
        <v>13798</v>
      </c>
      <c r="F186" t="s">
        <v>13191</v>
      </c>
      <c r="G186" t="s">
        <v>13799</v>
      </c>
      <c r="H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7" spans="1:8" x14ac:dyDescent="0.3">
      <c r="A187" t="s">
        <v>2168</v>
      </c>
      <c r="B187" t="s">
        <v>13800</v>
      </c>
      <c r="C187" t="s">
        <v>13189</v>
      </c>
      <c r="D187">
        <v>64</v>
      </c>
      <c r="E187" t="s">
        <v>13611</v>
      </c>
      <c r="F187" t="s">
        <v>13207</v>
      </c>
      <c r="G187" t="s">
        <v>13801</v>
      </c>
      <c r="H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8" spans="1:8" x14ac:dyDescent="0.3">
      <c r="A188" t="s">
        <v>4116</v>
      </c>
      <c r="B188" t="s">
        <v>13802</v>
      </c>
      <c r="C188" t="s">
        <v>13184</v>
      </c>
      <c r="D188">
        <v>81</v>
      </c>
      <c r="E188" t="s">
        <v>13803</v>
      </c>
      <c r="F188" t="s">
        <v>13207</v>
      </c>
      <c r="G188" t="s">
        <v>13804</v>
      </c>
      <c r="H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9" spans="1:8" x14ac:dyDescent="0.3">
      <c r="A189" t="s">
        <v>13805</v>
      </c>
      <c r="B189" t="s">
        <v>13806</v>
      </c>
      <c r="C189" t="s">
        <v>13195</v>
      </c>
      <c r="D189">
        <v>44</v>
      </c>
      <c r="E189" t="s">
        <v>13807</v>
      </c>
      <c r="F189" t="s">
        <v>13197</v>
      </c>
      <c r="G189" t="s">
        <v>13808</v>
      </c>
      <c r="H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0" spans="1:8" x14ac:dyDescent="0.3">
      <c r="A190" t="s">
        <v>2738</v>
      </c>
      <c r="B190" t="s">
        <v>13809</v>
      </c>
      <c r="C190" t="s">
        <v>13189</v>
      </c>
      <c r="D190">
        <v>18</v>
      </c>
      <c r="E190" t="s">
        <v>13810</v>
      </c>
      <c r="F190" t="s">
        <v>13191</v>
      </c>
      <c r="G190" t="s">
        <v>13811</v>
      </c>
      <c r="H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1" spans="1:8" x14ac:dyDescent="0.3">
      <c r="A191" t="s">
        <v>13812</v>
      </c>
      <c r="B191" t="s">
        <v>13813</v>
      </c>
      <c r="C191" t="s">
        <v>13195</v>
      </c>
      <c r="D191">
        <v>42</v>
      </c>
      <c r="E191" t="s">
        <v>13814</v>
      </c>
      <c r="F191" t="s">
        <v>13191</v>
      </c>
      <c r="G191" t="s">
        <v>13815</v>
      </c>
      <c r="H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2" spans="1:8" x14ac:dyDescent="0.3">
      <c r="A192" t="s">
        <v>563</v>
      </c>
      <c r="B192" t="s">
        <v>13816</v>
      </c>
      <c r="C192" t="s">
        <v>13195</v>
      </c>
      <c r="D192">
        <v>27</v>
      </c>
      <c r="E192" t="s">
        <v>13817</v>
      </c>
      <c r="F192" t="s">
        <v>13197</v>
      </c>
      <c r="G192" t="s">
        <v>13818</v>
      </c>
      <c r="H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3" spans="1:8" x14ac:dyDescent="0.3">
      <c r="A193" t="s">
        <v>2701</v>
      </c>
      <c r="B193" t="s">
        <v>13819</v>
      </c>
      <c r="C193" t="s">
        <v>13184</v>
      </c>
      <c r="D193">
        <v>34</v>
      </c>
      <c r="E193" t="s">
        <v>13820</v>
      </c>
      <c r="F193" t="s">
        <v>13191</v>
      </c>
      <c r="G193" t="s">
        <v>13821</v>
      </c>
      <c r="H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4" spans="1:8" x14ac:dyDescent="0.3">
      <c r="A194" t="s">
        <v>13822</v>
      </c>
      <c r="B194" t="s">
        <v>13823</v>
      </c>
      <c r="C194" t="s">
        <v>13184</v>
      </c>
      <c r="D194">
        <v>32</v>
      </c>
      <c r="E194" t="s">
        <v>13824</v>
      </c>
      <c r="F194" t="s">
        <v>13207</v>
      </c>
      <c r="G194" t="s">
        <v>13825</v>
      </c>
      <c r="H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5" spans="1:8" x14ac:dyDescent="0.3">
      <c r="A195" t="s">
        <v>5046</v>
      </c>
      <c r="B195" t="s">
        <v>13826</v>
      </c>
      <c r="C195" t="s">
        <v>13184</v>
      </c>
      <c r="D195">
        <v>79</v>
      </c>
      <c r="E195" t="s">
        <v>13827</v>
      </c>
      <c r="F195" t="s">
        <v>13191</v>
      </c>
      <c r="G195" t="s">
        <v>13828</v>
      </c>
      <c r="H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6" spans="1:8" x14ac:dyDescent="0.3">
      <c r="A196" t="s">
        <v>1575</v>
      </c>
      <c r="B196" t="s">
        <v>13829</v>
      </c>
      <c r="C196" t="s">
        <v>13189</v>
      </c>
      <c r="D196">
        <v>24</v>
      </c>
      <c r="E196" t="s">
        <v>13830</v>
      </c>
      <c r="F196" t="s">
        <v>13197</v>
      </c>
      <c r="G196" t="s">
        <v>13831</v>
      </c>
      <c r="H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7" spans="1:8" x14ac:dyDescent="0.3">
      <c r="A197" t="s">
        <v>13832</v>
      </c>
      <c r="B197" t="s">
        <v>13833</v>
      </c>
      <c r="C197" t="s">
        <v>13184</v>
      </c>
      <c r="D197">
        <v>36</v>
      </c>
      <c r="E197" t="s">
        <v>13834</v>
      </c>
      <c r="F197" t="s">
        <v>13186</v>
      </c>
      <c r="G197" t="s">
        <v>13835</v>
      </c>
      <c r="H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8" spans="1:8" x14ac:dyDescent="0.3">
      <c r="A198" t="s">
        <v>1205</v>
      </c>
      <c r="B198" t="s">
        <v>13836</v>
      </c>
      <c r="C198" t="s">
        <v>13195</v>
      </c>
      <c r="D198">
        <v>24</v>
      </c>
      <c r="E198" t="s">
        <v>13837</v>
      </c>
      <c r="F198" t="s">
        <v>13191</v>
      </c>
      <c r="G198" t="s">
        <v>13838</v>
      </c>
      <c r="H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9" spans="1:8" x14ac:dyDescent="0.3">
      <c r="A199" t="s">
        <v>3161</v>
      </c>
      <c r="B199" t="s">
        <v>13839</v>
      </c>
      <c r="C199" t="s">
        <v>13189</v>
      </c>
      <c r="D199">
        <v>59</v>
      </c>
      <c r="E199" t="s">
        <v>13549</v>
      </c>
      <c r="F199" t="s">
        <v>13186</v>
      </c>
      <c r="G199" t="s">
        <v>13840</v>
      </c>
      <c r="H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0" spans="1:8" x14ac:dyDescent="0.3">
      <c r="A200" t="s">
        <v>13841</v>
      </c>
      <c r="B200" t="s">
        <v>13842</v>
      </c>
      <c r="C200" t="s">
        <v>13189</v>
      </c>
      <c r="D200">
        <v>58</v>
      </c>
      <c r="E200" t="s">
        <v>13843</v>
      </c>
      <c r="F200" t="s">
        <v>13197</v>
      </c>
      <c r="G200" t="s">
        <v>13844</v>
      </c>
      <c r="H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1" spans="1:8" x14ac:dyDescent="0.3">
      <c r="A201" t="s">
        <v>4427</v>
      </c>
      <c r="B201" t="s">
        <v>13845</v>
      </c>
      <c r="C201" t="s">
        <v>13195</v>
      </c>
      <c r="D201">
        <v>58</v>
      </c>
      <c r="E201" t="s">
        <v>13846</v>
      </c>
      <c r="F201" t="s">
        <v>13186</v>
      </c>
      <c r="G201" t="s">
        <v>13847</v>
      </c>
      <c r="H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2" spans="1:8" x14ac:dyDescent="0.3">
      <c r="A202" t="s">
        <v>13848</v>
      </c>
      <c r="B202" t="s">
        <v>13849</v>
      </c>
      <c r="C202" t="s">
        <v>13195</v>
      </c>
      <c r="D202">
        <v>79</v>
      </c>
      <c r="E202" t="s">
        <v>13850</v>
      </c>
      <c r="F202" t="s">
        <v>13197</v>
      </c>
      <c r="G202" t="s">
        <v>13851</v>
      </c>
      <c r="H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3" spans="1:8" x14ac:dyDescent="0.3">
      <c r="A203" t="s">
        <v>655</v>
      </c>
      <c r="B203" t="s">
        <v>13852</v>
      </c>
      <c r="C203" t="s">
        <v>13184</v>
      </c>
      <c r="D203">
        <v>61</v>
      </c>
      <c r="E203" t="s">
        <v>13853</v>
      </c>
      <c r="F203" t="s">
        <v>13191</v>
      </c>
      <c r="G203" t="s">
        <v>13854</v>
      </c>
      <c r="H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4" spans="1:8" x14ac:dyDescent="0.3">
      <c r="A204" t="s">
        <v>13855</v>
      </c>
      <c r="B204" t="s">
        <v>13856</v>
      </c>
      <c r="C204" t="s">
        <v>13189</v>
      </c>
      <c r="D204">
        <v>63</v>
      </c>
      <c r="E204" t="s">
        <v>13340</v>
      </c>
      <c r="F204" t="s">
        <v>13191</v>
      </c>
      <c r="G204" t="s">
        <v>13857</v>
      </c>
      <c r="H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5" spans="1:8" x14ac:dyDescent="0.3">
      <c r="A205" t="s">
        <v>13858</v>
      </c>
      <c r="B205" t="s">
        <v>13859</v>
      </c>
      <c r="C205" t="s">
        <v>13189</v>
      </c>
      <c r="D205">
        <v>79</v>
      </c>
      <c r="E205" t="s">
        <v>13860</v>
      </c>
      <c r="F205" t="s">
        <v>13207</v>
      </c>
      <c r="G205" t="s">
        <v>13861</v>
      </c>
      <c r="H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6" spans="1:8" x14ac:dyDescent="0.3">
      <c r="A206" t="s">
        <v>13862</v>
      </c>
      <c r="B206" t="s">
        <v>13863</v>
      </c>
      <c r="C206" t="s">
        <v>13189</v>
      </c>
      <c r="D206">
        <v>67</v>
      </c>
      <c r="E206" t="s">
        <v>13864</v>
      </c>
      <c r="F206" t="s">
        <v>13207</v>
      </c>
      <c r="G206" t="s">
        <v>13865</v>
      </c>
      <c r="H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7" spans="1:8" x14ac:dyDescent="0.3">
      <c r="A207" t="s">
        <v>1110</v>
      </c>
      <c r="B207" t="s">
        <v>13866</v>
      </c>
      <c r="C207" t="s">
        <v>13195</v>
      </c>
      <c r="D207">
        <v>74</v>
      </c>
      <c r="E207" t="s">
        <v>13867</v>
      </c>
      <c r="F207" t="s">
        <v>13207</v>
      </c>
      <c r="G207" t="s">
        <v>13868</v>
      </c>
      <c r="H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 spans="1:8" x14ac:dyDescent="0.3">
      <c r="A208" t="s">
        <v>3204</v>
      </c>
      <c r="B208" t="s">
        <v>13869</v>
      </c>
      <c r="C208" t="s">
        <v>13184</v>
      </c>
      <c r="D208">
        <v>48</v>
      </c>
      <c r="E208" t="s">
        <v>13870</v>
      </c>
      <c r="F208" t="s">
        <v>13186</v>
      </c>
      <c r="G208" t="s">
        <v>13871</v>
      </c>
      <c r="H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9" spans="1:8" x14ac:dyDescent="0.3">
      <c r="A209" t="s">
        <v>13872</v>
      </c>
      <c r="B209" t="s">
        <v>13873</v>
      </c>
      <c r="C209" t="s">
        <v>13189</v>
      </c>
      <c r="D209">
        <v>59</v>
      </c>
      <c r="E209" t="s">
        <v>13874</v>
      </c>
      <c r="F209" t="s">
        <v>13186</v>
      </c>
      <c r="G209" t="s">
        <v>13875</v>
      </c>
      <c r="H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0" spans="1:8" x14ac:dyDescent="0.3">
      <c r="A210" t="s">
        <v>3796</v>
      </c>
      <c r="B210" t="s">
        <v>13876</v>
      </c>
      <c r="C210" t="s">
        <v>13195</v>
      </c>
      <c r="D210">
        <v>41</v>
      </c>
      <c r="E210" t="s">
        <v>13877</v>
      </c>
      <c r="F210" t="s">
        <v>13207</v>
      </c>
      <c r="G210" t="s">
        <v>13878</v>
      </c>
      <c r="H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1" spans="1:8" x14ac:dyDescent="0.3">
      <c r="A211" t="s">
        <v>6219</v>
      </c>
      <c r="B211" t="s">
        <v>13879</v>
      </c>
      <c r="C211" t="s">
        <v>13184</v>
      </c>
      <c r="D211">
        <v>58</v>
      </c>
      <c r="E211" t="s">
        <v>13837</v>
      </c>
      <c r="F211" t="s">
        <v>13191</v>
      </c>
      <c r="G211" t="s">
        <v>13880</v>
      </c>
      <c r="H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2" spans="1:8" x14ac:dyDescent="0.3">
      <c r="A212" t="s">
        <v>4540</v>
      </c>
      <c r="B212" t="s">
        <v>13881</v>
      </c>
      <c r="C212" t="s">
        <v>13184</v>
      </c>
      <c r="D212">
        <v>58</v>
      </c>
      <c r="E212" t="s">
        <v>13882</v>
      </c>
      <c r="F212" t="s">
        <v>13197</v>
      </c>
      <c r="G212" t="s">
        <v>13883</v>
      </c>
      <c r="H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3" spans="1:8" x14ac:dyDescent="0.3">
      <c r="A213" t="s">
        <v>13884</v>
      </c>
      <c r="B213" t="s">
        <v>13885</v>
      </c>
      <c r="C213" t="s">
        <v>13195</v>
      </c>
      <c r="D213">
        <v>71</v>
      </c>
      <c r="E213" t="s">
        <v>13886</v>
      </c>
      <c r="F213" t="s">
        <v>13197</v>
      </c>
      <c r="G213" t="s">
        <v>13887</v>
      </c>
      <c r="H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 spans="1:8" x14ac:dyDescent="0.3">
      <c r="A214" t="s">
        <v>13888</v>
      </c>
      <c r="B214" t="s">
        <v>13889</v>
      </c>
      <c r="C214" t="s">
        <v>13195</v>
      </c>
      <c r="D214">
        <v>83</v>
      </c>
      <c r="E214" t="s">
        <v>13890</v>
      </c>
      <c r="F214" t="s">
        <v>13207</v>
      </c>
      <c r="G214" t="s">
        <v>13891</v>
      </c>
      <c r="H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15" spans="1:8" x14ac:dyDescent="0.3">
      <c r="A215" t="s">
        <v>657</v>
      </c>
      <c r="B215" t="s">
        <v>13892</v>
      </c>
      <c r="C215" t="s">
        <v>13184</v>
      </c>
      <c r="D215">
        <v>29</v>
      </c>
      <c r="E215" t="s">
        <v>13893</v>
      </c>
      <c r="F215" t="s">
        <v>13197</v>
      </c>
      <c r="G215" t="s">
        <v>13894</v>
      </c>
      <c r="H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6" spans="1:8" x14ac:dyDescent="0.3">
      <c r="A216" t="s">
        <v>4373</v>
      </c>
      <c r="B216" t="s">
        <v>13895</v>
      </c>
      <c r="C216" t="s">
        <v>13189</v>
      </c>
      <c r="D216">
        <v>41</v>
      </c>
      <c r="E216" t="s">
        <v>13896</v>
      </c>
      <c r="F216" t="s">
        <v>13186</v>
      </c>
      <c r="G216" t="s">
        <v>13897</v>
      </c>
      <c r="H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7" spans="1:8" x14ac:dyDescent="0.3">
      <c r="A217" t="s">
        <v>4081</v>
      </c>
      <c r="B217" t="s">
        <v>13898</v>
      </c>
      <c r="C217" t="s">
        <v>13195</v>
      </c>
      <c r="D217">
        <v>70</v>
      </c>
      <c r="E217" t="s">
        <v>13394</v>
      </c>
      <c r="F217" t="s">
        <v>13186</v>
      </c>
      <c r="G217" t="s">
        <v>13899</v>
      </c>
      <c r="H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8" spans="1:8" x14ac:dyDescent="0.3">
      <c r="A218" t="s">
        <v>13900</v>
      </c>
      <c r="B218" t="s">
        <v>13901</v>
      </c>
      <c r="C218" t="s">
        <v>13195</v>
      </c>
      <c r="D218">
        <v>53</v>
      </c>
      <c r="E218" t="s">
        <v>13902</v>
      </c>
      <c r="F218" t="s">
        <v>13186</v>
      </c>
      <c r="G218" t="s">
        <v>13903</v>
      </c>
      <c r="H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9" spans="1:8" x14ac:dyDescent="0.3">
      <c r="A219" t="s">
        <v>13904</v>
      </c>
      <c r="B219" t="s">
        <v>13905</v>
      </c>
      <c r="C219" t="s">
        <v>13184</v>
      </c>
      <c r="D219">
        <v>46</v>
      </c>
      <c r="E219" t="s">
        <v>13906</v>
      </c>
      <c r="F219" t="s">
        <v>13186</v>
      </c>
      <c r="G219" t="s">
        <v>13907</v>
      </c>
      <c r="H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0" spans="1:8" x14ac:dyDescent="0.3">
      <c r="A220" t="s">
        <v>907</v>
      </c>
      <c r="B220" t="s">
        <v>13908</v>
      </c>
      <c r="C220" t="s">
        <v>13184</v>
      </c>
      <c r="D220">
        <v>52</v>
      </c>
      <c r="E220" t="s">
        <v>13909</v>
      </c>
      <c r="F220" t="s">
        <v>13207</v>
      </c>
      <c r="G220" t="s">
        <v>13910</v>
      </c>
      <c r="H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1" spans="1:8" x14ac:dyDescent="0.3">
      <c r="A221" t="s">
        <v>13911</v>
      </c>
      <c r="B221" t="s">
        <v>13912</v>
      </c>
      <c r="C221" t="s">
        <v>13189</v>
      </c>
      <c r="D221">
        <v>84</v>
      </c>
      <c r="E221" t="s">
        <v>13913</v>
      </c>
      <c r="F221" t="s">
        <v>13186</v>
      </c>
      <c r="G221" t="s">
        <v>13914</v>
      </c>
      <c r="H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2" spans="1:8" x14ac:dyDescent="0.3">
      <c r="A222" t="s">
        <v>13915</v>
      </c>
      <c r="B222" t="s">
        <v>13916</v>
      </c>
      <c r="C222" t="s">
        <v>13189</v>
      </c>
      <c r="D222">
        <v>51</v>
      </c>
      <c r="E222" t="s">
        <v>13347</v>
      </c>
      <c r="F222" t="s">
        <v>13197</v>
      </c>
      <c r="G222" t="s">
        <v>13917</v>
      </c>
      <c r="H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3" spans="1:8" x14ac:dyDescent="0.3">
      <c r="A223" t="s">
        <v>13918</v>
      </c>
      <c r="B223" t="s">
        <v>13919</v>
      </c>
      <c r="C223" t="s">
        <v>13195</v>
      </c>
      <c r="D223">
        <v>37</v>
      </c>
      <c r="E223" t="s">
        <v>13920</v>
      </c>
      <c r="F223" t="s">
        <v>13191</v>
      </c>
      <c r="G223" t="s">
        <v>13921</v>
      </c>
      <c r="H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4" spans="1:8" x14ac:dyDescent="0.3">
      <c r="A224" t="s">
        <v>6895</v>
      </c>
      <c r="B224" t="s">
        <v>13922</v>
      </c>
      <c r="C224" t="s">
        <v>13184</v>
      </c>
      <c r="D224">
        <v>33</v>
      </c>
      <c r="E224" t="s">
        <v>13820</v>
      </c>
      <c r="F224" t="s">
        <v>13197</v>
      </c>
      <c r="G224" t="s">
        <v>13923</v>
      </c>
      <c r="H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5" spans="1:8" x14ac:dyDescent="0.3">
      <c r="A225" t="s">
        <v>82</v>
      </c>
      <c r="B225" t="s">
        <v>13924</v>
      </c>
      <c r="C225" t="s">
        <v>13195</v>
      </c>
      <c r="D225">
        <v>43</v>
      </c>
      <c r="E225" t="s">
        <v>13925</v>
      </c>
      <c r="F225" t="s">
        <v>13186</v>
      </c>
      <c r="G225" t="s">
        <v>13926</v>
      </c>
      <c r="H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6" spans="1:8" x14ac:dyDescent="0.3">
      <c r="A226" t="s">
        <v>13927</v>
      </c>
      <c r="B226" t="s">
        <v>13928</v>
      </c>
      <c r="C226" t="s">
        <v>13195</v>
      </c>
      <c r="D226">
        <v>68</v>
      </c>
      <c r="E226" t="s">
        <v>13929</v>
      </c>
      <c r="F226" t="s">
        <v>13207</v>
      </c>
      <c r="G226" t="s">
        <v>13930</v>
      </c>
      <c r="H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7" spans="1:8" x14ac:dyDescent="0.3">
      <c r="A227" t="s">
        <v>1072</v>
      </c>
      <c r="B227" t="s">
        <v>13931</v>
      </c>
      <c r="C227" t="s">
        <v>13189</v>
      </c>
      <c r="D227">
        <v>43</v>
      </c>
      <c r="E227" t="s">
        <v>13932</v>
      </c>
      <c r="F227" t="s">
        <v>13197</v>
      </c>
      <c r="G227" t="s">
        <v>13933</v>
      </c>
      <c r="H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8" spans="1:8" x14ac:dyDescent="0.3">
      <c r="A228" t="s">
        <v>7266</v>
      </c>
      <c r="B228" t="s">
        <v>13934</v>
      </c>
      <c r="C228" t="s">
        <v>13184</v>
      </c>
      <c r="D228">
        <v>60</v>
      </c>
      <c r="E228" t="s">
        <v>13935</v>
      </c>
      <c r="F228" t="s">
        <v>13207</v>
      </c>
      <c r="G228" t="s">
        <v>13936</v>
      </c>
      <c r="H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9" spans="1:8" x14ac:dyDescent="0.3">
      <c r="A229" t="s">
        <v>13937</v>
      </c>
      <c r="B229" t="s">
        <v>13938</v>
      </c>
      <c r="C229" t="s">
        <v>13189</v>
      </c>
      <c r="D229">
        <v>20</v>
      </c>
      <c r="E229" t="s">
        <v>13939</v>
      </c>
      <c r="F229" t="s">
        <v>13197</v>
      </c>
      <c r="G229" t="s">
        <v>13940</v>
      </c>
      <c r="H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0" spans="1:8" x14ac:dyDescent="0.3">
      <c r="A230" t="s">
        <v>4838</v>
      </c>
      <c r="B230" t="s">
        <v>13941</v>
      </c>
      <c r="C230" t="s">
        <v>13184</v>
      </c>
      <c r="D230">
        <v>42</v>
      </c>
      <c r="E230" t="s">
        <v>13942</v>
      </c>
      <c r="F230" t="s">
        <v>13186</v>
      </c>
      <c r="G230" t="s">
        <v>13943</v>
      </c>
      <c r="H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1" spans="1:8" x14ac:dyDescent="0.3">
      <c r="A231" t="s">
        <v>13944</v>
      </c>
      <c r="B231" t="s">
        <v>13945</v>
      </c>
      <c r="C231" t="s">
        <v>13195</v>
      </c>
      <c r="D231">
        <v>37</v>
      </c>
      <c r="E231" t="s">
        <v>13946</v>
      </c>
      <c r="F231" t="s">
        <v>13186</v>
      </c>
      <c r="G231" t="s">
        <v>13947</v>
      </c>
      <c r="H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2" spans="1:8" x14ac:dyDescent="0.3">
      <c r="A232" t="s">
        <v>13948</v>
      </c>
      <c r="B232" t="s">
        <v>13949</v>
      </c>
      <c r="C232" t="s">
        <v>13189</v>
      </c>
      <c r="D232">
        <v>74</v>
      </c>
      <c r="E232" t="s">
        <v>13582</v>
      </c>
      <c r="F232" t="s">
        <v>13197</v>
      </c>
      <c r="G232" t="s">
        <v>13950</v>
      </c>
      <c r="H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3" spans="1:8" x14ac:dyDescent="0.3">
      <c r="A233" t="s">
        <v>3561</v>
      </c>
      <c r="B233" t="s">
        <v>13951</v>
      </c>
      <c r="C233" t="s">
        <v>13189</v>
      </c>
      <c r="D233">
        <v>84</v>
      </c>
      <c r="E233" t="s">
        <v>13952</v>
      </c>
      <c r="F233" t="s">
        <v>13191</v>
      </c>
      <c r="G233" t="s">
        <v>13953</v>
      </c>
      <c r="H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4" spans="1:8" x14ac:dyDescent="0.3">
      <c r="A234" t="s">
        <v>13954</v>
      </c>
      <c r="B234" t="s">
        <v>13955</v>
      </c>
      <c r="C234" t="s">
        <v>13184</v>
      </c>
      <c r="D234">
        <v>38</v>
      </c>
      <c r="E234" t="s">
        <v>13588</v>
      </c>
      <c r="F234" t="s">
        <v>13186</v>
      </c>
      <c r="G234" t="s">
        <v>13956</v>
      </c>
      <c r="H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5" spans="1:8" x14ac:dyDescent="0.3">
      <c r="A235" t="s">
        <v>13957</v>
      </c>
      <c r="B235" t="s">
        <v>13958</v>
      </c>
      <c r="C235" t="s">
        <v>13189</v>
      </c>
      <c r="D235">
        <v>46</v>
      </c>
      <c r="E235" t="s">
        <v>13274</v>
      </c>
      <c r="F235" t="s">
        <v>13186</v>
      </c>
      <c r="G235" t="s">
        <v>13959</v>
      </c>
      <c r="H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6" spans="1:8" x14ac:dyDescent="0.3">
      <c r="A236" t="s">
        <v>13960</v>
      </c>
      <c r="B236" t="s">
        <v>13961</v>
      </c>
      <c r="C236" t="s">
        <v>13189</v>
      </c>
      <c r="D236">
        <v>26</v>
      </c>
      <c r="E236" t="s">
        <v>13962</v>
      </c>
      <c r="F236" t="s">
        <v>13191</v>
      </c>
      <c r="G236" t="s">
        <v>13963</v>
      </c>
      <c r="H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7" spans="1:8" x14ac:dyDescent="0.3">
      <c r="A237" t="s">
        <v>13964</v>
      </c>
      <c r="B237" t="s">
        <v>13965</v>
      </c>
      <c r="C237" t="s">
        <v>13184</v>
      </c>
      <c r="D237">
        <v>25</v>
      </c>
      <c r="E237" t="s">
        <v>13295</v>
      </c>
      <c r="F237" t="s">
        <v>13207</v>
      </c>
      <c r="G237" t="s">
        <v>13966</v>
      </c>
      <c r="H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8" spans="1:8" x14ac:dyDescent="0.3">
      <c r="A238" t="s">
        <v>13967</v>
      </c>
      <c r="B238" t="s">
        <v>13968</v>
      </c>
      <c r="C238" t="s">
        <v>13189</v>
      </c>
      <c r="D238">
        <v>49</v>
      </c>
      <c r="E238" t="s">
        <v>13814</v>
      </c>
      <c r="F238" t="s">
        <v>13186</v>
      </c>
      <c r="G238" t="s">
        <v>13969</v>
      </c>
      <c r="H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9" spans="1:8" x14ac:dyDescent="0.3">
      <c r="A239" t="s">
        <v>394</v>
      </c>
      <c r="B239" t="s">
        <v>13970</v>
      </c>
      <c r="C239" t="s">
        <v>13195</v>
      </c>
      <c r="D239">
        <v>67</v>
      </c>
      <c r="E239" t="s">
        <v>13971</v>
      </c>
      <c r="F239" t="s">
        <v>13186</v>
      </c>
      <c r="G239" t="s">
        <v>13972</v>
      </c>
      <c r="H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0" spans="1:8" x14ac:dyDescent="0.3">
      <c r="A240" t="s">
        <v>4571</v>
      </c>
      <c r="B240" t="s">
        <v>13973</v>
      </c>
      <c r="C240" t="s">
        <v>13184</v>
      </c>
      <c r="D240">
        <v>21</v>
      </c>
      <c r="E240" t="s">
        <v>13974</v>
      </c>
      <c r="F240" t="s">
        <v>13197</v>
      </c>
      <c r="G240" t="s">
        <v>13975</v>
      </c>
      <c r="H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1" spans="1:8" x14ac:dyDescent="0.3">
      <c r="A241" t="s">
        <v>13976</v>
      </c>
      <c r="B241" t="s">
        <v>13977</v>
      </c>
      <c r="C241" t="s">
        <v>13195</v>
      </c>
      <c r="D241">
        <v>84</v>
      </c>
      <c r="E241" t="s">
        <v>13978</v>
      </c>
      <c r="F241" t="s">
        <v>13186</v>
      </c>
      <c r="G241" t="s">
        <v>13979</v>
      </c>
      <c r="H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2" spans="1:8" x14ac:dyDescent="0.3">
      <c r="A242" t="s">
        <v>13980</v>
      </c>
      <c r="B242" t="s">
        <v>13981</v>
      </c>
      <c r="C242" t="s">
        <v>13189</v>
      </c>
      <c r="D242">
        <v>81</v>
      </c>
      <c r="E242" t="s">
        <v>13982</v>
      </c>
      <c r="F242" t="s">
        <v>13207</v>
      </c>
      <c r="G242" t="s">
        <v>13983</v>
      </c>
      <c r="H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3" spans="1:8" x14ac:dyDescent="0.3">
      <c r="A243" t="s">
        <v>13984</v>
      </c>
      <c r="B243" t="s">
        <v>13985</v>
      </c>
      <c r="C243" t="s">
        <v>13184</v>
      </c>
      <c r="D243">
        <v>59</v>
      </c>
      <c r="E243" t="s">
        <v>13594</v>
      </c>
      <c r="F243" t="s">
        <v>13186</v>
      </c>
      <c r="G243" t="s">
        <v>13986</v>
      </c>
      <c r="H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4" spans="1:8" x14ac:dyDescent="0.3">
      <c r="A244" t="s">
        <v>64</v>
      </c>
      <c r="B244" t="s">
        <v>13987</v>
      </c>
      <c r="C244" t="s">
        <v>13195</v>
      </c>
      <c r="D244">
        <v>63</v>
      </c>
      <c r="E244" t="s">
        <v>13615</v>
      </c>
      <c r="F244" t="s">
        <v>13197</v>
      </c>
      <c r="G244" t="s">
        <v>13988</v>
      </c>
      <c r="H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5" spans="1:8" x14ac:dyDescent="0.3">
      <c r="A245" t="s">
        <v>3790</v>
      </c>
      <c r="B245" t="s">
        <v>13989</v>
      </c>
      <c r="C245" t="s">
        <v>13195</v>
      </c>
      <c r="D245">
        <v>67</v>
      </c>
      <c r="E245" t="s">
        <v>13431</v>
      </c>
      <c r="F245" t="s">
        <v>13197</v>
      </c>
      <c r="G245" t="s">
        <v>13990</v>
      </c>
      <c r="H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6" spans="1:8" x14ac:dyDescent="0.3">
      <c r="A246" t="s">
        <v>5875</v>
      </c>
      <c r="B246" t="s">
        <v>13991</v>
      </c>
      <c r="C246" t="s">
        <v>13195</v>
      </c>
      <c r="D246">
        <v>61</v>
      </c>
      <c r="E246" t="s">
        <v>13367</v>
      </c>
      <c r="F246" t="s">
        <v>13191</v>
      </c>
      <c r="G246" t="s">
        <v>13992</v>
      </c>
      <c r="H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7" spans="1:8" x14ac:dyDescent="0.3">
      <c r="A247" t="s">
        <v>13993</v>
      </c>
      <c r="B247" t="s">
        <v>13994</v>
      </c>
      <c r="C247" t="s">
        <v>13184</v>
      </c>
      <c r="D247">
        <v>39</v>
      </c>
      <c r="E247" t="s">
        <v>13285</v>
      </c>
      <c r="F247" t="s">
        <v>13197</v>
      </c>
      <c r="G247" t="s">
        <v>13995</v>
      </c>
      <c r="H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 spans="1:8" x14ac:dyDescent="0.3">
      <c r="A248" t="s">
        <v>13996</v>
      </c>
      <c r="B248" t="s">
        <v>13997</v>
      </c>
      <c r="C248" t="s">
        <v>13189</v>
      </c>
      <c r="D248">
        <v>54</v>
      </c>
      <c r="E248" t="s">
        <v>13737</v>
      </c>
      <c r="F248" t="s">
        <v>13191</v>
      </c>
      <c r="G248" t="s">
        <v>13998</v>
      </c>
      <c r="H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9" spans="1:8" x14ac:dyDescent="0.3">
      <c r="A249" t="s">
        <v>3173</v>
      </c>
      <c r="B249" t="s">
        <v>13999</v>
      </c>
      <c r="C249" t="s">
        <v>13195</v>
      </c>
      <c r="D249">
        <v>21</v>
      </c>
      <c r="E249" t="s">
        <v>14000</v>
      </c>
      <c r="F249" t="s">
        <v>13197</v>
      </c>
      <c r="G249" t="s">
        <v>14001</v>
      </c>
      <c r="H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0" spans="1:8" x14ac:dyDescent="0.3">
      <c r="A250" t="s">
        <v>14002</v>
      </c>
      <c r="B250" t="s">
        <v>14003</v>
      </c>
      <c r="C250" t="s">
        <v>13195</v>
      </c>
      <c r="D250">
        <v>82</v>
      </c>
      <c r="E250" t="s">
        <v>13538</v>
      </c>
      <c r="F250" t="s">
        <v>13207</v>
      </c>
      <c r="G250" t="s">
        <v>14004</v>
      </c>
      <c r="H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1" spans="1:8" x14ac:dyDescent="0.3">
      <c r="A251" t="s">
        <v>7139</v>
      </c>
      <c r="B251" t="s">
        <v>14005</v>
      </c>
      <c r="C251" t="s">
        <v>13195</v>
      </c>
      <c r="D251">
        <v>77</v>
      </c>
      <c r="E251" t="s">
        <v>14006</v>
      </c>
      <c r="F251" t="s">
        <v>13207</v>
      </c>
      <c r="G251" t="s">
        <v>14007</v>
      </c>
      <c r="H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2" spans="1:8" x14ac:dyDescent="0.3">
      <c r="A252" t="s">
        <v>14008</v>
      </c>
      <c r="B252" t="s">
        <v>14009</v>
      </c>
      <c r="C252" t="s">
        <v>13195</v>
      </c>
      <c r="D252">
        <v>54</v>
      </c>
      <c r="E252" t="s">
        <v>14010</v>
      </c>
      <c r="F252" t="s">
        <v>13186</v>
      </c>
      <c r="G252" t="s">
        <v>14011</v>
      </c>
      <c r="H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3" spans="1:8" x14ac:dyDescent="0.3">
      <c r="A253" t="s">
        <v>4524</v>
      </c>
      <c r="B253" t="s">
        <v>14012</v>
      </c>
      <c r="C253" t="s">
        <v>13195</v>
      </c>
      <c r="D253">
        <v>35</v>
      </c>
      <c r="E253" t="s">
        <v>13441</v>
      </c>
      <c r="F253" t="s">
        <v>13191</v>
      </c>
      <c r="G253" t="s">
        <v>14013</v>
      </c>
      <c r="H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4" spans="1:8" x14ac:dyDescent="0.3">
      <c r="A254" t="s">
        <v>3937</v>
      </c>
      <c r="B254" t="s">
        <v>14014</v>
      </c>
      <c r="C254" t="s">
        <v>13189</v>
      </c>
      <c r="D254">
        <v>29</v>
      </c>
      <c r="E254" t="s">
        <v>14015</v>
      </c>
      <c r="F254" t="s">
        <v>13197</v>
      </c>
      <c r="G254" t="s">
        <v>14016</v>
      </c>
      <c r="H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5" spans="1:8" x14ac:dyDescent="0.3">
      <c r="A255" t="s">
        <v>5470</v>
      </c>
      <c r="B255" t="s">
        <v>14017</v>
      </c>
      <c r="C255" t="s">
        <v>13184</v>
      </c>
      <c r="D255">
        <v>71</v>
      </c>
      <c r="E255" t="s">
        <v>14018</v>
      </c>
      <c r="F255" t="s">
        <v>13197</v>
      </c>
      <c r="G255" t="s">
        <v>14019</v>
      </c>
      <c r="H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6" spans="1:8" x14ac:dyDescent="0.3">
      <c r="A256" t="s">
        <v>6055</v>
      </c>
      <c r="B256" t="s">
        <v>14020</v>
      </c>
      <c r="C256" t="s">
        <v>13195</v>
      </c>
      <c r="D256">
        <v>47</v>
      </c>
      <c r="E256" t="s">
        <v>14021</v>
      </c>
      <c r="F256" t="s">
        <v>13207</v>
      </c>
      <c r="G256" t="s">
        <v>14022</v>
      </c>
      <c r="H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7" spans="1:8" x14ac:dyDescent="0.3">
      <c r="A257" t="s">
        <v>7977</v>
      </c>
      <c r="B257" t="s">
        <v>14023</v>
      </c>
      <c r="C257" t="s">
        <v>13184</v>
      </c>
      <c r="D257">
        <v>56</v>
      </c>
      <c r="E257" t="s">
        <v>13469</v>
      </c>
      <c r="F257" t="s">
        <v>13197</v>
      </c>
      <c r="G257" t="s">
        <v>14024</v>
      </c>
      <c r="H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8" spans="1:8" x14ac:dyDescent="0.3">
      <c r="A258" t="s">
        <v>2364</v>
      </c>
      <c r="B258" t="s">
        <v>14025</v>
      </c>
      <c r="C258" t="s">
        <v>13184</v>
      </c>
      <c r="D258">
        <v>26</v>
      </c>
      <c r="E258" t="s">
        <v>14026</v>
      </c>
      <c r="F258" t="s">
        <v>13186</v>
      </c>
      <c r="G258" t="s">
        <v>14027</v>
      </c>
      <c r="H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9" spans="1:8" x14ac:dyDescent="0.3">
      <c r="A259" t="s">
        <v>3665</v>
      </c>
      <c r="B259" t="s">
        <v>14028</v>
      </c>
      <c r="C259" t="s">
        <v>13189</v>
      </c>
      <c r="D259">
        <v>22</v>
      </c>
      <c r="E259" t="s">
        <v>14029</v>
      </c>
      <c r="F259" t="s">
        <v>13186</v>
      </c>
      <c r="G259" t="s">
        <v>14030</v>
      </c>
      <c r="H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0" spans="1:8" x14ac:dyDescent="0.3">
      <c r="A260" t="s">
        <v>1919</v>
      </c>
      <c r="B260" t="s">
        <v>14031</v>
      </c>
      <c r="C260" t="s">
        <v>13184</v>
      </c>
      <c r="D260">
        <v>57</v>
      </c>
      <c r="E260" t="s">
        <v>14032</v>
      </c>
      <c r="F260" t="s">
        <v>13191</v>
      </c>
      <c r="G260" t="s">
        <v>14033</v>
      </c>
      <c r="H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1" spans="1:8" x14ac:dyDescent="0.3">
      <c r="A261" t="s">
        <v>1462</v>
      </c>
      <c r="B261" t="s">
        <v>14034</v>
      </c>
      <c r="C261" t="s">
        <v>13184</v>
      </c>
      <c r="D261">
        <v>22</v>
      </c>
      <c r="E261" t="s">
        <v>14035</v>
      </c>
      <c r="F261" t="s">
        <v>13207</v>
      </c>
      <c r="G261" t="s">
        <v>14036</v>
      </c>
      <c r="H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2" spans="1:8" x14ac:dyDescent="0.3">
      <c r="A262" t="s">
        <v>5032</v>
      </c>
      <c r="B262" t="s">
        <v>14037</v>
      </c>
      <c r="C262" t="s">
        <v>13195</v>
      </c>
      <c r="D262">
        <v>44</v>
      </c>
      <c r="E262" t="s">
        <v>14038</v>
      </c>
      <c r="F262" t="s">
        <v>13197</v>
      </c>
      <c r="G262" t="s">
        <v>14039</v>
      </c>
      <c r="H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3" spans="1:8" x14ac:dyDescent="0.3">
      <c r="A263" t="s">
        <v>3772</v>
      </c>
      <c r="B263" t="s">
        <v>14040</v>
      </c>
      <c r="C263" t="s">
        <v>13189</v>
      </c>
      <c r="D263">
        <v>37</v>
      </c>
      <c r="E263" t="s">
        <v>14041</v>
      </c>
      <c r="F263" t="s">
        <v>13186</v>
      </c>
      <c r="G263" t="s">
        <v>14042</v>
      </c>
      <c r="H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 spans="1:8" x14ac:dyDescent="0.3">
      <c r="A264" t="s">
        <v>5050</v>
      </c>
      <c r="B264" t="s">
        <v>14043</v>
      </c>
      <c r="C264" t="s">
        <v>13195</v>
      </c>
      <c r="D264">
        <v>32</v>
      </c>
      <c r="E264" t="s">
        <v>14044</v>
      </c>
      <c r="F264" t="s">
        <v>13186</v>
      </c>
      <c r="G264" t="s">
        <v>14045</v>
      </c>
      <c r="H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5" spans="1:8" x14ac:dyDescent="0.3">
      <c r="A265" t="s">
        <v>6278</v>
      </c>
      <c r="B265" t="s">
        <v>14046</v>
      </c>
      <c r="C265" t="s">
        <v>13195</v>
      </c>
      <c r="D265">
        <v>31</v>
      </c>
      <c r="E265" t="s">
        <v>14047</v>
      </c>
      <c r="F265" t="s">
        <v>13186</v>
      </c>
      <c r="G265" t="s">
        <v>14048</v>
      </c>
      <c r="H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6" spans="1:8" x14ac:dyDescent="0.3">
      <c r="A266" t="s">
        <v>14049</v>
      </c>
      <c r="B266" t="s">
        <v>14050</v>
      </c>
      <c r="C266" t="s">
        <v>13189</v>
      </c>
      <c r="D266">
        <v>66</v>
      </c>
      <c r="E266" t="s">
        <v>14051</v>
      </c>
      <c r="F266" t="s">
        <v>13207</v>
      </c>
      <c r="G266" t="s">
        <v>14052</v>
      </c>
      <c r="H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7" spans="1:8" x14ac:dyDescent="0.3">
      <c r="A267" t="s">
        <v>1145</v>
      </c>
      <c r="B267" t="s">
        <v>14053</v>
      </c>
      <c r="C267" t="s">
        <v>13184</v>
      </c>
      <c r="D267">
        <v>64</v>
      </c>
      <c r="E267" t="s">
        <v>14054</v>
      </c>
      <c r="F267" t="s">
        <v>13207</v>
      </c>
      <c r="G267" t="s">
        <v>14055</v>
      </c>
      <c r="H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8" spans="1:8" x14ac:dyDescent="0.3">
      <c r="A268" t="s">
        <v>3345</v>
      </c>
      <c r="B268" t="s">
        <v>14056</v>
      </c>
      <c r="C268" t="s">
        <v>13189</v>
      </c>
      <c r="D268">
        <v>32</v>
      </c>
      <c r="E268" t="s">
        <v>14057</v>
      </c>
      <c r="F268" t="s">
        <v>13197</v>
      </c>
      <c r="G268" t="s">
        <v>14058</v>
      </c>
      <c r="H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9" spans="1:8" x14ac:dyDescent="0.3">
      <c r="A269" t="s">
        <v>6100</v>
      </c>
      <c r="B269" t="s">
        <v>14059</v>
      </c>
      <c r="C269" t="s">
        <v>13195</v>
      </c>
      <c r="D269">
        <v>59</v>
      </c>
      <c r="E269" t="s">
        <v>13410</v>
      </c>
      <c r="F269" t="s">
        <v>13186</v>
      </c>
      <c r="G269" t="s">
        <v>14060</v>
      </c>
      <c r="H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0" spans="1:8" x14ac:dyDescent="0.3">
      <c r="A270" t="s">
        <v>6102</v>
      </c>
      <c r="B270" t="s">
        <v>14061</v>
      </c>
      <c r="C270" t="s">
        <v>13189</v>
      </c>
      <c r="D270">
        <v>63</v>
      </c>
      <c r="E270" t="s">
        <v>14062</v>
      </c>
      <c r="F270" t="s">
        <v>13197</v>
      </c>
      <c r="G270" t="s">
        <v>14063</v>
      </c>
      <c r="H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1" spans="1:8" x14ac:dyDescent="0.3">
      <c r="A271" t="s">
        <v>790</v>
      </c>
      <c r="B271" t="s">
        <v>14064</v>
      </c>
      <c r="C271" t="s">
        <v>13184</v>
      </c>
      <c r="D271">
        <v>52</v>
      </c>
      <c r="E271" t="s">
        <v>14065</v>
      </c>
      <c r="F271" t="s">
        <v>13186</v>
      </c>
      <c r="G271" t="s">
        <v>14066</v>
      </c>
      <c r="H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2" spans="1:8" x14ac:dyDescent="0.3">
      <c r="A272" t="s">
        <v>4338</v>
      </c>
      <c r="B272" t="s">
        <v>14067</v>
      </c>
      <c r="C272" t="s">
        <v>13189</v>
      </c>
      <c r="D272">
        <v>40</v>
      </c>
      <c r="E272" t="s">
        <v>14068</v>
      </c>
      <c r="F272" t="s">
        <v>13207</v>
      </c>
      <c r="G272" t="s">
        <v>14069</v>
      </c>
      <c r="H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3" spans="1:8" x14ac:dyDescent="0.3">
      <c r="A273" t="s">
        <v>14070</v>
      </c>
      <c r="B273" t="s">
        <v>14071</v>
      </c>
      <c r="C273" t="s">
        <v>13184</v>
      </c>
      <c r="D273">
        <v>23</v>
      </c>
      <c r="E273" t="s">
        <v>14072</v>
      </c>
      <c r="F273" t="s">
        <v>13207</v>
      </c>
      <c r="G273" t="s">
        <v>14073</v>
      </c>
      <c r="H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4" spans="1:8" x14ac:dyDescent="0.3">
      <c r="A274" t="s">
        <v>6657</v>
      </c>
      <c r="B274" t="s">
        <v>14074</v>
      </c>
      <c r="C274" t="s">
        <v>13189</v>
      </c>
      <c r="D274">
        <v>42</v>
      </c>
      <c r="E274" t="s">
        <v>14075</v>
      </c>
      <c r="F274" t="s">
        <v>13197</v>
      </c>
      <c r="G274" t="s">
        <v>14076</v>
      </c>
      <c r="H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5" spans="1:8" x14ac:dyDescent="0.3">
      <c r="A275" t="s">
        <v>14077</v>
      </c>
      <c r="B275" t="s">
        <v>14078</v>
      </c>
      <c r="C275" t="s">
        <v>13184</v>
      </c>
      <c r="D275">
        <v>64</v>
      </c>
      <c r="E275" t="s">
        <v>13500</v>
      </c>
      <c r="F275" t="s">
        <v>13186</v>
      </c>
      <c r="G275" t="s">
        <v>14079</v>
      </c>
      <c r="H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 spans="1:8" x14ac:dyDescent="0.3">
      <c r="A276" t="s">
        <v>14080</v>
      </c>
      <c r="B276" t="s">
        <v>14081</v>
      </c>
      <c r="C276" t="s">
        <v>13184</v>
      </c>
      <c r="D276">
        <v>19</v>
      </c>
      <c r="E276" t="s">
        <v>13447</v>
      </c>
      <c r="F276" t="s">
        <v>13186</v>
      </c>
      <c r="G276" t="s">
        <v>14082</v>
      </c>
      <c r="H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7" spans="1:8" x14ac:dyDescent="0.3">
      <c r="A277" t="s">
        <v>14083</v>
      </c>
      <c r="B277" t="s">
        <v>14084</v>
      </c>
      <c r="C277" t="s">
        <v>13195</v>
      </c>
      <c r="D277">
        <v>45</v>
      </c>
      <c r="E277" t="s">
        <v>14085</v>
      </c>
      <c r="F277" t="s">
        <v>13207</v>
      </c>
      <c r="G277" t="s">
        <v>14086</v>
      </c>
      <c r="H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8" spans="1:8" x14ac:dyDescent="0.3">
      <c r="A278" t="s">
        <v>14087</v>
      </c>
      <c r="B278" t="s">
        <v>14088</v>
      </c>
      <c r="C278" t="s">
        <v>13189</v>
      </c>
      <c r="D278">
        <v>68</v>
      </c>
      <c r="E278" t="s">
        <v>14089</v>
      </c>
      <c r="F278" t="s">
        <v>13207</v>
      </c>
      <c r="G278" t="s">
        <v>14090</v>
      </c>
      <c r="H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9" spans="1:8" x14ac:dyDescent="0.3">
      <c r="A279" t="s">
        <v>2243</v>
      </c>
      <c r="B279" t="s">
        <v>14091</v>
      </c>
      <c r="C279" t="s">
        <v>13195</v>
      </c>
      <c r="D279">
        <v>54</v>
      </c>
      <c r="E279" t="s">
        <v>13425</v>
      </c>
      <c r="F279" t="s">
        <v>13197</v>
      </c>
      <c r="G279" t="s">
        <v>14092</v>
      </c>
      <c r="H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0" spans="1:8" x14ac:dyDescent="0.3">
      <c r="A280" t="s">
        <v>4531</v>
      </c>
      <c r="B280" t="s">
        <v>14093</v>
      </c>
      <c r="C280" t="s">
        <v>13195</v>
      </c>
      <c r="D280">
        <v>22</v>
      </c>
      <c r="E280" t="s">
        <v>14094</v>
      </c>
      <c r="F280" t="s">
        <v>13191</v>
      </c>
      <c r="G280" t="s">
        <v>14095</v>
      </c>
      <c r="H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1" spans="1:8" x14ac:dyDescent="0.3">
      <c r="A281" t="s">
        <v>1749</v>
      </c>
      <c r="B281" t="s">
        <v>14096</v>
      </c>
      <c r="C281" t="s">
        <v>13184</v>
      </c>
      <c r="D281">
        <v>78</v>
      </c>
      <c r="E281" t="s">
        <v>13241</v>
      </c>
      <c r="F281" t="s">
        <v>13197</v>
      </c>
      <c r="G281" t="s">
        <v>14097</v>
      </c>
      <c r="H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2" spans="1:8" x14ac:dyDescent="0.3">
      <c r="A282" t="s">
        <v>14098</v>
      </c>
      <c r="B282" t="s">
        <v>14099</v>
      </c>
      <c r="C282" t="s">
        <v>13184</v>
      </c>
      <c r="D282">
        <v>26</v>
      </c>
      <c r="E282" t="s">
        <v>14100</v>
      </c>
      <c r="F282" t="s">
        <v>13186</v>
      </c>
      <c r="G282" t="s">
        <v>14101</v>
      </c>
      <c r="H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3" spans="1:8" x14ac:dyDescent="0.3">
      <c r="A283" t="s">
        <v>14102</v>
      </c>
      <c r="B283" t="s">
        <v>14103</v>
      </c>
      <c r="C283" t="s">
        <v>13189</v>
      </c>
      <c r="D283">
        <v>80</v>
      </c>
      <c r="E283" t="s">
        <v>13747</v>
      </c>
      <c r="F283" t="s">
        <v>13207</v>
      </c>
      <c r="G283" t="s">
        <v>14104</v>
      </c>
      <c r="H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4" spans="1:8" x14ac:dyDescent="0.3">
      <c r="A284" t="s">
        <v>14105</v>
      </c>
      <c r="B284" t="s">
        <v>14106</v>
      </c>
      <c r="C284" t="s">
        <v>13195</v>
      </c>
      <c r="D284">
        <v>30</v>
      </c>
      <c r="E284" t="s">
        <v>13234</v>
      </c>
      <c r="F284" t="s">
        <v>13207</v>
      </c>
      <c r="G284" t="s">
        <v>14107</v>
      </c>
      <c r="H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 spans="1:8" x14ac:dyDescent="0.3">
      <c r="A285" t="s">
        <v>3538</v>
      </c>
      <c r="B285" t="s">
        <v>14108</v>
      </c>
      <c r="C285" t="s">
        <v>13189</v>
      </c>
      <c r="D285">
        <v>35</v>
      </c>
      <c r="E285" t="s">
        <v>14109</v>
      </c>
      <c r="F285" t="s">
        <v>13197</v>
      </c>
      <c r="G285" t="s">
        <v>14110</v>
      </c>
      <c r="H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6" spans="1:8" x14ac:dyDescent="0.3">
      <c r="A286" t="s">
        <v>4513</v>
      </c>
      <c r="B286" t="s">
        <v>14111</v>
      </c>
      <c r="C286" t="s">
        <v>13189</v>
      </c>
      <c r="D286">
        <v>32</v>
      </c>
      <c r="E286" t="s">
        <v>13651</v>
      </c>
      <c r="F286" t="s">
        <v>13207</v>
      </c>
      <c r="G286" t="s">
        <v>14112</v>
      </c>
      <c r="H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7" spans="1:8" x14ac:dyDescent="0.3">
      <c r="A287" t="s">
        <v>8060</v>
      </c>
      <c r="B287" t="s">
        <v>14113</v>
      </c>
      <c r="C287" t="s">
        <v>13184</v>
      </c>
      <c r="D287">
        <v>52</v>
      </c>
      <c r="E287" t="s">
        <v>14114</v>
      </c>
      <c r="F287" t="s">
        <v>13197</v>
      </c>
      <c r="G287" t="s">
        <v>14115</v>
      </c>
      <c r="H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8" spans="1:8" x14ac:dyDescent="0.3">
      <c r="A288" t="s">
        <v>352</v>
      </c>
      <c r="B288" t="s">
        <v>14116</v>
      </c>
      <c r="C288" t="s">
        <v>13189</v>
      </c>
      <c r="D288">
        <v>77</v>
      </c>
      <c r="E288" t="s">
        <v>14117</v>
      </c>
      <c r="F288" t="s">
        <v>13207</v>
      </c>
      <c r="G288" t="s">
        <v>14118</v>
      </c>
      <c r="H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9" spans="1:8" x14ac:dyDescent="0.3">
      <c r="A289" t="s">
        <v>4429</v>
      </c>
      <c r="B289" t="s">
        <v>14119</v>
      </c>
      <c r="C289" t="s">
        <v>13189</v>
      </c>
      <c r="D289">
        <v>30</v>
      </c>
      <c r="E289" t="s">
        <v>14120</v>
      </c>
      <c r="F289" t="s">
        <v>13197</v>
      </c>
      <c r="G289" t="s">
        <v>14121</v>
      </c>
      <c r="H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0" spans="1:8" x14ac:dyDescent="0.3">
      <c r="A290" t="s">
        <v>1743</v>
      </c>
      <c r="B290" t="s">
        <v>14122</v>
      </c>
      <c r="C290" t="s">
        <v>13184</v>
      </c>
      <c r="D290">
        <v>59</v>
      </c>
      <c r="E290" t="s">
        <v>14123</v>
      </c>
      <c r="F290" t="s">
        <v>13207</v>
      </c>
      <c r="G290" t="s">
        <v>14124</v>
      </c>
      <c r="H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1" spans="1:8" x14ac:dyDescent="0.3">
      <c r="A291" t="s">
        <v>7897</v>
      </c>
      <c r="B291" t="s">
        <v>14125</v>
      </c>
      <c r="C291" t="s">
        <v>13189</v>
      </c>
      <c r="D291">
        <v>28</v>
      </c>
      <c r="E291" t="s">
        <v>13611</v>
      </c>
      <c r="F291" t="s">
        <v>13207</v>
      </c>
      <c r="G291" t="s">
        <v>14126</v>
      </c>
      <c r="H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2" spans="1:8" x14ac:dyDescent="0.3">
      <c r="A292" t="s">
        <v>14127</v>
      </c>
      <c r="B292" t="s">
        <v>14128</v>
      </c>
      <c r="C292" t="s">
        <v>13189</v>
      </c>
      <c r="D292">
        <v>37</v>
      </c>
      <c r="E292" t="s">
        <v>13687</v>
      </c>
      <c r="F292" t="s">
        <v>13191</v>
      </c>
      <c r="G292" t="s">
        <v>14129</v>
      </c>
      <c r="H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3" spans="1:8" x14ac:dyDescent="0.3">
      <c r="A293" t="s">
        <v>14130</v>
      </c>
      <c r="B293" t="s">
        <v>14131</v>
      </c>
      <c r="C293" t="s">
        <v>13184</v>
      </c>
      <c r="D293">
        <v>40</v>
      </c>
      <c r="E293" t="s">
        <v>14044</v>
      </c>
      <c r="F293" t="s">
        <v>13197</v>
      </c>
      <c r="G293" t="s">
        <v>14132</v>
      </c>
      <c r="H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4" spans="1:8" x14ac:dyDescent="0.3">
      <c r="A294" t="s">
        <v>792</v>
      </c>
      <c r="B294" t="s">
        <v>14133</v>
      </c>
      <c r="C294" t="s">
        <v>13195</v>
      </c>
      <c r="D294">
        <v>28</v>
      </c>
      <c r="E294" t="s">
        <v>14134</v>
      </c>
      <c r="F294" t="s">
        <v>13186</v>
      </c>
      <c r="G294" t="s">
        <v>14135</v>
      </c>
      <c r="H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 spans="1:8" x14ac:dyDescent="0.3">
      <c r="A295" t="s">
        <v>4388</v>
      </c>
      <c r="B295" t="s">
        <v>14136</v>
      </c>
      <c r="C295" t="s">
        <v>13184</v>
      </c>
      <c r="D295">
        <v>56</v>
      </c>
      <c r="E295" t="s">
        <v>14137</v>
      </c>
      <c r="F295" t="s">
        <v>13197</v>
      </c>
      <c r="G295" t="s">
        <v>14138</v>
      </c>
      <c r="H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6" spans="1:8" x14ac:dyDescent="0.3">
      <c r="A296" t="s">
        <v>5991</v>
      </c>
      <c r="B296" t="s">
        <v>14139</v>
      </c>
      <c r="C296" t="s">
        <v>13184</v>
      </c>
      <c r="D296">
        <v>46</v>
      </c>
      <c r="E296" t="s">
        <v>13684</v>
      </c>
      <c r="F296" t="s">
        <v>13191</v>
      </c>
      <c r="G296" t="s">
        <v>14140</v>
      </c>
      <c r="H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 spans="1:8" x14ac:dyDescent="0.3">
      <c r="A297" t="s">
        <v>14141</v>
      </c>
      <c r="B297" t="s">
        <v>14142</v>
      </c>
      <c r="C297" t="s">
        <v>13195</v>
      </c>
      <c r="D297">
        <v>52</v>
      </c>
      <c r="E297" t="s">
        <v>14143</v>
      </c>
      <c r="F297" t="s">
        <v>13207</v>
      </c>
      <c r="G297" t="s">
        <v>14144</v>
      </c>
      <c r="H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8" spans="1:8" x14ac:dyDescent="0.3">
      <c r="A298" t="s">
        <v>14145</v>
      </c>
      <c r="B298" t="s">
        <v>14146</v>
      </c>
      <c r="C298" t="s">
        <v>13189</v>
      </c>
      <c r="D298">
        <v>24</v>
      </c>
      <c r="E298" t="s">
        <v>14147</v>
      </c>
      <c r="F298" t="s">
        <v>13197</v>
      </c>
      <c r="G298" t="s">
        <v>14148</v>
      </c>
      <c r="H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9" spans="1:8" x14ac:dyDescent="0.3">
      <c r="A299" t="s">
        <v>7471</v>
      </c>
      <c r="B299" t="s">
        <v>14149</v>
      </c>
      <c r="C299" t="s">
        <v>13189</v>
      </c>
      <c r="D299">
        <v>60</v>
      </c>
      <c r="E299" t="s">
        <v>13377</v>
      </c>
      <c r="F299" t="s">
        <v>13197</v>
      </c>
      <c r="G299" t="s">
        <v>14150</v>
      </c>
      <c r="H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0" spans="1:8" x14ac:dyDescent="0.3">
      <c r="A300" t="s">
        <v>14151</v>
      </c>
      <c r="B300" t="s">
        <v>14152</v>
      </c>
      <c r="C300" t="s">
        <v>13189</v>
      </c>
      <c r="D300">
        <v>32</v>
      </c>
      <c r="E300" t="s">
        <v>14153</v>
      </c>
      <c r="F300" t="s">
        <v>13191</v>
      </c>
      <c r="G300" t="s">
        <v>14154</v>
      </c>
      <c r="H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1" spans="1:8" x14ac:dyDescent="0.3">
      <c r="A301" t="s">
        <v>14155</v>
      </c>
      <c r="B301" t="s">
        <v>14156</v>
      </c>
      <c r="C301" t="s">
        <v>13184</v>
      </c>
      <c r="D301">
        <v>85</v>
      </c>
      <c r="E301" t="s">
        <v>13667</v>
      </c>
      <c r="F301" t="s">
        <v>13207</v>
      </c>
      <c r="G301" t="s">
        <v>14157</v>
      </c>
      <c r="H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2" spans="1:8" x14ac:dyDescent="0.3">
      <c r="A302" t="s">
        <v>4037</v>
      </c>
      <c r="B302" t="s">
        <v>14158</v>
      </c>
      <c r="C302" t="s">
        <v>13189</v>
      </c>
      <c r="D302">
        <v>43</v>
      </c>
      <c r="E302" t="s">
        <v>13571</v>
      </c>
      <c r="F302" t="s">
        <v>13191</v>
      </c>
      <c r="G302" t="s">
        <v>14159</v>
      </c>
      <c r="H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3" spans="1:8" x14ac:dyDescent="0.3">
      <c r="A303" t="s">
        <v>14160</v>
      </c>
      <c r="B303" t="s">
        <v>14161</v>
      </c>
      <c r="C303" t="s">
        <v>13195</v>
      </c>
      <c r="D303">
        <v>70</v>
      </c>
      <c r="E303" t="s">
        <v>13274</v>
      </c>
      <c r="F303" t="s">
        <v>13197</v>
      </c>
      <c r="G303" t="s">
        <v>14162</v>
      </c>
      <c r="H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4" spans="1:8" x14ac:dyDescent="0.3">
      <c r="A304" t="s">
        <v>2113</v>
      </c>
      <c r="B304" t="s">
        <v>14163</v>
      </c>
      <c r="C304" t="s">
        <v>13184</v>
      </c>
      <c r="D304">
        <v>19</v>
      </c>
      <c r="E304" t="s">
        <v>13343</v>
      </c>
      <c r="F304" t="s">
        <v>13186</v>
      </c>
      <c r="G304" t="s">
        <v>14164</v>
      </c>
      <c r="H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5" spans="1:8" x14ac:dyDescent="0.3">
      <c r="A305" t="s">
        <v>4395</v>
      </c>
      <c r="B305" t="s">
        <v>14165</v>
      </c>
      <c r="C305" t="s">
        <v>13189</v>
      </c>
      <c r="D305">
        <v>79</v>
      </c>
      <c r="E305" t="s">
        <v>13226</v>
      </c>
      <c r="F305" t="s">
        <v>13186</v>
      </c>
      <c r="G305" t="s">
        <v>14166</v>
      </c>
      <c r="H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6" spans="1:8" x14ac:dyDescent="0.3">
      <c r="A306" t="s">
        <v>6530</v>
      </c>
      <c r="B306" t="s">
        <v>14167</v>
      </c>
      <c r="C306" t="s">
        <v>13189</v>
      </c>
      <c r="D306">
        <v>80</v>
      </c>
      <c r="E306" t="s">
        <v>13381</v>
      </c>
      <c r="F306" t="s">
        <v>13191</v>
      </c>
      <c r="G306" t="s">
        <v>14168</v>
      </c>
      <c r="H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7" spans="1:8" x14ac:dyDescent="0.3">
      <c r="A307" t="s">
        <v>8033</v>
      </c>
      <c r="B307" t="s">
        <v>14169</v>
      </c>
      <c r="C307" t="s">
        <v>13195</v>
      </c>
      <c r="D307">
        <v>30</v>
      </c>
      <c r="E307" t="s">
        <v>14170</v>
      </c>
      <c r="F307" t="s">
        <v>13186</v>
      </c>
      <c r="G307" t="s">
        <v>14171</v>
      </c>
      <c r="H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8" spans="1:8" x14ac:dyDescent="0.3">
      <c r="A308" t="s">
        <v>3476</v>
      </c>
      <c r="B308" t="s">
        <v>14172</v>
      </c>
      <c r="C308" t="s">
        <v>13195</v>
      </c>
      <c r="D308">
        <v>46</v>
      </c>
      <c r="E308" t="s">
        <v>14173</v>
      </c>
      <c r="F308" t="s">
        <v>13197</v>
      </c>
      <c r="G308" t="s">
        <v>14174</v>
      </c>
      <c r="H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9" spans="1:8" x14ac:dyDescent="0.3">
      <c r="A309" t="s">
        <v>14175</v>
      </c>
      <c r="B309" t="s">
        <v>14176</v>
      </c>
      <c r="C309" t="s">
        <v>13195</v>
      </c>
      <c r="D309">
        <v>52</v>
      </c>
      <c r="E309" t="s">
        <v>14177</v>
      </c>
      <c r="F309" t="s">
        <v>13207</v>
      </c>
      <c r="G309" t="s">
        <v>14178</v>
      </c>
      <c r="H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0" spans="1:8" x14ac:dyDescent="0.3">
      <c r="A310" t="s">
        <v>3550</v>
      </c>
      <c r="B310" t="s">
        <v>14179</v>
      </c>
      <c r="C310" t="s">
        <v>13184</v>
      </c>
      <c r="D310">
        <v>73</v>
      </c>
      <c r="E310" t="s">
        <v>14170</v>
      </c>
      <c r="F310" t="s">
        <v>13186</v>
      </c>
      <c r="G310" t="s">
        <v>14180</v>
      </c>
      <c r="H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1" spans="1:8" x14ac:dyDescent="0.3">
      <c r="A311" t="s">
        <v>3383</v>
      </c>
      <c r="B311" t="s">
        <v>14181</v>
      </c>
      <c r="C311" t="s">
        <v>13189</v>
      </c>
      <c r="D311">
        <v>62</v>
      </c>
      <c r="E311" t="s">
        <v>14062</v>
      </c>
      <c r="F311" t="s">
        <v>13207</v>
      </c>
      <c r="G311" t="s">
        <v>14182</v>
      </c>
      <c r="H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2" spans="1:8" x14ac:dyDescent="0.3">
      <c r="A312" t="s">
        <v>6343</v>
      </c>
      <c r="B312" t="s">
        <v>14183</v>
      </c>
      <c r="C312" t="s">
        <v>13195</v>
      </c>
      <c r="D312">
        <v>61</v>
      </c>
      <c r="E312" t="s">
        <v>14184</v>
      </c>
      <c r="F312" t="s">
        <v>13197</v>
      </c>
      <c r="G312" t="s">
        <v>14185</v>
      </c>
      <c r="H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3" spans="1:8" x14ac:dyDescent="0.3">
      <c r="A313" t="s">
        <v>14186</v>
      </c>
      <c r="B313" t="s">
        <v>14187</v>
      </c>
      <c r="C313" t="s">
        <v>13184</v>
      </c>
      <c r="D313">
        <v>32</v>
      </c>
      <c r="E313" t="s">
        <v>14188</v>
      </c>
      <c r="F313" t="s">
        <v>13186</v>
      </c>
      <c r="G313" t="s">
        <v>14189</v>
      </c>
      <c r="H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4" spans="1:8" x14ac:dyDescent="0.3">
      <c r="A314" t="s">
        <v>14190</v>
      </c>
      <c r="B314" t="s">
        <v>14191</v>
      </c>
      <c r="C314" t="s">
        <v>13189</v>
      </c>
      <c r="D314">
        <v>56</v>
      </c>
      <c r="E314" t="s">
        <v>14192</v>
      </c>
      <c r="F314" t="s">
        <v>13186</v>
      </c>
      <c r="G314" t="s">
        <v>14193</v>
      </c>
      <c r="H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5" spans="1:8" x14ac:dyDescent="0.3">
      <c r="A315" t="s">
        <v>1280</v>
      </c>
      <c r="B315" t="s">
        <v>14194</v>
      </c>
      <c r="C315" t="s">
        <v>13195</v>
      </c>
      <c r="D315">
        <v>35</v>
      </c>
      <c r="E315" t="s">
        <v>14085</v>
      </c>
      <c r="F315" t="s">
        <v>13197</v>
      </c>
      <c r="G315" t="s">
        <v>14195</v>
      </c>
      <c r="H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 spans="1:8" x14ac:dyDescent="0.3">
      <c r="A316" t="s">
        <v>2943</v>
      </c>
      <c r="B316" t="s">
        <v>14196</v>
      </c>
      <c r="C316" t="s">
        <v>13189</v>
      </c>
      <c r="D316">
        <v>79</v>
      </c>
      <c r="E316" t="s">
        <v>14197</v>
      </c>
      <c r="F316" t="s">
        <v>13186</v>
      </c>
      <c r="G316" t="s">
        <v>14198</v>
      </c>
      <c r="H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7" spans="1:8" x14ac:dyDescent="0.3">
      <c r="A317" t="s">
        <v>7169</v>
      </c>
      <c r="B317" t="s">
        <v>14199</v>
      </c>
      <c r="C317" t="s">
        <v>13184</v>
      </c>
      <c r="D317">
        <v>75</v>
      </c>
      <c r="E317" t="s">
        <v>14200</v>
      </c>
      <c r="F317" t="s">
        <v>13197</v>
      </c>
      <c r="G317" t="s">
        <v>14201</v>
      </c>
      <c r="H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8" spans="1:8" x14ac:dyDescent="0.3">
      <c r="A318" t="s">
        <v>14202</v>
      </c>
      <c r="B318" t="s">
        <v>14203</v>
      </c>
      <c r="C318" t="s">
        <v>13184</v>
      </c>
      <c r="D318">
        <v>45</v>
      </c>
      <c r="E318" t="s">
        <v>14204</v>
      </c>
      <c r="F318" t="s">
        <v>13207</v>
      </c>
      <c r="G318" t="s">
        <v>14205</v>
      </c>
      <c r="H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9" spans="1:8" x14ac:dyDescent="0.3">
      <c r="A319" t="s">
        <v>14206</v>
      </c>
      <c r="B319" t="s">
        <v>14207</v>
      </c>
      <c r="C319" t="s">
        <v>13184</v>
      </c>
      <c r="D319">
        <v>50</v>
      </c>
      <c r="E319" t="s">
        <v>14208</v>
      </c>
      <c r="F319" t="s">
        <v>13186</v>
      </c>
      <c r="G319" t="s">
        <v>14209</v>
      </c>
      <c r="H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0" spans="1:8" x14ac:dyDescent="0.3">
      <c r="A320" t="s">
        <v>14210</v>
      </c>
      <c r="B320" t="s">
        <v>14211</v>
      </c>
      <c r="C320" t="s">
        <v>13195</v>
      </c>
      <c r="D320">
        <v>49</v>
      </c>
      <c r="E320" t="s">
        <v>14212</v>
      </c>
      <c r="F320" t="s">
        <v>13191</v>
      </c>
      <c r="G320" t="s">
        <v>14213</v>
      </c>
      <c r="H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1" spans="1:8" x14ac:dyDescent="0.3">
      <c r="A321" t="s">
        <v>6601</v>
      </c>
      <c r="B321" t="s">
        <v>14214</v>
      </c>
      <c r="C321" t="s">
        <v>13195</v>
      </c>
      <c r="D321">
        <v>24</v>
      </c>
      <c r="E321" t="s">
        <v>13311</v>
      </c>
      <c r="F321" t="s">
        <v>13197</v>
      </c>
      <c r="G321" t="s">
        <v>14215</v>
      </c>
      <c r="H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2" spans="1:8" x14ac:dyDescent="0.3">
      <c r="A322" t="s">
        <v>14216</v>
      </c>
      <c r="B322" t="s">
        <v>14217</v>
      </c>
      <c r="C322" t="s">
        <v>13189</v>
      </c>
      <c r="D322">
        <v>84</v>
      </c>
      <c r="E322" t="s">
        <v>14218</v>
      </c>
      <c r="F322" t="s">
        <v>13207</v>
      </c>
      <c r="G322" t="s">
        <v>14219</v>
      </c>
      <c r="H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3" spans="1:8" x14ac:dyDescent="0.3">
      <c r="A323" t="s">
        <v>3641</v>
      </c>
      <c r="B323" t="s">
        <v>14220</v>
      </c>
      <c r="C323" t="s">
        <v>13195</v>
      </c>
      <c r="D323">
        <v>57</v>
      </c>
      <c r="E323" t="s">
        <v>13585</v>
      </c>
      <c r="F323" t="s">
        <v>13186</v>
      </c>
      <c r="G323" t="s">
        <v>14221</v>
      </c>
      <c r="H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4" spans="1:8" x14ac:dyDescent="0.3">
      <c r="A324" t="s">
        <v>14222</v>
      </c>
      <c r="B324" t="s">
        <v>14223</v>
      </c>
      <c r="C324" t="s">
        <v>13195</v>
      </c>
      <c r="D324">
        <v>37</v>
      </c>
      <c r="E324" t="s">
        <v>13319</v>
      </c>
      <c r="F324" t="s">
        <v>13207</v>
      </c>
      <c r="G324" t="s">
        <v>14224</v>
      </c>
      <c r="H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5" spans="1:8" x14ac:dyDescent="0.3">
      <c r="A325" t="s">
        <v>6290</v>
      </c>
      <c r="B325" t="s">
        <v>14225</v>
      </c>
      <c r="C325" t="s">
        <v>13184</v>
      </c>
      <c r="D325">
        <v>18</v>
      </c>
      <c r="E325" t="s">
        <v>14226</v>
      </c>
      <c r="F325" t="s">
        <v>13186</v>
      </c>
      <c r="G325" t="s">
        <v>14227</v>
      </c>
      <c r="H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6" spans="1:8" x14ac:dyDescent="0.3">
      <c r="A326" t="s">
        <v>2972</v>
      </c>
      <c r="B326" t="s">
        <v>14228</v>
      </c>
      <c r="C326" t="s">
        <v>13189</v>
      </c>
      <c r="D326">
        <v>46</v>
      </c>
      <c r="E326" t="s">
        <v>14229</v>
      </c>
      <c r="F326" t="s">
        <v>13191</v>
      </c>
      <c r="G326" t="s">
        <v>14230</v>
      </c>
      <c r="H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7" spans="1:8" x14ac:dyDescent="0.3">
      <c r="A327" t="s">
        <v>84</v>
      </c>
      <c r="B327" t="s">
        <v>14231</v>
      </c>
      <c r="C327" t="s">
        <v>13189</v>
      </c>
      <c r="D327">
        <v>83</v>
      </c>
      <c r="E327" t="s">
        <v>13479</v>
      </c>
      <c r="F327" t="s">
        <v>13207</v>
      </c>
      <c r="G327" t="s">
        <v>14232</v>
      </c>
      <c r="H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8" spans="1:8" x14ac:dyDescent="0.3">
      <c r="A328" t="s">
        <v>6933</v>
      </c>
      <c r="B328" t="s">
        <v>14233</v>
      </c>
      <c r="C328" t="s">
        <v>13189</v>
      </c>
      <c r="D328">
        <v>43</v>
      </c>
      <c r="E328" t="s">
        <v>14234</v>
      </c>
      <c r="F328" t="s">
        <v>13186</v>
      </c>
      <c r="G328" t="s">
        <v>14235</v>
      </c>
      <c r="H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9" spans="1:8" x14ac:dyDescent="0.3">
      <c r="A329" t="s">
        <v>14236</v>
      </c>
      <c r="B329" t="s">
        <v>14237</v>
      </c>
      <c r="C329" t="s">
        <v>13189</v>
      </c>
      <c r="D329">
        <v>66</v>
      </c>
      <c r="E329" t="s">
        <v>14238</v>
      </c>
      <c r="F329" t="s">
        <v>13191</v>
      </c>
      <c r="G329" t="s">
        <v>14239</v>
      </c>
      <c r="H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0" spans="1:8" x14ac:dyDescent="0.3">
      <c r="A330" t="s">
        <v>8053</v>
      </c>
      <c r="B330" t="s">
        <v>14240</v>
      </c>
      <c r="C330" t="s">
        <v>13195</v>
      </c>
      <c r="D330">
        <v>74</v>
      </c>
      <c r="E330" t="s">
        <v>14241</v>
      </c>
      <c r="F330" t="s">
        <v>13207</v>
      </c>
      <c r="G330" t="s">
        <v>14242</v>
      </c>
      <c r="H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1" spans="1:8" x14ac:dyDescent="0.3">
      <c r="A331" t="s">
        <v>14243</v>
      </c>
      <c r="B331" t="s">
        <v>14244</v>
      </c>
      <c r="C331" t="s">
        <v>13189</v>
      </c>
      <c r="D331">
        <v>39</v>
      </c>
      <c r="E331" t="s">
        <v>14245</v>
      </c>
      <c r="F331" t="s">
        <v>13207</v>
      </c>
      <c r="G331" t="s">
        <v>14246</v>
      </c>
      <c r="H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2" spans="1:8" x14ac:dyDescent="0.3">
      <c r="A332" t="s">
        <v>5837</v>
      </c>
      <c r="B332" t="s">
        <v>14247</v>
      </c>
      <c r="C332" t="s">
        <v>13184</v>
      </c>
      <c r="D332">
        <v>35</v>
      </c>
      <c r="E332" t="s">
        <v>13373</v>
      </c>
      <c r="F332" t="s">
        <v>13191</v>
      </c>
      <c r="G332" t="s">
        <v>14248</v>
      </c>
      <c r="H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3" spans="1:8" x14ac:dyDescent="0.3">
      <c r="A333" t="s">
        <v>7011</v>
      </c>
      <c r="B333" t="s">
        <v>14249</v>
      </c>
      <c r="C333" t="s">
        <v>13184</v>
      </c>
      <c r="D333">
        <v>42</v>
      </c>
      <c r="E333" t="s">
        <v>13585</v>
      </c>
      <c r="F333" t="s">
        <v>13207</v>
      </c>
      <c r="G333" t="s">
        <v>14250</v>
      </c>
      <c r="H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4" spans="1:8" x14ac:dyDescent="0.3">
      <c r="A334" t="s">
        <v>4772</v>
      </c>
      <c r="B334" t="s">
        <v>14251</v>
      </c>
      <c r="C334" t="s">
        <v>13189</v>
      </c>
      <c r="D334">
        <v>61</v>
      </c>
      <c r="E334" t="s">
        <v>14252</v>
      </c>
      <c r="F334" t="s">
        <v>13186</v>
      </c>
      <c r="G334" t="s">
        <v>14253</v>
      </c>
      <c r="H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5" spans="1:8" x14ac:dyDescent="0.3">
      <c r="A335" t="s">
        <v>5197</v>
      </c>
      <c r="B335" t="s">
        <v>14254</v>
      </c>
      <c r="C335" t="s">
        <v>13184</v>
      </c>
      <c r="D335">
        <v>21</v>
      </c>
      <c r="E335" t="s">
        <v>13870</v>
      </c>
      <c r="F335" t="s">
        <v>13191</v>
      </c>
      <c r="G335" t="s">
        <v>14255</v>
      </c>
      <c r="H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6" spans="1:8" x14ac:dyDescent="0.3">
      <c r="A336" t="s">
        <v>1692</v>
      </c>
      <c r="B336" t="s">
        <v>14256</v>
      </c>
      <c r="C336" t="s">
        <v>13184</v>
      </c>
      <c r="D336">
        <v>63</v>
      </c>
      <c r="E336" t="s">
        <v>14257</v>
      </c>
      <c r="F336" t="s">
        <v>13186</v>
      </c>
      <c r="G336" t="s">
        <v>14258</v>
      </c>
      <c r="H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7" spans="1:8" x14ac:dyDescent="0.3">
      <c r="A337" t="s">
        <v>14259</v>
      </c>
      <c r="B337" t="s">
        <v>14260</v>
      </c>
      <c r="C337" t="s">
        <v>13195</v>
      </c>
      <c r="D337">
        <v>48</v>
      </c>
      <c r="E337" t="s">
        <v>14261</v>
      </c>
      <c r="F337" t="s">
        <v>13191</v>
      </c>
      <c r="G337" t="s">
        <v>14262</v>
      </c>
      <c r="H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8" spans="1:8" x14ac:dyDescent="0.3">
      <c r="A338" t="s">
        <v>2958</v>
      </c>
      <c r="B338" t="s">
        <v>14263</v>
      </c>
      <c r="C338" t="s">
        <v>13195</v>
      </c>
      <c r="D338">
        <v>62</v>
      </c>
      <c r="E338" t="s">
        <v>14264</v>
      </c>
      <c r="F338" t="s">
        <v>13186</v>
      </c>
      <c r="G338" t="s">
        <v>14265</v>
      </c>
      <c r="H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9" spans="1:8" x14ac:dyDescent="0.3">
      <c r="A339" t="s">
        <v>7704</v>
      </c>
      <c r="B339" t="s">
        <v>14266</v>
      </c>
      <c r="C339" t="s">
        <v>13195</v>
      </c>
      <c r="D339">
        <v>26</v>
      </c>
      <c r="E339" t="s">
        <v>14267</v>
      </c>
      <c r="F339" t="s">
        <v>13197</v>
      </c>
      <c r="G339" t="s">
        <v>14268</v>
      </c>
      <c r="H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 spans="1:8" x14ac:dyDescent="0.3">
      <c r="A340" t="s">
        <v>2976</v>
      </c>
      <c r="B340" t="s">
        <v>14269</v>
      </c>
      <c r="C340" t="s">
        <v>13184</v>
      </c>
      <c r="D340">
        <v>21</v>
      </c>
      <c r="E340" t="s">
        <v>14270</v>
      </c>
      <c r="F340" t="s">
        <v>13191</v>
      </c>
      <c r="G340" t="s">
        <v>14271</v>
      </c>
      <c r="H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1" spans="1:8" x14ac:dyDescent="0.3">
      <c r="A341" t="s">
        <v>28</v>
      </c>
      <c r="B341" t="s">
        <v>13802</v>
      </c>
      <c r="C341" t="s">
        <v>13195</v>
      </c>
      <c r="D341">
        <v>36</v>
      </c>
      <c r="E341" t="s">
        <v>13978</v>
      </c>
      <c r="F341" t="s">
        <v>13207</v>
      </c>
      <c r="G341" t="s">
        <v>14272</v>
      </c>
      <c r="H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2" spans="1:8" x14ac:dyDescent="0.3">
      <c r="A342" t="s">
        <v>2030</v>
      </c>
      <c r="B342" t="s">
        <v>14273</v>
      </c>
      <c r="C342" t="s">
        <v>13195</v>
      </c>
      <c r="D342">
        <v>20</v>
      </c>
      <c r="E342" t="s">
        <v>14274</v>
      </c>
      <c r="F342" t="s">
        <v>13207</v>
      </c>
      <c r="G342" t="s">
        <v>14275</v>
      </c>
      <c r="H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43" spans="1:8" x14ac:dyDescent="0.3">
      <c r="A343" t="s">
        <v>14276</v>
      </c>
      <c r="B343" t="s">
        <v>14277</v>
      </c>
      <c r="C343" t="s">
        <v>13195</v>
      </c>
      <c r="D343">
        <v>79</v>
      </c>
      <c r="E343" t="s">
        <v>14278</v>
      </c>
      <c r="F343" t="s">
        <v>13197</v>
      </c>
      <c r="G343" t="s">
        <v>14279</v>
      </c>
      <c r="H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4" spans="1:8" x14ac:dyDescent="0.3">
      <c r="A344" t="s">
        <v>14280</v>
      </c>
      <c r="B344" t="s">
        <v>14281</v>
      </c>
      <c r="C344" t="s">
        <v>13195</v>
      </c>
      <c r="D344">
        <v>61</v>
      </c>
      <c r="E344" t="s">
        <v>13425</v>
      </c>
      <c r="F344" t="s">
        <v>13207</v>
      </c>
      <c r="G344" t="s">
        <v>14282</v>
      </c>
      <c r="H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5" spans="1:8" x14ac:dyDescent="0.3">
      <c r="A345" t="s">
        <v>5285</v>
      </c>
      <c r="B345" t="s">
        <v>14283</v>
      </c>
      <c r="C345" t="s">
        <v>13195</v>
      </c>
      <c r="D345">
        <v>53</v>
      </c>
      <c r="E345" t="s">
        <v>14284</v>
      </c>
      <c r="F345" t="s">
        <v>13207</v>
      </c>
      <c r="G345" t="s">
        <v>14285</v>
      </c>
      <c r="H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6" spans="1:8" x14ac:dyDescent="0.3">
      <c r="A346" t="s">
        <v>2054</v>
      </c>
      <c r="B346" t="s">
        <v>14286</v>
      </c>
      <c r="C346" t="s">
        <v>13195</v>
      </c>
      <c r="D346">
        <v>66</v>
      </c>
      <c r="E346" t="s">
        <v>14287</v>
      </c>
      <c r="F346" t="s">
        <v>13186</v>
      </c>
      <c r="G346" t="s">
        <v>14288</v>
      </c>
      <c r="H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7" spans="1:8" x14ac:dyDescent="0.3">
      <c r="A347" t="s">
        <v>759</v>
      </c>
      <c r="B347" t="s">
        <v>14289</v>
      </c>
      <c r="C347" t="s">
        <v>13189</v>
      </c>
      <c r="D347">
        <v>73</v>
      </c>
      <c r="E347" t="s">
        <v>13798</v>
      </c>
      <c r="F347" t="s">
        <v>13186</v>
      </c>
      <c r="G347" t="s">
        <v>14290</v>
      </c>
      <c r="H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8" spans="1:8" x14ac:dyDescent="0.3">
      <c r="A348" t="s">
        <v>14291</v>
      </c>
      <c r="B348" t="s">
        <v>14292</v>
      </c>
      <c r="C348" t="s">
        <v>13189</v>
      </c>
      <c r="D348">
        <v>46</v>
      </c>
      <c r="E348" t="s">
        <v>14293</v>
      </c>
      <c r="F348" t="s">
        <v>13197</v>
      </c>
      <c r="G348" t="s">
        <v>14294</v>
      </c>
      <c r="H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9" spans="1:8" x14ac:dyDescent="0.3">
      <c r="A349" t="s">
        <v>4580</v>
      </c>
      <c r="B349" t="s">
        <v>14295</v>
      </c>
      <c r="C349" t="s">
        <v>13184</v>
      </c>
      <c r="D349">
        <v>19</v>
      </c>
      <c r="E349" t="s">
        <v>14296</v>
      </c>
      <c r="F349" t="s">
        <v>13186</v>
      </c>
      <c r="G349" t="s">
        <v>14297</v>
      </c>
      <c r="H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50" spans="1:8" x14ac:dyDescent="0.3">
      <c r="A350" t="s">
        <v>436</v>
      </c>
      <c r="B350" t="s">
        <v>14298</v>
      </c>
      <c r="C350" t="s">
        <v>13184</v>
      </c>
      <c r="D350">
        <v>50</v>
      </c>
      <c r="E350" t="s">
        <v>14299</v>
      </c>
      <c r="F350" t="s">
        <v>13207</v>
      </c>
      <c r="G350" t="s">
        <v>14300</v>
      </c>
      <c r="H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1" spans="1:8" x14ac:dyDescent="0.3">
      <c r="A351" t="s">
        <v>1417</v>
      </c>
      <c r="B351" t="s">
        <v>14301</v>
      </c>
      <c r="C351" t="s">
        <v>13189</v>
      </c>
      <c r="D351">
        <v>49</v>
      </c>
      <c r="E351" t="s">
        <v>14302</v>
      </c>
      <c r="F351" t="s">
        <v>13186</v>
      </c>
      <c r="G351" t="s">
        <v>14303</v>
      </c>
      <c r="H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2" spans="1:8" x14ac:dyDescent="0.3">
      <c r="A352" t="s">
        <v>356</v>
      </c>
      <c r="B352" t="s">
        <v>14304</v>
      </c>
      <c r="C352" t="s">
        <v>13184</v>
      </c>
      <c r="D352">
        <v>76</v>
      </c>
      <c r="E352" t="s">
        <v>13441</v>
      </c>
      <c r="F352" t="s">
        <v>13197</v>
      </c>
      <c r="G352" t="s">
        <v>14305</v>
      </c>
      <c r="H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3" spans="1:8" x14ac:dyDescent="0.3">
      <c r="A353" t="s">
        <v>14306</v>
      </c>
      <c r="B353" t="s">
        <v>14307</v>
      </c>
      <c r="C353" t="s">
        <v>13184</v>
      </c>
      <c r="D353">
        <v>55</v>
      </c>
      <c r="E353" t="s">
        <v>13542</v>
      </c>
      <c r="F353" t="s">
        <v>13197</v>
      </c>
      <c r="G353" t="s">
        <v>14308</v>
      </c>
      <c r="H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4" spans="1:8" x14ac:dyDescent="0.3">
      <c r="A354" t="s">
        <v>14309</v>
      </c>
      <c r="B354" t="s">
        <v>14310</v>
      </c>
      <c r="C354" t="s">
        <v>13184</v>
      </c>
      <c r="D354">
        <v>50</v>
      </c>
      <c r="E354" t="s">
        <v>13203</v>
      </c>
      <c r="F354" t="s">
        <v>13207</v>
      </c>
      <c r="G354" t="s">
        <v>14311</v>
      </c>
      <c r="H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5" spans="1:8" x14ac:dyDescent="0.3">
      <c r="A355" t="s">
        <v>6830</v>
      </c>
      <c r="B355" t="s">
        <v>14312</v>
      </c>
      <c r="C355" t="s">
        <v>13189</v>
      </c>
      <c r="D355">
        <v>60</v>
      </c>
      <c r="E355" t="s">
        <v>14313</v>
      </c>
      <c r="F355" t="s">
        <v>13191</v>
      </c>
      <c r="G355" t="s">
        <v>14314</v>
      </c>
      <c r="H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6" spans="1:8" x14ac:dyDescent="0.3">
      <c r="A356" t="s">
        <v>14315</v>
      </c>
      <c r="B356" t="s">
        <v>14316</v>
      </c>
      <c r="C356" t="s">
        <v>13189</v>
      </c>
      <c r="D356">
        <v>81</v>
      </c>
      <c r="E356" t="s">
        <v>13364</v>
      </c>
      <c r="F356" t="s">
        <v>13186</v>
      </c>
      <c r="G356" t="s">
        <v>14317</v>
      </c>
      <c r="H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7" spans="1:8" x14ac:dyDescent="0.3">
      <c r="A357" t="s">
        <v>6828</v>
      </c>
      <c r="B357" t="s">
        <v>14318</v>
      </c>
      <c r="C357" t="s">
        <v>13184</v>
      </c>
      <c r="D357">
        <v>60</v>
      </c>
      <c r="E357" t="s">
        <v>14032</v>
      </c>
      <c r="F357" t="s">
        <v>13191</v>
      </c>
      <c r="G357" t="s">
        <v>14319</v>
      </c>
      <c r="H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8" spans="1:8" x14ac:dyDescent="0.3">
      <c r="A358" t="s">
        <v>204</v>
      </c>
      <c r="B358" t="s">
        <v>14320</v>
      </c>
      <c r="C358" t="s">
        <v>13184</v>
      </c>
      <c r="D358">
        <v>62</v>
      </c>
      <c r="E358" t="s">
        <v>14321</v>
      </c>
      <c r="F358" t="s">
        <v>13207</v>
      </c>
      <c r="G358" t="s">
        <v>14322</v>
      </c>
      <c r="H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9" spans="1:8" x14ac:dyDescent="0.3">
      <c r="A359" t="s">
        <v>3742</v>
      </c>
      <c r="B359" t="s">
        <v>14323</v>
      </c>
      <c r="C359" t="s">
        <v>13189</v>
      </c>
      <c r="D359">
        <v>40</v>
      </c>
      <c r="E359" t="s">
        <v>14324</v>
      </c>
      <c r="F359" t="s">
        <v>13191</v>
      </c>
      <c r="G359" t="s">
        <v>14325</v>
      </c>
      <c r="H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0" spans="1:8" x14ac:dyDescent="0.3">
      <c r="A360" t="s">
        <v>14326</v>
      </c>
      <c r="B360" t="s">
        <v>14327</v>
      </c>
      <c r="C360" t="s">
        <v>13189</v>
      </c>
      <c r="D360">
        <v>82</v>
      </c>
      <c r="E360" t="s">
        <v>13404</v>
      </c>
      <c r="F360" t="s">
        <v>13207</v>
      </c>
      <c r="G360" t="s">
        <v>14328</v>
      </c>
      <c r="H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1" spans="1:8" x14ac:dyDescent="0.3">
      <c r="A361" t="s">
        <v>1411</v>
      </c>
      <c r="B361" t="s">
        <v>14329</v>
      </c>
      <c r="C361" t="s">
        <v>13195</v>
      </c>
      <c r="D361">
        <v>40</v>
      </c>
      <c r="E361" t="s">
        <v>14238</v>
      </c>
      <c r="F361" t="s">
        <v>13207</v>
      </c>
      <c r="G361" t="s">
        <v>14330</v>
      </c>
      <c r="H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2" spans="1:8" x14ac:dyDescent="0.3">
      <c r="A362" t="s">
        <v>1262</v>
      </c>
      <c r="B362" t="s">
        <v>14331</v>
      </c>
      <c r="C362" t="s">
        <v>13189</v>
      </c>
      <c r="D362">
        <v>66</v>
      </c>
      <c r="E362" t="s">
        <v>14085</v>
      </c>
      <c r="F362" t="s">
        <v>13197</v>
      </c>
      <c r="G362" t="s">
        <v>14332</v>
      </c>
      <c r="H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3" spans="1:8" x14ac:dyDescent="0.3">
      <c r="A363" t="s">
        <v>7794</v>
      </c>
      <c r="B363" t="s">
        <v>14333</v>
      </c>
      <c r="C363" t="s">
        <v>13189</v>
      </c>
      <c r="D363">
        <v>77</v>
      </c>
      <c r="E363" t="s">
        <v>14065</v>
      </c>
      <c r="F363" t="s">
        <v>13191</v>
      </c>
      <c r="G363" t="s">
        <v>14334</v>
      </c>
      <c r="H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4" spans="1:8" x14ac:dyDescent="0.3">
      <c r="A364" t="s">
        <v>1287</v>
      </c>
      <c r="B364" t="s">
        <v>14335</v>
      </c>
      <c r="C364" t="s">
        <v>13195</v>
      </c>
      <c r="D364">
        <v>54</v>
      </c>
      <c r="E364" t="s">
        <v>14336</v>
      </c>
      <c r="F364" t="s">
        <v>13191</v>
      </c>
      <c r="G364" t="s">
        <v>14337</v>
      </c>
      <c r="H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5" spans="1:8" x14ac:dyDescent="0.3">
      <c r="A365" t="s">
        <v>14338</v>
      </c>
      <c r="B365" t="s">
        <v>14339</v>
      </c>
      <c r="C365" t="s">
        <v>13184</v>
      </c>
      <c r="D365">
        <v>58</v>
      </c>
      <c r="E365" t="s">
        <v>14340</v>
      </c>
      <c r="F365" t="s">
        <v>13191</v>
      </c>
      <c r="G365" t="s">
        <v>14341</v>
      </c>
      <c r="H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6" spans="1:8" x14ac:dyDescent="0.3">
      <c r="A366" t="s">
        <v>2288</v>
      </c>
      <c r="B366" t="s">
        <v>14342</v>
      </c>
      <c r="C366" t="s">
        <v>13195</v>
      </c>
      <c r="D366">
        <v>48</v>
      </c>
      <c r="E366" t="s">
        <v>13762</v>
      </c>
      <c r="F366" t="s">
        <v>13197</v>
      </c>
      <c r="G366" t="s">
        <v>14343</v>
      </c>
      <c r="H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7" spans="1:8" x14ac:dyDescent="0.3">
      <c r="A367" t="s">
        <v>7940</v>
      </c>
      <c r="B367" t="s">
        <v>14344</v>
      </c>
      <c r="C367" t="s">
        <v>13195</v>
      </c>
      <c r="D367">
        <v>53</v>
      </c>
      <c r="E367" t="s">
        <v>14345</v>
      </c>
      <c r="F367" t="s">
        <v>13186</v>
      </c>
      <c r="G367" t="s">
        <v>14346</v>
      </c>
      <c r="H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8" spans="1:8" x14ac:dyDescent="0.3">
      <c r="A368" t="s">
        <v>14347</v>
      </c>
      <c r="B368" t="s">
        <v>14348</v>
      </c>
      <c r="C368" t="s">
        <v>13189</v>
      </c>
      <c r="D368">
        <v>20</v>
      </c>
      <c r="E368" t="s">
        <v>13952</v>
      </c>
      <c r="F368" t="s">
        <v>13191</v>
      </c>
      <c r="G368" t="s">
        <v>14349</v>
      </c>
      <c r="H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9" spans="1:8" x14ac:dyDescent="0.3">
      <c r="A369" t="s">
        <v>420</v>
      </c>
      <c r="B369" t="s">
        <v>14350</v>
      </c>
      <c r="C369" t="s">
        <v>13184</v>
      </c>
      <c r="D369">
        <v>62</v>
      </c>
      <c r="E369" t="s">
        <v>14351</v>
      </c>
      <c r="F369" t="s">
        <v>13191</v>
      </c>
      <c r="G369" t="s">
        <v>14352</v>
      </c>
      <c r="H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0" spans="1:8" x14ac:dyDescent="0.3">
      <c r="A370" t="s">
        <v>5623</v>
      </c>
      <c r="B370" t="s">
        <v>14353</v>
      </c>
      <c r="C370" t="s">
        <v>13189</v>
      </c>
      <c r="D370">
        <v>70</v>
      </c>
      <c r="E370" t="s">
        <v>14354</v>
      </c>
      <c r="F370" t="s">
        <v>13186</v>
      </c>
      <c r="G370" t="s">
        <v>14355</v>
      </c>
      <c r="H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1" spans="1:8" x14ac:dyDescent="0.3">
      <c r="A371" t="s">
        <v>14356</v>
      </c>
      <c r="B371" t="s">
        <v>14357</v>
      </c>
      <c r="C371" t="s">
        <v>13189</v>
      </c>
      <c r="D371">
        <v>58</v>
      </c>
      <c r="E371" t="s">
        <v>14358</v>
      </c>
      <c r="F371" t="s">
        <v>13191</v>
      </c>
      <c r="G371" t="s">
        <v>14359</v>
      </c>
      <c r="H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2" spans="1:8" x14ac:dyDescent="0.3">
      <c r="A372" t="s">
        <v>14360</v>
      </c>
      <c r="B372" t="s">
        <v>14361</v>
      </c>
      <c r="C372" t="s">
        <v>13189</v>
      </c>
      <c r="D372">
        <v>61</v>
      </c>
      <c r="E372" t="s">
        <v>14212</v>
      </c>
      <c r="F372" t="s">
        <v>13197</v>
      </c>
      <c r="G372" t="s">
        <v>14362</v>
      </c>
      <c r="H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3" spans="1:8" x14ac:dyDescent="0.3">
      <c r="A373" t="s">
        <v>14363</v>
      </c>
      <c r="B373" t="s">
        <v>14364</v>
      </c>
      <c r="C373" t="s">
        <v>13195</v>
      </c>
      <c r="D373">
        <v>76</v>
      </c>
      <c r="E373" t="s">
        <v>14365</v>
      </c>
      <c r="F373" t="s">
        <v>13197</v>
      </c>
      <c r="G373" t="s">
        <v>14366</v>
      </c>
      <c r="H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4" spans="1:8" x14ac:dyDescent="0.3">
      <c r="A374" t="s">
        <v>7617</v>
      </c>
      <c r="B374" t="s">
        <v>14367</v>
      </c>
      <c r="C374" t="s">
        <v>13189</v>
      </c>
      <c r="D374">
        <v>24</v>
      </c>
      <c r="E374" t="s">
        <v>13222</v>
      </c>
      <c r="F374" t="s">
        <v>13197</v>
      </c>
      <c r="G374" t="s">
        <v>14368</v>
      </c>
      <c r="H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5" spans="1:8" x14ac:dyDescent="0.3">
      <c r="A375" t="s">
        <v>14369</v>
      </c>
      <c r="B375" t="s">
        <v>14370</v>
      </c>
      <c r="C375" t="s">
        <v>13184</v>
      </c>
      <c r="D375">
        <v>72</v>
      </c>
      <c r="E375" t="s">
        <v>14371</v>
      </c>
      <c r="F375" t="s">
        <v>13197</v>
      </c>
      <c r="G375" t="s">
        <v>14372</v>
      </c>
      <c r="H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6" spans="1:8" x14ac:dyDescent="0.3">
      <c r="A376" t="s">
        <v>4963</v>
      </c>
      <c r="B376" t="s">
        <v>14373</v>
      </c>
      <c r="C376" t="s">
        <v>13184</v>
      </c>
      <c r="D376">
        <v>47</v>
      </c>
      <c r="E376" t="s">
        <v>14324</v>
      </c>
      <c r="F376" t="s">
        <v>13186</v>
      </c>
      <c r="G376" t="s">
        <v>14374</v>
      </c>
      <c r="H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7" spans="1:8" x14ac:dyDescent="0.3">
      <c r="A377" t="s">
        <v>6575</v>
      </c>
      <c r="B377" t="s">
        <v>14375</v>
      </c>
      <c r="C377" t="s">
        <v>13189</v>
      </c>
      <c r="D377">
        <v>80</v>
      </c>
      <c r="E377" t="s">
        <v>14376</v>
      </c>
      <c r="F377" t="s">
        <v>13186</v>
      </c>
      <c r="G377" t="s">
        <v>14377</v>
      </c>
      <c r="H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8" spans="1:8" x14ac:dyDescent="0.3">
      <c r="A378" t="s">
        <v>3157</v>
      </c>
      <c r="B378" t="s">
        <v>14378</v>
      </c>
      <c r="C378" t="s">
        <v>13195</v>
      </c>
      <c r="D378">
        <v>67</v>
      </c>
      <c r="E378" t="s">
        <v>14379</v>
      </c>
      <c r="F378" t="s">
        <v>13186</v>
      </c>
      <c r="G378" t="s">
        <v>14380</v>
      </c>
      <c r="H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9" spans="1:8" x14ac:dyDescent="0.3">
      <c r="A379" t="s">
        <v>14381</v>
      </c>
      <c r="B379" t="s">
        <v>14382</v>
      </c>
      <c r="C379" t="s">
        <v>13195</v>
      </c>
      <c r="D379">
        <v>79</v>
      </c>
      <c r="E379" t="s">
        <v>13238</v>
      </c>
      <c r="F379" t="s">
        <v>13207</v>
      </c>
      <c r="G379" t="s">
        <v>14383</v>
      </c>
      <c r="H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0" spans="1:8" x14ac:dyDescent="0.3">
      <c r="A380" t="s">
        <v>14384</v>
      </c>
      <c r="B380" t="s">
        <v>14385</v>
      </c>
      <c r="C380" t="s">
        <v>13184</v>
      </c>
      <c r="D380">
        <v>57</v>
      </c>
      <c r="E380" t="s">
        <v>14386</v>
      </c>
      <c r="F380" t="s">
        <v>13186</v>
      </c>
      <c r="G380" t="s">
        <v>14387</v>
      </c>
      <c r="H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1" spans="1:8" x14ac:dyDescent="0.3">
      <c r="A381" t="s">
        <v>689</v>
      </c>
      <c r="B381" t="s">
        <v>14388</v>
      </c>
      <c r="C381" t="s">
        <v>13195</v>
      </c>
      <c r="D381">
        <v>41</v>
      </c>
      <c r="E381" t="s">
        <v>13594</v>
      </c>
      <c r="F381" t="s">
        <v>13197</v>
      </c>
      <c r="G381" t="s">
        <v>14389</v>
      </c>
      <c r="H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2" spans="1:8" x14ac:dyDescent="0.3">
      <c r="A382" t="s">
        <v>2123</v>
      </c>
      <c r="B382" t="s">
        <v>14390</v>
      </c>
      <c r="C382" t="s">
        <v>13184</v>
      </c>
      <c r="D382">
        <v>52</v>
      </c>
      <c r="E382" t="s">
        <v>14391</v>
      </c>
      <c r="F382" t="s">
        <v>13186</v>
      </c>
      <c r="G382" t="s">
        <v>14392</v>
      </c>
      <c r="H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3" spans="1:8" x14ac:dyDescent="0.3">
      <c r="A383" t="s">
        <v>14393</v>
      </c>
      <c r="B383" t="s">
        <v>14394</v>
      </c>
      <c r="C383" t="s">
        <v>13184</v>
      </c>
      <c r="D383">
        <v>54</v>
      </c>
      <c r="E383" t="s">
        <v>14395</v>
      </c>
      <c r="F383" t="s">
        <v>13207</v>
      </c>
      <c r="G383" t="s">
        <v>14396</v>
      </c>
      <c r="H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4" spans="1:8" x14ac:dyDescent="0.3">
      <c r="A384" t="s">
        <v>6902</v>
      </c>
      <c r="B384" t="s">
        <v>14397</v>
      </c>
      <c r="C384" t="s">
        <v>13184</v>
      </c>
      <c r="D384">
        <v>31</v>
      </c>
      <c r="E384" t="s">
        <v>14398</v>
      </c>
      <c r="F384" t="s">
        <v>13191</v>
      </c>
      <c r="G384" t="s">
        <v>14399</v>
      </c>
      <c r="H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5" spans="1:8" x14ac:dyDescent="0.3">
      <c r="A385" t="s">
        <v>3253</v>
      </c>
      <c r="B385" t="s">
        <v>14400</v>
      </c>
      <c r="C385" t="s">
        <v>13195</v>
      </c>
      <c r="D385">
        <v>28</v>
      </c>
      <c r="E385" t="s">
        <v>14035</v>
      </c>
      <c r="F385" t="s">
        <v>13207</v>
      </c>
      <c r="G385" t="s">
        <v>14401</v>
      </c>
      <c r="H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6" spans="1:8" x14ac:dyDescent="0.3">
      <c r="A386" t="s">
        <v>7879</v>
      </c>
      <c r="B386" t="s">
        <v>14402</v>
      </c>
      <c r="C386" t="s">
        <v>13189</v>
      </c>
      <c r="D386">
        <v>65</v>
      </c>
      <c r="E386" t="s">
        <v>14403</v>
      </c>
      <c r="F386" t="s">
        <v>13207</v>
      </c>
      <c r="G386" t="s">
        <v>14404</v>
      </c>
      <c r="H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7" spans="1:8" x14ac:dyDescent="0.3">
      <c r="A387" t="s">
        <v>14405</v>
      </c>
      <c r="B387" t="s">
        <v>14406</v>
      </c>
      <c r="C387" t="s">
        <v>13195</v>
      </c>
      <c r="D387">
        <v>42</v>
      </c>
      <c r="E387" t="s">
        <v>14068</v>
      </c>
      <c r="F387" t="s">
        <v>13186</v>
      </c>
      <c r="G387" t="s">
        <v>14407</v>
      </c>
      <c r="H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8" spans="1:8" x14ac:dyDescent="0.3">
      <c r="A388" t="s">
        <v>342</v>
      </c>
      <c r="B388" t="s">
        <v>14408</v>
      </c>
      <c r="C388" t="s">
        <v>13195</v>
      </c>
      <c r="D388">
        <v>32</v>
      </c>
      <c r="E388" t="s">
        <v>14409</v>
      </c>
      <c r="F388" t="s">
        <v>13197</v>
      </c>
      <c r="G388" t="s">
        <v>14410</v>
      </c>
      <c r="H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9" spans="1:8" x14ac:dyDescent="0.3">
      <c r="A389" t="s">
        <v>14411</v>
      </c>
      <c r="B389" t="s">
        <v>14412</v>
      </c>
      <c r="C389" t="s">
        <v>13189</v>
      </c>
      <c r="D389">
        <v>67</v>
      </c>
      <c r="E389" t="s">
        <v>13814</v>
      </c>
      <c r="F389" t="s">
        <v>13197</v>
      </c>
      <c r="G389" t="s">
        <v>14413</v>
      </c>
      <c r="H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0" spans="1:8" x14ac:dyDescent="0.3">
      <c r="A390" t="s">
        <v>14414</v>
      </c>
      <c r="B390" t="s">
        <v>14415</v>
      </c>
      <c r="C390" t="s">
        <v>13195</v>
      </c>
      <c r="D390">
        <v>64</v>
      </c>
      <c r="E390" t="s">
        <v>13791</v>
      </c>
      <c r="F390" t="s">
        <v>13207</v>
      </c>
      <c r="G390" t="s">
        <v>14416</v>
      </c>
      <c r="H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1" spans="1:8" x14ac:dyDescent="0.3">
      <c r="A391" t="s">
        <v>2891</v>
      </c>
      <c r="B391" t="s">
        <v>14417</v>
      </c>
      <c r="C391" t="s">
        <v>13189</v>
      </c>
      <c r="D391">
        <v>22</v>
      </c>
      <c r="E391" t="s">
        <v>14134</v>
      </c>
      <c r="F391" t="s">
        <v>13191</v>
      </c>
      <c r="G391" t="s">
        <v>14418</v>
      </c>
      <c r="H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2" spans="1:8" x14ac:dyDescent="0.3">
      <c r="A392" t="s">
        <v>3301</v>
      </c>
      <c r="B392" t="s">
        <v>14419</v>
      </c>
      <c r="C392" t="s">
        <v>13184</v>
      </c>
      <c r="D392">
        <v>79</v>
      </c>
      <c r="E392" t="s">
        <v>14021</v>
      </c>
      <c r="F392" t="s">
        <v>13186</v>
      </c>
      <c r="G392" t="s">
        <v>14420</v>
      </c>
      <c r="H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3" spans="1:8" x14ac:dyDescent="0.3">
      <c r="A393" t="s">
        <v>1515</v>
      </c>
      <c r="B393" t="s">
        <v>14421</v>
      </c>
      <c r="C393" t="s">
        <v>13189</v>
      </c>
      <c r="D393">
        <v>45</v>
      </c>
      <c r="E393" t="s">
        <v>14422</v>
      </c>
      <c r="F393" t="s">
        <v>13191</v>
      </c>
      <c r="G393" t="s">
        <v>14423</v>
      </c>
      <c r="H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4" spans="1:8" x14ac:dyDescent="0.3">
      <c r="A394" t="s">
        <v>4163</v>
      </c>
      <c r="B394" t="s">
        <v>14424</v>
      </c>
      <c r="C394" t="s">
        <v>13184</v>
      </c>
      <c r="D394">
        <v>38</v>
      </c>
      <c r="E394" t="s">
        <v>14371</v>
      </c>
      <c r="F394" t="s">
        <v>13186</v>
      </c>
      <c r="G394" t="s">
        <v>14425</v>
      </c>
      <c r="H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5" spans="1:8" x14ac:dyDescent="0.3">
      <c r="A395" t="s">
        <v>6251</v>
      </c>
      <c r="B395" t="s">
        <v>14426</v>
      </c>
      <c r="C395" t="s">
        <v>13195</v>
      </c>
      <c r="D395">
        <v>62</v>
      </c>
      <c r="E395" t="s">
        <v>14427</v>
      </c>
      <c r="F395" t="s">
        <v>13207</v>
      </c>
      <c r="G395" t="s">
        <v>14428</v>
      </c>
      <c r="H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6" spans="1:8" x14ac:dyDescent="0.3">
      <c r="A396" t="s">
        <v>14429</v>
      </c>
      <c r="B396" t="s">
        <v>14430</v>
      </c>
      <c r="C396" t="s">
        <v>13189</v>
      </c>
      <c r="D396">
        <v>72</v>
      </c>
      <c r="E396" t="s">
        <v>14431</v>
      </c>
      <c r="F396" t="s">
        <v>13191</v>
      </c>
      <c r="G396" t="s">
        <v>14432</v>
      </c>
      <c r="H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7" spans="1:8" x14ac:dyDescent="0.3">
      <c r="A397" t="s">
        <v>3697</v>
      </c>
      <c r="B397" t="s">
        <v>14433</v>
      </c>
      <c r="C397" t="s">
        <v>13189</v>
      </c>
      <c r="D397">
        <v>66</v>
      </c>
      <c r="E397" t="s">
        <v>14062</v>
      </c>
      <c r="F397" t="s">
        <v>13191</v>
      </c>
      <c r="G397" t="s">
        <v>14434</v>
      </c>
      <c r="H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8" spans="1:8" x14ac:dyDescent="0.3">
      <c r="A398" t="s">
        <v>7993</v>
      </c>
      <c r="B398" t="s">
        <v>14435</v>
      </c>
      <c r="C398" t="s">
        <v>13195</v>
      </c>
      <c r="D398">
        <v>19</v>
      </c>
      <c r="E398" t="s">
        <v>13373</v>
      </c>
      <c r="F398" t="s">
        <v>13191</v>
      </c>
      <c r="G398" t="s">
        <v>14436</v>
      </c>
      <c r="H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9" spans="1:8" x14ac:dyDescent="0.3">
      <c r="A399" t="s">
        <v>1983</v>
      </c>
      <c r="B399" t="s">
        <v>14437</v>
      </c>
      <c r="C399" t="s">
        <v>13189</v>
      </c>
      <c r="D399">
        <v>48</v>
      </c>
      <c r="E399" t="s">
        <v>13641</v>
      </c>
      <c r="F399" t="s">
        <v>13186</v>
      </c>
      <c r="G399" t="s">
        <v>14438</v>
      </c>
      <c r="H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0" spans="1:8" x14ac:dyDescent="0.3">
      <c r="A400" t="s">
        <v>4198</v>
      </c>
      <c r="B400" t="s">
        <v>14439</v>
      </c>
      <c r="C400" t="s">
        <v>13184</v>
      </c>
      <c r="D400">
        <v>76</v>
      </c>
      <c r="E400" t="s">
        <v>13531</v>
      </c>
      <c r="F400" t="s">
        <v>13191</v>
      </c>
      <c r="G400" t="s">
        <v>14440</v>
      </c>
      <c r="H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1" spans="1:8" x14ac:dyDescent="0.3">
      <c r="A401" t="s">
        <v>14441</v>
      </c>
      <c r="B401" t="s">
        <v>14442</v>
      </c>
      <c r="C401" t="s">
        <v>13195</v>
      </c>
      <c r="D401">
        <v>22</v>
      </c>
      <c r="E401" t="s">
        <v>13234</v>
      </c>
      <c r="F401" t="s">
        <v>13197</v>
      </c>
      <c r="G401" t="s">
        <v>14443</v>
      </c>
      <c r="H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2" spans="1:8" x14ac:dyDescent="0.3">
      <c r="A402" t="s">
        <v>7440</v>
      </c>
      <c r="B402" t="s">
        <v>14444</v>
      </c>
      <c r="C402" t="s">
        <v>13195</v>
      </c>
      <c r="D402">
        <v>71</v>
      </c>
      <c r="E402" t="s">
        <v>14445</v>
      </c>
      <c r="F402" t="s">
        <v>13207</v>
      </c>
      <c r="G402" t="s">
        <v>14446</v>
      </c>
      <c r="H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3" spans="1:8" x14ac:dyDescent="0.3">
      <c r="A403" t="s">
        <v>1310</v>
      </c>
      <c r="B403" t="s">
        <v>14447</v>
      </c>
      <c r="C403" t="s">
        <v>13195</v>
      </c>
      <c r="D403">
        <v>56</v>
      </c>
      <c r="E403" t="s">
        <v>14398</v>
      </c>
      <c r="F403" t="s">
        <v>13186</v>
      </c>
      <c r="G403" t="s">
        <v>14448</v>
      </c>
      <c r="H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4" spans="1:8" x14ac:dyDescent="0.3">
      <c r="A404" t="s">
        <v>6359</v>
      </c>
      <c r="B404" t="s">
        <v>14449</v>
      </c>
      <c r="C404" t="s">
        <v>13184</v>
      </c>
      <c r="D404">
        <v>56</v>
      </c>
      <c r="E404" t="s">
        <v>14450</v>
      </c>
      <c r="F404" t="s">
        <v>13186</v>
      </c>
      <c r="G404" t="s">
        <v>14451</v>
      </c>
      <c r="H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5" spans="1:8" x14ac:dyDescent="0.3">
      <c r="A405" t="s">
        <v>14452</v>
      </c>
      <c r="B405" t="s">
        <v>14453</v>
      </c>
      <c r="C405" t="s">
        <v>13184</v>
      </c>
      <c r="D405">
        <v>68</v>
      </c>
      <c r="E405" t="s">
        <v>14184</v>
      </c>
      <c r="F405" t="s">
        <v>13191</v>
      </c>
      <c r="G405" t="s">
        <v>14454</v>
      </c>
      <c r="H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6" spans="1:8" x14ac:dyDescent="0.3">
      <c r="A406" t="s">
        <v>5702</v>
      </c>
      <c r="B406" t="s">
        <v>14455</v>
      </c>
      <c r="C406" t="s">
        <v>13184</v>
      </c>
      <c r="D406">
        <v>68</v>
      </c>
      <c r="E406" t="s">
        <v>14456</v>
      </c>
      <c r="F406" t="s">
        <v>13186</v>
      </c>
      <c r="G406" t="s">
        <v>14457</v>
      </c>
      <c r="H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7" spans="1:8" x14ac:dyDescent="0.3">
      <c r="A407" t="s">
        <v>5621</v>
      </c>
      <c r="B407" t="s">
        <v>14458</v>
      </c>
      <c r="C407" t="s">
        <v>13184</v>
      </c>
      <c r="D407">
        <v>19</v>
      </c>
      <c r="E407" t="s">
        <v>14459</v>
      </c>
      <c r="F407" t="s">
        <v>13191</v>
      </c>
      <c r="G407" t="s">
        <v>14460</v>
      </c>
      <c r="H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08" spans="1:8" x14ac:dyDescent="0.3">
      <c r="A408" t="s">
        <v>1089</v>
      </c>
      <c r="B408" t="s">
        <v>14461</v>
      </c>
      <c r="C408" t="s">
        <v>13184</v>
      </c>
      <c r="D408">
        <v>49</v>
      </c>
      <c r="E408" t="s">
        <v>14284</v>
      </c>
      <c r="F408" t="s">
        <v>13191</v>
      </c>
      <c r="G408" t="s">
        <v>14462</v>
      </c>
      <c r="H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9" spans="1:8" x14ac:dyDescent="0.3">
      <c r="A409" t="s">
        <v>2203</v>
      </c>
      <c r="B409" t="s">
        <v>14463</v>
      </c>
      <c r="C409" t="s">
        <v>13184</v>
      </c>
      <c r="D409">
        <v>77</v>
      </c>
      <c r="E409" t="s">
        <v>14464</v>
      </c>
      <c r="F409" t="s">
        <v>13186</v>
      </c>
      <c r="G409" t="s">
        <v>14465</v>
      </c>
      <c r="H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0" spans="1:8" x14ac:dyDescent="0.3">
      <c r="A410" t="s">
        <v>3684</v>
      </c>
      <c r="B410" t="s">
        <v>14466</v>
      </c>
      <c r="C410" t="s">
        <v>13184</v>
      </c>
      <c r="D410">
        <v>83</v>
      </c>
      <c r="E410" t="s">
        <v>14467</v>
      </c>
      <c r="F410" t="s">
        <v>13186</v>
      </c>
      <c r="G410" t="s">
        <v>14468</v>
      </c>
      <c r="H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1" spans="1:8" x14ac:dyDescent="0.3">
      <c r="A411" t="s">
        <v>5664</v>
      </c>
      <c r="B411" t="s">
        <v>14469</v>
      </c>
      <c r="C411" t="s">
        <v>13195</v>
      </c>
      <c r="D411">
        <v>30</v>
      </c>
      <c r="E411" t="s">
        <v>13315</v>
      </c>
      <c r="F411" t="s">
        <v>13186</v>
      </c>
      <c r="G411" t="s">
        <v>14470</v>
      </c>
      <c r="H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2" spans="1:8" x14ac:dyDescent="0.3">
      <c r="A412" t="s">
        <v>4439</v>
      </c>
      <c r="B412" t="s">
        <v>14471</v>
      </c>
      <c r="C412" t="s">
        <v>13195</v>
      </c>
      <c r="D412">
        <v>53</v>
      </c>
      <c r="E412" t="s">
        <v>14472</v>
      </c>
      <c r="F412" t="s">
        <v>13191</v>
      </c>
      <c r="G412" t="s">
        <v>14473</v>
      </c>
      <c r="H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3" spans="1:8" x14ac:dyDescent="0.3">
      <c r="A413" t="s">
        <v>4029</v>
      </c>
      <c r="B413" t="s">
        <v>14474</v>
      </c>
      <c r="C413" t="s">
        <v>13184</v>
      </c>
      <c r="D413">
        <v>40</v>
      </c>
      <c r="E413" t="s">
        <v>14475</v>
      </c>
      <c r="F413" t="s">
        <v>13191</v>
      </c>
      <c r="G413" t="s">
        <v>14476</v>
      </c>
      <c r="H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4" spans="1:8" x14ac:dyDescent="0.3">
      <c r="A414" t="s">
        <v>4245</v>
      </c>
      <c r="B414" t="s">
        <v>14477</v>
      </c>
      <c r="C414" t="s">
        <v>13195</v>
      </c>
      <c r="D414">
        <v>24</v>
      </c>
      <c r="E414" t="s">
        <v>14229</v>
      </c>
      <c r="F414" t="s">
        <v>13191</v>
      </c>
      <c r="G414" t="s">
        <v>14478</v>
      </c>
      <c r="H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5" spans="1:8" x14ac:dyDescent="0.3">
      <c r="A415" t="s">
        <v>4544</v>
      </c>
      <c r="B415" t="s">
        <v>14479</v>
      </c>
      <c r="C415" t="s">
        <v>13184</v>
      </c>
      <c r="D415">
        <v>85</v>
      </c>
      <c r="E415" t="s">
        <v>14480</v>
      </c>
      <c r="F415" t="s">
        <v>13207</v>
      </c>
      <c r="G415" t="s">
        <v>14481</v>
      </c>
      <c r="H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6" spans="1:8" x14ac:dyDescent="0.3">
      <c r="A416" t="s">
        <v>5155</v>
      </c>
      <c r="B416" t="s">
        <v>14482</v>
      </c>
      <c r="C416" t="s">
        <v>13184</v>
      </c>
      <c r="D416">
        <v>45</v>
      </c>
      <c r="E416" t="s">
        <v>13798</v>
      </c>
      <c r="F416" t="s">
        <v>13207</v>
      </c>
      <c r="G416" t="s">
        <v>14483</v>
      </c>
      <c r="H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 spans="1:8" x14ac:dyDescent="0.3">
      <c r="A417" t="s">
        <v>1993</v>
      </c>
      <c r="B417" t="s">
        <v>14484</v>
      </c>
      <c r="C417" t="s">
        <v>13184</v>
      </c>
      <c r="D417">
        <v>32</v>
      </c>
      <c r="E417" t="s">
        <v>14485</v>
      </c>
      <c r="F417" t="s">
        <v>13197</v>
      </c>
      <c r="G417" t="s">
        <v>14486</v>
      </c>
      <c r="H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8" spans="1:8" x14ac:dyDescent="0.3">
      <c r="A418" t="s">
        <v>6001</v>
      </c>
      <c r="B418" t="s">
        <v>14487</v>
      </c>
      <c r="C418" t="s">
        <v>13189</v>
      </c>
      <c r="D418">
        <v>62</v>
      </c>
      <c r="E418" t="s">
        <v>13814</v>
      </c>
      <c r="F418" t="s">
        <v>13197</v>
      </c>
      <c r="G418" t="s">
        <v>14488</v>
      </c>
      <c r="H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9" spans="1:8" x14ac:dyDescent="0.3">
      <c r="A419" t="s">
        <v>7178</v>
      </c>
      <c r="B419" t="s">
        <v>14489</v>
      </c>
      <c r="C419" t="s">
        <v>13195</v>
      </c>
      <c r="D419">
        <v>23</v>
      </c>
      <c r="E419" t="s">
        <v>14490</v>
      </c>
      <c r="F419" t="s">
        <v>13186</v>
      </c>
      <c r="G419" t="s">
        <v>14491</v>
      </c>
      <c r="H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 spans="1:8" x14ac:dyDescent="0.3">
      <c r="A420" t="s">
        <v>14492</v>
      </c>
      <c r="B420" t="s">
        <v>14493</v>
      </c>
      <c r="C420" t="s">
        <v>13184</v>
      </c>
      <c r="D420">
        <v>25</v>
      </c>
      <c r="E420" t="s">
        <v>13354</v>
      </c>
      <c r="F420" t="s">
        <v>13207</v>
      </c>
      <c r="G420" t="s">
        <v>14494</v>
      </c>
      <c r="H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 spans="1:8" x14ac:dyDescent="0.3">
      <c r="A421" t="s">
        <v>14495</v>
      </c>
      <c r="B421" t="s">
        <v>14496</v>
      </c>
      <c r="C421" t="s">
        <v>13184</v>
      </c>
      <c r="D421">
        <v>19</v>
      </c>
      <c r="E421" t="s">
        <v>14497</v>
      </c>
      <c r="F421" t="s">
        <v>13186</v>
      </c>
      <c r="G421" t="s">
        <v>14498</v>
      </c>
      <c r="H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2" spans="1:8" x14ac:dyDescent="0.3">
      <c r="A422" t="s">
        <v>6736</v>
      </c>
      <c r="B422" t="s">
        <v>14499</v>
      </c>
      <c r="C422" t="s">
        <v>13184</v>
      </c>
      <c r="D422">
        <v>45</v>
      </c>
      <c r="E422" t="s">
        <v>14500</v>
      </c>
      <c r="F422" t="s">
        <v>13191</v>
      </c>
      <c r="G422" t="s">
        <v>14501</v>
      </c>
      <c r="H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3" spans="1:8" x14ac:dyDescent="0.3">
      <c r="A423" t="s">
        <v>1246</v>
      </c>
      <c r="B423" t="s">
        <v>14502</v>
      </c>
      <c r="C423" t="s">
        <v>13189</v>
      </c>
      <c r="D423">
        <v>80</v>
      </c>
      <c r="E423" t="s">
        <v>14503</v>
      </c>
      <c r="F423" t="s">
        <v>13186</v>
      </c>
      <c r="G423" t="s">
        <v>14504</v>
      </c>
      <c r="H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4" spans="1:8" x14ac:dyDescent="0.3">
      <c r="A424" t="s">
        <v>14505</v>
      </c>
      <c r="B424" t="s">
        <v>14506</v>
      </c>
      <c r="C424" t="s">
        <v>13189</v>
      </c>
      <c r="D424">
        <v>36</v>
      </c>
      <c r="E424" t="s">
        <v>14507</v>
      </c>
      <c r="F424" t="s">
        <v>13207</v>
      </c>
      <c r="G424" t="s">
        <v>14508</v>
      </c>
      <c r="H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5" spans="1:8" x14ac:dyDescent="0.3">
      <c r="A425" t="s">
        <v>1407</v>
      </c>
      <c r="B425" t="s">
        <v>14509</v>
      </c>
      <c r="C425" t="s">
        <v>13184</v>
      </c>
      <c r="D425">
        <v>29</v>
      </c>
      <c r="E425" t="s">
        <v>14114</v>
      </c>
      <c r="F425" t="s">
        <v>13197</v>
      </c>
      <c r="G425" t="s">
        <v>14510</v>
      </c>
      <c r="H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6" spans="1:8" x14ac:dyDescent="0.3">
      <c r="A426" t="s">
        <v>14511</v>
      </c>
      <c r="B426" t="s">
        <v>14512</v>
      </c>
      <c r="C426" t="s">
        <v>13189</v>
      </c>
      <c r="D426">
        <v>26</v>
      </c>
      <c r="E426" t="s">
        <v>14513</v>
      </c>
      <c r="F426" t="s">
        <v>13197</v>
      </c>
      <c r="G426" t="s">
        <v>14514</v>
      </c>
      <c r="H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7" spans="1:8" x14ac:dyDescent="0.3">
      <c r="A427" t="s">
        <v>4213</v>
      </c>
      <c r="B427" t="s">
        <v>14515</v>
      </c>
      <c r="C427" t="s">
        <v>13189</v>
      </c>
      <c r="D427">
        <v>85</v>
      </c>
      <c r="E427" t="s">
        <v>14516</v>
      </c>
      <c r="F427" t="s">
        <v>13197</v>
      </c>
      <c r="G427" t="s">
        <v>14517</v>
      </c>
      <c r="H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8" spans="1:8" x14ac:dyDescent="0.3">
      <c r="A428" t="s">
        <v>613</v>
      </c>
      <c r="B428" t="s">
        <v>14518</v>
      </c>
      <c r="C428" t="s">
        <v>13184</v>
      </c>
      <c r="D428">
        <v>42</v>
      </c>
      <c r="E428" t="s">
        <v>14134</v>
      </c>
      <c r="F428" t="s">
        <v>13197</v>
      </c>
      <c r="G428" t="s">
        <v>14519</v>
      </c>
      <c r="H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9" spans="1:8" x14ac:dyDescent="0.3">
      <c r="A429" t="s">
        <v>14520</v>
      </c>
      <c r="B429" t="s">
        <v>14521</v>
      </c>
      <c r="C429" t="s">
        <v>13189</v>
      </c>
      <c r="D429">
        <v>81</v>
      </c>
      <c r="E429" t="s">
        <v>13417</v>
      </c>
      <c r="F429" t="s">
        <v>13191</v>
      </c>
      <c r="G429" t="s">
        <v>14522</v>
      </c>
      <c r="H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0" spans="1:8" x14ac:dyDescent="0.3">
      <c r="A430" t="s">
        <v>4125</v>
      </c>
      <c r="B430" t="s">
        <v>14523</v>
      </c>
      <c r="C430" t="s">
        <v>13184</v>
      </c>
      <c r="D430">
        <v>77</v>
      </c>
      <c r="E430" t="s">
        <v>13701</v>
      </c>
      <c r="F430" t="s">
        <v>13207</v>
      </c>
      <c r="G430" t="s">
        <v>14524</v>
      </c>
      <c r="H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1" spans="1:8" x14ac:dyDescent="0.3">
      <c r="A431" t="s">
        <v>14525</v>
      </c>
      <c r="B431" t="s">
        <v>14526</v>
      </c>
      <c r="C431" t="s">
        <v>13195</v>
      </c>
      <c r="D431">
        <v>85</v>
      </c>
      <c r="E431" t="s">
        <v>14296</v>
      </c>
      <c r="F431" t="s">
        <v>13207</v>
      </c>
      <c r="G431" t="s">
        <v>14527</v>
      </c>
      <c r="H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2" spans="1:8" x14ac:dyDescent="0.3">
      <c r="A432" t="s">
        <v>14528</v>
      </c>
      <c r="B432" t="s">
        <v>14529</v>
      </c>
      <c r="C432" t="s">
        <v>13195</v>
      </c>
      <c r="D432">
        <v>79</v>
      </c>
      <c r="E432" t="s">
        <v>14530</v>
      </c>
      <c r="F432" t="s">
        <v>13207</v>
      </c>
      <c r="G432" t="s">
        <v>14531</v>
      </c>
      <c r="H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3" spans="1:8" x14ac:dyDescent="0.3">
      <c r="A433" t="s">
        <v>14532</v>
      </c>
      <c r="B433" t="s">
        <v>14533</v>
      </c>
      <c r="C433" t="s">
        <v>13184</v>
      </c>
      <c r="D433">
        <v>29</v>
      </c>
      <c r="E433" t="s">
        <v>14173</v>
      </c>
      <c r="F433" t="s">
        <v>13191</v>
      </c>
      <c r="G433" t="s">
        <v>14534</v>
      </c>
      <c r="H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4" spans="1:8" x14ac:dyDescent="0.3">
      <c r="A434" t="s">
        <v>14535</v>
      </c>
      <c r="B434" t="s">
        <v>14536</v>
      </c>
      <c r="C434" t="s">
        <v>13189</v>
      </c>
      <c r="D434">
        <v>74</v>
      </c>
      <c r="E434" t="s">
        <v>14537</v>
      </c>
      <c r="F434" t="s">
        <v>13186</v>
      </c>
      <c r="G434" t="s">
        <v>14538</v>
      </c>
      <c r="H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5" spans="1:8" x14ac:dyDescent="0.3">
      <c r="A435" t="s">
        <v>1269</v>
      </c>
      <c r="B435" t="s">
        <v>14539</v>
      </c>
      <c r="C435" t="s">
        <v>13195</v>
      </c>
      <c r="D435">
        <v>27</v>
      </c>
      <c r="E435" t="s">
        <v>14540</v>
      </c>
      <c r="F435" t="s">
        <v>13191</v>
      </c>
      <c r="G435" t="s">
        <v>14541</v>
      </c>
      <c r="H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6" spans="1:8" x14ac:dyDescent="0.3">
      <c r="A436" t="s">
        <v>4542</v>
      </c>
      <c r="B436" t="s">
        <v>14542</v>
      </c>
      <c r="C436" t="s">
        <v>13184</v>
      </c>
      <c r="D436">
        <v>51</v>
      </c>
      <c r="E436" t="s">
        <v>14543</v>
      </c>
      <c r="F436" t="s">
        <v>13191</v>
      </c>
      <c r="G436" t="s">
        <v>14544</v>
      </c>
      <c r="H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7" spans="1:8" x14ac:dyDescent="0.3">
      <c r="A437" t="s">
        <v>14545</v>
      </c>
      <c r="B437" t="s">
        <v>14546</v>
      </c>
      <c r="C437" t="s">
        <v>13195</v>
      </c>
      <c r="D437">
        <v>45</v>
      </c>
      <c r="E437" t="s">
        <v>14041</v>
      </c>
      <c r="F437" t="s">
        <v>13207</v>
      </c>
      <c r="G437" t="s">
        <v>14547</v>
      </c>
      <c r="H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8" spans="1:8" x14ac:dyDescent="0.3">
      <c r="A438" t="s">
        <v>14548</v>
      </c>
      <c r="B438" t="s">
        <v>14549</v>
      </c>
      <c r="C438" t="s">
        <v>13184</v>
      </c>
      <c r="D438">
        <v>68</v>
      </c>
      <c r="E438" t="s">
        <v>13721</v>
      </c>
      <c r="F438" t="s">
        <v>13191</v>
      </c>
      <c r="G438" t="s">
        <v>14550</v>
      </c>
      <c r="H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9" spans="1:8" x14ac:dyDescent="0.3">
      <c r="A439" t="s">
        <v>4551</v>
      </c>
      <c r="B439" t="s">
        <v>14551</v>
      </c>
      <c r="C439" t="s">
        <v>13195</v>
      </c>
      <c r="D439">
        <v>58</v>
      </c>
      <c r="E439" t="s">
        <v>13469</v>
      </c>
      <c r="F439" t="s">
        <v>13186</v>
      </c>
      <c r="G439" t="s">
        <v>14552</v>
      </c>
      <c r="H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0" spans="1:8" x14ac:dyDescent="0.3">
      <c r="A440" t="s">
        <v>14553</v>
      </c>
      <c r="B440" t="s">
        <v>14554</v>
      </c>
      <c r="C440" t="s">
        <v>13195</v>
      </c>
      <c r="D440">
        <v>29</v>
      </c>
      <c r="E440" t="s">
        <v>14555</v>
      </c>
      <c r="F440" t="s">
        <v>13207</v>
      </c>
      <c r="G440" t="s">
        <v>14556</v>
      </c>
      <c r="H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 spans="1:8" x14ac:dyDescent="0.3">
      <c r="A441" t="s">
        <v>14557</v>
      </c>
      <c r="B441" t="s">
        <v>14558</v>
      </c>
      <c r="C441" t="s">
        <v>13195</v>
      </c>
      <c r="D441">
        <v>32</v>
      </c>
      <c r="E441" t="s">
        <v>13381</v>
      </c>
      <c r="F441" t="s">
        <v>13186</v>
      </c>
      <c r="G441" t="s">
        <v>14559</v>
      </c>
      <c r="H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 spans="1:8" x14ac:dyDescent="0.3">
      <c r="A442" t="s">
        <v>7600</v>
      </c>
      <c r="B442" t="s">
        <v>14560</v>
      </c>
      <c r="C442" t="s">
        <v>13184</v>
      </c>
      <c r="D442">
        <v>53</v>
      </c>
      <c r="E442" t="s">
        <v>14561</v>
      </c>
      <c r="F442" t="s">
        <v>13191</v>
      </c>
      <c r="G442" t="s">
        <v>14562</v>
      </c>
      <c r="H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3" spans="1:8" x14ac:dyDescent="0.3">
      <c r="A443" t="s">
        <v>14563</v>
      </c>
      <c r="B443" t="s">
        <v>14564</v>
      </c>
      <c r="C443" t="s">
        <v>13195</v>
      </c>
      <c r="D443">
        <v>29</v>
      </c>
      <c r="E443" t="s">
        <v>14565</v>
      </c>
      <c r="F443" t="s">
        <v>13207</v>
      </c>
      <c r="G443" t="s">
        <v>14566</v>
      </c>
      <c r="H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4" spans="1:8" x14ac:dyDescent="0.3">
      <c r="A444" t="s">
        <v>14567</v>
      </c>
      <c r="B444" t="s">
        <v>14568</v>
      </c>
      <c r="C444" t="s">
        <v>13195</v>
      </c>
      <c r="D444">
        <v>31</v>
      </c>
      <c r="E444" t="s">
        <v>13266</v>
      </c>
      <c r="F444" t="s">
        <v>13197</v>
      </c>
      <c r="G444" t="s">
        <v>14569</v>
      </c>
      <c r="H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5" spans="1:8" x14ac:dyDescent="0.3">
      <c r="A445" t="s">
        <v>2474</v>
      </c>
      <c r="B445" t="s">
        <v>14570</v>
      </c>
      <c r="C445" t="s">
        <v>13189</v>
      </c>
      <c r="D445">
        <v>72</v>
      </c>
      <c r="E445" t="s">
        <v>14571</v>
      </c>
      <c r="F445" t="s">
        <v>13191</v>
      </c>
      <c r="G445" t="s">
        <v>14572</v>
      </c>
      <c r="H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6" spans="1:8" x14ac:dyDescent="0.3">
      <c r="A446" t="s">
        <v>4911</v>
      </c>
      <c r="B446" t="s">
        <v>14573</v>
      </c>
      <c r="C446" t="s">
        <v>13184</v>
      </c>
      <c r="D446">
        <v>42</v>
      </c>
      <c r="E446" t="s">
        <v>14574</v>
      </c>
      <c r="F446" t="s">
        <v>13186</v>
      </c>
      <c r="G446" t="s">
        <v>14575</v>
      </c>
      <c r="H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7" spans="1:8" x14ac:dyDescent="0.3">
      <c r="A447" t="s">
        <v>5177</v>
      </c>
      <c r="B447" t="s">
        <v>14576</v>
      </c>
      <c r="C447" t="s">
        <v>13189</v>
      </c>
      <c r="D447">
        <v>23</v>
      </c>
      <c r="E447" t="s">
        <v>14577</v>
      </c>
      <c r="F447" t="s">
        <v>13207</v>
      </c>
      <c r="G447" t="s">
        <v>14578</v>
      </c>
      <c r="H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8" spans="1:8" x14ac:dyDescent="0.3">
      <c r="A448" t="s">
        <v>14579</v>
      </c>
      <c r="B448" t="s">
        <v>14580</v>
      </c>
      <c r="C448" t="s">
        <v>13184</v>
      </c>
      <c r="D448">
        <v>35</v>
      </c>
      <c r="E448" t="s">
        <v>14581</v>
      </c>
      <c r="F448" t="s">
        <v>13197</v>
      </c>
      <c r="G448" t="s">
        <v>14582</v>
      </c>
      <c r="H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9" spans="1:8" x14ac:dyDescent="0.3">
      <c r="A449" t="s">
        <v>14583</v>
      </c>
      <c r="B449" t="s">
        <v>14584</v>
      </c>
      <c r="C449" t="s">
        <v>13195</v>
      </c>
      <c r="D449">
        <v>44</v>
      </c>
      <c r="E449" t="s">
        <v>14585</v>
      </c>
      <c r="F449" t="s">
        <v>13191</v>
      </c>
      <c r="G449" t="s">
        <v>14586</v>
      </c>
      <c r="H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0" spans="1:8" x14ac:dyDescent="0.3">
      <c r="A450" t="s">
        <v>6826</v>
      </c>
      <c r="B450" t="s">
        <v>14587</v>
      </c>
      <c r="C450" t="s">
        <v>13189</v>
      </c>
      <c r="D450">
        <v>20</v>
      </c>
      <c r="E450" t="s">
        <v>14588</v>
      </c>
      <c r="F450" t="s">
        <v>13197</v>
      </c>
      <c r="G450" t="s">
        <v>14589</v>
      </c>
      <c r="H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51" spans="1:8" x14ac:dyDescent="0.3">
      <c r="A451" t="s">
        <v>5741</v>
      </c>
      <c r="B451" t="s">
        <v>14590</v>
      </c>
      <c r="C451" t="s">
        <v>13184</v>
      </c>
      <c r="D451">
        <v>53</v>
      </c>
      <c r="E451" t="s">
        <v>14591</v>
      </c>
      <c r="F451" t="s">
        <v>13191</v>
      </c>
      <c r="G451" t="s">
        <v>14592</v>
      </c>
      <c r="H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2" spans="1:8" x14ac:dyDescent="0.3">
      <c r="A452" t="s">
        <v>3249</v>
      </c>
      <c r="B452" t="s">
        <v>14593</v>
      </c>
      <c r="C452" t="s">
        <v>13184</v>
      </c>
      <c r="D452">
        <v>78</v>
      </c>
      <c r="E452" t="s">
        <v>13721</v>
      </c>
      <c r="F452" t="s">
        <v>13207</v>
      </c>
      <c r="G452" t="s">
        <v>14594</v>
      </c>
      <c r="H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3" spans="1:8" x14ac:dyDescent="0.3">
      <c r="A453" t="s">
        <v>14595</v>
      </c>
      <c r="B453" t="s">
        <v>14596</v>
      </c>
      <c r="C453" t="s">
        <v>13189</v>
      </c>
      <c r="D453">
        <v>70</v>
      </c>
      <c r="E453" t="s">
        <v>14597</v>
      </c>
      <c r="F453" t="s">
        <v>13186</v>
      </c>
      <c r="G453" t="s">
        <v>14598</v>
      </c>
      <c r="H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4" spans="1:8" x14ac:dyDescent="0.3">
      <c r="A454" t="s">
        <v>1386</v>
      </c>
      <c r="B454" t="s">
        <v>14599</v>
      </c>
      <c r="C454" t="s">
        <v>13189</v>
      </c>
      <c r="D454">
        <v>40</v>
      </c>
      <c r="E454" t="s">
        <v>14600</v>
      </c>
      <c r="F454" t="s">
        <v>13197</v>
      </c>
      <c r="G454" t="s">
        <v>14601</v>
      </c>
      <c r="H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5" spans="1:8" x14ac:dyDescent="0.3">
      <c r="A455" t="s">
        <v>14602</v>
      </c>
      <c r="B455" t="s">
        <v>14603</v>
      </c>
      <c r="C455" t="s">
        <v>13195</v>
      </c>
      <c r="D455">
        <v>76</v>
      </c>
      <c r="E455" t="s">
        <v>14513</v>
      </c>
      <c r="F455" t="s">
        <v>13207</v>
      </c>
      <c r="G455" t="s">
        <v>14604</v>
      </c>
      <c r="H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6" spans="1:8" x14ac:dyDescent="0.3">
      <c r="A456" t="s">
        <v>1667</v>
      </c>
      <c r="B456" t="s">
        <v>14605</v>
      </c>
      <c r="C456" t="s">
        <v>13184</v>
      </c>
      <c r="D456">
        <v>52</v>
      </c>
      <c r="E456" t="s">
        <v>14606</v>
      </c>
      <c r="F456" t="s">
        <v>13197</v>
      </c>
      <c r="G456" t="s">
        <v>14607</v>
      </c>
      <c r="H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7" spans="1:8" x14ac:dyDescent="0.3">
      <c r="A457" t="s">
        <v>14608</v>
      </c>
      <c r="B457" t="s">
        <v>14609</v>
      </c>
      <c r="C457" t="s">
        <v>13189</v>
      </c>
      <c r="D457">
        <v>43</v>
      </c>
      <c r="E457" t="s">
        <v>14610</v>
      </c>
      <c r="F457" t="s">
        <v>13207</v>
      </c>
      <c r="G457" t="s">
        <v>14611</v>
      </c>
      <c r="H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8" spans="1:8" x14ac:dyDescent="0.3">
      <c r="A458" t="s">
        <v>2361</v>
      </c>
      <c r="B458" t="s">
        <v>14612</v>
      </c>
      <c r="C458" t="s">
        <v>13195</v>
      </c>
      <c r="D458">
        <v>50</v>
      </c>
      <c r="E458" t="s">
        <v>14613</v>
      </c>
      <c r="F458" t="s">
        <v>13197</v>
      </c>
      <c r="G458" t="s">
        <v>14614</v>
      </c>
      <c r="H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9" spans="1:8" x14ac:dyDescent="0.3">
      <c r="A459" t="s">
        <v>14615</v>
      </c>
      <c r="B459" t="s">
        <v>14616</v>
      </c>
      <c r="C459" t="s">
        <v>13184</v>
      </c>
      <c r="D459">
        <v>31</v>
      </c>
      <c r="E459" t="s">
        <v>14507</v>
      </c>
      <c r="F459" t="s">
        <v>13207</v>
      </c>
      <c r="G459" t="s">
        <v>14617</v>
      </c>
      <c r="H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0" spans="1:8" x14ac:dyDescent="0.3">
      <c r="A460" t="s">
        <v>4074</v>
      </c>
      <c r="B460" t="s">
        <v>14618</v>
      </c>
      <c r="C460" t="s">
        <v>13189</v>
      </c>
      <c r="D460">
        <v>44</v>
      </c>
      <c r="E460" t="s">
        <v>14619</v>
      </c>
      <c r="F460" t="s">
        <v>13197</v>
      </c>
      <c r="G460" t="s">
        <v>14620</v>
      </c>
      <c r="H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1" spans="1:8" x14ac:dyDescent="0.3">
      <c r="A461" t="s">
        <v>14621</v>
      </c>
      <c r="B461" t="s">
        <v>14622</v>
      </c>
      <c r="C461" t="s">
        <v>13195</v>
      </c>
      <c r="D461">
        <v>71</v>
      </c>
      <c r="E461" t="s">
        <v>13882</v>
      </c>
      <c r="F461" t="s">
        <v>13207</v>
      </c>
      <c r="G461" t="s">
        <v>14623</v>
      </c>
      <c r="H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2" spans="1:8" x14ac:dyDescent="0.3">
      <c r="A462" t="s">
        <v>3828</v>
      </c>
      <c r="B462" t="s">
        <v>14624</v>
      </c>
      <c r="C462" t="s">
        <v>13184</v>
      </c>
      <c r="D462">
        <v>59</v>
      </c>
      <c r="E462" t="s">
        <v>14625</v>
      </c>
      <c r="F462" t="s">
        <v>13207</v>
      </c>
      <c r="G462" t="s">
        <v>14626</v>
      </c>
      <c r="H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3" spans="1:8" x14ac:dyDescent="0.3">
      <c r="A463" t="s">
        <v>1239</v>
      </c>
      <c r="B463" t="s">
        <v>14627</v>
      </c>
      <c r="C463" t="s">
        <v>13184</v>
      </c>
      <c r="D463">
        <v>74</v>
      </c>
      <c r="E463" t="s">
        <v>14628</v>
      </c>
      <c r="F463" t="s">
        <v>13207</v>
      </c>
      <c r="G463" t="s">
        <v>14629</v>
      </c>
      <c r="H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4" spans="1:8" x14ac:dyDescent="0.3">
      <c r="A464" t="s">
        <v>1554</v>
      </c>
      <c r="B464" t="s">
        <v>14630</v>
      </c>
      <c r="C464" t="s">
        <v>13184</v>
      </c>
      <c r="D464">
        <v>69</v>
      </c>
      <c r="E464" t="s">
        <v>13675</v>
      </c>
      <c r="F464" t="s">
        <v>13207</v>
      </c>
      <c r="G464" t="s">
        <v>14631</v>
      </c>
      <c r="H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5" spans="1:8" x14ac:dyDescent="0.3">
      <c r="A465" t="s">
        <v>14632</v>
      </c>
      <c r="B465" t="s">
        <v>14633</v>
      </c>
      <c r="C465" t="s">
        <v>13184</v>
      </c>
      <c r="D465">
        <v>25</v>
      </c>
      <c r="E465" t="s">
        <v>14634</v>
      </c>
      <c r="F465" t="s">
        <v>13207</v>
      </c>
      <c r="G465" t="s">
        <v>14635</v>
      </c>
      <c r="H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6" spans="1:8" x14ac:dyDescent="0.3">
      <c r="A466" t="s">
        <v>7402</v>
      </c>
      <c r="B466" t="s">
        <v>14636</v>
      </c>
      <c r="C466" t="s">
        <v>13189</v>
      </c>
      <c r="D466">
        <v>54</v>
      </c>
      <c r="E466" t="s">
        <v>14637</v>
      </c>
      <c r="F466" t="s">
        <v>13207</v>
      </c>
      <c r="G466" t="s">
        <v>14638</v>
      </c>
      <c r="H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7" spans="1:8" x14ac:dyDescent="0.3">
      <c r="A467" t="s">
        <v>4633</v>
      </c>
      <c r="B467" t="s">
        <v>14639</v>
      </c>
      <c r="C467" t="s">
        <v>13195</v>
      </c>
      <c r="D467">
        <v>22</v>
      </c>
      <c r="E467" t="s">
        <v>14640</v>
      </c>
      <c r="F467" t="s">
        <v>13197</v>
      </c>
      <c r="G467" t="s">
        <v>14641</v>
      </c>
      <c r="H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8" spans="1:8" x14ac:dyDescent="0.3">
      <c r="A468" t="s">
        <v>14642</v>
      </c>
      <c r="B468" t="s">
        <v>14643</v>
      </c>
      <c r="C468" t="s">
        <v>13195</v>
      </c>
      <c r="D468">
        <v>25</v>
      </c>
      <c r="E468" t="s">
        <v>14644</v>
      </c>
      <c r="F468" t="s">
        <v>13207</v>
      </c>
      <c r="G468" t="s">
        <v>14645</v>
      </c>
      <c r="H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9" spans="1:8" x14ac:dyDescent="0.3">
      <c r="A469" t="s">
        <v>1031</v>
      </c>
      <c r="B469" t="s">
        <v>14646</v>
      </c>
      <c r="C469" t="s">
        <v>13184</v>
      </c>
      <c r="D469">
        <v>61</v>
      </c>
      <c r="E469" t="s">
        <v>14647</v>
      </c>
      <c r="F469" t="s">
        <v>13191</v>
      </c>
      <c r="G469" t="s">
        <v>14648</v>
      </c>
      <c r="H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0" spans="1:8" x14ac:dyDescent="0.3">
      <c r="A470" t="s">
        <v>3733</v>
      </c>
      <c r="B470" t="s">
        <v>14649</v>
      </c>
      <c r="C470" t="s">
        <v>13184</v>
      </c>
      <c r="D470">
        <v>52</v>
      </c>
      <c r="E470" t="s">
        <v>14398</v>
      </c>
      <c r="F470" t="s">
        <v>13186</v>
      </c>
      <c r="G470" t="s">
        <v>14650</v>
      </c>
      <c r="H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1" spans="1:8" x14ac:dyDescent="0.3">
      <c r="A471" t="s">
        <v>5507</v>
      </c>
      <c r="B471" t="s">
        <v>14651</v>
      </c>
      <c r="C471" t="s">
        <v>13184</v>
      </c>
      <c r="D471">
        <v>42</v>
      </c>
      <c r="E471" t="s">
        <v>13611</v>
      </c>
      <c r="F471" t="s">
        <v>13207</v>
      </c>
      <c r="G471" t="s">
        <v>14652</v>
      </c>
      <c r="H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2" spans="1:8" x14ac:dyDescent="0.3">
      <c r="A472" t="s">
        <v>6760</v>
      </c>
      <c r="B472" t="s">
        <v>14653</v>
      </c>
      <c r="C472" t="s">
        <v>13195</v>
      </c>
      <c r="D472">
        <v>56</v>
      </c>
      <c r="E472" t="s">
        <v>14654</v>
      </c>
      <c r="F472" t="s">
        <v>13191</v>
      </c>
      <c r="G472" t="s">
        <v>14655</v>
      </c>
      <c r="H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3" spans="1:8" x14ac:dyDescent="0.3">
      <c r="A473" t="s">
        <v>2294</v>
      </c>
      <c r="B473" t="s">
        <v>14656</v>
      </c>
      <c r="C473" t="s">
        <v>13184</v>
      </c>
      <c r="D473">
        <v>66</v>
      </c>
      <c r="E473" t="s">
        <v>14657</v>
      </c>
      <c r="F473" t="s">
        <v>13207</v>
      </c>
      <c r="G473" t="s">
        <v>14658</v>
      </c>
      <c r="H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4" spans="1:8" x14ac:dyDescent="0.3">
      <c r="A474" t="s">
        <v>14659</v>
      </c>
      <c r="B474" t="s">
        <v>14660</v>
      </c>
      <c r="C474" t="s">
        <v>13189</v>
      </c>
      <c r="D474">
        <v>78</v>
      </c>
      <c r="E474" t="s">
        <v>13701</v>
      </c>
      <c r="F474" t="s">
        <v>13197</v>
      </c>
      <c r="G474" t="s">
        <v>14661</v>
      </c>
      <c r="H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5" spans="1:8" x14ac:dyDescent="0.3">
      <c r="A475" t="s">
        <v>14662</v>
      </c>
      <c r="B475" t="s">
        <v>14663</v>
      </c>
      <c r="C475" t="s">
        <v>13195</v>
      </c>
      <c r="D475">
        <v>46</v>
      </c>
      <c r="E475" t="s">
        <v>14664</v>
      </c>
      <c r="F475" t="s">
        <v>13207</v>
      </c>
      <c r="G475" t="s">
        <v>14665</v>
      </c>
      <c r="H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6" spans="1:8" x14ac:dyDescent="0.3">
      <c r="A476" t="s">
        <v>14666</v>
      </c>
      <c r="B476" t="s">
        <v>14667</v>
      </c>
      <c r="C476" t="s">
        <v>13189</v>
      </c>
      <c r="D476">
        <v>43</v>
      </c>
      <c r="E476" t="s">
        <v>14668</v>
      </c>
      <c r="F476" t="s">
        <v>13197</v>
      </c>
      <c r="G476" t="s">
        <v>14669</v>
      </c>
      <c r="H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7" spans="1:8" x14ac:dyDescent="0.3">
      <c r="A477" t="s">
        <v>14670</v>
      </c>
      <c r="B477" t="s">
        <v>14671</v>
      </c>
      <c r="C477" t="s">
        <v>13184</v>
      </c>
      <c r="D477">
        <v>45</v>
      </c>
      <c r="E477" t="s">
        <v>14672</v>
      </c>
      <c r="F477" t="s">
        <v>13197</v>
      </c>
      <c r="G477" t="s">
        <v>14673</v>
      </c>
      <c r="H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8" spans="1:8" x14ac:dyDescent="0.3">
      <c r="A478" t="s">
        <v>14674</v>
      </c>
      <c r="B478" t="s">
        <v>14675</v>
      </c>
      <c r="C478" t="s">
        <v>13195</v>
      </c>
      <c r="D478">
        <v>18</v>
      </c>
      <c r="E478" t="s">
        <v>14676</v>
      </c>
      <c r="F478" t="s">
        <v>13207</v>
      </c>
      <c r="G478" t="s">
        <v>14677</v>
      </c>
      <c r="H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9" spans="1:8" x14ac:dyDescent="0.3">
      <c r="A479" t="s">
        <v>14678</v>
      </c>
      <c r="B479" t="s">
        <v>14679</v>
      </c>
      <c r="C479" t="s">
        <v>13184</v>
      </c>
      <c r="D479">
        <v>83</v>
      </c>
      <c r="E479" t="s">
        <v>13568</v>
      </c>
      <c r="F479" t="s">
        <v>13186</v>
      </c>
      <c r="G479" t="s">
        <v>14680</v>
      </c>
      <c r="H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0" spans="1:8" x14ac:dyDescent="0.3">
      <c r="A480" t="s">
        <v>14681</v>
      </c>
      <c r="B480" t="s">
        <v>14682</v>
      </c>
      <c r="C480" t="s">
        <v>13184</v>
      </c>
      <c r="D480">
        <v>72</v>
      </c>
      <c r="E480" t="s">
        <v>14683</v>
      </c>
      <c r="F480" t="s">
        <v>13207</v>
      </c>
      <c r="G480" t="s">
        <v>14684</v>
      </c>
      <c r="H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1" spans="1:8" x14ac:dyDescent="0.3">
      <c r="A481" t="s">
        <v>8104</v>
      </c>
      <c r="B481" t="s">
        <v>14685</v>
      </c>
      <c r="C481" t="s">
        <v>13195</v>
      </c>
      <c r="D481">
        <v>77</v>
      </c>
      <c r="E481" t="s">
        <v>14634</v>
      </c>
      <c r="F481" t="s">
        <v>13207</v>
      </c>
      <c r="G481" t="s">
        <v>14686</v>
      </c>
      <c r="H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2" spans="1:8" x14ac:dyDescent="0.3">
      <c r="A482" t="s">
        <v>5694</v>
      </c>
      <c r="B482" t="s">
        <v>14687</v>
      </c>
      <c r="C482" t="s">
        <v>13189</v>
      </c>
      <c r="D482">
        <v>65</v>
      </c>
      <c r="E482" t="s">
        <v>14644</v>
      </c>
      <c r="F482" t="s">
        <v>13191</v>
      </c>
      <c r="G482" t="s">
        <v>14688</v>
      </c>
      <c r="H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3" spans="1:8" x14ac:dyDescent="0.3">
      <c r="A483" t="s">
        <v>8145</v>
      </c>
      <c r="B483" t="s">
        <v>14689</v>
      </c>
      <c r="C483" t="s">
        <v>13184</v>
      </c>
      <c r="D483">
        <v>19</v>
      </c>
      <c r="E483" t="s">
        <v>14690</v>
      </c>
      <c r="F483" t="s">
        <v>13207</v>
      </c>
      <c r="G483" t="s">
        <v>14691</v>
      </c>
      <c r="H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84" spans="1:8" x14ac:dyDescent="0.3">
      <c r="A484" t="s">
        <v>7737</v>
      </c>
      <c r="B484" t="s">
        <v>14692</v>
      </c>
      <c r="C484" t="s">
        <v>13189</v>
      </c>
      <c r="D484">
        <v>38</v>
      </c>
      <c r="E484" t="s">
        <v>14693</v>
      </c>
      <c r="F484" t="s">
        <v>13197</v>
      </c>
      <c r="G484" t="s">
        <v>14694</v>
      </c>
      <c r="H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5" spans="1:8" x14ac:dyDescent="0.3">
      <c r="A485" t="s">
        <v>7713</v>
      </c>
      <c r="B485" t="s">
        <v>14695</v>
      </c>
      <c r="C485" t="s">
        <v>13189</v>
      </c>
      <c r="D485">
        <v>72</v>
      </c>
      <c r="E485" t="s">
        <v>13846</v>
      </c>
      <c r="F485" t="s">
        <v>13186</v>
      </c>
      <c r="G485" t="s">
        <v>14696</v>
      </c>
      <c r="H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6" spans="1:8" x14ac:dyDescent="0.3">
      <c r="A486" t="s">
        <v>2952</v>
      </c>
      <c r="B486" t="s">
        <v>14697</v>
      </c>
      <c r="C486" t="s">
        <v>13189</v>
      </c>
      <c r="D486">
        <v>32</v>
      </c>
      <c r="E486" t="s">
        <v>13834</v>
      </c>
      <c r="F486" t="s">
        <v>13186</v>
      </c>
      <c r="G486" t="s">
        <v>14698</v>
      </c>
      <c r="H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7" spans="1:8" x14ac:dyDescent="0.3">
      <c r="A487" t="s">
        <v>14699</v>
      </c>
      <c r="B487" t="s">
        <v>14700</v>
      </c>
      <c r="C487" t="s">
        <v>13184</v>
      </c>
      <c r="D487">
        <v>85</v>
      </c>
      <c r="E487" t="s">
        <v>13684</v>
      </c>
      <c r="F487" t="s">
        <v>13186</v>
      </c>
      <c r="G487" t="s">
        <v>14701</v>
      </c>
      <c r="H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8" spans="1:8" x14ac:dyDescent="0.3">
      <c r="A488" t="s">
        <v>14702</v>
      </c>
      <c r="B488" t="s">
        <v>14703</v>
      </c>
      <c r="C488" t="s">
        <v>13184</v>
      </c>
      <c r="D488">
        <v>39</v>
      </c>
      <c r="E488" t="s">
        <v>14456</v>
      </c>
      <c r="F488" t="s">
        <v>13207</v>
      </c>
      <c r="G488" t="s">
        <v>14704</v>
      </c>
      <c r="H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 spans="1:8" x14ac:dyDescent="0.3">
      <c r="A489" t="s">
        <v>14705</v>
      </c>
      <c r="B489" t="s">
        <v>14558</v>
      </c>
      <c r="C489" t="s">
        <v>13189</v>
      </c>
      <c r="D489">
        <v>54</v>
      </c>
      <c r="E489" t="s">
        <v>14706</v>
      </c>
      <c r="F489" t="s">
        <v>13191</v>
      </c>
      <c r="G489" t="s">
        <v>14707</v>
      </c>
      <c r="H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0" spans="1:8" x14ac:dyDescent="0.3">
      <c r="A490" t="s">
        <v>3483</v>
      </c>
      <c r="B490" t="s">
        <v>14708</v>
      </c>
      <c r="C490" t="s">
        <v>13184</v>
      </c>
      <c r="D490">
        <v>78</v>
      </c>
      <c r="E490" t="s">
        <v>13594</v>
      </c>
      <c r="F490" t="s">
        <v>13186</v>
      </c>
      <c r="G490" t="s">
        <v>14709</v>
      </c>
      <c r="H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1" spans="1:8" x14ac:dyDescent="0.3">
      <c r="A491" t="s">
        <v>1198</v>
      </c>
      <c r="B491" t="s">
        <v>14710</v>
      </c>
      <c r="C491" t="s">
        <v>13195</v>
      </c>
      <c r="D491">
        <v>78</v>
      </c>
      <c r="E491" t="s">
        <v>14711</v>
      </c>
      <c r="F491" t="s">
        <v>13197</v>
      </c>
      <c r="G491" t="s">
        <v>14712</v>
      </c>
      <c r="H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2" spans="1:8" x14ac:dyDescent="0.3">
      <c r="A492" t="s">
        <v>6107</v>
      </c>
      <c r="B492" t="s">
        <v>14713</v>
      </c>
      <c r="C492" t="s">
        <v>13195</v>
      </c>
      <c r="D492">
        <v>82</v>
      </c>
      <c r="E492" t="s">
        <v>14395</v>
      </c>
      <c r="F492" t="s">
        <v>13207</v>
      </c>
      <c r="G492" t="s">
        <v>14714</v>
      </c>
      <c r="H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3" spans="1:8" x14ac:dyDescent="0.3">
      <c r="A493" t="s">
        <v>597</v>
      </c>
      <c r="B493" t="s">
        <v>14715</v>
      </c>
      <c r="C493" t="s">
        <v>13189</v>
      </c>
      <c r="D493">
        <v>29</v>
      </c>
      <c r="E493" t="s">
        <v>13381</v>
      </c>
      <c r="F493" t="s">
        <v>13186</v>
      </c>
      <c r="G493" t="s">
        <v>14716</v>
      </c>
      <c r="H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4" spans="1:8" x14ac:dyDescent="0.3">
      <c r="A494" t="s">
        <v>7763</v>
      </c>
      <c r="B494" t="s">
        <v>14717</v>
      </c>
      <c r="C494" t="s">
        <v>13195</v>
      </c>
      <c r="D494">
        <v>29</v>
      </c>
      <c r="E494" t="s">
        <v>14718</v>
      </c>
      <c r="F494" t="s">
        <v>13186</v>
      </c>
      <c r="G494" t="s">
        <v>14719</v>
      </c>
      <c r="H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5" spans="1:8" x14ac:dyDescent="0.3">
      <c r="A495" t="s">
        <v>14720</v>
      </c>
      <c r="B495" t="s">
        <v>14721</v>
      </c>
      <c r="C495" t="s">
        <v>13189</v>
      </c>
      <c r="D495">
        <v>35</v>
      </c>
      <c r="E495" t="s">
        <v>14722</v>
      </c>
      <c r="F495" t="s">
        <v>13191</v>
      </c>
      <c r="G495" t="s">
        <v>14723</v>
      </c>
      <c r="H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6" spans="1:8" x14ac:dyDescent="0.3">
      <c r="A496" t="s">
        <v>2578</v>
      </c>
      <c r="B496" t="s">
        <v>14724</v>
      </c>
      <c r="C496" t="s">
        <v>13184</v>
      </c>
      <c r="D496">
        <v>51</v>
      </c>
      <c r="E496" t="s">
        <v>14725</v>
      </c>
      <c r="F496" t="s">
        <v>13186</v>
      </c>
      <c r="G496" t="s">
        <v>14726</v>
      </c>
      <c r="H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7" spans="1:8" x14ac:dyDescent="0.3">
      <c r="A497" t="s">
        <v>14727</v>
      </c>
      <c r="B497" t="s">
        <v>14728</v>
      </c>
      <c r="C497" t="s">
        <v>13184</v>
      </c>
      <c r="D497">
        <v>31</v>
      </c>
      <c r="E497" t="s">
        <v>14729</v>
      </c>
      <c r="F497" t="s">
        <v>13207</v>
      </c>
      <c r="G497" t="s">
        <v>14730</v>
      </c>
      <c r="H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8" spans="1:8" x14ac:dyDescent="0.3">
      <c r="A498" t="s">
        <v>4211</v>
      </c>
      <c r="B498" t="s">
        <v>14731</v>
      </c>
      <c r="C498" t="s">
        <v>13184</v>
      </c>
      <c r="D498">
        <v>85</v>
      </c>
      <c r="E498" t="s">
        <v>14732</v>
      </c>
      <c r="F498" t="s">
        <v>13186</v>
      </c>
      <c r="G498" t="s">
        <v>14733</v>
      </c>
      <c r="H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9" spans="1:8" x14ac:dyDescent="0.3">
      <c r="A499" t="s">
        <v>1289</v>
      </c>
      <c r="B499" t="s">
        <v>14734</v>
      </c>
      <c r="C499" t="s">
        <v>13195</v>
      </c>
      <c r="D499">
        <v>77</v>
      </c>
      <c r="E499" t="s">
        <v>13561</v>
      </c>
      <c r="F499" t="s">
        <v>13191</v>
      </c>
      <c r="G499" t="s">
        <v>14735</v>
      </c>
      <c r="H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00" spans="1:8" x14ac:dyDescent="0.3">
      <c r="A500" t="s">
        <v>14736</v>
      </c>
      <c r="B500" t="s">
        <v>14737</v>
      </c>
      <c r="C500" t="s">
        <v>13195</v>
      </c>
      <c r="D500">
        <v>69</v>
      </c>
      <c r="E500" t="s">
        <v>14738</v>
      </c>
      <c r="F500" t="s">
        <v>13207</v>
      </c>
      <c r="G500" t="s">
        <v>14739</v>
      </c>
      <c r="H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01" spans="1:8" x14ac:dyDescent="0.3">
      <c r="A501" t="s">
        <v>14740</v>
      </c>
      <c r="B501" t="s">
        <v>14741</v>
      </c>
      <c r="C501" t="s">
        <v>13184</v>
      </c>
      <c r="D501">
        <v>18</v>
      </c>
      <c r="E501" t="s">
        <v>14742</v>
      </c>
      <c r="F501" t="s">
        <v>13207</v>
      </c>
      <c r="G501" t="s">
        <v>14743</v>
      </c>
      <c r="H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02" spans="1:8" x14ac:dyDescent="0.3">
      <c r="A502" t="s">
        <v>14744</v>
      </c>
      <c r="B502" t="s">
        <v>14745</v>
      </c>
      <c r="C502" t="s">
        <v>13184</v>
      </c>
      <c r="D502">
        <v>57</v>
      </c>
      <c r="E502" t="s">
        <v>14746</v>
      </c>
      <c r="F502" t="s">
        <v>13191</v>
      </c>
      <c r="G502" t="s">
        <v>14747</v>
      </c>
      <c r="H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03" spans="1:8" x14ac:dyDescent="0.3">
      <c r="A503" t="s">
        <v>14748</v>
      </c>
      <c r="B503" t="s">
        <v>14749</v>
      </c>
      <c r="C503" t="s">
        <v>13195</v>
      </c>
      <c r="D503">
        <v>77</v>
      </c>
      <c r="E503" t="s">
        <v>13364</v>
      </c>
      <c r="F503" t="s">
        <v>13191</v>
      </c>
      <c r="G503" t="s">
        <v>14750</v>
      </c>
      <c r="H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04" spans="1:8" x14ac:dyDescent="0.3">
      <c r="A504" t="s">
        <v>14751</v>
      </c>
      <c r="B504" t="s">
        <v>14752</v>
      </c>
      <c r="C504" t="s">
        <v>13184</v>
      </c>
      <c r="D504">
        <v>59</v>
      </c>
      <c r="E504" t="s">
        <v>13340</v>
      </c>
      <c r="F504" t="s">
        <v>13186</v>
      </c>
      <c r="G504" t="s">
        <v>14753</v>
      </c>
      <c r="H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05" spans="1:8" x14ac:dyDescent="0.3">
      <c r="A505" t="s">
        <v>7463</v>
      </c>
      <c r="B505" t="s">
        <v>14754</v>
      </c>
      <c r="C505" t="s">
        <v>13195</v>
      </c>
      <c r="D505">
        <v>19</v>
      </c>
      <c r="E505" t="s">
        <v>14755</v>
      </c>
      <c r="F505" t="s">
        <v>13197</v>
      </c>
      <c r="G505" t="s">
        <v>14756</v>
      </c>
      <c r="H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06" spans="1:8" x14ac:dyDescent="0.3">
      <c r="A506" t="s">
        <v>14757</v>
      </c>
      <c r="B506" t="s">
        <v>14758</v>
      </c>
      <c r="C506" t="s">
        <v>13195</v>
      </c>
      <c r="D506">
        <v>60</v>
      </c>
      <c r="E506" t="s">
        <v>14759</v>
      </c>
      <c r="F506" t="s">
        <v>13207</v>
      </c>
      <c r="G506" t="s">
        <v>14760</v>
      </c>
      <c r="H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07" spans="1:8" x14ac:dyDescent="0.3">
      <c r="A507" t="s">
        <v>14761</v>
      </c>
      <c r="B507" t="s">
        <v>14762</v>
      </c>
      <c r="C507" t="s">
        <v>13195</v>
      </c>
      <c r="D507">
        <v>50</v>
      </c>
      <c r="E507" t="s">
        <v>14763</v>
      </c>
      <c r="F507" t="s">
        <v>13186</v>
      </c>
      <c r="G507" t="s">
        <v>14764</v>
      </c>
      <c r="H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08" spans="1:8" x14ac:dyDescent="0.3">
      <c r="A508" t="s">
        <v>224</v>
      </c>
      <c r="B508" t="s">
        <v>14765</v>
      </c>
      <c r="C508" t="s">
        <v>13195</v>
      </c>
      <c r="D508">
        <v>40</v>
      </c>
      <c r="E508" t="s">
        <v>13218</v>
      </c>
      <c r="F508" t="s">
        <v>13186</v>
      </c>
      <c r="G508" t="s">
        <v>14766</v>
      </c>
      <c r="H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09" spans="1:8" x14ac:dyDescent="0.3">
      <c r="A509" t="s">
        <v>14767</v>
      </c>
      <c r="B509" t="s">
        <v>14768</v>
      </c>
      <c r="C509" t="s">
        <v>13195</v>
      </c>
      <c r="D509">
        <v>74</v>
      </c>
      <c r="E509" t="s">
        <v>14565</v>
      </c>
      <c r="F509" t="s">
        <v>13207</v>
      </c>
      <c r="G509" t="s">
        <v>14769</v>
      </c>
      <c r="H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10" spans="1:8" x14ac:dyDescent="0.3">
      <c r="A510" t="s">
        <v>7148</v>
      </c>
      <c r="B510" t="s">
        <v>14770</v>
      </c>
      <c r="C510" t="s">
        <v>13195</v>
      </c>
      <c r="D510">
        <v>47</v>
      </c>
      <c r="E510" t="s">
        <v>14771</v>
      </c>
      <c r="F510" t="s">
        <v>13197</v>
      </c>
      <c r="G510" t="s">
        <v>14772</v>
      </c>
      <c r="H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11" spans="1:8" x14ac:dyDescent="0.3">
      <c r="A511" t="s">
        <v>3832</v>
      </c>
      <c r="B511" t="s">
        <v>14773</v>
      </c>
      <c r="C511" t="s">
        <v>13195</v>
      </c>
      <c r="D511">
        <v>78</v>
      </c>
      <c r="E511" t="s">
        <v>14774</v>
      </c>
      <c r="F511" t="s">
        <v>13207</v>
      </c>
      <c r="G511" t="s">
        <v>14775</v>
      </c>
      <c r="H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12" spans="1:8" x14ac:dyDescent="0.3">
      <c r="A512" t="s">
        <v>14776</v>
      </c>
      <c r="B512" t="s">
        <v>14777</v>
      </c>
      <c r="C512" t="s">
        <v>13189</v>
      </c>
      <c r="D512">
        <v>22</v>
      </c>
      <c r="E512" t="s">
        <v>14778</v>
      </c>
      <c r="F512" t="s">
        <v>13207</v>
      </c>
      <c r="G512" t="s">
        <v>14779</v>
      </c>
      <c r="H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13" spans="1:8" x14ac:dyDescent="0.3">
      <c r="A513" t="s">
        <v>7797</v>
      </c>
      <c r="B513" t="s">
        <v>14780</v>
      </c>
      <c r="C513" t="s">
        <v>13184</v>
      </c>
      <c r="D513">
        <v>76</v>
      </c>
      <c r="E513" t="s">
        <v>14781</v>
      </c>
      <c r="F513" t="s">
        <v>13191</v>
      </c>
      <c r="G513" t="s">
        <v>14782</v>
      </c>
      <c r="H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14" spans="1:8" x14ac:dyDescent="0.3">
      <c r="A514" t="s">
        <v>14783</v>
      </c>
      <c r="B514" t="s">
        <v>14784</v>
      </c>
      <c r="C514" t="s">
        <v>13189</v>
      </c>
      <c r="D514">
        <v>28</v>
      </c>
      <c r="E514" t="s">
        <v>14785</v>
      </c>
      <c r="F514" t="s">
        <v>13197</v>
      </c>
      <c r="G514" t="s">
        <v>14786</v>
      </c>
      <c r="H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15" spans="1:8" x14ac:dyDescent="0.3">
      <c r="A515" t="s">
        <v>7099</v>
      </c>
      <c r="B515" t="s">
        <v>14787</v>
      </c>
      <c r="C515" t="s">
        <v>13189</v>
      </c>
      <c r="D515">
        <v>65</v>
      </c>
      <c r="E515" t="s">
        <v>14192</v>
      </c>
      <c r="F515" t="s">
        <v>13207</v>
      </c>
      <c r="G515" t="s">
        <v>14788</v>
      </c>
      <c r="H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16" spans="1:8" x14ac:dyDescent="0.3">
      <c r="A516" t="s">
        <v>6685</v>
      </c>
      <c r="B516" t="s">
        <v>14789</v>
      </c>
      <c r="C516" t="s">
        <v>13195</v>
      </c>
      <c r="D516">
        <v>25</v>
      </c>
      <c r="E516" t="s">
        <v>13500</v>
      </c>
      <c r="F516" t="s">
        <v>13191</v>
      </c>
      <c r="G516" t="s">
        <v>14790</v>
      </c>
      <c r="H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17" spans="1:8" x14ac:dyDescent="0.3">
      <c r="A517" t="s">
        <v>14791</v>
      </c>
      <c r="B517" t="s">
        <v>14792</v>
      </c>
      <c r="C517" t="s">
        <v>13184</v>
      </c>
      <c r="D517">
        <v>40</v>
      </c>
      <c r="E517" t="s">
        <v>13641</v>
      </c>
      <c r="F517" t="s">
        <v>13186</v>
      </c>
      <c r="G517" t="s">
        <v>14793</v>
      </c>
      <c r="H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18" spans="1:8" x14ac:dyDescent="0.3">
      <c r="A518" t="s">
        <v>14794</v>
      </c>
      <c r="B518" t="s">
        <v>14795</v>
      </c>
      <c r="C518" t="s">
        <v>13195</v>
      </c>
      <c r="D518">
        <v>63</v>
      </c>
      <c r="E518" t="s">
        <v>14094</v>
      </c>
      <c r="F518" t="s">
        <v>13191</v>
      </c>
      <c r="G518" t="s">
        <v>14796</v>
      </c>
      <c r="H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19" spans="1:8" x14ac:dyDescent="0.3">
      <c r="A519" t="s">
        <v>4907</v>
      </c>
      <c r="B519" t="s">
        <v>14797</v>
      </c>
      <c r="C519" t="s">
        <v>13184</v>
      </c>
      <c r="D519">
        <v>79</v>
      </c>
      <c r="E519" t="s">
        <v>14798</v>
      </c>
      <c r="F519" t="s">
        <v>13186</v>
      </c>
      <c r="G519" t="s">
        <v>14799</v>
      </c>
      <c r="H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20" spans="1:8" x14ac:dyDescent="0.3">
      <c r="A520" t="s">
        <v>6442</v>
      </c>
      <c r="B520" t="s">
        <v>14800</v>
      </c>
      <c r="C520" t="s">
        <v>13184</v>
      </c>
      <c r="D520">
        <v>75</v>
      </c>
      <c r="E520" t="s">
        <v>13637</v>
      </c>
      <c r="F520" t="s">
        <v>13197</v>
      </c>
      <c r="G520" t="s">
        <v>14801</v>
      </c>
      <c r="H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21" spans="1:8" x14ac:dyDescent="0.3">
      <c r="A521" t="s">
        <v>547</v>
      </c>
      <c r="B521" t="s">
        <v>14802</v>
      </c>
      <c r="C521" t="s">
        <v>13195</v>
      </c>
      <c r="D521">
        <v>40</v>
      </c>
      <c r="E521" t="s">
        <v>14803</v>
      </c>
      <c r="F521" t="s">
        <v>13191</v>
      </c>
      <c r="G521" t="s">
        <v>14804</v>
      </c>
      <c r="H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22" spans="1:8" x14ac:dyDescent="0.3">
      <c r="A522" t="s">
        <v>14805</v>
      </c>
      <c r="B522" t="s">
        <v>14806</v>
      </c>
      <c r="C522" t="s">
        <v>13189</v>
      </c>
      <c r="D522">
        <v>66</v>
      </c>
      <c r="E522" t="s">
        <v>13517</v>
      </c>
      <c r="F522" t="s">
        <v>13197</v>
      </c>
      <c r="G522" t="s">
        <v>14807</v>
      </c>
      <c r="H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23" spans="1:8" x14ac:dyDescent="0.3">
      <c r="A523" t="s">
        <v>1409</v>
      </c>
      <c r="B523" t="s">
        <v>14808</v>
      </c>
      <c r="C523" t="s">
        <v>13184</v>
      </c>
      <c r="D523">
        <v>75</v>
      </c>
      <c r="E523" t="s">
        <v>14809</v>
      </c>
      <c r="F523" t="s">
        <v>13186</v>
      </c>
      <c r="G523" t="s">
        <v>14810</v>
      </c>
      <c r="H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24" spans="1:8" x14ac:dyDescent="0.3">
      <c r="A524" t="s">
        <v>5547</v>
      </c>
      <c r="B524" t="s">
        <v>14811</v>
      </c>
      <c r="C524" t="s">
        <v>13195</v>
      </c>
      <c r="D524">
        <v>82</v>
      </c>
      <c r="E524" t="s">
        <v>14812</v>
      </c>
      <c r="F524" t="s">
        <v>13207</v>
      </c>
      <c r="G524" t="s">
        <v>14813</v>
      </c>
      <c r="H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25" spans="1:8" x14ac:dyDescent="0.3">
      <c r="A525" t="s">
        <v>14814</v>
      </c>
      <c r="B525" t="s">
        <v>14815</v>
      </c>
      <c r="C525" t="s">
        <v>13184</v>
      </c>
      <c r="D525">
        <v>53</v>
      </c>
      <c r="E525" t="s">
        <v>14628</v>
      </c>
      <c r="F525" t="s">
        <v>13186</v>
      </c>
      <c r="G525" t="s">
        <v>14816</v>
      </c>
      <c r="H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26" spans="1:8" x14ac:dyDescent="0.3">
      <c r="A526" t="s">
        <v>4591</v>
      </c>
      <c r="B526" t="s">
        <v>14817</v>
      </c>
      <c r="C526" t="s">
        <v>13195</v>
      </c>
      <c r="D526">
        <v>42</v>
      </c>
      <c r="E526" t="s">
        <v>14818</v>
      </c>
      <c r="F526" t="s">
        <v>13197</v>
      </c>
      <c r="G526" t="s">
        <v>14819</v>
      </c>
      <c r="H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27" spans="1:8" x14ac:dyDescent="0.3">
      <c r="A527" t="s">
        <v>575</v>
      </c>
      <c r="B527" t="s">
        <v>14820</v>
      </c>
      <c r="C527" t="s">
        <v>13195</v>
      </c>
      <c r="D527">
        <v>77</v>
      </c>
      <c r="E527" t="s">
        <v>14821</v>
      </c>
      <c r="F527" t="s">
        <v>13197</v>
      </c>
      <c r="G527" t="s">
        <v>14822</v>
      </c>
      <c r="H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28" spans="1:8" x14ac:dyDescent="0.3">
      <c r="A528" t="s">
        <v>3874</v>
      </c>
      <c r="B528" t="s">
        <v>14823</v>
      </c>
      <c r="C528" t="s">
        <v>13184</v>
      </c>
      <c r="D528">
        <v>41</v>
      </c>
      <c r="E528" t="s">
        <v>14824</v>
      </c>
      <c r="F528" t="s">
        <v>13197</v>
      </c>
      <c r="G528" t="s">
        <v>14825</v>
      </c>
      <c r="H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29" spans="1:8" x14ac:dyDescent="0.3">
      <c r="A529" t="s">
        <v>14826</v>
      </c>
      <c r="B529" t="s">
        <v>14827</v>
      </c>
      <c r="C529" t="s">
        <v>13184</v>
      </c>
      <c r="D529">
        <v>59</v>
      </c>
      <c r="E529" t="s">
        <v>14828</v>
      </c>
      <c r="F529" t="s">
        <v>13191</v>
      </c>
      <c r="G529" t="s">
        <v>14829</v>
      </c>
      <c r="H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30" spans="1:8" x14ac:dyDescent="0.3">
      <c r="A530" t="s">
        <v>458</v>
      </c>
      <c r="B530" t="s">
        <v>14830</v>
      </c>
      <c r="C530" t="s">
        <v>13189</v>
      </c>
      <c r="D530">
        <v>33</v>
      </c>
      <c r="E530" t="s">
        <v>13952</v>
      </c>
      <c r="F530" t="s">
        <v>13191</v>
      </c>
      <c r="G530" t="s">
        <v>14831</v>
      </c>
      <c r="H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31" spans="1:8" x14ac:dyDescent="0.3">
      <c r="A531" t="s">
        <v>14832</v>
      </c>
      <c r="B531" t="s">
        <v>14833</v>
      </c>
      <c r="C531" t="s">
        <v>13184</v>
      </c>
      <c r="D531">
        <v>79</v>
      </c>
      <c r="E531" t="s">
        <v>14117</v>
      </c>
      <c r="F531" t="s">
        <v>13191</v>
      </c>
      <c r="G531" t="s">
        <v>14834</v>
      </c>
      <c r="H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32" spans="1:8" x14ac:dyDescent="0.3">
      <c r="A532" t="s">
        <v>14835</v>
      </c>
      <c r="B532" t="s">
        <v>14836</v>
      </c>
      <c r="C532" t="s">
        <v>13189</v>
      </c>
      <c r="D532">
        <v>58</v>
      </c>
      <c r="E532" t="s">
        <v>14837</v>
      </c>
      <c r="F532" t="s">
        <v>13186</v>
      </c>
      <c r="G532" t="s">
        <v>14838</v>
      </c>
      <c r="H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33" spans="1:8" x14ac:dyDescent="0.3">
      <c r="A533" t="s">
        <v>2119</v>
      </c>
      <c r="B533" t="s">
        <v>14839</v>
      </c>
      <c r="C533" t="s">
        <v>13195</v>
      </c>
      <c r="D533">
        <v>84</v>
      </c>
      <c r="E533" t="s">
        <v>14459</v>
      </c>
      <c r="F533" t="s">
        <v>13207</v>
      </c>
      <c r="G533" t="s">
        <v>14840</v>
      </c>
      <c r="H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34" spans="1:8" x14ac:dyDescent="0.3">
      <c r="A534" t="s">
        <v>6127</v>
      </c>
      <c r="B534" t="s">
        <v>14841</v>
      </c>
      <c r="C534" t="s">
        <v>13184</v>
      </c>
      <c r="D534">
        <v>66</v>
      </c>
      <c r="E534" t="s">
        <v>14591</v>
      </c>
      <c r="F534" t="s">
        <v>13207</v>
      </c>
      <c r="G534" t="s">
        <v>14842</v>
      </c>
      <c r="H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35" spans="1:8" x14ac:dyDescent="0.3">
      <c r="A535" t="s">
        <v>936</v>
      </c>
      <c r="B535" t="s">
        <v>14843</v>
      </c>
      <c r="C535" t="s">
        <v>13195</v>
      </c>
      <c r="D535">
        <v>72</v>
      </c>
      <c r="E535" t="s">
        <v>14844</v>
      </c>
      <c r="F535" t="s">
        <v>13186</v>
      </c>
      <c r="G535" t="s">
        <v>14845</v>
      </c>
      <c r="H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36" spans="1:8" x14ac:dyDescent="0.3">
      <c r="A536" t="s">
        <v>3233</v>
      </c>
      <c r="B536" t="s">
        <v>14846</v>
      </c>
      <c r="C536" t="s">
        <v>13189</v>
      </c>
      <c r="D536">
        <v>82</v>
      </c>
      <c r="E536" t="s">
        <v>14018</v>
      </c>
      <c r="F536" t="s">
        <v>13197</v>
      </c>
      <c r="G536" t="s">
        <v>14847</v>
      </c>
      <c r="H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37" spans="1:8" x14ac:dyDescent="0.3">
      <c r="A537" t="s">
        <v>1647</v>
      </c>
      <c r="B537" t="s">
        <v>14848</v>
      </c>
      <c r="C537" t="s">
        <v>13189</v>
      </c>
      <c r="D537">
        <v>20</v>
      </c>
      <c r="E537" t="s">
        <v>14226</v>
      </c>
      <c r="F537" t="s">
        <v>13207</v>
      </c>
      <c r="G537" t="s">
        <v>14849</v>
      </c>
      <c r="H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38" spans="1:8" x14ac:dyDescent="0.3">
      <c r="A538" t="s">
        <v>897</v>
      </c>
      <c r="B538" t="s">
        <v>14850</v>
      </c>
      <c r="C538" t="s">
        <v>13195</v>
      </c>
      <c r="D538">
        <v>40</v>
      </c>
      <c r="E538" t="s">
        <v>13561</v>
      </c>
      <c r="F538" t="s">
        <v>13186</v>
      </c>
      <c r="G538" t="s">
        <v>14851</v>
      </c>
      <c r="H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39" spans="1:8" x14ac:dyDescent="0.3">
      <c r="A539" t="s">
        <v>2709</v>
      </c>
      <c r="B539" t="s">
        <v>14852</v>
      </c>
      <c r="C539" t="s">
        <v>13195</v>
      </c>
      <c r="D539">
        <v>23</v>
      </c>
      <c r="E539" t="s">
        <v>13329</v>
      </c>
      <c r="F539" t="s">
        <v>13186</v>
      </c>
      <c r="G539" t="s">
        <v>14853</v>
      </c>
      <c r="H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40" spans="1:8" x14ac:dyDescent="0.3">
      <c r="A540" t="s">
        <v>4843</v>
      </c>
      <c r="B540" t="s">
        <v>14854</v>
      </c>
      <c r="C540" t="s">
        <v>13189</v>
      </c>
      <c r="D540">
        <v>83</v>
      </c>
      <c r="E540" t="s">
        <v>14855</v>
      </c>
      <c r="F540" t="s">
        <v>13207</v>
      </c>
      <c r="G540" t="s">
        <v>14856</v>
      </c>
      <c r="H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41" spans="1:8" x14ac:dyDescent="0.3">
      <c r="A541" t="s">
        <v>687</v>
      </c>
      <c r="B541" t="s">
        <v>14857</v>
      </c>
      <c r="C541" t="s">
        <v>13189</v>
      </c>
      <c r="D541">
        <v>76</v>
      </c>
      <c r="E541" t="s">
        <v>14858</v>
      </c>
      <c r="F541" t="s">
        <v>13197</v>
      </c>
      <c r="G541" t="s">
        <v>14859</v>
      </c>
      <c r="H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42" spans="1:8" x14ac:dyDescent="0.3">
      <c r="A542" t="s">
        <v>4106</v>
      </c>
      <c r="B542" t="s">
        <v>14860</v>
      </c>
      <c r="C542" t="s">
        <v>13195</v>
      </c>
      <c r="D542">
        <v>85</v>
      </c>
      <c r="E542" t="s">
        <v>13886</v>
      </c>
      <c r="F542" t="s">
        <v>13186</v>
      </c>
      <c r="G542" t="s">
        <v>14861</v>
      </c>
      <c r="H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43" spans="1:8" x14ac:dyDescent="0.3">
      <c r="A543" t="s">
        <v>7207</v>
      </c>
      <c r="B543" t="s">
        <v>14862</v>
      </c>
      <c r="C543" t="s">
        <v>13195</v>
      </c>
      <c r="D543">
        <v>84</v>
      </c>
      <c r="E543" t="s">
        <v>14863</v>
      </c>
      <c r="F543" t="s">
        <v>13207</v>
      </c>
      <c r="G543" t="s">
        <v>14864</v>
      </c>
      <c r="H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44" spans="1:8" x14ac:dyDescent="0.3">
      <c r="A544" t="s">
        <v>5719</v>
      </c>
      <c r="B544" t="s">
        <v>14865</v>
      </c>
      <c r="C544" t="s">
        <v>13195</v>
      </c>
      <c r="D544">
        <v>56</v>
      </c>
      <c r="E544" t="s">
        <v>13421</v>
      </c>
      <c r="F544" t="s">
        <v>13197</v>
      </c>
      <c r="G544" t="s">
        <v>14866</v>
      </c>
      <c r="H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45" spans="1:8" x14ac:dyDescent="0.3">
      <c r="A545" t="s">
        <v>2184</v>
      </c>
      <c r="B545" t="s">
        <v>14867</v>
      </c>
      <c r="C545" t="s">
        <v>13184</v>
      </c>
      <c r="D545">
        <v>47</v>
      </c>
      <c r="E545" t="s">
        <v>13549</v>
      </c>
      <c r="F545" t="s">
        <v>13191</v>
      </c>
      <c r="G545" t="s">
        <v>14868</v>
      </c>
      <c r="H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46" spans="1:8" x14ac:dyDescent="0.3">
      <c r="A546" t="s">
        <v>4924</v>
      </c>
      <c r="B546" t="s">
        <v>14869</v>
      </c>
      <c r="C546" t="s">
        <v>13195</v>
      </c>
      <c r="D546">
        <v>71</v>
      </c>
      <c r="E546" t="s">
        <v>14870</v>
      </c>
      <c r="F546" t="s">
        <v>13186</v>
      </c>
      <c r="G546" t="s">
        <v>14871</v>
      </c>
      <c r="H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47" spans="1:8" x14ac:dyDescent="0.3">
      <c r="A547" t="s">
        <v>6090</v>
      </c>
      <c r="B547" t="s">
        <v>14872</v>
      </c>
      <c r="C547" t="s">
        <v>13184</v>
      </c>
      <c r="D547">
        <v>61</v>
      </c>
      <c r="E547" t="s">
        <v>14530</v>
      </c>
      <c r="F547" t="s">
        <v>13186</v>
      </c>
      <c r="G547" t="s">
        <v>14873</v>
      </c>
      <c r="H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48" spans="1:8" x14ac:dyDescent="0.3">
      <c r="A548" t="s">
        <v>14874</v>
      </c>
      <c r="B548" t="s">
        <v>14875</v>
      </c>
      <c r="C548" t="s">
        <v>13189</v>
      </c>
      <c r="D548">
        <v>36</v>
      </c>
      <c r="E548" t="s">
        <v>14351</v>
      </c>
      <c r="F548" t="s">
        <v>13197</v>
      </c>
      <c r="G548" t="s">
        <v>14876</v>
      </c>
      <c r="H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49" spans="1:8" x14ac:dyDescent="0.3">
      <c r="A549" t="s">
        <v>14877</v>
      </c>
      <c r="B549" t="s">
        <v>14878</v>
      </c>
      <c r="C549" t="s">
        <v>13189</v>
      </c>
      <c r="D549">
        <v>39</v>
      </c>
      <c r="E549" t="s">
        <v>14464</v>
      </c>
      <c r="F549" t="s">
        <v>13191</v>
      </c>
      <c r="G549" t="s">
        <v>14879</v>
      </c>
      <c r="H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50" spans="1:8" x14ac:dyDescent="0.3">
      <c r="A550" t="s">
        <v>4828</v>
      </c>
      <c r="B550" t="s">
        <v>14880</v>
      </c>
      <c r="C550" t="s">
        <v>13184</v>
      </c>
      <c r="D550">
        <v>31</v>
      </c>
      <c r="E550" t="s">
        <v>14881</v>
      </c>
      <c r="F550" t="s">
        <v>13186</v>
      </c>
      <c r="G550" t="s">
        <v>14882</v>
      </c>
      <c r="H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51" spans="1:8" x14ac:dyDescent="0.3">
      <c r="A551" t="s">
        <v>14883</v>
      </c>
      <c r="B551" t="s">
        <v>14884</v>
      </c>
      <c r="C551" t="s">
        <v>13189</v>
      </c>
      <c r="D551">
        <v>52</v>
      </c>
      <c r="E551" t="s">
        <v>14885</v>
      </c>
      <c r="F551" t="s">
        <v>13197</v>
      </c>
      <c r="G551" t="s">
        <v>14886</v>
      </c>
      <c r="H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52" spans="1:8" x14ac:dyDescent="0.3">
      <c r="A552" t="s">
        <v>14887</v>
      </c>
      <c r="B552" t="s">
        <v>14888</v>
      </c>
      <c r="C552" t="s">
        <v>13195</v>
      </c>
      <c r="D552">
        <v>49</v>
      </c>
      <c r="E552" t="s">
        <v>14345</v>
      </c>
      <c r="F552" t="s">
        <v>13191</v>
      </c>
      <c r="G552" t="s">
        <v>14889</v>
      </c>
      <c r="H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53" spans="1:8" x14ac:dyDescent="0.3">
      <c r="A553" t="s">
        <v>14890</v>
      </c>
      <c r="B553" t="s">
        <v>14891</v>
      </c>
      <c r="C553" t="s">
        <v>13184</v>
      </c>
      <c r="D553">
        <v>73</v>
      </c>
      <c r="E553" t="s">
        <v>14892</v>
      </c>
      <c r="F553" t="s">
        <v>13207</v>
      </c>
      <c r="G553" t="s">
        <v>14893</v>
      </c>
      <c r="H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54" spans="1:8" x14ac:dyDescent="0.3">
      <c r="A554" t="s">
        <v>14894</v>
      </c>
      <c r="B554" t="s">
        <v>14895</v>
      </c>
      <c r="C554" t="s">
        <v>13195</v>
      </c>
      <c r="D554">
        <v>64</v>
      </c>
      <c r="E554" t="s">
        <v>14870</v>
      </c>
      <c r="F554" t="s">
        <v>13197</v>
      </c>
      <c r="G554" t="s">
        <v>14896</v>
      </c>
      <c r="H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55" spans="1:8" x14ac:dyDescent="0.3">
      <c r="A555" t="s">
        <v>5217</v>
      </c>
      <c r="B555" t="s">
        <v>14897</v>
      </c>
      <c r="C555" t="s">
        <v>13195</v>
      </c>
      <c r="D555">
        <v>69</v>
      </c>
      <c r="E555" t="s">
        <v>13630</v>
      </c>
      <c r="F555" t="s">
        <v>13207</v>
      </c>
      <c r="G555" t="s">
        <v>14898</v>
      </c>
      <c r="H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56" spans="1:8" x14ac:dyDescent="0.3">
      <c r="A556" t="s">
        <v>6116</v>
      </c>
      <c r="B556" t="s">
        <v>14899</v>
      </c>
      <c r="C556" t="s">
        <v>13184</v>
      </c>
      <c r="D556">
        <v>50</v>
      </c>
      <c r="E556" t="s">
        <v>14900</v>
      </c>
      <c r="F556" t="s">
        <v>13186</v>
      </c>
      <c r="G556" t="s">
        <v>14901</v>
      </c>
      <c r="H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57" spans="1:8" x14ac:dyDescent="0.3">
      <c r="A557" t="s">
        <v>1520</v>
      </c>
      <c r="B557" t="s">
        <v>14902</v>
      </c>
      <c r="C557" t="s">
        <v>13189</v>
      </c>
      <c r="D557">
        <v>19</v>
      </c>
      <c r="E557" t="s">
        <v>13288</v>
      </c>
      <c r="F557" t="s">
        <v>13207</v>
      </c>
      <c r="G557" t="s">
        <v>14903</v>
      </c>
      <c r="H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58" spans="1:8" x14ac:dyDescent="0.3">
      <c r="A558" t="s">
        <v>3695</v>
      </c>
      <c r="B558" t="s">
        <v>14904</v>
      </c>
      <c r="C558" t="s">
        <v>13184</v>
      </c>
      <c r="D558">
        <v>19</v>
      </c>
      <c r="E558" t="s">
        <v>14881</v>
      </c>
      <c r="F558" t="s">
        <v>13191</v>
      </c>
      <c r="G558" t="s">
        <v>14905</v>
      </c>
      <c r="H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59" spans="1:8" x14ac:dyDescent="0.3">
      <c r="A559" t="s">
        <v>2314</v>
      </c>
      <c r="B559" t="s">
        <v>14906</v>
      </c>
      <c r="C559" t="s">
        <v>13195</v>
      </c>
      <c r="D559">
        <v>62</v>
      </c>
      <c r="E559" t="s">
        <v>14907</v>
      </c>
      <c r="F559" t="s">
        <v>13207</v>
      </c>
      <c r="G559" t="s">
        <v>14908</v>
      </c>
      <c r="H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60" spans="1:8" x14ac:dyDescent="0.3">
      <c r="A560" t="s">
        <v>14909</v>
      </c>
      <c r="B560" t="s">
        <v>14910</v>
      </c>
      <c r="C560" t="s">
        <v>13189</v>
      </c>
      <c r="D560">
        <v>70</v>
      </c>
      <c r="E560" t="s">
        <v>14147</v>
      </c>
      <c r="F560" t="s">
        <v>13197</v>
      </c>
      <c r="G560" t="s">
        <v>14911</v>
      </c>
      <c r="H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61" spans="1:8" x14ac:dyDescent="0.3">
      <c r="A561" t="s">
        <v>6189</v>
      </c>
      <c r="B561" t="s">
        <v>14912</v>
      </c>
      <c r="C561" t="s">
        <v>13184</v>
      </c>
      <c r="D561">
        <v>24</v>
      </c>
      <c r="E561" t="s">
        <v>14490</v>
      </c>
      <c r="F561" t="s">
        <v>13191</v>
      </c>
      <c r="G561" t="s">
        <v>14913</v>
      </c>
      <c r="H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62" spans="1:8" x14ac:dyDescent="0.3">
      <c r="A562" t="s">
        <v>14914</v>
      </c>
      <c r="B562" t="s">
        <v>14915</v>
      </c>
      <c r="C562" t="s">
        <v>13189</v>
      </c>
      <c r="D562">
        <v>47</v>
      </c>
      <c r="E562" t="s">
        <v>14916</v>
      </c>
      <c r="F562" t="s">
        <v>13207</v>
      </c>
      <c r="G562" t="s">
        <v>14917</v>
      </c>
      <c r="H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63" spans="1:8" x14ac:dyDescent="0.3">
      <c r="A563" t="s">
        <v>140</v>
      </c>
      <c r="B563" t="s">
        <v>14918</v>
      </c>
      <c r="C563" t="s">
        <v>13189</v>
      </c>
      <c r="D563">
        <v>34</v>
      </c>
      <c r="E563" t="s">
        <v>14054</v>
      </c>
      <c r="F563" t="s">
        <v>13197</v>
      </c>
      <c r="G563" t="s">
        <v>14919</v>
      </c>
      <c r="H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64" spans="1:8" x14ac:dyDescent="0.3">
      <c r="A564" t="s">
        <v>14920</v>
      </c>
      <c r="B564" t="s">
        <v>14921</v>
      </c>
      <c r="C564" t="s">
        <v>13184</v>
      </c>
      <c r="D564">
        <v>71</v>
      </c>
      <c r="E564" t="s">
        <v>13594</v>
      </c>
      <c r="F564" t="s">
        <v>13186</v>
      </c>
      <c r="G564" t="s">
        <v>14922</v>
      </c>
      <c r="H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65" spans="1:8" x14ac:dyDescent="0.3">
      <c r="A565" t="s">
        <v>2784</v>
      </c>
      <c r="B565" t="s">
        <v>14923</v>
      </c>
      <c r="C565" t="s">
        <v>13184</v>
      </c>
      <c r="D565">
        <v>61</v>
      </c>
      <c r="E565" t="s">
        <v>13249</v>
      </c>
      <c r="F565" t="s">
        <v>13197</v>
      </c>
      <c r="G565" t="s">
        <v>14924</v>
      </c>
      <c r="H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66" spans="1:8" x14ac:dyDescent="0.3">
      <c r="A566" t="s">
        <v>6762</v>
      </c>
      <c r="B566" t="s">
        <v>14925</v>
      </c>
      <c r="C566" t="s">
        <v>13189</v>
      </c>
      <c r="D566">
        <v>35</v>
      </c>
      <c r="E566" t="s">
        <v>13634</v>
      </c>
      <c r="F566" t="s">
        <v>13191</v>
      </c>
      <c r="G566" t="s">
        <v>14926</v>
      </c>
      <c r="H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67" spans="1:8" x14ac:dyDescent="0.3">
      <c r="A567" t="s">
        <v>14927</v>
      </c>
      <c r="B567" t="s">
        <v>14928</v>
      </c>
      <c r="C567" t="s">
        <v>13189</v>
      </c>
      <c r="D567">
        <v>55</v>
      </c>
      <c r="E567" t="s">
        <v>14929</v>
      </c>
      <c r="F567" t="s">
        <v>13186</v>
      </c>
      <c r="G567" t="s">
        <v>14930</v>
      </c>
      <c r="H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68" spans="1:8" x14ac:dyDescent="0.3">
      <c r="A568" t="s">
        <v>14931</v>
      </c>
      <c r="B568" t="s">
        <v>14932</v>
      </c>
      <c r="C568" t="s">
        <v>13184</v>
      </c>
      <c r="D568">
        <v>73</v>
      </c>
      <c r="E568" t="s">
        <v>14933</v>
      </c>
      <c r="F568" t="s">
        <v>13186</v>
      </c>
      <c r="G568" t="s">
        <v>14934</v>
      </c>
      <c r="H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69" spans="1:8" x14ac:dyDescent="0.3">
      <c r="A569" t="s">
        <v>3702</v>
      </c>
      <c r="B569" t="s">
        <v>14935</v>
      </c>
      <c r="C569" t="s">
        <v>13184</v>
      </c>
      <c r="D569">
        <v>81</v>
      </c>
      <c r="E569" t="s">
        <v>14936</v>
      </c>
      <c r="F569" t="s">
        <v>13197</v>
      </c>
      <c r="G569" t="s">
        <v>14937</v>
      </c>
      <c r="H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70" spans="1:8" x14ac:dyDescent="0.3">
      <c r="A570" t="s">
        <v>14938</v>
      </c>
      <c r="B570" t="s">
        <v>14939</v>
      </c>
      <c r="C570" t="s">
        <v>13195</v>
      </c>
      <c r="D570">
        <v>77</v>
      </c>
      <c r="E570" t="s">
        <v>13824</v>
      </c>
      <c r="F570" t="s">
        <v>13191</v>
      </c>
      <c r="G570" t="s">
        <v>14940</v>
      </c>
      <c r="H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71" spans="1:8" x14ac:dyDescent="0.3">
      <c r="A571" t="s">
        <v>3613</v>
      </c>
      <c r="B571" t="s">
        <v>14941</v>
      </c>
      <c r="C571" t="s">
        <v>13184</v>
      </c>
      <c r="D571">
        <v>38</v>
      </c>
      <c r="E571" t="s">
        <v>14637</v>
      </c>
      <c r="F571" t="s">
        <v>13186</v>
      </c>
      <c r="G571" t="s">
        <v>14942</v>
      </c>
      <c r="H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72" spans="1:8" x14ac:dyDescent="0.3">
      <c r="A572" t="s">
        <v>14943</v>
      </c>
      <c r="B572" t="s">
        <v>14944</v>
      </c>
      <c r="C572" t="s">
        <v>13189</v>
      </c>
      <c r="D572">
        <v>56</v>
      </c>
      <c r="E572" t="s">
        <v>14945</v>
      </c>
      <c r="F572" t="s">
        <v>13207</v>
      </c>
      <c r="G572" t="s">
        <v>14946</v>
      </c>
      <c r="H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73" spans="1:8" x14ac:dyDescent="0.3">
      <c r="A573" t="s">
        <v>5453</v>
      </c>
      <c r="B573" t="s">
        <v>14947</v>
      </c>
      <c r="C573" t="s">
        <v>13195</v>
      </c>
      <c r="D573">
        <v>69</v>
      </c>
      <c r="E573" t="s">
        <v>14114</v>
      </c>
      <c r="F573" t="s">
        <v>13191</v>
      </c>
      <c r="G573" t="s">
        <v>14948</v>
      </c>
      <c r="H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74" spans="1:8" x14ac:dyDescent="0.3">
      <c r="A574" t="s">
        <v>7219</v>
      </c>
      <c r="B574" t="s">
        <v>14949</v>
      </c>
      <c r="C574" t="s">
        <v>13189</v>
      </c>
      <c r="D574">
        <v>32</v>
      </c>
      <c r="E574" t="s">
        <v>13952</v>
      </c>
      <c r="F574" t="s">
        <v>13191</v>
      </c>
      <c r="G574" t="s">
        <v>14950</v>
      </c>
      <c r="H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75" spans="1:8" x14ac:dyDescent="0.3">
      <c r="A575" t="s">
        <v>6599</v>
      </c>
      <c r="B575" t="s">
        <v>14951</v>
      </c>
      <c r="C575" t="s">
        <v>13189</v>
      </c>
      <c r="D575">
        <v>72</v>
      </c>
      <c r="E575" t="s">
        <v>14952</v>
      </c>
      <c r="F575" t="s">
        <v>13207</v>
      </c>
      <c r="G575" t="s">
        <v>14953</v>
      </c>
      <c r="H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76" spans="1:8" x14ac:dyDescent="0.3">
      <c r="A576" t="s">
        <v>6639</v>
      </c>
      <c r="B576" t="s">
        <v>14954</v>
      </c>
      <c r="C576" t="s">
        <v>13189</v>
      </c>
      <c r="D576">
        <v>76</v>
      </c>
      <c r="E576" t="s">
        <v>14238</v>
      </c>
      <c r="F576" t="s">
        <v>13207</v>
      </c>
      <c r="G576" t="s">
        <v>14955</v>
      </c>
      <c r="H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77" spans="1:8" x14ac:dyDescent="0.3">
      <c r="A577" t="s">
        <v>2917</v>
      </c>
      <c r="B577" t="s">
        <v>14956</v>
      </c>
      <c r="C577" t="s">
        <v>13189</v>
      </c>
      <c r="D577">
        <v>58</v>
      </c>
      <c r="E577" t="s">
        <v>14957</v>
      </c>
      <c r="F577" t="s">
        <v>13191</v>
      </c>
      <c r="G577" t="s">
        <v>14958</v>
      </c>
      <c r="H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78" spans="1:8" x14ac:dyDescent="0.3">
      <c r="A578" t="s">
        <v>14959</v>
      </c>
      <c r="B578" t="s">
        <v>14960</v>
      </c>
      <c r="C578" t="s">
        <v>13189</v>
      </c>
      <c r="D578">
        <v>22</v>
      </c>
      <c r="E578" t="s">
        <v>13425</v>
      </c>
      <c r="F578" t="s">
        <v>13191</v>
      </c>
      <c r="G578" t="s">
        <v>14961</v>
      </c>
      <c r="H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79" spans="1:8" x14ac:dyDescent="0.3">
      <c r="A579" t="s">
        <v>5940</v>
      </c>
      <c r="B579" t="s">
        <v>14962</v>
      </c>
      <c r="C579" t="s">
        <v>13195</v>
      </c>
      <c r="D579">
        <v>72</v>
      </c>
      <c r="E579" t="s">
        <v>14963</v>
      </c>
      <c r="F579" t="s">
        <v>13186</v>
      </c>
      <c r="G579" t="s">
        <v>14964</v>
      </c>
      <c r="H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80" spans="1:8" x14ac:dyDescent="0.3">
      <c r="A580" t="s">
        <v>3171</v>
      </c>
      <c r="B580" t="s">
        <v>14965</v>
      </c>
      <c r="C580" t="s">
        <v>13189</v>
      </c>
      <c r="D580">
        <v>85</v>
      </c>
      <c r="E580" t="s">
        <v>14379</v>
      </c>
      <c r="F580" t="s">
        <v>13197</v>
      </c>
      <c r="G580" t="s">
        <v>14966</v>
      </c>
      <c r="H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581" spans="1:8" x14ac:dyDescent="0.3">
      <c r="A581" t="s">
        <v>14967</v>
      </c>
      <c r="B581" t="s">
        <v>14968</v>
      </c>
      <c r="C581" t="s">
        <v>13189</v>
      </c>
      <c r="D581">
        <v>39</v>
      </c>
      <c r="E581" t="s">
        <v>13952</v>
      </c>
      <c r="F581" t="s">
        <v>13207</v>
      </c>
      <c r="G581" t="s">
        <v>14969</v>
      </c>
      <c r="H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82" spans="1:8" x14ac:dyDescent="0.3">
      <c r="A582" t="s">
        <v>2994</v>
      </c>
      <c r="B582" t="s">
        <v>14970</v>
      </c>
      <c r="C582" t="s">
        <v>13184</v>
      </c>
      <c r="D582">
        <v>70</v>
      </c>
      <c r="E582" t="s">
        <v>14971</v>
      </c>
      <c r="F582" t="s">
        <v>13197</v>
      </c>
      <c r="G582" t="s">
        <v>14972</v>
      </c>
      <c r="H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83" spans="1:8" x14ac:dyDescent="0.3">
      <c r="A583" t="s">
        <v>875</v>
      </c>
      <c r="B583" t="s">
        <v>14973</v>
      </c>
      <c r="C583" t="s">
        <v>13184</v>
      </c>
      <c r="D583">
        <v>79</v>
      </c>
      <c r="E583" t="s">
        <v>14974</v>
      </c>
      <c r="F583" t="s">
        <v>13207</v>
      </c>
      <c r="G583" t="s">
        <v>14975</v>
      </c>
      <c r="H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584" spans="1:8" x14ac:dyDescent="0.3">
      <c r="A584" t="s">
        <v>1042</v>
      </c>
      <c r="B584" t="s">
        <v>14976</v>
      </c>
      <c r="C584" t="s">
        <v>13189</v>
      </c>
      <c r="D584">
        <v>29</v>
      </c>
      <c r="E584" t="s">
        <v>13434</v>
      </c>
      <c r="F584" t="s">
        <v>13191</v>
      </c>
      <c r="G584" t="s">
        <v>14977</v>
      </c>
      <c r="H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85" spans="1:8" x14ac:dyDescent="0.3">
      <c r="A585" t="s">
        <v>14978</v>
      </c>
      <c r="B585" t="s">
        <v>14979</v>
      </c>
      <c r="C585" t="s">
        <v>13189</v>
      </c>
      <c r="D585">
        <v>28</v>
      </c>
      <c r="E585" t="s">
        <v>13794</v>
      </c>
      <c r="F585" t="s">
        <v>13197</v>
      </c>
      <c r="G585" t="s">
        <v>14980</v>
      </c>
      <c r="H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86" spans="1:8" x14ac:dyDescent="0.3">
      <c r="A586" t="s">
        <v>5175</v>
      </c>
      <c r="B586" t="s">
        <v>14981</v>
      </c>
      <c r="C586" t="s">
        <v>13195</v>
      </c>
      <c r="D586">
        <v>29</v>
      </c>
      <c r="E586" t="s">
        <v>14982</v>
      </c>
      <c r="F586" t="s">
        <v>13186</v>
      </c>
      <c r="G586" t="s">
        <v>14983</v>
      </c>
      <c r="H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87" spans="1:8" x14ac:dyDescent="0.3">
      <c r="A587" t="s">
        <v>2379</v>
      </c>
      <c r="B587" t="s">
        <v>14984</v>
      </c>
      <c r="C587" t="s">
        <v>13195</v>
      </c>
      <c r="D587">
        <v>25</v>
      </c>
      <c r="E587" t="s">
        <v>14985</v>
      </c>
      <c r="F587" t="s">
        <v>13197</v>
      </c>
      <c r="G587" t="s">
        <v>14986</v>
      </c>
      <c r="H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88" spans="1:8" x14ac:dyDescent="0.3">
      <c r="A588" t="s">
        <v>5906</v>
      </c>
      <c r="B588" t="s">
        <v>14987</v>
      </c>
      <c r="C588" t="s">
        <v>13189</v>
      </c>
      <c r="D588">
        <v>64</v>
      </c>
      <c r="E588" t="s">
        <v>14147</v>
      </c>
      <c r="F588" t="s">
        <v>13191</v>
      </c>
      <c r="G588" t="s">
        <v>14988</v>
      </c>
      <c r="H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89" spans="1:8" x14ac:dyDescent="0.3">
      <c r="A589" t="s">
        <v>2964</v>
      </c>
      <c r="B589" t="s">
        <v>14989</v>
      </c>
      <c r="C589" t="s">
        <v>13184</v>
      </c>
      <c r="D589">
        <v>43</v>
      </c>
      <c r="E589" t="s">
        <v>14933</v>
      </c>
      <c r="F589" t="s">
        <v>13186</v>
      </c>
      <c r="G589" t="s">
        <v>14990</v>
      </c>
      <c r="H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90" spans="1:8" x14ac:dyDescent="0.3">
      <c r="A590" t="s">
        <v>2071</v>
      </c>
      <c r="B590" t="s">
        <v>14991</v>
      </c>
      <c r="C590" t="s">
        <v>13184</v>
      </c>
      <c r="D590">
        <v>48</v>
      </c>
      <c r="E590" t="s">
        <v>14147</v>
      </c>
      <c r="F590" t="s">
        <v>13186</v>
      </c>
      <c r="G590" t="s">
        <v>14992</v>
      </c>
      <c r="H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91" spans="1:8" x14ac:dyDescent="0.3">
      <c r="A591" t="s">
        <v>14993</v>
      </c>
      <c r="B591" t="s">
        <v>14994</v>
      </c>
      <c r="C591" t="s">
        <v>13189</v>
      </c>
      <c r="D591">
        <v>58</v>
      </c>
      <c r="E591" t="s">
        <v>13285</v>
      </c>
      <c r="F591" t="s">
        <v>13207</v>
      </c>
      <c r="G591" t="s">
        <v>14995</v>
      </c>
      <c r="H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592" spans="1:8" x14ac:dyDescent="0.3">
      <c r="A592" t="s">
        <v>6738</v>
      </c>
      <c r="B592" t="s">
        <v>14996</v>
      </c>
      <c r="C592" t="s">
        <v>13189</v>
      </c>
      <c r="D592">
        <v>44</v>
      </c>
      <c r="E592" t="s">
        <v>14997</v>
      </c>
      <c r="F592" t="s">
        <v>13207</v>
      </c>
      <c r="G592" t="s">
        <v>14998</v>
      </c>
      <c r="H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93" spans="1:8" x14ac:dyDescent="0.3">
      <c r="A593" t="s">
        <v>6053</v>
      </c>
      <c r="B593" t="s">
        <v>14999</v>
      </c>
      <c r="C593" t="s">
        <v>13195</v>
      </c>
      <c r="D593">
        <v>20</v>
      </c>
      <c r="E593" t="s">
        <v>14177</v>
      </c>
      <c r="F593" t="s">
        <v>13191</v>
      </c>
      <c r="G593" t="s">
        <v>15000</v>
      </c>
      <c r="H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594" spans="1:8" x14ac:dyDescent="0.3">
      <c r="A594" t="s">
        <v>2597</v>
      </c>
      <c r="B594" t="s">
        <v>15001</v>
      </c>
      <c r="C594" t="s">
        <v>13195</v>
      </c>
      <c r="D594">
        <v>33</v>
      </c>
      <c r="E594" t="s">
        <v>14068</v>
      </c>
      <c r="F594" t="s">
        <v>13207</v>
      </c>
      <c r="G594" t="s">
        <v>15002</v>
      </c>
      <c r="H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95" spans="1:8" x14ac:dyDescent="0.3">
      <c r="A595" t="s">
        <v>3672</v>
      </c>
      <c r="B595" t="s">
        <v>15003</v>
      </c>
      <c r="C595" t="s">
        <v>13195</v>
      </c>
      <c r="D595">
        <v>63</v>
      </c>
      <c r="E595" t="s">
        <v>14241</v>
      </c>
      <c r="F595" t="s">
        <v>13197</v>
      </c>
      <c r="G595" t="s">
        <v>15004</v>
      </c>
      <c r="H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96" spans="1:8" x14ac:dyDescent="0.3">
      <c r="A596" t="s">
        <v>15005</v>
      </c>
      <c r="B596" t="s">
        <v>15006</v>
      </c>
      <c r="C596" t="s">
        <v>13189</v>
      </c>
      <c r="D596">
        <v>32</v>
      </c>
      <c r="E596" t="s">
        <v>15007</v>
      </c>
      <c r="F596" t="s">
        <v>13207</v>
      </c>
      <c r="G596" t="s">
        <v>15008</v>
      </c>
      <c r="H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97" spans="1:8" x14ac:dyDescent="0.3">
      <c r="A597" t="s">
        <v>15009</v>
      </c>
      <c r="B597" t="s">
        <v>15010</v>
      </c>
      <c r="C597" t="s">
        <v>13184</v>
      </c>
      <c r="D597">
        <v>43</v>
      </c>
      <c r="E597" t="s">
        <v>14472</v>
      </c>
      <c r="F597" t="s">
        <v>13191</v>
      </c>
      <c r="G597" t="s">
        <v>15011</v>
      </c>
      <c r="H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598" spans="1:8" x14ac:dyDescent="0.3">
      <c r="A598" t="s">
        <v>6079</v>
      </c>
      <c r="B598" t="s">
        <v>15012</v>
      </c>
      <c r="C598" t="s">
        <v>13189</v>
      </c>
      <c r="D598">
        <v>30</v>
      </c>
      <c r="E598" t="s">
        <v>14041</v>
      </c>
      <c r="F598" t="s">
        <v>13197</v>
      </c>
      <c r="G598" t="s">
        <v>15013</v>
      </c>
      <c r="H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599" spans="1:8" x14ac:dyDescent="0.3">
      <c r="A599" t="s">
        <v>15014</v>
      </c>
      <c r="B599" t="s">
        <v>15015</v>
      </c>
      <c r="C599" t="s">
        <v>13195</v>
      </c>
      <c r="D599">
        <v>59</v>
      </c>
      <c r="E599" t="s">
        <v>13441</v>
      </c>
      <c r="F599" t="s">
        <v>13191</v>
      </c>
      <c r="G599" t="s">
        <v>15016</v>
      </c>
      <c r="H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00" spans="1:8" x14ac:dyDescent="0.3">
      <c r="A600" t="s">
        <v>15017</v>
      </c>
      <c r="B600" t="s">
        <v>15018</v>
      </c>
      <c r="C600" t="s">
        <v>13184</v>
      </c>
      <c r="D600">
        <v>41</v>
      </c>
      <c r="E600" t="s">
        <v>15019</v>
      </c>
      <c r="F600" t="s">
        <v>13186</v>
      </c>
      <c r="G600" t="s">
        <v>15020</v>
      </c>
      <c r="H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01" spans="1:8" x14ac:dyDescent="0.3">
      <c r="A601" t="s">
        <v>15021</v>
      </c>
      <c r="B601" t="s">
        <v>15022</v>
      </c>
      <c r="C601" t="s">
        <v>13189</v>
      </c>
      <c r="D601">
        <v>52</v>
      </c>
      <c r="E601" t="s">
        <v>13364</v>
      </c>
      <c r="F601" t="s">
        <v>13186</v>
      </c>
      <c r="G601" t="s">
        <v>15023</v>
      </c>
      <c r="H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02" spans="1:8" x14ac:dyDescent="0.3">
      <c r="A602" t="s">
        <v>15024</v>
      </c>
      <c r="B602" t="s">
        <v>15025</v>
      </c>
      <c r="C602" t="s">
        <v>13189</v>
      </c>
      <c r="D602">
        <v>23</v>
      </c>
      <c r="E602" t="s">
        <v>14173</v>
      </c>
      <c r="F602" t="s">
        <v>13191</v>
      </c>
      <c r="G602" t="s">
        <v>15026</v>
      </c>
      <c r="H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03" spans="1:8" x14ac:dyDescent="0.3">
      <c r="A603" t="s">
        <v>7515</v>
      </c>
      <c r="B603" t="s">
        <v>15027</v>
      </c>
      <c r="C603" t="s">
        <v>13184</v>
      </c>
      <c r="D603">
        <v>52</v>
      </c>
      <c r="E603" t="s">
        <v>15028</v>
      </c>
      <c r="F603" t="s">
        <v>13207</v>
      </c>
      <c r="G603" t="s">
        <v>15029</v>
      </c>
      <c r="H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04" spans="1:8" x14ac:dyDescent="0.3">
      <c r="A604" t="s">
        <v>15030</v>
      </c>
      <c r="B604" t="s">
        <v>15031</v>
      </c>
      <c r="C604" t="s">
        <v>13189</v>
      </c>
      <c r="D604">
        <v>24</v>
      </c>
      <c r="E604" t="s">
        <v>13203</v>
      </c>
      <c r="F604" t="s">
        <v>13191</v>
      </c>
      <c r="G604" t="s">
        <v>15032</v>
      </c>
      <c r="H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05" spans="1:8" x14ac:dyDescent="0.3">
      <c r="A605" t="s">
        <v>506</v>
      </c>
      <c r="B605" t="s">
        <v>15033</v>
      </c>
      <c r="C605" t="s">
        <v>13189</v>
      </c>
      <c r="D605">
        <v>21</v>
      </c>
      <c r="E605" t="s">
        <v>15034</v>
      </c>
      <c r="F605" t="s">
        <v>13186</v>
      </c>
      <c r="G605" t="s">
        <v>15035</v>
      </c>
      <c r="H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06" spans="1:8" x14ac:dyDescent="0.3">
      <c r="A606" t="s">
        <v>15036</v>
      </c>
      <c r="B606" t="s">
        <v>15037</v>
      </c>
      <c r="C606" t="s">
        <v>13184</v>
      </c>
      <c r="D606">
        <v>31</v>
      </c>
      <c r="E606" t="s">
        <v>14054</v>
      </c>
      <c r="F606" t="s">
        <v>13207</v>
      </c>
      <c r="G606" t="s">
        <v>15038</v>
      </c>
      <c r="H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07" spans="1:8" x14ac:dyDescent="0.3">
      <c r="A607" t="s">
        <v>5427</v>
      </c>
      <c r="B607" t="s">
        <v>15039</v>
      </c>
      <c r="C607" t="s">
        <v>13184</v>
      </c>
      <c r="D607">
        <v>20</v>
      </c>
      <c r="E607" t="s">
        <v>14497</v>
      </c>
      <c r="F607" t="s">
        <v>13186</v>
      </c>
      <c r="G607" t="s">
        <v>15040</v>
      </c>
      <c r="H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08" spans="1:8" x14ac:dyDescent="0.3">
      <c r="A608" t="s">
        <v>2712</v>
      </c>
      <c r="B608" t="s">
        <v>15041</v>
      </c>
      <c r="C608" t="s">
        <v>13184</v>
      </c>
      <c r="D608">
        <v>59</v>
      </c>
      <c r="E608" t="s">
        <v>14391</v>
      </c>
      <c r="F608" t="s">
        <v>13207</v>
      </c>
      <c r="G608" t="s">
        <v>15042</v>
      </c>
      <c r="H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09" spans="1:8" x14ac:dyDescent="0.3">
      <c r="A609" t="s">
        <v>15043</v>
      </c>
      <c r="B609" t="s">
        <v>15044</v>
      </c>
      <c r="C609" t="s">
        <v>13184</v>
      </c>
      <c r="D609">
        <v>36</v>
      </c>
      <c r="E609" t="s">
        <v>14041</v>
      </c>
      <c r="F609" t="s">
        <v>13197</v>
      </c>
      <c r="G609" t="s">
        <v>15045</v>
      </c>
      <c r="H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10" spans="1:8" x14ac:dyDescent="0.3">
      <c r="A610" t="s">
        <v>7497</v>
      </c>
      <c r="B610" t="s">
        <v>15046</v>
      </c>
      <c r="C610" t="s">
        <v>13184</v>
      </c>
      <c r="D610">
        <v>79</v>
      </c>
      <c r="E610" t="s">
        <v>15047</v>
      </c>
      <c r="F610" t="s">
        <v>13191</v>
      </c>
      <c r="G610" t="s">
        <v>15048</v>
      </c>
      <c r="H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11" spans="1:8" x14ac:dyDescent="0.3">
      <c r="A611" t="s">
        <v>138</v>
      </c>
      <c r="B611" t="s">
        <v>15049</v>
      </c>
      <c r="C611" t="s">
        <v>13184</v>
      </c>
      <c r="D611">
        <v>21</v>
      </c>
      <c r="E611" t="s">
        <v>14500</v>
      </c>
      <c r="F611" t="s">
        <v>13191</v>
      </c>
      <c r="G611" t="s">
        <v>15050</v>
      </c>
      <c r="H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12" spans="1:8" x14ac:dyDescent="0.3">
      <c r="A612" t="s">
        <v>15051</v>
      </c>
      <c r="B612" t="s">
        <v>15052</v>
      </c>
      <c r="C612" t="s">
        <v>13189</v>
      </c>
      <c r="D612">
        <v>72</v>
      </c>
      <c r="E612" t="s">
        <v>15053</v>
      </c>
      <c r="F612" t="s">
        <v>13191</v>
      </c>
      <c r="G612" t="s">
        <v>15054</v>
      </c>
      <c r="H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13" spans="1:8" x14ac:dyDescent="0.3">
      <c r="A613" t="s">
        <v>2436</v>
      </c>
      <c r="B613" t="s">
        <v>15055</v>
      </c>
      <c r="C613" t="s">
        <v>13189</v>
      </c>
      <c r="D613">
        <v>43</v>
      </c>
      <c r="E613" t="s">
        <v>14252</v>
      </c>
      <c r="F613" t="s">
        <v>13207</v>
      </c>
      <c r="G613" t="s">
        <v>15056</v>
      </c>
      <c r="H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14" spans="1:8" x14ac:dyDescent="0.3">
      <c r="A614" t="s">
        <v>2160</v>
      </c>
      <c r="B614" t="s">
        <v>15057</v>
      </c>
      <c r="C614" t="s">
        <v>13189</v>
      </c>
      <c r="D614">
        <v>53</v>
      </c>
      <c r="E614" t="s">
        <v>13218</v>
      </c>
      <c r="F614" t="s">
        <v>13191</v>
      </c>
      <c r="G614" t="s">
        <v>15058</v>
      </c>
      <c r="H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15" spans="1:8" x14ac:dyDescent="0.3">
      <c r="A615" t="s">
        <v>1900</v>
      </c>
      <c r="B615" t="s">
        <v>15059</v>
      </c>
      <c r="C615" t="s">
        <v>13189</v>
      </c>
      <c r="D615">
        <v>57</v>
      </c>
      <c r="E615" t="s">
        <v>14010</v>
      </c>
      <c r="F615" t="s">
        <v>13186</v>
      </c>
      <c r="G615" t="s">
        <v>15060</v>
      </c>
      <c r="H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16" spans="1:8" x14ac:dyDescent="0.3">
      <c r="A616" t="s">
        <v>1682</v>
      </c>
      <c r="B616" t="s">
        <v>15061</v>
      </c>
      <c r="C616" t="s">
        <v>13184</v>
      </c>
      <c r="D616">
        <v>46</v>
      </c>
      <c r="E616" t="s">
        <v>13322</v>
      </c>
      <c r="F616" t="s">
        <v>13197</v>
      </c>
      <c r="G616" t="s">
        <v>15062</v>
      </c>
      <c r="H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17" spans="1:8" x14ac:dyDescent="0.3">
      <c r="A617" t="s">
        <v>15063</v>
      </c>
      <c r="B617" t="s">
        <v>15064</v>
      </c>
      <c r="C617" t="s">
        <v>13195</v>
      </c>
      <c r="D617">
        <v>71</v>
      </c>
      <c r="E617" t="s">
        <v>15065</v>
      </c>
      <c r="F617" t="s">
        <v>13207</v>
      </c>
      <c r="G617" t="s">
        <v>15066</v>
      </c>
      <c r="H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18" spans="1:8" x14ac:dyDescent="0.3">
      <c r="A618" t="s">
        <v>15067</v>
      </c>
      <c r="B618" t="s">
        <v>15068</v>
      </c>
      <c r="C618" t="s">
        <v>13189</v>
      </c>
      <c r="D618">
        <v>62</v>
      </c>
      <c r="E618" t="s">
        <v>13902</v>
      </c>
      <c r="F618" t="s">
        <v>13197</v>
      </c>
      <c r="G618" t="s">
        <v>15069</v>
      </c>
      <c r="H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19" spans="1:8" x14ac:dyDescent="0.3">
      <c r="A619" t="s">
        <v>733</v>
      </c>
      <c r="B619" t="s">
        <v>15070</v>
      </c>
      <c r="C619" t="s">
        <v>13184</v>
      </c>
      <c r="D619">
        <v>51</v>
      </c>
      <c r="E619" t="s">
        <v>15071</v>
      </c>
      <c r="F619" t="s">
        <v>13207</v>
      </c>
      <c r="G619" t="s">
        <v>15072</v>
      </c>
      <c r="H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20" spans="1:8" x14ac:dyDescent="0.3">
      <c r="A620" t="s">
        <v>5534</v>
      </c>
      <c r="B620" t="s">
        <v>15073</v>
      </c>
      <c r="C620" t="s">
        <v>13189</v>
      </c>
      <c r="D620">
        <v>58</v>
      </c>
      <c r="E620" t="s">
        <v>15074</v>
      </c>
      <c r="F620" t="s">
        <v>13186</v>
      </c>
      <c r="G620" t="s">
        <v>15075</v>
      </c>
      <c r="H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21" spans="1:8" x14ac:dyDescent="0.3">
      <c r="A621" t="s">
        <v>5839</v>
      </c>
      <c r="B621" t="s">
        <v>15076</v>
      </c>
      <c r="C621" t="s">
        <v>13184</v>
      </c>
      <c r="D621">
        <v>46</v>
      </c>
      <c r="E621" t="s">
        <v>14184</v>
      </c>
      <c r="F621" t="s">
        <v>13207</v>
      </c>
      <c r="G621" t="s">
        <v>15077</v>
      </c>
      <c r="H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22" spans="1:8" x14ac:dyDescent="0.3">
      <c r="A622" t="s">
        <v>940</v>
      </c>
      <c r="B622" t="s">
        <v>15078</v>
      </c>
      <c r="C622" t="s">
        <v>13195</v>
      </c>
      <c r="D622">
        <v>64</v>
      </c>
      <c r="E622" t="s">
        <v>15079</v>
      </c>
      <c r="F622" t="s">
        <v>13191</v>
      </c>
      <c r="G622" t="s">
        <v>15080</v>
      </c>
      <c r="H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23" spans="1:8" x14ac:dyDescent="0.3">
      <c r="A623" t="s">
        <v>15081</v>
      </c>
      <c r="B623" t="s">
        <v>15082</v>
      </c>
      <c r="C623" t="s">
        <v>13189</v>
      </c>
      <c r="D623">
        <v>38</v>
      </c>
      <c r="E623" t="s">
        <v>13421</v>
      </c>
      <c r="F623" t="s">
        <v>13207</v>
      </c>
      <c r="G623" t="s">
        <v>15083</v>
      </c>
      <c r="H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24" spans="1:8" x14ac:dyDescent="0.3">
      <c r="A624" t="s">
        <v>1663</v>
      </c>
      <c r="B624" t="s">
        <v>15084</v>
      </c>
      <c r="C624" t="s">
        <v>13195</v>
      </c>
      <c r="D624">
        <v>46</v>
      </c>
      <c r="E624" t="s">
        <v>15085</v>
      </c>
      <c r="F624" t="s">
        <v>13197</v>
      </c>
      <c r="G624" t="s">
        <v>15086</v>
      </c>
      <c r="H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25" spans="1:8" x14ac:dyDescent="0.3">
      <c r="A625" t="s">
        <v>565</v>
      </c>
      <c r="B625" t="s">
        <v>15087</v>
      </c>
      <c r="C625" t="s">
        <v>13195</v>
      </c>
      <c r="D625">
        <v>58</v>
      </c>
      <c r="E625" t="s">
        <v>14725</v>
      </c>
      <c r="F625" t="s">
        <v>13197</v>
      </c>
      <c r="G625" t="s">
        <v>15088</v>
      </c>
      <c r="H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26" spans="1:8" x14ac:dyDescent="0.3">
      <c r="A626" t="s">
        <v>15089</v>
      </c>
      <c r="B626" t="s">
        <v>15090</v>
      </c>
      <c r="C626" t="s">
        <v>13195</v>
      </c>
      <c r="D626">
        <v>62</v>
      </c>
      <c r="E626" t="s">
        <v>15091</v>
      </c>
      <c r="F626" t="s">
        <v>13186</v>
      </c>
      <c r="G626" t="s">
        <v>15092</v>
      </c>
      <c r="H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27" spans="1:8" x14ac:dyDescent="0.3">
      <c r="A627" t="s">
        <v>5989</v>
      </c>
      <c r="B627" t="s">
        <v>15093</v>
      </c>
      <c r="C627" t="s">
        <v>13189</v>
      </c>
      <c r="D627">
        <v>23</v>
      </c>
      <c r="E627" t="s">
        <v>14855</v>
      </c>
      <c r="F627" t="s">
        <v>13207</v>
      </c>
      <c r="G627" t="s">
        <v>15094</v>
      </c>
      <c r="H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28" spans="1:8" x14ac:dyDescent="0.3">
      <c r="A628" t="s">
        <v>15095</v>
      </c>
      <c r="B628" t="s">
        <v>15096</v>
      </c>
      <c r="C628" t="s">
        <v>13184</v>
      </c>
      <c r="D628">
        <v>79</v>
      </c>
      <c r="E628" t="s">
        <v>14197</v>
      </c>
      <c r="F628" t="s">
        <v>13207</v>
      </c>
      <c r="G628" t="s">
        <v>15097</v>
      </c>
      <c r="H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29" spans="1:8" x14ac:dyDescent="0.3">
      <c r="A629" t="s">
        <v>15098</v>
      </c>
      <c r="B629" t="s">
        <v>15099</v>
      </c>
      <c r="C629" t="s">
        <v>13184</v>
      </c>
      <c r="D629">
        <v>58</v>
      </c>
      <c r="E629" t="s">
        <v>13291</v>
      </c>
      <c r="F629" t="s">
        <v>13186</v>
      </c>
      <c r="G629" t="s">
        <v>15100</v>
      </c>
      <c r="H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30" spans="1:8" x14ac:dyDescent="0.3">
      <c r="A630" t="s">
        <v>8122</v>
      </c>
      <c r="B630" t="s">
        <v>15101</v>
      </c>
      <c r="C630" t="s">
        <v>13195</v>
      </c>
      <c r="D630">
        <v>64</v>
      </c>
      <c r="E630" t="s">
        <v>14336</v>
      </c>
      <c r="F630" t="s">
        <v>13191</v>
      </c>
      <c r="G630" t="s">
        <v>15102</v>
      </c>
      <c r="H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31" spans="1:8" x14ac:dyDescent="0.3">
      <c r="A631" t="s">
        <v>4702</v>
      </c>
      <c r="B631" t="s">
        <v>15103</v>
      </c>
      <c r="C631" t="s">
        <v>13189</v>
      </c>
      <c r="D631">
        <v>49</v>
      </c>
      <c r="E631" t="s">
        <v>15104</v>
      </c>
      <c r="F631" t="s">
        <v>13207</v>
      </c>
      <c r="G631" t="s">
        <v>15105</v>
      </c>
      <c r="H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32" spans="1:8" x14ac:dyDescent="0.3">
      <c r="A632" t="s">
        <v>852</v>
      </c>
      <c r="B632" t="s">
        <v>15106</v>
      </c>
      <c r="C632" t="s">
        <v>13184</v>
      </c>
      <c r="D632">
        <v>36</v>
      </c>
      <c r="E632" t="s">
        <v>15107</v>
      </c>
      <c r="F632" t="s">
        <v>13197</v>
      </c>
      <c r="G632" t="s">
        <v>15108</v>
      </c>
      <c r="H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33" spans="1:8" x14ac:dyDescent="0.3">
      <c r="A633" t="s">
        <v>310</v>
      </c>
      <c r="B633" t="s">
        <v>15109</v>
      </c>
      <c r="C633" t="s">
        <v>13195</v>
      </c>
      <c r="D633">
        <v>19</v>
      </c>
      <c r="E633" t="s">
        <v>13568</v>
      </c>
      <c r="F633" t="s">
        <v>13207</v>
      </c>
      <c r="G633" t="s">
        <v>15110</v>
      </c>
      <c r="H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34" spans="1:8" x14ac:dyDescent="0.3">
      <c r="A634" t="s">
        <v>2492</v>
      </c>
      <c r="B634" t="s">
        <v>15111</v>
      </c>
      <c r="C634" t="s">
        <v>13195</v>
      </c>
      <c r="D634">
        <v>53</v>
      </c>
      <c r="E634" t="s">
        <v>13784</v>
      </c>
      <c r="F634" t="s">
        <v>13191</v>
      </c>
      <c r="G634" t="s">
        <v>15112</v>
      </c>
      <c r="H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35" spans="1:8" x14ac:dyDescent="0.3">
      <c r="A635" t="s">
        <v>7113</v>
      </c>
      <c r="B635" t="s">
        <v>15113</v>
      </c>
      <c r="C635" t="s">
        <v>13189</v>
      </c>
      <c r="D635">
        <v>62</v>
      </c>
      <c r="E635" t="s">
        <v>13298</v>
      </c>
      <c r="F635" t="s">
        <v>13186</v>
      </c>
      <c r="G635" t="s">
        <v>15114</v>
      </c>
      <c r="H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36" spans="1:8" x14ac:dyDescent="0.3">
      <c r="A636" t="s">
        <v>7426</v>
      </c>
      <c r="B636" t="s">
        <v>15115</v>
      </c>
      <c r="C636" t="s">
        <v>13184</v>
      </c>
      <c r="D636">
        <v>32</v>
      </c>
      <c r="E636" t="s">
        <v>14386</v>
      </c>
      <c r="F636" t="s">
        <v>13207</v>
      </c>
      <c r="G636" t="s">
        <v>15116</v>
      </c>
      <c r="H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37" spans="1:8" x14ac:dyDescent="0.3">
      <c r="A637" t="s">
        <v>15117</v>
      </c>
      <c r="B637" t="s">
        <v>15118</v>
      </c>
      <c r="C637" t="s">
        <v>13195</v>
      </c>
      <c r="D637">
        <v>69</v>
      </c>
      <c r="E637" t="s">
        <v>13594</v>
      </c>
      <c r="F637" t="s">
        <v>13207</v>
      </c>
      <c r="G637" t="s">
        <v>15119</v>
      </c>
      <c r="H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38" spans="1:8" x14ac:dyDescent="0.3">
      <c r="A638" t="s">
        <v>2646</v>
      </c>
      <c r="B638" t="s">
        <v>15120</v>
      </c>
      <c r="C638" t="s">
        <v>13195</v>
      </c>
      <c r="D638">
        <v>58</v>
      </c>
      <c r="E638" t="s">
        <v>15121</v>
      </c>
      <c r="F638" t="s">
        <v>13207</v>
      </c>
      <c r="G638" t="s">
        <v>15122</v>
      </c>
      <c r="H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39" spans="1:8" x14ac:dyDescent="0.3">
      <c r="A639" t="s">
        <v>7968</v>
      </c>
      <c r="B639" t="s">
        <v>15123</v>
      </c>
      <c r="C639" t="s">
        <v>13189</v>
      </c>
      <c r="D639">
        <v>85</v>
      </c>
      <c r="E639" t="s">
        <v>14530</v>
      </c>
      <c r="F639" t="s">
        <v>13191</v>
      </c>
      <c r="G639" t="s">
        <v>15124</v>
      </c>
      <c r="H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40" spans="1:8" x14ac:dyDescent="0.3">
      <c r="A640" t="s">
        <v>980</v>
      </c>
      <c r="B640" t="s">
        <v>15125</v>
      </c>
      <c r="C640" t="s">
        <v>13184</v>
      </c>
      <c r="D640">
        <v>40</v>
      </c>
      <c r="E640" t="s">
        <v>15126</v>
      </c>
      <c r="F640" t="s">
        <v>13197</v>
      </c>
      <c r="G640" t="s">
        <v>15127</v>
      </c>
      <c r="H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41" spans="1:8" x14ac:dyDescent="0.3">
      <c r="A641" t="s">
        <v>1074</v>
      </c>
      <c r="B641" t="s">
        <v>15128</v>
      </c>
      <c r="C641" t="s">
        <v>13195</v>
      </c>
      <c r="D641">
        <v>71</v>
      </c>
      <c r="E641" t="s">
        <v>13974</v>
      </c>
      <c r="F641" t="s">
        <v>13191</v>
      </c>
      <c r="G641" t="s">
        <v>15129</v>
      </c>
      <c r="H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42" spans="1:8" x14ac:dyDescent="0.3">
      <c r="A642" t="s">
        <v>1511</v>
      </c>
      <c r="B642" t="s">
        <v>15130</v>
      </c>
      <c r="C642" t="s">
        <v>13195</v>
      </c>
      <c r="D642">
        <v>49</v>
      </c>
      <c r="E642" t="s">
        <v>13814</v>
      </c>
      <c r="F642" t="s">
        <v>13197</v>
      </c>
      <c r="G642" t="s">
        <v>15131</v>
      </c>
      <c r="H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43" spans="1:8" x14ac:dyDescent="0.3">
      <c r="A643" t="s">
        <v>2796</v>
      </c>
      <c r="B643" t="s">
        <v>15132</v>
      </c>
      <c r="C643" t="s">
        <v>13189</v>
      </c>
      <c r="D643">
        <v>23</v>
      </c>
      <c r="E643" t="s">
        <v>15133</v>
      </c>
      <c r="F643" t="s">
        <v>13197</v>
      </c>
      <c r="G643" t="s">
        <v>15134</v>
      </c>
      <c r="H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44" spans="1:8" x14ac:dyDescent="0.3">
      <c r="A644" t="s">
        <v>1499</v>
      </c>
      <c r="B644" t="s">
        <v>15135</v>
      </c>
      <c r="C644" t="s">
        <v>13195</v>
      </c>
      <c r="D644">
        <v>26</v>
      </c>
      <c r="E644" t="s">
        <v>14200</v>
      </c>
      <c r="F644" t="s">
        <v>13197</v>
      </c>
      <c r="G644" t="s">
        <v>15136</v>
      </c>
      <c r="H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45" spans="1:8" x14ac:dyDescent="0.3">
      <c r="A645" t="s">
        <v>1898</v>
      </c>
      <c r="B645" t="s">
        <v>15137</v>
      </c>
      <c r="C645" t="s">
        <v>13184</v>
      </c>
      <c r="D645">
        <v>60</v>
      </c>
      <c r="E645" t="s">
        <v>13367</v>
      </c>
      <c r="F645" t="s">
        <v>13207</v>
      </c>
      <c r="G645" t="s">
        <v>15138</v>
      </c>
      <c r="H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46" spans="1:8" x14ac:dyDescent="0.3">
      <c r="A646" t="s">
        <v>4557</v>
      </c>
      <c r="B646" t="s">
        <v>15139</v>
      </c>
      <c r="C646" t="s">
        <v>13189</v>
      </c>
      <c r="D646">
        <v>39</v>
      </c>
      <c r="E646" t="s">
        <v>13444</v>
      </c>
      <c r="F646" t="s">
        <v>13207</v>
      </c>
      <c r="G646" t="s">
        <v>15140</v>
      </c>
      <c r="H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47" spans="1:8" x14ac:dyDescent="0.3">
      <c r="A647" t="s">
        <v>3953</v>
      </c>
      <c r="B647" t="s">
        <v>15141</v>
      </c>
      <c r="C647" t="s">
        <v>13195</v>
      </c>
      <c r="D647">
        <v>43</v>
      </c>
      <c r="E647" t="s">
        <v>14386</v>
      </c>
      <c r="F647" t="s">
        <v>13207</v>
      </c>
      <c r="G647" t="s">
        <v>15142</v>
      </c>
      <c r="H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48" spans="1:8" x14ac:dyDescent="0.3">
      <c r="A648" t="s">
        <v>1491</v>
      </c>
      <c r="B648" t="s">
        <v>15143</v>
      </c>
      <c r="C648" t="s">
        <v>13184</v>
      </c>
      <c r="D648">
        <v>23</v>
      </c>
      <c r="E648" t="s">
        <v>14637</v>
      </c>
      <c r="F648" t="s">
        <v>13197</v>
      </c>
      <c r="G648" t="s">
        <v>15144</v>
      </c>
      <c r="H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49" spans="1:8" x14ac:dyDescent="0.3">
      <c r="A649" t="s">
        <v>6604</v>
      </c>
      <c r="B649" t="s">
        <v>15145</v>
      </c>
      <c r="C649" t="s">
        <v>13195</v>
      </c>
      <c r="D649">
        <v>84</v>
      </c>
      <c r="E649" t="s">
        <v>13479</v>
      </c>
      <c r="F649" t="s">
        <v>13197</v>
      </c>
      <c r="G649" t="s">
        <v>15146</v>
      </c>
      <c r="H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50" spans="1:8" x14ac:dyDescent="0.3">
      <c r="A650" t="s">
        <v>15147</v>
      </c>
      <c r="B650" t="s">
        <v>15148</v>
      </c>
      <c r="C650" t="s">
        <v>13184</v>
      </c>
      <c r="D650">
        <v>23</v>
      </c>
      <c r="E650" t="s">
        <v>14634</v>
      </c>
      <c r="F650" t="s">
        <v>13197</v>
      </c>
      <c r="G650" t="s">
        <v>15149</v>
      </c>
      <c r="H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51" spans="1:8" x14ac:dyDescent="0.3">
      <c r="A651" t="s">
        <v>6247</v>
      </c>
      <c r="B651" t="s">
        <v>15150</v>
      </c>
      <c r="C651" t="s">
        <v>13184</v>
      </c>
      <c r="D651">
        <v>58</v>
      </c>
      <c r="E651" t="s">
        <v>13860</v>
      </c>
      <c r="F651" t="s">
        <v>13191</v>
      </c>
      <c r="G651" t="s">
        <v>15151</v>
      </c>
      <c r="H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52" spans="1:8" x14ac:dyDescent="0.3">
      <c r="A652" t="s">
        <v>15152</v>
      </c>
      <c r="B652" t="s">
        <v>15153</v>
      </c>
      <c r="C652" t="s">
        <v>13189</v>
      </c>
      <c r="D652">
        <v>73</v>
      </c>
      <c r="E652" t="s">
        <v>15154</v>
      </c>
      <c r="F652" t="s">
        <v>13186</v>
      </c>
      <c r="G652" t="s">
        <v>15155</v>
      </c>
      <c r="H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53" spans="1:8" x14ac:dyDescent="0.3">
      <c r="A653" t="s">
        <v>1735</v>
      </c>
      <c r="B653" t="s">
        <v>15156</v>
      </c>
      <c r="C653" t="s">
        <v>13184</v>
      </c>
      <c r="D653">
        <v>55</v>
      </c>
      <c r="E653" t="s">
        <v>15157</v>
      </c>
      <c r="F653" t="s">
        <v>13191</v>
      </c>
      <c r="G653" t="s">
        <v>15158</v>
      </c>
      <c r="H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54" spans="1:8" x14ac:dyDescent="0.3">
      <c r="A654" t="s">
        <v>4169</v>
      </c>
      <c r="B654" t="s">
        <v>15159</v>
      </c>
      <c r="C654" t="s">
        <v>13189</v>
      </c>
      <c r="D654">
        <v>46</v>
      </c>
      <c r="E654" t="s">
        <v>13594</v>
      </c>
      <c r="F654" t="s">
        <v>13207</v>
      </c>
      <c r="G654" t="s">
        <v>15160</v>
      </c>
      <c r="H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55" spans="1:8" x14ac:dyDescent="0.3">
      <c r="A655" t="s">
        <v>15161</v>
      </c>
      <c r="B655" t="s">
        <v>15162</v>
      </c>
      <c r="C655" t="s">
        <v>13184</v>
      </c>
      <c r="D655">
        <v>61</v>
      </c>
      <c r="E655" t="s">
        <v>15163</v>
      </c>
      <c r="F655" t="s">
        <v>13207</v>
      </c>
      <c r="G655" t="s">
        <v>15164</v>
      </c>
      <c r="H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56" spans="1:8" x14ac:dyDescent="0.3">
      <c r="A656" t="s">
        <v>5637</v>
      </c>
      <c r="B656" t="s">
        <v>15165</v>
      </c>
      <c r="C656" t="s">
        <v>13195</v>
      </c>
      <c r="D656">
        <v>40</v>
      </c>
      <c r="E656" t="s">
        <v>15166</v>
      </c>
      <c r="F656" t="s">
        <v>13207</v>
      </c>
      <c r="G656" t="s">
        <v>15167</v>
      </c>
      <c r="H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57" spans="1:8" x14ac:dyDescent="0.3">
      <c r="A657" t="s">
        <v>15168</v>
      </c>
      <c r="B657" t="s">
        <v>15169</v>
      </c>
      <c r="C657" t="s">
        <v>13189</v>
      </c>
      <c r="D657">
        <v>49</v>
      </c>
      <c r="E657" t="s">
        <v>15170</v>
      </c>
      <c r="F657" t="s">
        <v>13191</v>
      </c>
      <c r="G657" t="s">
        <v>15171</v>
      </c>
      <c r="H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58" spans="1:8" x14ac:dyDescent="0.3">
      <c r="A658" t="s">
        <v>2139</v>
      </c>
      <c r="B658" t="s">
        <v>15172</v>
      </c>
      <c r="C658" t="s">
        <v>13184</v>
      </c>
      <c r="D658">
        <v>25</v>
      </c>
      <c r="E658" t="s">
        <v>14785</v>
      </c>
      <c r="F658" t="s">
        <v>13191</v>
      </c>
      <c r="G658" t="s">
        <v>15173</v>
      </c>
      <c r="H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59" spans="1:8" x14ac:dyDescent="0.3">
      <c r="A659" t="s">
        <v>2915</v>
      </c>
      <c r="B659" t="s">
        <v>15174</v>
      </c>
      <c r="C659" t="s">
        <v>13189</v>
      </c>
      <c r="D659">
        <v>44</v>
      </c>
      <c r="E659" t="s">
        <v>14543</v>
      </c>
      <c r="F659" t="s">
        <v>13186</v>
      </c>
      <c r="G659" t="s">
        <v>15175</v>
      </c>
      <c r="H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60" spans="1:8" x14ac:dyDescent="0.3">
      <c r="A660" t="s">
        <v>3913</v>
      </c>
      <c r="B660" t="s">
        <v>15176</v>
      </c>
      <c r="C660" t="s">
        <v>13195</v>
      </c>
      <c r="D660">
        <v>79</v>
      </c>
      <c r="E660" t="s">
        <v>13701</v>
      </c>
      <c r="F660" t="s">
        <v>13191</v>
      </c>
      <c r="G660" t="s">
        <v>15177</v>
      </c>
      <c r="H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61" spans="1:8" x14ac:dyDescent="0.3">
      <c r="A661" t="s">
        <v>3368</v>
      </c>
      <c r="B661" t="s">
        <v>15178</v>
      </c>
      <c r="C661" t="s">
        <v>13189</v>
      </c>
      <c r="D661">
        <v>27</v>
      </c>
      <c r="E661" t="s">
        <v>15179</v>
      </c>
      <c r="F661" t="s">
        <v>13186</v>
      </c>
      <c r="G661" t="s">
        <v>15180</v>
      </c>
      <c r="H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62" spans="1:8" x14ac:dyDescent="0.3">
      <c r="A662" t="s">
        <v>15181</v>
      </c>
      <c r="B662" t="s">
        <v>15182</v>
      </c>
      <c r="C662" t="s">
        <v>13195</v>
      </c>
      <c r="D662">
        <v>72</v>
      </c>
      <c r="E662" t="s">
        <v>13762</v>
      </c>
      <c r="F662" t="s">
        <v>13207</v>
      </c>
      <c r="G662" t="s">
        <v>15183</v>
      </c>
      <c r="H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63" spans="1:8" x14ac:dyDescent="0.3">
      <c r="A663" t="s">
        <v>15184</v>
      </c>
      <c r="B663" t="s">
        <v>15185</v>
      </c>
      <c r="C663" t="s">
        <v>13195</v>
      </c>
      <c r="D663">
        <v>29</v>
      </c>
      <c r="E663" t="s">
        <v>15186</v>
      </c>
      <c r="F663" t="s">
        <v>13207</v>
      </c>
      <c r="G663" t="s">
        <v>15187</v>
      </c>
      <c r="H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64" spans="1:8" x14ac:dyDescent="0.3">
      <c r="A664" t="s">
        <v>15188</v>
      </c>
      <c r="B664" t="s">
        <v>15189</v>
      </c>
      <c r="C664" t="s">
        <v>13184</v>
      </c>
      <c r="D664">
        <v>82</v>
      </c>
      <c r="E664" t="s">
        <v>15190</v>
      </c>
      <c r="F664" t="s">
        <v>13186</v>
      </c>
      <c r="G664" t="s">
        <v>15191</v>
      </c>
      <c r="H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65" spans="1:8" x14ac:dyDescent="0.3">
      <c r="A665" t="s">
        <v>15192</v>
      </c>
      <c r="B665" t="s">
        <v>15193</v>
      </c>
      <c r="C665" t="s">
        <v>13189</v>
      </c>
      <c r="D665">
        <v>35</v>
      </c>
      <c r="E665" t="s">
        <v>14543</v>
      </c>
      <c r="F665" t="s">
        <v>13197</v>
      </c>
      <c r="G665" t="s">
        <v>15194</v>
      </c>
      <c r="H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66" spans="1:8" x14ac:dyDescent="0.3">
      <c r="A666" t="s">
        <v>5801</v>
      </c>
      <c r="B666" t="s">
        <v>15195</v>
      </c>
      <c r="C666" t="s">
        <v>13189</v>
      </c>
      <c r="D666">
        <v>20</v>
      </c>
      <c r="E666" t="s">
        <v>13558</v>
      </c>
      <c r="F666" t="s">
        <v>13191</v>
      </c>
      <c r="G666" t="s">
        <v>15196</v>
      </c>
      <c r="H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67" spans="1:8" x14ac:dyDescent="0.3">
      <c r="A667" t="s">
        <v>15197</v>
      </c>
      <c r="B667" t="s">
        <v>15198</v>
      </c>
      <c r="C667" t="s">
        <v>13189</v>
      </c>
      <c r="D667">
        <v>45</v>
      </c>
      <c r="E667" t="s">
        <v>15199</v>
      </c>
      <c r="F667" t="s">
        <v>13207</v>
      </c>
      <c r="G667" t="s">
        <v>15200</v>
      </c>
      <c r="H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68" spans="1:8" x14ac:dyDescent="0.3">
      <c r="A668" t="s">
        <v>382</v>
      </c>
      <c r="B668" t="s">
        <v>15201</v>
      </c>
      <c r="C668" t="s">
        <v>13184</v>
      </c>
      <c r="D668">
        <v>44</v>
      </c>
      <c r="E668" t="s">
        <v>13407</v>
      </c>
      <c r="F668" t="s">
        <v>13186</v>
      </c>
      <c r="G668" t="s">
        <v>15202</v>
      </c>
      <c r="H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69" spans="1:8" x14ac:dyDescent="0.3">
      <c r="A669" t="s">
        <v>7728</v>
      </c>
      <c r="B669" t="s">
        <v>15203</v>
      </c>
      <c r="C669" t="s">
        <v>13195</v>
      </c>
      <c r="D669">
        <v>20</v>
      </c>
      <c r="E669" t="s">
        <v>13473</v>
      </c>
      <c r="F669" t="s">
        <v>13191</v>
      </c>
      <c r="G669" t="s">
        <v>15204</v>
      </c>
      <c r="H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70" spans="1:8" x14ac:dyDescent="0.3">
      <c r="A670" t="s">
        <v>15205</v>
      </c>
      <c r="B670" t="s">
        <v>15206</v>
      </c>
      <c r="C670" t="s">
        <v>13195</v>
      </c>
      <c r="D670">
        <v>51</v>
      </c>
      <c r="E670" t="s">
        <v>15207</v>
      </c>
      <c r="F670" t="s">
        <v>13207</v>
      </c>
      <c r="G670" t="s">
        <v>15208</v>
      </c>
      <c r="H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71" spans="1:8" x14ac:dyDescent="0.3">
      <c r="A671" t="s">
        <v>15209</v>
      </c>
      <c r="B671" t="s">
        <v>15210</v>
      </c>
      <c r="C671" t="s">
        <v>13184</v>
      </c>
      <c r="D671">
        <v>81</v>
      </c>
      <c r="E671" t="s">
        <v>13390</v>
      </c>
      <c r="F671" t="s">
        <v>13197</v>
      </c>
      <c r="G671" t="s">
        <v>15211</v>
      </c>
      <c r="H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672" spans="1:8" x14ac:dyDescent="0.3">
      <c r="A672" t="s">
        <v>15212</v>
      </c>
      <c r="B672" t="s">
        <v>15213</v>
      </c>
      <c r="C672" t="s">
        <v>13189</v>
      </c>
      <c r="D672">
        <v>56</v>
      </c>
      <c r="E672" t="s">
        <v>15214</v>
      </c>
      <c r="F672" t="s">
        <v>13207</v>
      </c>
      <c r="G672" t="s">
        <v>15215</v>
      </c>
      <c r="H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73" spans="1:8" x14ac:dyDescent="0.3">
      <c r="A673" t="s">
        <v>15216</v>
      </c>
      <c r="B673" t="s">
        <v>15217</v>
      </c>
      <c r="C673" t="s">
        <v>13195</v>
      </c>
      <c r="D673">
        <v>43</v>
      </c>
      <c r="E673" t="s">
        <v>15218</v>
      </c>
      <c r="F673" t="s">
        <v>13197</v>
      </c>
      <c r="G673" t="s">
        <v>15219</v>
      </c>
      <c r="H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74" spans="1:8" x14ac:dyDescent="0.3">
      <c r="A674" t="s">
        <v>7172</v>
      </c>
      <c r="B674" t="s">
        <v>15220</v>
      </c>
      <c r="C674" t="s">
        <v>13189</v>
      </c>
      <c r="D674">
        <v>59</v>
      </c>
      <c r="E674" t="s">
        <v>15221</v>
      </c>
      <c r="F674" t="s">
        <v>13191</v>
      </c>
      <c r="G674" t="s">
        <v>15222</v>
      </c>
      <c r="H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75" spans="1:8" x14ac:dyDescent="0.3">
      <c r="A675" t="s">
        <v>7801</v>
      </c>
      <c r="B675" t="s">
        <v>15223</v>
      </c>
      <c r="C675" t="s">
        <v>13189</v>
      </c>
      <c r="D675">
        <v>80</v>
      </c>
      <c r="E675" t="s">
        <v>15224</v>
      </c>
      <c r="F675" t="s">
        <v>13191</v>
      </c>
      <c r="G675" t="s">
        <v>15225</v>
      </c>
      <c r="H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76" spans="1:8" x14ac:dyDescent="0.3">
      <c r="A676" t="s">
        <v>15226</v>
      </c>
      <c r="B676" t="s">
        <v>15227</v>
      </c>
      <c r="C676" t="s">
        <v>13189</v>
      </c>
      <c r="D676">
        <v>78</v>
      </c>
      <c r="E676" t="s">
        <v>14480</v>
      </c>
      <c r="F676" t="s">
        <v>13191</v>
      </c>
      <c r="G676" t="s">
        <v>15228</v>
      </c>
      <c r="H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677" spans="1:8" x14ac:dyDescent="0.3">
      <c r="A677" t="s">
        <v>100</v>
      </c>
      <c r="B677" t="s">
        <v>15229</v>
      </c>
      <c r="C677" t="s">
        <v>13189</v>
      </c>
      <c r="D677">
        <v>62</v>
      </c>
      <c r="E677" t="s">
        <v>15230</v>
      </c>
      <c r="F677" t="s">
        <v>13191</v>
      </c>
      <c r="G677" t="s">
        <v>15231</v>
      </c>
      <c r="H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78" spans="1:8" x14ac:dyDescent="0.3">
      <c r="A678" t="s">
        <v>627</v>
      </c>
      <c r="B678" t="s">
        <v>15232</v>
      </c>
      <c r="C678" t="s">
        <v>13195</v>
      </c>
      <c r="D678">
        <v>27</v>
      </c>
      <c r="E678" t="s">
        <v>14270</v>
      </c>
      <c r="F678" t="s">
        <v>13186</v>
      </c>
      <c r="G678" t="s">
        <v>15233</v>
      </c>
      <c r="H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79" spans="1:8" x14ac:dyDescent="0.3">
      <c r="A679" t="s">
        <v>3092</v>
      </c>
      <c r="B679" t="s">
        <v>15234</v>
      </c>
      <c r="C679" t="s">
        <v>13189</v>
      </c>
      <c r="D679">
        <v>39</v>
      </c>
      <c r="E679" t="s">
        <v>13667</v>
      </c>
      <c r="F679" t="s">
        <v>13197</v>
      </c>
      <c r="G679" t="s">
        <v>15235</v>
      </c>
      <c r="H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80" spans="1:8" x14ac:dyDescent="0.3">
      <c r="A680" t="s">
        <v>2978</v>
      </c>
      <c r="B680" t="s">
        <v>15236</v>
      </c>
      <c r="C680" t="s">
        <v>13184</v>
      </c>
      <c r="D680">
        <v>48</v>
      </c>
      <c r="E680" t="s">
        <v>13731</v>
      </c>
      <c r="F680" t="s">
        <v>13186</v>
      </c>
      <c r="G680" t="s">
        <v>15237</v>
      </c>
      <c r="H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81" spans="1:8" x14ac:dyDescent="0.3">
      <c r="A681" t="s">
        <v>15238</v>
      </c>
      <c r="B681" t="s">
        <v>15239</v>
      </c>
      <c r="C681" t="s">
        <v>13189</v>
      </c>
      <c r="D681">
        <v>45</v>
      </c>
      <c r="E681" t="s">
        <v>14197</v>
      </c>
      <c r="F681" t="s">
        <v>13186</v>
      </c>
      <c r="G681" t="s">
        <v>15240</v>
      </c>
      <c r="H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82" spans="1:8" x14ac:dyDescent="0.3">
      <c r="A682" t="s">
        <v>15241</v>
      </c>
      <c r="B682" t="s">
        <v>15242</v>
      </c>
      <c r="C682" t="s">
        <v>13189</v>
      </c>
      <c r="D682">
        <v>53</v>
      </c>
      <c r="E682" t="s">
        <v>13724</v>
      </c>
      <c r="F682" t="s">
        <v>13207</v>
      </c>
      <c r="G682" t="s">
        <v>15243</v>
      </c>
      <c r="H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83" spans="1:8" x14ac:dyDescent="0.3">
      <c r="A683" t="s">
        <v>15244</v>
      </c>
      <c r="B683" t="s">
        <v>15245</v>
      </c>
      <c r="C683" t="s">
        <v>13184</v>
      </c>
      <c r="D683">
        <v>66</v>
      </c>
      <c r="E683" t="s">
        <v>14200</v>
      </c>
      <c r="F683" t="s">
        <v>13191</v>
      </c>
      <c r="G683" t="s">
        <v>15246</v>
      </c>
      <c r="H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84" spans="1:8" x14ac:dyDescent="0.3">
      <c r="A684" t="s">
        <v>15247</v>
      </c>
      <c r="B684" t="s">
        <v>15248</v>
      </c>
      <c r="C684" t="s">
        <v>13189</v>
      </c>
      <c r="D684">
        <v>37</v>
      </c>
      <c r="E684" t="s">
        <v>15249</v>
      </c>
      <c r="F684" t="s">
        <v>13197</v>
      </c>
      <c r="G684" t="s">
        <v>15250</v>
      </c>
      <c r="H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85" spans="1:8" x14ac:dyDescent="0.3">
      <c r="A685" t="s">
        <v>6701</v>
      </c>
      <c r="B685" t="s">
        <v>15251</v>
      </c>
      <c r="C685" t="s">
        <v>13195</v>
      </c>
      <c r="D685">
        <v>59</v>
      </c>
      <c r="E685" t="s">
        <v>14798</v>
      </c>
      <c r="F685" t="s">
        <v>13191</v>
      </c>
      <c r="G685" t="s">
        <v>15252</v>
      </c>
      <c r="H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86" spans="1:8" x14ac:dyDescent="0.3">
      <c r="A686" t="s">
        <v>1029</v>
      </c>
      <c r="B686" t="s">
        <v>15253</v>
      </c>
      <c r="C686" t="s">
        <v>13195</v>
      </c>
      <c r="D686">
        <v>53</v>
      </c>
      <c r="E686" t="s">
        <v>13648</v>
      </c>
      <c r="F686" t="s">
        <v>13197</v>
      </c>
      <c r="G686" t="s">
        <v>15254</v>
      </c>
      <c r="H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87" spans="1:8" x14ac:dyDescent="0.3">
      <c r="A687" t="s">
        <v>7701</v>
      </c>
      <c r="B687" t="s">
        <v>15255</v>
      </c>
      <c r="C687" t="s">
        <v>13184</v>
      </c>
      <c r="D687">
        <v>60</v>
      </c>
      <c r="E687" t="s">
        <v>13717</v>
      </c>
      <c r="F687" t="s">
        <v>13191</v>
      </c>
      <c r="G687" t="s">
        <v>15256</v>
      </c>
      <c r="H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88" spans="1:8" x14ac:dyDescent="0.3">
      <c r="A688" t="s">
        <v>15257</v>
      </c>
      <c r="B688" t="s">
        <v>15258</v>
      </c>
      <c r="C688" t="s">
        <v>13189</v>
      </c>
      <c r="D688">
        <v>65</v>
      </c>
      <c r="E688" t="s">
        <v>15259</v>
      </c>
      <c r="F688" t="s">
        <v>13197</v>
      </c>
      <c r="G688" t="s">
        <v>15260</v>
      </c>
      <c r="H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89" spans="1:8" x14ac:dyDescent="0.3">
      <c r="A689" t="s">
        <v>5496</v>
      </c>
      <c r="B689" t="s">
        <v>15261</v>
      </c>
      <c r="C689" t="s">
        <v>13195</v>
      </c>
      <c r="D689">
        <v>24</v>
      </c>
      <c r="E689" t="s">
        <v>15262</v>
      </c>
      <c r="F689" t="s">
        <v>13191</v>
      </c>
      <c r="G689" t="s">
        <v>15263</v>
      </c>
      <c r="H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90" spans="1:8" x14ac:dyDescent="0.3">
      <c r="A690" t="s">
        <v>7187</v>
      </c>
      <c r="B690" t="s">
        <v>15264</v>
      </c>
      <c r="C690" t="s">
        <v>13195</v>
      </c>
      <c r="D690">
        <v>20</v>
      </c>
      <c r="E690" t="s">
        <v>13450</v>
      </c>
      <c r="F690" t="s">
        <v>13207</v>
      </c>
      <c r="G690" t="s">
        <v>15265</v>
      </c>
      <c r="H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691" spans="1:8" x14ac:dyDescent="0.3">
      <c r="A691" t="s">
        <v>4419</v>
      </c>
      <c r="B691" t="s">
        <v>15266</v>
      </c>
      <c r="C691" t="s">
        <v>13184</v>
      </c>
      <c r="D691">
        <v>53</v>
      </c>
      <c r="E691" t="s">
        <v>15267</v>
      </c>
      <c r="F691" t="s">
        <v>13207</v>
      </c>
      <c r="G691" t="s">
        <v>15268</v>
      </c>
      <c r="H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92" spans="1:8" x14ac:dyDescent="0.3">
      <c r="A692" t="s">
        <v>15269</v>
      </c>
      <c r="B692" t="s">
        <v>15270</v>
      </c>
      <c r="C692" t="s">
        <v>13195</v>
      </c>
      <c r="D692">
        <v>59</v>
      </c>
      <c r="E692" t="s">
        <v>15271</v>
      </c>
      <c r="F692" t="s">
        <v>13186</v>
      </c>
      <c r="G692" t="s">
        <v>15272</v>
      </c>
      <c r="H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93" spans="1:8" x14ac:dyDescent="0.3">
      <c r="A693" t="s">
        <v>15273</v>
      </c>
      <c r="B693" t="s">
        <v>15274</v>
      </c>
      <c r="C693" t="s">
        <v>13189</v>
      </c>
      <c r="D693">
        <v>31</v>
      </c>
      <c r="E693" t="s">
        <v>14021</v>
      </c>
      <c r="F693" t="s">
        <v>13197</v>
      </c>
      <c r="G693" t="s">
        <v>15275</v>
      </c>
      <c r="H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694" spans="1:8" x14ac:dyDescent="0.3">
      <c r="A694" t="s">
        <v>2494</v>
      </c>
      <c r="B694" t="s">
        <v>15276</v>
      </c>
      <c r="C694" t="s">
        <v>13195</v>
      </c>
      <c r="D694">
        <v>48</v>
      </c>
      <c r="E694" t="s">
        <v>15277</v>
      </c>
      <c r="F694" t="s">
        <v>13186</v>
      </c>
      <c r="G694" t="s">
        <v>15278</v>
      </c>
      <c r="H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695" spans="1:8" x14ac:dyDescent="0.3">
      <c r="A695" t="s">
        <v>4400</v>
      </c>
      <c r="B695" t="s">
        <v>15279</v>
      </c>
      <c r="C695" t="s">
        <v>13184</v>
      </c>
      <c r="D695">
        <v>65</v>
      </c>
      <c r="E695" t="s">
        <v>13791</v>
      </c>
      <c r="F695" t="s">
        <v>13186</v>
      </c>
      <c r="G695" t="s">
        <v>15280</v>
      </c>
      <c r="H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96" spans="1:8" x14ac:dyDescent="0.3">
      <c r="A696" t="s">
        <v>15281</v>
      </c>
      <c r="B696" t="s">
        <v>15282</v>
      </c>
      <c r="C696" t="s">
        <v>13189</v>
      </c>
      <c r="D696">
        <v>27</v>
      </c>
      <c r="E696" t="s">
        <v>14480</v>
      </c>
      <c r="F696" t="s">
        <v>13207</v>
      </c>
      <c r="G696" t="s">
        <v>15283</v>
      </c>
      <c r="H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697" spans="1:8" x14ac:dyDescent="0.3">
      <c r="A697" t="s">
        <v>5084</v>
      </c>
      <c r="B697" t="s">
        <v>15284</v>
      </c>
      <c r="C697" t="s">
        <v>13195</v>
      </c>
      <c r="D697">
        <v>65</v>
      </c>
      <c r="E697" t="s">
        <v>13853</v>
      </c>
      <c r="F697" t="s">
        <v>13186</v>
      </c>
      <c r="G697" t="s">
        <v>15285</v>
      </c>
      <c r="H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698" spans="1:8" x14ac:dyDescent="0.3">
      <c r="A698" t="s">
        <v>15286</v>
      </c>
      <c r="B698" t="s">
        <v>15287</v>
      </c>
      <c r="C698" t="s">
        <v>13189</v>
      </c>
      <c r="D698">
        <v>58</v>
      </c>
      <c r="E698" t="s">
        <v>13295</v>
      </c>
      <c r="F698" t="s">
        <v>13186</v>
      </c>
      <c r="G698" t="s">
        <v>15288</v>
      </c>
      <c r="H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699" spans="1:8" x14ac:dyDescent="0.3">
      <c r="A699" t="s">
        <v>15289</v>
      </c>
      <c r="B699" t="s">
        <v>15290</v>
      </c>
      <c r="C699" t="s">
        <v>13189</v>
      </c>
      <c r="D699">
        <v>47</v>
      </c>
      <c r="E699" t="s">
        <v>13932</v>
      </c>
      <c r="F699" t="s">
        <v>13197</v>
      </c>
      <c r="G699" t="s">
        <v>15291</v>
      </c>
      <c r="H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00" spans="1:8" x14ac:dyDescent="0.3">
      <c r="A700" t="s">
        <v>5069</v>
      </c>
      <c r="B700" t="s">
        <v>15292</v>
      </c>
      <c r="C700" t="s">
        <v>13189</v>
      </c>
      <c r="D700">
        <v>30</v>
      </c>
      <c r="E700" t="s">
        <v>13734</v>
      </c>
      <c r="F700" t="s">
        <v>13191</v>
      </c>
      <c r="G700" t="s">
        <v>15293</v>
      </c>
      <c r="H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01" spans="1:8" x14ac:dyDescent="0.3">
      <c r="A701" t="s">
        <v>1254</v>
      </c>
      <c r="B701" t="s">
        <v>15294</v>
      </c>
      <c r="C701" t="s">
        <v>13195</v>
      </c>
      <c r="D701">
        <v>21</v>
      </c>
      <c r="E701" t="s">
        <v>15295</v>
      </c>
      <c r="F701" t="s">
        <v>13197</v>
      </c>
      <c r="G701" t="s">
        <v>15296</v>
      </c>
      <c r="H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02" spans="1:8" x14ac:dyDescent="0.3">
      <c r="A702" t="s">
        <v>2761</v>
      </c>
      <c r="B702" t="s">
        <v>15297</v>
      </c>
      <c r="C702" t="s">
        <v>13195</v>
      </c>
      <c r="D702">
        <v>52</v>
      </c>
      <c r="E702" t="s">
        <v>15298</v>
      </c>
      <c r="F702" t="s">
        <v>13191</v>
      </c>
      <c r="G702" t="s">
        <v>15299</v>
      </c>
      <c r="H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03" spans="1:8" x14ac:dyDescent="0.3">
      <c r="A703" t="s">
        <v>15300</v>
      </c>
      <c r="B703" t="s">
        <v>15301</v>
      </c>
      <c r="C703" t="s">
        <v>13195</v>
      </c>
      <c r="D703">
        <v>48</v>
      </c>
      <c r="E703" t="s">
        <v>15302</v>
      </c>
      <c r="F703" t="s">
        <v>13186</v>
      </c>
      <c r="G703" t="s">
        <v>15303</v>
      </c>
      <c r="H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04" spans="1:8" x14ac:dyDescent="0.3">
      <c r="A704" t="s">
        <v>15304</v>
      </c>
      <c r="B704" t="s">
        <v>15305</v>
      </c>
      <c r="C704" t="s">
        <v>13184</v>
      </c>
      <c r="D704">
        <v>70</v>
      </c>
      <c r="E704" t="s">
        <v>14188</v>
      </c>
      <c r="F704" t="s">
        <v>13191</v>
      </c>
      <c r="G704" t="s">
        <v>15306</v>
      </c>
      <c r="H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05" spans="1:8" x14ac:dyDescent="0.3">
      <c r="A705" t="s">
        <v>15307</v>
      </c>
      <c r="B705" t="s">
        <v>15308</v>
      </c>
      <c r="C705" t="s">
        <v>13189</v>
      </c>
      <c r="D705">
        <v>54</v>
      </c>
      <c r="E705" t="s">
        <v>13549</v>
      </c>
      <c r="F705" t="s">
        <v>13191</v>
      </c>
      <c r="G705" t="s">
        <v>15309</v>
      </c>
      <c r="H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06" spans="1:8" x14ac:dyDescent="0.3">
      <c r="A706" t="s">
        <v>15310</v>
      </c>
      <c r="B706" t="s">
        <v>15311</v>
      </c>
      <c r="C706" t="s">
        <v>13189</v>
      </c>
      <c r="D706">
        <v>70</v>
      </c>
      <c r="E706" t="s">
        <v>14907</v>
      </c>
      <c r="F706" t="s">
        <v>13186</v>
      </c>
      <c r="G706" t="s">
        <v>15312</v>
      </c>
      <c r="H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07" spans="1:8" x14ac:dyDescent="0.3">
      <c r="A707" t="s">
        <v>1542</v>
      </c>
      <c r="B707" t="s">
        <v>15313</v>
      </c>
      <c r="C707" t="s">
        <v>13184</v>
      </c>
      <c r="D707">
        <v>65</v>
      </c>
      <c r="E707" t="s">
        <v>13281</v>
      </c>
      <c r="F707" t="s">
        <v>13207</v>
      </c>
      <c r="G707" t="s">
        <v>15314</v>
      </c>
      <c r="H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08" spans="1:8" x14ac:dyDescent="0.3">
      <c r="A708" t="s">
        <v>15315</v>
      </c>
      <c r="B708" t="s">
        <v>15316</v>
      </c>
      <c r="C708" t="s">
        <v>13189</v>
      </c>
      <c r="D708">
        <v>18</v>
      </c>
      <c r="E708" t="s">
        <v>13258</v>
      </c>
      <c r="F708" t="s">
        <v>13186</v>
      </c>
      <c r="G708" t="s">
        <v>15317</v>
      </c>
      <c r="H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09" spans="1:8" x14ac:dyDescent="0.3">
      <c r="A709" t="s">
        <v>2884</v>
      </c>
      <c r="B709" t="s">
        <v>15318</v>
      </c>
      <c r="C709" t="s">
        <v>13195</v>
      </c>
      <c r="D709">
        <v>23</v>
      </c>
      <c r="E709" t="s">
        <v>13326</v>
      </c>
      <c r="F709" t="s">
        <v>13197</v>
      </c>
      <c r="G709" t="s">
        <v>15319</v>
      </c>
      <c r="H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10" spans="1:8" x14ac:dyDescent="0.3">
      <c r="A710" t="s">
        <v>2189</v>
      </c>
      <c r="B710" t="s">
        <v>15320</v>
      </c>
      <c r="C710" t="s">
        <v>13184</v>
      </c>
      <c r="D710">
        <v>58</v>
      </c>
      <c r="E710" t="s">
        <v>15321</v>
      </c>
      <c r="F710" t="s">
        <v>13186</v>
      </c>
      <c r="G710" t="s">
        <v>15322</v>
      </c>
      <c r="H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11" spans="1:8" x14ac:dyDescent="0.3">
      <c r="A711" t="s">
        <v>5579</v>
      </c>
      <c r="B711" t="s">
        <v>15323</v>
      </c>
      <c r="C711" t="s">
        <v>13189</v>
      </c>
      <c r="D711">
        <v>56</v>
      </c>
      <c r="E711" t="s">
        <v>15324</v>
      </c>
      <c r="F711" t="s">
        <v>13191</v>
      </c>
      <c r="G711" t="s">
        <v>15325</v>
      </c>
      <c r="H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12" spans="1:8" x14ac:dyDescent="0.3">
      <c r="A712" t="s">
        <v>390</v>
      </c>
      <c r="B712" t="s">
        <v>15326</v>
      </c>
      <c r="C712" t="s">
        <v>13189</v>
      </c>
      <c r="D712">
        <v>62</v>
      </c>
      <c r="E712" t="s">
        <v>15327</v>
      </c>
      <c r="F712" t="s">
        <v>13191</v>
      </c>
      <c r="G712" t="s">
        <v>15328</v>
      </c>
      <c r="H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13" spans="1:8" x14ac:dyDescent="0.3">
      <c r="A713" t="s">
        <v>1937</v>
      </c>
      <c r="B713" t="s">
        <v>15329</v>
      </c>
      <c r="C713" t="s">
        <v>13184</v>
      </c>
      <c r="D713">
        <v>50</v>
      </c>
      <c r="E713" t="s">
        <v>14358</v>
      </c>
      <c r="F713" t="s">
        <v>13191</v>
      </c>
      <c r="G713" t="s">
        <v>15330</v>
      </c>
      <c r="H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14" spans="1:8" x14ac:dyDescent="0.3">
      <c r="A714" t="s">
        <v>7321</v>
      </c>
      <c r="B714" t="s">
        <v>15331</v>
      </c>
      <c r="C714" t="s">
        <v>13189</v>
      </c>
      <c r="D714">
        <v>33</v>
      </c>
      <c r="E714" t="s">
        <v>15332</v>
      </c>
      <c r="F714" t="s">
        <v>13191</v>
      </c>
      <c r="G714" t="s">
        <v>15333</v>
      </c>
      <c r="H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15" spans="1:8" x14ac:dyDescent="0.3">
      <c r="A715" t="s">
        <v>15334</v>
      </c>
      <c r="B715" t="s">
        <v>15335</v>
      </c>
      <c r="C715" t="s">
        <v>13189</v>
      </c>
      <c r="D715">
        <v>62</v>
      </c>
      <c r="E715" t="s">
        <v>13483</v>
      </c>
      <c r="F715" t="s">
        <v>13186</v>
      </c>
      <c r="G715" t="s">
        <v>15336</v>
      </c>
      <c r="H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16" spans="1:8" x14ac:dyDescent="0.3">
      <c r="A716" t="s">
        <v>3289</v>
      </c>
      <c r="B716" t="s">
        <v>15337</v>
      </c>
      <c r="C716" t="s">
        <v>13184</v>
      </c>
      <c r="D716">
        <v>81</v>
      </c>
      <c r="E716" t="s">
        <v>15267</v>
      </c>
      <c r="F716" t="s">
        <v>13207</v>
      </c>
      <c r="G716" t="s">
        <v>15338</v>
      </c>
      <c r="H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17" spans="1:8" x14ac:dyDescent="0.3">
      <c r="A717" t="s">
        <v>2385</v>
      </c>
      <c r="B717" t="s">
        <v>15339</v>
      </c>
      <c r="C717" t="s">
        <v>13195</v>
      </c>
      <c r="D717">
        <v>29</v>
      </c>
      <c r="E717" t="s">
        <v>15332</v>
      </c>
      <c r="F717" t="s">
        <v>13191</v>
      </c>
      <c r="G717" t="s">
        <v>15340</v>
      </c>
      <c r="H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18" spans="1:8" x14ac:dyDescent="0.3">
      <c r="A718" t="s">
        <v>502</v>
      </c>
      <c r="B718" t="s">
        <v>15341</v>
      </c>
      <c r="C718" t="s">
        <v>13189</v>
      </c>
      <c r="D718">
        <v>57</v>
      </c>
      <c r="E718" t="s">
        <v>13509</v>
      </c>
      <c r="F718" t="s">
        <v>13207</v>
      </c>
      <c r="G718" t="s">
        <v>15342</v>
      </c>
      <c r="H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19" spans="1:8" x14ac:dyDescent="0.3">
      <c r="A719" t="s">
        <v>15343</v>
      </c>
      <c r="B719" t="s">
        <v>15344</v>
      </c>
      <c r="C719" t="s">
        <v>13184</v>
      </c>
      <c r="D719">
        <v>63</v>
      </c>
      <c r="E719" t="s">
        <v>13655</v>
      </c>
      <c r="F719" t="s">
        <v>13207</v>
      </c>
      <c r="G719" t="s">
        <v>15345</v>
      </c>
      <c r="H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20" spans="1:8" x14ac:dyDescent="0.3">
      <c r="A720" t="s">
        <v>15346</v>
      </c>
      <c r="B720" t="s">
        <v>15347</v>
      </c>
      <c r="C720" t="s">
        <v>13184</v>
      </c>
      <c r="D720">
        <v>39</v>
      </c>
      <c r="E720" t="s">
        <v>15166</v>
      </c>
      <c r="F720" t="s">
        <v>13197</v>
      </c>
      <c r="G720" t="s">
        <v>15348</v>
      </c>
      <c r="H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21" spans="1:8" x14ac:dyDescent="0.3">
      <c r="A721" t="s">
        <v>7038</v>
      </c>
      <c r="B721" t="s">
        <v>15349</v>
      </c>
      <c r="C721" t="s">
        <v>13184</v>
      </c>
      <c r="D721">
        <v>76</v>
      </c>
      <c r="E721" t="s">
        <v>15074</v>
      </c>
      <c r="F721" t="s">
        <v>13197</v>
      </c>
      <c r="G721" t="s">
        <v>15350</v>
      </c>
      <c r="H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22" spans="1:8" x14ac:dyDescent="0.3">
      <c r="A722" t="s">
        <v>5186</v>
      </c>
      <c r="B722" t="s">
        <v>15351</v>
      </c>
      <c r="C722" t="s">
        <v>13189</v>
      </c>
      <c r="D722">
        <v>42</v>
      </c>
      <c r="E722" t="s">
        <v>13803</v>
      </c>
      <c r="F722" t="s">
        <v>13191</v>
      </c>
      <c r="G722" t="s">
        <v>15352</v>
      </c>
      <c r="H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23" spans="1:8" x14ac:dyDescent="0.3">
      <c r="A723" t="s">
        <v>3513</v>
      </c>
      <c r="B723" t="s">
        <v>15353</v>
      </c>
      <c r="C723" t="s">
        <v>13189</v>
      </c>
      <c r="D723">
        <v>51</v>
      </c>
      <c r="E723" t="s">
        <v>15354</v>
      </c>
      <c r="F723" t="s">
        <v>13191</v>
      </c>
      <c r="G723" t="s">
        <v>15355</v>
      </c>
      <c r="H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4" spans="1:8" x14ac:dyDescent="0.3">
      <c r="A724" t="s">
        <v>6722</v>
      </c>
      <c r="B724" t="s">
        <v>15356</v>
      </c>
      <c r="C724" t="s">
        <v>13189</v>
      </c>
      <c r="D724">
        <v>45</v>
      </c>
      <c r="E724" t="s">
        <v>13655</v>
      </c>
      <c r="F724" t="s">
        <v>13207</v>
      </c>
      <c r="G724" t="s">
        <v>15357</v>
      </c>
      <c r="H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25" spans="1:8" x14ac:dyDescent="0.3">
      <c r="A725" t="s">
        <v>15358</v>
      </c>
      <c r="B725" t="s">
        <v>15359</v>
      </c>
      <c r="C725" t="s">
        <v>13189</v>
      </c>
      <c r="D725">
        <v>51</v>
      </c>
      <c r="E725" t="s">
        <v>15360</v>
      </c>
      <c r="F725" t="s">
        <v>13191</v>
      </c>
      <c r="G725" t="s">
        <v>15361</v>
      </c>
      <c r="H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6" spans="1:8" x14ac:dyDescent="0.3">
      <c r="A726" t="s">
        <v>15362</v>
      </c>
      <c r="B726" t="s">
        <v>15363</v>
      </c>
      <c r="C726" t="s">
        <v>13184</v>
      </c>
      <c r="D726">
        <v>53</v>
      </c>
      <c r="E726" t="s">
        <v>14555</v>
      </c>
      <c r="F726" t="s">
        <v>13191</v>
      </c>
      <c r="G726" t="s">
        <v>15364</v>
      </c>
      <c r="H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7" spans="1:8" x14ac:dyDescent="0.3">
      <c r="A727" t="s">
        <v>5335</v>
      </c>
      <c r="B727" t="s">
        <v>15365</v>
      </c>
      <c r="C727" t="s">
        <v>13189</v>
      </c>
      <c r="D727">
        <v>60</v>
      </c>
      <c r="E727" t="s">
        <v>13582</v>
      </c>
      <c r="F727" t="s">
        <v>13207</v>
      </c>
      <c r="G727" t="s">
        <v>15366</v>
      </c>
      <c r="H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28" spans="1:8" x14ac:dyDescent="0.3">
      <c r="A728" t="s">
        <v>6813</v>
      </c>
      <c r="B728" t="s">
        <v>15367</v>
      </c>
      <c r="C728" t="s">
        <v>13184</v>
      </c>
      <c r="D728">
        <v>43</v>
      </c>
      <c r="E728" t="s">
        <v>15368</v>
      </c>
      <c r="F728" t="s">
        <v>13186</v>
      </c>
      <c r="G728" t="s">
        <v>15369</v>
      </c>
      <c r="H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29" spans="1:8" x14ac:dyDescent="0.3">
      <c r="A729" t="s">
        <v>1700</v>
      </c>
      <c r="B729" t="s">
        <v>15370</v>
      </c>
      <c r="C729" t="s">
        <v>13195</v>
      </c>
      <c r="D729">
        <v>70</v>
      </c>
      <c r="E729" t="s">
        <v>15371</v>
      </c>
      <c r="F729" t="s">
        <v>13191</v>
      </c>
      <c r="G729" t="s">
        <v>15372</v>
      </c>
      <c r="H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30" spans="1:8" x14ac:dyDescent="0.3">
      <c r="A730" t="s">
        <v>15373</v>
      </c>
      <c r="B730" t="s">
        <v>15374</v>
      </c>
      <c r="C730" t="s">
        <v>13184</v>
      </c>
      <c r="D730">
        <v>79</v>
      </c>
      <c r="E730" t="s">
        <v>13319</v>
      </c>
      <c r="F730" t="s">
        <v>13191</v>
      </c>
      <c r="G730" t="s">
        <v>15375</v>
      </c>
      <c r="H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1" spans="1:8" x14ac:dyDescent="0.3">
      <c r="A731" t="s">
        <v>2438</v>
      </c>
      <c r="B731" t="s">
        <v>15376</v>
      </c>
      <c r="C731" t="s">
        <v>13195</v>
      </c>
      <c r="D731">
        <v>71</v>
      </c>
      <c r="E731" t="s">
        <v>15377</v>
      </c>
      <c r="F731" t="s">
        <v>13186</v>
      </c>
      <c r="G731" t="s">
        <v>15378</v>
      </c>
      <c r="H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2" spans="1:8" x14ac:dyDescent="0.3">
      <c r="A732" t="s">
        <v>15379</v>
      </c>
      <c r="B732" t="s">
        <v>15380</v>
      </c>
      <c r="C732" t="s">
        <v>13189</v>
      </c>
      <c r="D732">
        <v>25</v>
      </c>
      <c r="E732" t="s">
        <v>13946</v>
      </c>
      <c r="F732" t="s">
        <v>13186</v>
      </c>
      <c r="G732" t="s">
        <v>15381</v>
      </c>
      <c r="H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33" spans="1:8" x14ac:dyDescent="0.3">
      <c r="A733" t="s">
        <v>1183</v>
      </c>
      <c r="B733" t="s">
        <v>15382</v>
      </c>
      <c r="C733" t="s">
        <v>13189</v>
      </c>
      <c r="D733">
        <v>21</v>
      </c>
      <c r="E733" t="s">
        <v>14619</v>
      </c>
      <c r="F733" t="s">
        <v>13207</v>
      </c>
      <c r="G733" t="s">
        <v>15383</v>
      </c>
      <c r="H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34" spans="1:8" x14ac:dyDescent="0.3">
      <c r="A734" t="s">
        <v>5023</v>
      </c>
      <c r="B734" t="s">
        <v>15384</v>
      </c>
      <c r="C734" t="s">
        <v>13189</v>
      </c>
      <c r="D734">
        <v>71</v>
      </c>
      <c r="E734" t="s">
        <v>13747</v>
      </c>
      <c r="F734" t="s">
        <v>13197</v>
      </c>
      <c r="G734" t="s">
        <v>15385</v>
      </c>
      <c r="H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5" spans="1:8" x14ac:dyDescent="0.3">
      <c r="A735" t="s">
        <v>15386</v>
      </c>
      <c r="B735" t="s">
        <v>15387</v>
      </c>
      <c r="C735" t="s">
        <v>13195</v>
      </c>
      <c r="D735">
        <v>34</v>
      </c>
      <c r="E735" t="s">
        <v>14837</v>
      </c>
      <c r="F735" t="s">
        <v>13186</v>
      </c>
      <c r="G735" t="s">
        <v>15388</v>
      </c>
      <c r="H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36" spans="1:8" x14ac:dyDescent="0.3">
      <c r="A736" t="s">
        <v>5848</v>
      </c>
      <c r="B736" t="s">
        <v>15389</v>
      </c>
      <c r="C736" t="s">
        <v>13189</v>
      </c>
      <c r="D736">
        <v>35</v>
      </c>
      <c r="E736" t="s">
        <v>15390</v>
      </c>
      <c r="F736" t="s">
        <v>13207</v>
      </c>
      <c r="G736" t="s">
        <v>15391</v>
      </c>
      <c r="H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37" spans="1:8" x14ac:dyDescent="0.3">
      <c r="A737" t="s">
        <v>4606</v>
      </c>
      <c r="B737" t="s">
        <v>15392</v>
      </c>
      <c r="C737" t="s">
        <v>13195</v>
      </c>
      <c r="D737">
        <v>59</v>
      </c>
      <c r="E737" t="s">
        <v>14000</v>
      </c>
      <c r="F737" t="s">
        <v>13191</v>
      </c>
      <c r="G737" t="s">
        <v>15393</v>
      </c>
      <c r="H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38" spans="1:8" x14ac:dyDescent="0.3">
      <c r="A738" t="s">
        <v>3334</v>
      </c>
      <c r="B738" t="s">
        <v>15394</v>
      </c>
      <c r="C738" t="s">
        <v>13195</v>
      </c>
      <c r="D738">
        <v>74</v>
      </c>
      <c r="E738" t="s">
        <v>13820</v>
      </c>
      <c r="F738" t="s">
        <v>13197</v>
      </c>
      <c r="G738" t="s">
        <v>15395</v>
      </c>
      <c r="H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39" spans="1:8" x14ac:dyDescent="0.3">
      <c r="A739" t="s">
        <v>1149</v>
      </c>
      <c r="B739" t="s">
        <v>15396</v>
      </c>
      <c r="C739" t="s">
        <v>13195</v>
      </c>
      <c r="D739">
        <v>70</v>
      </c>
      <c r="E739" t="s">
        <v>15397</v>
      </c>
      <c r="F739" t="s">
        <v>13197</v>
      </c>
      <c r="G739" t="s">
        <v>15398</v>
      </c>
      <c r="H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40" spans="1:8" x14ac:dyDescent="0.3">
      <c r="A740" t="s">
        <v>15399</v>
      </c>
      <c r="B740" t="s">
        <v>15400</v>
      </c>
      <c r="C740" t="s">
        <v>13184</v>
      </c>
      <c r="D740">
        <v>70</v>
      </c>
      <c r="E740" t="s">
        <v>15401</v>
      </c>
      <c r="F740" t="s">
        <v>13186</v>
      </c>
      <c r="G740" t="s">
        <v>15402</v>
      </c>
      <c r="H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41" spans="1:8" x14ac:dyDescent="0.3">
      <c r="A741" t="s">
        <v>3433</v>
      </c>
      <c r="B741" t="s">
        <v>15403</v>
      </c>
      <c r="C741" t="s">
        <v>13195</v>
      </c>
      <c r="D741">
        <v>25</v>
      </c>
      <c r="E741" t="s">
        <v>15404</v>
      </c>
      <c r="F741" t="s">
        <v>13186</v>
      </c>
      <c r="G741" t="s">
        <v>15405</v>
      </c>
      <c r="H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42" spans="1:8" x14ac:dyDescent="0.3">
      <c r="A742" t="s">
        <v>5419</v>
      </c>
      <c r="B742" t="s">
        <v>15406</v>
      </c>
      <c r="C742" t="s">
        <v>13195</v>
      </c>
      <c r="D742">
        <v>40</v>
      </c>
      <c r="E742" t="s">
        <v>15407</v>
      </c>
      <c r="F742" t="s">
        <v>13207</v>
      </c>
      <c r="G742" t="s">
        <v>15408</v>
      </c>
      <c r="H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43" spans="1:8" x14ac:dyDescent="0.3">
      <c r="A743" t="s">
        <v>15409</v>
      </c>
      <c r="B743" t="s">
        <v>15410</v>
      </c>
      <c r="C743" t="s">
        <v>13195</v>
      </c>
      <c r="D743">
        <v>30</v>
      </c>
      <c r="E743" t="s">
        <v>14480</v>
      </c>
      <c r="F743" t="s">
        <v>13191</v>
      </c>
      <c r="G743" t="s">
        <v>15411</v>
      </c>
      <c r="H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44" spans="1:8" x14ac:dyDescent="0.3">
      <c r="A744" t="s">
        <v>15412</v>
      </c>
      <c r="B744" t="s">
        <v>15413</v>
      </c>
      <c r="C744" t="s">
        <v>13189</v>
      </c>
      <c r="D744">
        <v>72</v>
      </c>
      <c r="E744" t="s">
        <v>14982</v>
      </c>
      <c r="F744" t="s">
        <v>13207</v>
      </c>
      <c r="G744" t="s">
        <v>15414</v>
      </c>
      <c r="H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45" spans="1:8" x14ac:dyDescent="0.3">
      <c r="A745" t="s">
        <v>114</v>
      </c>
      <c r="B745" t="s">
        <v>15415</v>
      </c>
      <c r="C745" t="s">
        <v>13189</v>
      </c>
      <c r="D745">
        <v>46</v>
      </c>
      <c r="E745" t="s">
        <v>13302</v>
      </c>
      <c r="F745" t="s">
        <v>13197</v>
      </c>
      <c r="G745" t="s">
        <v>15416</v>
      </c>
      <c r="H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46" spans="1:8" x14ac:dyDescent="0.3">
      <c r="A746" t="s">
        <v>2128</v>
      </c>
      <c r="B746" t="s">
        <v>15417</v>
      </c>
      <c r="C746" t="s">
        <v>13189</v>
      </c>
      <c r="D746">
        <v>62</v>
      </c>
      <c r="E746" t="s">
        <v>13935</v>
      </c>
      <c r="F746" t="s">
        <v>13191</v>
      </c>
      <c r="G746" t="s">
        <v>15418</v>
      </c>
      <c r="H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47" spans="1:8" x14ac:dyDescent="0.3">
      <c r="A747" t="s">
        <v>5866</v>
      </c>
      <c r="B747" t="s">
        <v>15419</v>
      </c>
      <c r="C747" t="s">
        <v>13184</v>
      </c>
      <c r="D747">
        <v>18</v>
      </c>
      <c r="E747" t="s">
        <v>15420</v>
      </c>
      <c r="F747" t="s">
        <v>13191</v>
      </c>
      <c r="G747" t="s">
        <v>15421</v>
      </c>
      <c r="H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48" spans="1:8" x14ac:dyDescent="0.3">
      <c r="A748" t="s">
        <v>3690</v>
      </c>
      <c r="B748" t="s">
        <v>15422</v>
      </c>
      <c r="C748" t="s">
        <v>13189</v>
      </c>
      <c r="D748">
        <v>42</v>
      </c>
      <c r="E748" t="s">
        <v>13367</v>
      </c>
      <c r="F748" t="s">
        <v>13191</v>
      </c>
      <c r="G748" t="s">
        <v>15423</v>
      </c>
      <c r="H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49" spans="1:8" x14ac:dyDescent="0.3">
      <c r="A749" t="s">
        <v>15424</v>
      </c>
      <c r="B749" t="s">
        <v>15425</v>
      </c>
      <c r="C749" t="s">
        <v>13195</v>
      </c>
      <c r="D749">
        <v>18</v>
      </c>
      <c r="E749" t="s">
        <v>14029</v>
      </c>
      <c r="F749" t="s">
        <v>13197</v>
      </c>
      <c r="G749" t="s">
        <v>15426</v>
      </c>
      <c r="H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50" spans="1:8" x14ac:dyDescent="0.3">
      <c r="A750" t="s">
        <v>3451</v>
      </c>
      <c r="B750" t="s">
        <v>15427</v>
      </c>
      <c r="C750" t="s">
        <v>13184</v>
      </c>
      <c r="D750">
        <v>46</v>
      </c>
      <c r="E750" t="s">
        <v>15428</v>
      </c>
      <c r="F750" t="s">
        <v>13191</v>
      </c>
      <c r="G750" t="s">
        <v>15429</v>
      </c>
      <c r="H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51" spans="1:8" x14ac:dyDescent="0.3">
      <c r="A751" t="s">
        <v>15430</v>
      </c>
      <c r="B751" t="s">
        <v>15431</v>
      </c>
      <c r="C751" t="s">
        <v>13189</v>
      </c>
      <c r="D751">
        <v>30</v>
      </c>
      <c r="E751" t="s">
        <v>14450</v>
      </c>
      <c r="F751" t="s">
        <v>13186</v>
      </c>
      <c r="G751" t="s">
        <v>15432</v>
      </c>
      <c r="H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2" spans="1:8" x14ac:dyDescent="0.3">
      <c r="A752" t="s">
        <v>6243</v>
      </c>
      <c r="B752" t="s">
        <v>15433</v>
      </c>
      <c r="C752" t="s">
        <v>13189</v>
      </c>
      <c r="D752">
        <v>25</v>
      </c>
      <c r="E752" t="s">
        <v>15434</v>
      </c>
      <c r="F752" t="s">
        <v>13197</v>
      </c>
      <c r="G752" t="s">
        <v>15435</v>
      </c>
      <c r="H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3" spans="1:8" x14ac:dyDescent="0.3">
      <c r="A753" t="s">
        <v>4248</v>
      </c>
      <c r="B753" t="s">
        <v>15436</v>
      </c>
      <c r="C753" t="s">
        <v>13195</v>
      </c>
      <c r="D753">
        <v>61</v>
      </c>
      <c r="E753" t="s">
        <v>13585</v>
      </c>
      <c r="F753" t="s">
        <v>13197</v>
      </c>
      <c r="G753" t="s">
        <v>15437</v>
      </c>
      <c r="H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54" spans="1:8" x14ac:dyDescent="0.3">
      <c r="A754" t="s">
        <v>3469</v>
      </c>
      <c r="B754" t="s">
        <v>15438</v>
      </c>
      <c r="C754" t="s">
        <v>13189</v>
      </c>
      <c r="D754">
        <v>70</v>
      </c>
      <c r="E754" t="s">
        <v>15324</v>
      </c>
      <c r="F754" t="s">
        <v>13207</v>
      </c>
      <c r="G754" t="s">
        <v>15439</v>
      </c>
      <c r="H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55" spans="1:8" x14ac:dyDescent="0.3">
      <c r="A755" t="s">
        <v>15440</v>
      </c>
      <c r="B755" t="s">
        <v>15441</v>
      </c>
      <c r="C755" t="s">
        <v>13184</v>
      </c>
      <c r="D755">
        <v>23</v>
      </c>
      <c r="E755" t="s">
        <v>13582</v>
      </c>
      <c r="F755" t="s">
        <v>13186</v>
      </c>
      <c r="G755" t="s">
        <v>15442</v>
      </c>
      <c r="H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6" spans="1:8" x14ac:dyDescent="0.3">
      <c r="A756" t="s">
        <v>4588</v>
      </c>
      <c r="B756" t="s">
        <v>15443</v>
      </c>
      <c r="C756" t="s">
        <v>13184</v>
      </c>
      <c r="D756">
        <v>28</v>
      </c>
      <c r="E756" t="s">
        <v>14781</v>
      </c>
      <c r="F756" t="s">
        <v>13207</v>
      </c>
      <c r="G756" t="s">
        <v>15444</v>
      </c>
      <c r="H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7" spans="1:8" x14ac:dyDescent="0.3">
      <c r="A757" t="s">
        <v>4284</v>
      </c>
      <c r="B757" t="s">
        <v>15445</v>
      </c>
      <c r="C757" t="s">
        <v>13184</v>
      </c>
      <c r="D757">
        <v>21</v>
      </c>
      <c r="E757" t="s">
        <v>14313</v>
      </c>
      <c r="F757" t="s">
        <v>13207</v>
      </c>
      <c r="G757" t="s">
        <v>15446</v>
      </c>
      <c r="H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58" spans="1:8" x14ac:dyDescent="0.3">
      <c r="A758" t="s">
        <v>5072</v>
      </c>
      <c r="B758" t="s">
        <v>15447</v>
      </c>
      <c r="C758" t="s">
        <v>13195</v>
      </c>
      <c r="D758">
        <v>75</v>
      </c>
      <c r="E758" t="s">
        <v>15448</v>
      </c>
      <c r="F758" t="s">
        <v>13186</v>
      </c>
      <c r="G758" t="s">
        <v>15449</v>
      </c>
      <c r="H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59" spans="1:8" x14ac:dyDescent="0.3">
      <c r="A759" t="s">
        <v>7054</v>
      </c>
      <c r="B759" t="s">
        <v>15450</v>
      </c>
      <c r="C759" t="s">
        <v>13184</v>
      </c>
      <c r="D759">
        <v>21</v>
      </c>
      <c r="E759" t="s">
        <v>14117</v>
      </c>
      <c r="F759" t="s">
        <v>13197</v>
      </c>
      <c r="G759" t="s">
        <v>15451</v>
      </c>
      <c r="H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60" spans="1:8" x14ac:dyDescent="0.3">
      <c r="A760" t="s">
        <v>2479</v>
      </c>
      <c r="B760" t="s">
        <v>14289</v>
      </c>
      <c r="C760" t="s">
        <v>13184</v>
      </c>
      <c r="D760">
        <v>23</v>
      </c>
      <c r="E760" t="s">
        <v>13597</v>
      </c>
      <c r="F760" t="s">
        <v>13197</v>
      </c>
      <c r="G760" t="s">
        <v>15452</v>
      </c>
      <c r="H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61" spans="1:8" x14ac:dyDescent="0.3">
      <c r="A761" t="s">
        <v>2465</v>
      </c>
      <c r="B761" t="s">
        <v>15453</v>
      </c>
      <c r="C761" t="s">
        <v>13184</v>
      </c>
      <c r="D761">
        <v>71</v>
      </c>
      <c r="E761" t="s">
        <v>15053</v>
      </c>
      <c r="F761" t="s">
        <v>13186</v>
      </c>
      <c r="G761" t="s">
        <v>15454</v>
      </c>
      <c r="H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62" spans="1:8" x14ac:dyDescent="0.3">
      <c r="A762" t="s">
        <v>3445</v>
      </c>
      <c r="B762" t="s">
        <v>15455</v>
      </c>
      <c r="C762" t="s">
        <v>13195</v>
      </c>
      <c r="D762">
        <v>65</v>
      </c>
      <c r="E762" t="s">
        <v>14391</v>
      </c>
      <c r="F762" t="s">
        <v>13197</v>
      </c>
      <c r="G762" t="s">
        <v>15456</v>
      </c>
      <c r="H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63" spans="1:8" x14ac:dyDescent="0.3">
      <c r="A763" t="s">
        <v>15457</v>
      </c>
      <c r="B763" t="s">
        <v>15458</v>
      </c>
      <c r="C763" t="s">
        <v>13184</v>
      </c>
      <c r="D763">
        <v>60</v>
      </c>
      <c r="E763" t="s">
        <v>13577</v>
      </c>
      <c r="F763" t="s">
        <v>13191</v>
      </c>
      <c r="G763" t="s">
        <v>15459</v>
      </c>
      <c r="H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64" spans="1:8" x14ac:dyDescent="0.3">
      <c r="A764" t="s">
        <v>448</v>
      </c>
      <c r="B764" t="s">
        <v>15460</v>
      </c>
      <c r="C764" t="s">
        <v>13195</v>
      </c>
      <c r="D764">
        <v>25</v>
      </c>
      <c r="E764" t="s">
        <v>15461</v>
      </c>
      <c r="F764" t="s">
        <v>13207</v>
      </c>
      <c r="G764" t="s">
        <v>15462</v>
      </c>
      <c r="H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65" spans="1:8" x14ac:dyDescent="0.3">
      <c r="A765" t="s">
        <v>2266</v>
      </c>
      <c r="B765" t="s">
        <v>15463</v>
      </c>
      <c r="C765" t="s">
        <v>13189</v>
      </c>
      <c r="D765">
        <v>31</v>
      </c>
      <c r="E765" t="s">
        <v>14591</v>
      </c>
      <c r="F765" t="s">
        <v>13197</v>
      </c>
      <c r="G765" t="s">
        <v>15464</v>
      </c>
      <c r="H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66" spans="1:8" x14ac:dyDescent="0.3">
      <c r="A766" t="s">
        <v>6962</v>
      </c>
      <c r="B766" t="s">
        <v>15465</v>
      </c>
      <c r="C766" t="s">
        <v>13184</v>
      </c>
      <c r="D766">
        <v>43</v>
      </c>
      <c r="E766" t="s">
        <v>15179</v>
      </c>
      <c r="F766" t="s">
        <v>13191</v>
      </c>
      <c r="G766" t="s">
        <v>15466</v>
      </c>
      <c r="H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67" spans="1:8" x14ac:dyDescent="0.3">
      <c r="A767" t="s">
        <v>15467</v>
      </c>
      <c r="B767" t="s">
        <v>15468</v>
      </c>
      <c r="C767" t="s">
        <v>13184</v>
      </c>
      <c r="D767">
        <v>81</v>
      </c>
      <c r="E767" t="s">
        <v>13497</v>
      </c>
      <c r="F767" t="s">
        <v>13191</v>
      </c>
      <c r="G767" t="s">
        <v>15469</v>
      </c>
      <c r="H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68" spans="1:8" x14ac:dyDescent="0.3">
      <c r="A768" t="s">
        <v>1669</v>
      </c>
      <c r="B768" t="s">
        <v>15470</v>
      </c>
      <c r="C768" t="s">
        <v>13184</v>
      </c>
      <c r="D768">
        <v>77</v>
      </c>
      <c r="E768" t="s">
        <v>13319</v>
      </c>
      <c r="F768" t="s">
        <v>13186</v>
      </c>
      <c r="G768" t="s">
        <v>15471</v>
      </c>
      <c r="H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69" spans="1:8" x14ac:dyDescent="0.3">
      <c r="A769" t="s">
        <v>15472</v>
      </c>
      <c r="B769" t="s">
        <v>15473</v>
      </c>
      <c r="C769" t="s">
        <v>13195</v>
      </c>
      <c r="D769">
        <v>28</v>
      </c>
      <c r="E769" t="s">
        <v>15327</v>
      </c>
      <c r="F769" t="s">
        <v>13191</v>
      </c>
      <c r="G769" t="s">
        <v>15474</v>
      </c>
      <c r="H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70" spans="1:8" x14ac:dyDescent="0.3">
      <c r="A770" t="s">
        <v>4108</v>
      </c>
      <c r="B770" t="s">
        <v>15475</v>
      </c>
      <c r="C770" t="s">
        <v>13184</v>
      </c>
      <c r="D770">
        <v>81</v>
      </c>
      <c r="E770" t="s">
        <v>13817</v>
      </c>
      <c r="F770" t="s">
        <v>13191</v>
      </c>
      <c r="G770" t="s">
        <v>15476</v>
      </c>
      <c r="H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71" spans="1:8" x14ac:dyDescent="0.3">
      <c r="A771" t="s">
        <v>2984</v>
      </c>
      <c r="B771" t="s">
        <v>15477</v>
      </c>
      <c r="C771" t="s">
        <v>13189</v>
      </c>
      <c r="D771">
        <v>69</v>
      </c>
      <c r="E771" t="s">
        <v>15478</v>
      </c>
      <c r="F771" t="s">
        <v>13191</v>
      </c>
      <c r="G771" t="s">
        <v>15479</v>
      </c>
      <c r="H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72" spans="1:8" x14ac:dyDescent="0.3">
      <c r="A772" t="s">
        <v>7657</v>
      </c>
      <c r="B772" t="s">
        <v>15480</v>
      </c>
      <c r="C772" t="s">
        <v>13195</v>
      </c>
      <c r="D772">
        <v>59</v>
      </c>
      <c r="E772" t="s">
        <v>14907</v>
      </c>
      <c r="F772" t="s">
        <v>13186</v>
      </c>
      <c r="G772" t="s">
        <v>15481</v>
      </c>
      <c r="H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73" spans="1:8" x14ac:dyDescent="0.3">
      <c r="A773" t="s">
        <v>856</v>
      </c>
      <c r="B773" t="s">
        <v>15482</v>
      </c>
      <c r="C773" t="s">
        <v>13195</v>
      </c>
      <c r="D773">
        <v>59</v>
      </c>
      <c r="E773" t="s">
        <v>14035</v>
      </c>
      <c r="F773" t="s">
        <v>13197</v>
      </c>
      <c r="G773" t="s">
        <v>15483</v>
      </c>
      <c r="H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74" spans="1:8" x14ac:dyDescent="0.3">
      <c r="A774" t="s">
        <v>4593</v>
      </c>
      <c r="B774" t="s">
        <v>15484</v>
      </c>
      <c r="C774" t="s">
        <v>13184</v>
      </c>
      <c r="D774">
        <v>61</v>
      </c>
      <c r="E774" t="s">
        <v>15485</v>
      </c>
      <c r="F774" t="s">
        <v>13186</v>
      </c>
      <c r="G774" t="s">
        <v>15486</v>
      </c>
      <c r="H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75" spans="1:8" x14ac:dyDescent="0.3">
      <c r="A775" t="s">
        <v>15487</v>
      </c>
      <c r="B775" t="s">
        <v>15488</v>
      </c>
      <c r="C775" t="s">
        <v>13189</v>
      </c>
      <c r="D775">
        <v>51</v>
      </c>
      <c r="E775" t="s">
        <v>13939</v>
      </c>
      <c r="F775" t="s">
        <v>13186</v>
      </c>
      <c r="G775" t="s">
        <v>15489</v>
      </c>
      <c r="H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76" spans="1:8" x14ac:dyDescent="0.3">
      <c r="A776" t="s">
        <v>15490</v>
      </c>
      <c r="B776" t="s">
        <v>15491</v>
      </c>
      <c r="C776" t="s">
        <v>13189</v>
      </c>
      <c r="D776">
        <v>48</v>
      </c>
      <c r="E776" t="s">
        <v>15074</v>
      </c>
      <c r="F776" t="s">
        <v>13197</v>
      </c>
      <c r="G776" t="s">
        <v>15492</v>
      </c>
      <c r="H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77" spans="1:8" x14ac:dyDescent="0.3">
      <c r="A777" t="s">
        <v>2516</v>
      </c>
      <c r="B777" t="s">
        <v>15493</v>
      </c>
      <c r="C777" t="s">
        <v>13195</v>
      </c>
      <c r="D777">
        <v>76</v>
      </c>
      <c r="E777" t="s">
        <v>15494</v>
      </c>
      <c r="F777" t="s">
        <v>13197</v>
      </c>
      <c r="G777" t="s">
        <v>15495</v>
      </c>
      <c r="H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78" spans="1:8" x14ac:dyDescent="0.3">
      <c r="A778" t="s">
        <v>3328</v>
      </c>
      <c r="B778" t="s">
        <v>15496</v>
      </c>
      <c r="C778" t="s">
        <v>13184</v>
      </c>
      <c r="D778">
        <v>71</v>
      </c>
      <c r="E778" t="s">
        <v>14706</v>
      </c>
      <c r="F778" t="s">
        <v>13197</v>
      </c>
      <c r="G778" t="s">
        <v>15497</v>
      </c>
      <c r="H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79" spans="1:8" x14ac:dyDescent="0.3">
      <c r="A779" t="s">
        <v>2296</v>
      </c>
      <c r="B779" t="s">
        <v>15498</v>
      </c>
      <c r="C779" t="s">
        <v>13189</v>
      </c>
      <c r="D779">
        <v>34</v>
      </c>
      <c r="E779" t="s">
        <v>15499</v>
      </c>
      <c r="F779" t="s">
        <v>13191</v>
      </c>
      <c r="G779" t="s">
        <v>15500</v>
      </c>
      <c r="H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80" spans="1:8" x14ac:dyDescent="0.3">
      <c r="A780" t="s">
        <v>7275</v>
      </c>
      <c r="B780" t="s">
        <v>15501</v>
      </c>
      <c r="C780" t="s">
        <v>13195</v>
      </c>
      <c r="D780">
        <v>19</v>
      </c>
      <c r="E780" t="s">
        <v>14302</v>
      </c>
      <c r="F780" t="s">
        <v>13186</v>
      </c>
      <c r="G780" t="s">
        <v>15502</v>
      </c>
      <c r="H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781" spans="1:8" x14ac:dyDescent="0.3">
      <c r="A781" t="s">
        <v>724</v>
      </c>
      <c r="B781" t="s">
        <v>15503</v>
      </c>
      <c r="C781" t="s">
        <v>13189</v>
      </c>
      <c r="D781">
        <v>28</v>
      </c>
      <c r="E781" t="s">
        <v>14358</v>
      </c>
      <c r="F781" t="s">
        <v>13186</v>
      </c>
      <c r="G781" t="s">
        <v>15504</v>
      </c>
      <c r="H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82" spans="1:8" x14ac:dyDescent="0.3">
      <c r="A782" t="s">
        <v>6631</v>
      </c>
      <c r="B782" t="s">
        <v>15505</v>
      </c>
      <c r="C782" t="s">
        <v>13184</v>
      </c>
      <c r="D782">
        <v>77</v>
      </c>
      <c r="E782" t="s">
        <v>15506</v>
      </c>
      <c r="F782" t="s">
        <v>13186</v>
      </c>
      <c r="G782" t="s">
        <v>15507</v>
      </c>
      <c r="H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83" spans="1:8" x14ac:dyDescent="0.3">
      <c r="A783" t="s">
        <v>1583</v>
      </c>
      <c r="B783" t="s">
        <v>15508</v>
      </c>
      <c r="C783" t="s">
        <v>13189</v>
      </c>
      <c r="D783">
        <v>53</v>
      </c>
      <c r="E783" t="s">
        <v>14957</v>
      </c>
      <c r="F783" t="s">
        <v>13191</v>
      </c>
      <c r="G783" t="s">
        <v>15509</v>
      </c>
      <c r="H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84" spans="1:8" x14ac:dyDescent="0.3">
      <c r="A784" t="s">
        <v>3679</v>
      </c>
      <c r="B784" t="s">
        <v>15510</v>
      </c>
      <c r="C784" t="s">
        <v>13184</v>
      </c>
      <c r="D784">
        <v>60</v>
      </c>
      <c r="E784" t="s">
        <v>13367</v>
      </c>
      <c r="F784" t="s">
        <v>13207</v>
      </c>
      <c r="G784" t="s">
        <v>15511</v>
      </c>
      <c r="H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785" spans="1:8" x14ac:dyDescent="0.3">
      <c r="A785" t="s">
        <v>414</v>
      </c>
      <c r="B785" t="s">
        <v>15512</v>
      </c>
      <c r="C785" t="s">
        <v>13189</v>
      </c>
      <c r="D785">
        <v>47</v>
      </c>
      <c r="E785" t="s">
        <v>14229</v>
      </c>
      <c r="F785" t="s">
        <v>13186</v>
      </c>
      <c r="G785" t="s">
        <v>15513</v>
      </c>
      <c r="H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86" spans="1:8" x14ac:dyDescent="0.3">
      <c r="A786" t="s">
        <v>5345</v>
      </c>
      <c r="B786" t="s">
        <v>15514</v>
      </c>
      <c r="C786" t="s">
        <v>13189</v>
      </c>
      <c r="D786">
        <v>66</v>
      </c>
      <c r="E786" t="s">
        <v>14690</v>
      </c>
      <c r="F786" t="s">
        <v>13197</v>
      </c>
      <c r="G786" t="s">
        <v>15515</v>
      </c>
      <c r="H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87" spans="1:8" x14ac:dyDescent="0.3">
      <c r="A787" t="s">
        <v>6327</v>
      </c>
      <c r="B787" t="s">
        <v>15516</v>
      </c>
      <c r="C787" t="s">
        <v>13195</v>
      </c>
      <c r="D787">
        <v>71</v>
      </c>
      <c r="E787" t="s">
        <v>14089</v>
      </c>
      <c r="F787" t="s">
        <v>13207</v>
      </c>
      <c r="G787" t="s">
        <v>15517</v>
      </c>
      <c r="H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88" spans="1:8" x14ac:dyDescent="0.3">
      <c r="A788" t="s">
        <v>15518</v>
      </c>
      <c r="B788" t="s">
        <v>15519</v>
      </c>
      <c r="C788" t="s">
        <v>13189</v>
      </c>
      <c r="D788">
        <v>67</v>
      </c>
      <c r="E788" t="s">
        <v>15520</v>
      </c>
      <c r="F788" t="s">
        <v>13186</v>
      </c>
      <c r="G788" t="s">
        <v>15521</v>
      </c>
      <c r="H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789" spans="1:8" x14ac:dyDescent="0.3">
      <c r="A789" t="s">
        <v>5748</v>
      </c>
      <c r="B789" t="s">
        <v>15522</v>
      </c>
      <c r="C789" t="s">
        <v>13184</v>
      </c>
      <c r="D789">
        <v>21</v>
      </c>
      <c r="E789" t="s">
        <v>15523</v>
      </c>
      <c r="F789" t="s">
        <v>13197</v>
      </c>
      <c r="G789" t="s">
        <v>15524</v>
      </c>
      <c r="H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90" spans="1:8" x14ac:dyDescent="0.3">
      <c r="A790" t="s">
        <v>7354</v>
      </c>
      <c r="B790" t="s">
        <v>15525</v>
      </c>
      <c r="C790" t="s">
        <v>13195</v>
      </c>
      <c r="D790">
        <v>26</v>
      </c>
      <c r="E790" t="s">
        <v>15526</v>
      </c>
      <c r="F790" t="s">
        <v>13207</v>
      </c>
      <c r="G790" t="s">
        <v>15527</v>
      </c>
      <c r="H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91" spans="1:8" x14ac:dyDescent="0.3">
      <c r="A791" t="s">
        <v>4261</v>
      </c>
      <c r="B791" t="s">
        <v>15528</v>
      </c>
      <c r="C791" t="s">
        <v>13184</v>
      </c>
      <c r="D791">
        <v>22</v>
      </c>
      <c r="E791" t="s">
        <v>14238</v>
      </c>
      <c r="F791" t="s">
        <v>13197</v>
      </c>
      <c r="G791" t="s">
        <v>15529</v>
      </c>
      <c r="H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792" spans="1:8" x14ac:dyDescent="0.3">
      <c r="A792" t="s">
        <v>15530</v>
      </c>
      <c r="B792" t="s">
        <v>15531</v>
      </c>
      <c r="C792" t="s">
        <v>13195</v>
      </c>
      <c r="D792">
        <v>81</v>
      </c>
      <c r="E792" t="s">
        <v>13906</v>
      </c>
      <c r="F792" t="s">
        <v>13186</v>
      </c>
      <c r="G792" t="s">
        <v>15532</v>
      </c>
      <c r="H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93" spans="1:8" x14ac:dyDescent="0.3">
      <c r="A793" t="s">
        <v>15533</v>
      </c>
      <c r="B793" t="s">
        <v>15534</v>
      </c>
      <c r="C793" t="s">
        <v>13184</v>
      </c>
      <c r="D793">
        <v>71</v>
      </c>
      <c r="E793" t="s">
        <v>13620</v>
      </c>
      <c r="F793" t="s">
        <v>13191</v>
      </c>
      <c r="G793" t="s">
        <v>15535</v>
      </c>
      <c r="H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94" spans="1:8" x14ac:dyDescent="0.3">
      <c r="A794" t="s">
        <v>15536</v>
      </c>
      <c r="B794" t="s">
        <v>15537</v>
      </c>
      <c r="C794" t="s">
        <v>13189</v>
      </c>
      <c r="D794">
        <v>74</v>
      </c>
      <c r="E794" t="s">
        <v>13597</v>
      </c>
      <c r="F794" t="s">
        <v>13186</v>
      </c>
      <c r="G794" t="s">
        <v>15538</v>
      </c>
      <c r="H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795" spans="1:8" x14ac:dyDescent="0.3">
      <c r="A795" t="s">
        <v>2773</v>
      </c>
      <c r="B795" t="s">
        <v>15539</v>
      </c>
      <c r="C795" t="s">
        <v>13195</v>
      </c>
      <c r="D795">
        <v>35</v>
      </c>
      <c r="E795" t="s">
        <v>14936</v>
      </c>
      <c r="F795" t="s">
        <v>13197</v>
      </c>
      <c r="G795" t="s">
        <v>15540</v>
      </c>
      <c r="H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796" spans="1:8" x14ac:dyDescent="0.3">
      <c r="A796" t="s">
        <v>625</v>
      </c>
      <c r="B796" t="s">
        <v>15541</v>
      </c>
      <c r="C796" t="s">
        <v>13195</v>
      </c>
      <c r="D796">
        <v>46</v>
      </c>
      <c r="E796" t="s">
        <v>15542</v>
      </c>
      <c r="F796" t="s">
        <v>13186</v>
      </c>
      <c r="G796" t="s">
        <v>15543</v>
      </c>
      <c r="H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97" spans="1:8" x14ac:dyDescent="0.3">
      <c r="A797" t="s">
        <v>15544</v>
      </c>
      <c r="B797" t="s">
        <v>15545</v>
      </c>
      <c r="C797" t="s">
        <v>13189</v>
      </c>
      <c r="D797">
        <v>83</v>
      </c>
      <c r="E797" t="s">
        <v>15007</v>
      </c>
      <c r="F797" t="s">
        <v>13197</v>
      </c>
      <c r="G797" t="s">
        <v>15546</v>
      </c>
      <c r="H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798" spans="1:8" x14ac:dyDescent="0.3">
      <c r="A798" t="s">
        <v>4095</v>
      </c>
      <c r="B798" t="s">
        <v>15547</v>
      </c>
      <c r="C798" t="s">
        <v>13189</v>
      </c>
      <c r="D798">
        <v>43</v>
      </c>
      <c r="E798" t="s">
        <v>15007</v>
      </c>
      <c r="F798" t="s">
        <v>13197</v>
      </c>
      <c r="G798" t="s">
        <v>15548</v>
      </c>
      <c r="H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799" spans="1:8" x14ac:dyDescent="0.3">
      <c r="A799" t="s">
        <v>15549</v>
      </c>
      <c r="B799" t="s">
        <v>15550</v>
      </c>
      <c r="C799" t="s">
        <v>13184</v>
      </c>
      <c r="D799">
        <v>23</v>
      </c>
      <c r="E799" t="s">
        <v>15551</v>
      </c>
      <c r="F799" t="s">
        <v>13207</v>
      </c>
      <c r="G799" t="s">
        <v>15552</v>
      </c>
      <c r="H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00" spans="1:8" x14ac:dyDescent="0.3">
      <c r="A800" t="s">
        <v>4913</v>
      </c>
      <c r="B800" t="s">
        <v>15553</v>
      </c>
      <c r="C800" t="s">
        <v>13189</v>
      </c>
      <c r="D800">
        <v>31</v>
      </c>
      <c r="E800" t="s">
        <v>13850</v>
      </c>
      <c r="F800" t="s">
        <v>13197</v>
      </c>
      <c r="G800" t="s">
        <v>15554</v>
      </c>
      <c r="H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01" spans="1:8" x14ac:dyDescent="0.3">
      <c r="A801" t="s">
        <v>464</v>
      </c>
      <c r="B801" t="s">
        <v>15555</v>
      </c>
      <c r="C801" t="s">
        <v>13184</v>
      </c>
      <c r="D801">
        <v>72</v>
      </c>
      <c r="E801" t="s">
        <v>14644</v>
      </c>
      <c r="F801" t="s">
        <v>13197</v>
      </c>
      <c r="G801" t="s">
        <v>15556</v>
      </c>
      <c r="H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02" spans="1:8" x14ac:dyDescent="0.3">
      <c r="A802" t="s">
        <v>15557</v>
      </c>
      <c r="B802" t="s">
        <v>15558</v>
      </c>
      <c r="C802" t="s">
        <v>13189</v>
      </c>
      <c r="D802">
        <v>34</v>
      </c>
      <c r="E802" t="s">
        <v>14634</v>
      </c>
      <c r="F802" t="s">
        <v>13186</v>
      </c>
      <c r="G802" t="s">
        <v>15559</v>
      </c>
      <c r="H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03" spans="1:8" x14ac:dyDescent="0.3">
      <c r="A803" t="s">
        <v>15560</v>
      </c>
      <c r="B803" t="s">
        <v>15561</v>
      </c>
      <c r="C803" t="s">
        <v>13184</v>
      </c>
      <c r="D803">
        <v>59</v>
      </c>
      <c r="E803" t="s">
        <v>13517</v>
      </c>
      <c r="F803" t="s">
        <v>13207</v>
      </c>
      <c r="G803" t="s">
        <v>15562</v>
      </c>
      <c r="H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04" spans="1:8" x14ac:dyDescent="0.3">
      <c r="A804" t="s">
        <v>15563</v>
      </c>
      <c r="B804" t="s">
        <v>15564</v>
      </c>
      <c r="C804" t="s">
        <v>13195</v>
      </c>
      <c r="D804">
        <v>59</v>
      </c>
      <c r="E804" t="s">
        <v>14997</v>
      </c>
      <c r="F804" t="s">
        <v>13207</v>
      </c>
      <c r="G804" t="s">
        <v>15565</v>
      </c>
      <c r="H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05" spans="1:8" x14ac:dyDescent="0.3">
      <c r="A805" t="s">
        <v>5228</v>
      </c>
      <c r="B805" t="s">
        <v>15566</v>
      </c>
      <c r="C805" t="s">
        <v>13195</v>
      </c>
      <c r="D805">
        <v>37</v>
      </c>
      <c r="E805" t="s">
        <v>14041</v>
      </c>
      <c r="F805" t="s">
        <v>13191</v>
      </c>
      <c r="G805" t="s">
        <v>15567</v>
      </c>
      <c r="H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06" spans="1:8" x14ac:dyDescent="0.3">
      <c r="A806" t="s">
        <v>214</v>
      </c>
      <c r="B806" t="s">
        <v>15568</v>
      </c>
      <c r="C806" t="s">
        <v>13184</v>
      </c>
      <c r="D806">
        <v>73</v>
      </c>
      <c r="E806" t="s">
        <v>15569</v>
      </c>
      <c r="F806" t="s">
        <v>13207</v>
      </c>
      <c r="G806" t="s">
        <v>15570</v>
      </c>
      <c r="H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07" spans="1:8" x14ac:dyDescent="0.3">
      <c r="A807" t="s">
        <v>5543</v>
      </c>
      <c r="B807" t="s">
        <v>15571</v>
      </c>
      <c r="C807" t="s">
        <v>13184</v>
      </c>
      <c r="D807">
        <v>54</v>
      </c>
      <c r="E807" t="s">
        <v>15572</v>
      </c>
      <c r="F807" t="s">
        <v>13197</v>
      </c>
      <c r="G807" t="s">
        <v>15573</v>
      </c>
      <c r="H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08" spans="1:8" x14ac:dyDescent="0.3">
      <c r="A808" t="s">
        <v>4152</v>
      </c>
      <c r="B808" t="s">
        <v>15574</v>
      </c>
      <c r="C808" t="s">
        <v>13189</v>
      </c>
      <c r="D808">
        <v>37</v>
      </c>
      <c r="E808" t="s">
        <v>14555</v>
      </c>
      <c r="F808" t="s">
        <v>13197</v>
      </c>
      <c r="G808" t="s">
        <v>15575</v>
      </c>
      <c r="H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09" spans="1:8" x14ac:dyDescent="0.3">
      <c r="A809" t="s">
        <v>6629</v>
      </c>
      <c r="B809" t="s">
        <v>15576</v>
      </c>
      <c r="C809" t="s">
        <v>13195</v>
      </c>
      <c r="D809">
        <v>34</v>
      </c>
      <c r="E809" t="s">
        <v>13444</v>
      </c>
      <c r="F809" t="s">
        <v>13207</v>
      </c>
      <c r="G809" t="s">
        <v>15577</v>
      </c>
      <c r="H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10" spans="1:8" x14ac:dyDescent="0.3">
      <c r="A810" t="s">
        <v>15578</v>
      </c>
      <c r="B810" t="s">
        <v>15579</v>
      </c>
      <c r="C810" t="s">
        <v>13189</v>
      </c>
      <c r="D810">
        <v>70</v>
      </c>
      <c r="E810" t="s">
        <v>13527</v>
      </c>
      <c r="F810" t="s">
        <v>13191</v>
      </c>
      <c r="G810" t="s">
        <v>15580</v>
      </c>
      <c r="H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11" spans="1:8" x14ac:dyDescent="0.3">
      <c r="A811" t="s">
        <v>15581</v>
      </c>
      <c r="B811" t="s">
        <v>15582</v>
      </c>
      <c r="C811" t="s">
        <v>13184</v>
      </c>
      <c r="D811">
        <v>34</v>
      </c>
      <c r="E811" t="s">
        <v>15207</v>
      </c>
      <c r="F811" t="s">
        <v>13207</v>
      </c>
      <c r="G811" t="s">
        <v>15583</v>
      </c>
      <c r="H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12" spans="1:8" x14ac:dyDescent="0.3">
      <c r="A812" t="s">
        <v>15584</v>
      </c>
      <c r="B812" t="s">
        <v>15585</v>
      </c>
      <c r="C812" t="s">
        <v>13189</v>
      </c>
      <c r="D812">
        <v>23</v>
      </c>
      <c r="E812" t="s">
        <v>15586</v>
      </c>
      <c r="F812" t="s">
        <v>13207</v>
      </c>
      <c r="G812" t="s">
        <v>15587</v>
      </c>
      <c r="H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13" spans="1:8" x14ac:dyDescent="0.3">
      <c r="A813" t="s">
        <v>1895</v>
      </c>
      <c r="B813" t="s">
        <v>15588</v>
      </c>
      <c r="C813" t="s">
        <v>13189</v>
      </c>
      <c r="D813">
        <v>29</v>
      </c>
      <c r="E813" t="s">
        <v>15589</v>
      </c>
      <c r="F813" t="s">
        <v>13186</v>
      </c>
      <c r="G813" t="s">
        <v>15590</v>
      </c>
      <c r="H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14" spans="1:8" x14ac:dyDescent="0.3">
      <c r="A814" t="s">
        <v>44</v>
      </c>
      <c r="B814" t="s">
        <v>15591</v>
      </c>
      <c r="C814" t="s">
        <v>13184</v>
      </c>
      <c r="D814">
        <v>42</v>
      </c>
      <c r="E814" t="s">
        <v>14365</v>
      </c>
      <c r="F814" t="s">
        <v>13207</v>
      </c>
      <c r="G814" t="s">
        <v>15592</v>
      </c>
      <c r="H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15" spans="1:8" x14ac:dyDescent="0.3">
      <c r="A815" t="s">
        <v>2061</v>
      </c>
      <c r="B815" t="s">
        <v>15593</v>
      </c>
      <c r="C815" t="s">
        <v>13189</v>
      </c>
      <c r="D815">
        <v>46</v>
      </c>
      <c r="E815" t="s">
        <v>15214</v>
      </c>
      <c r="F815" t="s">
        <v>13191</v>
      </c>
      <c r="G815" t="s">
        <v>15594</v>
      </c>
      <c r="H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16" spans="1:8" x14ac:dyDescent="0.3">
      <c r="A816" t="s">
        <v>2182</v>
      </c>
      <c r="B816" t="s">
        <v>15595</v>
      </c>
      <c r="C816" t="s">
        <v>13189</v>
      </c>
      <c r="D816">
        <v>27</v>
      </c>
      <c r="E816" t="s">
        <v>13421</v>
      </c>
      <c r="F816" t="s">
        <v>13207</v>
      </c>
      <c r="G816" t="s">
        <v>15596</v>
      </c>
      <c r="H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17" spans="1:8" x14ac:dyDescent="0.3">
      <c r="A817" t="s">
        <v>15597</v>
      </c>
      <c r="B817" t="s">
        <v>15598</v>
      </c>
      <c r="C817" t="s">
        <v>13184</v>
      </c>
      <c r="D817">
        <v>38</v>
      </c>
      <c r="E817" t="s">
        <v>13230</v>
      </c>
      <c r="F817" t="s">
        <v>13186</v>
      </c>
      <c r="G817" t="s">
        <v>15599</v>
      </c>
      <c r="H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18" spans="1:8" x14ac:dyDescent="0.3">
      <c r="A818" t="s">
        <v>512</v>
      </c>
      <c r="B818" t="s">
        <v>15600</v>
      </c>
      <c r="C818" t="s">
        <v>13184</v>
      </c>
      <c r="D818">
        <v>31</v>
      </c>
      <c r="E818" t="s">
        <v>14032</v>
      </c>
      <c r="F818" t="s">
        <v>13191</v>
      </c>
      <c r="G818" t="s">
        <v>15601</v>
      </c>
      <c r="H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19" spans="1:8" x14ac:dyDescent="0.3">
      <c r="A819" t="s">
        <v>15602</v>
      </c>
      <c r="B819" t="s">
        <v>15603</v>
      </c>
      <c r="C819" t="s">
        <v>13184</v>
      </c>
      <c r="D819">
        <v>54</v>
      </c>
      <c r="E819" t="s">
        <v>15604</v>
      </c>
      <c r="F819" t="s">
        <v>13197</v>
      </c>
      <c r="G819" t="s">
        <v>15605</v>
      </c>
      <c r="H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20" spans="1:8" x14ac:dyDescent="0.3">
      <c r="A820" t="s">
        <v>7790</v>
      </c>
      <c r="B820" t="s">
        <v>15606</v>
      </c>
      <c r="C820" t="s">
        <v>13195</v>
      </c>
      <c r="D820">
        <v>59</v>
      </c>
      <c r="E820" t="s">
        <v>15420</v>
      </c>
      <c r="F820" t="s">
        <v>13186</v>
      </c>
      <c r="G820" t="s">
        <v>15607</v>
      </c>
      <c r="H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21" spans="1:8" x14ac:dyDescent="0.3">
      <c r="A821" t="s">
        <v>15608</v>
      </c>
      <c r="B821" t="s">
        <v>15609</v>
      </c>
      <c r="C821" t="s">
        <v>13189</v>
      </c>
      <c r="D821">
        <v>81</v>
      </c>
      <c r="E821" t="s">
        <v>15207</v>
      </c>
      <c r="F821" t="s">
        <v>13197</v>
      </c>
      <c r="G821" t="s">
        <v>15610</v>
      </c>
      <c r="H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22" spans="1:8" x14ac:dyDescent="0.3">
      <c r="A822" t="s">
        <v>7741</v>
      </c>
      <c r="B822" t="s">
        <v>15611</v>
      </c>
      <c r="C822" t="s">
        <v>13184</v>
      </c>
      <c r="D822">
        <v>46</v>
      </c>
      <c r="E822" t="s">
        <v>14497</v>
      </c>
      <c r="F822" t="s">
        <v>13191</v>
      </c>
      <c r="G822" t="s">
        <v>15612</v>
      </c>
      <c r="H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23" spans="1:8" x14ac:dyDescent="0.3">
      <c r="A823" t="s">
        <v>15613</v>
      </c>
      <c r="B823" t="s">
        <v>15614</v>
      </c>
      <c r="C823" t="s">
        <v>13195</v>
      </c>
      <c r="D823">
        <v>28</v>
      </c>
      <c r="E823" t="s">
        <v>14500</v>
      </c>
      <c r="F823" t="s">
        <v>13186</v>
      </c>
      <c r="G823" t="s">
        <v>15615</v>
      </c>
      <c r="H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24" spans="1:8" x14ac:dyDescent="0.3">
      <c r="A824" t="s">
        <v>3308</v>
      </c>
      <c r="B824" t="s">
        <v>15616</v>
      </c>
      <c r="C824" t="s">
        <v>13195</v>
      </c>
      <c r="D824">
        <v>54</v>
      </c>
      <c r="E824" t="s">
        <v>15617</v>
      </c>
      <c r="F824" t="s">
        <v>13207</v>
      </c>
      <c r="G824" t="s">
        <v>15618</v>
      </c>
      <c r="H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25" spans="1:8" x14ac:dyDescent="0.3">
      <c r="A825" t="s">
        <v>741</v>
      </c>
      <c r="B825" t="s">
        <v>15619</v>
      </c>
      <c r="C825" t="s">
        <v>13184</v>
      </c>
      <c r="D825">
        <v>74</v>
      </c>
      <c r="E825" t="s">
        <v>14625</v>
      </c>
      <c r="F825" t="s">
        <v>13197</v>
      </c>
      <c r="G825" t="s">
        <v>15620</v>
      </c>
      <c r="H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26" spans="1:8" x14ac:dyDescent="0.3">
      <c r="A826" t="s">
        <v>440</v>
      </c>
      <c r="B826" t="s">
        <v>15621</v>
      </c>
      <c r="C826" t="s">
        <v>13189</v>
      </c>
      <c r="D826">
        <v>82</v>
      </c>
      <c r="E826" t="s">
        <v>15622</v>
      </c>
      <c r="F826" t="s">
        <v>13186</v>
      </c>
      <c r="G826" t="s">
        <v>15623</v>
      </c>
      <c r="H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27" spans="1:8" x14ac:dyDescent="0.3">
      <c r="A827" t="s">
        <v>761</v>
      </c>
      <c r="B827" t="s">
        <v>15624</v>
      </c>
      <c r="C827" t="s">
        <v>13189</v>
      </c>
      <c r="D827">
        <v>33</v>
      </c>
      <c r="E827" t="s">
        <v>15625</v>
      </c>
      <c r="F827" t="s">
        <v>13197</v>
      </c>
      <c r="G827" t="s">
        <v>15626</v>
      </c>
      <c r="H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28" spans="1:8" x14ac:dyDescent="0.3">
      <c r="A828" t="s">
        <v>6297</v>
      </c>
      <c r="B828" t="s">
        <v>15627</v>
      </c>
      <c r="C828" t="s">
        <v>13184</v>
      </c>
      <c r="D828">
        <v>25</v>
      </c>
      <c r="E828" t="s">
        <v>13582</v>
      </c>
      <c r="F828" t="s">
        <v>13191</v>
      </c>
      <c r="G828" t="s">
        <v>15628</v>
      </c>
      <c r="H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29" spans="1:8" x14ac:dyDescent="0.3">
      <c r="A829" t="s">
        <v>2399</v>
      </c>
      <c r="B829" t="s">
        <v>15629</v>
      </c>
      <c r="C829" t="s">
        <v>13189</v>
      </c>
      <c r="D829">
        <v>31</v>
      </c>
      <c r="E829" t="s">
        <v>15420</v>
      </c>
      <c r="F829" t="s">
        <v>13186</v>
      </c>
      <c r="G829" t="s">
        <v>15630</v>
      </c>
      <c r="H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30" spans="1:8" x14ac:dyDescent="0.3">
      <c r="A830" t="s">
        <v>1702</v>
      </c>
      <c r="B830" t="s">
        <v>15631</v>
      </c>
      <c r="C830" t="s">
        <v>13184</v>
      </c>
      <c r="D830">
        <v>79</v>
      </c>
      <c r="E830" t="s">
        <v>15632</v>
      </c>
      <c r="F830" t="s">
        <v>13207</v>
      </c>
      <c r="G830" t="s">
        <v>15633</v>
      </c>
      <c r="H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31" spans="1:8" x14ac:dyDescent="0.3">
      <c r="A831" t="s">
        <v>5668</v>
      </c>
      <c r="B831" t="s">
        <v>15634</v>
      </c>
      <c r="C831" t="s">
        <v>13184</v>
      </c>
      <c r="D831">
        <v>36</v>
      </c>
      <c r="E831" t="s">
        <v>13258</v>
      </c>
      <c r="F831" t="s">
        <v>13186</v>
      </c>
      <c r="G831" t="s">
        <v>15635</v>
      </c>
      <c r="H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32" spans="1:8" x14ac:dyDescent="0.3">
      <c r="A832" t="s">
        <v>5662</v>
      </c>
      <c r="B832" t="s">
        <v>15636</v>
      </c>
      <c r="C832" t="s">
        <v>13195</v>
      </c>
      <c r="D832">
        <v>46</v>
      </c>
      <c r="E832" t="s">
        <v>15637</v>
      </c>
      <c r="F832" t="s">
        <v>13191</v>
      </c>
      <c r="G832" t="s">
        <v>15638</v>
      </c>
      <c r="H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33" spans="1:8" x14ac:dyDescent="0.3">
      <c r="A833" t="s">
        <v>15639</v>
      </c>
      <c r="B833" t="s">
        <v>15640</v>
      </c>
      <c r="C833" t="s">
        <v>13195</v>
      </c>
      <c r="D833">
        <v>23</v>
      </c>
      <c r="E833" t="s">
        <v>13417</v>
      </c>
      <c r="F833" t="s">
        <v>13207</v>
      </c>
      <c r="G833" t="s">
        <v>15641</v>
      </c>
      <c r="H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34" spans="1:8" x14ac:dyDescent="0.3">
      <c r="A834" t="s">
        <v>1185</v>
      </c>
      <c r="B834" t="s">
        <v>15642</v>
      </c>
      <c r="C834" t="s">
        <v>13189</v>
      </c>
      <c r="D834">
        <v>60</v>
      </c>
      <c r="E834" t="s">
        <v>15643</v>
      </c>
      <c r="F834" t="s">
        <v>13197</v>
      </c>
      <c r="G834" t="s">
        <v>15644</v>
      </c>
      <c r="H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35" spans="1:8" x14ac:dyDescent="0.3">
      <c r="A835" t="s">
        <v>1544</v>
      </c>
      <c r="B835" t="s">
        <v>15645</v>
      </c>
      <c r="C835" t="s">
        <v>13184</v>
      </c>
      <c r="D835">
        <v>42</v>
      </c>
      <c r="E835" t="s">
        <v>15646</v>
      </c>
      <c r="F835" t="s">
        <v>13186</v>
      </c>
      <c r="G835" t="s">
        <v>15647</v>
      </c>
      <c r="H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36" spans="1:8" x14ac:dyDescent="0.3">
      <c r="A836" t="s">
        <v>5904</v>
      </c>
      <c r="B836" t="s">
        <v>15648</v>
      </c>
      <c r="C836" t="s">
        <v>13189</v>
      </c>
      <c r="D836">
        <v>54</v>
      </c>
      <c r="E836" t="s">
        <v>15649</v>
      </c>
      <c r="F836" t="s">
        <v>13186</v>
      </c>
      <c r="G836" t="s">
        <v>15650</v>
      </c>
      <c r="H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37" spans="1:8" x14ac:dyDescent="0.3">
      <c r="A837" t="s">
        <v>7127</v>
      </c>
      <c r="B837" t="s">
        <v>15651</v>
      </c>
      <c r="C837" t="s">
        <v>13189</v>
      </c>
      <c r="D837">
        <v>57</v>
      </c>
      <c r="E837" t="s">
        <v>13707</v>
      </c>
      <c r="F837" t="s">
        <v>13197</v>
      </c>
      <c r="G837" t="s">
        <v>15652</v>
      </c>
      <c r="H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38" spans="1:8" x14ac:dyDescent="0.3">
      <c r="A838" t="s">
        <v>1235</v>
      </c>
      <c r="B838" t="s">
        <v>15653</v>
      </c>
      <c r="C838" t="s">
        <v>13195</v>
      </c>
      <c r="D838">
        <v>41</v>
      </c>
      <c r="E838" t="s">
        <v>14245</v>
      </c>
      <c r="F838" t="s">
        <v>13207</v>
      </c>
      <c r="G838" t="s">
        <v>15654</v>
      </c>
      <c r="H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39" spans="1:8" x14ac:dyDescent="0.3">
      <c r="A839" t="s">
        <v>3596</v>
      </c>
      <c r="B839" t="s">
        <v>15655</v>
      </c>
      <c r="C839" t="s">
        <v>13195</v>
      </c>
      <c r="D839">
        <v>65</v>
      </c>
      <c r="E839" t="s">
        <v>15656</v>
      </c>
      <c r="F839" t="s">
        <v>13197</v>
      </c>
      <c r="G839" t="s">
        <v>15657</v>
      </c>
      <c r="H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40" spans="1:8" x14ac:dyDescent="0.3">
      <c r="A840" t="s">
        <v>15658</v>
      </c>
      <c r="B840" t="s">
        <v>15659</v>
      </c>
      <c r="C840" t="s">
        <v>13195</v>
      </c>
      <c r="D840">
        <v>56</v>
      </c>
      <c r="E840" t="s">
        <v>13698</v>
      </c>
      <c r="F840" t="s">
        <v>13207</v>
      </c>
      <c r="G840" t="s">
        <v>15660</v>
      </c>
      <c r="H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41" spans="1:8" x14ac:dyDescent="0.3">
      <c r="A841" t="s">
        <v>5349</v>
      </c>
      <c r="B841" t="s">
        <v>15661</v>
      </c>
      <c r="C841" t="s">
        <v>13195</v>
      </c>
      <c r="D841">
        <v>65</v>
      </c>
      <c r="E841" t="s">
        <v>13252</v>
      </c>
      <c r="F841" t="s">
        <v>13197</v>
      </c>
      <c r="G841" t="s">
        <v>15662</v>
      </c>
      <c r="H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42" spans="1:8" x14ac:dyDescent="0.3">
      <c r="A842" t="s">
        <v>6817</v>
      </c>
      <c r="B842" t="s">
        <v>15663</v>
      </c>
      <c r="C842" t="s">
        <v>13184</v>
      </c>
      <c r="D842">
        <v>21</v>
      </c>
      <c r="E842" t="s">
        <v>14907</v>
      </c>
      <c r="F842" t="s">
        <v>13197</v>
      </c>
      <c r="G842" t="s">
        <v>15664</v>
      </c>
      <c r="H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43" spans="1:8" x14ac:dyDescent="0.3">
      <c r="A843" t="s">
        <v>15665</v>
      </c>
      <c r="B843" t="s">
        <v>15666</v>
      </c>
      <c r="C843" t="s">
        <v>13189</v>
      </c>
      <c r="D843">
        <v>69</v>
      </c>
      <c r="E843" t="s">
        <v>15667</v>
      </c>
      <c r="F843" t="s">
        <v>13186</v>
      </c>
      <c r="G843" t="s">
        <v>15668</v>
      </c>
      <c r="H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44" spans="1:8" x14ac:dyDescent="0.3">
      <c r="A844" t="s">
        <v>5361</v>
      </c>
      <c r="B844" t="s">
        <v>15669</v>
      </c>
      <c r="C844" t="s">
        <v>13195</v>
      </c>
      <c r="D844">
        <v>79</v>
      </c>
      <c r="E844" t="s">
        <v>15670</v>
      </c>
      <c r="F844" t="s">
        <v>13191</v>
      </c>
      <c r="G844" t="s">
        <v>15671</v>
      </c>
      <c r="H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45" spans="1:8" x14ac:dyDescent="0.3">
      <c r="A845" t="s">
        <v>714</v>
      </c>
      <c r="B845" t="s">
        <v>15672</v>
      </c>
      <c r="C845" t="s">
        <v>13184</v>
      </c>
      <c r="D845">
        <v>27</v>
      </c>
      <c r="E845" t="s">
        <v>14759</v>
      </c>
      <c r="F845" t="s">
        <v>13207</v>
      </c>
      <c r="G845" t="s">
        <v>15673</v>
      </c>
      <c r="H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46" spans="1:8" x14ac:dyDescent="0.3">
      <c r="A846" t="s">
        <v>15674</v>
      </c>
      <c r="B846" t="s">
        <v>15675</v>
      </c>
      <c r="C846" t="s">
        <v>13189</v>
      </c>
      <c r="D846">
        <v>73</v>
      </c>
      <c r="E846" t="s">
        <v>15617</v>
      </c>
      <c r="F846" t="s">
        <v>13191</v>
      </c>
      <c r="G846" t="s">
        <v>15676</v>
      </c>
      <c r="H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47" spans="1:8" x14ac:dyDescent="0.3">
      <c r="A847" t="s">
        <v>15677</v>
      </c>
      <c r="B847" t="s">
        <v>15678</v>
      </c>
      <c r="C847" t="s">
        <v>13189</v>
      </c>
      <c r="D847">
        <v>34</v>
      </c>
      <c r="E847" t="s">
        <v>15679</v>
      </c>
      <c r="F847" t="s">
        <v>13197</v>
      </c>
      <c r="G847" t="s">
        <v>15680</v>
      </c>
      <c r="H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48" spans="1:8" x14ac:dyDescent="0.3">
      <c r="A848" t="s">
        <v>4416</v>
      </c>
      <c r="B848" t="s">
        <v>15681</v>
      </c>
      <c r="C848" t="s">
        <v>13184</v>
      </c>
      <c r="D848">
        <v>61</v>
      </c>
      <c r="E848" t="s">
        <v>13373</v>
      </c>
      <c r="F848" t="s">
        <v>13191</v>
      </c>
      <c r="G848" t="s">
        <v>15682</v>
      </c>
      <c r="H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49" spans="1:8" x14ac:dyDescent="0.3">
      <c r="A849" t="s">
        <v>1304</v>
      </c>
      <c r="B849" t="s">
        <v>15683</v>
      </c>
      <c r="C849" t="s">
        <v>13189</v>
      </c>
      <c r="D849">
        <v>52</v>
      </c>
      <c r="E849" t="s">
        <v>13727</v>
      </c>
      <c r="F849" t="s">
        <v>13197</v>
      </c>
      <c r="G849" t="s">
        <v>15684</v>
      </c>
      <c r="H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50" spans="1:8" x14ac:dyDescent="0.3">
      <c r="A850" t="s">
        <v>1741</v>
      </c>
      <c r="B850" t="s">
        <v>15685</v>
      </c>
      <c r="C850" t="s">
        <v>13189</v>
      </c>
      <c r="D850">
        <v>37</v>
      </c>
      <c r="E850" t="s">
        <v>13285</v>
      </c>
      <c r="F850" t="s">
        <v>13186</v>
      </c>
      <c r="G850" t="s">
        <v>15686</v>
      </c>
      <c r="H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51" spans="1:8" x14ac:dyDescent="0.3">
      <c r="A851" t="s">
        <v>4501</v>
      </c>
      <c r="B851" t="s">
        <v>15687</v>
      </c>
      <c r="C851" t="s">
        <v>13195</v>
      </c>
      <c r="D851">
        <v>84</v>
      </c>
      <c r="E851" t="s">
        <v>15688</v>
      </c>
      <c r="F851" t="s">
        <v>13186</v>
      </c>
      <c r="G851" t="s">
        <v>15689</v>
      </c>
      <c r="H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52" spans="1:8" x14ac:dyDescent="0.3">
      <c r="A852" t="s">
        <v>15690</v>
      </c>
      <c r="B852" t="s">
        <v>15691</v>
      </c>
      <c r="C852" t="s">
        <v>13189</v>
      </c>
      <c r="D852">
        <v>51</v>
      </c>
      <c r="E852" t="s">
        <v>14120</v>
      </c>
      <c r="F852" t="s">
        <v>13186</v>
      </c>
      <c r="G852" t="s">
        <v>15692</v>
      </c>
      <c r="H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53" spans="1:8" x14ac:dyDescent="0.3">
      <c r="A853" t="s">
        <v>7675</v>
      </c>
      <c r="B853" t="s">
        <v>15693</v>
      </c>
      <c r="C853" t="s">
        <v>13184</v>
      </c>
      <c r="D853">
        <v>42</v>
      </c>
      <c r="E853" t="s">
        <v>14234</v>
      </c>
      <c r="F853" t="s">
        <v>13191</v>
      </c>
      <c r="G853" t="s">
        <v>15694</v>
      </c>
      <c r="H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54" spans="1:8" x14ac:dyDescent="0.3">
      <c r="A854" t="s">
        <v>3492</v>
      </c>
      <c r="B854" t="s">
        <v>15695</v>
      </c>
      <c r="C854" t="s">
        <v>13195</v>
      </c>
      <c r="D854">
        <v>28</v>
      </c>
      <c r="E854" t="s">
        <v>14555</v>
      </c>
      <c r="F854" t="s">
        <v>13191</v>
      </c>
      <c r="G854" t="s">
        <v>15696</v>
      </c>
      <c r="H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55" spans="1:8" x14ac:dyDescent="0.3">
      <c r="A855" t="s">
        <v>15697</v>
      </c>
      <c r="B855" t="s">
        <v>15698</v>
      </c>
      <c r="C855" t="s">
        <v>13189</v>
      </c>
      <c r="D855">
        <v>28</v>
      </c>
      <c r="E855" t="s">
        <v>14818</v>
      </c>
      <c r="F855" t="s">
        <v>13207</v>
      </c>
      <c r="G855" t="s">
        <v>15699</v>
      </c>
      <c r="H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56" spans="1:8" x14ac:dyDescent="0.3">
      <c r="A856" t="s">
        <v>6014</v>
      </c>
      <c r="B856" t="s">
        <v>15700</v>
      </c>
      <c r="C856" t="s">
        <v>13195</v>
      </c>
      <c r="D856">
        <v>62</v>
      </c>
      <c r="E856" t="s">
        <v>14264</v>
      </c>
      <c r="F856" t="s">
        <v>13191</v>
      </c>
      <c r="G856" t="s">
        <v>15701</v>
      </c>
      <c r="H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57" spans="1:8" x14ac:dyDescent="0.3">
      <c r="A857" t="s">
        <v>4745</v>
      </c>
      <c r="B857" t="s">
        <v>15702</v>
      </c>
      <c r="C857" t="s">
        <v>13189</v>
      </c>
      <c r="D857">
        <v>43</v>
      </c>
      <c r="E857" t="s">
        <v>13896</v>
      </c>
      <c r="F857" t="s">
        <v>13186</v>
      </c>
      <c r="G857" t="s">
        <v>15703</v>
      </c>
      <c r="H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58" spans="1:8" x14ac:dyDescent="0.3">
      <c r="A858" t="s">
        <v>15704</v>
      </c>
      <c r="B858" t="s">
        <v>15705</v>
      </c>
      <c r="C858" t="s">
        <v>13189</v>
      </c>
      <c r="D858">
        <v>38</v>
      </c>
      <c r="E858" t="s">
        <v>13295</v>
      </c>
      <c r="F858" t="s">
        <v>13197</v>
      </c>
      <c r="G858" t="s">
        <v>15706</v>
      </c>
      <c r="H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59" spans="1:8" x14ac:dyDescent="0.3">
      <c r="A859" t="s">
        <v>4994</v>
      </c>
      <c r="B859" t="s">
        <v>15707</v>
      </c>
      <c r="C859" t="s">
        <v>13195</v>
      </c>
      <c r="D859">
        <v>55</v>
      </c>
      <c r="E859" t="s">
        <v>14581</v>
      </c>
      <c r="F859" t="s">
        <v>13207</v>
      </c>
      <c r="G859" t="s">
        <v>15708</v>
      </c>
      <c r="H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60" spans="1:8" x14ac:dyDescent="0.3">
      <c r="A860" t="s">
        <v>2088</v>
      </c>
      <c r="B860" t="s">
        <v>15709</v>
      </c>
      <c r="C860" t="s">
        <v>13184</v>
      </c>
      <c r="D860">
        <v>73</v>
      </c>
      <c r="E860" t="s">
        <v>14270</v>
      </c>
      <c r="F860" t="s">
        <v>13186</v>
      </c>
      <c r="G860" t="s">
        <v>15710</v>
      </c>
      <c r="H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61" spans="1:8" x14ac:dyDescent="0.3">
      <c r="A861" t="s">
        <v>2073</v>
      </c>
      <c r="B861" t="s">
        <v>15711</v>
      </c>
      <c r="C861" t="s">
        <v>13184</v>
      </c>
      <c r="D861">
        <v>63</v>
      </c>
      <c r="E861" t="s">
        <v>13364</v>
      </c>
      <c r="F861" t="s">
        <v>13191</v>
      </c>
      <c r="G861" t="s">
        <v>15712</v>
      </c>
      <c r="H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62" spans="1:8" x14ac:dyDescent="0.3">
      <c r="A862" t="s">
        <v>5088</v>
      </c>
      <c r="B862" t="s">
        <v>15713</v>
      </c>
      <c r="C862" t="s">
        <v>13189</v>
      </c>
      <c r="D862">
        <v>66</v>
      </c>
      <c r="E862" t="s">
        <v>13893</v>
      </c>
      <c r="F862" t="s">
        <v>13207</v>
      </c>
      <c r="G862" t="s">
        <v>15714</v>
      </c>
      <c r="H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63" spans="1:8" x14ac:dyDescent="0.3">
      <c r="A863" t="s">
        <v>5434</v>
      </c>
      <c r="B863" t="s">
        <v>15715</v>
      </c>
      <c r="C863" t="s">
        <v>13195</v>
      </c>
      <c r="D863">
        <v>40</v>
      </c>
      <c r="E863" t="s">
        <v>15499</v>
      </c>
      <c r="F863" t="s">
        <v>13186</v>
      </c>
      <c r="G863" t="s">
        <v>15716</v>
      </c>
      <c r="H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64" spans="1:8" x14ac:dyDescent="0.3">
      <c r="A864" t="s">
        <v>15717</v>
      </c>
      <c r="B864" t="s">
        <v>15718</v>
      </c>
      <c r="C864" t="s">
        <v>13184</v>
      </c>
      <c r="D864">
        <v>37</v>
      </c>
      <c r="E864" t="s">
        <v>15719</v>
      </c>
      <c r="F864" t="s">
        <v>13197</v>
      </c>
      <c r="G864" t="s">
        <v>15720</v>
      </c>
      <c r="H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65" spans="1:8" x14ac:dyDescent="0.3">
      <c r="A865" t="s">
        <v>15721</v>
      </c>
      <c r="B865" t="s">
        <v>15722</v>
      </c>
      <c r="C865" t="s">
        <v>13189</v>
      </c>
      <c r="D865">
        <v>39</v>
      </c>
      <c r="E865" t="s">
        <v>15572</v>
      </c>
      <c r="F865" t="s">
        <v>13207</v>
      </c>
      <c r="G865" t="s">
        <v>15723</v>
      </c>
      <c r="H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66" spans="1:8" x14ac:dyDescent="0.3">
      <c r="A866" t="s">
        <v>4027</v>
      </c>
      <c r="B866" t="s">
        <v>15724</v>
      </c>
      <c r="C866" t="s">
        <v>13189</v>
      </c>
      <c r="D866">
        <v>43</v>
      </c>
      <c r="E866" t="s">
        <v>14044</v>
      </c>
      <c r="F866" t="s">
        <v>13207</v>
      </c>
      <c r="G866" t="s">
        <v>15725</v>
      </c>
      <c r="H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67" spans="1:8" x14ac:dyDescent="0.3">
      <c r="A867" t="s">
        <v>15726</v>
      </c>
      <c r="B867" t="s">
        <v>15727</v>
      </c>
      <c r="C867" t="s">
        <v>13189</v>
      </c>
      <c r="D867">
        <v>82</v>
      </c>
      <c r="E867" t="s">
        <v>13385</v>
      </c>
      <c r="F867" t="s">
        <v>13191</v>
      </c>
      <c r="G867" t="s">
        <v>15728</v>
      </c>
      <c r="H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68" spans="1:8" x14ac:dyDescent="0.3">
      <c r="A868" t="s">
        <v>76</v>
      </c>
      <c r="B868" t="s">
        <v>15729</v>
      </c>
      <c r="C868" t="s">
        <v>13184</v>
      </c>
      <c r="D868">
        <v>68</v>
      </c>
      <c r="E868" t="s">
        <v>15074</v>
      </c>
      <c r="F868" t="s">
        <v>13197</v>
      </c>
      <c r="G868" t="s">
        <v>15730</v>
      </c>
      <c r="H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69" spans="1:8" x14ac:dyDescent="0.3">
      <c r="A869" t="s">
        <v>1481</v>
      </c>
      <c r="B869" t="s">
        <v>15731</v>
      </c>
      <c r="C869" t="s">
        <v>13189</v>
      </c>
      <c r="D869">
        <v>64</v>
      </c>
      <c r="E869" t="s">
        <v>15732</v>
      </c>
      <c r="F869" t="s">
        <v>13186</v>
      </c>
      <c r="G869" t="s">
        <v>15733</v>
      </c>
      <c r="H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70" spans="1:8" x14ac:dyDescent="0.3">
      <c r="A870" t="s">
        <v>643</v>
      </c>
      <c r="B870" t="s">
        <v>15734</v>
      </c>
      <c r="C870" t="s">
        <v>13184</v>
      </c>
      <c r="D870">
        <v>48</v>
      </c>
      <c r="E870" t="s">
        <v>13473</v>
      </c>
      <c r="F870" t="s">
        <v>13186</v>
      </c>
      <c r="G870" t="s">
        <v>15735</v>
      </c>
      <c r="H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71" spans="1:8" x14ac:dyDescent="0.3">
      <c r="A871" t="s">
        <v>15736</v>
      </c>
      <c r="B871" t="s">
        <v>15737</v>
      </c>
      <c r="C871" t="s">
        <v>13195</v>
      </c>
      <c r="D871">
        <v>77</v>
      </c>
      <c r="E871" t="s">
        <v>13932</v>
      </c>
      <c r="F871" t="s">
        <v>13191</v>
      </c>
      <c r="G871" t="s">
        <v>15738</v>
      </c>
      <c r="H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72" spans="1:8" x14ac:dyDescent="0.3">
      <c r="A872" t="s">
        <v>1733</v>
      </c>
      <c r="B872" t="s">
        <v>15739</v>
      </c>
      <c r="C872" t="s">
        <v>13189</v>
      </c>
      <c r="D872">
        <v>29</v>
      </c>
      <c r="E872" t="s">
        <v>13648</v>
      </c>
      <c r="F872" t="s">
        <v>13191</v>
      </c>
      <c r="G872" t="s">
        <v>15740</v>
      </c>
      <c r="H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73" spans="1:8" x14ac:dyDescent="0.3">
      <c r="A873" t="s">
        <v>15741</v>
      </c>
      <c r="B873" t="s">
        <v>15742</v>
      </c>
      <c r="C873" t="s">
        <v>13184</v>
      </c>
      <c r="D873">
        <v>56</v>
      </c>
      <c r="E873" t="s">
        <v>15404</v>
      </c>
      <c r="F873" t="s">
        <v>13186</v>
      </c>
      <c r="G873" t="s">
        <v>15743</v>
      </c>
      <c r="H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74" spans="1:8" x14ac:dyDescent="0.3">
      <c r="A874" t="s">
        <v>15744</v>
      </c>
      <c r="B874" t="s">
        <v>15745</v>
      </c>
      <c r="C874" t="s">
        <v>13184</v>
      </c>
      <c r="D874">
        <v>38</v>
      </c>
      <c r="E874" t="s">
        <v>15746</v>
      </c>
      <c r="F874" t="s">
        <v>13191</v>
      </c>
      <c r="G874" t="s">
        <v>15747</v>
      </c>
      <c r="H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75" spans="1:8" x14ac:dyDescent="0.3">
      <c r="A875" t="s">
        <v>15748</v>
      </c>
      <c r="B875" t="s">
        <v>15749</v>
      </c>
      <c r="C875" t="s">
        <v>13184</v>
      </c>
      <c r="D875">
        <v>84</v>
      </c>
      <c r="E875" t="s">
        <v>14729</v>
      </c>
      <c r="F875" t="s">
        <v>13186</v>
      </c>
      <c r="G875" t="s">
        <v>15750</v>
      </c>
      <c r="H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76" spans="1:8" x14ac:dyDescent="0.3">
      <c r="A876" t="s">
        <v>3885</v>
      </c>
      <c r="B876" t="s">
        <v>15751</v>
      </c>
      <c r="C876" t="s">
        <v>13195</v>
      </c>
      <c r="D876">
        <v>82</v>
      </c>
      <c r="E876" t="s">
        <v>14241</v>
      </c>
      <c r="F876" t="s">
        <v>13207</v>
      </c>
      <c r="G876" t="s">
        <v>15752</v>
      </c>
      <c r="H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77" spans="1:8" x14ac:dyDescent="0.3">
      <c r="A877" t="s">
        <v>5241</v>
      </c>
      <c r="B877" t="s">
        <v>15753</v>
      </c>
      <c r="C877" t="s">
        <v>13184</v>
      </c>
      <c r="D877">
        <v>59</v>
      </c>
      <c r="E877" t="s">
        <v>13285</v>
      </c>
      <c r="F877" t="s">
        <v>13186</v>
      </c>
      <c r="G877" t="s">
        <v>15754</v>
      </c>
      <c r="H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78" spans="1:8" x14ac:dyDescent="0.3">
      <c r="A878" t="s">
        <v>5319</v>
      </c>
      <c r="B878" t="s">
        <v>15755</v>
      </c>
      <c r="C878" t="s">
        <v>13189</v>
      </c>
      <c r="D878">
        <v>84</v>
      </c>
      <c r="E878" t="s">
        <v>14245</v>
      </c>
      <c r="F878" t="s">
        <v>13197</v>
      </c>
      <c r="G878" t="s">
        <v>15756</v>
      </c>
      <c r="H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79" spans="1:8" x14ac:dyDescent="0.3">
      <c r="A879" t="s">
        <v>5532</v>
      </c>
      <c r="B879" t="s">
        <v>15757</v>
      </c>
      <c r="C879" t="s">
        <v>13189</v>
      </c>
      <c r="D879">
        <v>54</v>
      </c>
      <c r="E879" t="s">
        <v>13734</v>
      </c>
      <c r="F879" t="s">
        <v>13207</v>
      </c>
      <c r="G879" t="s">
        <v>15758</v>
      </c>
      <c r="H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80" spans="1:8" x14ac:dyDescent="0.3">
      <c r="A880" t="s">
        <v>15759</v>
      </c>
      <c r="B880" t="s">
        <v>15760</v>
      </c>
      <c r="C880" t="s">
        <v>13184</v>
      </c>
      <c r="D880">
        <v>47</v>
      </c>
      <c r="E880" t="s">
        <v>15761</v>
      </c>
      <c r="F880" t="s">
        <v>13197</v>
      </c>
      <c r="G880" t="s">
        <v>15762</v>
      </c>
      <c r="H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81" spans="1:8" x14ac:dyDescent="0.3">
      <c r="A881" t="s">
        <v>8131</v>
      </c>
      <c r="B881" t="s">
        <v>15763</v>
      </c>
      <c r="C881" t="s">
        <v>13184</v>
      </c>
      <c r="D881">
        <v>30</v>
      </c>
      <c r="E881" t="s">
        <v>15764</v>
      </c>
      <c r="F881" t="s">
        <v>13207</v>
      </c>
      <c r="G881" t="s">
        <v>15765</v>
      </c>
      <c r="H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882" spans="1:8" x14ac:dyDescent="0.3">
      <c r="A882" t="s">
        <v>340</v>
      </c>
      <c r="B882" t="s">
        <v>15766</v>
      </c>
      <c r="C882" t="s">
        <v>13195</v>
      </c>
      <c r="D882">
        <v>66</v>
      </c>
      <c r="E882" t="s">
        <v>15767</v>
      </c>
      <c r="F882" t="s">
        <v>13191</v>
      </c>
      <c r="G882" t="s">
        <v>15768</v>
      </c>
      <c r="H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83" spans="1:8" x14ac:dyDescent="0.3">
      <c r="A883" t="s">
        <v>5484</v>
      </c>
      <c r="B883" t="s">
        <v>15769</v>
      </c>
      <c r="C883" t="s">
        <v>13195</v>
      </c>
      <c r="D883">
        <v>52</v>
      </c>
      <c r="E883" t="s">
        <v>15770</v>
      </c>
      <c r="F883" t="s">
        <v>13191</v>
      </c>
      <c r="G883" t="s">
        <v>15771</v>
      </c>
      <c r="H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84" spans="1:8" x14ac:dyDescent="0.3">
      <c r="A884" t="s">
        <v>15772</v>
      </c>
      <c r="B884" t="s">
        <v>15773</v>
      </c>
      <c r="C884" t="s">
        <v>13184</v>
      </c>
      <c r="D884">
        <v>20</v>
      </c>
      <c r="E884" t="s">
        <v>15774</v>
      </c>
      <c r="F884" t="s">
        <v>13191</v>
      </c>
      <c r="G884" t="s">
        <v>15775</v>
      </c>
      <c r="H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885" spans="1:8" x14ac:dyDescent="0.3">
      <c r="A885" t="s">
        <v>15776</v>
      </c>
      <c r="B885" t="s">
        <v>15777</v>
      </c>
      <c r="C885" t="s">
        <v>13189</v>
      </c>
      <c r="D885">
        <v>66</v>
      </c>
      <c r="E885" t="s">
        <v>15778</v>
      </c>
      <c r="F885" t="s">
        <v>13207</v>
      </c>
      <c r="G885" t="s">
        <v>15779</v>
      </c>
      <c r="H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86" spans="1:8" x14ac:dyDescent="0.3">
      <c r="A886" t="s">
        <v>15780</v>
      </c>
      <c r="B886" t="s">
        <v>15781</v>
      </c>
      <c r="C886" t="s">
        <v>13184</v>
      </c>
      <c r="D886">
        <v>45</v>
      </c>
      <c r="E886" t="s">
        <v>13315</v>
      </c>
      <c r="F886" t="s">
        <v>13191</v>
      </c>
      <c r="G886" t="s">
        <v>15782</v>
      </c>
      <c r="H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87" spans="1:8" x14ac:dyDescent="0.3">
      <c r="A887" t="s">
        <v>1972</v>
      </c>
      <c r="B887" t="s">
        <v>15783</v>
      </c>
      <c r="C887" t="s">
        <v>13195</v>
      </c>
      <c r="D887">
        <v>64</v>
      </c>
      <c r="E887" t="s">
        <v>15784</v>
      </c>
      <c r="F887" t="s">
        <v>13191</v>
      </c>
      <c r="G887" t="s">
        <v>15785</v>
      </c>
      <c r="H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88" spans="1:8" x14ac:dyDescent="0.3">
      <c r="A888" t="s">
        <v>15786</v>
      </c>
      <c r="B888" t="s">
        <v>15787</v>
      </c>
      <c r="C888" t="s">
        <v>13184</v>
      </c>
      <c r="D888">
        <v>51</v>
      </c>
      <c r="E888" t="s">
        <v>14933</v>
      </c>
      <c r="F888" t="s">
        <v>13191</v>
      </c>
      <c r="G888" t="s">
        <v>15788</v>
      </c>
      <c r="H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89" spans="1:8" x14ac:dyDescent="0.3">
      <c r="A889" t="s">
        <v>5387</v>
      </c>
      <c r="B889" t="s">
        <v>15789</v>
      </c>
      <c r="C889" t="s">
        <v>13195</v>
      </c>
      <c r="D889">
        <v>80</v>
      </c>
      <c r="E889" t="s">
        <v>13867</v>
      </c>
      <c r="F889" t="s">
        <v>13207</v>
      </c>
      <c r="G889" t="s">
        <v>15790</v>
      </c>
      <c r="H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90" spans="1:8" x14ac:dyDescent="0.3">
      <c r="A890" t="s">
        <v>5969</v>
      </c>
      <c r="B890" t="s">
        <v>15791</v>
      </c>
      <c r="C890" t="s">
        <v>13189</v>
      </c>
      <c r="D890">
        <v>48</v>
      </c>
      <c r="E890" t="s">
        <v>15551</v>
      </c>
      <c r="F890" t="s">
        <v>13197</v>
      </c>
      <c r="G890" t="s">
        <v>15792</v>
      </c>
      <c r="H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91" spans="1:8" x14ac:dyDescent="0.3">
      <c r="A891" t="s">
        <v>7550</v>
      </c>
      <c r="B891" t="s">
        <v>15793</v>
      </c>
      <c r="C891" t="s">
        <v>13195</v>
      </c>
      <c r="D891">
        <v>60</v>
      </c>
      <c r="E891" t="s">
        <v>15794</v>
      </c>
      <c r="F891" t="s">
        <v>13186</v>
      </c>
      <c r="G891" t="s">
        <v>15795</v>
      </c>
      <c r="H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92" spans="1:8" x14ac:dyDescent="0.3">
      <c r="A892" t="s">
        <v>895</v>
      </c>
      <c r="B892" t="s">
        <v>15796</v>
      </c>
      <c r="C892" t="s">
        <v>13189</v>
      </c>
      <c r="D892">
        <v>58</v>
      </c>
      <c r="E892" t="s">
        <v>13497</v>
      </c>
      <c r="F892" t="s">
        <v>13197</v>
      </c>
      <c r="G892" t="s">
        <v>15797</v>
      </c>
      <c r="H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893" spans="1:8" x14ac:dyDescent="0.3">
      <c r="A893" t="s">
        <v>6547</v>
      </c>
      <c r="B893" t="s">
        <v>15798</v>
      </c>
      <c r="C893" t="s">
        <v>13189</v>
      </c>
      <c r="D893">
        <v>72</v>
      </c>
      <c r="E893" t="s">
        <v>15799</v>
      </c>
      <c r="F893" t="s">
        <v>13207</v>
      </c>
      <c r="G893" t="s">
        <v>15800</v>
      </c>
      <c r="H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894" spans="1:8" x14ac:dyDescent="0.3">
      <c r="A894" t="s">
        <v>1068</v>
      </c>
      <c r="B894" t="s">
        <v>15801</v>
      </c>
      <c r="C894" t="s">
        <v>13184</v>
      </c>
      <c r="D894">
        <v>66</v>
      </c>
      <c r="E894" t="s">
        <v>15802</v>
      </c>
      <c r="F894" t="s">
        <v>13197</v>
      </c>
      <c r="G894" t="s">
        <v>15803</v>
      </c>
      <c r="H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895" spans="1:8" x14ac:dyDescent="0.3">
      <c r="A895" t="s">
        <v>15804</v>
      </c>
      <c r="B895" t="s">
        <v>15805</v>
      </c>
      <c r="C895" t="s">
        <v>13195</v>
      </c>
      <c r="D895">
        <v>47</v>
      </c>
      <c r="E895" t="s">
        <v>14351</v>
      </c>
      <c r="F895" t="s">
        <v>13186</v>
      </c>
      <c r="G895" t="s">
        <v>15806</v>
      </c>
      <c r="H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896" spans="1:8" x14ac:dyDescent="0.3">
      <c r="A896" t="s">
        <v>1799</v>
      </c>
      <c r="B896" t="s">
        <v>15807</v>
      </c>
      <c r="C896" t="s">
        <v>13189</v>
      </c>
      <c r="D896">
        <v>38</v>
      </c>
      <c r="E896" t="s">
        <v>15808</v>
      </c>
      <c r="F896" t="s">
        <v>13191</v>
      </c>
      <c r="G896" t="s">
        <v>15809</v>
      </c>
      <c r="H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97" spans="1:8" x14ac:dyDescent="0.3">
      <c r="A897" t="s">
        <v>3915</v>
      </c>
      <c r="B897" t="s">
        <v>15810</v>
      </c>
      <c r="C897" t="s">
        <v>13184</v>
      </c>
      <c r="D897">
        <v>34</v>
      </c>
      <c r="E897" t="s">
        <v>13929</v>
      </c>
      <c r="F897" t="s">
        <v>13197</v>
      </c>
      <c r="G897" t="s">
        <v>15811</v>
      </c>
      <c r="H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898" spans="1:8" x14ac:dyDescent="0.3">
      <c r="A898" t="s">
        <v>1397</v>
      </c>
      <c r="B898" t="s">
        <v>15812</v>
      </c>
      <c r="C898" t="s">
        <v>13189</v>
      </c>
      <c r="D898">
        <v>82</v>
      </c>
      <c r="E898" t="s">
        <v>15569</v>
      </c>
      <c r="F898" t="s">
        <v>13207</v>
      </c>
      <c r="G898" t="s">
        <v>15813</v>
      </c>
      <c r="H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899" spans="1:8" x14ac:dyDescent="0.3">
      <c r="A899" t="s">
        <v>2816</v>
      </c>
      <c r="B899" t="s">
        <v>15814</v>
      </c>
      <c r="C899" t="s">
        <v>13195</v>
      </c>
      <c r="D899">
        <v>22</v>
      </c>
      <c r="E899" t="s">
        <v>14785</v>
      </c>
      <c r="F899" t="s">
        <v>13207</v>
      </c>
      <c r="G899" t="s">
        <v>15815</v>
      </c>
      <c r="H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00" spans="1:8" x14ac:dyDescent="0.3">
      <c r="A900" t="s">
        <v>6620</v>
      </c>
      <c r="B900" t="s">
        <v>15816</v>
      </c>
      <c r="C900" t="s">
        <v>13195</v>
      </c>
      <c r="D900">
        <v>38</v>
      </c>
      <c r="E900" t="s">
        <v>13962</v>
      </c>
      <c r="F900" t="s">
        <v>13186</v>
      </c>
      <c r="G900" t="s">
        <v>15817</v>
      </c>
      <c r="H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01" spans="1:8" x14ac:dyDescent="0.3">
      <c r="A901" t="s">
        <v>1573</v>
      </c>
      <c r="B901" t="s">
        <v>15818</v>
      </c>
      <c r="C901" t="s">
        <v>13189</v>
      </c>
      <c r="D901">
        <v>58</v>
      </c>
      <c r="E901" t="s">
        <v>14032</v>
      </c>
      <c r="F901" t="s">
        <v>13186</v>
      </c>
      <c r="G901" t="s">
        <v>15819</v>
      </c>
      <c r="H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02" spans="1:8" x14ac:dyDescent="0.3">
      <c r="A902" t="s">
        <v>15820</v>
      </c>
      <c r="B902" t="s">
        <v>15821</v>
      </c>
      <c r="C902" t="s">
        <v>13195</v>
      </c>
      <c r="D902">
        <v>55</v>
      </c>
      <c r="E902" t="s">
        <v>15390</v>
      </c>
      <c r="F902" t="s">
        <v>13197</v>
      </c>
      <c r="G902" t="s">
        <v>15822</v>
      </c>
      <c r="H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03" spans="1:8" x14ac:dyDescent="0.3">
      <c r="A903" t="s">
        <v>4273</v>
      </c>
      <c r="B903" t="s">
        <v>15823</v>
      </c>
      <c r="C903" t="s">
        <v>13189</v>
      </c>
      <c r="D903">
        <v>48</v>
      </c>
      <c r="E903" t="s">
        <v>14774</v>
      </c>
      <c r="F903" t="s">
        <v>13197</v>
      </c>
      <c r="G903" t="s">
        <v>15824</v>
      </c>
      <c r="H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04" spans="1:8" x14ac:dyDescent="0.3">
      <c r="A904" t="s">
        <v>15825</v>
      </c>
      <c r="B904" t="s">
        <v>15826</v>
      </c>
      <c r="C904" t="s">
        <v>13195</v>
      </c>
      <c r="D904">
        <v>82</v>
      </c>
      <c r="E904" t="s">
        <v>15133</v>
      </c>
      <c r="F904" t="s">
        <v>13197</v>
      </c>
      <c r="G904" t="s">
        <v>15827</v>
      </c>
      <c r="H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05" spans="1:8" x14ac:dyDescent="0.3">
      <c r="A905" t="s">
        <v>6450</v>
      </c>
      <c r="B905" t="s">
        <v>15828</v>
      </c>
      <c r="C905" t="s">
        <v>13189</v>
      </c>
      <c r="D905">
        <v>77</v>
      </c>
      <c r="E905" t="s">
        <v>15829</v>
      </c>
      <c r="F905" t="s">
        <v>13197</v>
      </c>
      <c r="G905" t="s">
        <v>15830</v>
      </c>
      <c r="H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06" spans="1:8" x14ac:dyDescent="0.3">
      <c r="A906" t="s">
        <v>4821</v>
      </c>
      <c r="B906" t="s">
        <v>15831</v>
      </c>
      <c r="C906" t="s">
        <v>13184</v>
      </c>
      <c r="D906">
        <v>34</v>
      </c>
      <c r="E906" t="s">
        <v>14238</v>
      </c>
      <c r="F906" t="s">
        <v>13197</v>
      </c>
      <c r="G906" t="s">
        <v>15832</v>
      </c>
      <c r="H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07" spans="1:8" x14ac:dyDescent="0.3">
      <c r="A907" t="s">
        <v>7395</v>
      </c>
      <c r="B907" t="s">
        <v>15833</v>
      </c>
      <c r="C907" t="s">
        <v>13195</v>
      </c>
      <c r="D907">
        <v>79</v>
      </c>
      <c r="E907" t="s">
        <v>14010</v>
      </c>
      <c r="F907" t="s">
        <v>13197</v>
      </c>
      <c r="G907" t="s">
        <v>15834</v>
      </c>
      <c r="H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08" spans="1:8" x14ac:dyDescent="0.3">
      <c r="A908" t="s">
        <v>2013</v>
      </c>
      <c r="B908" t="s">
        <v>15835</v>
      </c>
      <c r="C908" t="s">
        <v>13189</v>
      </c>
      <c r="D908">
        <v>82</v>
      </c>
      <c r="E908" t="s">
        <v>14690</v>
      </c>
      <c r="F908" t="s">
        <v>13207</v>
      </c>
      <c r="G908" t="s">
        <v>15836</v>
      </c>
      <c r="H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09" spans="1:8" x14ac:dyDescent="0.3">
      <c r="A909" t="s">
        <v>3389</v>
      </c>
      <c r="B909" t="s">
        <v>15837</v>
      </c>
      <c r="C909" t="s">
        <v>13184</v>
      </c>
      <c r="D909">
        <v>30</v>
      </c>
      <c r="E909" t="s">
        <v>13882</v>
      </c>
      <c r="F909" t="s">
        <v>13191</v>
      </c>
      <c r="G909" t="s">
        <v>15838</v>
      </c>
      <c r="H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10" spans="1:8" x14ac:dyDescent="0.3">
      <c r="A910" t="s">
        <v>3676</v>
      </c>
      <c r="B910" t="s">
        <v>15839</v>
      </c>
      <c r="C910" t="s">
        <v>13184</v>
      </c>
      <c r="D910">
        <v>39</v>
      </c>
      <c r="E910" t="s">
        <v>14137</v>
      </c>
      <c r="F910" t="s">
        <v>13197</v>
      </c>
      <c r="G910" t="s">
        <v>15840</v>
      </c>
      <c r="H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11" spans="1:8" x14ac:dyDescent="0.3">
      <c r="A911" t="s">
        <v>7348</v>
      </c>
      <c r="B911" t="s">
        <v>15841</v>
      </c>
      <c r="C911" t="s">
        <v>13184</v>
      </c>
      <c r="D911">
        <v>32</v>
      </c>
      <c r="E911" t="s">
        <v>14818</v>
      </c>
      <c r="F911" t="s">
        <v>13186</v>
      </c>
      <c r="G911" t="s">
        <v>15842</v>
      </c>
      <c r="H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12" spans="1:8" x14ac:dyDescent="0.3">
      <c r="A912" t="s">
        <v>4224</v>
      </c>
      <c r="B912" t="s">
        <v>15843</v>
      </c>
      <c r="C912" t="s">
        <v>13184</v>
      </c>
      <c r="D912">
        <v>20</v>
      </c>
      <c r="E912" t="s">
        <v>14379</v>
      </c>
      <c r="F912" t="s">
        <v>13191</v>
      </c>
      <c r="G912" t="s">
        <v>15844</v>
      </c>
      <c r="H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13" spans="1:8" x14ac:dyDescent="0.3">
      <c r="A913" t="s">
        <v>6272</v>
      </c>
      <c r="B913" t="s">
        <v>15845</v>
      </c>
      <c r="C913" t="s">
        <v>13184</v>
      </c>
      <c r="D913">
        <v>54</v>
      </c>
      <c r="E913" t="s">
        <v>13909</v>
      </c>
      <c r="F913" t="s">
        <v>13197</v>
      </c>
      <c r="G913" t="s">
        <v>15846</v>
      </c>
      <c r="H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14" spans="1:8" x14ac:dyDescent="0.3">
      <c r="A914" t="s">
        <v>6904</v>
      </c>
      <c r="B914" t="s">
        <v>15847</v>
      </c>
      <c r="C914" t="s">
        <v>13184</v>
      </c>
      <c r="D914">
        <v>63</v>
      </c>
      <c r="E914" t="s">
        <v>15848</v>
      </c>
      <c r="F914" t="s">
        <v>13207</v>
      </c>
      <c r="G914" t="s">
        <v>15849</v>
      </c>
      <c r="H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15" spans="1:8" x14ac:dyDescent="0.3">
      <c r="A915" t="s">
        <v>15850</v>
      </c>
      <c r="B915" t="s">
        <v>15851</v>
      </c>
      <c r="C915" t="s">
        <v>13189</v>
      </c>
      <c r="D915">
        <v>20</v>
      </c>
      <c r="E915" t="s">
        <v>15572</v>
      </c>
      <c r="F915" t="s">
        <v>13191</v>
      </c>
      <c r="G915" t="s">
        <v>15852</v>
      </c>
      <c r="H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16" spans="1:8" x14ac:dyDescent="0.3">
      <c r="A916" t="s">
        <v>15853</v>
      </c>
      <c r="B916" t="s">
        <v>15854</v>
      </c>
      <c r="C916" t="s">
        <v>13184</v>
      </c>
      <c r="D916">
        <v>63</v>
      </c>
      <c r="E916" t="s">
        <v>14200</v>
      </c>
      <c r="F916" t="s">
        <v>13207</v>
      </c>
      <c r="G916" t="s">
        <v>15855</v>
      </c>
      <c r="H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17" spans="1:8" x14ac:dyDescent="0.3">
      <c r="A917" t="s">
        <v>2518</v>
      </c>
      <c r="B917" t="s">
        <v>15856</v>
      </c>
      <c r="C917" t="s">
        <v>13195</v>
      </c>
      <c r="D917">
        <v>34</v>
      </c>
      <c r="E917" t="s">
        <v>15857</v>
      </c>
      <c r="F917" t="s">
        <v>13197</v>
      </c>
      <c r="G917" t="s">
        <v>15858</v>
      </c>
      <c r="H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18" spans="1:8" x14ac:dyDescent="0.3">
      <c r="A918" t="s">
        <v>2035</v>
      </c>
      <c r="B918" t="s">
        <v>15859</v>
      </c>
      <c r="C918" t="s">
        <v>13195</v>
      </c>
      <c r="D918">
        <v>85</v>
      </c>
      <c r="E918" t="s">
        <v>13807</v>
      </c>
      <c r="F918" t="s">
        <v>13191</v>
      </c>
      <c r="G918" t="s">
        <v>15860</v>
      </c>
      <c r="H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19" spans="1:8" x14ac:dyDescent="0.3">
      <c r="A919" t="s">
        <v>2290</v>
      </c>
      <c r="B919" t="s">
        <v>15861</v>
      </c>
      <c r="C919" t="s">
        <v>13184</v>
      </c>
      <c r="D919">
        <v>65</v>
      </c>
      <c r="E919" t="s">
        <v>13407</v>
      </c>
      <c r="F919" t="s">
        <v>13207</v>
      </c>
      <c r="G919" t="s">
        <v>15862</v>
      </c>
      <c r="H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20" spans="1:8" x14ac:dyDescent="0.3">
      <c r="A920" t="s">
        <v>6448</v>
      </c>
      <c r="B920" t="s">
        <v>15863</v>
      </c>
      <c r="C920" t="s">
        <v>13189</v>
      </c>
      <c r="D920">
        <v>69</v>
      </c>
      <c r="E920" t="s">
        <v>13794</v>
      </c>
      <c r="F920" t="s">
        <v>13191</v>
      </c>
      <c r="G920" t="s">
        <v>15864</v>
      </c>
      <c r="H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21" spans="1:8" x14ac:dyDescent="0.3">
      <c r="A921" t="s">
        <v>6233</v>
      </c>
      <c r="B921" t="s">
        <v>15865</v>
      </c>
      <c r="C921" t="s">
        <v>13189</v>
      </c>
      <c r="D921">
        <v>79</v>
      </c>
      <c r="E921" t="s">
        <v>14051</v>
      </c>
      <c r="F921" t="s">
        <v>13191</v>
      </c>
      <c r="G921" t="s">
        <v>15866</v>
      </c>
      <c r="H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22" spans="1:8" x14ac:dyDescent="0.3">
      <c r="A922" t="s">
        <v>577</v>
      </c>
      <c r="B922" t="s">
        <v>15867</v>
      </c>
      <c r="C922" t="s">
        <v>13195</v>
      </c>
      <c r="D922">
        <v>83</v>
      </c>
      <c r="E922" t="s">
        <v>13457</v>
      </c>
      <c r="F922" t="s">
        <v>13191</v>
      </c>
      <c r="G922" t="s">
        <v>15868</v>
      </c>
      <c r="H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23" spans="1:8" x14ac:dyDescent="0.3">
      <c r="A923" t="s">
        <v>15869</v>
      </c>
      <c r="B923" t="s">
        <v>15870</v>
      </c>
      <c r="C923" t="s">
        <v>13184</v>
      </c>
      <c r="D923">
        <v>77</v>
      </c>
      <c r="E923" t="s">
        <v>15871</v>
      </c>
      <c r="F923" t="s">
        <v>13186</v>
      </c>
      <c r="G923" t="s">
        <v>15872</v>
      </c>
      <c r="H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24" spans="1:8" x14ac:dyDescent="0.3">
      <c r="A924" t="s">
        <v>4611</v>
      </c>
      <c r="B924" t="s">
        <v>15873</v>
      </c>
      <c r="C924" t="s">
        <v>13195</v>
      </c>
      <c r="D924">
        <v>28</v>
      </c>
      <c r="E924" t="s">
        <v>15874</v>
      </c>
      <c r="F924" t="s">
        <v>13191</v>
      </c>
      <c r="G924" t="s">
        <v>15875</v>
      </c>
      <c r="H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25" spans="1:8" x14ac:dyDescent="0.3">
      <c r="A925" t="s">
        <v>2425</v>
      </c>
      <c r="B925" t="s">
        <v>15876</v>
      </c>
      <c r="C925" t="s">
        <v>13189</v>
      </c>
      <c r="D925">
        <v>59</v>
      </c>
      <c r="E925" t="s">
        <v>13398</v>
      </c>
      <c r="F925" t="s">
        <v>13207</v>
      </c>
      <c r="G925" t="s">
        <v>15877</v>
      </c>
      <c r="H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26" spans="1:8" x14ac:dyDescent="0.3">
      <c r="A926" t="s">
        <v>5978</v>
      </c>
      <c r="B926" t="s">
        <v>15878</v>
      </c>
      <c r="C926" t="s">
        <v>13184</v>
      </c>
      <c r="D926">
        <v>84</v>
      </c>
      <c r="E926" t="s">
        <v>13377</v>
      </c>
      <c r="F926" t="s">
        <v>13186</v>
      </c>
      <c r="G926" t="s">
        <v>15879</v>
      </c>
      <c r="H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27" spans="1:8" x14ac:dyDescent="0.3">
      <c r="A927" t="s">
        <v>2583</v>
      </c>
      <c r="B927" t="s">
        <v>15880</v>
      </c>
      <c r="C927" t="s">
        <v>13189</v>
      </c>
      <c r="D927">
        <v>64</v>
      </c>
      <c r="E927" t="s">
        <v>15881</v>
      </c>
      <c r="F927" t="s">
        <v>13207</v>
      </c>
      <c r="G927" t="s">
        <v>15882</v>
      </c>
      <c r="H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28" spans="1:8" x14ac:dyDescent="0.3">
      <c r="A928" t="s">
        <v>7230</v>
      </c>
      <c r="B928" t="s">
        <v>15883</v>
      </c>
      <c r="C928" t="s">
        <v>13189</v>
      </c>
      <c r="D928">
        <v>28</v>
      </c>
      <c r="E928" t="s">
        <v>14490</v>
      </c>
      <c r="F928" t="s">
        <v>13197</v>
      </c>
      <c r="G928" t="s">
        <v>15884</v>
      </c>
      <c r="H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29" spans="1:8" x14ac:dyDescent="0.3">
      <c r="A929" t="s">
        <v>15885</v>
      </c>
      <c r="B929" t="s">
        <v>15886</v>
      </c>
      <c r="C929" t="s">
        <v>13184</v>
      </c>
      <c r="D929">
        <v>39</v>
      </c>
      <c r="E929" t="s">
        <v>14257</v>
      </c>
      <c r="F929" t="s">
        <v>13191</v>
      </c>
      <c r="G929" t="s">
        <v>15887</v>
      </c>
      <c r="H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30" spans="1:8" x14ac:dyDescent="0.3">
      <c r="A930" t="s">
        <v>5273</v>
      </c>
      <c r="B930" t="s">
        <v>15888</v>
      </c>
      <c r="C930" t="s">
        <v>13189</v>
      </c>
      <c r="D930">
        <v>21</v>
      </c>
      <c r="E930" t="s">
        <v>14035</v>
      </c>
      <c r="F930" t="s">
        <v>13207</v>
      </c>
      <c r="G930" t="s">
        <v>15889</v>
      </c>
      <c r="H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31" spans="1:8" x14ac:dyDescent="0.3">
      <c r="A931" t="s">
        <v>702</v>
      </c>
      <c r="B931" t="s">
        <v>15890</v>
      </c>
      <c r="C931" t="s">
        <v>13189</v>
      </c>
      <c r="D931">
        <v>43</v>
      </c>
      <c r="E931" t="s">
        <v>14654</v>
      </c>
      <c r="F931" t="s">
        <v>13186</v>
      </c>
      <c r="G931" t="s">
        <v>15891</v>
      </c>
      <c r="H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32" spans="1:8" x14ac:dyDescent="0.3">
      <c r="A932" t="s">
        <v>6265</v>
      </c>
      <c r="B932" t="s">
        <v>15892</v>
      </c>
      <c r="C932" t="s">
        <v>13189</v>
      </c>
      <c r="D932">
        <v>43</v>
      </c>
      <c r="E932" t="s">
        <v>13357</v>
      </c>
      <c r="F932" t="s">
        <v>13207</v>
      </c>
      <c r="G932" t="s">
        <v>15893</v>
      </c>
      <c r="H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33" spans="1:8" x14ac:dyDescent="0.3">
      <c r="A933" t="s">
        <v>2799</v>
      </c>
      <c r="B933" t="s">
        <v>15894</v>
      </c>
      <c r="C933" t="s">
        <v>13184</v>
      </c>
      <c r="D933">
        <v>47</v>
      </c>
      <c r="E933" t="s">
        <v>15895</v>
      </c>
      <c r="F933" t="s">
        <v>13191</v>
      </c>
      <c r="G933" t="s">
        <v>15896</v>
      </c>
      <c r="H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34" spans="1:8" x14ac:dyDescent="0.3">
      <c r="A934" t="s">
        <v>7606</v>
      </c>
      <c r="B934" t="s">
        <v>15897</v>
      </c>
      <c r="C934" t="s">
        <v>13184</v>
      </c>
      <c r="D934">
        <v>44</v>
      </c>
      <c r="E934" t="s">
        <v>14321</v>
      </c>
      <c r="F934" t="s">
        <v>13191</v>
      </c>
      <c r="G934" t="s">
        <v>15898</v>
      </c>
      <c r="H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35" spans="1:8" x14ac:dyDescent="0.3">
      <c r="A935" t="s">
        <v>15899</v>
      </c>
      <c r="B935" t="s">
        <v>15900</v>
      </c>
      <c r="C935" t="s">
        <v>13195</v>
      </c>
      <c r="D935">
        <v>37</v>
      </c>
      <c r="E935" t="s">
        <v>14742</v>
      </c>
      <c r="F935" t="s">
        <v>13207</v>
      </c>
      <c r="G935" t="s">
        <v>15901</v>
      </c>
      <c r="H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36" spans="1:8" x14ac:dyDescent="0.3">
      <c r="A936" t="s">
        <v>7760</v>
      </c>
      <c r="B936" t="s">
        <v>15902</v>
      </c>
      <c r="C936" t="s">
        <v>13184</v>
      </c>
      <c r="D936">
        <v>18</v>
      </c>
      <c r="E936" t="s">
        <v>13269</v>
      </c>
      <c r="F936" t="s">
        <v>13191</v>
      </c>
      <c r="G936" t="s">
        <v>15903</v>
      </c>
      <c r="H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37" spans="1:8" x14ac:dyDescent="0.3">
      <c r="A937" t="s">
        <v>15904</v>
      </c>
      <c r="B937" t="s">
        <v>15905</v>
      </c>
      <c r="C937" t="s">
        <v>13195</v>
      </c>
      <c r="D937">
        <v>38</v>
      </c>
      <c r="E937" t="s">
        <v>15906</v>
      </c>
      <c r="F937" t="s">
        <v>13186</v>
      </c>
      <c r="G937" t="s">
        <v>15907</v>
      </c>
      <c r="H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38" spans="1:8" x14ac:dyDescent="0.3">
      <c r="A938" t="s">
        <v>5065</v>
      </c>
      <c r="B938" t="s">
        <v>15908</v>
      </c>
      <c r="C938" t="s">
        <v>13184</v>
      </c>
      <c r="D938">
        <v>70</v>
      </c>
      <c r="E938" t="s">
        <v>15190</v>
      </c>
      <c r="F938" t="s">
        <v>13197</v>
      </c>
      <c r="G938" t="s">
        <v>15909</v>
      </c>
      <c r="H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39" spans="1:8" x14ac:dyDescent="0.3">
      <c r="A939" t="s">
        <v>1222</v>
      </c>
      <c r="B939" t="s">
        <v>15910</v>
      </c>
      <c r="C939" t="s">
        <v>13184</v>
      </c>
      <c r="D939">
        <v>55</v>
      </c>
      <c r="E939" t="s">
        <v>14204</v>
      </c>
      <c r="F939" t="s">
        <v>13197</v>
      </c>
      <c r="G939" t="s">
        <v>15911</v>
      </c>
      <c r="H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0" spans="1:8" x14ac:dyDescent="0.3">
      <c r="A940" t="s">
        <v>15912</v>
      </c>
      <c r="B940" t="s">
        <v>15018</v>
      </c>
      <c r="C940" t="s">
        <v>13195</v>
      </c>
      <c r="D940">
        <v>60</v>
      </c>
      <c r="E940" t="s">
        <v>14640</v>
      </c>
      <c r="F940" t="s">
        <v>13207</v>
      </c>
      <c r="G940" t="s">
        <v>15913</v>
      </c>
      <c r="H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1" spans="1:8" x14ac:dyDescent="0.3">
      <c r="A941" t="s">
        <v>2513</v>
      </c>
      <c r="B941" t="s">
        <v>15914</v>
      </c>
      <c r="C941" t="s">
        <v>13189</v>
      </c>
      <c r="D941">
        <v>28</v>
      </c>
      <c r="E941" t="s">
        <v>15079</v>
      </c>
      <c r="F941" t="s">
        <v>13186</v>
      </c>
      <c r="G941" t="s">
        <v>15915</v>
      </c>
      <c r="H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42" spans="1:8" x14ac:dyDescent="0.3">
      <c r="A942" t="s">
        <v>2391</v>
      </c>
      <c r="B942" t="s">
        <v>15916</v>
      </c>
      <c r="C942" t="s">
        <v>13195</v>
      </c>
      <c r="D942">
        <v>56</v>
      </c>
      <c r="E942" t="s">
        <v>13978</v>
      </c>
      <c r="F942" t="s">
        <v>13207</v>
      </c>
      <c r="G942" t="s">
        <v>15917</v>
      </c>
      <c r="H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3" spans="1:8" x14ac:dyDescent="0.3">
      <c r="A943" t="s">
        <v>3303</v>
      </c>
      <c r="B943" t="s">
        <v>15918</v>
      </c>
      <c r="C943" t="s">
        <v>13189</v>
      </c>
      <c r="D943">
        <v>52</v>
      </c>
      <c r="E943" t="s">
        <v>15848</v>
      </c>
      <c r="F943" t="s">
        <v>13186</v>
      </c>
      <c r="G943" t="s">
        <v>15919</v>
      </c>
      <c r="H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4" spans="1:8" x14ac:dyDescent="0.3">
      <c r="A944" t="s">
        <v>15920</v>
      </c>
      <c r="B944" t="s">
        <v>15921</v>
      </c>
      <c r="C944" t="s">
        <v>13195</v>
      </c>
      <c r="D944">
        <v>27</v>
      </c>
      <c r="E944" t="s">
        <v>13298</v>
      </c>
      <c r="F944" t="s">
        <v>13197</v>
      </c>
      <c r="G944" t="s">
        <v>15922</v>
      </c>
      <c r="H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45" spans="1:8" x14ac:dyDescent="0.3">
      <c r="A945" t="s">
        <v>15923</v>
      </c>
      <c r="B945" t="s">
        <v>15924</v>
      </c>
      <c r="C945" t="s">
        <v>13195</v>
      </c>
      <c r="D945">
        <v>28</v>
      </c>
      <c r="E945" t="s">
        <v>14188</v>
      </c>
      <c r="F945" t="s">
        <v>13191</v>
      </c>
      <c r="G945" t="s">
        <v>15925</v>
      </c>
      <c r="H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46" spans="1:8" x14ac:dyDescent="0.3">
      <c r="A946" t="s">
        <v>3821</v>
      </c>
      <c r="B946" t="s">
        <v>15926</v>
      </c>
      <c r="C946" t="s">
        <v>13184</v>
      </c>
      <c r="D946">
        <v>78</v>
      </c>
      <c r="E946" t="s">
        <v>15927</v>
      </c>
      <c r="F946" t="s">
        <v>13207</v>
      </c>
      <c r="G946" t="s">
        <v>15928</v>
      </c>
      <c r="H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47" spans="1:8" x14ac:dyDescent="0.3">
      <c r="A947" t="s">
        <v>7118</v>
      </c>
      <c r="B947" t="s">
        <v>15929</v>
      </c>
      <c r="C947" t="s">
        <v>13195</v>
      </c>
      <c r="D947">
        <v>59</v>
      </c>
      <c r="E947" t="s">
        <v>15930</v>
      </c>
      <c r="F947" t="s">
        <v>13191</v>
      </c>
      <c r="G947" t="s">
        <v>15931</v>
      </c>
      <c r="H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48" spans="1:8" x14ac:dyDescent="0.3">
      <c r="A948" t="s">
        <v>2428</v>
      </c>
      <c r="B948" t="s">
        <v>15932</v>
      </c>
      <c r="C948" t="s">
        <v>13195</v>
      </c>
      <c r="D948">
        <v>49</v>
      </c>
      <c r="E948" t="s">
        <v>15230</v>
      </c>
      <c r="F948" t="s">
        <v>13207</v>
      </c>
      <c r="G948" t="s">
        <v>15933</v>
      </c>
      <c r="H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49" spans="1:8" x14ac:dyDescent="0.3">
      <c r="A949" t="s">
        <v>15934</v>
      </c>
      <c r="B949" t="s">
        <v>15935</v>
      </c>
      <c r="C949" t="s">
        <v>13195</v>
      </c>
      <c r="D949">
        <v>26</v>
      </c>
      <c r="E949" t="s">
        <v>15936</v>
      </c>
      <c r="F949" t="s">
        <v>13197</v>
      </c>
      <c r="G949" t="s">
        <v>15937</v>
      </c>
      <c r="H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50" spans="1:8" x14ac:dyDescent="0.3">
      <c r="A950" t="s">
        <v>5917</v>
      </c>
      <c r="B950" t="s">
        <v>15938</v>
      </c>
      <c r="C950" t="s">
        <v>13189</v>
      </c>
      <c r="D950">
        <v>46</v>
      </c>
      <c r="E950" t="s">
        <v>14475</v>
      </c>
      <c r="F950" t="s">
        <v>13197</v>
      </c>
      <c r="G950" t="s">
        <v>15939</v>
      </c>
      <c r="H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51" spans="1:8" x14ac:dyDescent="0.3">
      <c r="A951" t="s">
        <v>15940</v>
      </c>
      <c r="B951" t="s">
        <v>15941</v>
      </c>
      <c r="C951" t="s">
        <v>13184</v>
      </c>
      <c r="D951">
        <v>66</v>
      </c>
      <c r="E951" t="s">
        <v>14664</v>
      </c>
      <c r="F951" t="s">
        <v>13207</v>
      </c>
      <c r="G951" t="s">
        <v>15942</v>
      </c>
      <c r="H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52" spans="1:8" x14ac:dyDescent="0.3">
      <c r="A952" t="s">
        <v>15943</v>
      </c>
      <c r="B952" t="s">
        <v>15944</v>
      </c>
      <c r="C952" t="s">
        <v>13195</v>
      </c>
      <c r="D952">
        <v>45</v>
      </c>
      <c r="E952" t="s">
        <v>15945</v>
      </c>
      <c r="F952" t="s">
        <v>13197</v>
      </c>
      <c r="G952" t="s">
        <v>15946</v>
      </c>
      <c r="H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53" spans="1:8" x14ac:dyDescent="0.3">
      <c r="A953" t="s">
        <v>15947</v>
      </c>
      <c r="B953" t="s">
        <v>15948</v>
      </c>
      <c r="C953" t="s">
        <v>13189</v>
      </c>
      <c r="D953">
        <v>41</v>
      </c>
      <c r="E953" t="s">
        <v>14785</v>
      </c>
      <c r="F953" t="s">
        <v>13186</v>
      </c>
      <c r="G953" t="s">
        <v>15949</v>
      </c>
      <c r="H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54" spans="1:8" x14ac:dyDescent="0.3">
      <c r="A954" t="s">
        <v>3647</v>
      </c>
      <c r="B954" t="s">
        <v>15950</v>
      </c>
      <c r="C954" t="s">
        <v>13195</v>
      </c>
      <c r="D954">
        <v>20</v>
      </c>
      <c r="E954" t="s">
        <v>14065</v>
      </c>
      <c r="F954" t="s">
        <v>13207</v>
      </c>
      <c r="G954" t="s">
        <v>15951</v>
      </c>
      <c r="H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55" spans="1:8" x14ac:dyDescent="0.3">
      <c r="A955" t="s">
        <v>2937</v>
      </c>
      <c r="B955" t="s">
        <v>15952</v>
      </c>
      <c r="C955" t="s">
        <v>13189</v>
      </c>
      <c r="D955">
        <v>54</v>
      </c>
      <c r="E955" t="s">
        <v>15953</v>
      </c>
      <c r="F955" t="s">
        <v>13186</v>
      </c>
      <c r="G955" t="s">
        <v>15954</v>
      </c>
      <c r="H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56" spans="1:8" x14ac:dyDescent="0.3">
      <c r="A956" t="s">
        <v>7365</v>
      </c>
      <c r="B956" t="s">
        <v>15955</v>
      </c>
      <c r="C956" t="s">
        <v>13184</v>
      </c>
      <c r="D956">
        <v>21</v>
      </c>
      <c r="E956" t="s">
        <v>14445</v>
      </c>
      <c r="F956" t="s">
        <v>13186</v>
      </c>
      <c r="G956" t="s">
        <v>15956</v>
      </c>
      <c r="H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57" spans="1:8" x14ac:dyDescent="0.3">
      <c r="A957" t="s">
        <v>486</v>
      </c>
      <c r="B957" t="s">
        <v>15957</v>
      </c>
      <c r="C957" t="s">
        <v>13189</v>
      </c>
      <c r="D957">
        <v>40</v>
      </c>
      <c r="E957" t="s">
        <v>13830</v>
      </c>
      <c r="F957" t="s">
        <v>13207</v>
      </c>
      <c r="G957" t="s">
        <v>15958</v>
      </c>
      <c r="H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58" spans="1:8" x14ac:dyDescent="0.3">
      <c r="A958" t="s">
        <v>3258</v>
      </c>
      <c r="B958" t="s">
        <v>15959</v>
      </c>
      <c r="C958" t="s">
        <v>13195</v>
      </c>
      <c r="D958">
        <v>83</v>
      </c>
      <c r="E958" t="s">
        <v>15936</v>
      </c>
      <c r="F958" t="s">
        <v>13186</v>
      </c>
      <c r="G958" t="s">
        <v>15960</v>
      </c>
      <c r="H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59" spans="1:8" x14ac:dyDescent="0.3">
      <c r="A959" t="s">
        <v>6419</v>
      </c>
      <c r="B959" t="s">
        <v>15961</v>
      </c>
      <c r="C959" t="s">
        <v>13195</v>
      </c>
      <c r="D959">
        <v>64</v>
      </c>
      <c r="E959" t="s">
        <v>15302</v>
      </c>
      <c r="F959" t="s">
        <v>13207</v>
      </c>
      <c r="G959" t="s">
        <v>15962</v>
      </c>
      <c r="H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60" spans="1:8" x14ac:dyDescent="0.3">
      <c r="A960" t="s">
        <v>667</v>
      </c>
      <c r="B960" t="s">
        <v>15963</v>
      </c>
      <c r="C960" t="s">
        <v>13189</v>
      </c>
      <c r="D960">
        <v>74</v>
      </c>
      <c r="E960" t="s">
        <v>15622</v>
      </c>
      <c r="F960" t="s">
        <v>13186</v>
      </c>
      <c r="G960" t="s">
        <v>15964</v>
      </c>
      <c r="H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61" spans="1:8" x14ac:dyDescent="0.3">
      <c r="A961" t="s">
        <v>15965</v>
      </c>
      <c r="B961" t="s">
        <v>15966</v>
      </c>
      <c r="C961" t="s">
        <v>13184</v>
      </c>
      <c r="D961">
        <v>30</v>
      </c>
      <c r="E961" t="s">
        <v>13512</v>
      </c>
      <c r="F961" t="s">
        <v>13191</v>
      </c>
      <c r="G961" t="s">
        <v>15967</v>
      </c>
      <c r="H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62" spans="1:8" x14ac:dyDescent="0.3">
      <c r="A962" t="s">
        <v>6463</v>
      </c>
      <c r="B962" t="s">
        <v>15968</v>
      </c>
      <c r="C962" t="s">
        <v>13184</v>
      </c>
      <c r="D962">
        <v>18</v>
      </c>
      <c r="E962" t="s">
        <v>13585</v>
      </c>
      <c r="F962" t="s">
        <v>13197</v>
      </c>
      <c r="G962" t="s">
        <v>15969</v>
      </c>
      <c r="H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63" spans="1:8" x14ac:dyDescent="0.3">
      <c r="A963" t="s">
        <v>3633</v>
      </c>
      <c r="B963" t="s">
        <v>15970</v>
      </c>
      <c r="C963" t="s">
        <v>13195</v>
      </c>
      <c r="D963">
        <v>46</v>
      </c>
      <c r="E963" t="s">
        <v>14120</v>
      </c>
      <c r="F963" t="s">
        <v>13186</v>
      </c>
      <c r="G963" t="s">
        <v>15971</v>
      </c>
      <c r="H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64" spans="1:8" x14ac:dyDescent="0.3">
      <c r="A964" t="s">
        <v>3710</v>
      </c>
      <c r="B964" t="s">
        <v>15972</v>
      </c>
      <c r="C964" t="s">
        <v>13189</v>
      </c>
      <c r="D964">
        <v>57</v>
      </c>
      <c r="E964" t="s">
        <v>13604</v>
      </c>
      <c r="F964" t="s">
        <v>13191</v>
      </c>
      <c r="G964" t="s">
        <v>15973</v>
      </c>
      <c r="H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65" spans="1:8" x14ac:dyDescent="0.3">
      <c r="A965" t="s">
        <v>6482</v>
      </c>
      <c r="B965" t="s">
        <v>15974</v>
      </c>
      <c r="C965" t="s">
        <v>13195</v>
      </c>
      <c r="D965">
        <v>25</v>
      </c>
      <c r="E965" t="s">
        <v>15764</v>
      </c>
      <c r="F965" t="s">
        <v>13197</v>
      </c>
      <c r="G965" t="s">
        <v>15975</v>
      </c>
      <c r="H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66" spans="1:8" x14ac:dyDescent="0.3">
      <c r="A966" t="s">
        <v>5536</v>
      </c>
      <c r="B966" t="s">
        <v>15976</v>
      </c>
      <c r="C966" t="s">
        <v>13189</v>
      </c>
      <c r="D966">
        <v>32</v>
      </c>
      <c r="E966" t="s">
        <v>15649</v>
      </c>
      <c r="F966" t="s">
        <v>13186</v>
      </c>
      <c r="G966" t="s">
        <v>15977</v>
      </c>
      <c r="H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67" spans="1:8" x14ac:dyDescent="0.3">
      <c r="A967" t="s">
        <v>218</v>
      </c>
      <c r="B967" t="s">
        <v>15978</v>
      </c>
      <c r="C967" t="s">
        <v>13184</v>
      </c>
      <c r="D967">
        <v>70</v>
      </c>
      <c r="E967" t="s">
        <v>15478</v>
      </c>
      <c r="F967" t="s">
        <v>13186</v>
      </c>
      <c r="G967" t="s">
        <v>15979</v>
      </c>
      <c r="H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68" spans="1:8" x14ac:dyDescent="0.3">
      <c r="A968" t="s">
        <v>15980</v>
      </c>
      <c r="B968" t="s">
        <v>15981</v>
      </c>
      <c r="C968" t="s">
        <v>13184</v>
      </c>
      <c r="D968">
        <v>56</v>
      </c>
      <c r="E968" t="s">
        <v>15982</v>
      </c>
      <c r="F968" t="s">
        <v>13197</v>
      </c>
      <c r="G968" t="s">
        <v>15983</v>
      </c>
      <c r="H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69" spans="1:8" x14ac:dyDescent="0.3">
      <c r="A969" t="s">
        <v>7781</v>
      </c>
      <c r="B969" t="s">
        <v>15984</v>
      </c>
      <c r="C969" t="s">
        <v>13184</v>
      </c>
      <c r="D969">
        <v>42</v>
      </c>
      <c r="E969" t="s">
        <v>15985</v>
      </c>
      <c r="F969" t="s">
        <v>13207</v>
      </c>
      <c r="G969" t="s">
        <v>15986</v>
      </c>
      <c r="H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70" spans="1:8" x14ac:dyDescent="0.3">
      <c r="A970" t="s">
        <v>1797</v>
      </c>
      <c r="B970" t="s">
        <v>15987</v>
      </c>
      <c r="C970" t="s">
        <v>13195</v>
      </c>
      <c r="D970">
        <v>51</v>
      </c>
      <c r="E970" t="s">
        <v>13698</v>
      </c>
      <c r="F970" t="s">
        <v>13191</v>
      </c>
      <c r="G970" t="s">
        <v>15988</v>
      </c>
      <c r="H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71" spans="1:8" x14ac:dyDescent="0.3">
      <c r="A971" t="s">
        <v>194</v>
      </c>
      <c r="B971" t="s">
        <v>15989</v>
      </c>
      <c r="C971" t="s">
        <v>13189</v>
      </c>
      <c r="D971">
        <v>57</v>
      </c>
      <c r="E971" t="s">
        <v>15298</v>
      </c>
      <c r="F971" t="s">
        <v>13191</v>
      </c>
      <c r="G971" t="s">
        <v>15990</v>
      </c>
      <c r="H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72" spans="1:8" x14ac:dyDescent="0.3">
      <c r="A972" t="s">
        <v>15991</v>
      </c>
      <c r="B972" t="s">
        <v>15992</v>
      </c>
      <c r="C972" t="s">
        <v>13195</v>
      </c>
      <c r="D972">
        <v>33</v>
      </c>
      <c r="E972" t="s">
        <v>15993</v>
      </c>
      <c r="F972" t="s">
        <v>13197</v>
      </c>
      <c r="G972" t="s">
        <v>15994</v>
      </c>
      <c r="H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73" spans="1:8" x14ac:dyDescent="0.3">
      <c r="A973" t="s">
        <v>1053</v>
      </c>
      <c r="B973" t="s">
        <v>15995</v>
      </c>
      <c r="C973" t="s">
        <v>13195</v>
      </c>
      <c r="D973">
        <v>69</v>
      </c>
      <c r="E973" t="s">
        <v>13877</v>
      </c>
      <c r="F973" t="s">
        <v>13197</v>
      </c>
      <c r="G973" t="s">
        <v>15996</v>
      </c>
      <c r="H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74" spans="1:8" x14ac:dyDescent="0.3">
      <c r="A974" t="s">
        <v>7289</v>
      </c>
      <c r="B974" t="s">
        <v>15997</v>
      </c>
      <c r="C974" t="s">
        <v>13189</v>
      </c>
      <c r="D974">
        <v>65</v>
      </c>
      <c r="E974" t="s">
        <v>13978</v>
      </c>
      <c r="F974" t="s">
        <v>13191</v>
      </c>
      <c r="G974" t="s">
        <v>15998</v>
      </c>
      <c r="H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75" spans="1:8" x14ac:dyDescent="0.3">
      <c r="A975" t="s">
        <v>15999</v>
      </c>
      <c r="B975" t="s">
        <v>16000</v>
      </c>
      <c r="C975" t="s">
        <v>13184</v>
      </c>
      <c r="D975">
        <v>29</v>
      </c>
      <c r="E975" t="s">
        <v>14778</v>
      </c>
      <c r="F975" t="s">
        <v>13197</v>
      </c>
      <c r="G975" t="s">
        <v>16001</v>
      </c>
      <c r="H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76" spans="1:8" x14ac:dyDescent="0.3">
      <c r="A976" t="s">
        <v>1129</v>
      </c>
      <c r="B976" t="s">
        <v>16002</v>
      </c>
      <c r="C976" t="s">
        <v>13189</v>
      </c>
      <c r="D976">
        <v>40</v>
      </c>
      <c r="E976" t="s">
        <v>14500</v>
      </c>
      <c r="F976" t="s">
        <v>13197</v>
      </c>
      <c r="G976" t="s">
        <v>16003</v>
      </c>
      <c r="H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77" spans="1:8" x14ac:dyDescent="0.3">
      <c r="A977" t="s">
        <v>338</v>
      </c>
      <c r="B977" t="s">
        <v>16004</v>
      </c>
      <c r="C977" t="s">
        <v>13195</v>
      </c>
      <c r="D977">
        <v>21</v>
      </c>
      <c r="E977" t="s">
        <v>13585</v>
      </c>
      <c r="F977" t="s">
        <v>13186</v>
      </c>
      <c r="G977" t="s">
        <v>16005</v>
      </c>
      <c r="H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78" spans="1:8" x14ac:dyDescent="0.3">
      <c r="A978" t="s">
        <v>956</v>
      </c>
      <c r="B978" t="s">
        <v>16006</v>
      </c>
      <c r="C978" t="s">
        <v>13184</v>
      </c>
      <c r="D978">
        <v>51</v>
      </c>
      <c r="E978" t="s">
        <v>13483</v>
      </c>
      <c r="F978" t="s">
        <v>13207</v>
      </c>
      <c r="G978" t="s">
        <v>16007</v>
      </c>
      <c r="H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79" spans="1:8" x14ac:dyDescent="0.3">
      <c r="A979" t="s">
        <v>1902</v>
      </c>
      <c r="B979" t="s">
        <v>16008</v>
      </c>
      <c r="C979" t="s">
        <v>13195</v>
      </c>
      <c r="D979">
        <v>75</v>
      </c>
      <c r="E979" t="s">
        <v>16009</v>
      </c>
      <c r="F979" t="s">
        <v>13186</v>
      </c>
      <c r="G979" t="s">
        <v>16010</v>
      </c>
      <c r="H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80" spans="1:8" x14ac:dyDescent="0.3">
      <c r="A980" t="s">
        <v>132</v>
      </c>
      <c r="B980" t="s">
        <v>16011</v>
      </c>
      <c r="C980" t="s">
        <v>13195</v>
      </c>
      <c r="D980">
        <v>67</v>
      </c>
      <c r="E980" t="s">
        <v>16012</v>
      </c>
      <c r="F980" t="s">
        <v>13186</v>
      </c>
      <c r="G980" t="s">
        <v>16013</v>
      </c>
      <c r="H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81" spans="1:8" x14ac:dyDescent="0.3">
      <c r="A981" t="s">
        <v>927</v>
      </c>
      <c r="B981" t="s">
        <v>16014</v>
      </c>
      <c r="C981" t="s">
        <v>13184</v>
      </c>
      <c r="D981">
        <v>78</v>
      </c>
      <c r="E981" t="s">
        <v>14018</v>
      </c>
      <c r="F981" t="s">
        <v>13186</v>
      </c>
      <c r="G981" t="s">
        <v>16015</v>
      </c>
      <c r="H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82" spans="1:8" x14ac:dyDescent="0.3">
      <c r="A982" t="s">
        <v>244</v>
      </c>
      <c r="B982" t="s">
        <v>16016</v>
      </c>
      <c r="C982" t="s">
        <v>13184</v>
      </c>
      <c r="D982">
        <v>19</v>
      </c>
      <c r="E982" t="s">
        <v>14781</v>
      </c>
      <c r="F982" t="s">
        <v>13197</v>
      </c>
      <c r="G982" t="s">
        <v>16017</v>
      </c>
      <c r="H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983" spans="1:8" x14ac:dyDescent="0.3">
      <c r="A983" t="s">
        <v>16018</v>
      </c>
      <c r="B983" t="s">
        <v>16019</v>
      </c>
      <c r="C983" t="s">
        <v>13189</v>
      </c>
      <c r="D983">
        <v>85</v>
      </c>
      <c r="E983" t="s">
        <v>14706</v>
      </c>
      <c r="F983" t="s">
        <v>13186</v>
      </c>
      <c r="G983" t="s">
        <v>16020</v>
      </c>
      <c r="H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984" spans="1:8" x14ac:dyDescent="0.3">
      <c r="A984" t="s">
        <v>2939</v>
      </c>
      <c r="B984" t="s">
        <v>16021</v>
      </c>
      <c r="C984" t="s">
        <v>13184</v>
      </c>
      <c r="D984">
        <v>45</v>
      </c>
      <c r="E984" t="s">
        <v>15107</v>
      </c>
      <c r="F984" t="s">
        <v>13197</v>
      </c>
      <c r="G984" t="s">
        <v>16022</v>
      </c>
      <c r="H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85" spans="1:8" x14ac:dyDescent="0.3">
      <c r="A985" t="s">
        <v>16023</v>
      </c>
      <c r="B985" t="s">
        <v>16024</v>
      </c>
      <c r="C985" t="s">
        <v>13189</v>
      </c>
      <c r="D985">
        <v>79</v>
      </c>
      <c r="E985" t="s">
        <v>13381</v>
      </c>
      <c r="F985" t="s">
        <v>13197</v>
      </c>
      <c r="G985" t="s">
        <v>16025</v>
      </c>
      <c r="H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86" spans="1:8" x14ac:dyDescent="0.3">
      <c r="A986" t="s">
        <v>1639</v>
      </c>
      <c r="B986" t="s">
        <v>16026</v>
      </c>
      <c r="C986" t="s">
        <v>13189</v>
      </c>
      <c r="D986">
        <v>51</v>
      </c>
      <c r="E986" t="s">
        <v>16027</v>
      </c>
      <c r="F986" t="s">
        <v>13191</v>
      </c>
      <c r="G986" t="s">
        <v>16028</v>
      </c>
      <c r="H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87" spans="1:8" x14ac:dyDescent="0.3">
      <c r="A987" t="s">
        <v>16029</v>
      </c>
      <c r="B987" t="s">
        <v>16030</v>
      </c>
      <c r="C987" t="s">
        <v>13184</v>
      </c>
      <c r="D987">
        <v>43</v>
      </c>
      <c r="E987" t="s">
        <v>16031</v>
      </c>
      <c r="F987" t="s">
        <v>13207</v>
      </c>
      <c r="G987" t="s">
        <v>16032</v>
      </c>
      <c r="H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988" spans="1:8" x14ac:dyDescent="0.3">
      <c r="A988" t="s">
        <v>16033</v>
      </c>
      <c r="B988" t="s">
        <v>16034</v>
      </c>
      <c r="C988" t="s">
        <v>13195</v>
      </c>
      <c r="D988">
        <v>34</v>
      </c>
      <c r="E988" t="s">
        <v>13463</v>
      </c>
      <c r="F988" t="s">
        <v>13191</v>
      </c>
      <c r="G988" t="s">
        <v>16035</v>
      </c>
      <c r="H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89" spans="1:8" x14ac:dyDescent="0.3">
      <c r="A989" t="s">
        <v>1534</v>
      </c>
      <c r="B989" t="s">
        <v>16036</v>
      </c>
      <c r="C989" t="s">
        <v>13189</v>
      </c>
      <c r="D989">
        <v>80</v>
      </c>
      <c r="E989" t="s">
        <v>13641</v>
      </c>
      <c r="F989" t="s">
        <v>13207</v>
      </c>
      <c r="G989" t="s">
        <v>16037</v>
      </c>
      <c r="H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90" spans="1:8" x14ac:dyDescent="0.3">
      <c r="A990" t="s">
        <v>7194</v>
      </c>
      <c r="B990" t="s">
        <v>16038</v>
      </c>
      <c r="C990" t="s">
        <v>13189</v>
      </c>
      <c r="D990">
        <v>66</v>
      </c>
      <c r="E990" t="s">
        <v>16039</v>
      </c>
      <c r="F990" t="s">
        <v>13186</v>
      </c>
      <c r="G990" t="s">
        <v>16040</v>
      </c>
      <c r="H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91" spans="1:8" x14ac:dyDescent="0.3">
      <c r="A991" t="s">
        <v>16041</v>
      </c>
      <c r="B991" t="s">
        <v>16042</v>
      </c>
      <c r="C991" t="s">
        <v>13189</v>
      </c>
      <c r="D991">
        <v>34</v>
      </c>
      <c r="E991" t="s">
        <v>15327</v>
      </c>
      <c r="F991" t="s">
        <v>13186</v>
      </c>
      <c r="G991" t="s">
        <v>16043</v>
      </c>
      <c r="H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92" spans="1:8" x14ac:dyDescent="0.3">
      <c r="A992" t="s">
        <v>4397</v>
      </c>
      <c r="B992" t="s">
        <v>16044</v>
      </c>
      <c r="C992" t="s">
        <v>13195</v>
      </c>
      <c r="D992">
        <v>79</v>
      </c>
      <c r="E992" t="s">
        <v>14445</v>
      </c>
      <c r="F992" t="s">
        <v>13197</v>
      </c>
      <c r="G992" t="s">
        <v>16045</v>
      </c>
      <c r="H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93" spans="1:8" x14ac:dyDescent="0.3">
      <c r="A993" t="s">
        <v>16046</v>
      </c>
      <c r="B993" t="s">
        <v>16047</v>
      </c>
      <c r="C993" t="s">
        <v>13189</v>
      </c>
      <c r="D993">
        <v>24</v>
      </c>
      <c r="E993" t="s">
        <v>14885</v>
      </c>
      <c r="F993" t="s">
        <v>13191</v>
      </c>
      <c r="G993" t="s">
        <v>16048</v>
      </c>
      <c r="H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994" spans="1:8" x14ac:dyDescent="0.3">
      <c r="A994" t="s">
        <v>1164</v>
      </c>
      <c r="B994" t="s">
        <v>16049</v>
      </c>
      <c r="C994" t="s">
        <v>13189</v>
      </c>
      <c r="D994">
        <v>35</v>
      </c>
      <c r="E994" t="s">
        <v>13886</v>
      </c>
      <c r="F994" t="s">
        <v>13197</v>
      </c>
      <c r="G994" t="s">
        <v>16050</v>
      </c>
      <c r="H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995" spans="1:8" x14ac:dyDescent="0.3">
      <c r="A995" t="s">
        <v>16051</v>
      </c>
      <c r="B995" t="s">
        <v>16052</v>
      </c>
      <c r="C995" t="s">
        <v>13195</v>
      </c>
      <c r="D995">
        <v>80</v>
      </c>
      <c r="E995" t="s">
        <v>13385</v>
      </c>
      <c r="F995" t="s">
        <v>13197</v>
      </c>
      <c r="G995" t="s">
        <v>16053</v>
      </c>
      <c r="H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996" spans="1:8" x14ac:dyDescent="0.3">
      <c r="A996" t="s">
        <v>5571</v>
      </c>
      <c r="B996" t="s">
        <v>16054</v>
      </c>
      <c r="C996" t="s">
        <v>13195</v>
      </c>
      <c r="D996">
        <v>70</v>
      </c>
      <c r="E996" t="s">
        <v>13203</v>
      </c>
      <c r="F996" t="s">
        <v>13186</v>
      </c>
      <c r="G996" t="s">
        <v>16055</v>
      </c>
      <c r="H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97" spans="1:8" x14ac:dyDescent="0.3">
      <c r="A997" t="s">
        <v>3310</v>
      </c>
      <c r="B997" t="s">
        <v>16056</v>
      </c>
      <c r="C997" t="s">
        <v>13195</v>
      </c>
      <c r="D997">
        <v>56</v>
      </c>
      <c r="E997" t="s">
        <v>16057</v>
      </c>
      <c r="F997" t="s">
        <v>13197</v>
      </c>
      <c r="G997" t="s">
        <v>16058</v>
      </c>
      <c r="H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998" spans="1:8" x14ac:dyDescent="0.3">
      <c r="A998" t="s">
        <v>2298</v>
      </c>
      <c r="B998" t="s">
        <v>16059</v>
      </c>
      <c r="C998" t="s">
        <v>13189</v>
      </c>
      <c r="D998">
        <v>63</v>
      </c>
      <c r="E998" t="s">
        <v>15079</v>
      </c>
      <c r="F998" t="s">
        <v>13191</v>
      </c>
      <c r="G998" t="s">
        <v>16060</v>
      </c>
      <c r="H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999" spans="1:8" x14ac:dyDescent="0.3">
      <c r="A999" t="s">
        <v>372</v>
      </c>
      <c r="B999" t="s">
        <v>16061</v>
      </c>
      <c r="C999" t="s">
        <v>13184</v>
      </c>
      <c r="D999">
        <v>74</v>
      </c>
      <c r="E999" t="s">
        <v>16062</v>
      </c>
      <c r="F999" t="s">
        <v>13197</v>
      </c>
      <c r="G999" t="s">
        <v>16063</v>
      </c>
      <c r="H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00" spans="1:8" x14ac:dyDescent="0.3">
      <c r="A1000" t="s">
        <v>16064</v>
      </c>
      <c r="B1000" t="s">
        <v>16065</v>
      </c>
      <c r="C1000" t="s">
        <v>13184</v>
      </c>
      <c r="D1000">
        <v>64</v>
      </c>
      <c r="E1000" t="s">
        <v>13367</v>
      </c>
      <c r="F1000" t="s">
        <v>13207</v>
      </c>
      <c r="G1000" t="s">
        <v>16066</v>
      </c>
      <c r="H1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01" spans="1:8" x14ac:dyDescent="0.3">
      <c r="A1001" t="s">
        <v>1527</v>
      </c>
      <c r="B1001" t="s">
        <v>16067</v>
      </c>
      <c r="C1001" t="s">
        <v>13195</v>
      </c>
      <c r="D1001">
        <v>79</v>
      </c>
      <c r="E1001" t="s">
        <v>14120</v>
      </c>
      <c r="F1001" t="s">
        <v>13191</v>
      </c>
      <c r="G1001" t="s">
        <v>16068</v>
      </c>
      <c r="H1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02" spans="1:8" x14ac:dyDescent="0.3">
      <c r="A1002" t="s">
        <v>7338</v>
      </c>
      <c r="B1002" t="s">
        <v>16069</v>
      </c>
      <c r="C1002" t="s">
        <v>13195</v>
      </c>
      <c r="D1002">
        <v>85</v>
      </c>
      <c r="E1002" t="s">
        <v>14089</v>
      </c>
      <c r="F1002" t="s">
        <v>13191</v>
      </c>
      <c r="G1002" t="s">
        <v>16070</v>
      </c>
      <c r="H10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03" spans="1:8" x14ac:dyDescent="0.3">
      <c r="A1003" t="s">
        <v>16071</v>
      </c>
      <c r="B1003" t="s">
        <v>16072</v>
      </c>
      <c r="C1003" t="s">
        <v>13195</v>
      </c>
      <c r="D1003">
        <v>60</v>
      </c>
      <c r="E1003" t="s">
        <v>14718</v>
      </c>
      <c r="F1003" t="s">
        <v>13186</v>
      </c>
      <c r="G1003" t="s">
        <v>16073</v>
      </c>
      <c r="H10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04" spans="1:8" x14ac:dyDescent="0.3">
      <c r="A1004" t="s">
        <v>266</v>
      </c>
      <c r="B1004" t="s">
        <v>16074</v>
      </c>
      <c r="C1004" t="s">
        <v>13189</v>
      </c>
      <c r="D1004">
        <v>85</v>
      </c>
      <c r="E1004" t="s">
        <v>16075</v>
      </c>
      <c r="F1004" t="s">
        <v>13207</v>
      </c>
      <c r="G1004" t="s">
        <v>16076</v>
      </c>
      <c r="H10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05" spans="1:8" x14ac:dyDescent="0.3">
      <c r="A1005" t="s">
        <v>16077</v>
      </c>
      <c r="B1005" t="s">
        <v>16078</v>
      </c>
      <c r="C1005" t="s">
        <v>13184</v>
      </c>
      <c r="D1005">
        <v>32</v>
      </c>
      <c r="E1005" t="s">
        <v>14313</v>
      </c>
      <c r="F1005" t="s">
        <v>13191</v>
      </c>
      <c r="G1005" t="s">
        <v>16079</v>
      </c>
      <c r="H10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06" spans="1:8" x14ac:dyDescent="0.3">
      <c r="A1006" t="s">
        <v>2904</v>
      </c>
      <c r="B1006" t="s">
        <v>16080</v>
      </c>
      <c r="C1006" t="s">
        <v>13189</v>
      </c>
      <c r="D1006">
        <v>83</v>
      </c>
      <c r="E1006" t="s">
        <v>15993</v>
      </c>
      <c r="F1006" t="s">
        <v>13191</v>
      </c>
      <c r="G1006" t="s">
        <v>16081</v>
      </c>
      <c r="H10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07" spans="1:8" x14ac:dyDescent="0.3">
      <c r="A1007" t="s">
        <v>4057</v>
      </c>
      <c r="B1007" t="s">
        <v>16082</v>
      </c>
      <c r="C1007" t="s">
        <v>13184</v>
      </c>
      <c r="D1007">
        <v>38</v>
      </c>
      <c r="E1007" t="s">
        <v>13245</v>
      </c>
      <c r="F1007" t="s">
        <v>13197</v>
      </c>
      <c r="G1007" t="s">
        <v>16083</v>
      </c>
      <c r="H10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08" spans="1:8" x14ac:dyDescent="0.3">
      <c r="A1008" t="s">
        <v>150</v>
      </c>
      <c r="B1008" t="s">
        <v>16084</v>
      </c>
      <c r="C1008" t="s">
        <v>13189</v>
      </c>
      <c r="D1008">
        <v>81</v>
      </c>
      <c r="E1008" t="s">
        <v>15688</v>
      </c>
      <c r="F1008" t="s">
        <v>13197</v>
      </c>
      <c r="G1008" t="s">
        <v>16085</v>
      </c>
      <c r="H10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09" spans="1:8" x14ac:dyDescent="0.3">
      <c r="A1009" t="s">
        <v>2520</v>
      </c>
      <c r="B1009" t="s">
        <v>16086</v>
      </c>
      <c r="C1009" t="s">
        <v>13195</v>
      </c>
      <c r="D1009">
        <v>24</v>
      </c>
      <c r="E1009" t="s">
        <v>13896</v>
      </c>
      <c r="F1009" t="s">
        <v>13191</v>
      </c>
      <c r="G1009" t="s">
        <v>16087</v>
      </c>
      <c r="H10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10" spans="1:8" x14ac:dyDescent="0.3">
      <c r="A1010" t="s">
        <v>232</v>
      </c>
      <c r="B1010" t="s">
        <v>16088</v>
      </c>
      <c r="C1010" t="s">
        <v>13195</v>
      </c>
      <c r="D1010">
        <v>25</v>
      </c>
      <c r="E1010" t="s">
        <v>13337</v>
      </c>
      <c r="F1010" t="s">
        <v>13207</v>
      </c>
      <c r="G1010" t="s">
        <v>16089</v>
      </c>
      <c r="H10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11" spans="1:8" x14ac:dyDescent="0.3">
      <c r="A1011" t="s">
        <v>6774</v>
      </c>
      <c r="B1011" t="s">
        <v>16090</v>
      </c>
      <c r="C1011" t="s">
        <v>13195</v>
      </c>
      <c r="D1011">
        <v>48</v>
      </c>
      <c r="E1011" t="s">
        <v>15679</v>
      </c>
      <c r="F1011" t="s">
        <v>13191</v>
      </c>
      <c r="G1011" t="s">
        <v>16091</v>
      </c>
      <c r="H10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12" spans="1:8" x14ac:dyDescent="0.3">
      <c r="A1012" t="s">
        <v>16092</v>
      </c>
      <c r="B1012" t="s">
        <v>16093</v>
      </c>
      <c r="C1012" t="s">
        <v>13184</v>
      </c>
      <c r="D1012">
        <v>31</v>
      </c>
      <c r="E1012" t="s">
        <v>13542</v>
      </c>
      <c r="F1012" t="s">
        <v>13191</v>
      </c>
      <c r="G1012" t="s">
        <v>16094</v>
      </c>
      <c r="H10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13" spans="1:8" x14ac:dyDescent="0.3">
      <c r="A1013" t="s">
        <v>639</v>
      </c>
      <c r="B1013" t="s">
        <v>16095</v>
      </c>
      <c r="C1013" t="s">
        <v>13184</v>
      </c>
      <c r="D1013">
        <v>63</v>
      </c>
      <c r="E1013" t="s">
        <v>14398</v>
      </c>
      <c r="F1013" t="s">
        <v>13191</v>
      </c>
      <c r="G1013" t="s">
        <v>16096</v>
      </c>
      <c r="H10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14" spans="1:8" x14ac:dyDescent="0.3">
      <c r="A1014" t="s">
        <v>16097</v>
      </c>
      <c r="B1014" t="s">
        <v>16098</v>
      </c>
      <c r="C1014" t="s">
        <v>13189</v>
      </c>
      <c r="D1014">
        <v>84</v>
      </c>
      <c r="E1014" t="s">
        <v>16099</v>
      </c>
      <c r="F1014" t="s">
        <v>13186</v>
      </c>
      <c r="G1014" t="s">
        <v>16100</v>
      </c>
      <c r="H10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15" spans="1:8" x14ac:dyDescent="0.3">
      <c r="A1015" t="s">
        <v>5514</v>
      </c>
      <c r="B1015" t="s">
        <v>16101</v>
      </c>
      <c r="C1015" t="s">
        <v>13184</v>
      </c>
      <c r="D1015">
        <v>50</v>
      </c>
      <c r="E1015" t="s">
        <v>14026</v>
      </c>
      <c r="F1015" t="s">
        <v>13186</v>
      </c>
      <c r="G1015" t="s">
        <v>16102</v>
      </c>
      <c r="H10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16" spans="1:8" x14ac:dyDescent="0.3">
      <c r="A1016" t="s">
        <v>16103</v>
      </c>
      <c r="B1016" t="s">
        <v>16104</v>
      </c>
      <c r="C1016" t="s">
        <v>13195</v>
      </c>
      <c r="D1016">
        <v>84</v>
      </c>
      <c r="E1016" t="s">
        <v>13206</v>
      </c>
      <c r="F1016" t="s">
        <v>13207</v>
      </c>
      <c r="G1016" t="s">
        <v>16105</v>
      </c>
      <c r="H10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17" spans="1:8" x14ac:dyDescent="0.3">
      <c r="A1017" t="s">
        <v>16106</v>
      </c>
      <c r="B1017" t="s">
        <v>16107</v>
      </c>
      <c r="C1017" t="s">
        <v>13195</v>
      </c>
      <c r="D1017">
        <v>56</v>
      </c>
      <c r="E1017" t="s">
        <v>16108</v>
      </c>
      <c r="F1017" t="s">
        <v>13186</v>
      </c>
      <c r="G1017" t="s">
        <v>16109</v>
      </c>
      <c r="H10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18" spans="1:8" x14ac:dyDescent="0.3">
      <c r="A1018" t="s">
        <v>16110</v>
      </c>
      <c r="B1018" t="s">
        <v>16111</v>
      </c>
      <c r="C1018" t="s">
        <v>13184</v>
      </c>
      <c r="D1018">
        <v>23</v>
      </c>
      <c r="E1018" t="s">
        <v>13615</v>
      </c>
      <c r="F1018" t="s">
        <v>13191</v>
      </c>
      <c r="G1018" t="s">
        <v>16112</v>
      </c>
      <c r="H10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19" spans="1:8" x14ac:dyDescent="0.3">
      <c r="A1019" t="s">
        <v>7923</v>
      </c>
      <c r="B1019" t="s">
        <v>16113</v>
      </c>
      <c r="C1019" t="s">
        <v>13195</v>
      </c>
      <c r="D1019">
        <v>85</v>
      </c>
      <c r="E1019" t="s">
        <v>14241</v>
      </c>
      <c r="F1019" t="s">
        <v>13207</v>
      </c>
      <c r="G1019" t="s">
        <v>16114</v>
      </c>
      <c r="H10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20" spans="1:8" x14ac:dyDescent="0.3">
      <c r="A1020" t="s">
        <v>16115</v>
      </c>
      <c r="B1020" t="s">
        <v>16116</v>
      </c>
      <c r="C1020" t="s">
        <v>13189</v>
      </c>
      <c r="D1020">
        <v>85</v>
      </c>
      <c r="E1020" t="s">
        <v>14386</v>
      </c>
      <c r="F1020" t="s">
        <v>13186</v>
      </c>
      <c r="G1020" t="s">
        <v>16117</v>
      </c>
      <c r="H10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21" spans="1:8" x14ac:dyDescent="0.3">
      <c r="A1021" t="s">
        <v>659</v>
      </c>
      <c r="B1021" t="s">
        <v>16118</v>
      </c>
      <c r="C1021" t="s">
        <v>13189</v>
      </c>
      <c r="D1021">
        <v>39</v>
      </c>
      <c r="E1021" t="s">
        <v>14693</v>
      </c>
      <c r="F1021" t="s">
        <v>13207</v>
      </c>
      <c r="G1021" t="s">
        <v>16119</v>
      </c>
      <c r="H10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22" spans="1:8" x14ac:dyDescent="0.3">
      <c r="A1022" t="s">
        <v>5728</v>
      </c>
      <c r="B1022" t="s">
        <v>16120</v>
      </c>
      <c r="C1022" t="s">
        <v>13184</v>
      </c>
      <c r="D1022">
        <v>70</v>
      </c>
      <c r="E1022" t="s">
        <v>14881</v>
      </c>
      <c r="F1022" t="s">
        <v>13191</v>
      </c>
      <c r="G1022" t="s">
        <v>16121</v>
      </c>
      <c r="H10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23" spans="1:8" x14ac:dyDescent="0.3">
      <c r="A1023" t="s">
        <v>16122</v>
      </c>
      <c r="B1023" t="s">
        <v>16123</v>
      </c>
      <c r="C1023" t="s">
        <v>13184</v>
      </c>
      <c r="D1023">
        <v>55</v>
      </c>
      <c r="E1023" t="s">
        <v>13340</v>
      </c>
      <c r="F1023" t="s">
        <v>13186</v>
      </c>
      <c r="G1023" t="s">
        <v>16124</v>
      </c>
      <c r="H10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24" spans="1:8" x14ac:dyDescent="0.3">
      <c r="A1024" t="s">
        <v>2833</v>
      </c>
      <c r="B1024" t="s">
        <v>16125</v>
      </c>
      <c r="C1024" t="s">
        <v>13195</v>
      </c>
      <c r="D1024">
        <v>43</v>
      </c>
      <c r="E1024" t="s">
        <v>14365</v>
      </c>
      <c r="F1024" t="s">
        <v>13186</v>
      </c>
      <c r="G1024" t="s">
        <v>16126</v>
      </c>
      <c r="H10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25" spans="1:8" x14ac:dyDescent="0.3">
      <c r="A1025" t="s">
        <v>2524</v>
      </c>
      <c r="B1025" t="s">
        <v>16127</v>
      </c>
      <c r="C1025" t="s">
        <v>13189</v>
      </c>
      <c r="D1025">
        <v>35</v>
      </c>
      <c r="E1025" t="s">
        <v>15485</v>
      </c>
      <c r="F1025" t="s">
        <v>13207</v>
      </c>
      <c r="G1025" t="s">
        <v>16128</v>
      </c>
      <c r="H10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26" spans="1:8" x14ac:dyDescent="0.3">
      <c r="A1026" t="s">
        <v>1852</v>
      </c>
      <c r="B1026" t="s">
        <v>16129</v>
      </c>
      <c r="C1026" t="s">
        <v>13189</v>
      </c>
      <c r="D1026">
        <v>62</v>
      </c>
      <c r="E1026" t="s">
        <v>14114</v>
      </c>
      <c r="F1026" t="s">
        <v>13186</v>
      </c>
      <c r="G1026" t="s">
        <v>16130</v>
      </c>
      <c r="H10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27" spans="1:8" x14ac:dyDescent="0.3">
      <c r="A1027" t="s">
        <v>2099</v>
      </c>
      <c r="B1027" t="s">
        <v>16131</v>
      </c>
      <c r="C1027" t="s">
        <v>13189</v>
      </c>
      <c r="D1027">
        <v>39</v>
      </c>
      <c r="E1027" t="s">
        <v>16132</v>
      </c>
      <c r="F1027" t="s">
        <v>13197</v>
      </c>
      <c r="G1027" t="s">
        <v>16133</v>
      </c>
      <c r="H10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28" spans="1:8" x14ac:dyDescent="0.3">
      <c r="A1028" t="s">
        <v>16134</v>
      </c>
      <c r="B1028" t="s">
        <v>16135</v>
      </c>
      <c r="C1028" t="s">
        <v>13195</v>
      </c>
      <c r="D1028">
        <v>81</v>
      </c>
      <c r="E1028" t="s">
        <v>13291</v>
      </c>
      <c r="F1028" t="s">
        <v>13186</v>
      </c>
      <c r="G1028" t="s">
        <v>16136</v>
      </c>
      <c r="H10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29" spans="1:8" x14ac:dyDescent="0.3">
      <c r="A1029" t="s">
        <v>718</v>
      </c>
      <c r="B1029" t="s">
        <v>16137</v>
      </c>
      <c r="C1029" t="s">
        <v>13184</v>
      </c>
      <c r="D1029">
        <v>64</v>
      </c>
      <c r="E1029" t="s">
        <v>13360</v>
      </c>
      <c r="F1029" t="s">
        <v>13186</v>
      </c>
      <c r="G1029" t="s">
        <v>16138</v>
      </c>
      <c r="H10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30" spans="1:8" x14ac:dyDescent="0.3">
      <c r="A1030" t="s">
        <v>16139</v>
      </c>
      <c r="B1030" t="s">
        <v>16140</v>
      </c>
      <c r="C1030" t="s">
        <v>13184</v>
      </c>
      <c r="D1030">
        <v>27</v>
      </c>
      <c r="E1030" t="s">
        <v>13920</v>
      </c>
      <c r="F1030" t="s">
        <v>13186</v>
      </c>
      <c r="G1030" t="s">
        <v>16141</v>
      </c>
      <c r="H10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31" spans="1:8" x14ac:dyDescent="0.3">
      <c r="A1031" t="s">
        <v>2498</v>
      </c>
      <c r="B1031" t="s">
        <v>16142</v>
      </c>
      <c r="C1031" t="s">
        <v>13184</v>
      </c>
      <c r="D1031">
        <v>63</v>
      </c>
      <c r="E1031" t="s">
        <v>14257</v>
      </c>
      <c r="F1031" t="s">
        <v>13197</v>
      </c>
      <c r="G1031" t="s">
        <v>16143</v>
      </c>
      <c r="H10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32" spans="1:8" x14ac:dyDescent="0.3">
      <c r="A1032" t="s">
        <v>16144</v>
      </c>
      <c r="B1032" t="s">
        <v>16145</v>
      </c>
      <c r="C1032" t="s">
        <v>13189</v>
      </c>
      <c r="D1032">
        <v>50</v>
      </c>
      <c r="E1032" t="s">
        <v>13326</v>
      </c>
      <c r="F1032" t="s">
        <v>13186</v>
      </c>
      <c r="G1032" t="s">
        <v>16146</v>
      </c>
      <c r="H10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33" spans="1:8" x14ac:dyDescent="0.3">
      <c r="A1033" t="s">
        <v>2176</v>
      </c>
      <c r="B1033" t="s">
        <v>16147</v>
      </c>
      <c r="C1033" t="s">
        <v>13189</v>
      </c>
      <c r="D1033">
        <v>49</v>
      </c>
      <c r="E1033" t="s">
        <v>14010</v>
      </c>
      <c r="F1033" t="s">
        <v>13197</v>
      </c>
      <c r="G1033" t="s">
        <v>16148</v>
      </c>
      <c r="H10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34" spans="1:8" x14ac:dyDescent="0.3">
      <c r="A1034" t="s">
        <v>6559</v>
      </c>
      <c r="B1034" t="s">
        <v>16149</v>
      </c>
      <c r="C1034" t="s">
        <v>13184</v>
      </c>
      <c r="D1034">
        <v>37</v>
      </c>
      <c r="E1034" t="s">
        <v>13444</v>
      </c>
      <c r="F1034" t="s">
        <v>13186</v>
      </c>
      <c r="G1034" t="s">
        <v>16150</v>
      </c>
      <c r="H10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35" spans="1:8" x14ac:dyDescent="0.3">
      <c r="A1035" t="s">
        <v>16151</v>
      </c>
      <c r="B1035" t="s">
        <v>16152</v>
      </c>
      <c r="C1035" t="s">
        <v>13195</v>
      </c>
      <c r="D1035">
        <v>76</v>
      </c>
      <c r="E1035" t="s">
        <v>14336</v>
      </c>
      <c r="F1035" t="s">
        <v>13207</v>
      </c>
      <c r="G1035" t="s">
        <v>16153</v>
      </c>
      <c r="H10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36" spans="1:8" x14ac:dyDescent="0.3">
      <c r="A1036" t="s">
        <v>16154</v>
      </c>
      <c r="B1036" t="s">
        <v>16155</v>
      </c>
      <c r="C1036" t="s">
        <v>13184</v>
      </c>
      <c r="D1036">
        <v>81</v>
      </c>
      <c r="E1036" t="s">
        <v>14916</v>
      </c>
      <c r="F1036" t="s">
        <v>13186</v>
      </c>
      <c r="G1036" t="s">
        <v>16156</v>
      </c>
      <c r="H10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37" spans="1:8" x14ac:dyDescent="0.3">
      <c r="A1037" t="s">
        <v>2543</v>
      </c>
      <c r="B1037" t="s">
        <v>16157</v>
      </c>
      <c r="C1037" t="s">
        <v>13184</v>
      </c>
      <c r="D1037">
        <v>24</v>
      </c>
      <c r="E1037" t="s">
        <v>16158</v>
      </c>
      <c r="F1037" t="s">
        <v>13197</v>
      </c>
      <c r="G1037" t="s">
        <v>16159</v>
      </c>
      <c r="H10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38" spans="1:8" x14ac:dyDescent="0.3">
      <c r="A1038" t="s">
        <v>406</v>
      </c>
      <c r="B1038" t="s">
        <v>16160</v>
      </c>
      <c r="C1038" t="s">
        <v>13195</v>
      </c>
      <c r="D1038">
        <v>42</v>
      </c>
      <c r="E1038" t="s">
        <v>13704</v>
      </c>
      <c r="F1038" t="s">
        <v>13197</v>
      </c>
      <c r="G1038" t="s">
        <v>16161</v>
      </c>
      <c r="H10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39" spans="1:8" x14ac:dyDescent="0.3">
      <c r="A1039" t="s">
        <v>5870</v>
      </c>
      <c r="B1039" t="s">
        <v>16162</v>
      </c>
      <c r="C1039" t="s">
        <v>13189</v>
      </c>
      <c r="D1039">
        <v>26</v>
      </c>
      <c r="E1039" t="s">
        <v>13538</v>
      </c>
      <c r="F1039" t="s">
        <v>13207</v>
      </c>
      <c r="G1039" t="s">
        <v>16163</v>
      </c>
      <c r="H10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40" spans="1:8" x14ac:dyDescent="0.3">
      <c r="A1040" t="s">
        <v>1815</v>
      </c>
      <c r="B1040" t="s">
        <v>16164</v>
      </c>
      <c r="C1040" t="s">
        <v>13184</v>
      </c>
      <c r="D1040">
        <v>54</v>
      </c>
      <c r="E1040" t="s">
        <v>16165</v>
      </c>
      <c r="F1040" t="s">
        <v>13197</v>
      </c>
      <c r="G1040" t="s">
        <v>16166</v>
      </c>
      <c r="H10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41" spans="1:8" x14ac:dyDescent="0.3">
      <c r="A1041" t="s">
        <v>16167</v>
      </c>
      <c r="B1041" t="s">
        <v>16168</v>
      </c>
      <c r="C1041" t="s">
        <v>13184</v>
      </c>
      <c r="D1041">
        <v>71</v>
      </c>
      <c r="E1041" t="s">
        <v>14006</v>
      </c>
      <c r="F1041" t="s">
        <v>13191</v>
      </c>
      <c r="G1041" t="s">
        <v>16169</v>
      </c>
      <c r="H10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42" spans="1:8" x14ac:dyDescent="0.3">
      <c r="A1042" t="s">
        <v>4647</v>
      </c>
      <c r="B1042" t="s">
        <v>16170</v>
      </c>
      <c r="C1042" t="s">
        <v>13195</v>
      </c>
      <c r="D1042">
        <v>76</v>
      </c>
      <c r="E1042" t="s">
        <v>13390</v>
      </c>
      <c r="F1042" t="s">
        <v>13207</v>
      </c>
      <c r="G1042" t="s">
        <v>16171</v>
      </c>
      <c r="H10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43" spans="1:8" x14ac:dyDescent="0.3">
      <c r="A1043" t="s">
        <v>16172</v>
      </c>
      <c r="B1043" t="s">
        <v>16173</v>
      </c>
      <c r="C1043" t="s">
        <v>13195</v>
      </c>
      <c r="D1043">
        <v>30</v>
      </c>
      <c r="E1043" t="s">
        <v>14581</v>
      </c>
      <c r="F1043" t="s">
        <v>13186</v>
      </c>
      <c r="G1043" t="s">
        <v>16174</v>
      </c>
      <c r="H10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44" spans="1:8" x14ac:dyDescent="0.3">
      <c r="A1044" t="s">
        <v>16175</v>
      </c>
      <c r="B1044" t="s">
        <v>16176</v>
      </c>
      <c r="C1044" t="s">
        <v>13184</v>
      </c>
      <c r="D1044">
        <v>37</v>
      </c>
      <c r="E1044" t="s">
        <v>14490</v>
      </c>
      <c r="F1044" t="s">
        <v>13197</v>
      </c>
      <c r="G1044" t="s">
        <v>16177</v>
      </c>
      <c r="H10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45" spans="1:8" x14ac:dyDescent="0.3">
      <c r="A1045" t="s">
        <v>1177</v>
      </c>
      <c r="B1045" t="s">
        <v>16178</v>
      </c>
      <c r="C1045" t="s">
        <v>13195</v>
      </c>
      <c r="D1045">
        <v>57</v>
      </c>
      <c r="E1045" t="s">
        <v>14581</v>
      </c>
      <c r="F1045" t="s">
        <v>13207</v>
      </c>
      <c r="G1045" t="s">
        <v>16179</v>
      </c>
      <c r="H10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46" spans="1:8" x14ac:dyDescent="0.3">
      <c r="A1046" t="s">
        <v>3657</v>
      </c>
      <c r="B1046" t="s">
        <v>16180</v>
      </c>
      <c r="C1046" t="s">
        <v>13184</v>
      </c>
      <c r="D1046">
        <v>83</v>
      </c>
      <c r="E1046" t="s">
        <v>13648</v>
      </c>
      <c r="F1046" t="s">
        <v>13197</v>
      </c>
      <c r="G1046" t="s">
        <v>16181</v>
      </c>
      <c r="H10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047" spans="1:8" x14ac:dyDescent="0.3">
      <c r="A1047" t="s">
        <v>16182</v>
      </c>
      <c r="B1047" t="s">
        <v>16183</v>
      </c>
      <c r="C1047" t="s">
        <v>13189</v>
      </c>
      <c r="D1047">
        <v>19</v>
      </c>
      <c r="E1047" t="s">
        <v>13454</v>
      </c>
      <c r="F1047" t="s">
        <v>13207</v>
      </c>
      <c r="G1047" t="s">
        <v>16184</v>
      </c>
      <c r="H10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48" spans="1:8" x14ac:dyDescent="0.3">
      <c r="A1048" t="s">
        <v>4141</v>
      </c>
      <c r="B1048" t="s">
        <v>16185</v>
      </c>
      <c r="C1048" t="s">
        <v>13195</v>
      </c>
      <c r="D1048">
        <v>47</v>
      </c>
      <c r="E1048" t="s">
        <v>14828</v>
      </c>
      <c r="F1048" t="s">
        <v>13186</v>
      </c>
      <c r="G1048" t="s">
        <v>16186</v>
      </c>
      <c r="H10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49" spans="1:8" x14ac:dyDescent="0.3">
      <c r="A1049" t="s">
        <v>2086</v>
      </c>
      <c r="B1049" t="s">
        <v>16187</v>
      </c>
      <c r="C1049" t="s">
        <v>13189</v>
      </c>
      <c r="D1049">
        <v>60</v>
      </c>
      <c r="E1049" t="s">
        <v>13882</v>
      </c>
      <c r="F1049" t="s">
        <v>13191</v>
      </c>
      <c r="G1049" t="s">
        <v>16188</v>
      </c>
      <c r="H10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50" spans="1:8" x14ac:dyDescent="0.3">
      <c r="A1050" t="s">
        <v>5011</v>
      </c>
      <c r="B1050" t="s">
        <v>16189</v>
      </c>
      <c r="C1050" t="s">
        <v>13195</v>
      </c>
      <c r="D1050">
        <v>33</v>
      </c>
      <c r="E1050" t="s">
        <v>16190</v>
      </c>
      <c r="F1050" t="s">
        <v>13191</v>
      </c>
      <c r="G1050" t="s">
        <v>16191</v>
      </c>
      <c r="H10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51" spans="1:8" x14ac:dyDescent="0.3">
      <c r="A1051" t="s">
        <v>16192</v>
      </c>
      <c r="B1051" t="s">
        <v>16193</v>
      </c>
      <c r="C1051" t="s">
        <v>13189</v>
      </c>
      <c r="D1051">
        <v>62</v>
      </c>
      <c r="E1051" t="s">
        <v>13791</v>
      </c>
      <c r="F1051" t="s">
        <v>13191</v>
      </c>
      <c r="G1051" t="s">
        <v>16194</v>
      </c>
      <c r="H10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52" spans="1:8" x14ac:dyDescent="0.3">
      <c r="A1052" t="s">
        <v>16195</v>
      </c>
      <c r="B1052" t="s">
        <v>16196</v>
      </c>
      <c r="C1052" t="s">
        <v>13184</v>
      </c>
      <c r="D1052">
        <v>75</v>
      </c>
      <c r="E1052" t="s">
        <v>13817</v>
      </c>
      <c r="F1052" t="s">
        <v>13191</v>
      </c>
      <c r="G1052" t="s">
        <v>16197</v>
      </c>
      <c r="H10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53" spans="1:8" x14ac:dyDescent="0.3">
      <c r="A1053" t="s">
        <v>16198</v>
      </c>
      <c r="B1053" t="s">
        <v>16199</v>
      </c>
      <c r="C1053" t="s">
        <v>13189</v>
      </c>
      <c r="D1053">
        <v>39</v>
      </c>
      <c r="E1053" t="s">
        <v>13611</v>
      </c>
      <c r="F1053" t="s">
        <v>13186</v>
      </c>
      <c r="G1053" t="s">
        <v>16200</v>
      </c>
      <c r="H10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54" spans="1:8" x14ac:dyDescent="0.3">
      <c r="A1054" t="s">
        <v>6692</v>
      </c>
      <c r="B1054" t="s">
        <v>16201</v>
      </c>
      <c r="C1054" t="s">
        <v>13189</v>
      </c>
      <c r="D1054">
        <v>39</v>
      </c>
      <c r="E1054" t="s">
        <v>14640</v>
      </c>
      <c r="F1054" t="s">
        <v>13197</v>
      </c>
      <c r="G1054" t="s">
        <v>16202</v>
      </c>
      <c r="H10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55" spans="1:8" x14ac:dyDescent="0.3">
      <c r="A1055" t="s">
        <v>16203</v>
      </c>
      <c r="B1055" t="s">
        <v>16204</v>
      </c>
      <c r="C1055" t="s">
        <v>13189</v>
      </c>
      <c r="D1055">
        <v>60</v>
      </c>
      <c r="E1055" t="s">
        <v>13319</v>
      </c>
      <c r="F1055" t="s">
        <v>13207</v>
      </c>
      <c r="G1055" t="s">
        <v>16205</v>
      </c>
      <c r="H10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56" spans="1:8" x14ac:dyDescent="0.3">
      <c r="A1056" t="s">
        <v>3478</v>
      </c>
      <c r="B1056" t="s">
        <v>16206</v>
      </c>
      <c r="C1056" t="s">
        <v>13195</v>
      </c>
      <c r="D1056">
        <v>72</v>
      </c>
      <c r="E1056" t="s">
        <v>16207</v>
      </c>
      <c r="F1056" t="s">
        <v>13191</v>
      </c>
      <c r="G1056" t="s">
        <v>16208</v>
      </c>
      <c r="H10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57" spans="1:8" x14ac:dyDescent="0.3">
      <c r="A1057" t="s">
        <v>16209</v>
      </c>
      <c r="B1057" t="s">
        <v>16210</v>
      </c>
      <c r="C1057" t="s">
        <v>13184</v>
      </c>
      <c r="D1057">
        <v>18</v>
      </c>
      <c r="E1057" t="s">
        <v>13509</v>
      </c>
      <c r="F1057" t="s">
        <v>13197</v>
      </c>
      <c r="G1057" t="s">
        <v>16211</v>
      </c>
      <c r="H10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58" spans="1:8" x14ac:dyDescent="0.3">
      <c r="A1058" t="s">
        <v>16212</v>
      </c>
      <c r="B1058" t="s">
        <v>16213</v>
      </c>
      <c r="C1058" t="s">
        <v>13184</v>
      </c>
      <c r="D1058">
        <v>65</v>
      </c>
      <c r="E1058" t="s">
        <v>13651</v>
      </c>
      <c r="F1058" t="s">
        <v>13191</v>
      </c>
      <c r="G1058" t="s">
        <v>16214</v>
      </c>
      <c r="H10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59" spans="1:8" x14ac:dyDescent="0.3">
      <c r="A1059" t="s">
        <v>1536</v>
      </c>
      <c r="B1059" t="s">
        <v>16215</v>
      </c>
      <c r="C1059" t="s">
        <v>13189</v>
      </c>
      <c r="D1059">
        <v>74</v>
      </c>
      <c r="E1059" t="s">
        <v>14818</v>
      </c>
      <c r="F1059" t="s">
        <v>13186</v>
      </c>
      <c r="G1059" t="s">
        <v>16216</v>
      </c>
      <c r="H10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60" spans="1:8" x14ac:dyDescent="0.3">
      <c r="A1060" t="s">
        <v>1963</v>
      </c>
      <c r="B1060" t="s">
        <v>16217</v>
      </c>
      <c r="C1060" t="s">
        <v>13189</v>
      </c>
      <c r="D1060">
        <v>63</v>
      </c>
      <c r="E1060" t="s">
        <v>14746</v>
      </c>
      <c r="F1060" t="s">
        <v>13197</v>
      </c>
      <c r="G1060" t="s">
        <v>16218</v>
      </c>
      <c r="H10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61" spans="1:8" x14ac:dyDescent="0.3">
      <c r="A1061" t="s">
        <v>4000</v>
      </c>
      <c r="B1061" t="s">
        <v>16219</v>
      </c>
      <c r="C1061" t="s">
        <v>13195</v>
      </c>
      <c r="D1061">
        <v>70</v>
      </c>
      <c r="E1061" t="s">
        <v>13890</v>
      </c>
      <c r="F1061" t="s">
        <v>13186</v>
      </c>
      <c r="G1061" t="s">
        <v>16220</v>
      </c>
      <c r="H10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62" spans="1:8" x14ac:dyDescent="0.3">
      <c r="A1062" t="s">
        <v>16221</v>
      </c>
      <c r="B1062" t="s">
        <v>16222</v>
      </c>
      <c r="C1062" t="s">
        <v>13189</v>
      </c>
      <c r="D1062">
        <v>22</v>
      </c>
      <c r="E1062" t="s">
        <v>13241</v>
      </c>
      <c r="F1062" t="s">
        <v>13207</v>
      </c>
      <c r="G1062" t="s">
        <v>16223</v>
      </c>
      <c r="H10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63" spans="1:8" x14ac:dyDescent="0.3">
      <c r="A1063" t="s">
        <v>6187</v>
      </c>
      <c r="B1063" t="s">
        <v>16224</v>
      </c>
      <c r="C1063" t="s">
        <v>13184</v>
      </c>
      <c r="D1063">
        <v>54</v>
      </c>
      <c r="E1063" t="s">
        <v>15794</v>
      </c>
      <c r="F1063" t="s">
        <v>13186</v>
      </c>
      <c r="G1063" t="s">
        <v>16225</v>
      </c>
      <c r="H10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64" spans="1:8" x14ac:dyDescent="0.3">
      <c r="A1064" t="s">
        <v>7252</v>
      </c>
      <c r="B1064" t="s">
        <v>16226</v>
      </c>
      <c r="C1064" t="s">
        <v>13189</v>
      </c>
      <c r="D1064">
        <v>19</v>
      </c>
      <c r="E1064" t="s">
        <v>14870</v>
      </c>
      <c r="F1064" t="s">
        <v>13191</v>
      </c>
      <c r="G1064" t="s">
        <v>16227</v>
      </c>
      <c r="H10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65" spans="1:8" x14ac:dyDescent="0.3">
      <c r="A1065" t="s">
        <v>16228</v>
      </c>
      <c r="B1065" t="s">
        <v>16229</v>
      </c>
      <c r="C1065" t="s">
        <v>13189</v>
      </c>
      <c r="D1065">
        <v>54</v>
      </c>
      <c r="E1065" t="s">
        <v>13731</v>
      </c>
      <c r="F1065" t="s">
        <v>13197</v>
      </c>
      <c r="G1065" t="s">
        <v>16230</v>
      </c>
      <c r="H10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66" spans="1:8" x14ac:dyDescent="0.3">
      <c r="A1066" t="s">
        <v>2872</v>
      </c>
      <c r="B1066" t="s">
        <v>16231</v>
      </c>
      <c r="C1066" t="s">
        <v>13195</v>
      </c>
      <c r="D1066">
        <v>66</v>
      </c>
      <c r="E1066" t="s">
        <v>13245</v>
      </c>
      <c r="F1066" t="s">
        <v>13197</v>
      </c>
      <c r="G1066" t="s">
        <v>16232</v>
      </c>
      <c r="H10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67" spans="1:8" x14ac:dyDescent="0.3">
      <c r="A1067" t="s">
        <v>16233</v>
      </c>
      <c r="B1067" t="s">
        <v>16234</v>
      </c>
      <c r="C1067" t="s">
        <v>13189</v>
      </c>
      <c r="D1067">
        <v>22</v>
      </c>
      <c r="E1067" t="s">
        <v>14472</v>
      </c>
      <c r="F1067" t="s">
        <v>13186</v>
      </c>
      <c r="G1067" t="s">
        <v>16235</v>
      </c>
      <c r="H10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68" spans="1:8" x14ac:dyDescent="0.3">
      <c r="A1068" t="s">
        <v>4156</v>
      </c>
      <c r="B1068" t="s">
        <v>16236</v>
      </c>
      <c r="C1068" t="s">
        <v>13189</v>
      </c>
      <c r="D1068">
        <v>31</v>
      </c>
      <c r="E1068" t="s">
        <v>14610</v>
      </c>
      <c r="F1068" t="s">
        <v>13191</v>
      </c>
      <c r="G1068" t="s">
        <v>16237</v>
      </c>
      <c r="H10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69" spans="1:8" x14ac:dyDescent="0.3">
      <c r="A1069" t="s">
        <v>16238</v>
      </c>
      <c r="B1069" t="s">
        <v>16239</v>
      </c>
      <c r="C1069" t="s">
        <v>13189</v>
      </c>
      <c r="D1069">
        <v>47</v>
      </c>
      <c r="E1069" t="s">
        <v>15993</v>
      </c>
      <c r="F1069" t="s">
        <v>13207</v>
      </c>
      <c r="G1069" t="s">
        <v>16240</v>
      </c>
      <c r="H10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70" spans="1:8" x14ac:dyDescent="0.3">
      <c r="A1070" t="s">
        <v>16241</v>
      </c>
      <c r="B1070" t="s">
        <v>16242</v>
      </c>
      <c r="C1070" t="s">
        <v>13195</v>
      </c>
      <c r="D1070">
        <v>78</v>
      </c>
      <c r="E1070" t="s">
        <v>16243</v>
      </c>
      <c r="F1070" t="s">
        <v>13186</v>
      </c>
      <c r="G1070" t="s">
        <v>16244</v>
      </c>
      <c r="H10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71" spans="1:8" x14ac:dyDescent="0.3">
      <c r="A1071" t="s">
        <v>2777</v>
      </c>
      <c r="B1071" t="s">
        <v>16245</v>
      </c>
      <c r="C1071" t="s">
        <v>13195</v>
      </c>
      <c r="D1071">
        <v>62</v>
      </c>
      <c r="E1071" t="s">
        <v>15327</v>
      </c>
      <c r="F1071" t="s">
        <v>13191</v>
      </c>
      <c r="G1071" t="s">
        <v>16246</v>
      </c>
      <c r="H10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72" spans="1:8" x14ac:dyDescent="0.3">
      <c r="A1072" t="s">
        <v>1049</v>
      </c>
      <c r="B1072" t="s">
        <v>16247</v>
      </c>
      <c r="C1072" t="s">
        <v>13189</v>
      </c>
      <c r="D1072">
        <v>73</v>
      </c>
      <c r="E1072" t="s">
        <v>14336</v>
      </c>
      <c r="F1072" t="s">
        <v>13191</v>
      </c>
      <c r="G1072" t="s">
        <v>16248</v>
      </c>
      <c r="H10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73" spans="1:8" x14ac:dyDescent="0.3">
      <c r="A1073" t="s">
        <v>16249</v>
      </c>
      <c r="B1073" t="s">
        <v>16250</v>
      </c>
      <c r="C1073" t="s">
        <v>13189</v>
      </c>
      <c r="D1073">
        <v>52</v>
      </c>
      <c r="E1073" t="s">
        <v>14354</v>
      </c>
      <c r="F1073" t="s">
        <v>13207</v>
      </c>
      <c r="G1073" t="s">
        <v>16251</v>
      </c>
      <c r="H10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74" spans="1:8" x14ac:dyDescent="0.3">
      <c r="A1074" t="s">
        <v>16252</v>
      </c>
      <c r="B1074" t="s">
        <v>16253</v>
      </c>
      <c r="C1074" t="s">
        <v>13189</v>
      </c>
      <c r="D1074">
        <v>27</v>
      </c>
      <c r="E1074" t="s">
        <v>13774</v>
      </c>
      <c r="F1074" t="s">
        <v>13207</v>
      </c>
      <c r="G1074" t="s">
        <v>16254</v>
      </c>
      <c r="H10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75" spans="1:8" x14ac:dyDescent="0.3">
      <c r="A1075" t="s">
        <v>2786</v>
      </c>
      <c r="B1075" t="s">
        <v>16255</v>
      </c>
      <c r="C1075" t="s">
        <v>13195</v>
      </c>
      <c r="D1075">
        <v>42</v>
      </c>
      <c r="E1075" t="s">
        <v>15604</v>
      </c>
      <c r="F1075" t="s">
        <v>13197</v>
      </c>
      <c r="G1075" t="s">
        <v>16256</v>
      </c>
      <c r="H10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76" spans="1:8" x14ac:dyDescent="0.3">
      <c r="A1076" t="s">
        <v>314</v>
      </c>
      <c r="B1076" t="s">
        <v>16257</v>
      </c>
      <c r="C1076" t="s">
        <v>13189</v>
      </c>
      <c r="D1076">
        <v>44</v>
      </c>
      <c r="E1076" t="s">
        <v>16258</v>
      </c>
      <c r="F1076" t="s">
        <v>13186</v>
      </c>
      <c r="G1076" t="s">
        <v>16259</v>
      </c>
      <c r="H10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77" spans="1:8" x14ac:dyDescent="0.3">
      <c r="A1077" t="s">
        <v>16260</v>
      </c>
      <c r="B1077" t="s">
        <v>16261</v>
      </c>
      <c r="C1077" t="s">
        <v>13184</v>
      </c>
      <c r="D1077">
        <v>48</v>
      </c>
      <c r="E1077" t="s">
        <v>16262</v>
      </c>
      <c r="F1077" t="s">
        <v>13197</v>
      </c>
      <c r="G1077" t="s">
        <v>16263</v>
      </c>
      <c r="H10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78" spans="1:8" x14ac:dyDescent="0.3">
      <c r="A1078" t="s">
        <v>3195</v>
      </c>
      <c r="B1078" t="s">
        <v>16264</v>
      </c>
      <c r="C1078" t="s">
        <v>13184</v>
      </c>
      <c r="D1078">
        <v>54</v>
      </c>
      <c r="E1078" t="s">
        <v>14032</v>
      </c>
      <c r="F1078" t="s">
        <v>13197</v>
      </c>
      <c r="G1078" t="s">
        <v>16265</v>
      </c>
      <c r="H10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79" spans="1:8" x14ac:dyDescent="0.3">
      <c r="A1079" t="s">
        <v>1413</v>
      </c>
      <c r="B1079" t="s">
        <v>16266</v>
      </c>
      <c r="C1079" t="s">
        <v>13184</v>
      </c>
      <c r="D1079">
        <v>63</v>
      </c>
      <c r="E1079" t="s">
        <v>13747</v>
      </c>
      <c r="F1079" t="s">
        <v>13186</v>
      </c>
      <c r="G1079" t="s">
        <v>16267</v>
      </c>
      <c r="H10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80" spans="1:8" x14ac:dyDescent="0.3">
      <c r="A1080" t="s">
        <v>5756</v>
      </c>
      <c r="B1080" t="s">
        <v>16268</v>
      </c>
      <c r="C1080" t="s">
        <v>13195</v>
      </c>
      <c r="D1080">
        <v>55</v>
      </c>
      <c r="E1080" t="s">
        <v>13568</v>
      </c>
      <c r="F1080" t="s">
        <v>13186</v>
      </c>
      <c r="G1080" t="s">
        <v>16269</v>
      </c>
      <c r="H10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81" spans="1:8" x14ac:dyDescent="0.3">
      <c r="A1081" t="s">
        <v>16270</v>
      </c>
      <c r="B1081" t="s">
        <v>16271</v>
      </c>
      <c r="C1081" t="s">
        <v>13189</v>
      </c>
      <c r="D1081">
        <v>54</v>
      </c>
      <c r="E1081" t="s">
        <v>16272</v>
      </c>
      <c r="F1081" t="s">
        <v>13186</v>
      </c>
      <c r="G1081" t="s">
        <v>16273</v>
      </c>
      <c r="H10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82" spans="1:8" x14ac:dyDescent="0.3">
      <c r="A1082" t="s">
        <v>1244</v>
      </c>
      <c r="B1082" t="s">
        <v>16274</v>
      </c>
      <c r="C1082" t="s">
        <v>13184</v>
      </c>
      <c r="D1082">
        <v>24</v>
      </c>
      <c r="E1082" t="s">
        <v>13626</v>
      </c>
      <c r="F1082" t="s">
        <v>13207</v>
      </c>
      <c r="G1082" t="s">
        <v>16275</v>
      </c>
      <c r="H10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83" spans="1:8" x14ac:dyDescent="0.3">
      <c r="A1083" t="s">
        <v>3277</v>
      </c>
      <c r="B1083" t="s">
        <v>16276</v>
      </c>
      <c r="C1083" t="s">
        <v>13184</v>
      </c>
      <c r="D1083">
        <v>74</v>
      </c>
      <c r="E1083" t="s">
        <v>13882</v>
      </c>
      <c r="F1083" t="s">
        <v>13186</v>
      </c>
      <c r="G1083" t="s">
        <v>16277</v>
      </c>
      <c r="H10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84" spans="1:8" x14ac:dyDescent="0.3">
      <c r="A1084" t="s">
        <v>16278</v>
      </c>
      <c r="B1084" t="s">
        <v>16279</v>
      </c>
      <c r="C1084" t="s">
        <v>13195</v>
      </c>
      <c r="D1084">
        <v>39</v>
      </c>
      <c r="E1084" t="s">
        <v>15407</v>
      </c>
      <c r="F1084" t="s">
        <v>13207</v>
      </c>
      <c r="G1084" t="s">
        <v>16280</v>
      </c>
      <c r="H10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85" spans="1:8" x14ac:dyDescent="0.3">
      <c r="A1085" t="s">
        <v>2522</v>
      </c>
      <c r="B1085" t="s">
        <v>16120</v>
      </c>
      <c r="C1085" t="s">
        <v>13189</v>
      </c>
      <c r="D1085">
        <v>18</v>
      </c>
      <c r="E1085" t="s">
        <v>16281</v>
      </c>
      <c r="F1085" t="s">
        <v>13191</v>
      </c>
      <c r="G1085" t="s">
        <v>16282</v>
      </c>
      <c r="H10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86" spans="1:8" x14ac:dyDescent="0.3">
      <c r="A1086" t="s">
        <v>3622</v>
      </c>
      <c r="B1086" t="s">
        <v>16283</v>
      </c>
      <c r="C1086" t="s">
        <v>13195</v>
      </c>
      <c r="D1086">
        <v>63</v>
      </c>
      <c r="E1086" t="s">
        <v>15572</v>
      </c>
      <c r="F1086" t="s">
        <v>13191</v>
      </c>
      <c r="G1086" t="s">
        <v>16284</v>
      </c>
      <c r="H10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87" spans="1:8" x14ac:dyDescent="0.3">
      <c r="A1087" t="s">
        <v>16285</v>
      </c>
      <c r="B1087" t="s">
        <v>16286</v>
      </c>
      <c r="C1087" t="s">
        <v>13189</v>
      </c>
      <c r="D1087">
        <v>55</v>
      </c>
      <c r="E1087" t="s">
        <v>16287</v>
      </c>
      <c r="F1087" t="s">
        <v>13207</v>
      </c>
      <c r="G1087" t="s">
        <v>16288</v>
      </c>
      <c r="H10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88" spans="1:8" x14ac:dyDescent="0.3">
      <c r="A1088" t="s">
        <v>7895</v>
      </c>
      <c r="B1088" t="s">
        <v>16289</v>
      </c>
      <c r="C1088" t="s">
        <v>13184</v>
      </c>
      <c r="D1088">
        <v>79</v>
      </c>
      <c r="E1088" t="s">
        <v>13727</v>
      </c>
      <c r="F1088" t="s">
        <v>13191</v>
      </c>
      <c r="G1088" t="s">
        <v>16290</v>
      </c>
      <c r="H10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089" spans="1:8" x14ac:dyDescent="0.3">
      <c r="A1089" t="s">
        <v>4031</v>
      </c>
      <c r="B1089" t="s">
        <v>16291</v>
      </c>
      <c r="C1089" t="s">
        <v>13184</v>
      </c>
      <c r="D1089">
        <v>66</v>
      </c>
      <c r="E1089" t="s">
        <v>14837</v>
      </c>
      <c r="F1089" t="s">
        <v>13191</v>
      </c>
      <c r="G1089" t="s">
        <v>16292</v>
      </c>
      <c r="H10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90" spans="1:8" x14ac:dyDescent="0.3">
      <c r="A1090" t="s">
        <v>7799</v>
      </c>
      <c r="B1090" t="s">
        <v>16293</v>
      </c>
      <c r="C1090" t="s">
        <v>13189</v>
      </c>
      <c r="D1090">
        <v>63</v>
      </c>
      <c r="E1090" t="s">
        <v>15190</v>
      </c>
      <c r="F1090" t="s">
        <v>13191</v>
      </c>
      <c r="G1090" t="s">
        <v>16294</v>
      </c>
      <c r="H10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91" spans="1:8" x14ac:dyDescent="0.3">
      <c r="A1091" t="s">
        <v>16295</v>
      </c>
      <c r="B1091" t="s">
        <v>16296</v>
      </c>
      <c r="C1091" t="s">
        <v>13184</v>
      </c>
      <c r="D1091">
        <v>41</v>
      </c>
      <c r="E1091" t="s">
        <v>13444</v>
      </c>
      <c r="F1091" t="s">
        <v>13207</v>
      </c>
      <c r="G1091" t="s">
        <v>16297</v>
      </c>
      <c r="H10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092" spans="1:8" x14ac:dyDescent="0.3">
      <c r="A1092" t="s">
        <v>6005</v>
      </c>
      <c r="B1092" t="s">
        <v>16298</v>
      </c>
      <c r="C1092" t="s">
        <v>13189</v>
      </c>
      <c r="D1092">
        <v>18</v>
      </c>
      <c r="E1092" t="s">
        <v>16012</v>
      </c>
      <c r="F1092" t="s">
        <v>13191</v>
      </c>
      <c r="G1092" t="s">
        <v>16299</v>
      </c>
      <c r="H10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093" spans="1:8" x14ac:dyDescent="0.3">
      <c r="A1093" t="s">
        <v>16300</v>
      </c>
      <c r="B1093" t="s">
        <v>16301</v>
      </c>
      <c r="C1093" t="s">
        <v>13189</v>
      </c>
      <c r="D1093">
        <v>25</v>
      </c>
      <c r="E1093" t="s">
        <v>14664</v>
      </c>
      <c r="F1093" t="s">
        <v>13197</v>
      </c>
      <c r="G1093" t="s">
        <v>16302</v>
      </c>
      <c r="H10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94" spans="1:8" x14ac:dyDescent="0.3">
      <c r="A1094" t="s">
        <v>4135</v>
      </c>
      <c r="B1094" t="s">
        <v>16303</v>
      </c>
      <c r="C1094" t="s">
        <v>13189</v>
      </c>
      <c r="D1094">
        <v>30</v>
      </c>
      <c r="E1094" t="s">
        <v>15065</v>
      </c>
      <c r="F1094" t="s">
        <v>13191</v>
      </c>
      <c r="G1094" t="s">
        <v>16304</v>
      </c>
      <c r="H10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095" spans="1:8" x14ac:dyDescent="0.3">
      <c r="A1095" t="s">
        <v>16305</v>
      </c>
      <c r="B1095" t="s">
        <v>16306</v>
      </c>
      <c r="C1095" t="s">
        <v>13195</v>
      </c>
      <c r="D1095">
        <v>32</v>
      </c>
      <c r="E1095" t="s">
        <v>15404</v>
      </c>
      <c r="F1095" t="s">
        <v>13207</v>
      </c>
      <c r="G1095" t="s">
        <v>16307</v>
      </c>
      <c r="H10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96" spans="1:8" x14ac:dyDescent="0.3">
      <c r="A1096" t="s">
        <v>16308</v>
      </c>
      <c r="B1096" t="s">
        <v>16309</v>
      </c>
      <c r="C1096" t="s">
        <v>13184</v>
      </c>
      <c r="D1096">
        <v>37</v>
      </c>
      <c r="E1096" t="s">
        <v>14718</v>
      </c>
      <c r="F1096" t="s">
        <v>13186</v>
      </c>
      <c r="G1096" t="s">
        <v>16310</v>
      </c>
      <c r="H10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097" spans="1:8" x14ac:dyDescent="0.3">
      <c r="A1097" t="s">
        <v>2537</v>
      </c>
      <c r="B1097" t="s">
        <v>16311</v>
      </c>
      <c r="C1097" t="s">
        <v>13195</v>
      </c>
      <c r="D1097">
        <v>52</v>
      </c>
      <c r="E1097" t="s">
        <v>14218</v>
      </c>
      <c r="F1097" t="s">
        <v>13191</v>
      </c>
      <c r="G1097" t="s">
        <v>16312</v>
      </c>
      <c r="H10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098" spans="1:8" x14ac:dyDescent="0.3">
      <c r="A1098" t="s">
        <v>16313</v>
      </c>
      <c r="B1098" t="s">
        <v>16314</v>
      </c>
      <c r="C1098" t="s">
        <v>13195</v>
      </c>
      <c r="D1098">
        <v>65</v>
      </c>
      <c r="E1098" t="s">
        <v>14065</v>
      </c>
      <c r="F1098" t="s">
        <v>13191</v>
      </c>
      <c r="G1098" t="s">
        <v>16315</v>
      </c>
      <c r="H10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099" spans="1:8" x14ac:dyDescent="0.3">
      <c r="A1099" t="s">
        <v>7452</v>
      </c>
      <c r="B1099" t="s">
        <v>16316</v>
      </c>
      <c r="C1099" t="s">
        <v>13189</v>
      </c>
      <c r="D1099">
        <v>20</v>
      </c>
      <c r="E1099" t="s">
        <v>14062</v>
      </c>
      <c r="F1099" t="s">
        <v>13207</v>
      </c>
      <c r="G1099" t="s">
        <v>16317</v>
      </c>
      <c r="H10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00" spans="1:8" x14ac:dyDescent="0.3">
      <c r="A1100" t="s">
        <v>16318</v>
      </c>
      <c r="B1100" t="s">
        <v>16319</v>
      </c>
      <c r="C1100" t="s">
        <v>13184</v>
      </c>
      <c r="D1100">
        <v>35</v>
      </c>
      <c r="E1100" t="s">
        <v>13381</v>
      </c>
      <c r="F1100" t="s">
        <v>13207</v>
      </c>
      <c r="G1100" t="s">
        <v>16320</v>
      </c>
      <c r="H1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01" spans="1:8" x14ac:dyDescent="0.3">
      <c r="A1101" t="s">
        <v>16321</v>
      </c>
      <c r="B1101" t="s">
        <v>16322</v>
      </c>
      <c r="C1101" t="s">
        <v>13189</v>
      </c>
      <c r="D1101">
        <v>31</v>
      </c>
      <c r="E1101" t="s">
        <v>13319</v>
      </c>
      <c r="F1101" t="s">
        <v>13191</v>
      </c>
      <c r="G1101" t="s">
        <v>16323</v>
      </c>
      <c r="H1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02" spans="1:8" x14ac:dyDescent="0.3">
      <c r="A1102" t="s">
        <v>16324</v>
      </c>
      <c r="B1102" t="s">
        <v>16325</v>
      </c>
      <c r="C1102" t="s">
        <v>13195</v>
      </c>
      <c r="D1102">
        <v>81</v>
      </c>
      <c r="E1102" t="s">
        <v>15163</v>
      </c>
      <c r="F1102" t="s">
        <v>13207</v>
      </c>
      <c r="G1102" t="s">
        <v>16326</v>
      </c>
      <c r="H1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03" spans="1:8" x14ac:dyDescent="0.3">
      <c r="A1103" t="s">
        <v>631</v>
      </c>
      <c r="B1103" t="s">
        <v>16327</v>
      </c>
      <c r="C1103" t="s">
        <v>13195</v>
      </c>
      <c r="D1103">
        <v>34</v>
      </c>
      <c r="E1103" t="s">
        <v>14376</v>
      </c>
      <c r="F1103" t="s">
        <v>13191</v>
      </c>
      <c r="G1103" t="s">
        <v>16328</v>
      </c>
      <c r="H1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04" spans="1:8" x14ac:dyDescent="0.3">
      <c r="A1104" t="s">
        <v>16329</v>
      </c>
      <c r="B1104" t="s">
        <v>16330</v>
      </c>
      <c r="C1104" t="s">
        <v>13184</v>
      </c>
      <c r="D1104">
        <v>19</v>
      </c>
      <c r="E1104" t="s">
        <v>16331</v>
      </c>
      <c r="F1104" t="s">
        <v>13186</v>
      </c>
      <c r="G1104" t="s">
        <v>16332</v>
      </c>
      <c r="H1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05" spans="1:8" x14ac:dyDescent="0.3">
      <c r="A1105" t="s">
        <v>6862</v>
      </c>
      <c r="B1105" t="s">
        <v>16333</v>
      </c>
      <c r="C1105" t="s">
        <v>13184</v>
      </c>
      <c r="D1105">
        <v>48</v>
      </c>
      <c r="E1105" t="s">
        <v>14114</v>
      </c>
      <c r="F1105" t="s">
        <v>13191</v>
      </c>
      <c r="G1105" t="s">
        <v>16334</v>
      </c>
      <c r="H1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06" spans="1:8" x14ac:dyDescent="0.3">
      <c r="A1106" t="s">
        <v>3490</v>
      </c>
      <c r="B1106" t="s">
        <v>16335</v>
      </c>
      <c r="C1106" t="s">
        <v>13184</v>
      </c>
      <c r="D1106">
        <v>35</v>
      </c>
      <c r="E1106" t="s">
        <v>13479</v>
      </c>
      <c r="F1106" t="s">
        <v>13186</v>
      </c>
      <c r="G1106" t="s">
        <v>16336</v>
      </c>
      <c r="H1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07" spans="1:8" x14ac:dyDescent="0.3">
      <c r="A1107" t="s">
        <v>16337</v>
      </c>
      <c r="B1107" t="s">
        <v>16338</v>
      </c>
      <c r="C1107" t="s">
        <v>13184</v>
      </c>
      <c r="D1107">
        <v>84</v>
      </c>
      <c r="E1107" t="s">
        <v>14184</v>
      </c>
      <c r="F1107" t="s">
        <v>13207</v>
      </c>
      <c r="G1107" t="s">
        <v>16339</v>
      </c>
      <c r="H1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08" spans="1:8" x14ac:dyDescent="0.3">
      <c r="A1108" t="s">
        <v>3124</v>
      </c>
      <c r="B1108" t="s">
        <v>16340</v>
      </c>
      <c r="C1108" t="s">
        <v>13184</v>
      </c>
      <c r="D1108">
        <v>69</v>
      </c>
      <c r="E1108" t="s">
        <v>13460</v>
      </c>
      <c r="F1108" t="s">
        <v>13186</v>
      </c>
      <c r="G1108" t="s">
        <v>16341</v>
      </c>
      <c r="H1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09" spans="1:8" x14ac:dyDescent="0.3">
      <c r="A1109" t="s">
        <v>1224</v>
      </c>
      <c r="B1109" t="s">
        <v>16342</v>
      </c>
      <c r="C1109" t="s">
        <v>13195</v>
      </c>
      <c r="D1109">
        <v>84</v>
      </c>
      <c r="E1109" t="s">
        <v>15586</v>
      </c>
      <c r="F1109" t="s">
        <v>13191</v>
      </c>
      <c r="G1109" t="s">
        <v>16343</v>
      </c>
      <c r="H1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10" spans="1:8" x14ac:dyDescent="0.3">
      <c r="A1110" t="s">
        <v>16344</v>
      </c>
      <c r="B1110" t="s">
        <v>16345</v>
      </c>
      <c r="C1110" t="s">
        <v>13184</v>
      </c>
      <c r="D1110">
        <v>66</v>
      </c>
      <c r="E1110" t="s">
        <v>16009</v>
      </c>
      <c r="F1110" t="s">
        <v>13191</v>
      </c>
      <c r="G1110" t="s">
        <v>16346</v>
      </c>
      <c r="H1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11" spans="1:8" x14ac:dyDescent="0.3">
      <c r="A1111" t="s">
        <v>4209</v>
      </c>
      <c r="B1111" t="s">
        <v>16347</v>
      </c>
      <c r="C1111" t="s">
        <v>13189</v>
      </c>
      <c r="D1111">
        <v>44</v>
      </c>
      <c r="E1111" t="s">
        <v>16348</v>
      </c>
      <c r="F1111" t="s">
        <v>13197</v>
      </c>
      <c r="G1111" t="s">
        <v>16349</v>
      </c>
      <c r="H1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12" spans="1:8" x14ac:dyDescent="0.3">
      <c r="A1112" t="s">
        <v>3175</v>
      </c>
      <c r="B1112" t="s">
        <v>16350</v>
      </c>
      <c r="C1112" t="s">
        <v>13189</v>
      </c>
      <c r="D1112">
        <v>28</v>
      </c>
      <c r="E1112" t="s">
        <v>13238</v>
      </c>
      <c r="F1112" t="s">
        <v>13207</v>
      </c>
      <c r="G1112" t="s">
        <v>16351</v>
      </c>
      <c r="H1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13" spans="1:8" x14ac:dyDescent="0.3">
      <c r="A1113" t="s">
        <v>1106</v>
      </c>
      <c r="B1113" t="s">
        <v>16352</v>
      </c>
      <c r="C1113" t="s">
        <v>13184</v>
      </c>
      <c r="D1113">
        <v>33</v>
      </c>
      <c r="E1113" t="s">
        <v>15259</v>
      </c>
      <c r="F1113" t="s">
        <v>13207</v>
      </c>
      <c r="G1113" t="s">
        <v>16353</v>
      </c>
      <c r="H1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14" spans="1:8" x14ac:dyDescent="0.3">
      <c r="A1114" t="s">
        <v>5208</v>
      </c>
      <c r="B1114" t="s">
        <v>16354</v>
      </c>
      <c r="C1114" t="s">
        <v>13195</v>
      </c>
      <c r="D1114">
        <v>49</v>
      </c>
      <c r="E1114" t="s">
        <v>14134</v>
      </c>
      <c r="F1114" t="s">
        <v>13186</v>
      </c>
      <c r="G1114" t="s">
        <v>16355</v>
      </c>
      <c r="H1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15" spans="1:8" x14ac:dyDescent="0.3">
      <c r="A1115" t="s">
        <v>1824</v>
      </c>
      <c r="B1115" t="s">
        <v>16356</v>
      </c>
      <c r="C1115" t="s">
        <v>13195</v>
      </c>
      <c r="D1115">
        <v>60</v>
      </c>
      <c r="E1115" t="s">
        <v>14358</v>
      </c>
      <c r="F1115" t="s">
        <v>13191</v>
      </c>
      <c r="G1115" t="s">
        <v>16357</v>
      </c>
      <c r="H1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16" spans="1:8" x14ac:dyDescent="0.3">
      <c r="A1116" t="s">
        <v>7621</v>
      </c>
      <c r="B1116" t="s">
        <v>16358</v>
      </c>
      <c r="C1116" t="s">
        <v>13195</v>
      </c>
      <c r="D1116">
        <v>72</v>
      </c>
      <c r="E1116" t="s">
        <v>16359</v>
      </c>
      <c r="F1116" t="s">
        <v>13207</v>
      </c>
      <c r="G1116" t="s">
        <v>16360</v>
      </c>
      <c r="H1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17" spans="1:8" x14ac:dyDescent="0.3">
      <c r="A1117" t="s">
        <v>3861</v>
      </c>
      <c r="B1117" t="s">
        <v>16361</v>
      </c>
      <c r="C1117" t="s">
        <v>13189</v>
      </c>
      <c r="D1117">
        <v>46</v>
      </c>
      <c r="E1117" t="s">
        <v>15764</v>
      </c>
      <c r="F1117" t="s">
        <v>13191</v>
      </c>
      <c r="G1117" t="s">
        <v>16362</v>
      </c>
      <c r="H1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18" spans="1:8" x14ac:dyDescent="0.3">
      <c r="A1118" t="s">
        <v>16363</v>
      </c>
      <c r="B1118" t="s">
        <v>16364</v>
      </c>
      <c r="C1118" t="s">
        <v>13184</v>
      </c>
      <c r="D1118">
        <v>53</v>
      </c>
      <c r="E1118" t="s">
        <v>14588</v>
      </c>
      <c r="F1118" t="s">
        <v>13197</v>
      </c>
      <c r="G1118" t="s">
        <v>16365</v>
      </c>
      <c r="H1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19" spans="1:8" x14ac:dyDescent="0.3">
      <c r="A1119" t="s">
        <v>2320</v>
      </c>
      <c r="B1119" t="s">
        <v>16366</v>
      </c>
      <c r="C1119" t="s">
        <v>13195</v>
      </c>
      <c r="D1119">
        <v>40</v>
      </c>
      <c r="E1119" t="s">
        <v>14456</v>
      </c>
      <c r="F1119" t="s">
        <v>13207</v>
      </c>
      <c r="G1119" t="s">
        <v>16367</v>
      </c>
      <c r="H1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20" spans="1:8" x14ac:dyDescent="0.3">
      <c r="A1120" t="s">
        <v>2603</v>
      </c>
      <c r="B1120" t="s">
        <v>16368</v>
      </c>
      <c r="C1120" t="s">
        <v>13184</v>
      </c>
      <c r="D1120">
        <v>67</v>
      </c>
      <c r="E1120" t="s">
        <v>14197</v>
      </c>
      <c r="F1120" t="s">
        <v>13197</v>
      </c>
      <c r="G1120" t="s">
        <v>16369</v>
      </c>
      <c r="H1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21" spans="1:8" x14ac:dyDescent="0.3">
      <c r="A1121" t="s">
        <v>348</v>
      </c>
      <c r="B1121" t="s">
        <v>16370</v>
      </c>
      <c r="C1121" t="s">
        <v>13184</v>
      </c>
      <c r="D1121">
        <v>60</v>
      </c>
      <c r="E1121" t="s">
        <v>16371</v>
      </c>
      <c r="F1121" t="s">
        <v>13197</v>
      </c>
      <c r="G1121" t="s">
        <v>16372</v>
      </c>
      <c r="H1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22" spans="1:8" x14ac:dyDescent="0.3">
      <c r="A1122" t="s">
        <v>3542</v>
      </c>
      <c r="B1122" t="s">
        <v>16373</v>
      </c>
      <c r="C1122" t="s">
        <v>13189</v>
      </c>
      <c r="D1122">
        <v>23</v>
      </c>
      <c r="E1122" t="s">
        <v>13441</v>
      </c>
      <c r="F1122" t="s">
        <v>13191</v>
      </c>
      <c r="G1122" t="s">
        <v>16374</v>
      </c>
      <c r="H1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23" spans="1:8" x14ac:dyDescent="0.3">
      <c r="A1123" t="s">
        <v>3038</v>
      </c>
      <c r="B1123" t="s">
        <v>16375</v>
      </c>
      <c r="C1123" t="s">
        <v>13184</v>
      </c>
      <c r="D1123">
        <v>85</v>
      </c>
      <c r="E1123" t="s">
        <v>16376</v>
      </c>
      <c r="F1123" t="s">
        <v>13186</v>
      </c>
      <c r="G1123" t="s">
        <v>16377</v>
      </c>
      <c r="H1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24" spans="1:8" x14ac:dyDescent="0.3">
      <c r="A1124" t="s">
        <v>16378</v>
      </c>
      <c r="B1124" t="s">
        <v>16379</v>
      </c>
      <c r="C1124" t="s">
        <v>13189</v>
      </c>
      <c r="D1124">
        <v>49</v>
      </c>
      <c r="E1124" t="s">
        <v>14403</v>
      </c>
      <c r="F1124" t="s">
        <v>13207</v>
      </c>
      <c r="G1124" t="s">
        <v>16380</v>
      </c>
      <c r="H1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25" spans="1:8" x14ac:dyDescent="0.3">
      <c r="A1125" t="s">
        <v>2654</v>
      </c>
      <c r="B1125" t="s">
        <v>16381</v>
      </c>
      <c r="C1125" t="s">
        <v>13184</v>
      </c>
      <c r="D1125">
        <v>73</v>
      </c>
      <c r="E1125" t="s">
        <v>13347</v>
      </c>
      <c r="F1125" t="s">
        <v>13207</v>
      </c>
      <c r="G1125" t="s">
        <v>16382</v>
      </c>
      <c r="H1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26" spans="1:8" x14ac:dyDescent="0.3">
      <c r="A1126" t="s">
        <v>16383</v>
      </c>
      <c r="B1126" t="s">
        <v>16384</v>
      </c>
      <c r="C1126" t="s">
        <v>13189</v>
      </c>
      <c r="D1126">
        <v>36</v>
      </c>
      <c r="E1126" t="s">
        <v>13707</v>
      </c>
      <c r="F1126" t="s">
        <v>13207</v>
      </c>
      <c r="G1126" t="s">
        <v>16385</v>
      </c>
      <c r="H1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27" spans="1:8" x14ac:dyDescent="0.3">
      <c r="A1127" t="s">
        <v>4779</v>
      </c>
      <c r="B1127" t="s">
        <v>16386</v>
      </c>
      <c r="C1127" t="s">
        <v>13189</v>
      </c>
      <c r="D1127">
        <v>22</v>
      </c>
      <c r="E1127" t="s">
        <v>14321</v>
      </c>
      <c r="F1127" t="s">
        <v>13191</v>
      </c>
      <c r="G1127" t="s">
        <v>16387</v>
      </c>
      <c r="H1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28" spans="1:8" x14ac:dyDescent="0.3">
      <c r="A1128" t="s">
        <v>3376</v>
      </c>
      <c r="B1128" t="s">
        <v>16388</v>
      </c>
      <c r="C1128" t="s">
        <v>13189</v>
      </c>
      <c r="D1128">
        <v>71</v>
      </c>
      <c r="E1128" t="s">
        <v>15401</v>
      </c>
      <c r="F1128" t="s">
        <v>13186</v>
      </c>
      <c r="G1128" t="s">
        <v>16389</v>
      </c>
      <c r="H1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29" spans="1:8" x14ac:dyDescent="0.3">
      <c r="A1129" t="s">
        <v>877</v>
      </c>
      <c r="B1129" t="s">
        <v>16390</v>
      </c>
      <c r="C1129" t="s">
        <v>13184</v>
      </c>
      <c r="D1129">
        <v>78</v>
      </c>
      <c r="E1129" t="s">
        <v>14881</v>
      </c>
      <c r="F1129" t="s">
        <v>13186</v>
      </c>
      <c r="G1129" t="s">
        <v>16391</v>
      </c>
      <c r="H1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30" spans="1:8" x14ac:dyDescent="0.3">
      <c r="A1130" t="s">
        <v>1000</v>
      </c>
      <c r="B1130" t="s">
        <v>16392</v>
      </c>
      <c r="C1130" t="s">
        <v>13189</v>
      </c>
      <c r="D1130">
        <v>83</v>
      </c>
      <c r="E1130" t="s">
        <v>13454</v>
      </c>
      <c r="F1130" t="s">
        <v>13191</v>
      </c>
      <c r="G1130" t="s">
        <v>16393</v>
      </c>
      <c r="H1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31" spans="1:8" x14ac:dyDescent="0.3">
      <c r="A1131" t="s">
        <v>1484</v>
      </c>
      <c r="B1131" t="s">
        <v>16394</v>
      </c>
      <c r="C1131" t="s">
        <v>13195</v>
      </c>
      <c r="D1131">
        <v>81</v>
      </c>
      <c r="E1131" t="s">
        <v>13333</v>
      </c>
      <c r="F1131" t="s">
        <v>13186</v>
      </c>
      <c r="G1131" t="s">
        <v>16395</v>
      </c>
      <c r="H1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32" spans="1:8" x14ac:dyDescent="0.3">
      <c r="A1132" t="s">
        <v>567</v>
      </c>
      <c r="B1132" t="s">
        <v>16396</v>
      </c>
      <c r="C1132" t="s">
        <v>13189</v>
      </c>
      <c r="D1132">
        <v>78</v>
      </c>
      <c r="E1132" t="s">
        <v>15906</v>
      </c>
      <c r="F1132" t="s">
        <v>13197</v>
      </c>
      <c r="G1132" t="s">
        <v>16397</v>
      </c>
      <c r="H1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33" spans="1:8" x14ac:dyDescent="0.3">
      <c r="A1133" t="s">
        <v>1426</v>
      </c>
      <c r="B1133" t="s">
        <v>16398</v>
      </c>
      <c r="C1133" t="s">
        <v>13189</v>
      </c>
      <c r="D1133">
        <v>19</v>
      </c>
      <c r="E1133" t="s">
        <v>14120</v>
      </c>
      <c r="F1133" t="s">
        <v>13191</v>
      </c>
      <c r="G1133" t="s">
        <v>16399</v>
      </c>
      <c r="H1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34" spans="1:8" x14ac:dyDescent="0.3">
      <c r="A1134" t="s">
        <v>5082</v>
      </c>
      <c r="B1134" t="s">
        <v>16400</v>
      </c>
      <c r="C1134" t="s">
        <v>13189</v>
      </c>
      <c r="D1134">
        <v>44</v>
      </c>
      <c r="E1134" t="s">
        <v>16401</v>
      </c>
      <c r="F1134" t="s">
        <v>13207</v>
      </c>
      <c r="G1134" t="s">
        <v>16402</v>
      </c>
      <c r="H1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35" spans="1:8" x14ac:dyDescent="0.3">
      <c r="A1135" t="s">
        <v>7758</v>
      </c>
      <c r="B1135" t="s">
        <v>16403</v>
      </c>
      <c r="C1135" t="s">
        <v>13195</v>
      </c>
      <c r="D1135">
        <v>37</v>
      </c>
      <c r="E1135" t="s">
        <v>16262</v>
      </c>
      <c r="F1135" t="s">
        <v>13207</v>
      </c>
      <c r="G1135" t="s">
        <v>16404</v>
      </c>
      <c r="H1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36" spans="1:8" x14ac:dyDescent="0.3">
      <c r="A1136" t="s">
        <v>4071</v>
      </c>
      <c r="B1136" t="s">
        <v>16405</v>
      </c>
      <c r="C1136" t="s">
        <v>13195</v>
      </c>
      <c r="D1136">
        <v>61</v>
      </c>
      <c r="E1136" t="s">
        <v>14044</v>
      </c>
      <c r="F1136" t="s">
        <v>13197</v>
      </c>
      <c r="G1136" t="s">
        <v>16406</v>
      </c>
      <c r="H1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37" spans="1:8" x14ac:dyDescent="0.3">
      <c r="A1137" t="s">
        <v>16407</v>
      </c>
      <c r="B1137" t="s">
        <v>16408</v>
      </c>
      <c r="C1137" t="s">
        <v>13195</v>
      </c>
      <c r="D1137">
        <v>31</v>
      </c>
      <c r="E1137" t="s">
        <v>13877</v>
      </c>
      <c r="F1137" t="s">
        <v>13207</v>
      </c>
      <c r="G1137" t="s">
        <v>16409</v>
      </c>
      <c r="H1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38" spans="1:8" x14ac:dyDescent="0.3">
      <c r="A1138" t="s">
        <v>452</v>
      </c>
      <c r="B1138" t="s">
        <v>16410</v>
      </c>
      <c r="C1138" t="s">
        <v>13189</v>
      </c>
      <c r="D1138">
        <v>79</v>
      </c>
      <c r="E1138" t="s">
        <v>14828</v>
      </c>
      <c r="F1138" t="s">
        <v>13186</v>
      </c>
      <c r="G1138" t="s">
        <v>16411</v>
      </c>
      <c r="H1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39" spans="1:8" x14ac:dyDescent="0.3">
      <c r="A1139" t="s">
        <v>16412</v>
      </c>
      <c r="B1139" t="s">
        <v>16413</v>
      </c>
      <c r="C1139" t="s">
        <v>13184</v>
      </c>
      <c r="D1139">
        <v>24</v>
      </c>
      <c r="E1139" t="s">
        <v>14900</v>
      </c>
      <c r="F1139" t="s">
        <v>13197</v>
      </c>
      <c r="G1139" t="s">
        <v>16414</v>
      </c>
      <c r="H1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40" spans="1:8" x14ac:dyDescent="0.3">
      <c r="A1140" t="s">
        <v>645</v>
      </c>
      <c r="B1140" t="s">
        <v>16415</v>
      </c>
      <c r="C1140" t="s">
        <v>13195</v>
      </c>
      <c r="D1140">
        <v>60</v>
      </c>
      <c r="E1140" t="s">
        <v>15985</v>
      </c>
      <c r="F1140" t="s">
        <v>13207</v>
      </c>
      <c r="G1140" t="s">
        <v>16416</v>
      </c>
      <c r="H1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41" spans="1:8" x14ac:dyDescent="0.3">
      <c r="A1141" t="s">
        <v>1372</v>
      </c>
      <c r="B1141" t="s">
        <v>16417</v>
      </c>
      <c r="C1141" t="s">
        <v>13189</v>
      </c>
      <c r="D1141">
        <v>53</v>
      </c>
      <c r="E1141" t="s">
        <v>13803</v>
      </c>
      <c r="F1141" t="s">
        <v>13207</v>
      </c>
      <c r="G1141" t="s">
        <v>16418</v>
      </c>
      <c r="H1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42" spans="1:8" x14ac:dyDescent="0.3">
      <c r="A1142" t="s">
        <v>4549</v>
      </c>
      <c r="B1142" t="s">
        <v>16419</v>
      </c>
      <c r="C1142" t="s">
        <v>13184</v>
      </c>
      <c r="D1142">
        <v>77</v>
      </c>
      <c r="E1142" t="s">
        <v>13431</v>
      </c>
      <c r="F1142" t="s">
        <v>13186</v>
      </c>
      <c r="G1142" t="s">
        <v>16420</v>
      </c>
      <c r="H1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43" spans="1:8" x14ac:dyDescent="0.3">
      <c r="A1143" t="s">
        <v>16421</v>
      </c>
      <c r="B1143" t="s">
        <v>16422</v>
      </c>
      <c r="C1143" t="s">
        <v>13195</v>
      </c>
      <c r="D1143">
        <v>40</v>
      </c>
      <c r="E1143" t="s">
        <v>16423</v>
      </c>
      <c r="F1143" t="s">
        <v>13191</v>
      </c>
      <c r="G1143" t="s">
        <v>16424</v>
      </c>
      <c r="H1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44" spans="1:8" x14ac:dyDescent="0.3">
      <c r="A1144" t="s">
        <v>6063</v>
      </c>
      <c r="B1144" t="s">
        <v>16425</v>
      </c>
      <c r="C1144" t="s">
        <v>13184</v>
      </c>
      <c r="D1144">
        <v>30</v>
      </c>
      <c r="E1144" t="s">
        <v>14257</v>
      </c>
      <c r="F1144" t="s">
        <v>13207</v>
      </c>
      <c r="G1144" t="s">
        <v>16426</v>
      </c>
      <c r="H1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45" spans="1:8" x14ac:dyDescent="0.3">
      <c r="A1145" t="s">
        <v>1277</v>
      </c>
      <c r="B1145" t="s">
        <v>16427</v>
      </c>
      <c r="C1145" t="s">
        <v>13184</v>
      </c>
      <c r="D1145">
        <v>34</v>
      </c>
      <c r="E1145" t="s">
        <v>15625</v>
      </c>
      <c r="F1145" t="s">
        <v>13207</v>
      </c>
      <c r="G1145" t="s">
        <v>16428</v>
      </c>
      <c r="H1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46" spans="1:8" x14ac:dyDescent="0.3">
      <c r="A1146" t="s">
        <v>5889</v>
      </c>
      <c r="B1146" t="s">
        <v>16429</v>
      </c>
      <c r="C1146" t="s">
        <v>13184</v>
      </c>
      <c r="D1146">
        <v>48</v>
      </c>
      <c r="E1146" t="s">
        <v>16430</v>
      </c>
      <c r="F1146" t="s">
        <v>13197</v>
      </c>
      <c r="G1146" t="s">
        <v>16431</v>
      </c>
      <c r="H1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47" spans="1:8" x14ac:dyDescent="0.3">
      <c r="A1147" t="s">
        <v>691</v>
      </c>
      <c r="B1147" t="s">
        <v>16432</v>
      </c>
      <c r="C1147" t="s">
        <v>13189</v>
      </c>
      <c r="D1147">
        <v>72</v>
      </c>
      <c r="E1147" t="s">
        <v>14057</v>
      </c>
      <c r="F1147" t="s">
        <v>13207</v>
      </c>
      <c r="G1147" t="s">
        <v>16433</v>
      </c>
      <c r="H1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48" spans="1:8" x14ac:dyDescent="0.3">
      <c r="A1148" t="s">
        <v>7766</v>
      </c>
      <c r="B1148" t="s">
        <v>16434</v>
      </c>
      <c r="C1148" t="s">
        <v>13195</v>
      </c>
      <c r="D1148">
        <v>71</v>
      </c>
      <c r="E1148" t="s">
        <v>15249</v>
      </c>
      <c r="F1148" t="s">
        <v>13191</v>
      </c>
      <c r="G1148" t="s">
        <v>16435</v>
      </c>
      <c r="H1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49" spans="1:8" x14ac:dyDescent="0.3">
      <c r="A1149" t="s">
        <v>7412</v>
      </c>
      <c r="B1149" t="s">
        <v>16436</v>
      </c>
      <c r="C1149" t="s">
        <v>13189</v>
      </c>
      <c r="D1149">
        <v>64</v>
      </c>
      <c r="E1149" t="s">
        <v>16031</v>
      </c>
      <c r="F1149" t="s">
        <v>13191</v>
      </c>
      <c r="G1149" t="s">
        <v>16437</v>
      </c>
      <c r="H1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50" spans="1:8" x14ac:dyDescent="0.3">
      <c r="A1150" t="s">
        <v>1355</v>
      </c>
      <c r="B1150" t="s">
        <v>16438</v>
      </c>
      <c r="C1150" t="s">
        <v>13195</v>
      </c>
      <c r="D1150">
        <v>25</v>
      </c>
      <c r="E1150" t="s">
        <v>16439</v>
      </c>
      <c r="F1150" t="s">
        <v>13186</v>
      </c>
      <c r="G1150" t="s">
        <v>16440</v>
      </c>
      <c r="H1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51" spans="1:8" x14ac:dyDescent="0.3">
      <c r="A1151" t="s">
        <v>16441</v>
      </c>
      <c r="B1151" t="s">
        <v>16442</v>
      </c>
      <c r="C1151" t="s">
        <v>13189</v>
      </c>
      <c r="D1151">
        <v>48</v>
      </c>
      <c r="E1151" t="s">
        <v>15764</v>
      </c>
      <c r="F1151" t="s">
        <v>13197</v>
      </c>
      <c r="G1151" t="s">
        <v>16443</v>
      </c>
      <c r="H1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52" spans="1:8" x14ac:dyDescent="0.3">
      <c r="A1152" t="s">
        <v>2234</v>
      </c>
      <c r="B1152" t="s">
        <v>16444</v>
      </c>
      <c r="C1152" t="s">
        <v>13184</v>
      </c>
      <c r="D1152">
        <v>38</v>
      </c>
      <c r="E1152" t="s">
        <v>13463</v>
      </c>
      <c r="F1152" t="s">
        <v>13191</v>
      </c>
      <c r="G1152" t="s">
        <v>16445</v>
      </c>
      <c r="H1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53" spans="1:8" x14ac:dyDescent="0.3">
      <c r="A1153" t="s">
        <v>661</v>
      </c>
      <c r="B1153" t="s">
        <v>16446</v>
      </c>
      <c r="C1153" t="s">
        <v>13184</v>
      </c>
      <c r="D1153">
        <v>72</v>
      </c>
      <c r="E1153" t="s">
        <v>15267</v>
      </c>
      <c r="F1153" t="s">
        <v>13207</v>
      </c>
      <c r="G1153" t="s">
        <v>16447</v>
      </c>
      <c r="H1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54" spans="1:8" x14ac:dyDescent="0.3">
      <c r="A1154" t="s">
        <v>699</v>
      </c>
      <c r="B1154" t="s">
        <v>16448</v>
      </c>
      <c r="C1154" t="s">
        <v>13184</v>
      </c>
      <c r="D1154">
        <v>28</v>
      </c>
      <c r="E1154" t="s">
        <v>14345</v>
      </c>
      <c r="F1154" t="s">
        <v>13186</v>
      </c>
      <c r="G1154" t="s">
        <v>16449</v>
      </c>
      <c r="H1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55" spans="1:8" x14ac:dyDescent="0.3">
      <c r="A1155" t="s">
        <v>1084</v>
      </c>
      <c r="B1155" t="s">
        <v>16450</v>
      </c>
      <c r="C1155" t="s">
        <v>13184</v>
      </c>
      <c r="D1155">
        <v>30</v>
      </c>
      <c r="E1155" t="s">
        <v>13721</v>
      </c>
      <c r="F1155" t="s">
        <v>13191</v>
      </c>
      <c r="G1155" t="s">
        <v>16451</v>
      </c>
      <c r="H1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56" spans="1:8" x14ac:dyDescent="0.3">
      <c r="A1156" t="s">
        <v>2440</v>
      </c>
      <c r="B1156" t="s">
        <v>16452</v>
      </c>
      <c r="C1156" t="s">
        <v>13195</v>
      </c>
      <c r="D1156">
        <v>31</v>
      </c>
      <c r="E1156" t="s">
        <v>14885</v>
      </c>
      <c r="F1156" t="s">
        <v>13197</v>
      </c>
      <c r="G1156" t="s">
        <v>16453</v>
      </c>
      <c r="H1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57" spans="1:8" x14ac:dyDescent="0.3">
      <c r="A1157" t="s">
        <v>16454</v>
      </c>
      <c r="B1157" t="s">
        <v>16455</v>
      </c>
      <c r="C1157" t="s">
        <v>13184</v>
      </c>
      <c r="D1157">
        <v>54</v>
      </c>
      <c r="E1157" t="s">
        <v>13473</v>
      </c>
      <c r="F1157" t="s">
        <v>13197</v>
      </c>
      <c r="G1157" t="s">
        <v>16456</v>
      </c>
      <c r="H1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58" spans="1:8" x14ac:dyDescent="0.3">
      <c r="A1158" t="s">
        <v>16457</v>
      </c>
      <c r="B1158" t="s">
        <v>16458</v>
      </c>
      <c r="C1158" t="s">
        <v>13189</v>
      </c>
      <c r="D1158">
        <v>77</v>
      </c>
      <c r="E1158" t="s">
        <v>15019</v>
      </c>
      <c r="F1158" t="s">
        <v>13197</v>
      </c>
      <c r="G1158" t="s">
        <v>16459</v>
      </c>
      <c r="H1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59" spans="1:8" x14ac:dyDescent="0.3">
      <c r="A1159" t="s">
        <v>5811</v>
      </c>
      <c r="B1159" t="s">
        <v>16460</v>
      </c>
      <c r="C1159" t="s">
        <v>13189</v>
      </c>
      <c r="D1159">
        <v>73</v>
      </c>
      <c r="E1159" t="s">
        <v>13692</v>
      </c>
      <c r="F1159" t="s">
        <v>13197</v>
      </c>
      <c r="G1159" t="s">
        <v>16461</v>
      </c>
      <c r="H1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60" spans="1:8" x14ac:dyDescent="0.3">
      <c r="A1160" t="s">
        <v>1151</v>
      </c>
      <c r="B1160" t="s">
        <v>16462</v>
      </c>
      <c r="C1160" t="s">
        <v>13195</v>
      </c>
      <c r="D1160">
        <v>39</v>
      </c>
      <c r="E1160" t="s">
        <v>14035</v>
      </c>
      <c r="F1160" t="s">
        <v>13207</v>
      </c>
      <c r="G1160" t="s">
        <v>16463</v>
      </c>
      <c r="H1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61" spans="1:8" x14ac:dyDescent="0.3">
      <c r="A1161" t="s">
        <v>1226</v>
      </c>
      <c r="B1161" t="s">
        <v>16464</v>
      </c>
      <c r="C1161" t="s">
        <v>13184</v>
      </c>
      <c r="D1161">
        <v>49</v>
      </c>
      <c r="E1161" t="s">
        <v>13326</v>
      </c>
      <c r="F1161" t="s">
        <v>13207</v>
      </c>
      <c r="G1161" t="s">
        <v>16465</v>
      </c>
      <c r="H1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62" spans="1:8" x14ac:dyDescent="0.3">
      <c r="A1162" t="s">
        <v>16466</v>
      </c>
      <c r="B1162" t="s">
        <v>16467</v>
      </c>
      <c r="C1162" t="s">
        <v>13195</v>
      </c>
      <c r="D1162">
        <v>59</v>
      </c>
      <c r="E1162" t="s">
        <v>15091</v>
      </c>
      <c r="F1162" t="s">
        <v>13197</v>
      </c>
      <c r="G1162" t="s">
        <v>16468</v>
      </c>
      <c r="H1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63" spans="1:8" x14ac:dyDescent="0.3">
      <c r="A1163" t="s">
        <v>4775</v>
      </c>
      <c r="B1163" t="s">
        <v>16469</v>
      </c>
      <c r="C1163" t="s">
        <v>13195</v>
      </c>
      <c r="D1163">
        <v>19</v>
      </c>
      <c r="E1163" t="s">
        <v>13350</v>
      </c>
      <c r="F1163" t="s">
        <v>13197</v>
      </c>
      <c r="G1163" t="s">
        <v>16470</v>
      </c>
      <c r="H1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164" spans="1:8" x14ac:dyDescent="0.3">
      <c r="A1164" t="s">
        <v>16471</v>
      </c>
      <c r="B1164" t="s">
        <v>16472</v>
      </c>
      <c r="C1164" t="s">
        <v>13195</v>
      </c>
      <c r="D1164">
        <v>40</v>
      </c>
      <c r="E1164" t="s">
        <v>14837</v>
      </c>
      <c r="F1164" t="s">
        <v>13197</v>
      </c>
      <c r="G1164" t="s">
        <v>16473</v>
      </c>
      <c r="H1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65" spans="1:8" x14ac:dyDescent="0.3">
      <c r="A1165" t="s">
        <v>5678</v>
      </c>
      <c r="B1165" t="s">
        <v>16474</v>
      </c>
      <c r="C1165" t="s">
        <v>13184</v>
      </c>
      <c r="D1165">
        <v>81</v>
      </c>
      <c r="E1165" t="s">
        <v>14065</v>
      </c>
      <c r="F1165" t="s">
        <v>13191</v>
      </c>
      <c r="G1165" t="s">
        <v>16475</v>
      </c>
      <c r="H1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66" spans="1:8" x14ac:dyDescent="0.3">
      <c r="A1166" t="s">
        <v>16476</v>
      </c>
      <c r="B1166" t="s">
        <v>16477</v>
      </c>
      <c r="C1166" t="s">
        <v>13189</v>
      </c>
      <c r="D1166">
        <v>72</v>
      </c>
      <c r="E1166" t="s">
        <v>13322</v>
      </c>
      <c r="F1166" t="s">
        <v>13191</v>
      </c>
      <c r="G1166" t="s">
        <v>16478</v>
      </c>
      <c r="H1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67" spans="1:8" x14ac:dyDescent="0.3">
      <c r="A1167" t="s">
        <v>16479</v>
      </c>
      <c r="B1167" t="s">
        <v>16480</v>
      </c>
      <c r="C1167" t="s">
        <v>13195</v>
      </c>
      <c r="D1167">
        <v>49</v>
      </c>
      <c r="E1167" t="s">
        <v>14345</v>
      </c>
      <c r="F1167" t="s">
        <v>13207</v>
      </c>
      <c r="G1167" t="s">
        <v>16481</v>
      </c>
      <c r="H1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68" spans="1:8" x14ac:dyDescent="0.3">
      <c r="A1168" t="s">
        <v>6152</v>
      </c>
      <c r="B1168" t="s">
        <v>16482</v>
      </c>
      <c r="C1168" t="s">
        <v>13189</v>
      </c>
      <c r="D1168">
        <v>42</v>
      </c>
      <c r="E1168" t="s">
        <v>14985</v>
      </c>
      <c r="F1168" t="s">
        <v>13207</v>
      </c>
      <c r="G1168" t="s">
        <v>16483</v>
      </c>
      <c r="H1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69" spans="1:8" x14ac:dyDescent="0.3">
      <c r="A1169" t="s">
        <v>7808</v>
      </c>
      <c r="B1169" t="s">
        <v>16484</v>
      </c>
      <c r="C1169" t="s">
        <v>13184</v>
      </c>
      <c r="D1169">
        <v>35</v>
      </c>
      <c r="E1169" t="s">
        <v>15499</v>
      </c>
      <c r="F1169" t="s">
        <v>13191</v>
      </c>
      <c r="G1169" t="s">
        <v>16485</v>
      </c>
      <c r="H1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70" spans="1:8" x14ac:dyDescent="0.3">
      <c r="A1170" t="s">
        <v>410</v>
      </c>
      <c r="B1170" t="s">
        <v>16486</v>
      </c>
      <c r="C1170" t="s">
        <v>13195</v>
      </c>
      <c r="D1170">
        <v>80</v>
      </c>
      <c r="E1170" t="s">
        <v>15802</v>
      </c>
      <c r="F1170" t="s">
        <v>13191</v>
      </c>
      <c r="G1170" t="s">
        <v>16487</v>
      </c>
      <c r="H1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71" spans="1:8" x14ac:dyDescent="0.3">
      <c r="A1171" t="s">
        <v>1337</v>
      </c>
      <c r="B1171" t="s">
        <v>16488</v>
      </c>
      <c r="C1171" t="s">
        <v>13189</v>
      </c>
      <c r="D1171">
        <v>37</v>
      </c>
      <c r="E1171" t="s">
        <v>13434</v>
      </c>
      <c r="F1171" t="s">
        <v>13207</v>
      </c>
      <c r="G1171" t="s">
        <v>16489</v>
      </c>
      <c r="H1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72" spans="1:8" x14ac:dyDescent="0.3">
      <c r="A1172" t="s">
        <v>16490</v>
      </c>
      <c r="B1172" t="s">
        <v>16491</v>
      </c>
      <c r="C1172" t="s">
        <v>13189</v>
      </c>
      <c r="D1172">
        <v>46</v>
      </c>
      <c r="E1172" t="s">
        <v>14018</v>
      </c>
      <c r="F1172" t="s">
        <v>13197</v>
      </c>
      <c r="G1172" t="s">
        <v>16492</v>
      </c>
      <c r="H1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73" spans="1:8" x14ac:dyDescent="0.3">
      <c r="A1173" t="s">
        <v>2022</v>
      </c>
      <c r="B1173" t="s">
        <v>16493</v>
      </c>
      <c r="C1173" t="s">
        <v>13184</v>
      </c>
      <c r="D1173">
        <v>29</v>
      </c>
      <c r="E1173" t="s">
        <v>13203</v>
      </c>
      <c r="F1173" t="s">
        <v>13197</v>
      </c>
      <c r="G1173" t="s">
        <v>16494</v>
      </c>
      <c r="H1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74" spans="1:8" x14ac:dyDescent="0.3">
      <c r="A1174" t="s">
        <v>3349</v>
      </c>
      <c r="B1174" t="s">
        <v>16495</v>
      </c>
      <c r="C1174" t="s">
        <v>13184</v>
      </c>
      <c r="D1174">
        <v>42</v>
      </c>
      <c r="E1174" t="s">
        <v>13364</v>
      </c>
      <c r="F1174" t="s">
        <v>13207</v>
      </c>
      <c r="G1174" t="s">
        <v>16496</v>
      </c>
      <c r="H1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75" spans="1:8" x14ac:dyDescent="0.3">
      <c r="A1175" t="s">
        <v>3994</v>
      </c>
      <c r="B1175" t="s">
        <v>16497</v>
      </c>
      <c r="C1175" t="s">
        <v>13184</v>
      </c>
      <c r="D1175">
        <v>26</v>
      </c>
      <c r="E1175" t="s">
        <v>13291</v>
      </c>
      <c r="F1175" t="s">
        <v>13197</v>
      </c>
      <c r="G1175" t="s">
        <v>16498</v>
      </c>
      <c r="H1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76" spans="1:8" x14ac:dyDescent="0.3">
      <c r="A1176" t="s">
        <v>4763</v>
      </c>
      <c r="B1176" t="s">
        <v>16499</v>
      </c>
      <c r="C1176" t="s">
        <v>13189</v>
      </c>
      <c r="D1176">
        <v>69</v>
      </c>
      <c r="E1176" t="s">
        <v>13698</v>
      </c>
      <c r="F1176" t="s">
        <v>13191</v>
      </c>
      <c r="G1176" t="s">
        <v>16500</v>
      </c>
      <c r="H1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77" spans="1:8" x14ac:dyDescent="0.3">
      <c r="A1177" t="s">
        <v>5257</v>
      </c>
      <c r="B1177" t="s">
        <v>16501</v>
      </c>
      <c r="C1177" t="s">
        <v>13189</v>
      </c>
      <c r="D1177">
        <v>42</v>
      </c>
      <c r="E1177" t="s">
        <v>13747</v>
      </c>
      <c r="F1177" t="s">
        <v>13191</v>
      </c>
      <c r="G1177" t="s">
        <v>16502</v>
      </c>
      <c r="H1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78" spans="1:8" x14ac:dyDescent="0.3">
      <c r="A1178" t="s">
        <v>3481</v>
      </c>
      <c r="B1178" t="s">
        <v>16503</v>
      </c>
      <c r="C1178" t="s">
        <v>13195</v>
      </c>
      <c r="D1178">
        <v>78</v>
      </c>
      <c r="E1178" t="s">
        <v>16165</v>
      </c>
      <c r="F1178" t="s">
        <v>13191</v>
      </c>
      <c r="G1178" t="s">
        <v>16504</v>
      </c>
      <c r="H1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79" spans="1:8" x14ac:dyDescent="0.3">
      <c r="A1179" t="s">
        <v>120</v>
      </c>
      <c r="B1179" t="s">
        <v>16505</v>
      </c>
      <c r="C1179" t="s">
        <v>13189</v>
      </c>
      <c r="D1179">
        <v>68</v>
      </c>
      <c r="E1179" t="s">
        <v>16281</v>
      </c>
      <c r="F1179" t="s">
        <v>13197</v>
      </c>
      <c r="G1179" t="s">
        <v>16506</v>
      </c>
      <c r="H1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80" spans="1:8" x14ac:dyDescent="0.3">
      <c r="A1180" t="s">
        <v>264</v>
      </c>
      <c r="B1180" t="s">
        <v>16507</v>
      </c>
      <c r="C1180" t="s">
        <v>13195</v>
      </c>
      <c r="D1180">
        <v>61</v>
      </c>
      <c r="E1180" t="s">
        <v>14287</v>
      </c>
      <c r="F1180" t="s">
        <v>13186</v>
      </c>
      <c r="G1180" t="s">
        <v>16508</v>
      </c>
      <c r="H1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81" spans="1:8" x14ac:dyDescent="0.3">
      <c r="A1181" t="s">
        <v>1760</v>
      </c>
      <c r="B1181" t="s">
        <v>16509</v>
      </c>
      <c r="C1181" t="s">
        <v>13195</v>
      </c>
      <c r="D1181">
        <v>22</v>
      </c>
      <c r="E1181" t="s">
        <v>13846</v>
      </c>
      <c r="F1181" t="s">
        <v>13207</v>
      </c>
      <c r="G1181" t="s">
        <v>16510</v>
      </c>
      <c r="H1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82" spans="1:8" x14ac:dyDescent="0.3">
      <c r="A1182" t="s">
        <v>16511</v>
      </c>
      <c r="B1182" t="s">
        <v>16512</v>
      </c>
      <c r="C1182" t="s">
        <v>13189</v>
      </c>
      <c r="D1182">
        <v>52</v>
      </c>
      <c r="E1182" t="s">
        <v>16513</v>
      </c>
      <c r="F1182" t="s">
        <v>13207</v>
      </c>
      <c r="G1182" t="s">
        <v>16514</v>
      </c>
      <c r="H1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83" spans="1:8" x14ac:dyDescent="0.3">
      <c r="A1183" t="s">
        <v>16515</v>
      </c>
      <c r="B1183" t="s">
        <v>16516</v>
      </c>
      <c r="C1183" t="s">
        <v>13189</v>
      </c>
      <c r="D1183">
        <v>43</v>
      </c>
      <c r="E1183" t="s">
        <v>16376</v>
      </c>
      <c r="F1183" t="s">
        <v>13207</v>
      </c>
      <c r="G1183" t="s">
        <v>16517</v>
      </c>
      <c r="H1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84" spans="1:8" x14ac:dyDescent="0.3">
      <c r="A1184" t="s">
        <v>16518</v>
      </c>
      <c r="B1184" t="s">
        <v>16519</v>
      </c>
      <c r="C1184" t="s">
        <v>13195</v>
      </c>
      <c r="D1184">
        <v>44</v>
      </c>
      <c r="E1184" t="s">
        <v>13262</v>
      </c>
      <c r="F1184" t="s">
        <v>13186</v>
      </c>
      <c r="G1184" t="s">
        <v>16520</v>
      </c>
      <c r="H1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85" spans="1:8" x14ac:dyDescent="0.3">
      <c r="A1185" t="s">
        <v>16521</v>
      </c>
      <c r="B1185" t="s">
        <v>16522</v>
      </c>
      <c r="C1185" t="s">
        <v>13189</v>
      </c>
      <c r="D1185">
        <v>43</v>
      </c>
      <c r="E1185" t="s">
        <v>15667</v>
      </c>
      <c r="F1185" t="s">
        <v>13191</v>
      </c>
      <c r="G1185" t="s">
        <v>16523</v>
      </c>
      <c r="H1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86" spans="1:8" x14ac:dyDescent="0.3">
      <c r="A1186" t="s">
        <v>16524</v>
      </c>
      <c r="B1186" t="s">
        <v>16525</v>
      </c>
      <c r="C1186" t="s">
        <v>13184</v>
      </c>
      <c r="D1186">
        <v>28</v>
      </c>
      <c r="E1186" t="s">
        <v>14577</v>
      </c>
      <c r="F1186" t="s">
        <v>13197</v>
      </c>
      <c r="G1186" t="s">
        <v>16526</v>
      </c>
      <c r="H1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87" spans="1:8" x14ac:dyDescent="0.3">
      <c r="A1187" t="s">
        <v>16527</v>
      </c>
      <c r="B1187" t="s">
        <v>16528</v>
      </c>
      <c r="C1187" t="s">
        <v>13195</v>
      </c>
      <c r="D1187">
        <v>64</v>
      </c>
      <c r="E1187" t="s">
        <v>14403</v>
      </c>
      <c r="F1187" t="s">
        <v>13197</v>
      </c>
      <c r="G1187" t="s">
        <v>16529</v>
      </c>
      <c r="H1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188" spans="1:8" x14ac:dyDescent="0.3">
      <c r="A1188" t="s">
        <v>16530</v>
      </c>
      <c r="B1188" t="s">
        <v>16531</v>
      </c>
      <c r="C1188" t="s">
        <v>13184</v>
      </c>
      <c r="D1188">
        <v>84</v>
      </c>
      <c r="E1188" t="s">
        <v>13354</v>
      </c>
      <c r="F1188" t="s">
        <v>13186</v>
      </c>
      <c r="G1188" t="s">
        <v>16532</v>
      </c>
      <c r="H1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189" spans="1:8" x14ac:dyDescent="0.3">
      <c r="A1189" t="s">
        <v>16533</v>
      </c>
      <c r="B1189" t="s">
        <v>16534</v>
      </c>
      <c r="C1189" t="s">
        <v>13189</v>
      </c>
      <c r="D1189">
        <v>46</v>
      </c>
      <c r="E1189" t="s">
        <v>16108</v>
      </c>
      <c r="F1189" t="s">
        <v>13191</v>
      </c>
      <c r="G1189" t="s">
        <v>16535</v>
      </c>
      <c r="H1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90" spans="1:8" x14ac:dyDescent="0.3">
      <c r="A1190" t="s">
        <v>6167</v>
      </c>
      <c r="B1190" t="s">
        <v>16536</v>
      </c>
      <c r="C1190" t="s">
        <v>13195</v>
      </c>
      <c r="D1190">
        <v>72</v>
      </c>
      <c r="E1190" t="s">
        <v>15461</v>
      </c>
      <c r="F1190" t="s">
        <v>13207</v>
      </c>
      <c r="G1190" t="s">
        <v>16537</v>
      </c>
      <c r="H1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191" spans="1:8" x14ac:dyDescent="0.3">
      <c r="A1191" t="s">
        <v>16538</v>
      </c>
      <c r="B1191" t="s">
        <v>16539</v>
      </c>
      <c r="C1191" t="s">
        <v>13195</v>
      </c>
      <c r="D1191">
        <v>59</v>
      </c>
      <c r="E1191" t="s">
        <v>14089</v>
      </c>
      <c r="F1191" t="s">
        <v>13186</v>
      </c>
      <c r="G1191" t="s">
        <v>16540</v>
      </c>
      <c r="H1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92" spans="1:8" x14ac:dyDescent="0.3">
      <c r="A1192" t="s">
        <v>5086</v>
      </c>
      <c r="B1192" t="s">
        <v>16541</v>
      </c>
      <c r="C1192" t="s">
        <v>13184</v>
      </c>
      <c r="D1192">
        <v>30</v>
      </c>
      <c r="E1192" t="s">
        <v>14340</v>
      </c>
      <c r="F1192" t="s">
        <v>13191</v>
      </c>
      <c r="G1192" t="s">
        <v>16542</v>
      </c>
      <c r="H1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193" spans="1:8" x14ac:dyDescent="0.3">
      <c r="A1193" t="s">
        <v>5437</v>
      </c>
      <c r="B1193" t="s">
        <v>16543</v>
      </c>
      <c r="C1193" t="s">
        <v>13189</v>
      </c>
      <c r="D1193">
        <v>56</v>
      </c>
      <c r="E1193" t="s">
        <v>13620</v>
      </c>
      <c r="F1193" t="s">
        <v>13207</v>
      </c>
      <c r="G1193" t="s">
        <v>16544</v>
      </c>
      <c r="H1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94" spans="1:8" x14ac:dyDescent="0.3">
      <c r="A1194" t="s">
        <v>1884</v>
      </c>
      <c r="B1194" t="s">
        <v>16545</v>
      </c>
      <c r="C1194" t="s">
        <v>13189</v>
      </c>
      <c r="D1194">
        <v>47</v>
      </c>
      <c r="E1194" t="s">
        <v>13870</v>
      </c>
      <c r="F1194" t="s">
        <v>13186</v>
      </c>
      <c r="G1194" t="s">
        <v>16546</v>
      </c>
      <c r="H1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95" spans="1:8" x14ac:dyDescent="0.3">
      <c r="A1195" t="s">
        <v>2216</v>
      </c>
      <c r="B1195" t="s">
        <v>16547</v>
      </c>
      <c r="C1195" t="s">
        <v>13184</v>
      </c>
      <c r="D1195">
        <v>51</v>
      </c>
      <c r="E1195" t="s">
        <v>13932</v>
      </c>
      <c r="F1195" t="s">
        <v>13197</v>
      </c>
      <c r="G1195" t="s">
        <v>16548</v>
      </c>
      <c r="H1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96" spans="1:8" x14ac:dyDescent="0.3">
      <c r="A1196" t="s">
        <v>16549</v>
      </c>
      <c r="B1196" t="s">
        <v>16550</v>
      </c>
      <c r="C1196" t="s">
        <v>13195</v>
      </c>
      <c r="D1196">
        <v>36</v>
      </c>
      <c r="E1196" t="s">
        <v>14571</v>
      </c>
      <c r="F1196" t="s">
        <v>13197</v>
      </c>
      <c r="G1196" t="s">
        <v>16551</v>
      </c>
      <c r="H1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197" spans="1:8" x14ac:dyDescent="0.3">
      <c r="A1197" t="s">
        <v>16552</v>
      </c>
      <c r="B1197" t="s">
        <v>16553</v>
      </c>
      <c r="C1197" t="s">
        <v>13189</v>
      </c>
      <c r="D1197">
        <v>41</v>
      </c>
      <c r="E1197" t="s">
        <v>13971</v>
      </c>
      <c r="F1197" t="s">
        <v>13186</v>
      </c>
      <c r="G1197" t="s">
        <v>16554</v>
      </c>
      <c r="H1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198" spans="1:8" x14ac:dyDescent="0.3">
      <c r="A1198" t="s">
        <v>4091</v>
      </c>
      <c r="B1198" t="s">
        <v>16555</v>
      </c>
      <c r="C1198" t="s">
        <v>13184</v>
      </c>
      <c r="D1198">
        <v>58</v>
      </c>
      <c r="E1198" t="s">
        <v>13778</v>
      </c>
      <c r="F1198" t="s">
        <v>13207</v>
      </c>
      <c r="G1198" t="s">
        <v>16556</v>
      </c>
      <c r="H1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199" spans="1:8" x14ac:dyDescent="0.3">
      <c r="A1199" t="s">
        <v>3889</v>
      </c>
      <c r="B1199" t="s">
        <v>16557</v>
      </c>
      <c r="C1199" t="s">
        <v>13195</v>
      </c>
      <c r="D1199">
        <v>36</v>
      </c>
      <c r="E1199" t="s">
        <v>13707</v>
      </c>
      <c r="F1199" t="s">
        <v>13191</v>
      </c>
      <c r="G1199" t="s">
        <v>16558</v>
      </c>
      <c r="H1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00" spans="1:8" x14ac:dyDescent="0.3">
      <c r="A1200" t="s">
        <v>16559</v>
      </c>
      <c r="B1200" t="s">
        <v>16560</v>
      </c>
      <c r="C1200" t="s">
        <v>13184</v>
      </c>
      <c r="D1200">
        <v>67</v>
      </c>
      <c r="E1200" t="s">
        <v>14933</v>
      </c>
      <c r="F1200" t="s">
        <v>13191</v>
      </c>
      <c r="G1200" t="s">
        <v>16561</v>
      </c>
      <c r="H1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01" spans="1:8" x14ac:dyDescent="0.3">
      <c r="A1201" t="s">
        <v>16562</v>
      </c>
      <c r="B1201" t="s">
        <v>16563</v>
      </c>
      <c r="C1201" t="s">
        <v>13189</v>
      </c>
      <c r="D1201">
        <v>79</v>
      </c>
      <c r="E1201" t="s">
        <v>15368</v>
      </c>
      <c r="F1201" t="s">
        <v>13207</v>
      </c>
      <c r="G1201" t="s">
        <v>16564</v>
      </c>
      <c r="H1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02" spans="1:8" x14ac:dyDescent="0.3">
      <c r="A1202" t="s">
        <v>16565</v>
      </c>
      <c r="B1202" t="s">
        <v>16566</v>
      </c>
      <c r="C1202" t="s">
        <v>13184</v>
      </c>
      <c r="D1202">
        <v>65</v>
      </c>
      <c r="E1202" t="s">
        <v>16567</v>
      </c>
      <c r="F1202" t="s">
        <v>13191</v>
      </c>
      <c r="G1202" t="s">
        <v>16568</v>
      </c>
      <c r="H1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03" spans="1:8" x14ac:dyDescent="0.3">
      <c r="A1203" t="s">
        <v>16569</v>
      </c>
      <c r="B1203" t="s">
        <v>16570</v>
      </c>
      <c r="C1203" t="s">
        <v>13195</v>
      </c>
      <c r="D1203">
        <v>71</v>
      </c>
      <c r="E1203" t="s">
        <v>13687</v>
      </c>
      <c r="F1203" t="s">
        <v>13197</v>
      </c>
      <c r="G1203" t="s">
        <v>16571</v>
      </c>
      <c r="H1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04" spans="1:8" x14ac:dyDescent="0.3">
      <c r="A1204" t="s">
        <v>16572</v>
      </c>
      <c r="B1204" t="s">
        <v>16573</v>
      </c>
      <c r="C1204" t="s">
        <v>13189</v>
      </c>
      <c r="D1204">
        <v>68</v>
      </c>
      <c r="E1204" t="s">
        <v>13523</v>
      </c>
      <c r="F1204" t="s">
        <v>13186</v>
      </c>
      <c r="G1204" t="s">
        <v>16574</v>
      </c>
      <c r="H1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05" spans="1:8" x14ac:dyDescent="0.3">
      <c r="A1205" t="s">
        <v>1904</v>
      </c>
      <c r="B1205" t="s">
        <v>16575</v>
      </c>
      <c r="C1205" t="s">
        <v>13195</v>
      </c>
      <c r="D1205">
        <v>22</v>
      </c>
      <c r="E1205" t="s">
        <v>16576</v>
      </c>
      <c r="F1205" t="s">
        <v>13197</v>
      </c>
      <c r="G1205" t="s">
        <v>16577</v>
      </c>
      <c r="H1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06" spans="1:8" x14ac:dyDescent="0.3">
      <c r="A1206" t="s">
        <v>4791</v>
      </c>
      <c r="B1206" t="s">
        <v>16578</v>
      </c>
      <c r="C1206" t="s">
        <v>13195</v>
      </c>
      <c r="D1206">
        <v>26</v>
      </c>
      <c r="E1206" t="s">
        <v>16579</v>
      </c>
      <c r="F1206" t="s">
        <v>13207</v>
      </c>
      <c r="G1206" t="s">
        <v>16580</v>
      </c>
      <c r="H1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07" spans="1:8" x14ac:dyDescent="0.3">
      <c r="A1207" t="s">
        <v>786</v>
      </c>
      <c r="B1207" t="s">
        <v>16581</v>
      </c>
      <c r="C1207" t="s">
        <v>13184</v>
      </c>
      <c r="D1207">
        <v>36</v>
      </c>
      <c r="E1207" t="s">
        <v>14456</v>
      </c>
      <c r="F1207" t="s">
        <v>13186</v>
      </c>
      <c r="G1207" t="s">
        <v>16582</v>
      </c>
      <c r="H1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08" spans="1:8" x14ac:dyDescent="0.3">
      <c r="A1208" t="s">
        <v>16583</v>
      </c>
      <c r="B1208" t="s">
        <v>16584</v>
      </c>
      <c r="C1208" t="s">
        <v>13195</v>
      </c>
      <c r="D1208">
        <v>57</v>
      </c>
      <c r="E1208" t="s">
        <v>13288</v>
      </c>
      <c r="F1208" t="s">
        <v>13186</v>
      </c>
      <c r="G1208" t="s">
        <v>16585</v>
      </c>
      <c r="H1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09" spans="1:8" x14ac:dyDescent="0.3">
      <c r="A1209" t="s">
        <v>4393</v>
      </c>
      <c r="B1209" t="s">
        <v>16586</v>
      </c>
      <c r="C1209" t="s">
        <v>13195</v>
      </c>
      <c r="D1209">
        <v>31</v>
      </c>
      <c r="E1209" t="s">
        <v>16075</v>
      </c>
      <c r="F1209" t="s">
        <v>13191</v>
      </c>
      <c r="G1209" t="s">
        <v>16587</v>
      </c>
      <c r="H1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10" spans="1:8" x14ac:dyDescent="0.3">
      <c r="A1210" t="s">
        <v>3197</v>
      </c>
      <c r="B1210" t="s">
        <v>16588</v>
      </c>
      <c r="C1210" t="s">
        <v>13195</v>
      </c>
      <c r="D1210">
        <v>76</v>
      </c>
      <c r="E1210" t="s">
        <v>14153</v>
      </c>
      <c r="F1210" t="s">
        <v>13197</v>
      </c>
      <c r="G1210" t="s">
        <v>16589</v>
      </c>
      <c r="H1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11" spans="1:8" x14ac:dyDescent="0.3">
      <c r="A1211" t="s">
        <v>16590</v>
      </c>
      <c r="B1211" t="s">
        <v>16591</v>
      </c>
      <c r="C1211" t="s">
        <v>13184</v>
      </c>
      <c r="D1211">
        <v>28</v>
      </c>
      <c r="E1211" t="s">
        <v>13360</v>
      </c>
      <c r="F1211" t="s">
        <v>13191</v>
      </c>
      <c r="G1211" t="s">
        <v>16592</v>
      </c>
      <c r="H1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2" spans="1:8" x14ac:dyDescent="0.3">
      <c r="A1212" t="s">
        <v>2500</v>
      </c>
      <c r="B1212" t="s">
        <v>16593</v>
      </c>
      <c r="C1212" t="s">
        <v>13195</v>
      </c>
      <c r="D1212">
        <v>48</v>
      </c>
      <c r="E1212" t="s">
        <v>16594</v>
      </c>
      <c r="F1212" t="s">
        <v>13197</v>
      </c>
      <c r="G1212" t="s">
        <v>16595</v>
      </c>
      <c r="H1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13" spans="1:8" x14ac:dyDescent="0.3">
      <c r="A1213" t="s">
        <v>911</v>
      </c>
      <c r="B1213" t="s">
        <v>16596</v>
      </c>
      <c r="C1213" t="s">
        <v>13189</v>
      </c>
      <c r="D1213">
        <v>46</v>
      </c>
      <c r="E1213" t="s">
        <v>16597</v>
      </c>
      <c r="F1213" t="s">
        <v>13186</v>
      </c>
      <c r="G1213" t="s">
        <v>16598</v>
      </c>
      <c r="H1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14" spans="1:8" x14ac:dyDescent="0.3">
      <c r="A1214" t="s">
        <v>571</v>
      </c>
      <c r="B1214" t="s">
        <v>16599</v>
      </c>
      <c r="C1214" t="s">
        <v>13195</v>
      </c>
      <c r="D1214">
        <v>27</v>
      </c>
      <c r="E1214" t="s">
        <v>16600</v>
      </c>
      <c r="F1214" t="s">
        <v>13207</v>
      </c>
      <c r="G1214" t="s">
        <v>16601</v>
      </c>
      <c r="H1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5" spans="1:8" x14ac:dyDescent="0.3">
      <c r="A1215" t="s">
        <v>6974</v>
      </c>
      <c r="B1215" t="s">
        <v>16602</v>
      </c>
      <c r="C1215" t="s">
        <v>13189</v>
      </c>
      <c r="D1215">
        <v>25</v>
      </c>
      <c r="E1215" t="s">
        <v>16009</v>
      </c>
      <c r="F1215" t="s">
        <v>13191</v>
      </c>
      <c r="G1215" t="s">
        <v>16603</v>
      </c>
      <c r="H1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6" spans="1:8" x14ac:dyDescent="0.3">
      <c r="A1216" t="s">
        <v>16604</v>
      </c>
      <c r="B1216" t="s">
        <v>16605</v>
      </c>
      <c r="C1216" t="s">
        <v>13184</v>
      </c>
      <c r="D1216">
        <v>67</v>
      </c>
      <c r="E1216" t="s">
        <v>15267</v>
      </c>
      <c r="F1216" t="s">
        <v>13191</v>
      </c>
      <c r="G1216" t="s">
        <v>16606</v>
      </c>
      <c r="H1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17" spans="1:8" x14ac:dyDescent="0.3">
      <c r="A1217" t="s">
        <v>16607</v>
      </c>
      <c r="B1217" t="s">
        <v>16608</v>
      </c>
      <c r="C1217" t="s">
        <v>13195</v>
      </c>
      <c r="D1217">
        <v>29</v>
      </c>
      <c r="E1217" t="s">
        <v>16609</v>
      </c>
      <c r="F1217" t="s">
        <v>13207</v>
      </c>
      <c r="G1217" t="s">
        <v>16610</v>
      </c>
      <c r="H1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18" spans="1:8" x14ac:dyDescent="0.3">
      <c r="A1218" t="s">
        <v>7717</v>
      </c>
      <c r="B1218" t="s">
        <v>16611</v>
      </c>
      <c r="C1218" t="s">
        <v>13195</v>
      </c>
      <c r="D1218">
        <v>83</v>
      </c>
      <c r="E1218" t="s">
        <v>14068</v>
      </c>
      <c r="F1218" t="s">
        <v>13191</v>
      </c>
      <c r="G1218" t="s">
        <v>16612</v>
      </c>
      <c r="H1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19" spans="1:8" x14ac:dyDescent="0.3">
      <c r="A1219" t="s">
        <v>3792</v>
      </c>
      <c r="B1219" t="s">
        <v>16613</v>
      </c>
      <c r="C1219" t="s">
        <v>13189</v>
      </c>
      <c r="D1219">
        <v>58</v>
      </c>
      <c r="E1219" t="s">
        <v>13713</v>
      </c>
      <c r="F1219" t="s">
        <v>13207</v>
      </c>
      <c r="G1219" t="s">
        <v>16614</v>
      </c>
      <c r="H1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20" spans="1:8" x14ac:dyDescent="0.3">
      <c r="A1220" t="s">
        <v>16615</v>
      </c>
      <c r="B1220" t="s">
        <v>16616</v>
      </c>
      <c r="C1220" t="s">
        <v>13189</v>
      </c>
      <c r="D1220">
        <v>85</v>
      </c>
      <c r="E1220" t="s">
        <v>15166</v>
      </c>
      <c r="F1220" t="s">
        <v>13191</v>
      </c>
      <c r="G1220" t="s">
        <v>16617</v>
      </c>
      <c r="H1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21" spans="1:8" x14ac:dyDescent="0.3">
      <c r="A1221" t="s">
        <v>16618</v>
      </c>
      <c r="B1221" t="s">
        <v>16619</v>
      </c>
      <c r="C1221" t="s">
        <v>13189</v>
      </c>
      <c r="D1221">
        <v>53</v>
      </c>
      <c r="E1221" t="s">
        <v>14725</v>
      </c>
      <c r="F1221" t="s">
        <v>13197</v>
      </c>
      <c r="G1221" t="s">
        <v>16620</v>
      </c>
      <c r="H1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22" spans="1:8" x14ac:dyDescent="0.3">
      <c r="A1222" t="s">
        <v>16621</v>
      </c>
      <c r="B1222" t="s">
        <v>16622</v>
      </c>
      <c r="C1222" t="s">
        <v>13189</v>
      </c>
      <c r="D1222">
        <v>78</v>
      </c>
      <c r="E1222" t="s">
        <v>15371</v>
      </c>
      <c r="F1222" t="s">
        <v>13197</v>
      </c>
      <c r="G1222" t="s">
        <v>16623</v>
      </c>
      <c r="H1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23" spans="1:8" x14ac:dyDescent="0.3">
      <c r="A1223" t="s">
        <v>5441</v>
      </c>
      <c r="B1223" t="s">
        <v>16624</v>
      </c>
      <c r="C1223" t="s">
        <v>13184</v>
      </c>
      <c r="D1223">
        <v>41</v>
      </c>
      <c r="E1223" t="s">
        <v>14600</v>
      </c>
      <c r="F1223" t="s">
        <v>13191</v>
      </c>
      <c r="G1223" t="s">
        <v>16625</v>
      </c>
      <c r="H1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24" spans="1:8" x14ac:dyDescent="0.3">
      <c r="A1224" t="s">
        <v>712</v>
      </c>
      <c r="B1224" t="s">
        <v>16626</v>
      </c>
      <c r="C1224" t="s">
        <v>13184</v>
      </c>
      <c r="D1224">
        <v>53</v>
      </c>
      <c r="E1224" t="s">
        <v>16627</v>
      </c>
      <c r="F1224" t="s">
        <v>13186</v>
      </c>
      <c r="G1224" t="s">
        <v>16628</v>
      </c>
      <c r="H1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25" spans="1:8" x14ac:dyDescent="0.3">
      <c r="A1225" t="s">
        <v>16629</v>
      </c>
      <c r="B1225" t="s">
        <v>16630</v>
      </c>
      <c r="C1225" t="s">
        <v>13184</v>
      </c>
      <c r="D1225">
        <v>27</v>
      </c>
      <c r="E1225" t="s">
        <v>13490</v>
      </c>
      <c r="F1225" t="s">
        <v>13186</v>
      </c>
      <c r="G1225" t="s">
        <v>16631</v>
      </c>
      <c r="H1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26" spans="1:8" x14ac:dyDescent="0.3">
      <c r="A1226" t="s">
        <v>246</v>
      </c>
      <c r="B1226" t="s">
        <v>16632</v>
      </c>
      <c r="C1226" t="s">
        <v>13184</v>
      </c>
      <c r="D1226">
        <v>43</v>
      </c>
      <c r="E1226" t="s">
        <v>13824</v>
      </c>
      <c r="F1226" t="s">
        <v>13197</v>
      </c>
      <c r="G1226" t="s">
        <v>16633</v>
      </c>
      <c r="H1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27" spans="1:8" x14ac:dyDescent="0.3">
      <c r="A1227" t="s">
        <v>16634</v>
      </c>
      <c r="B1227" t="s">
        <v>16635</v>
      </c>
      <c r="C1227" t="s">
        <v>13184</v>
      </c>
      <c r="D1227">
        <v>28</v>
      </c>
      <c r="E1227" t="s">
        <v>14068</v>
      </c>
      <c r="F1227" t="s">
        <v>13186</v>
      </c>
      <c r="G1227" t="s">
        <v>16636</v>
      </c>
      <c r="H1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28" spans="1:8" x14ac:dyDescent="0.3">
      <c r="A1228" t="s">
        <v>16637</v>
      </c>
      <c r="B1228" t="s">
        <v>16638</v>
      </c>
      <c r="C1228" t="s">
        <v>13189</v>
      </c>
      <c r="D1228">
        <v>41</v>
      </c>
      <c r="E1228" t="s">
        <v>13230</v>
      </c>
      <c r="F1228" t="s">
        <v>13191</v>
      </c>
      <c r="G1228" t="s">
        <v>16639</v>
      </c>
      <c r="H1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29" spans="1:8" x14ac:dyDescent="0.3">
      <c r="A1229" t="s">
        <v>16640</v>
      </c>
      <c r="B1229" t="s">
        <v>16641</v>
      </c>
      <c r="C1229" t="s">
        <v>13195</v>
      </c>
      <c r="D1229">
        <v>57</v>
      </c>
      <c r="E1229" t="s">
        <v>13200</v>
      </c>
      <c r="F1229" t="s">
        <v>13197</v>
      </c>
      <c r="G1229" t="s">
        <v>16642</v>
      </c>
      <c r="H1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30" spans="1:8" x14ac:dyDescent="0.3">
      <c r="A1230" t="s">
        <v>2397</v>
      </c>
      <c r="B1230" t="s">
        <v>16643</v>
      </c>
      <c r="C1230" t="s">
        <v>13189</v>
      </c>
      <c r="D1230">
        <v>53</v>
      </c>
      <c r="E1230" t="s">
        <v>13768</v>
      </c>
      <c r="F1230" t="s">
        <v>13191</v>
      </c>
      <c r="G1230" t="s">
        <v>16644</v>
      </c>
      <c r="H1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31" spans="1:8" x14ac:dyDescent="0.3">
      <c r="A1231" t="s">
        <v>541</v>
      </c>
      <c r="B1231" t="s">
        <v>16645</v>
      </c>
      <c r="C1231" t="s">
        <v>13195</v>
      </c>
      <c r="D1231">
        <v>40</v>
      </c>
      <c r="E1231" t="s">
        <v>13663</v>
      </c>
      <c r="F1231" t="s">
        <v>13197</v>
      </c>
      <c r="G1231" t="s">
        <v>16646</v>
      </c>
      <c r="H1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32" spans="1:8" x14ac:dyDescent="0.3">
      <c r="A1232" t="s">
        <v>8148</v>
      </c>
      <c r="B1232" t="s">
        <v>16647</v>
      </c>
      <c r="C1232" t="s">
        <v>13195</v>
      </c>
      <c r="D1232">
        <v>62</v>
      </c>
      <c r="E1232" t="s">
        <v>16648</v>
      </c>
      <c r="F1232" t="s">
        <v>13207</v>
      </c>
      <c r="G1232" t="s">
        <v>16649</v>
      </c>
      <c r="H1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33" spans="1:8" x14ac:dyDescent="0.3">
      <c r="A1233" t="s">
        <v>16650</v>
      </c>
      <c r="B1233" t="s">
        <v>16651</v>
      </c>
      <c r="C1233" t="s">
        <v>13195</v>
      </c>
      <c r="D1233">
        <v>85</v>
      </c>
      <c r="E1233" t="s">
        <v>16652</v>
      </c>
      <c r="F1233" t="s">
        <v>13207</v>
      </c>
      <c r="G1233" t="s">
        <v>16653</v>
      </c>
      <c r="H1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34" spans="1:8" x14ac:dyDescent="0.3">
      <c r="A1234" t="s">
        <v>16654</v>
      </c>
      <c r="B1234" t="s">
        <v>16655</v>
      </c>
      <c r="C1234" t="s">
        <v>13189</v>
      </c>
      <c r="D1234">
        <v>69</v>
      </c>
      <c r="E1234" t="s">
        <v>15572</v>
      </c>
      <c r="F1234" t="s">
        <v>13207</v>
      </c>
      <c r="G1234" t="s">
        <v>16656</v>
      </c>
      <c r="H1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35" spans="1:8" x14ac:dyDescent="0.3">
      <c r="A1235" t="s">
        <v>16657</v>
      </c>
      <c r="B1235" t="s">
        <v>16658</v>
      </c>
      <c r="C1235" t="s">
        <v>13195</v>
      </c>
      <c r="D1235">
        <v>52</v>
      </c>
      <c r="E1235" t="s">
        <v>13582</v>
      </c>
      <c r="F1235" t="s">
        <v>13191</v>
      </c>
      <c r="G1235" t="s">
        <v>16659</v>
      </c>
      <c r="H1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36" spans="1:8" x14ac:dyDescent="0.3">
      <c r="A1236" t="s">
        <v>4506</v>
      </c>
      <c r="B1236" t="s">
        <v>16660</v>
      </c>
      <c r="C1236" t="s">
        <v>13184</v>
      </c>
      <c r="D1236">
        <v>32</v>
      </c>
      <c r="E1236" t="s">
        <v>13553</v>
      </c>
      <c r="F1236" t="s">
        <v>13191</v>
      </c>
      <c r="G1236" t="s">
        <v>16661</v>
      </c>
      <c r="H1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37" spans="1:8" x14ac:dyDescent="0.3">
      <c r="A1237" t="s">
        <v>3611</v>
      </c>
      <c r="B1237" t="s">
        <v>16662</v>
      </c>
      <c r="C1237" t="s">
        <v>13195</v>
      </c>
      <c r="D1237">
        <v>21</v>
      </c>
      <c r="E1237" t="s">
        <v>15218</v>
      </c>
      <c r="F1237" t="s">
        <v>13197</v>
      </c>
      <c r="G1237" t="s">
        <v>16663</v>
      </c>
      <c r="H1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38" spans="1:8" x14ac:dyDescent="0.3">
      <c r="A1238" t="s">
        <v>2348</v>
      </c>
      <c r="B1238" t="s">
        <v>16664</v>
      </c>
      <c r="C1238" t="s">
        <v>13189</v>
      </c>
      <c r="D1238">
        <v>33</v>
      </c>
      <c r="E1238" t="s">
        <v>14072</v>
      </c>
      <c r="F1238" t="s">
        <v>13207</v>
      </c>
      <c r="G1238" t="s">
        <v>16665</v>
      </c>
      <c r="H1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39" spans="1:8" x14ac:dyDescent="0.3">
      <c r="A1239" t="s">
        <v>5670</v>
      </c>
      <c r="B1239" t="s">
        <v>16666</v>
      </c>
      <c r="C1239" t="s">
        <v>13184</v>
      </c>
      <c r="D1239">
        <v>24</v>
      </c>
      <c r="E1239" t="s">
        <v>15420</v>
      </c>
      <c r="F1239" t="s">
        <v>13197</v>
      </c>
      <c r="G1239" t="s">
        <v>16667</v>
      </c>
      <c r="H1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40" spans="1:8" x14ac:dyDescent="0.3">
      <c r="A1240" t="s">
        <v>2945</v>
      </c>
      <c r="B1240" t="s">
        <v>16668</v>
      </c>
      <c r="C1240" t="s">
        <v>13184</v>
      </c>
      <c r="D1240">
        <v>45</v>
      </c>
      <c r="E1240" t="s">
        <v>13644</v>
      </c>
      <c r="F1240" t="s">
        <v>13191</v>
      </c>
      <c r="G1240" t="s">
        <v>16669</v>
      </c>
      <c r="H1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41" spans="1:8" x14ac:dyDescent="0.3">
      <c r="A1241" t="s">
        <v>1487</v>
      </c>
      <c r="B1241" t="s">
        <v>16670</v>
      </c>
      <c r="C1241" t="s">
        <v>13189</v>
      </c>
      <c r="D1241">
        <v>38</v>
      </c>
      <c r="E1241" t="s">
        <v>16671</v>
      </c>
      <c r="F1241" t="s">
        <v>13207</v>
      </c>
      <c r="G1241" t="s">
        <v>16672</v>
      </c>
      <c r="H1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42" spans="1:8" x14ac:dyDescent="0.3">
      <c r="A1242" t="s">
        <v>16673</v>
      </c>
      <c r="B1242" t="s">
        <v>16674</v>
      </c>
      <c r="C1242" t="s">
        <v>13195</v>
      </c>
      <c r="D1242">
        <v>83</v>
      </c>
      <c r="E1242" t="s">
        <v>13277</v>
      </c>
      <c r="F1242" t="s">
        <v>13186</v>
      </c>
      <c r="G1242" t="s">
        <v>16675</v>
      </c>
      <c r="H1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43" spans="1:8" x14ac:dyDescent="0.3">
      <c r="A1243" t="s">
        <v>16676</v>
      </c>
      <c r="B1243" t="s">
        <v>16677</v>
      </c>
      <c r="C1243" t="s">
        <v>13184</v>
      </c>
      <c r="D1243">
        <v>68</v>
      </c>
      <c r="E1243" t="s">
        <v>16678</v>
      </c>
      <c r="F1243" t="s">
        <v>13186</v>
      </c>
      <c r="G1243" t="s">
        <v>16679</v>
      </c>
      <c r="H1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44" spans="1:8" x14ac:dyDescent="0.3">
      <c r="A1244" t="s">
        <v>4254</v>
      </c>
      <c r="B1244" t="s">
        <v>16680</v>
      </c>
      <c r="C1244" t="s">
        <v>13189</v>
      </c>
      <c r="D1244">
        <v>71</v>
      </c>
      <c r="E1244" t="s">
        <v>13377</v>
      </c>
      <c r="F1244" t="s">
        <v>13191</v>
      </c>
      <c r="G1244" t="s">
        <v>16681</v>
      </c>
      <c r="H1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45" spans="1:8" x14ac:dyDescent="0.3">
      <c r="A1245" t="s">
        <v>5936</v>
      </c>
      <c r="B1245" t="s">
        <v>16682</v>
      </c>
      <c r="C1245" t="s">
        <v>13189</v>
      </c>
      <c r="D1245">
        <v>21</v>
      </c>
      <c r="E1245" t="s">
        <v>15007</v>
      </c>
      <c r="F1245" t="s">
        <v>13197</v>
      </c>
      <c r="G1245" t="s">
        <v>16683</v>
      </c>
      <c r="H1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46" spans="1:8" x14ac:dyDescent="0.3">
      <c r="A1246" t="s">
        <v>7246</v>
      </c>
      <c r="B1246" t="s">
        <v>16684</v>
      </c>
      <c r="C1246" t="s">
        <v>13184</v>
      </c>
      <c r="D1246">
        <v>36</v>
      </c>
      <c r="E1246" t="s">
        <v>16685</v>
      </c>
      <c r="F1246" t="s">
        <v>13207</v>
      </c>
      <c r="G1246" t="s">
        <v>16686</v>
      </c>
      <c r="H1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47" spans="1:8" x14ac:dyDescent="0.3">
      <c r="A1247" t="s">
        <v>16687</v>
      </c>
      <c r="B1247" t="s">
        <v>16688</v>
      </c>
      <c r="C1247" t="s">
        <v>13195</v>
      </c>
      <c r="D1247">
        <v>82</v>
      </c>
      <c r="E1247" t="s">
        <v>15401</v>
      </c>
      <c r="F1247" t="s">
        <v>13197</v>
      </c>
      <c r="G1247" t="s">
        <v>16689</v>
      </c>
      <c r="H1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48" spans="1:8" x14ac:dyDescent="0.3">
      <c r="A1248" t="s">
        <v>647</v>
      </c>
      <c r="B1248" t="s">
        <v>16690</v>
      </c>
      <c r="C1248" t="s">
        <v>13189</v>
      </c>
      <c r="D1248">
        <v>43</v>
      </c>
      <c r="E1248" t="s">
        <v>16691</v>
      </c>
      <c r="F1248" t="s">
        <v>13197</v>
      </c>
      <c r="G1248" t="s">
        <v>16692</v>
      </c>
      <c r="H1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49" spans="1:8" x14ac:dyDescent="0.3">
      <c r="A1249" t="s">
        <v>4366</v>
      </c>
      <c r="B1249" t="s">
        <v>16693</v>
      </c>
      <c r="C1249" t="s">
        <v>13195</v>
      </c>
      <c r="D1249">
        <v>29</v>
      </c>
      <c r="E1249" t="s">
        <v>13222</v>
      </c>
      <c r="F1249" t="s">
        <v>13197</v>
      </c>
      <c r="G1249" t="s">
        <v>16694</v>
      </c>
      <c r="H1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50" spans="1:8" x14ac:dyDescent="0.3">
      <c r="A1250" t="s">
        <v>3748</v>
      </c>
      <c r="B1250" t="s">
        <v>16695</v>
      </c>
      <c r="C1250" t="s">
        <v>13195</v>
      </c>
      <c r="D1250">
        <v>74</v>
      </c>
      <c r="E1250" t="s">
        <v>15586</v>
      </c>
      <c r="F1250" t="s">
        <v>13191</v>
      </c>
      <c r="G1250" t="s">
        <v>16696</v>
      </c>
      <c r="H1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51" spans="1:8" x14ac:dyDescent="0.3">
      <c r="A1251" t="s">
        <v>1445</v>
      </c>
      <c r="B1251" t="s">
        <v>16697</v>
      </c>
      <c r="C1251" t="s">
        <v>13189</v>
      </c>
      <c r="D1251">
        <v>62</v>
      </c>
      <c r="E1251" t="s">
        <v>13753</v>
      </c>
      <c r="F1251" t="s">
        <v>13186</v>
      </c>
      <c r="G1251" t="s">
        <v>16698</v>
      </c>
      <c r="H1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52" spans="1:8" x14ac:dyDescent="0.3">
      <c r="A1252" t="s">
        <v>16699</v>
      </c>
      <c r="B1252" t="s">
        <v>16700</v>
      </c>
      <c r="C1252" t="s">
        <v>13195</v>
      </c>
      <c r="D1252">
        <v>31</v>
      </c>
      <c r="E1252" t="s">
        <v>13245</v>
      </c>
      <c r="F1252" t="s">
        <v>13191</v>
      </c>
      <c r="G1252" t="s">
        <v>16701</v>
      </c>
      <c r="H1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53" spans="1:8" x14ac:dyDescent="0.3">
      <c r="A1253" t="s">
        <v>16702</v>
      </c>
      <c r="B1253" t="s">
        <v>16703</v>
      </c>
      <c r="C1253" t="s">
        <v>13189</v>
      </c>
      <c r="D1253">
        <v>20</v>
      </c>
      <c r="E1253" t="s">
        <v>14021</v>
      </c>
      <c r="F1253" t="s">
        <v>13186</v>
      </c>
      <c r="G1253" t="s">
        <v>16704</v>
      </c>
      <c r="H1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254" spans="1:8" x14ac:dyDescent="0.3">
      <c r="A1254" t="s">
        <v>16705</v>
      </c>
      <c r="B1254" t="s">
        <v>16706</v>
      </c>
      <c r="C1254" t="s">
        <v>13189</v>
      </c>
      <c r="D1254">
        <v>20</v>
      </c>
      <c r="E1254" t="s">
        <v>14591</v>
      </c>
      <c r="F1254" t="s">
        <v>13191</v>
      </c>
      <c r="G1254" t="s">
        <v>16707</v>
      </c>
      <c r="H1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255" spans="1:8" x14ac:dyDescent="0.3">
      <c r="A1255" t="s">
        <v>16708</v>
      </c>
      <c r="B1255" t="s">
        <v>16709</v>
      </c>
      <c r="C1255" t="s">
        <v>13184</v>
      </c>
      <c r="D1255">
        <v>60</v>
      </c>
      <c r="E1255" t="s">
        <v>15523</v>
      </c>
      <c r="F1255" t="s">
        <v>13207</v>
      </c>
      <c r="G1255" t="s">
        <v>16710</v>
      </c>
      <c r="H1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56" spans="1:8" x14ac:dyDescent="0.3">
      <c r="A1256" t="s">
        <v>16711</v>
      </c>
      <c r="B1256" t="s">
        <v>16712</v>
      </c>
      <c r="C1256" t="s">
        <v>13195</v>
      </c>
      <c r="D1256">
        <v>76</v>
      </c>
      <c r="E1256" t="s">
        <v>16713</v>
      </c>
      <c r="F1256" t="s">
        <v>13197</v>
      </c>
      <c r="G1256" t="s">
        <v>16714</v>
      </c>
      <c r="H1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57" spans="1:8" x14ac:dyDescent="0.3">
      <c r="A1257" t="s">
        <v>16715</v>
      </c>
      <c r="B1257" t="s">
        <v>16716</v>
      </c>
      <c r="C1257" t="s">
        <v>13189</v>
      </c>
      <c r="D1257">
        <v>60</v>
      </c>
      <c r="E1257" t="s">
        <v>14803</v>
      </c>
      <c r="F1257" t="s">
        <v>13197</v>
      </c>
      <c r="G1257" t="s">
        <v>16717</v>
      </c>
      <c r="H1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58" spans="1:8" x14ac:dyDescent="0.3">
      <c r="A1258" t="s">
        <v>16718</v>
      </c>
      <c r="B1258" t="s">
        <v>16719</v>
      </c>
      <c r="C1258" t="s">
        <v>13195</v>
      </c>
      <c r="D1258">
        <v>83</v>
      </c>
      <c r="E1258" t="s">
        <v>14507</v>
      </c>
      <c r="F1258" t="s">
        <v>13191</v>
      </c>
      <c r="G1258" t="s">
        <v>16720</v>
      </c>
      <c r="H1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59" spans="1:8" x14ac:dyDescent="0.3">
      <c r="A1259" t="s">
        <v>16721</v>
      </c>
      <c r="B1259" t="s">
        <v>16722</v>
      </c>
      <c r="C1259" t="s">
        <v>13195</v>
      </c>
      <c r="D1259">
        <v>33</v>
      </c>
      <c r="E1259" t="s">
        <v>13269</v>
      </c>
      <c r="F1259" t="s">
        <v>13207</v>
      </c>
      <c r="G1259" t="s">
        <v>16723</v>
      </c>
      <c r="H1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60" spans="1:8" x14ac:dyDescent="0.3">
      <c r="A1260" t="s">
        <v>16724</v>
      </c>
      <c r="B1260" t="s">
        <v>16725</v>
      </c>
      <c r="C1260" t="s">
        <v>13189</v>
      </c>
      <c r="D1260">
        <v>38</v>
      </c>
      <c r="E1260" t="s">
        <v>14229</v>
      </c>
      <c r="F1260" t="s">
        <v>13191</v>
      </c>
      <c r="G1260" t="s">
        <v>16726</v>
      </c>
      <c r="H1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61" spans="1:8" x14ac:dyDescent="0.3">
      <c r="A1261" t="s">
        <v>16727</v>
      </c>
      <c r="B1261" t="s">
        <v>16728</v>
      </c>
      <c r="C1261" t="s">
        <v>13195</v>
      </c>
      <c r="D1261">
        <v>43</v>
      </c>
      <c r="E1261" t="s">
        <v>15133</v>
      </c>
      <c r="F1261" t="s">
        <v>13191</v>
      </c>
      <c r="G1261" t="s">
        <v>16729</v>
      </c>
      <c r="H1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62" spans="1:8" x14ac:dyDescent="0.3">
      <c r="A1262" t="s">
        <v>4918</v>
      </c>
      <c r="B1262" t="s">
        <v>16730</v>
      </c>
      <c r="C1262" t="s">
        <v>13195</v>
      </c>
      <c r="D1262">
        <v>27</v>
      </c>
      <c r="E1262" t="s">
        <v>16731</v>
      </c>
      <c r="F1262" t="s">
        <v>13186</v>
      </c>
      <c r="G1262" t="s">
        <v>16732</v>
      </c>
      <c r="H1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63" spans="1:8" x14ac:dyDescent="0.3">
      <c r="A1263" t="s">
        <v>16733</v>
      </c>
      <c r="B1263" t="s">
        <v>16734</v>
      </c>
      <c r="C1263" t="s">
        <v>13184</v>
      </c>
      <c r="D1263">
        <v>53</v>
      </c>
      <c r="E1263" t="s">
        <v>13333</v>
      </c>
      <c r="F1263" t="s">
        <v>13207</v>
      </c>
      <c r="G1263" t="s">
        <v>16735</v>
      </c>
      <c r="H1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64" spans="1:8" x14ac:dyDescent="0.3">
      <c r="A1264" t="s">
        <v>6249</v>
      </c>
      <c r="B1264" t="s">
        <v>16736</v>
      </c>
      <c r="C1264" t="s">
        <v>13189</v>
      </c>
      <c r="D1264">
        <v>29</v>
      </c>
      <c r="E1264" t="s">
        <v>16737</v>
      </c>
      <c r="F1264" t="s">
        <v>13197</v>
      </c>
      <c r="G1264" t="s">
        <v>16738</v>
      </c>
      <c r="H1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65" spans="1:8" x14ac:dyDescent="0.3">
      <c r="A1265" t="s">
        <v>16739</v>
      </c>
      <c r="B1265" t="s">
        <v>16740</v>
      </c>
      <c r="C1265" t="s">
        <v>13195</v>
      </c>
      <c r="D1265">
        <v>68</v>
      </c>
      <c r="E1265" t="s">
        <v>16609</v>
      </c>
      <c r="F1265" t="s">
        <v>13197</v>
      </c>
      <c r="G1265" t="s">
        <v>16741</v>
      </c>
      <c r="H1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66" spans="1:8" x14ac:dyDescent="0.3">
      <c r="A1266" t="s">
        <v>2666</v>
      </c>
      <c r="B1266" t="s">
        <v>16742</v>
      </c>
      <c r="C1266" t="s">
        <v>13195</v>
      </c>
      <c r="D1266">
        <v>83</v>
      </c>
      <c r="E1266" t="s">
        <v>16743</v>
      </c>
      <c r="F1266" t="s">
        <v>13186</v>
      </c>
      <c r="G1266" t="s">
        <v>16744</v>
      </c>
      <c r="H1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67" spans="1:8" x14ac:dyDescent="0.3">
      <c r="A1267" t="s">
        <v>16745</v>
      </c>
      <c r="B1267" t="s">
        <v>16746</v>
      </c>
      <c r="C1267" t="s">
        <v>13184</v>
      </c>
      <c r="D1267">
        <v>78</v>
      </c>
      <c r="E1267" t="s">
        <v>14711</v>
      </c>
      <c r="F1267" t="s">
        <v>13186</v>
      </c>
      <c r="G1267" t="s">
        <v>16747</v>
      </c>
      <c r="H1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68" spans="1:8" x14ac:dyDescent="0.3">
      <c r="A1268" t="s">
        <v>1874</v>
      </c>
      <c r="B1268" t="s">
        <v>16748</v>
      </c>
      <c r="C1268" t="s">
        <v>13195</v>
      </c>
      <c r="D1268">
        <v>53</v>
      </c>
      <c r="E1268" t="s">
        <v>14600</v>
      </c>
      <c r="F1268" t="s">
        <v>13186</v>
      </c>
      <c r="G1268" t="s">
        <v>16749</v>
      </c>
      <c r="H1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69" spans="1:8" x14ac:dyDescent="0.3">
      <c r="A1269" t="s">
        <v>3881</v>
      </c>
      <c r="B1269" t="s">
        <v>16750</v>
      </c>
      <c r="C1269" t="s">
        <v>13195</v>
      </c>
      <c r="D1269">
        <v>78</v>
      </c>
      <c r="E1269" t="s">
        <v>16430</v>
      </c>
      <c r="F1269" t="s">
        <v>13207</v>
      </c>
      <c r="G1269" t="s">
        <v>16751</v>
      </c>
      <c r="H1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70" spans="1:8" x14ac:dyDescent="0.3">
      <c r="A1270" t="s">
        <v>404</v>
      </c>
      <c r="B1270" t="s">
        <v>16752</v>
      </c>
      <c r="C1270" t="s">
        <v>13195</v>
      </c>
      <c r="D1270">
        <v>24</v>
      </c>
      <c r="E1270" t="s">
        <v>16753</v>
      </c>
      <c r="F1270" t="s">
        <v>13207</v>
      </c>
      <c r="G1270" t="s">
        <v>16754</v>
      </c>
      <c r="H1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71" spans="1:8" x14ac:dyDescent="0.3">
      <c r="A1271" t="s">
        <v>6230</v>
      </c>
      <c r="B1271" t="s">
        <v>16755</v>
      </c>
      <c r="C1271" t="s">
        <v>13189</v>
      </c>
      <c r="D1271">
        <v>52</v>
      </c>
      <c r="E1271" t="s">
        <v>14916</v>
      </c>
      <c r="F1271" t="s">
        <v>13191</v>
      </c>
      <c r="G1271" t="s">
        <v>16756</v>
      </c>
      <c r="H1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72" spans="1:8" x14ac:dyDescent="0.3">
      <c r="A1272" t="s">
        <v>16757</v>
      </c>
      <c r="B1272" t="s">
        <v>16758</v>
      </c>
      <c r="C1272" t="s">
        <v>13184</v>
      </c>
      <c r="D1272">
        <v>53</v>
      </c>
      <c r="E1272" t="s">
        <v>14974</v>
      </c>
      <c r="F1272" t="s">
        <v>13191</v>
      </c>
      <c r="G1272" t="s">
        <v>16759</v>
      </c>
      <c r="H1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73" spans="1:8" x14ac:dyDescent="0.3">
      <c r="A1273" t="s">
        <v>16760</v>
      </c>
      <c r="B1273" t="s">
        <v>16761</v>
      </c>
      <c r="C1273" t="s">
        <v>13184</v>
      </c>
      <c r="D1273">
        <v>51</v>
      </c>
      <c r="E1273" t="s">
        <v>15930</v>
      </c>
      <c r="F1273" t="s">
        <v>13197</v>
      </c>
      <c r="G1273" t="s">
        <v>16762</v>
      </c>
      <c r="H1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74" spans="1:8" x14ac:dyDescent="0.3">
      <c r="A1274" t="s">
        <v>1939</v>
      </c>
      <c r="B1274" t="s">
        <v>16763</v>
      </c>
      <c r="C1274" t="s">
        <v>13184</v>
      </c>
      <c r="D1274">
        <v>58</v>
      </c>
      <c r="E1274" t="s">
        <v>13870</v>
      </c>
      <c r="F1274" t="s">
        <v>13186</v>
      </c>
      <c r="G1274" t="s">
        <v>16764</v>
      </c>
      <c r="H1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75" spans="1:8" x14ac:dyDescent="0.3">
      <c r="A1275" t="s">
        <v>4698</v>
      </c>
      <c r="B1275" t="s">
        <v>16765</v>
      </c>
      <c r="C1275" t="s">
        <v>13189</v>
      </c>
      <c r="D1275">
        <v>22</v>
      </c>
      <c r="E1275" t="s">
        <v>14706</v>
      </c>
      <c r="F1275" t="s">
        <v>13207</v>
      </c>
      <c r="G1275" t="s">
        <v>16766</v>
      </c>
      <c r="H1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76" spans="1:8" x14ac:dyDescent="0.3">
      <c r="A1276" t="s">
        <v>16767</v>
      </c>
      <c r="B1276" t="s">
        <v>16768</v>
      </c>
      <c r="C1276" t="s">
        <v>13195</v>
      </c>
      <c r="D1276">
        <v>82</v>
      </c>
      <c r="E1276" t="s">
        <v>13620</v>
      </c>
      <c r="F1276" t="s">
        <v>13191</v>
      </c>
      <c r="G1276" t="s">
        <v>16769</v>
      </c>
      <c r="H1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77" spans="1:8" x14ac:dyDescent="0.3">
      <c r="A1277" t="s">
        <v>4756</v>
      </c>
      <c r="B1277" t="s">
        <v>16770</v>
      </c>
      <c r="C1277" t="s">
        <v>13195</v>
      </c>
      <c r="D1277">
        <v>73</v>
      </c>
      <c r="E1277" t="s">
        <v>15829</v>
      </c>
      <c r="F1277" t="s">
        <v>13191</v>
      </c>
      <c r="G1277" t="s">
        <v>16771</v>
      </c>
      <c r="H1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78" spans="1:8" x14ac:dyDescent="0.3">
      <c r="A1278" t="s">
        <v>5390</v>
      </c>
      <c r="B1278" t="s">
        <v>16772</v>
      </c>
      <c r="C1278" t="s">
        <v>13195</v>
      </c>
      <c r="D1278">
        <v>83</v>
      </c>
      <c r="E1278" t="s">
        <v>15688</v>
      </c>
      <c r="F1278" t="s">
        <v>13186</v>
      </c>
      <c r="G1278" t="s">
        <v>16773</v>
      </c>
      <c r="H1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279" spans="1:8" x14ac:dyDescent="0.3">
      <c r="A1279" t="s">
        <v>16774</v>
      </c>
      <c r="B1279" t="s">
        <v>16775</v>
      </c>
      <c r="C1279" t="s">
        <v>13184</v>
      </c>
      <c r="D1279">
        <v>56</v>
      </c>
      <c r="E1279" t="s">
        <v>15071</v>
      </c>
      <c r="F1279" t="s">
        <v>13186</v>
      </c>
      <c r="G1279" t="s">
        <v>16776</v>
      </c>
      <c r="H1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280" spans="1:8" x14ac:dyDescent="0.3">
      <c r="A1280" t="s">
        <v>587</v>
      </c>
      <c r="B1280" t="s">
        <v>16325</v>
      </c>
      <c r="C1280" t="s">
        <v>13184</v>
      </c>
      <c r="D1280">
        <v>74</v>
      </c>
      <c r="E1280" t="s">
        <v>14018</v>
      </c>
      <c r="F1280" t="s">
        <v>13186</v>
      </c>
      <c r="G1280" t="s">
        <v>16777</v>
      </c>
      <c r="H1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81" spans="1:8" x14ac:dyDescent="0.3">
      <c r="A1281" t="s">
        <v>16778</v>
      </c>
      <c r="B1281" t="s">
        <v>16779</v>
      </c>
      <c r="C1281" t="s">
        <v>13184</v>
      </c>
      <c r="D1281">
        <v>35</v>
      </c>
      <c r="E1281" t="s">
        <v>14997</v>
      </c>
      <c r="F1281" t="s">
        <v>13191</v>
      </c>
      <c r="G1281" t="s">
        <v>16780</v>
      </c>
      <c r="H1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82" spans="1:8" x14ac:dyDescent="0.3">
      <c r="A1282" t="s">
        <v>2682</v>
      </c>
      <c r="B1282" t="s">
        <v>16781</v>
      </c>
      <c r="C1282" t="s">
        <v>13189</v>
      </c>
      <c r="D1282">
        <v>27</v>
      </c>
      <c r="E1282" t="s">
        <v>16782</v>
      </c>
      <c r="F1282" t="s">
        <v>13197</v>
      </c>
      <c r="G1282" t="s">
        <v>16783</v>
      </c>
      <c r="H1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83" spans="1:8" x14ac:dyDescent="0.3">
      <c r="A1283" t="s">
        <v>16784</v>
      </c>
      <c r="B1283" t="s">
        <v>16785</v>
      </c>
      <c r="C1283" t="s">
        <v>13184</v>
      </c>
      <c r="D1283">
        <v>69</v>
      </c>
      <c r="E1283" t="s">
        <v>14936</v>
      </c>
      <c r="F1283" t="s">
        <v>13197</v>
      </c>
      <c r="G1283" t="s">
        <v>16786</v>
      </c>
      <c r="H1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84" spans="1:8" x14ac:dyDescent="0.3">
      <c r="A1284" t="s">
        <v>1779</v>
      </c>
      <c r="B1284" t="s">
        <v>16787</v>
      </c>
      <c r="C1284" t="s">
        <v>13184</v>
      </c>
      <c r="D1284">
        <v>48</v>
      </c>
      <c r="E1284" t="s">
        <v>16713</v>
      </c>
      <c r="F1284" t="s">
        <v>13197</v>
      </c>
      <c r="G1284" t="s">
        <v>16788</v>
      </c>
      <c r="H1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85" spans="1:8" x14ac:dyDescent="0.3">
      <c r="A1285" t="s">
        <v>16789</v>
      </c>
      <c r="B1285" t="s">
        <v>16790</v>
      </c>
      <c r="C1285" t="s">
        <v>13189</v>
      </c>
      <c r="D1285">
        <v>61</v>
      </c>
      <c r="E1285" t="s">
        <v>14226</v>
      </c>
      <c r="F1285" t="s">
        <v>13186</v>
      </c>
      <c r="G1285" t="s">
        <v>16791</v>
      </c>
      <c r="H1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86" spans="1:8" x14ac:dyDescent="0.3">
      <c r="A1286" t="s">
        <v>5654</v>
      </c>
      <c r="B1286" t="s">
        <v>16792</v>
      </c>
      <c r="C1286" t="s">
        <v>13195</v>
      </c>
      <c r="D1286">
        <v>28</v>
      </c>
      <c r="E1286" t="s">
        <v>14690</v>
      </c>
      <c r="F1286" t="s">
        <v>13191</v>
      </c>
      <c r="G1286" t="s">
        <v>16793</v>
      </c>
      <c r="H1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87" spans="1:8" x14ac:dyDescent="0.3">
      <c r="A1287" t="s">
        <v>4752</v>
      </c>
      <c r="B1287" t="s">
        <v>14713</v>
      </c>
      <c r="C1287" t="s">
        <v>13189</v>
      </c>
      <c r="D1287">
        <v>73</v>
      </c>
      <c r="E1287" t="s">
        <v>16609</v>
      </c>
      <c r="F1287" t="s">
        <v>13186</v>
      </c>
      <c r="G1287" t="s">
        <v>16794</v>
      </c>
      <c r="H1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88" spans="1:8" x14ac:dyDescent="0.3">
      <c r="A1288" t="s">
        <v>2705</v>
      </c>
      <c r="B1288" t="s">
        <v>16795</v>
      </c>
      <c r="C1288" t="s">
        <v>13195</v>
      </c>
      <c r="D1288">
        <v>41</v>
      </c>
      <c r="E1288" t="s">
        <v>13302</v>
      </c>
      <c r="F1288" t="s">
        <v>13186</v>
      </c>
      <c r="G1288" t="s">
        <v>16796</v>
      </c>
      <c r="H1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89" spans="1:8" x14ac:dyDescent="0.3">
      <c r="A1289" t="s">
        <v>7014</v>
      </c>
      <c r="B1289" t="s">
        <v>16797</v>
      </c>
      <c r="C1289" t="s">
        <v>13195</v>
      </c>
      <c r="D1289">
        <v>64</v>
      </c>
      <c r="E1289" t="s">
        <v>13978</v>
      </c>
      <c r="F1289" t="s">
        <v>13207</v>
      </c>
      <c r="G1289" t="s">
        <v>16798</v>
      </c>
      <c r="H1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90" spans="1:8" x14ac:dyDescent="0.3">
      <c r="A1290" t="s">
        <v>16799</v>
      </c>
      <c r="B1290" t="s">
        <v>16800</v>
      </c>
      <c r="C1290" t="s">
        <v>13184</v>
      </c>
      <c r="D1290">
        <v>76</v>
      </c>
      <c r="E1290" t="s">
        <v>13774</v>
      </c>
      <c r="F1290" t="s">
        <v>13191</v>
      </c>
      <c r="G1290" t="s">
        <v>16801</v>
      </c>
      <c r="H1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291" spans="1:8" x14ac:dyDescent="0.3">
      <c r="A1291" t="s">
        <v>16802</v>
      </c>
      <c r="B1291" t="s">
        <v>16803</v>
      </c>
      <c r="C1291" t="s">
        <v>13184</v>
      </c>
      <c r="D1291">
        <v>41</v>
      </c>
      <c r="E1291" t="s">
        <v>14218</v>
      </c>
      <c r="F1291" t="s">
        <v>13191</v>
      </c>
      <c r="G1291" t="s">
        <v>16804</v>
      </c>
      <c r="H1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292" spans="1:8" x14ac:dyDescent="0.3">
      <c r="A1292" t="s">
        <v>16805</v>
      </c>
      <c r="B1292" t="s">
        <v>16806</v>
      </c>
      <c r="C1292" t="s">
        <v>13184</v>
      </c>
      <c r="D1292">
        <v>38</v>
      </c>
      <c r="E1292" t="s">
        <v>14933</v>
      </c>
      <c r="F1292" t="s">
        <v>13186</v>
      </c>
      <c r="G1292" t="s">
        <v>16807</v>
      </c>
      <c r="H1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93" spans="1:8" x14ac:dyDescent="0.3">
      <c r="A1293" t="s">
        <v>16808</v>
      </c>
      <c r="B1293" t="s">
        <v>16809</v>
      </c>
      <c r="C1293" t="s">
        <v>13195</v>
      </c>
      <c r="D1293">
        <v>40</v>
      </c>
      <c r="E1293" t="s">
        <v>16810</v>
      </c>
      <c r="F1293" t="s">
        <v>13197</v>
      </c>
      <c r="G1293" t="s">
        <v>16811</v>
      </c>
      <c r="H1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94" spans="1:8" x14ac:dyDescent="0.3">
      <c r="A1294" t="s">
        <v>6845</v>
      </c>
      <c r="B1294" t="s">
        <v>16812</v>
      </c>
      <c r="C1294" t="s">
        <v>13189</v>
      </c>
      <c r="D1294">
        <v>67</v>
      </c>
      <c r="E1294" t="s">
        <v>13678</v>
      </c>
      <c r="F1294" t="s">
        <v>13207</v>
      </c>
      <c r="G1294" t="s">
        <v>16813</v>
      </c>
      <c r="H1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95" spans="1:8" x14ac:dyDescent="0.3">
      <c r="A1295" t="s">
        <v>48</v>
      </c>
      <c r="B1295" t="s">
        <v>15463</v>
      </c>
      <c r="C1295" t="s">
        <v>13184</v>
      </c>
      <c r="D1295">
        <v>21</v>
      </c>
      <c r="E1295" t="s">
        <v>15930</v>
      </c>
      <c r="F1295" t="s">
        <v>13191</v>
      </c>
      <c r="G1295" t="s">
        <v>16814</v>
      </c>
      <c r="H1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96" spans="1:8" x14ac:dyDescent="0.3">
      <c r="A1296" t="s">
        <v>16815</v>
      </c>
      <c r="B1296" t="s">
        <v>16816</v>
      </c>
      <c r="C1296" t="s">
        <v>13189</v>
      </c>
      <c r="D1296">
        <v>32</v>
      </c>
      <c r="E1296" t="s">
        <v>14094</v>
      </c>
      <c r="F1296" t="s">
        <v>13197</v>
      </c>
      <c r="G1296" t="s">
        <v>16817</v>
      </c>
      <c r="H1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297" spans="1:8" x14ac:dyDescent="0.3">
      <c r="A1297" t="s">
        <v>7036</v>
      </c>
      <c r="B1297" t="s">
        <v>15106</v>
      </c>
      <c r="C1297" t="s">
        <v>13184</v>
      </c>
      <c r="D1297">
        <v>23</v>
      </c>
      <c r="E1297" t="s">
        <v>13414</v>
      </c>
      <c r="F1297" t="s">
        <v>13197</v>
      </c>
      <c r="G1297" t="s">
        <v>16818</v>
      </c>
      <c r="H1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298" spans="1:8" x14ac:dyDescent="0.3">
      <c r="A1298" t="s">
        <v>16819</v>
      </c>
      <c r="B1298" t="s">
        <v>16820</v>
      </c>
      <c r="C1298" t="s">
        <v>13195</v>
      </c>
      <c r="D1298">
        <v>70</v>
      </c>
      <c r="E1298" t="s">
        <v>16821</v>
      </c>
      <c r="F1298" t="s">
        <v>13197</v>
      </c>
      <c r="G1298" t="s">
        <v>16822</v>
      </c>
      <c r="H1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299" spans="1:8" x14ac:dyDescent="0.3">
      <c r="A1299" t="s">
        <v>7200</v>
      </c>
      <c r="B1299" t="s">
        <v>16823</v>
      </c>
      <c r="C1299" t="s">
        <v>13195</v>
      </c>
      <c r="D1299">
        <v>48</v>
      </c>
      <c r="E1299" t="s">
        <v>15157</v>
      </c>
      <c r="F1299" t="s">
        <v>13186</v>
      </c>
      <c r="G1299" t="s">
        <v>16824</v>
      </c>
      <c r="H1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00" spans="1:8" x14ac:dyDescent="0.3">
      <c r="A1300" t="s">
        <v>3525</v>
      </c>
      <c r="B1300" t="s">
        <v>16825</v>
      </c>
      <c r="C1300" t="s">
        <v>13195</v>
      </c>
      <c r="D1300">
        <v>83</v>
      </c>
      <c r="E1300" t="s">
        <v>15360</v>
      </c>
      <c r="F1300" t="s">
        <v>13191</v>
      </c>
      <c r="G1300" t="s">
        <v>16826</v>
      </c>
      <c r="H1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01" spans="1:8" x14ac:dyDescent="0.3">
      <c r="A1301" t="s">
        <v>4002</v>
      </c>
      <c r="B1301" t="s">
        <v>16827</v>
      </c>
      <c r="C1301" t="s">
        <v>13184</v>
      </c>
      <c r="D1301">
        <v>41</v>
      </c>
      <c r="E1301" t="s">
        <v>14818</v>
      </c>
      <c r="F1301" t="s">
        <v>13191</v>
      </c>
      <c r="G1301" t="s">
        <v>16828</v>
      </c>
      <c r="H1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02" spans="1:8" x14ac:dyDescent="0.3">
      <c r="A1302" t="s">
        <v>6304</v>
      </c>
      <c r="B1302" t="s">
        <v>16829</v>
      </c>
      <c r="C1302" t="s">
        <v>13195</v>
      </c>
      <c r="D1302">
        <v>34</v>
      </c>
      <c r="E1302" t="s">
        <v>14006</v>
      </c>
      <c r="F1302" t="s">
        <v>13191</v>
      </c>
      <c r="G1302" t="s">
        <v>16830</v>
      </c>
      <c r="H1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03" spans="1:8" x14ac:dyDescent="0.3">
      <c r="A1303" t="s">
        <v>1366</v>
      </c>
      <c r="B1303" t="s">
        <v>16831</v>
      </c>
      <c r="C1303" t="s">
        <v>13184</v>
      </c>
      <c r="D1303">
        <v>78</v>
      </c>
      <c r="E1303" t="s">
        <v>15259</v>
      </c>
      <c r="F1303" t="s">
        <v>13186</v>
      </c>
      <c r="G1303" t="s">
        <v>16832</v>
      </c>
      <c r="H1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04" spans="1:8" x14ac:dyDescent="0.3">
      <c r="A1304" t="s">
        <v>1847</v>
      </c>
      <c r="B1304" t="s">
        <v>16833</v>
      </c>
      <c r="C1304" t="s">
        <v>13184</v>
      </c>
      <c r="D1304">
        <v>41</v>
      </c>
      <c r="E1304" t="s">
        <v>15586</v>
      </c>
      <c r="F1304" t="s">
        <v>13207</v>
      </c>
      <c r="G1304" t="s">
        <v>16834</v>
      </c>
      <c r="H1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05" spans="1:8" x14ac:dyDescent="0.3">
      <c r="A1305" t="s">
        <v>3951</v>
      </c>
      <c r="B1305" t="s">
        <v>16835</v>
      </c>
      <c r="C1305" t="s">
        <v>13189</v>
      </c>
      <c r="D1305">
        <v>54</v>
      </c>
      <c r="E1305" t="s">
        <v>13659</v>
      </c>
      <c r="F1305" t="s">
        <v>13197</v>
      </c>
      <c r="G1305" t="s">
        <v>16836</v>
      </c>
      <c r="H1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06" spans="1:8" x14ac:dyDescent="0.3">
      <c r="A1306" t="s">
        <v>16837</v>
      </c>
      <c r="B1306" t="s">
        <v>16838</v>
      </c>
      <c r="C1306" t="s">
        <v>13189</v>
      </c>
      <c r="D1306">
        <v>74</v>
      </c>
      <c r="E1306" t="s">
        <v>13890</v>
      </c>
      <c r="F1306" t="s">
        <v>13207</v>
      </c>
      <c r="G1306" t="s">
        <v>16839</v>
      </c>
      <c r="H1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07" spans="1:8" x14ac:dyDescent="0.3">
      <c r="A1307" t="s">
        <v>5555</v>
      </c>
      <c r="B1307" t="s">
        <v>16840</v>
      </c>
      <c r="C1307" t="s">
        <v>13189</v>
      </c>
      <c r="D1307">
        <v>68</v>
      </c>
      <c r="E1307" t="s">
        <v>14742</v>
      </c>
      <c r="F1307" t="s">
        <v>13186</v>
      </c>
      <c r="G1307" t="s">
        <v>16841</v>
      </c>
      <c r="H1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08" spans="1:8" x14ac:dyDescent="0.3">
      <c r="A1308" t="s">
        <v>16842</v>
      </c>
      <c r="B1308" t="s">
        <v>16843</v>
      </c>
      <c r="C1308" t="s">
        <v>13195</v>
      </c>
      <c r="D1308">
        <v>38</v>
      </c>
      <c r="E1308" t="s">
        <v>13611</v>
      </c>
      <c r="F1308" t="s">
        <v>13197</v>
      </c>
      <c r="G1308" t="s">
        <v>16844</v>
      </c>
      <c r="H1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09" spans="1:8" x14ac:dyDescent="0.3">
      <c r="A1309" t="s">
        <v>16845</v>
      </c>
      <c r="B1309" t="s">
        <v>16846</v>
      </c>
      <c r="C1309" t="s">
        <v>13189</v>
      </c>
      <c r="D1309">
        <v>26</v>
      </c>
      <c r="E1309" t="s">
        <v>14929</v>
      </c>
      <c r="F1309" t="s">
        <v>13186</v>
      </c>
      <c r="G1309" t="s">
        <v>16847</v>
      </c>
      <c r="H1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10" spans="1:8" x14ac:dyDescent="0.3">
      <c r="A1310" t="s">
        <v>300</v>
      </c>
      <c r="B1310" t="s">
        <v>16848</v>
      </c>
      <c r="C1310" t="s">
        <v>13189</v>
      </c>
      <c r="D1310">
        <v>37</v>
      </c>
      <c r="E1310" t="s">
        <v>14226</v>
      </c>
      <c r="F1310" t="s">
        <v>13207</v>
      </c>
      <c r="G1310" t="s">
        <v>16849</v>
      </c>
      <c r="H1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11" spans="1:8" x14ac:dyDescent="0.3">
      <c r="A1311" t="s">
        <v>5009</v>
      </c>
      <c r="B1311" t="s">
        <v>16850</v>
      </c>
      <c r="C1311" t="s">
        <v>13189</v>
      </c>
      <c r="D1311">
        <v>53</v>
      </c>
      <c r="E1311" t="s">
        <v>13874</v>
      </c>
      <c r="F1311" t="s">
        <v>13186</v>
      </c>
      <c r="G1311" t="s">
        <v>16851</v>
      </c>
      <c r="H1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12" spans="1:8" x14ac:dyDescent="0.3">
      <c r="A1312" t="s">
        <v>16852</v>
      </c>
      <c r="B1312" t="s">
        <v>16853</v>
      </c>
      <c r="C1312" t="s">
        <v>13195</v>
      </c>
      <c r="D1312">
        <v>82</v>
      </c>
      <c r="E1312" t="s">
        <v>13410</v>
      </c>
      <c r="F1312" t="s">
        <v>13197</v>
      </c>
      <c r="G1312" t="s">
        <v>16854</v>
      </c>
      <c r="H1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13" spans="1:8" x14ac:dyDescent="0.3">
      <c r="A1313" t="s">
        <v>2819</v>
      </c>
      <c r="B1313" t="s">
        <v>16855</v>
      </c>
      <c r="C1313" t="s">
        <v>13184</v>
      </c>
      <c r="D1313">
        <v>22</v>
      </c>
      <c r="E1313" t="s">
        <v>15520</v>
      </c>
      <c r="F1313" t="s">
        <v>13207</v>
      </c>
      <c r="G1313" t="s">
        <v>16856</v>
      </c>
      <c r="H1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14" spans="1:8" x14ac:dyDescent="0.3">
      <c r="A1314" t="s">
        <v>3437</v>
      </c>
      <c r="B1314" t="s">
        <v>16857</v>
      </c>
      <c r="C1314" t="s">
        <v>13189</v>
      </c>
      <c r="D1314">
        <v>71</v>
      </c>
      <c r="E1314" t="s">
        <v>16858</v>
      </c>
      <c r="F1314" t="s">
        <v>13186</v>
      </c>
      <c r="G1314" t="s">
        <v>16859</v>
      </c>
      <c r="H1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15" spans="1:8" x14ac:dyDescent="0.3">
      <c r="A1315" t="s">
        <v>5443</v>
      </c>
      <c r="B1315" t="s">
        <v>16860</v>
      </c>
      <c r="C1315" t="s">
        <v>13195</v>
      </c>
      <c r="D1315">
        <v>66</v>
      </c>
      <c r="E1315" t="s">
        <v>13615</v>
      </c>
      <c r="F1315" t="s">
        <v>13207</v>
      </c>
      <c r="G1315" t="s">
        <v>16861</v>
      </c>
      <c r="H1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16" spans="1:8" x14ac:dyDescent="0.3">
      <c r="A1316" t="s">
        <v>5796</v>
      </c>
      <c r="B1316" t="s">
        <v>16862</v>
      </c>
      <c r="C1316" t="s">
        <v>13189</v>
      </c>
      <c r="D1316">
        <v>20</v>
      </c>
      <c r="E1316" t="s">
        <v>13942</v>
      </c>
      <c r="F1316" t="s">
        <v>13191</v>
      </c>
      <c r="G1316" t="s">
        <v>16863</v>
      </c>
      <c r="H1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17" spans="1:8" x14ac:dyDescent="0.3">
      <c r="A1317" t="s">
        <v>2998</v>
      </c>
      <c r="B1317" t="s">
        <v>16864</v>
      </c>
      <c r="C1317" t="s">
        <v>13184</v>
      </c>
      <c r="D1317">
        <v>78</v>
      </c>
      <c r="E1317" t="s">
        <v>13269</v>
      </c>
      <c r="F1317" t="s">
        <v>13191</v>
      </c>
      <c r="G1317" t="s">
        <v>16865</v>
      </c>
      <c r="H1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18" spans="1:8" x14ac:dyDescent="0.3">
      <c r="A1318" t="s">
        <v>16866</v>
      </c>
      <c r="B1318" t="s">
        <v>16867</v>
      </c>
      <c r="C1318" t="s">
        <v>13184</v>
      </c>
      <c r="D1318">
        <v>75</v>
      </c>
      <c r="E1318" t="s">
        <v>14985</v>
      </c>
      <c r="F1318" t="s">
        <v>13191</v>
      </c>
      <c r="G1318" t="s">
        <v>16868</v>
      </c>
      <c r="H1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19" spans="1:8" x14ac:dyDescent="0.3">
      <c r="A1319" t="s">
        <v>16869</v>
      </c>
      <c r="B1319" t="s">
        <v>16870</v>
      </c>
      <c r="C1319" t="s">
        <v>13195</v>
      </c>
      <c r="D1319">
        <v>74</v>
      </c>
      <c r="E1319" t="s">
        <v>15586</v>
      </c>
      <c r="F1319" t="s">
        <v>13186</v>
      </c>
      <c r="G1319" t="s">
        <v>16871</v>
      </c>
      <c r="H1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20" spans="1:8" x14ac:dyDescent="0.3">
      <c r="A1320" t="s">
        <v>16872</v>
      </c>
      <c r="B1320" t="s">
        <v>16873</v>
      </c>
      <c r="C1320" t="s">
        <v>13189</v>
      </c>
      <c r="D1320">
        <v>30</v>
      </c>
      <c r="E1320" t="s">
        <v>13277</v>
      </c>
      <c r="F1320" t="s">
        <v>13207</v>
      </c>
      <c r="G1320" t="s">
        <v>16874</v>
      </c>
      <c r="H1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21" spans="1:8" x14ac:dyDescent="0.3">
      <c r="A1321" t="s">
        <v>58</v>
      </c>
      <c r="B1321" t="s">
        <v>16875</v>
      </c>
      <c r="C1321" t="s">
        <v>13184</v>
      </c>
      <c r="D1321">
        <v>18</v>
      </c>
      <c r="E1321" t="s">
        <v>13659</v>
      </c>
      <c r="F1321" t="s">
        <v>13207</v>
      </c>
      <c r="G1321" t="s">
        <v>16876</v>
      </c>
      <c r="H1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22" spans="1:8" x14ac:dyDescent="0.3">
      <c r="A1322" t="s">
        <v>7696</v>
      </c>
      <c r="B1322" t="s">
        <v>16877</v>
      </c>
      <c r="C1322" t="s">
        <v>13195</v>
      </c>
      <c r="D1322">
        <v>38</v>
      </c>
      <c r="E1322" t="s">
        <v>13315</v>
      </c>
      <c r="F1322" t="s">
        <v>13197</v>
      </c>
      <c r="G1322" t="s">
        <v>16878</v>
      </c>
      <c r="H1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23" spans="1:8" x14ac:dyDescent="0.3">
      <c r="A1323" t="s">
        <v>7217</v>
      </c>
      <c r="B1323" t="s">
        <v>16879</v>
      </c>
      <c r="C1323" t="s">
        <v>13195</v>
      </c>
      <c r="D1323">
        <v>79</v>
      </c>
      <c r="E1323" t="s">
        <v>14234</v>
      </c>
      <c r="F1323" t="s">
        <v>13207</v>
      </c>
      <c r="G1323" t="s">
        <v>16880</v>
      </c>
      <c r="H1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24" spans="1:8" x14ac:dyDescent="0.3">
      <c r="A1324" t="s">
        <v>68</v>
      </c>
      <c r="B1324" t="s">
        <v>16881</v>
      </c>
      <c r="C1324" t="s">
        <v>13189</v>
      </c>
      <c r="D1324">
        <v>37</v>
      </c>
      <c r="E1324" t="s">
        <v>15207</v>
      </c>
      <c r="F1324" t="s">
        <v>13197</v>
      </c>
      <c r="G1324" t="s">
        <v>16882</v>
      </c>
      <c r="H1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25" spans="1:8" x14ac:dyDescent="0.3">
      <c r="A1325" t="s">
        <v>1991</v>
      </c>
      <c r="B1325" t="s">
        <v>16883</v>
      </c>
      <c r="C1325" t="s">
        <v>13189</v>
      </c>
      <c r="D1325">
        <v>80</v>
      </c>
      <c r="E1325" t="s">
        <v>16039</v>
      </c>
      <c r="F1325" t="s">
        <v>13191</v>
      </c>
      <c r="G1325" t="s">
        <v>16884</v>
      </c>
      <c r="H1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26" spans="1:8" x14ac:dyDescent="0.3">
      <c r="A1326" t="s">
        <v>16885</v>
      </c>
      <c r="B1326" t="s">
        <v>16886</v>
      </c>
      <c r="C1326" t="s">
        <v>13189</v>
      </c>
      <c r="D1326">
        <v>33</v>
      </c>
      <c r="E1326" t="s">
        <v>14746</v>
      </c>
      <c r="F1326" t="s">
        <v>13207</v>
      </c>
      <c r="G1326" t="s">
        <v>16887</v>
      </c>
      <c r="H1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27" spans="1:8" x14ac:dyDescent="0.3">
      <c r="A1327" t="s">
        <v>3305</v>
      </c>
      <c r="B1327" t="s">
        <v>16888</v>
      </c>
      <c r="C1327" t="s">
        <v>13189</v>
      </c>
      <c r="D1327">
        <v>73</v>
      </c>
      <c r="E1327" t="s">
        <v>13329</v>
      </c>
      <c r="F1327" t="s">
        <v>13186</v>
      </c>
      <c r="G1327" t="s">
        <v>16889</v>
      </c>
      <c r="H1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28" spans="1:8" x14ac:dyDescent="0.3">
      <c r="A1328" t="s">
        <v>16890</v>
      </c>
      <c r="B1328" t="s">
        <v>16891</v>
      </c>
      <c r="C1328" t="s">
        <v>13189</v>
      </c>
      <c r="D1328">
        <v>49</v>
      </c>
      <c r="E1328" t="s">
        <v>13655</v>
      </c>
      <c r="F1328" t="s">
        <v>13197</v>
      </c>
      <c r="G1328" t="s">
        <v>16892</v>
      </c>
      <c r="H1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29" spans="1:8" x14ac:dyDescent="0.3">
      <c r="A1329" t="s">
        <v>268</v>
      </c>
      <c r="B1329" t="s">
        <v>16893</v>
      </c>
      <c r="C1329" t="s">
        <v>13195</v>
      </c>
      <c r="D1329">
        <v>56</v>
      </c>
      <c r="E1329" t="s">
        <v>16894</v>
      </c>
      <c r="F1329" t="s">
        <v>13197</v>
      </c>
      <c r="G1329" t="s">
        <v>16895</v>
      </c>
      <c r="H1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30" spans="1:8" x14ac:dyDescent="0.3">
      <c r="A1330" t="s">
        <v>1976</v>
      </c>
      <c r="B1330" t="s">
        <v>16896</v>
      </c>
      <c r="C1330" t="s">
        <v>13184</v>
      </c>
      <c r="D1330">
        <v>36</v>
      </c>
      <c r="E1330" t="s">
        <v>13902</v>
      </c>
      <c r="F1330" t="s">
        <v>13186</v>
      </c>
      <c r="G1330" t="s">
        <v>16897</v>
      </c>
      <c r="H1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31" spans="1:8" x14ac:dyDescent="0.3">
      <c r="A1331" t="s">
        <v>1588</v>
      </c>
      <c r="B1331" t="s">
        <v>16898</v>
      </c>
      <c r="C1331" t="s">
        <v>13189</v>
      </c>
      <c r="D1331">
        <v>64</v>
      </c>
      <c r="E1331" t="s">
        <v>16899</v>
      </c>
      <c r="F1331" t="s">
        <v>13207</v>
      </c>
      <c r="G1331" t="s">
        <v>16900</v>
      </c>
      <c r="H1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32" spans="1:8" x14ac:dyDescent="0.3">
      <c r="A1332" t="s">
        <v>5215</v>
      </c>
      <c r="B1332" t="s">
        <v>16901</v>
      </c>
      <c r="C1332" t="s">
        <v>13189</v>
      </c>
      <c r="D1332">
        <v>41</v>
      </c>
      <c r="E1332" t="s">
        <v>15218</v>
      </c>
      <c r="F1332" t="s">
        <v>13197</v>
      </c>
      <c r="G1332" t="s">
        <v>16902</v>
      </c>
      <c r="H1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33" spans="1:8" x14ac:dyDescent="0.3">
      <c r="A1333" t="s">
        <v>934</v>
      </c>
      <c r="B1333" t="s">
        <v>16903</v>
      </c>
      <c r="C1333" t="s">
        <v>13195</v>
      </c>
      <c r="D1333">
        <v>34</v>
      </c>
      <c r="E1333" t="s">
        <v>13791</v>
      </c>
      <c r="F1333" t="s">
        <v>13207</v>
      </c>
      <c r="G1333" t="s">
        <v>16904</v>
      </c>
      <c r="H1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34" spans="1:8" x14ac:dyDescent="0.3">
      <c r="A1334" t="s">
        <v>16905</v>
      </c>
      <c r="B1334" t="s">
        <v>16906</v>
      </c>
      <c r="C1334" t="s">
        <v>13184</v>
      </c>
      <c r="D1334">
        <v>54</v>
      </c>
      <c r="E1334" t="s">
        <v>14885</v>
      </c>
      <c r="F1334" t="s">
        <v>13186</v>
      </c>
      <c r="G1334" t="s">
        <v>16907</v>
      </c>
      <c r="H1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35" spans="1:8" x14ac:dyDescent="0.3">
      <c r="A1335" t="s">
        <v>1399</v>
      </c>
      <c r="B1335" t="s">
        <v>16908</v>
      </c>
      <c r="C1335" t="s">
        <v>13195</v>
      </c>
      <c r="D1335">
        <v>40</v>
      </c>
      <c r="E1335" t="s">
        <v>13615</v>
      </c>
      <c r="F1335" t="s">
        <v>13207</v>
      </c>
      <c r="G1335" t="s">
        <v>16909</v>
      </c>
      <c r="H1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36" spans="1:8" x14ac:dyDescent="0.3">
      <c r="A1336" t="s">
        <v>16910</v>
      </c>
      <c r="B1336" t="s">
        <v>16911</v>
      </c>
      <c r="C1336" t="s">
        <v>13195</v>
      </c>
      <c r="D1336">
        <v>65</v>
      </c>
      <c r="E1336" t="s">
        <v>13651</v>
      </c>
      <c r="F1336" t="s">
        <v>13197</v>
      </c>
      <c r="G1336" t="s">
        <v>16912</v>
      </c>
      <c r="H1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37" spans="1:8" x14ac:dyDescent="0.3">
      <c r="A1337" t="s">
        <v>3062</v>
      </c>
      <c r="B1337" t="s">
        <v>16913</v>
      </c>
      <c r="C1337" t="s">
        <v>13184</v>
      </c>
      <c r="D1337">
        <v>60</v>
      </c>
      <c r="E1337" t="s">
        <v>14821</v>
      </c>
      <c r="F1337" t="s">
        <v>13207</v>
      </c>
      <c r="G1337" t="s">
        <v>16914</v>
      </c>
      <c r="H1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38" spans="1:8" x14ac:dyDescent="0.3">
      <c r="A1338" t="s">
        <v>16915</v>
      </c>
      <c r="B1338" t="s">
        <v>16916</v>
      </c>
      <c r="C1338" t="s">
        <v>13189</v>
      </c>
      <c r="D1338">
        <v>38</v>
      </c>
      <c r="E1338" t="s">
        <v>14781</v>
      </c>
      <c r="F1338" t="s">
        <v>13207</v>
      </c>
      <c r="G1338" t="s">
        <v>16917</v>
      </c>
      <c r="H1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39" spans="1:8" x14ac:dyDescent="0.3">
      <c r="A1339" t="s">
        <v>168</v>
      </c>
      <c r="B1339" t="s">
        <v>16918</v>
      </c>
      <c r="C1339" t="s">
        <v>13184</v>
      </c>
      <c r="D1339">
        <v>69</v>
      </c>
      <c r="E1339" t="s">
        <v>13568</v>
      </c>
      <c r="F1339" t="s">
        <v>13191</v>
      </c>
      <c r="G1339" t="s">
        <v>16919</v>
      </c>
      <c r="H1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40" spans="1:8" x14ac:dyDescent="0.3">
      <c r="A1340" t="s">
        <v>2381</v>
      </c>
      <c r="B1340" t="s">
        <v>16920</v>
      </c>
      <c r="C1340" t="s">
        <v>13189</v>
      </c>
      <c r="D1340">
        <v>64</v>
      </c>
      <c r="E1340" t="s">
        <v>13909</v>
      </c>
      <c r="F1340" t="s">
        <v>13191</v>
      </c>
      <c r="G1340" t="s">
        <v>16921</v>
      </c>
      <c r="H1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41" spans="1:8" x14ac:dyDescent="0.3">
      <c r="A1341" t="s">
        <v>16922</v>
      </c>
      <c r="B1341" t="s">
        <v>16923</v>
      </c>
      <c r="C1341" t="s">
        <v>13184</v>
      </c>
      <c r="D1341">
        <v>44</v>
      </c>
      <c r="E1341" t="s">
        <v>15761</v>
      </c>
      <c r="F1341" t="s">
        <v>13186</v>
      </c>
      <c r="G1341" t="s">
        <v>16924</v>
      </c>
      <c r="H1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42" spans="1:8" x14ac:dyDescent="0.3">
      <c r="A1342" t="s">
        <v>5641</v>
      </c>
      <c r="B1342" t="s">
        <v>16925</v>
      </c>
      <c r="C1342" t="s">
        <v>13195</v>
      </c>
      <c r="D1342">
        <v>61</v>
      </c>
      <c r="E1342" t="s">
        <v>15074</v>
      </c>
      <c r="F1342" t="s">
        <v>13197</v>
      </c>
      <c r="G1342" t="s">
        <v>16926</v>
      </c>
      <c r="H1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43" spans="1:8" x14ac:dyDescent="0.3">
      <c r="A1343" t="s">
        <v>3337</v>
      </c>
      <c r="B1343" t="s">
        <v>16927</v>
      </c>
      <c r="C1343" t="s">
        <v>13195</v>
      </c>
      <c r="D1343">
        <v>45</v>
      </c>
      <c r="E1343" t="s">
        <v>16685</v>
      </c>
      <c r="F1343" t="s">
        <v>13197</v>
      </c>
      <c r="G1343" t="s">
        <v>16928</v>
      </c>
      <c r="H1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44" spans="1:8" x14ac:dyDescent="0.3">
      <c r="A1344" t="s">
        <v>16929</v>
      </c>
      <c r="B1344" t="s">
        <v>16930</v>
      </c>
      <c r="C1344" t="s">
        <v>13189</v>
      </c>
      <c r="D1344">
        <v>28</v>
      </c>
      <c r="E1344" t="s">
        <v>13200</v>
      </c>
      <c r="F1344" t="s">
        <v>13191</v>
      </c>
      <c r="G1344" t="s">
        <v>16931</v>
      </c>
      <c r="H1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45" spans="1:8" x14ac:dyDescent="0.3">
      <c r="A1345" t="s">
        <v>16932</v>
      </c>
      <c r="B1345" t="s">
        <v>16933</v>
      </c>
      <c r="C1345" t="s">
        <v>13189</v>
      </c>
      <c r="D1345">
        <v>60</v>
      </c>
      <c r="E1345" t="s">
        <v>16075</v>
      </c>
      <c r="F1345" t="s">
        <v>13197</v>
      </c>
      <c r="G1345" t="s">
        <v>16934</v>
      </c>
      <c r="H1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46" spans="1:8" x14ac:dyDescent="0.3">
      <c r="A1346" t="s">
        <v>4841</v>
      </c>
      <c r="B1346" t="s">
        <v>16935</v>
      </c>
      <c r="C1346" t="s">
        <v>13195</v>
      </c>
      <c r="D1346">
        <v>48</v>
      </c>
      <c r="E1346" t="s">
        <v>14809</v>
      </c>
      <c r="F1346" t="s">
        <v>13191</v>
      </c>
      <c r="G1346" t="s">
        <v>16936</v>
      </c>
      <c r="H1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47" spans="1:8" x14ac:dyDescent="0.3">
      <c r="A1347" t="s">
        <v>3282</v>
      </c>
      <c r="B1347" t="s">
        <v>16937</v>
      </c>
      <c r="C1347" t="s">
        <v>13189</v>
      </c>
      <c r="D1347">
        <v>82</v>
      </c>
      <c r="E1347" t="s">
        <v>13778</v>
      </c>
      <c r="F1347" t="s">
        <v>13191</v>
      </c>
      <c r="G1347" t="s">
        <v>16938</v>
      </c>
      <c r="H1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48" spans="1:8" x14ac:dyDescent="0.3">
      <c r="A1348" t="s">
        <v>16939</v>
      </c>
      <c r="B1348" t="s">
        <v>16940</v>
      </c>
      <c r="C1348" t="s">
        <v>13195</v>
      </c>
      <c r="D1348">
        <v>85</v>
      </c>
      <c r="E1348" t="s">
        <v>13877</v>
      </c>
      <c r="F1348" t="s">
        <v>13197</v>
      </c>
      <c r="G1348" t="s">
        <v>16941</v>
      </c>
      <c r="H1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49" spans="1:8" x14ac:dyDescent="0.3">
      <c r="A1349" t="s">
        <v>2272</v>
      </c>
      <c r="B1349" t="s">
        <v>16942</v>
      </c>
      <c r="C1349" t="s">
        <v>13189</v>
      </c>
      <c r="D1349">
        <v>77</v>
      </c>
      <c r="E1349" t="s">
        <v>14803</v>
      </c>
      <c r="F1349" t="s">
        <v>13207</v>
      </c>
      <c r="G1349" t="s">
        <v>16943</v>
      </c>
      <c r="H1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50" spans="1:8" x14ac:dyDescent="0.3">
      <c r="A1350" t="s">
        <v>7421</v>
      </c>
      <c r="B1350" t="s">
        <v>16944</v>
      </c>
      <c r="C1350" t="s">
        <v>13195</v>
      </c>
      <c r="D1350">
        <v>49</v>
      </c>
      <c r="E1350" t="s">
        <v>16945</v>
      </c>
      <c r="F1350" t="s">
        <v>13207</v>
      </c>
      <c r="G1350" t="s">
        <v>16946</v>
      </c>
      <c r="H1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51" spans="1:8" x14ac:dyDescent="0.3">
      <c r="A1351" t="s">
        <v>16947</v>
      </c>
      <c r="B1351" t="s">
        <v>16948</v>
      </c>
      <c r="C1351" t="s">
        <v>13184</v>
      </c>
      <c r="D1351">
        <v>45</v>
      </c>
      <c r="E1351" t="s">
        <v>15271</v>
      </c>
      <c r="F1351" t="s">
        <v>13186</v>
      </c>
      <c r="G1351" t="s">
        <v>16949</v>
      </c>
      <c r="H1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52" spans="1:8" x14ac:dyDescent="0.3">
      <c r="A1352" t="s">
        <v>206</v>
      </c>
      <c r="B1352" t="s">
        <v>16950</v>
      </c>
      <c r="C1352" t="s">
        <v>13184</v>
      </c>
      <c r="D1352">
        <v>83</v>
      </c>
      <c r="E1352" t="s">
        <v>16951</v>
      </c>
      <c r="F1352" t="s">
        <v>13191</v>
      </c>
      <c r="G1352" t="s">
        <v>16952</v>
      </c>
      <c r="H1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53" spans="1:8" x14ac:dyDescent="0.3">
      <c r="A1353" t="s">
        <v>16953</v>
      </c>
      <c r="B1353" t="s">
        <v>16954</v>
      </c>
      <c r="C1353" t="s">
        <v>13189</v>
      </c>
      <c r="D1353">
        <v>34</v>
      </c>
      <c r="E1353" t="s">
        <v>15047</v>
      </c>
      <c r="F1353" t="s">
        <v>13197</v>
      </c>
      <c r="G1353" t="s">
        <v>16955</v>
      </c>
      <c r="H1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54" spans="1:8" x14ac:dyDescent="0.3">
      <c r="A1354" t="s">
        <v>6010</v>
      </c>
      <c r="B1354" t="s">
        <v>16956</v>
      </c>
      <c r="C1354" t="s">
        <v>13195</v>
      </c>
      <c r="D1354">
        <v>39</v>
      </c>
      <c r="E1354" t="s">
        <v>14143</v>
      </c>
      <c r="F1354" t="s">
        <v>13191</v>
      </c>
      <c r="G1354" t="s">
        <v>16957</v>
      </c>
      <c r="H1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55" spans="1:8" x14ac:dyDescent="0.3">
      <c r="A1355" t="s">
        <v>1284</v>
      </c>
      <c r="B1355" t="s">
        <v>16327</v>
      </c>
      <c r="C1355" t="s">
        <v>13184</v>
      </c>
      <c r="D1355">
        <v>79</v>
      </c>
      <c r="E1355" t="s">
        <v>16782</v>
      </c>
      <c r="F1355" t="s">
        <v>13191</v>
      </c>
      <c r="G1355" t="s">
        <v>16958</v>
      </c>
      <c r="H1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56" spans="1:8" x14ac:dyDescent="0.3">
      <c r="A1356" t="s">
        <v>2568</v>
      </c>
      <c r="B1356" t="s">
        <v>16959</v>
      </c>
      <c r="C1356" t="s">
        <v>13189</v>
      </c>
      <c r="D1356">
        <v>83</v>
      </c>
      <c r="E1356" t="s">
        <v>14597</v>
      </c>
      <c r="F1356" t="s">
        <v>13186</v>
      </c>
      <c r="G1356" t="s">
        <v>16960</v>
      </c>
      <c r="H1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57" spans="1:8" x14ac:dyDescent="0.3">
      <c r="A1357" t="s">
        <v>6345</v>
      </c>
      <c r="B1357" t="s">
        <v>16961</v>
      </c>
      <c r="C1357" t="s">
        <v>13189</v>
      </c>
      <c r="D1357">
        <v>35</v>
      </c>
      <c r="E1357" t="s">
        <v>13939</v>
      </c>
      <c r="F1357" t="s">
        <v>13191</v>
      </c>
      <c r="G1357" t="s">
        <v>16962</v>
      </c>
      <c r="H1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58" spans="1:8" x14ac:dyDescent="0.3">
      <c r="A1358" t="s">
        <v>16963</v>
      </c>
      <c r="B1358" t="s">
        <v>16964</v>
      </c>
      <c r="C1358" t="s">
        <v>13195</v>
      </c>
      <c r="D1358">
        <v>20</v>
      </c>
      <c r="E1358" t="s">
        <v>14035</v>
      </c>
      <c r="F1358" t="s">
        <v>13197</v>
      </c>
      <c r="G1358" t="s">
        <v>16965</v>
      </c>
      <c r="H1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59" spans="1:8" x14ac:dyDescent="0.3">
      <c r="A1359" t="s">
        <v>5494</v>
      </c>
      <c r="B1359" t="s">
        <v>16966</v>
      </c>
      <c r="C1359" t="s">
        <v>13189</v>
      </c>
      <c r="D1359">
        <v>20</v>
      </c>
      <c r="E1359" t="s">
        <v>14143</v>
      </c>
      <c r="F1359" t="s">
        <v>13186</v>
      </c>
      <c r="G1359" t="s">
        <v>16967</v>
      </c>
      <c r="H1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60" spans="1:8" x14ac:dyDescent="0.3">
      <c r="A1360" t="s">
        <v>5042</v>
      </c>
      <c r="B1360" t="s">
        <v>16968</v>
      </c>
      <c r="C1360" t="s">
        <v>13195</v>
      </c>
      <c r="D1360">
        <v>44</v>
      </c>
      <c r="E1360" t="s">
        <v>15154</v>
      </c>
      <c r="F1360" t="s">
        <v>13197</v>
      </c>
      <c r="G1360" t="s">
        <v>16969</v>
      </c>
      <c r="H1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61" spans="1:8" x14ac:dyDescent="0.3">
      <c r="A1361" t="s">
        <v>4384</v>
      </c>
      <c r="B1361" t="s">
        <v>16970</v>
      </c>
      <c r="C1361" t="s">
        <v>13195</v>
      </c>
      <c r="D1361">
        <v>82</v>
      </c>
      <c r="E1361" t="s">
        <v>14143</v>
      </c>
      <c r="F1361" t="s">
        <v>13207</v>
      </c>
      <c r="G1361" t="s">
        <v>16971</v>
      </c>
      <c r="H1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62" spans="1:8" x14ac:dyDescent="0.3">
      <c r="A1362" t="s">
        <v>3267</v>
      </c>
      <c r="B1362" t="s">
        <v>16972</v>
      </c>
      <c r="C1362" t="s">
        <v>13189</v>
      </c>
      <c r="D1362">
        <v>65</v>
      </c>
      <c r="E1362" t="s">
        <v>13298</v>
      </c>
      <c r="F1362" t="s">
        <v>13197</v>
      </c>
      <c r="G1362" t="s">
        <v>16973</v>
      </c>
      <c r="H1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63" spans="1:8" x14ac:dyDescent="0.3">
      <c r="A1363" t="s">
        <v>16974</v>
      </c>
      <c r="B1363" t="s">
        <v>16975</v>
      </c>
      <c r="C1363" t="s">
        <v>13195</v>
      </c>
      <c r="D1363">
        <v>85</v>
      </c>
      <c r="E1363" t="s">
        <v>13794</v>
      </c>
      <c r="F1363" t="s">
        <v>13207</v>
      </c>
      <c r="G1363" t="s">
        <v>16976</v>
      </c>
      <c r="H1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64" spans="1:8" x14ac:dyDescent="0.3">
      <c r="A1364" t="s">
        <v>16977</v>
      </c>
      <c r="B1364" t="s">
        <v>16978</v>
      </c>
      <c r="C1364" t="s">
        <v>13184</v>
      </c>
      <c r="D1364">
        <v>52</v>
      </c>
      <c r="E1364" t="s">
        <v>14821</v>
      </c>
      <c r="F1364" t="s">
        <v>13197</v>
      </c>
      <c r="G1364" t="s">
        <v>16979</v>
      </c>
      <c r="H1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65" spans="1:8" x14ac:dyDescent="0.3">
      <c r="A1365" t="s">
        <v>16980</v>
      </c>
      <c r="B1365" t="s">
        <v>16981</v>
      </c>
      <c r="C1365" t="s">
        <v>13195</v>
      </c>
      <c r="D1365">
        <v>26</v>
      </c>
      <c r="E1365" t="s">
        <v>14299</v>
      </c>
      <c r="F1365" t="s">
        <v>13197</v>
      </c>
      <c r="G1365" t="s">
        <v>16982</v>
      </c>
      <c r="H1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66" spans="1:8" x14ac:dyDescent="0.3">
      <c r="A1366" t="s">
        <v>3135</v>
      </c>
      <c r="B1366" t="s">
        <v>16983</v>
      </c>
      <c r="C1366" t="s">
        <v>13184</v>
      </c>
      <c r="D1366">
        <v>27</v>
      </c>
      <c r="E1366" t="s">
        <v>15802</v>
      </c>
      <c r="F1366" t="s">
        <v>13186</v>
      </c>
      <c r="G1366" t="s">
        <v>16984</v>
      </c>
      <c r="H1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67" spans="1:8" x14ac:dyDescent="0.3">
      <c r="A1367" t="s">
        <v>2502</v>
      </c>
      <c r="B1367" t="s">
        <v>14836</v>
      </c>
      <c r="C1367" t="s">
        <v>13184</v>
      </c>
      <c r="D1367">
        <v>47</v>
      </c>
      <c r="E1367" t="s">
        <v>16648</v>
      </c>
      <c r="F1367" t="s">
        <v>13197</v>
      </c>
      <c r="G1367" t="s">
        <v>16985</v>
      </c>
      <c r="H1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68" spans="1:8" x14ac:dyDescent="0.3">
      <c r="A1368" t="s">
        <v>16986</v>
      </c>
      <c r="B1368" t="s">
        <v>16987</v>
      </c>
      <c r="C1368" t="s">
        <v>13195</v>
      </c>
      <c r="D1368">
        <v>49</v>
      </c>
      <c r="E1368" t="s">
        <v>14571</v>
      </c>
      <c r="F1368" t="s">
        <v>13191</v>
      </c>
      <c r="G1368" t="s">
        <v>16988</v>
      </c>
      <c r="H1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69" spans="1:8" x14ac:dyDescent="0.3">
      <c r="A1369" t="s">
        <v>1070</v>
      </c>
      <c r="B1369" t="s">
        <v>15890</v>
      </c>
      <c r="C1369" t="s">
        <v>13195</v>
      </c>
      <c r="D1369">
        <v>75</v>
      </c>
      <c r="E1369" t="s">
        <v>14647</v>
      </c>
      <c r="F1369" t="s">
        <v>13191</v>
      </c>
      <c r="G1369" t="s">
        <v>16989</v>
      </c>
      <c r="H1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70" spans="1:8" x14ac:dyDescent="0.3">
      <c r="A1370" t="s">
        <v>743</v>
      </c>
      <c r="B1370" t="s">
        <v>16990</v>
      </c>
      <c r="C1370" t="s">
        <v>13195</v>
      </c>
      <c r="D1370">
        <v>39</v>
      </c>
      <c r="E1370" t="s">
        <v>14238</v>
      </c>
      <c r="F1370" t="s">
        <v>13191</v>
      </c>
      <c r="G1370" t="s">
        <v>16991</v>
      </c>
      <c r="H1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71" spans="1:8" x14ac:dyDescent="0.3">
      <c r="A1371" t="s">
        <v>16992</v>
      </c>
      <c r="B1371" t="s">
        <v>16993</v>
      </c>
      <c r="C1371" t="s">
        <v>13184</v>
      </c>
      <c r="D1371">
        <v>38</v>
      </c>
      <c r="E1371" t="s">
        <v>16401</v>
      </c>
      <c r="F1371" t="s">
        <v>13191</v>
      </c>
      <c r="G1371" t="s">
        <v>16994</v>
      </c>
      <c r="H1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72" spans="1:8" x14ac:dyDescent="0.3">
      <c r="A1372" t="s">
        <v>16995</v>
      </c>
      <c r="B1372" t="s">
        <v>16996</v>
      </c>
      <c r="C1372" t="s">
        <v>13189</v>
      </c>
      <c r="D1372">
        <v>68</v>
      </c>
      <c r="E1372" t="s">
        <v>14208</v>
      </c>
      <c r="F1372" t="s">
        <v>13191</v>
      </c>
      <c r="G1372" t="s">
        <v>16997</v>
      </c>
      <c r="H1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73" spans="1:8" x14ac:dyDescent="0.3">
      <c r="A1373" t="s">
        <v>16998</v>
      </c>
      <c r="B1373" t="s">
        <v>16999</v>
      </c>
      <c r="C1373" t="s">
        <v>13195</v>
      </c>
      <c r="D1373">
        <v>71</v>
      </c>
      <c r="E1373" t="s">
        <v>13450</v>
      </c>
      <c r="F1373" t="s">
        <v>13191</v>
      </c>
      <c r="G1373" t="s">
        <v>17000</v>
      </c>
      <c r="H1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74" spans="1:8" x14ac:dyDescent="0.3">
      <c r="A1374" t="s">
        <v>3398</v>
      </c>
      <c r="B1374" t="s">
        <v>17001</v>
      </c>
      <c r="C1374" t="s">
        <v>13184</v>
      </c>
      <c r="D1374">
        <v>65</v>
      </c>
      <c r="E1374" t="s">
        <v>14628</v>
      </c>
      <c r="F1374" t="s">
        <v>13191</v>
      </c>
      <c r="G1374" t="s">
        <v>17002</v>
      </c>
      <c r="H1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75" spans="1:8" x14ac:dyDescent="0.3">
      <c r="A1375" t="s">
        <v>6366</v>
      </c>
      <c r="B1375" t="s">
        <v>17003</v>
      </c>
      <c r="C1375" t="s">
        <v>13184</v>
      </c>
      <c r="D1375">
        <v>20</v>
      </c>
      <c r="E1375" t="s">
        <v>17004</v>
      </c>
      <c r="F1375" t="s">
        <v>13191</v>
      </c>
      <c r="G1375" t="s">
        <v>17005</v>
      </c>
      <c r="H1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76" spans="1:8" x14ac:dyDescent="0.3">
      <c r="A1376" t="s">
        <v>2199</v>
      </c>
      <c r="B1376" t="s">
        <v>17006</v>
      </c>
      <c r="C1376" t="s">
        <v>13184</v>
      </c>
      <c r="D1376">
        <v>53</v>
      </c>
      <c r="E1376" t="s">
        <v>14997</v>
      </c>
      <c r="F1376" t="s">
        <v>13186</v>
      </c>
      <c r="G1376" t="s">
        <v>17007</v>
      </c>
      <c r="H1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77" spans="1:8" x14ac:dyDescent="0.3">
      <c r="A1377" t="s">
        <v>17008</v>
      </c>
      <c r="B1377" t="s">
        <v>17009</v>
      </c>
      <c r="C1377" t="s">
        <v>13195</v>
      </c>
      <c r="D1377">
        <v>58</v>
      </c>
      <c r="E1377" t="s">
        <v>14683</v>
      </c>
      <c r="F1377" t="s">
        <v>13191</v>
      </c>
      <c r="G1377" t="s">
        <v>17010</v>
      </c>
      <c r="H1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78" spans="1:8" x14ac:dyDescent="0.3">
      <c r="A1378" t="s">
        <v>17011</v>
      </c>
      <c r="B1378" t="s">
        <v>17012</v>
      </c>
      <c r="C1378" t="s">
        <v>13184</v>
      </c>
      <c r="D1378">
        <v>39</v>
      </c>
      <c r="E1378" t="s">
        <v>15617</v>
      </c>
      <c r="F1378" t="s">
        <v>13197</v>
      </c>
      <c r="G1378" t="s">
        <v>17013</v>
      </c>
      <c r="H1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79" spans="1:8" x14ac:dyDescent="0.3">
      <c r="A1379" t="s">
        <v>5298</v>
      </c>
      <c r="B1379" t="s">
        <v>17014</v>
      </c>
      <c r="C1379" t="s">
        <v>13184</v>
      </c>
      <c r="D1379">
        <v>71</v>
      </c>
      <c r="E1379" t="s">
        <v>13564</v>
      </c>
      <c r="F1379" t="s">
        <v>13191</v>
      </c>
      <c r="G1379" t="s">
        <v>17015</v>
      </c>
      <c r="H1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80" spans="1:8" x14ac:dyDescent="0.3">
      <c r="A1380" t="s">
        <v>5920</v>
      </c>
      <c r="B1380" t="s">
        <v>17016</v>
      </c>
      <c r="C1380" t="s">
        <v>13184</v>
      </c>
      <c r="D1380">
        <v>62</v>
      </c>
      <c r="E1380" t="s">
        <v>13830</v>
      </c>
      <c r="F1380" t="s">
        <v>13191</v>
      </c>
      <c r="G1380" t="s">
        <v>17017</v>
      </c>
      <c r="H1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81" spans="1:8" x14ac:dyDescent="0.3">
      <c r="A1381" t="s">
        <v>222</v>
      </c>
      <c r="B1381" t="s">
        <v>17018</v>
      </c>
      <c r="C1381" t="s">
        <v>13195</v>
      </c>
      <c r="D1381">
        <v>71</v>
      </c>
      <c r="E1381" t="s">
        <v>13490</v>
      </c>
      <c r="F1381" t="s">
        <v>13186</v>
      </c>
      <c r="G1381" t="s">
        <v>17019</v>
      </c>
      <c r="H1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82" spans="1:8" x14ac:dyDescent="0.3">
      <c r="A1382" t="s">
        <v>4568</v>
      </c>
      <c r="B1382" t="s">
        <v>17020</v>
      </c>
      <c r="C1382" t="s">
        <v>13184</v>
      </c>
      <c r="D1382">
        <v>71</v>
      </c>
      <c r="E1382" t="s">
        <v>13450</v>
      </c>
      <c r="F1382" t="s">
        <v>13207</v>
      </c>
      <c r="G1382" t="s">
        <v>17021</v>
      </c>
      <c r="H1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83" spans="1:8" x14ac:dyDescent="0.3">
      <c r="A1383" t="s">
        <v>17022</v>
      </c>
      <c r="B1383" t="s">
        <v>17023</v>
      </c>
      <c r="C1383" t="s">
        <v>13189</v>
      </c>
      <c r="D1383">
        <v>77</v>
      </c>
      <c r="E1383" t="s">
        <v>16627</v>
      </c>
      <c r="F1383" t="s">
        <v>13207</v>
      </c>
      <c r="G1383" t="s">
        <v>17024</v>
      </c>
      <c r="H1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84" spans="1:8" x14ac:dyDescent="0.3">
      <c r="A1384" t="s">
        <v>17025</v>
      </c>
      <c r="B1384" t="s">
        <v>17026</v>
      </c>
      <c r="C1384" t="s">
        <v>13184</v>
      </c>
      <c r="D1384">
        <v>59</v>
      </c>
      <c r="E1384" t="s">
        <v>14597</v>
      </c>
      <c r="F1384" t="s">
        <v>13191</v>
      </c>
      <c r="G1384" t="s">
        <v>17027</v>
      </c>
      <c r="H1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85" spans="1:8" x14ac:dyDescent="0.3">
      <c r="A1385" t="s">
        <v>3275</v>
      </c>
      <c r="B1385" t="s">
        <v>17028</v>
      </c>
      <c r="C1385" t="s">
        <v>13189</v>
      </c>
      <c r="D1385">
        <v>34</v>
      </c>
      <c r="E1385" t="s">
        <v>13827</v>
      </c>
      <c r="F1385" t="s">
        <v>13186</v>
      </c>
      <c r="G1385" t="s">
        <v>17029</v>
      </c>
      <c r="H1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86" spans="1:8" x14ac:dyDescent="0.3">
      <c r="A1386" t="s">
        <v>1635</v>
      </c>
      <c r="B1386" t="s">
        <v>17030</v>
      </c>
      <c r="C1386" t="s">
        <v>13189</v>
      </c>
      <c r="D1386">
        <v>29</v>
      </c>
      <c r="E1386" t="s">
        <v>14561</v>
      </c>
      <c r="F1386" t="s">
        <v>13186</v>
      </c>
      <c r="G1386" t="s">
        <v>17031</v>
      </c>
      <c r="H1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387" spans="1:8" x14ac:dyDescent="0.3">
      <c r="A1387" t="s">
        <v>17032</v>
      </c>
      <c r="B1387" t="s">
        <v>17033</v>
      </c>
      <c r="C1387" t="s">
        <v>13189</v>
      </c>
      <c r="D1387">
        <v>45</v>
      </c>
      <c r="E1387" t="s">
        <v>13185</v>
      </c>
      <c r="F1387" t="s">
        <v>13207</v>
      </c>
      <c r="G1387" t="s">
        <v>17034</v>
      </c>
      <c r="H1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88" spans="1:8" x14ac:dyDescent="0.3">
      <c r="A1388" t="s">
        <v>3385</v>
      </c>
      <c r="B1388" t="s">
        <v>17035</v>
      </c>
      <c r="C1388" t="s">
        <v>13184</v>
      </c>
      <c r="D1388">
        <v>65</v>
      </c>
      <c r="E1388" t="s">
        <v>15881</v>
      </c>
      <c r="F1388" t="s">
        <v>13197</v>
      </c>
      <c r="G1388" t="s">
        <v>17036</v>
      </c>
      <c r="H1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89" spans="1:8" x14ac:dyDescent="0.3">
      <c r="A1389" t="s">
        <v>1196</v>
      </c>
      <c r="B1389" t="s">
        <v>17037</v>
      </c>
      <c r="C1389" t="s">
        <v>13184</v>
      </c>
      <c r="D1389">
        <v>67</v>
      </c>
      <c r="E1389" t="s">
        <v>13401</v>
      </c>
      <c r="F1389" t="s">
        <v>13186</v>
      </c>
      <c r="G1389" t="s">
        <v>17038</v>
      </c>
      <c r="H1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390" spans="1:8" x14ac:dyDescent="0.3">
      <c r="A1390" t="s">
        <v>919</v>
      </c>
      <c r="B1390" t="s">
        <v>17039</v>
      </c>
      <c r="C1390" t="s">
        <v>13195</v>
      </c>
      <c r="D1390">
        <v>43</v>
      </c>
      <c r="E1390" t="s">
        <v>13274</v>
      </c>
      <c r="F1390" t="s">
        <v>13207</v>
      </c>
      <c r="G1390" t="s">
        <v>17040</v>
      </c>
      <c r="H1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391" spans="1:8" x14ac:dyDescent="0.3">
      <c r="A1391" t="s">
        <v>1785</v>
      </c>
      <c r="B1391" t="s">
        <v>17041</v>
      </c>
      <c r="C1391" t="s">
        <v>13189</v>
      </c>
      <c r="D1391">
        <v>31</v>
      </c>
      <c r="E1391" t="s">
        <v>14398</v>
      </c>
      <c r="F1391" t="s">
        <v>13197</v>
      </c>
      <c r="G1391" t="s">
        <v>17042</v>
      </c>
      <c r="H1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392" spans="1:8" x14ac:dyDescent="0.3">
      <c r="A1392" t="s">
        <v>2421</v>
      </c>
      <c r="B1392" t="s">
        <v>17043</v>
      </c>
      <c r="C1392" t="s">
        <v>13195</v>
      </c>
      <c r="D1392">
        <v>78</v>
      </c>
      <c r="E1392" t="s">
        <v>14075</v>
      </c>
      <c r="F1392" t="s">
        <v>13186</v>
      </c>
      <c r="G1392" t="s">
        <v>17044</v>
      </c>
      <c r="H1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93" spans="1:8" x14ac:dyDescent="0.3">
      <c r="A1393" t="s">
        <v>5035</v>
      </c>
      <c r="B1393" t="s">
        <v>17045</v>
      </c>
      <c r="C1393" t="s">
        <v>13195</v>
      </c>
      <c r="D1393">
        <v>18</v>
      </c>
      <c r="E1393" t="s">
        <v>16165</v>
      </c>
      <c r="F1393" t="s">
        <v>13207</v>
      </c>
      <c r="G1393" t="s">
        <v>17046</v>
      </c>
      <c r="H1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394" spans="1:8" x14ac:dyDescent="0.3">
      <c r="A1394" t="s">
        <v>2367</v>
      </c>
      <c r="B1394" t="s">
        <v>17047</v>
      </c>
      <c r="C1394" t="s">
        <v>13184</v>
      </c>
      <c r="D1394">
        <v>82</v>
      </c>
      <c r="E1394" t="s">
        <v>15719</v>
      </c>
      <c r="F1394" t="s">
        <v>13191</v>
      </c>
      <c r="G1394" t="s">
        <v>17048</v>
      </c>
      <c r="H1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95" spans="1:8" x14ac:dyDescent="0.3">
      <c r="A1395" t="s">
        <v>3759</v>
      </c>
      <c r="B1395" t="s">
        <v>17049</v>
      </c>
      <c r="C1395" t="s">
        <v>13195</v>
      </c>
      <c r="D1395">
        <v>83</v>
      </c>
      <c r="E1395" t="s">
        <v>13588</v>
      </c>
      <c r="F1395" t="s">
        <v>13191</v>
      </c>
      <c r="G1395" t="s">
        <v>17050</v>
      </c>
      <c r="H1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396" spans="1:8" x14ac:dyDescent="0.3">
      <c r="A1396" t="s">
        <v>17051</v>
      </c>
      <c r="B1396" t="s">
        <v>17052</v>
      </c>
      <c r="C1396" t="s">
        <v>13189</v>
      </c>
      <c r="D1396">
        <v>72</v>
      </c>
      <c r="E1396" t="s">
        <v>13588</v>
      </c>
      <c r="F1396" t="s">
        <v>13186</v>
      </c>
      <c r="G1396" t="s">
        <v>17053</v>
      </c>
      <c r="H1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97" spans="1:8" x14ac:dyDescent="0.3">
      <c r="A1397" t="s">
        <v>17054</v>
      </c>
      <c r="B1397" t="s">
        <v>17055</v>
      </c>
      <c r="C1397" t="s">
        <v>13189</v>
      </c>
      <c r="D1397">
        <v>75</v>
      </c>
      <c r="E1397" t="s">
        <v>14606</v>
      </c>
      <c r="F1397" t="s">
        <v>13207</v>
      </c>
      <c r="G1397" t="s">
        <v>17056</v>
      </c>
      <c r="H1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398" spans="1:8" x14ac:dyDescent="0.3">
      <c r="A1398" t="s">
        <v>2105</v>
      </c>
      <c r="B1398" t="s">
        <v>17057</v>
      </c>
      <c r="C1398" t="s">
        <v>13184</v>
      </c>
      <c r="D1398">
        <v>51</v>
      </c>
      <c r="E1398" t="s">
        <v>15494</v>
      </c>
      <c r="F1398" t="s">
        <v>13207</v>
      </c>
      <c r="G1398" t="s">
        <v>17058</v>
      </c>
      <c r="H1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399" spans="1:8" x14ac:dyDescent="0.3">
      <c r="A1399" t="s">
        <v>4600</v>
      </c>
      <c r="B1399" t="s">
        <v>17059</v>
      </c>
      <c r="C1399" t="s">
        <v>13184</v>
      </c>
      <c r="D1399">
        <v>83</v>
      </c>
      <c r="E1399" t="s">
        <v>13404</v>
      </c>
      <c r="F1399" t="s">
        <v>13191</v>
      </c>
      <c r="G1399" t="s">
        <v>17060</v>
      </c>
      <c r="H1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400" spans="1:8" x14ac:dyDescent="0.3">
      <c r="A1400" t="s">
        <v>17061</v>
      </c>
      <c r="B1400" t="s">
        <v>15588</v>
      </c>
      <c r="C1400" t="s">
        <v>13184</v>
      </c>
      <c r="D1400">
        <v>78</v>
      </c>
      <c r="E1400" t="s">
        <v>13333</v>
      </c>
      <c r="F1400" t="s">
        <v>13207</v>
      </c>
      <c r="G1400" t="s">
        <v>17062</v>
      </c>
      <c r="H1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01" spans="1:8" x14ac:dyDescent="0.3">
      <c r="A1401" t="s">
        <v>3598</v>
      </c>
      <c r="B1401" t="s">
        <v>17063</v>
      </c>
      <c r="C1401" t="s">
        <v>13184</v>
      </c>
      <c r="D1401">
        <v>25</v>
      </c>
      <c r="E1401" t="s">
        <v>16243</v>
      </c>
      <c r="F1401" t="s">
        <v>13186</v>
      </c>
      <c r="G1401" t="s">
        <v>17064</v>
      </c>
      <c r="H1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02" spans="1:8" x14ac:dyDescent="0.3">
      <c r="A1402" t="s">
        <v>17065</v>
      </c>
      <c r="B1402" t="s">
        <v>17066</v>
      </c>
      <c r="C1402" t="s">
        <v>13195</v>
      </c>
      <c r="D1402">
        <v>79</v>
      </c>
      <c r="E1402" t="s">
        <v>17067</v>
      </c>
      <c r="F1402" t="s">
        <v>13197</v>
      </c>
      <c r="G1402" t="s">
        <v>17068</v>
      </c>
      <c r="H1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03" spans="1:8" x14ac:dyDescent="0.3">
      <c r="A1403" t="s">
        <v>492</v>
      </c>
      <c r="B1403" t="s">
        <v>17069</v>
      </c>
      <c r="C1403" t="s">
        <v>13189</v>
      </c>
      <c r="D1403">
        <v>55</v>
      </c>
      <c r="E1403" t="s">
        <v>14591</v>
      </c>
      <c r="F1403" t="s">
        <v>13207</v>
      </c>
      <c r="G1403" t="s">
        <v>17070</v>
      </c>
      <c r="H1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04" spans="1:8" x14ac:dyDescent="0.3">
      <c r="A1404" t="s">
        <v>976</v>
      </c>
      <c r="B1404" t="s">
        <v>17071</v>
      </c>
      <c r="C1404" t="s">
        <v>13195</v>
      </c>
      <c r="D1404">
        <v>63</v>
      </c>
      <c r="E1404" t="s">
        <v>14577</v>
      </c>
      <c r="F1404" t="s">
        <v>13207</v>
      </c>
      <c r="G1404" t="s">
        <v>17072</v>
      </c>
      <c r="H1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05" spans="1:8" x14ac:dyDescent="0.3">
      <c r="A1405" t="s">
        <v>5948</v>
      </c>
      <c r="B1405" t="s">
        <v>17073</v>
      </c>
      <c r="C1405" t="s">
        <v>13195</v>
      </c>
      <c r="D1405">
        <v>47</v>
      </c>
      <c r="E1405" t="s">
        <v>13655</v>
      </c>
      <c r="F1405" t="s">
        <v>13207</v>
      </c>
      <c r="G1405" t="s">
        <v>17074</v>
      </c>
      <c r="H1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06" spans="1:8" x14ac:dyDescent="0.3">
      <c r="A1406" t="s">
        <v>17075</v>
      </c>
      <c r="B1406" t="s">
        <v>17076</v>
      </c>
      <c r="C1406" t="s">
        <v>13184</v>
      </c>
      <c r="D1406">
        <v>44</v>
      </c>
      <c r="E1406" t="s">
        <v>13798</v>
      </c>
      <c r="F1406" t="s">
        <v>13191</v>
      </c>
      <c r="G1406" t="s">
        <v>17077</v>
      </c>
      <c r="H1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07" spans="1:8" x14ac:dyDescent="0.3">
      <c r="A1407" t="s">
        <v>3625</v>
      </c>
      <c r="B1407" t="s">
        <v>17078</v>
      </c>
      <c r="C1407" t="s">
        <v>13195</v>
      </c>
      <c r="D1407">
        <v>78</v>
      </c>
      <c r="E1407" t="s">
        <v>13431</v>
      </c>
      <c r="F1407" t="s">
        <v>13191</v>
      </c>
      <c r="G1407" t="s">
        <v>17079</v>
      </c>
      <c r="H1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08" spans="1:8" x14ac:dyDescent="0.3">
      <c r="A1408" t="s">
        <v>17080</v>
      </c>
      <c r="B1408" t="s">
        <v>17081</v>
      </c>
      <c r="C1408" t="s">
        <v>13189</v>
      </c>
      <c r="D1408">
        <v>61</v>
      </c>
      <c r="E1408" t="s">
        <v>15649</v>
      </c>
      <c r="F1408" t="s">
        <v>13207</v>
      </c>
      <c r="G1408" t="s">
        <v>17082</v>
      </c>
      <c r="H1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09" spans="1:8" x14ac:dyDescent="0.3">
      <c r="A1409" t="s">
        <v>280</v>
      </c>
      <c r="B1409" t="s">
        <v>17083</v>
      </c>
      <c r="C1409" t="s">
        <v>13189</v>
      </c>
      <c r="D1409">
        <v>51</v>
      </c>
      <c r="E1409" t="s">
        <v>13531</v>
      </c>
      <c r="F1409" t="s">
        <v>13207</v>
      </c>
      <c r="G1409" t="s">
        <v>17084</v>
      </c>
      <c r="H1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10" spans="1:8" x14ac:dyDescent="0.3">
      <c r="A1410" t="s">
        <v>5400</v>
      </c>
      <c r="B1410" t="s">
        <v>17085</v>
      </c>
      <c r="C1410" t="s">
        <v>13189</v>
      </c>
      <c r="D1410">
        <v>69</v>
      </c>
      <c r="E1410" t="s">
        <v>13206</v>
      </c>
      <c r="F1410" t="s">
        <v>13191</v>
      </c>
      <c r="G1410" t="s">
        <v>17086</v>
      </c>
      <c r="H1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11" spans="1:8" x14ac:dyDescent="0.3">
      <c r="A1411" t="s">
        <v>17087</v>
      </c>
      <c r="B1411" t="s">
        <v>17088</v>
      </c>
      <c r="C1411" t="s">
        <v>13189</v>
      </c>
      <c r="D1411">
        <v>30</v>
      </c>
      <c r="E1411" t="s">
        <v>16579</v>
      </c>
      <c r="F1411" t="s">
        <v>13191</v>
      </c>
      <c r="G1411" t="s">
        <v>17089</v>
      </c>
      <c r="H1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12" spans="1:8" x14ac:dyDescent="0.3">
      <c r="A1412" t="s">
        <v>1726</v>
      </c>
      <c r="B1412" t="s">
        <v>17090</v>
      </c>
      <c r="C1412" t="s">
        <v>13189</v>
      </c>
      <c r="D1412">
        <v>60</v>
      </c>
      <c r="E1412" t="s">
        <v>14828</v>
      </c>
      <c r="F1412" t="s">
        <v>13207</v>
      </c>
      <c r="G1412" t="s">
        <v>17091</v>
      </c>
      <c r="H1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13" spans="1:8" x14ac:dyDescent="0.3">
      <c r="A1413" t="s">
        <v>17092</v>
      </c>
      <c r="B1413" t="s">
        <v>17093</v>
      </c>
      <c r="C1413" t="s">
        <v>13195</v>
      </c>
      <c r="D1413">
        <v>45</v>
      </c>
      <c r="E1413" t="s">
        <v>14885</v>
      </c>
      <c r="F1413" t="s">
        <v>13207</v>
      </c>
      <c r="G1413" t="s">
        <v>17094</v>
      </c>
      <c r="H1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14" spans="1:8" x14ac:dyDescent="0.3">
      <c r="A1414" t="s">
        <v>17095</v>
      </c>
      <c r="B1414" t="s">
        <v>17096</v>
      </c>
      <c r="C1414" t="s">
        <v>13189</v>
      </c>
      <c r="D1414">
        <v>28</v>
      </c>
      <c r="E1414" t="s">
        <v>16951</v>
      </c>
      <c r="F1414" t="s">
        <v>13191</v>
      </c>
      <c r="G1414" t="s">
        <v>17097</v>
      </c>
      <c r="H1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15" spans="1:8" x14ac:dyDescent="0.3">
      <c r="A1415" t="s">
        <v>4996</v>
      </c>
      <c r="B1415" t="s">
        <v>17098</v>
      </c>
      <c r="C1415" t="s">
        <v>13184</v>
      </c>
      <c r="D1415">
        <v>34</v>
      </c>
      <c r="E1415" t="s">
        <v>15829</v>
      </c>
      <c r="F1415" t="s">
        <v>13207</v>
      </c>
      <c r="G1415" t="s">
        <v>17099</v>
      </c>
      <c r="H1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16" spans="1:8" x14ac:dyDescent="0.3">
      <c r="A1416" t="s">
        <v>7918</v>
      </c>
      <c r="B1416" t="s">
        <v>17100</v>
      </c>
      <c r="C1416" t="s">
        <v>13184</v>
      </c>
      <c r="D1416">
        <v>76</v>
      </c>
      <c r="E1416" t="s">
        <v>13385</v>
      </c>
      <c r="F1416" t="s">
        <v>13207</v>
      </c>
      <c r="G1416" t="s">
        <v>17101</v>
      </c>
      <c r="H1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17" spans="1:8" x14ac:dyDescent="0.3">
      <c r="A1417" t="s">
        <v>7466</v>
      </c>
      <c r="B1417" t="s">
        <v>17102</v>
      </c>
      <c r="C1417" t="s">
        <v>13189</v>
      </c>
      <c r="D1417">
        <v>33</v>
      </c>
      <c r="E1417" t="s">
        <v>14072</v>
      </c>
      <c r="F1417" t="s">
        <v>13207</v>
      </c>
      <c r="G1417" t="s">
        <v>17103</v>
      </c>
      <c r="H1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18" spans="1:8" x14ac:dyDescent="0.3">
      <c r="A1418" t="s">
        <v>17104</v>
      </c>
      <c r="B1418" t="s">
        <v>17105</v>
      </c>
      <c r="C1418" t="s">
        <v>13184</v>
      </c>
      <c r="D1418">
        <v>24</v>
      </c>
      <c r="E1418" t="s">
        <v>15499</v>
      </c>
      <c r="F1418" t="s">
        <v>13197</v>
      </c>
      <c r="G1418" t="s">
        <v>17106</v>
      </c>
      <c r="H1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19" spans="1:8" x14ac:dyDescent="0.3">
      <c r="A1419" t="s">
        <v>17107</v>
      </c>
      <c r="B1419" t="s">
        <v>17108</v>
      </c>
      <c r="C1419" t="s">
        <v>13189</v>
      </c>
      <c r="D1419">
        <v>18</v>
      </c>
      <c r="E1419" t="s">
        <v>16272</v>
      </c>
      <c r="F1419" t="s">
        <v>13207</v>
      </c>
      <c r="G1419" t="s">
        <v>17109</v>
      </c>
      <c r="H1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20" spans="1:8" x14ac:dyDescent="0.3">
      <c r="A1420" t="s">
        <v>17110</v>
      </c>
      <c r="B1420" t="s">
        <v>17111</v>
      </c>
      <c r="C1420" t="s">
        <v>13195</v>
      </c>
      <c r="D1420">
        <v>54</v>
      </c>
      <c r="E1420" t="s">
        <v>13196</v>
      </c>
      <c r="F1420" t="s">
        <v>13207</v>
      </c>
      <c r="G1420" t="s">
        <v>17112</v>
      </c>
      <c r="H1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21" spans="1:8" x14ac:dyDescent="0.3">
      <c r="A1421" t="s">
        <v>5821</v>
      </c>
      <c r="B1421" t="s">
        <v>17113</v>
      </c>
      <c r="C1421" t="s">
        <v>13195</v>
      </c>
      <c r="D1421">
        <v>49</v>
      </c>
      <c r="E1421" t="s">
        <v>14722</v>
      </c>
      <c r="F1421" t="s">
        <v>13186</v>
      </c>
      <c r="G1421" t="s">
        <v>17114</v>
      </c>
      <c r="H1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22" spans="1:8" x14ac:dyDescent="0.3">
      <c r="A1422" t="s">
        <v>17115</v>
      </c>
      <c r="B1422" t="s">
        <v>17116</v>
      </c>
      <c r="C1422" t="s">
        <v>13189</v>
      </c>
      <c r="D1422">
        <v>25</v>
      </c>
      <c r="E1422" t="s">
        <v>13667</v>
      </c>
      <c r="F1422" t="s">
        <v>13197</v>
      </c>
      <c r="G1422" t="s">
        <v>17117</v>
      </c>
      <c r="H1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23" spans="1:8" x14ac:dyDescent="0.3">
      <c r="A1423" t="s">
        <v>1676</v>
      </c>
      <c r="B1423" t="s">
        <v>17118</v>
      </c>
      <c r="C1423" t="s">
        <v>13189</v>
      </c>
      <c r="D1423">
        <v>77</v>
      </c>
      <c r="E1423" t="s">
        <v>15074</v>
      </c>
      <c r="F1423" t="s">
        <v>13186</v>
      </c>
      <c r="G1423" t="s">
        <v>17119</v>
      </c>
      <c r="H1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24" spans="1:8" x14ac:dyDescent="0.3">
      <c r="A1424" t="s">
        <v>4278</v>
      </c>
      <c r="B1424" t="s">
        <v>17120</v>
      </c>
      <c r="C1424" t="s">
        <v>13195</v>
      </c>
      <c r="D1424">
        <v>49</v>
      </c>
      <c r="E1424" t="s">
        <v>14274</v>
      </c>
      <c r="F1424" t="s">
        <v>13191</v>
      </c>
      <c r="G1424" t="s">
        <v>17121</v>
      </c>
      <c r="H1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25" spans="1:8" x14ac:dyDescent="0.3">
      <c r="A1425" t="s">
        <v>17122</v>
      </c>
      <c r="B1425" t="s">
        <v>17123</v>
      </c>
      <c r="C1425" t="s">
        <v>13189</v>
      </c>
      <c r="D1425">
        <v>26</v>
      </c>
      <c r="E1425" t="s">
        <v>17124</v>
      </c>
      <c r="F1425" t="s">
        <v>13207</v>
      </c>
      <c r="G1425" t="s">
        <v>17125</v>
      </c>
      <c r="H1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26" spans="1:8" x14ac:dyDescent="0.3">
      <c r="A1426" t="s">
        <v>124</v>
      </c>
      <c r="B1426" t="s">
        <v>17126</v>
      </c>
      <c r="C1426" t="s">
        <v>13189</v>
      </c>
      <c r="D1426">
        <v>69</v>
      </c>
      <c r="E1426" t="s">
        <v>13425</v>
      </c>
      <c r="F1426" t="s">
        <v>13207</v>
      </c>
      <c r="G1426" t="s">
        <v>17127</v>
      </c>
      <c r="H1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27" spans="1:8" x14ac:dyDescent="0.3">
      <c r="A1427" t="s">
        <v>7693</v>
      </c>
      <c r="B1427" t="s">
        <v>17128</v>
      </c>
      <c r="C1427" t="s">
        <v>13195</v>
      </c>
      <c r="D1427">
        <v>42</v>
      </c>
      <c r="E1427" t="s">
        <v>15632</v>
      </c>
      <c r="F1427" t="s">
        <v>13207</v>
      </c>
      <c r="G1427" t="s">
        <v>17129</v>
      </c>
      <c r="H1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28" spans="1:8" x14ac:dyDescent="0.3">
      <c r="A1428" t="s">
        <v>6434</v>
      </c>
      <c r="B1428" t="s">
        <v>17130</v>
      </c>
      <c r="C1428" t="s">
        <v>13184</v>
      </c>
      <c r="D1428">
        <v>23</v>
      </c>
      <c r="E1428" t="s">
        <v>16713</v>
      </c>
      <c r="F1428" t="s">
        <v>13207</v>
      </c>
      <c r="G1428" t="s">
        <v>17131</v>
      </c>
      <c r="H1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29" spans="1:8" x14ac:dyDescent="0.3">
      <c r="A1429" t="s">
        <v>5247</v>
      </c>
      <c r="B1429" t="s">
        <v>17132</v>
      </c>
      <c r="C1429" t="s">
        <v>13189</v>
      </c>
      <c r="D1429">
        <v>54</v>
      </c>
      <c r="E1429" t="s">
        <v>14035</v>
      </c>
      <c r="F1429" t="s">
        <v>13191</v>
      </c>
      <c r="G1429" t="s">
        <v>17133</v>
      </c>
      <c r="H1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30" spans="1:8" x14ac:dyDescent="0.3">
      <c r="A1430" t="s">
        <v>17134</v>
      </c>
      <c r="B1430" t="s">
        <v>17135</v>
      </c>
      <c r="C1430" t="s">
        <v>13184</v>
      </c>
      <c r="D1430">
        <v>24</v>
      </c>
      <c r="E1430" t="s">
        <v>15390</v>
      </c>
      <c r="F1430" t="s">
        <v>13207</v>
      </c>
      <c r="G1430" t="s">
        <v>17136</v>
      </c>
      <c r="H1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1" spans="1:8" x14ac:dyDescent="0.3">
      <c r="A1431" t="s">
        <v>122</v>
      </c>
      <c r="B1431" t="s">
        <v>17137</v>
      </c>
      <c r="C1431" t="s">
        <v>13184</v>
      </c>
      <c r="D1431">
        <v>47</v>
      </c>
      <c r="E1431" t="s">
        <v>13946</v>
      </c>
      <c r="F1431" t="s">
        <v>13191</v>
      </c>
      <c r="G1431" t="s">
        <v>17138</v>
      </c>
      <c r="H1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32" spans="1:8" x14ac:dyDescent="0.3">
      <c r="A1432" t="s">
        <v>7685</v>
      </c>
      <c r="B1432" t="s">
        <v>17139</v>
      </c>
      <c r="C1432" t="s">
        <v>13189</v>
      </c>
      <c r="D1432">
        <v>24</v>
      </c>
      <c r="E1432" t="s">
        <v>13701</v>
      </c>
      <c r="F1432" t="s">
        <v>13186</v>
      </c>
      <c r="G1432" t="s">
        <v>17140</v>
      </c>
      <c r="H1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3" spans="1:8" x14ac:dyDescent="0.3">
      <c r="A1433" t="s">
        <v>954</v>
      </c>
      <c r="B1433" t="s">
        <v>17141</v>
      </c>
      <c r="C1433" t="s">
        <v>13184</v>
      </c>
      <c r="D1433">
        <v>22</v>
      </c>
      <c r="E1433" t="s">
        <v>13457</v>
      </c>
      <c r="F1433" t="s">
        <v>13197</v>
      </c>
      <c r="G1433" t="s">
        <v>17142</v>
      </c>
      <c r="H1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4" spans="1:8" x14ac:dyDescent="0.3">
      <c r="A1434" t="s">
        <v>6707</v>
      </c>
      <c r="B1434" t="s">
        <v>17143</v>
      </c>
      <c r="C1434" t="s">
        <v>13184</v>
      </c>
      <c r="D1434">
        <v>23</v>
      </c>
      <c r="E1434" t="s">
        <v>16782</v>
      </c>
      <c r="F1434" t="s">
        <v>13191</v>
      </c>
      <c r="G1434" t="s">
        <v>17144</v>
      </c>
      <c r="H1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5" spans="1:8" x14ac:dyDescent="0.3">
      <c r="A1435" t="s">
        <v>2033</v>
      </c>
      <c r="B1435" t="s">
        <v>17145</v>
      </c>
      <c r="C1435" t="s">
        <v>13189</v>
      </c>
      <c r="D1435">
        <v>29</v>
      </c>
      <c r="E1435" t="s">
        <v>13846</v>
      </c>
      <c r="F1435" t="s">
        <v>13186</v>
      </c>
      <c r="G1435" t="s">
        <v>17146</v>
      </c>
      <c r="H1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6" spans="1:8" x14ac:dyDescent="0.3">
      <c r="A1436" t="s">
        <v>17147</v>
      </c>
      <c r="B1436" t="s">
        <v>17148</v>
      </c>
      <c r="C1436" t="s">
        <v>13184</v>
      </c>
      <c r="D1436">
        <v>67</v>
      </c>
      <c r="E1436" t="s">
        <v>13190</v>
      </c>
      <c r="F1436" t="s">
        <v>13197</v>
      </c>
      <c r="G1436" t="s">
        <v>17149</v>
      </c>
      <c r="H1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37" spans="1:8" x14ac:dyDescent="0.3">
      <c r="A1437" t="s">
        <v>551</v>
      </c>
      <c r="B1437" t="s">
        <v>17150</v>
      </c>
      <c r="C1437" t="s">
        <v>13184</v>
      </c>
      <c r="D1437">
        <v>23</v>
      </c>
      <c r="E1437" t="s">
        <v>16423</v>
      </c>
      <c r="F1437" t="s">
        <v>13191</v>
      </c>
      <c r="G1437" t="s">
        <v>17151</v>
      </c>
      <c r="H1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38" spans="1:8" x14ac:dyDescent="0.3">
      <c r="A1438" t="s">
        <v>17152</v>
      </c>
      <c r="B1438" t="s">
        <v>17153</v>
      </c>
      <c r="C1438" t="s">
        <v>13184</v>
      </c>
      <c r="D1438">
        <v>79</v>
      </c>
      <c r="E1438" t="s">
        <v>13707</v>
      </c>
      <c r="F1438" t="s">
        <v>13207</v>
      </c>
      <c r="G1438" t="s">
        <v>17154</v>
      </c>
      <c r="H1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39" spans="1:8" x14ac:dyDescent="0.3">
      <c r="A1439" t="s">
        <v>1811</v>
      </c>
      <c r="B1439" t="s">
        <v>17155</v>
      </c>
      <c r="C1439" t="s">
        <v>13195</v>
      </c>
      <c r="D1439">
        <v>59</v>
      </c>
      <c r="E1439" t="s">
        <v>13377</v>
      </c>
      <c r="F1439" t="s">
        <v>13191</v>
      </c>
      <c r="G1439" t="s">
        <v>17156</v>
      </c>
      <c r="H1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40" spans="1:8" x14ac:dyDescent="0.3">
      <c r="A1440" t="s">
        <v>4891</v>
      </c>
      <c r="B1440" t="s">
        <v>17157</v>
      </c>
      <c r="C1440" t="s">
        <v>13195</v>
      </c>
      <c r="D1440">
        <v>38</v>
      </c>
      <c r="E1440" t="s">
        <v>13743</v>
      </c>
      <c r="F1440" t="s">
        <v>13197</v>
      </c>
      <c r="G1440" t="s">
        <v>17158</v>
      </c>
      <c r="H1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41" spans="1:8" x14ac:dyDescent="0.3">
      <c r="A1441" t="s">
        <v>17159</v>
      </c>
      <c r="B1441" t="s">
        <v>17160</v>
      </c>
      <c r="C1441" t="s">
        <v>13184</v>
      </c>
      <c r="D1441">
        <v>46</v>
      </c>
      <c r="E1441" t="s">
        <v>17161</v>
      </c>
      <c r="F1441" t="s">
        <v>13191</v>
      </c>
      <c r="G1441" t="s">
        <v>17162</v>
      </c>
      <c r="H1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42" spans="1:8" x14ac:dyDescent="0.3">
      <c r="A1442" t="s">
        <v>6853</v>
      </c>
      <c r="B1442" t="s">
        <v>17163</v>
      </c>
      <c r="C1442" t="s">
        <v>13184</v>
      </c>
      <c r="D1442">
        <v>19</v>
      </c>
      <c r="E1442" t="s">
        <v>13778</v>
      </c>
      <c r="F1442" t="s">
        <v>13197</v>
      </c>
      <c r="G1442" t="s">
        <v>17164</v>
      </c>
      <c r="H1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43" spans="1:8" x14ac:dyDescent="0.3">
      <c r="A1443" t="s">
        <v>17165</v>
      </c>
      <c r="B1443" t="s">
        <v>17166</v>
      </c>
      <c r="C1443" t="s">
        <v>13189</v>
      </c>
      <c r="D1443">
        <v>78</v>
      </c>
      <c r="E1443" t="s">
        <v>14351</v>
      </c>
      <c r="F1443" t="s">
        <v>13197</v>
      </c>
      <c r="G1443" t="s">
        <v>17167</v>
      </c>
      <c r="H1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44" spans="1:8" x14ac:dyDescent="0.3">
      <c r="A1444" t="s">
        <v>17168</v>
      </c>
      <c r="B1444" t="s">
        <v>17169</v>
      </c>
      <c r="C1444" t="s">
        <v>13184</v>
      </c>
      <c r="D1444">
        <v>22</v>
      </c>
      <c r="E1444" t="s">
        <v>13886</v>
      </c>
      <c r="F1444" t="s">
        <v>13207</v>
      </c>
      <c r="G1444" t="s">
        <v>17170</v>
      </c>
      <c r="H1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45" spans="1:8" x14ac:dyDescent="0.3">
      <c r="A1445" t="s">
        <v>1360</v>
      </c>
      <c r="B1445" t="s">
        <v>17171</v>
      </c>
      <c r="C1445" t="s">
        <v>13189</v>
      </c>
      <c r="D1445">
        <v>27</v>
      </c>
      <c r="E1445" t="s">
        <v>15930</v>
      </c>
      <c r="F1445" t="s">
        <v>13191</v>
      </c>
      <c r="G1445" t="s">
        <v>17172</v>
      </c>
      <c r="H1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46" spans="1:8" x14ac:dyDescent="0.3">
      <c r="A1446" t="s">
        <v>476</v>
      </c>
      <c r="B1446" t="s">
        <v>15441</v>
      </c>
      <c r="C1446" t="s">
        <v>13189</v>
      </c>
      <c r="D1446">
        <v>47</v>
      </c>
      <c r="E1446" t="s">
        <v>13810</v>
      </c>
      <c r="F1446" t="s">
        <v>13207</v>
      </c>
      <c r="G1446" t="s">
        <v>17173</v>
      </c>
      <c r="H1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47" spans="1:8" x14ac:dyDescent="0.3">
      <c r="A1447" t="s">
        <v>1978</v>
      </c>
      <c r="B1447" t="s">
        <v>17174</v>
      </c>
      <c r="C1447" t="s">
        <v>13184</v>
      </c>
      <c r="D1447">
        <v>80</v>
      </c>
      <c r="E1447" t="s">
        <v>14581</v>
      </c>
      <c r="F1447" t="s">
        <v>13191</v>
      </c>
      <c r="G1447" t="s">
        <v>17175</v>
      </c>
      <c r="H1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48" spans="1:8" x14ac:dyDescent="0.3">
      <c r="A1448" t="s">
        <v>17176</v>
      </c>
      <c r="B1448" t="s">
        <v>17177</v>
      </c>
      <c r="C1448" t="s">
        <v>13189</v>
      </c>
      <c r="D1448">
        <v>56</v>
      </c>
      <c r="E1448" t="s">
        <v>13454</v>
      </c>
      <c r="F1448" t="s">
        <v>13191</v>
      </c>
      <c r="G1448" t="s">
        <v>17178</v>
      </c>
      <c r="H1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49" spans="1:8" x14ac:dyDescent="0.3">
      <c r="A1449" t="s">
        <v>3128</v>
      </c>
      <c r="B1449" t="s">
        <v>17179</v>
      </c>
      <c r="C1449" t="s">
        <v>13189</v>
      </c>
      <c r="D1449">
        <v>62</v>
      </c>
      <c r="E1449" t="s">
        <v>13483</v>
      </c>
      <c r="F1449" t="s">
        <v>13197</v>
      </c>
      <c r="G1449" t="s">
        <v>17180</v>
      </c>
      <c r="H1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50" spans="1:8" x14ac:dyDescent="0.3">
      <c r="A1450" t="s">
        <v>17181</v>
      </c>
      <c r="B1450" t="s">
        <v>17182</v>
      </c>
      <c r="C1450" t="s">
        <v>13189</v>
      </c>
      <c r="D1450">
        <v>59</v>
      </c>
      <c r="E1450" t="s">
        <v>16439</v>
      </c>
      <c r="F1450" t="s">
        <v>13186</v>
      </c>
      <c r="G1450" t="s">
        <v>17183</v>
      </c>
      <c r="H1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51" spans="1:8" x14ac:dyDescent="0.3">
      <c r="A1451" t="s">
        <v>17184</v>
      </c>
      <c r="B1451" t="s">
        <v>17185</v>
      </c>
      <c r="C1451" t="s">
        <v>13195</v>
      </c>
      <c r="D1451">
        <v>23</v>
      </c>
      <c r="E1451" t="s">
        <v>16423</v>
      </c>
      <c r="F1451" t="s">
        <v>13186</v>
      </c>
      <c r="G1451" t="s">
        <v>17186</v>
      </c>
      <c r="H1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52" spans="1:8" x14ac:dyDescent="0.3">
      <c r="A1452" t="s">
        <v>7506</v>
      </c>
      <c r="B1452" t="s">
        <v>17187</v>
      </c>
      <c r="C1452" t="s">
        <v>13184</v>
      </c>
      <c r="D1452">
        <v>43</v>
      </c>
      <c r="E1452" t="s">
        <v>15259</v>
      </c>
      <c r="F1452" t="s">
        <v>13191</v>
      </c>
      <c r="G1452" t="s">
        <v>17188</v>
      </c>
      <c r="H1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53" spans="1:8" x14ac:dyDescent="0.3">
      <c r="A1453" t="s">
        <v>388</v>
      </c>
      <c r="B1453" t="s">
        <v>17189</v>
      </c>
      <c r="C1453" t="s">
        <v>13195</v>
      </c>
      <c r="D1453">
        <v>35</v>
      </c>
      <c r="E1453" t="s">
        <v>13659</v>
      </c>
      <c r="F1453" t="s">
        <v>13186</v>
      </c>
      <c r="G1453" t="s">
        <v>17190</v>
      </c>
      <c r="H1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54" spans="1:8" x14ac:dyDescent="0.3">
      <c r="A1454" t="s">
        <v>17191</v>
      </c>
      <c r="B1454" t="s">
        <v>17192</v>
      </c>
      <c r="C1454" t="s">
        <v>13189</v>
      </c>
      <c r="D1454">
        <v>36</v>
      </c>
      <c r="E1454" t="s">
        <v>13860</v>
      </c>
      <c r="F1454" t="s">
        <v>13197</v>
      </c>
      <c r="G1454" t="s">
        <v>17193</v>
      </c>
      <c r="H1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55" spans="1:8" x14ac:dyDescent="0.3">
      <c r="A1455" t="s">
        <v>17194</v>
      </c>
      <c r="B1455" t="s">
        <v>17195</v>
      </c>
      <c r="C1455" t="s">
        <v>13184</v>
      </c>
      <c r="D1455">
        <v>38</v>
      </c>
      <c r="E1455" t="s">
        <v>13438</v>
      </c>
      <c r="F1455" t="s">
        <v>13191</v>
      </c>
      <c r="G1455" t="s">
        <v>17196</v>
      </c>
      <c r="H1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56" spans="1:8" x14ac:dyDescent="0.3">
      <c r="A1456" t="s">
        <v>4450</v>
      </c>
      <c r="B1456" t="s">
        <v>17197</v>
      </c>
      <c r="C1456" t="s">
        <v>13195</v>
      </c>
      <c r="D1456">
        <v>28</v>
      </c>
      <c r="E1456" t="s">
        <v>17198</v>
      </c>
      <c r="F1456" t="s">
        <v>13207</v>
      </c>
      <c r="G1456" t="s">
        <v>17199</v>
      </c>
      <c r="H1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57" spans="1:8" x14ac:dyDescent="0.3">
      <c r="A1457" t="s">
        <v>17200</v>
      </c>
      <c r="B1457" t="s">
        <v>17201</v>
      </c>
      <c r="C1457" t="s">
        <v>13184</v>
      </c>
      <c r="D1457">
        <v>40</v>
      </c>
      <c r="E1457" t="s">
        <v>14637</v>
      </c>
      <c r="F1457" t="s">
        <v>13191</v>
      </c>
      <c r="G1457" t="s">
        <v>17202</v>
      </c>
      <c r="H1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58" spans="1:8" x14ac:dyDescent="0.3">
      <c r="A1458" t="s">
        <v>3181</v>
      </c>
      <c r="B1458" t="s">
        <v>17203</v>
      </c>
      <c r="C1458" t="s">
        <v>13184</v>
      </c>
      <c r="D1458">
        <v>64</v>
      </c>
      <c r="E1458" t="s">
        <v>13913</v>
      </c>
      <c r="F1458" t="s">
        <v>13186</v>
      </c>
      <c r="G1458" t="s">
        <v>17204</v>
      </c>
      <c r="H1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59" spans="1:8" x14ac:dyDescent="0.3">
      <c r="A1459" t="s">
        <v>7872</v>
      </c>
      <c r="B1459" t="s">
        <v>17205</v>
      </c>
      <c r="C1459" t="s">
        <v>13184</v>
      </c>
      <c r="D1459">
        <v>40</v>
      </c>
      <c r="E1459" t="s">
        <v>15186</v>
      </c>
      <c r="F1459" t="s">
        <v>13207</v>
      </c>
      <c r="G1459" t="s">
        <v>17206</v>
      </c>
      <c r="H1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60" spans="1:8" x14ac:dyDescent="0.3">
      <c r="A1460" t="s">
        <v>4342</v>
      </c>
      <c r="B1460" t="s">
        <v>17207</v>
      </c>
      <c r="C1460" t="s">
        <v>13189</v>
      </c>
      <c r="D1460">
        <v>43</v>
      </c>
      <c r="E1460" t="s">
        <v>16258</v>
      </c>
      <c r="F1460" t="s">
        <v>13207</v>
      </c>
      <c r="G1460" t="s">
        <v>17208</v>
      </c>
      <c r="H1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61" spans="1:8" x14ac:dyDescent="0.3">
      <c r="A1461" t="s">
        <v>4150</v>
      </c>
      <c r="B1461" t="s">
        <v>17209</v>
      </c>
      <c r="C1461" t="s">
        <v>13184</v>
      </c>
      <c r="D1461">
        <v>37</v>
      </c>
      <c r="E1461" t="s">
        <v>15214</v>
      </c>
      <c r="F1461" t="s">
        <v>13186</v>
      </c>
      <c r="G1461" t="s">
        <v>17210</v>
      </c>
      <c r="H1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62" spans="1:8" x14ac:dyDescent="0.3">
      <c r="A1462" t="s">
        <v>312</v>
      </c>
      <c r="B1462" t="s">
        <v>17211</v>
      </c>
      <c r="C1462" t="s">
        <v>13195</v>
      </c>
      <c r="D1462">
        <v>77</v>
      </c>
      <c r="E1462" t="s">
        <v>14812</v>
      </c>
      <c r="F1462" t="s">
        <v>13191</v>
      </c>
      <c r="G1462" t="s">
        <v>17212</v>
      </c>
      <c r="H1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63" spans="1:8" x14ac:dyDescent="0.3">
      <c r="A1463" t="s">
        <v>5236</v>
      </c>
      <c r="B1463" t="s">
        <v>17213</v>
      </c>
      <c r="C1463" t="s">
        <v>13195</v>
      </c>
      <c r="D1463">
        <v>39</v>
      </c>
      <c r="E1463" t="s">
        <v>16262</v>
      </c>
      <c r="F1463" t="s">
        <v>13191</v>
      </c>
      <c r="G1463" t="s">
        <v>17214</v>
      </c>
      <c r="H1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64" spans="1:8" x14ac:dyDescent="0.3">
      <c r="A1464" t="s">
        <v>2191</v>
      </c>
      <c r="B1464" t="s">
        <v>17215</v>
      </c>
      <c r="C1464" t="s">
        <v>13184</v>
      </c>
      <c r="D1464">
        <v>78</v>
      </c>
      <c r="E1464" t="s">
        <v>14490</v>
      </c>
      <c r="F1464" t="s">
        <v>13207</v>
      </c>
      <c r="G1464" t="s">
        <v>17216</v>
      </c>
      <c r="H1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65" spans="1:8" x14ac:dyDescent="0.3">
      <c r="A1465" t="s">
        <v>17217</v>
      </c>
      <c r="B1465" t="s">
        <v>17218</v>
      </c>
      <c r="C1465" t="s">
        <v>13184</v>
      </c>
      <c r="D1465">
        <v>53</v>
      </c>
      <c r="E1465" t="s">
        <v>14668</v>
      </c>
      <c r="F1465" t="s">
        <v>13191</v>
      </c>
      <c r="G1465" t="s">
        <v>17219</v>
      </c>
      <c r="H1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66" spans="1:8" x14ac:dyDescent="0.3">
      <c r="A1466" t="s">
        <v>3193</v>
      </c>
      <c r="B1466" t="s">
        <v>17220</v>
      </c>
      <c r="C1466" t="s">
        <v>13195</v>
      </c>
      <c r="D1466">
        <v>52</v>
      </c>
      <c r="E1466" t="s">
        <v>13258</v>
      </c>
      <c r="F1466" t="s">
        <v>13186</v>
      </c>
      <c r="G1466" t="s">
        <v>17221</v>
      </c>
      <c r="H1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67" spans="1:8" x14ac:dyDescent="0.3">
      <c r="A1467" t="s">
        <v>2387</v>
      </c>
      <c r="B1467" t="s">
        <v>17222</v>
      </c>
      <c r="C1467" t="s">
        <v>13195</v>
      </c>
      <c r="D1467">
        <v>63</v>
      </c>
      <c r="E1467" t="s">
        <v>13394</v>
      </c>
      <c r="F1467" t="s">
        <v>13207</v>
      </c>
      <c r="G1467" t="s">
        <v>17223</v>
      </c>
      <c r="H1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68" spans="1:8" x14ac:dyDescent="0.3">
      <c r="A1468" t="s">
        <v>17224</v>
      </c>
      <c r="B1468" t="s">
        <v>17225</v>
      </c>
      <c r="C1468" t="s">
        <v>13195</v>
      </c>
      <c r="D1468">
        <v>35</v>
      </c>
      <c r="E1468" t="s">
        <v>14610</v>
      </c>
      <c r="F1468" t="s">
        <v>13207</v>
      </c>
      <c r="G1468" t="s">
        <v>17226</v>
      </c>
      <c r="H1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69" spans="1:8" x14ac:dyDescent="0.3">
      <c r="A1469" t="s">
        <v>17227</v>
      </c>
      <c r="B1469" t="s">
        <v>17228</v>
      </c>
      <c r="C1469" t="s">
        <v>13189</v>
      </c>
      <c r="D1469">
        <v>25</v>
      </c>
      <c r="E1469" t="s">
        <v>14540</v>
      </c>
      <c r="F1469" t="s">
        <v>13191</v>
      </c>
      <c r="G1469" t="s">
        <v>17229</v>
      </c>
      <c r="H1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70" spans="1:8" x14ac:dyDescent="0.3">
      <c r="A1470" t="s">
        <v>17230</v>
      </c>
      <c r="B1470" t="s">
        <v>17231</v>
      </c>
      <c r="C1470" t="s">
        <v>13184</v>
      </c>
      <c r="D1470">
        <v>20</v>
      </c>
      <c r="E1470" t="s">
        <v>14456</v>
      </c>
      <c r="F1470" t="s">
        <v>13197</v>
      </c>
      <c r="G1470" t="s">
        <v>17232</v>
      </c>
      <c r="H1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71" spans="1:8" x14ac:dyDescent="0.3">
      <c r="A1471" t="s">
        <v>8064</v>
      </c>
      <c r="B1471" t="s">
        <v>17233</v>
      </c>
      <c r="C1471" t="s">
        <v>13184</v>
      </c>
      <c r="D1471">
        <v>34</v>
      </c>
      <c r="E1471" t="s">
        <v>15656</v>
      </c>
      <c r="F1471" t="s">
        <v>13186</v>
      </c>
      <c r="G1471" t="s">
        <v>17234</v>
      </c>
      <c r="H1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72" spans="1:8" x14ac:dyDescent="0.3">
      <c r="A1472" t="s">
        <v>4079</v>
      </c>
      <c r="B1472" t="s">
        <v>17235</v>
      </c>
      <c r="C1472" t="s">
        <v>13189</v>
      </c>
      <c r="D1472">
        <v>31</v>
      </c>
      <c r="E1472" t="s">
        <v>14371</v>
      </c>
      <c r="F1472" t="s">
        <v>13186</v>
      </c>
      <c r="G1472" t="s">
        <v>17236</v>
      </c>
      <c r="H1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73" spans="1:8" x14ac:dyDescent="0.3">
      <c r="A1473" t="s">
        <v>7282</v>
      </c>
      <c r="B1473" t="s">
        <v>17237</v>
      </c>
      <c r="C1473" t="s">
        <v>13189</v>
      </c>
      <c r="D1473">
        <v>75</v>
      </c>
      <c r="E1473" t="s">
        <v>13577</v>
      </c>
      <c r="F1473" t="s">
        <v>13191</v>
      </c>
      <c r="G1473" t="s">
        <v>17238</v>
      </c>
      <c r="H1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74" spans="1:8" x14ac:dyDescent="0.3">
      <c r="A1474" t="s">
        <v>4781</v>
      </c>
      <c r="B1474" t="s">
        <v>17239</v>
      </c>
      <c r="C1474" t="s">
        <v>13195</v>
      </c>
      <c r="D1474">
        <v>68</v>
      </c>
      <c r="E1474" t="s">
        <v>13333</v>
      </c>
      <c r="F1474" t="s">
        <v>13191</v>
      </c>
      <c r="G1474" t="s">
        <v>17240</v>
      </c>
      <c r="H1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75" spans="1:8" x14ac:dyDescent="0.3">
      <c r="A1475" t="s">
        <v>17241</v>
      </c>
      <c r="B1475" t="s">
        <v>17242</v>
      </c>
      <c r="C1475" t="s">
        <v>13184</v>
      </c>
      <c r="D1475">
        <v>23</v>
      </c>
      <c r="E1475" t="s">
        <v>14945</v>
      </c>
      <c r="F1475" t="s">
        <v>13197</v>
      </c>
      <c r="G1475" t="s">
        <v>17243</v>
      </c>
      <c r="H1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76" spans="1:8" x14ac:dyDescent="0.3">
      <c r="A1476" t="s">
        <v>442</v>
      </c>
      <c r="B1476" t="s">
        <v>17244</v>
      </c>
      <c r="C1476" t="s">
        <v>13184</v>
      </c>
      <c r="D1476">
        <v>84</v>
      </c>
      <c r="E1476" t="s">
        <v>13971</v>
      </c>
      <c r="F1476" t="s">
        <v>13186</v>
      </c>
      <c r="G1476" t="s">
        <v>17245</v>
      </c>
      <c r="H1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477" spans="1:8" x14ac:dyDescent="0.3">
      <c r="A1477" t="s">
        <v>5279</v>
      </c>
      <c r="B1477" t="s">
        <v>15856</v>
      </c>
      <c r="C1477" t="s">
        <v>13184</v>
      </c>
      <c r="D1477">
        <v>47</v>
      </c>
      <c r="E1477" t="s">
        <v>15993</v>
      </c>
      <c r="F1477" t="s">
        <v>13191</v>
      </c>
      <c r="G1477" t="s">
        <v>17246</v>
      </c>
      <c r="H1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78" spans="1:8" x14ac:dyDescent="0.3">
      <c r="A1478" t="s">
        <v>17247</v>
      </c>
      <c r="B1478" t="s">
        <v>17248</v>
      </c>
      <c r="C1478" t="s">
        <v>13195</v>
      </c>
      <c r="D1478">
        <v>42</v>
      </c>
      <c r="E1478" t="s">
        <v>15371</v>
      </c>
      <c r="F1478" t="s">
        <v>13207</v>
      </c>
      <c r="G1478" t="s">
        <v>17249</v>
      </c>
      <c r="H1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79" spans="1:8" x14ac:dyDescent="0.3">
      <c r="A1479" t="s">
        <v>17250</v>
      </c>
      <c r="B1479" t="s">
        <v>17251</v>
      </c>
      <c r="C1479" t="s">
        <v>13184</v>
      </c>
      <c r="D1479">
        <v>27</v>
      </c>
      <c r="E1479" t="s">
        <v>17252</v>
      </c>
      <c r="F1479" t="s">
        <v>13197</v>
      </c>
      <c r="G1479" t="s">
        <v>17253</v>
      </c>
      <c r="H1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80" spans="1:8" x14ac:dyDescent="0.3">
      <c r="A1480" t="s">
        <v>3291</v>
      </c>
      <c r="B1480" t="s">
        <v>17254</v>
      </c>
      <c r="C1480" t="s">
        <v>13184</v>
      </c>
      <c r="D1480">
        <v>60</v>
      </c>
      <c r="E1480" t="s">
        <v>16600</v>
      </c>
      <c r="F1480" t="s">
        <v>13186</v>
      </c>
      <c r="G1480" t="s">
        <v>17255</v>
      </c>
      <c r="H1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481" spans="1:8" x14ac:dyDescent="0.3">
      <c r="A1481" t="s">
        <v>17256</v>
      </c>
      <c r="B1481" t="s">
        <v>17257</v>
      </c>
      <c r="C1481" t="s">
        <v>13189</v>
      </c>
      <c r="D1481">
        <v>50</v>
      </c>
      <c r="E1481" t="s">
        <v>17258</v>
      </c>
      <c r="F1481" t="s">
        <v>13197</v>
      </c>
      <c r="G1481" t="s">
        <v>17259</v>
      </c>
      <c r="H1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82" spans="1:8" x14ac:dyDescent="0.3">
      <c r="A1482" t="s">
        <v>2283</v>
      </c>
      <c r="B1482" t="s">
        <v>17260</v>
      </c>
      <c r="C1482" t="s">
        <v>13184</v>
      </c>
      <c r="D1482">
        <v>38</v>
      </c>
      <c r="E1482" t="s">
        <v>15688</v>
      </c>
      <c r="F1482" t="s">
        <v>13191</v>
      </c>
      <c r="G1482" t="s">
        <v>17261</v>
      </c>
      <c r="H1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83" spans="1:8" x14ac:dyDescent="0.3">
      <c r="A1483" t="s">
        <v>1558</v>
      </c>
      <c r="B1483" t="s">
        <v>17262</v>
      </c>
      <c r="C1483" t="s">
        <v>13184</v>
      </c>
      <c r="D1483">
        <v>75</v>
      </c>
      <c r="E1483" t="s">
        <v>16281</v>
      </c>
      <c r="F1483" t="s">
        <v>13207</v>
      </c>
      <c r="G1483" t="s">
        <v>17263</v>
      </c>
      <c r="H1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84" spans="1:8" x14ac:dyDescent="0.3">
      <c r="A1484" t="s">
        <v>17264</v>
      </c>
      <c r="B1484" t="s">
        <v>17265</v>
      </c>
      <c r="C1484" t="s">
        <v>13184</v>
      </c>
      <c r="D1484">
        <v>27</v>
      </c>
      <c r="E1484" t="s">
        <v>14365</v>
      </c>
      <c r="F1484" t="s">
        <v>13207</v>
      </c>
      <c r="G1484" t="s">
        <v>17266</v>
      </c>
      <c r="H1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85" spans="1:8" x14ac:dyDescent="0.3">
      <c r="A1485" t="s">
        <v>3363</v>
      </c>
      <c r="B1485" t="s">
        <v>17267</v>
      </c>
      <c r="C1485" t="s">
        <v>13195</v>
      </c>
      <c r="D1485">
        <v>41</v>
      </c>
      <c r="E1485" t="s">
        <v>15523</v>
      </c>
      <c r="F1485" t="s">
        <v>13191</v>
      </c>
      <c r="G1485" t="s">
        <v>17268</v>
      </c>
      <c r="H1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86" spans="1:8" x14ac:dyDescent="0.3">
      <c r="A1486" t="s">
        <v>6245</v>
      </c>
      <c r="B1486" t="s">
        <v>17269</v>
      </c>
      <c r="C1486" t="s">
        <v>13195</v>
      </c>
      <c r="D1486">
        <v>19</v>
      </c>
      <c r="E1486" t="s">
        <v>13322</v>
      </c>
      <c r="F1486" t="s">
        <v>13191</v>
      </c>
      <c r="G1486" t="s">
        <v>17270</v>
      </c>
      <c r="H1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87" spans="1:8" x14ac:dyDescent="0.3">
      <c r="A1487" t="s">
        <v>6057</v>
      </c>
      <c r="B1487" t="s">
        <v>17271</v>
      </c>
      <c r="C1487" t="s">
        <v>13184</v>
      </c>
      <c r="D1487">
        <v>79</v>
      </c>
      <c r="E1487" t="s">
        <v>13834</v>
      </c>
      <c r="F1487" t="s">
        <v>13191</v>
      </c>
      <c r="G1487" t="s">
        <v>17272</v>
      </c>
      <c r="H1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88" spans="1:8" x14ac:dyDescent="0.3">
      <c r="A1488" t="s">
        <v>17273</v>
      </c>
      <c r="B1488" t="s">
        <v>17274</v>
      </c>
      <c r="C1488" t="s">
        <v>13189</v>
      </c>
      <c r="D1488">
        <v>77</v>
      </c>
      <c r="E1488" t="s">
        <v>17275</v>
      </c>
      <c r="F1488" t="s">
        <v>13207</v>
      </c>
      <c r="G1488" t="s">
        <v>17276</v>
      </c>
      <c r="H1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89" spans="1:8" x14ac:dyDescent="0.3">
      <c r="A1489" t="s">
        <v>17277</v>
      </c>
      <c r="B1489" t="s">
        <v>17278</v>
      </c>
      <c r="C1489" t="s">
        <v>13195</v>
      </c>
      <c r="D1489">
        <v>20</v>
      </c>
      <c r="E1489" t="s">
        <v>16287</v>
      </c>
      <c r="F1489" t="s">
        <v>13207</v>
      </c>
      <c r="G1489" t="s">
        <v>17279</v>
      </c>
      <c r="H1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90" spans="1:8" x14ac:dyDescent="0.3">
      <c r="A1490" t="s">
        <v>7721</v>
      </c>
      <c r="B1490" t="s">
        <v>17280</v>
      </c>
      <c r="C1490" t="s">
        <v>13189</v>
      </c>
      <c r="D1490">
        <v>38</v>
      </c>
      <c r="E1490" t="s">
        <v>13203</v>
      </c>
      <c r="F1490" t="s">
        <v>13207</v>
      </c>
      <c r="G1490" t="s">
        <v>17281</v>
      </c>
      <c r="H1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91" spans="1:8" x14ac:dyDescent="0.3">
      <c r="A1491" t="s">
        <v>17282</v>
      </c>
      <c r="B1491" t="s">
        <v>17283</v>
      </c>
      <c r="C1491" t="s">
        <v>13189</v>
      </c>
      <c r="D1491">
        <v>39</v>
      </c>
      <c r="E1491" t="s">
        <v>13285</v>
      </c>
      <c r="F1491" t="s">
        <v>13207</v>
      </c>
      <c r="G1491" t="s">
        <v>17284</v>
      </c>
      <c r="H1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492" spans="1:8" x14ac:dyDescent="0.3">
      <c r="A1492" t="s">
        <v>2949</v>
      </c>
      <c r="B1492" t="s">
        <v>17285</v>
      </c>
      <c r="C1492" t="s">
        <v>13184</v>
      </c>
      <c r="D1492">
        <v>28</v>
      </c>
      <c r="E1492" t="s">
        <v>13837</v>
      </c>
      <c r="F1492" t="s">
        <v>13197</v>
      </c>
      <c r="G1492" t="s">
        <v>17286</v>
      </c>
      <c r="H1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493" spans="1:8" x14ac:dyDescent="0.3">
      <c r="A1493" t="s">
        <v>3753</v>
      </c>
      <c r="B1493" t="s">
        <v>17287</v>
      </c>
      <c r="C1493" t="s">
        <v>13184</v>
      </c>
      <c r="D1493">
        <v>47</v>
      </c>
      <c r="E1493" t="s">
        <v>13675</v>
      </c>
      <c r="F1493" t="s">
        <v>13186</v>
      </c>
      <c r="G1493" t="s">
        <v>17288</v>
      </c>
      <c r="H1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94" spans="1:8" x14ac:dyDescent="0.3">
      <c r="A1494" t="s">
        <v>17289</v>
      </c>
      <c r="B1494" t="s">
        <v>17290</v>
      </c>
      <c r="C1494" t="s">
        <v>13184</v>
      </c>
      <c r="D1494">
        <v>42</v>
      </c>
      <c r="E1494" t="s">
        <v>15985</v>
      </c>
      <c r="F1494" t="s">
        <v>13191</v>
      </c>
      <c r="G1494" t="s">
        <v>17291</v>
      </c>
      <c r="H1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495" spans="1:8" x14ac:dyDescent="0.3">
      <c r="A1495" t="s">
        <v>17292</v>
      </c>
      <c r="B1495" t="s">
        <v>17293</v>
      </c>
      <c r="C1495" t="s">
        <v>13184</v>
      </c>
      <c r="D1495">
        <v>80</v>
      </c>
      <c r="E1495" t="s">
        <v>17294</v>
      </c>
      <c r="F1495" t="s">
        <v>13197</v>
      </c>
      <c r="G1495" t="s">
        <v>17295</v>
      </c>
      <c r="H1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496" spans="1:8" x14ac:dyDescent="0.3">
      <c r="A1496" t="s">
        <v>6025</v>
      </c>
      <c r="B1496" t="s">
        <v>17296</v>
      </c>
      <c r="C1496" t="s">
        <v>13189</v>
      </c>
      <c r="D1496">
        <v>85</v>
      </c>
      <c r="E1496" t="s">
        <v>13460</v>
      </c>
      <c r="F1496" t="s">
        <v>13186</v>
      </c>
      <c r="G1496" t="s">
        <v>17297</v>
      </c>
      <c r="H1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497" spans="1:8" x14ac:dyDescent="0.3">
      <c r="A1497" t="s">
        <v>7278</v>
      </c>
      <c r="B1497" t="s">
        <v>17298</v>
      </c>
      <c r="C1497" t="s">
        <v>13195</v>
      </c>
      <c r="D1497">
        <v>19</v>
      </c>
      <c r="E1497" t="s">
        <v>16731</v>
      </c>
      <c r="F1497" t="s">
        <v>13197</v>
      </c>
      <c r="G1497" t="s">
        <v>17299</v>
      </c>
      <c r="H1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498" spans="1:8" x14ac:dyDescent="0.3">
      <c r="A1498" t="s">
        <v>965</v>
      </c>
      <c r="B1498" t="s">
        <v>17300</v>
      </c>
      <c r="C1498" t="s">
        <v>13189</v>
      </c>
      <c r="D1498">
        <v>70</v>
      </c>
      <c r="E1498" t="s">
        <v>13932</v>
      </c>
      <c r="F1498" t="s">
        <v>13207</v>
      </c>
      <c r="G1498" t="s">
        <v>17301</v>
      </c>
      <c r="H1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499" spans="1:8" x14ac:dyDescent="0.3">
      <c r="A1499" t="s">
        <v>17302</v>
      </c>
      <c r="B1499" t="s">
        <v>17303</v>
      </c>
      <c r="C1499" t="s">
        <v>13189</v>
      </c>
      <c r="D1499">
        <v>55</v>
      </c>
      <c r="E1499" t="s">
        <v>14706</v>
      </c>
      <c r="F1499" t="s">
        <v>13186</v>
      </c>
      <c r="G1499" t="s">
        <v>17304</v>
      </c>
      <c r="H1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00" spans="1:8" x14ac:dyDescent="0.3">
      <c r="A1500" t="s">
        <v>17305</v>
      </c>
      <c r="B1500" t="s">
        <v>17306</v>
      </c>
      <c r="C1500" t="s">
        <v>13189</v>
      </c>
      <c r="D1500">
        <v>63</v>
      </c>
      <c r="E1500" t="s">
        <v>15478</v>
      </c>
      <c r="F1500" t="s">
        <v>13191</v>
      </c>
      <c r="G1500" t="s">
        <v>17307</v>
      </c>
      <c r="H1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01" spans="1:8" x14ac:dyDescent="0.3">
      <c r="A1501" t="s">
        <v>6935</v>
      </c>
      <c r="B1501" t="s">
        <v>17308</v>
      </c>
      <c r="C1501" t="s">
        <v>13184</v>
      </c>
      <c r="D1501">
        <v>58</v>
      </c>
      <c r="E1501" t="s">
        <v>14824</v>
      </c>
      <c r="F1501" t="s">
        <v>13191</v>
      </c>
      <c r="G1501" t="s">
        <v>17309</v>
      </c>
      <c r="H1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02" spans="1:8" x14ac:dyDescent="0.3">
      <c r="A1502" t="s">
        <v>5144</v>
      </c>
      <c r="B1502" t="s">
        <v>17310</v>
      </c>
      <c r="C1502" t="s">
        <v>13189</v>
      </c>
      <c r="D1502">
        <v>37</v>
      </c>
      <c r="E1502" t="s">
        <v>17311</v>
      </c>
      <c r="F1502" t="s">
        <v>13207</v>
      </c>
      <c r="G1502" t="s">
        <v>17312</v>
      </c>
      <c r="H1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3" spans="1:8" x14ac:dyDescent="0.3">
      <c r="A1503" t="s">
        <v>17313</v>
      </c>
      <c r="B1503" t="s">
        <v>17314</v>
      </c>
      <c r="C1503" t="s">
        <v>13189</v>
      </c>
      <c r="D1503">
        <v>32</v>
      </c>
      <c r="E1503" t="s">
        <v>13311</v>
      </c>
      <c r="F1503" t="s">
        <v>13191</v>
      </c>
      <c r="G1503" t="s">
        <v>17315</v>
      </c>
      <c r="H1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4" spans="1:8" x14ac:dyDescent="0.3">
      <c r="A1504" t="s">
        <v>22</v>
      </c>
      <c r="B1504" t="s">
        <v>17316</v>
      </c>
      <c r="C1504" t="s">
        <v>13189</v>
      </c>
      <c r="D1504">
        <v>33</v>
      </c>
      <c r="E1504" t="s">
        <v>17317</v>
      </c>
      <c r="F1504" t="s">
        <v>13186</v>
      </c>
      <c r="G1504" t="s">
        <v>17318</v>
      </c>
      <c r="H1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5" spans="1:8" x14ac:dyDescent="0.3">
      <c r="A1505" t="s">
        <v>17319</v>
      </c>
      <c r="B1505" t="s">
        <v>17320</v>
      </c>
      <c r="C1505" t="s">
        <v>13189</v>
      </c>
      <c r="D1505">
        <v>26</v>
      </c>
      <c r="E1505" t="s">
        <v>15719</v>
      </c>
      <c r="F1505" t="s">
        <v>13191</v>
      </c>
      <c r="G1505" t="s">
        <v>17321</v>
      </c>
      <c r="H1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06" spans="1:8" x14ac:dyDescent="0.3">
      <c r="A1506" t="s">
        <v>17322</v>
      </c>
      <c r="B1506" t="s">
        <v>17323</v>
      </c>
      <c r="C1506" t="s">
        <v>13189</v>
      </c>
      <c r="D1506">
        <v>71</v>
      </c>
      <c r="E1506" t="s">
        <v>13731</v>
      </c>
      <c r="F1506" t="s">
        <v>13191</v>
      </c>
      <c r="G1506" t="s">
        <v>17324</v>
      </c>
      <c r="H1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07" spans="1:8" x14ac:dyDescent="0.3">
      <c r="A1507" t="s">
        <v>5411</v>
      </c>
      <c r="B1507" t="s">
        <v>17325</v>
      </c>
      <c r="C1507" t="s">
        <v>13184</v>
      </c>
      <c r="D1507">
        <v>34</v>
      </c>
      <c r="E1507" t="s">
        <v>16600</v>
      </c>
      <c r="F1507" t="s">
        <v>13207</v>
      </c>
      <c r="G1507" t="s">
        <v>17326</v>
      </c>
      <c r="H1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08" spans="1:8" x14ac:dyDescent="0.3">
      <c r="A1508" t="s">
        <v>2158</v>
      </c>
      <c r="B1508" t="s">
        <v>17327</v>
      </c>
      <c r="C1508" t="s">
        <v>13189</v>
      </c>
      <c r="D1508">
        <v>64</v>
      </c>
      <c r="E1508" t="s">
        <v>17328</v>
      </c>
      <c r="F1508" t="s">
        <v>13197</v>
      </c>
      <c r="G1508" t="s">
        <v>17329</v>
      </c>
      <c r="H1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09" spans="1:8" x14ac:dyDescent="0.3">
      <c r="A1509" t="s">
        <v>5530</v>
      </c>
      <c r="B1509" t="s">
        <v>17330</v>
      </c>
      <c r="C1509" t="s">
        <v>13189</v>
      </c>
      <c r="D1509">
        <v>33</v>
      </c>
      <c r="E1509" t="s">
        <v>14153</v>
      </c>
      <c r="F1509" t="s">
        <v>13207</v>
      </c>
      <c r="G1509" t="s">
        <v>17331</v>
      </c>
      <c r="H1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0" spans="1:8" x14ac:dyDescent="0.3">
      <c r="A1510" t="s">
        <v>5683</v>
      </c>
      <c r="B1510" t="s">
        <v>17332</v>
      </c>
      <c r="C1510" t="s">
        <v>13189</v>
      </c>
      <c r="D1510">
        <v>36</v>
      </c>
      <c r="E1510" t="s">
        <v>17333</v>
      </c>
      <c r="F1510" t="s">
        <v>13186</v>
      </c>
      <c r="G1510" t="s">
        <v>17334</v>
      </c>
      <c r="H1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1" spans="1:8" x14ac:dyDescent="0.3">
      <c r="A1511" t="s">
        <v>17335</v>
      </c>
      <c r="B1511" t="s">
        <v>17336</v>
      </c>
      <c r="C1511" t="s">
        <v>13195</v>
      </c>
      <c r="D1511">
        <v>63</v>
      </c>
      <c r="E1511" t="s">
        <v>15295</v>
      </c>
      <c r="F1511" t="s">
        <v>13207</v>
      </c>
      <c r="G1511" t="s">
        <v>17337</v>
      </c>
      <c r="H1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12" spans="1:8" x14ac:dyDescent="0.3">
      <c r="A1512" t="s">
        <v>17338</v>
      </c>
      <c r="B1512" t="s">
        <v>17339</v>
      </c>
      <c r="C1512" t="s">
        <v>13189</v>
      </c>
      <c r="D1512">
        <v>56</v>
      </c>
      <c r="E1512" t="s">
        <v>13909</v>
      </c>
      <c r="F1512" t="s">
        <v>13197</v>
      </c>
      <c r="G1512" t="s">
        <v>17340</v>
      </c>
      <c r="H1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13" spans="1:8" x14ac:dyDescent="0.3">
      <c r="A1513" t="s">
        <v>17341</v>
      </c>
      <c r="B1513" t="s">
        <v>17342</v>
      </c>
      <c r="C1513" t="s">
        <v>13189</v>
      </c>
      <c r="D1513">
        <v>84</v>
      </c>
      <c r="E1513" t="s">
        <v>16671</v>
      </c>
      <c r="F1513" t="s">
        <v>13197</v>
      </c>
      <c r="G1513" t="s">
        <v>17343</v>
      </c>
      <c r="H1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14" spans="1:8" x14ac:dyDescent="0.3">
      <c r="A1514" t="s">
        <v>17344</v>
      </c>
      <c r="B1514" t="s">
        <v>17345</v>
      </c>
      <c r="C1514" t="s">
        <v>13195</v>
      </c>
      <c r="D1514">
        <v>55</v>
      </c>
      <c r="E1514" t="s">
        <v>13527</v>
      </c>
      <c r="F1514" t="s">
        <v>13207</v>
      </c>
      <c r="G1514" t="s">
        <v>17346</v>
      </c>
      <c r="H1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15" spans="1:8" x14ac:dyDescent="0.3">
      <c r="A1515" t="s">
        <v>4992</v>
      </c>
      <c r="B1515" t="s">
        <v>17347</v>
      </c>
      <c r="C1515" t="s">
        <v>13195</v>
      </c>
      <c r="D1515">
        <v>65</v>
      </c>
      <c r="E1515" t="s">
        <v>16594</v>
      </c>
      <c r="F1515" t="s">
        <v>13186</v>
      </c>
      <c r="G1515" t="s">
        <v>17348</v>
      </c>
      <c r="H1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16" spans="1:8" x14ac:dyDescent="0.3">
      <c r="A1516" t="s">
        <v>17349</v>
      </c>
      <c r="B1516" t="s">
        <v>17350</v>
      </c>
      <c r="C1516" t="s">
        <v>13184</v>
      </c>
      <c r="D1516">
        <v>35</v>
      </c>
      <c r="E1516" t="s">
        <v>14094</v>
      </c>
      <c r="F1516" t="s">
        <v>13207</v>
      </c>
      <c r="G1516" t="s">
        <v>17351</v>
      </c>
      <c r="H1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7" spans="1:8" x14ac:dyDescent="0.3">
      <c r="A1517" t="s">
        <v>17352</v>
      </c>
      <c r="B1517" t="s">
        <v>17353</v>
      </c>
      <c r="C1517" t="s">
        <v>13195</v>
      </c>
      <c r="D1517">
        <v>20</v>
      </c>
      <c r="E1517" t="s">
        <v>14475</v>
      </c>
      <c r="F1517" t="s">
        <v>13197</v>
      </c>
      <c r="G1517" t="s">
        <v>17354</v>
      </c>
      <c r="H1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18" spans="1:8" x14ac:dyDescent="0.3">
      <c r="A1518" t="s">
        <v>17355</v>
      </c>
      <c r="B1518" t="s">
        <v>17356</v>
      </c>
      <c r="C1518" t="s">
        <v>13195</v>
      </c>
      <c r="D1518">
        <v>38</v>
      </c>
      <c r="E1518" t="s">
        <v>14170</v>
      </c>
      <c r="F1518" t="s">
        <v>13207</v>
      </c>
      <c r="G1518" t="s">
        <v>17357</v>
      </c>
      <c r="H1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19" spans="1:8" x14ac:dyDescent="0.3">
      <c r="A1519" t="s">
        <v>5313</v>
      </c>
      <c r="B1519" t="s">
        <v>17358</v>
      </c>
      <c r="C1519" t="s">
        <v>13195</v>
      </c>
      <c r="D1519">
        <v>58</v>
      </c>
      <c r="E1519" t="s">
        <v>13667</v>
      </c>
      <c r="F1519" t="s">
        <v>13186</v>
      </c>
      <c r="G1519" t="s">
        <v>17359</v>
      </c>
      <c r="H1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20" spans="1:8" x14ac:dyDescent="0.3">
      <c r="A1520" t="s">
        <v>3826</v>
      </c>
      <c r="B1520" t="s">
        <v>17360</v>
      </c>
      <c r="C1520" t="s">
        <v>13189</v>
      </c>
      <c r="D1520">
        <v>78</v>
      </c>
      <c r="E1520" t="s">
        <v>14267</v>
      </c>
      <c r="F1520" t="s">
        <v>13207</v>
      </c>
      <c r="G1520" t="s">
        <v>17361</v>
      </c>
      <c r="H1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21" spans="1:8" x14ac:dyDescent="0.3">
      <c r="A1521" t="s">
        <v>6823</v>
      </c>
      <c r="B1521" t="s">
        <v>15137</v>
      </c>
      <c r="C1521" t="s">
        <v>13189</v>
      </c>
      <c r="D1521">
        <v>55</v>
      </c>
      <c r="E1521" t="s">
        <v>13319</v>
      </c>
      <c r="F1521" t="s">
        <v>13207</v>
      </c>
      <c r="G1521" t="s">
        <v>17362</v>
      </c>
      <c r="H1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22" spans="1:8" x14ac:dyDescent="0.3">
      <c r="A1522" t="s">
        <v>2306</v>
      </c>
      <c r="B1522" t="s">
        <v>17363</v>
      </c>
      <c r="C1522" t="s">
        <v>13184</v>
      </c>
      <c r="D1522">
        <v>45</v>
      </c>
      <c r="E1522" t="s">
        <v>14094</v>
      </c>
      <c r="F1522" t="s">
        <v>13186</v>
      </c>
      <c r="G1522" t="s">
        <v>17364</v>
      </c>
      <c r="H1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23" spans="1:8" x14ac:dyDescent="0.3">
      <c r="A1523" t="s">
        <v>7204</v>
      </c>
      <c r="B1523" t="s">
        <v>17365</v>
      </c>
      <c r="C1523" t="s">
        <v>13189</v>
      </c>
      <c r="D1523">
        <v>74</v>
      </c>
      <c r="E1523" t="s">
        <v>14075</v>
      </c>
      <c r="F1523" t="s">
        <v>13186</v>
      </c>
      <c r="G1523" t="s">
        <v>17366</v>
      </c>
      <c r="H1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24" spans="1:8" x14ac:dyDescent="0.3">
      <c r="A1524" t="s">
        <v>1392</v>
      </c>
      <c r="B1524" t="s">
        <v>17367</v>
      </c>
      <c r="C1524" t="s">
        <v>13184</v>
      </c>
      <c r="D1524">
        <v>23</v>
      </c>
      <c r="E1524" t="s">
        <v>13913</v>
      </c>
      <c r="F1524" t="s">
        <v>13191</v>
      </c>
      <c r="G1524" t="s">
        <v>17368</v>
      </c>
      <c r="H1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25" spans="1:8" x14ac:dyDescent="0.3">
      <c r="A1525" t="s">
        <v>17369</v>
      </c>
      <c r="B1525" t="s">
        <v>17370</v>
      </c>
      <c r="C1525" t="s">
        <v>13184</v>
      </c>
      <c r="D1525">
        <v>50</v>
      </c>
      <c r="E1525" t="s">
        <v>13807</v>
      </c>
      <c r="F1525" t="s">
        <v>13197</v>
      </c>
      <c r="G1525" t="s">
        <v>17371</v>
      </c>
      <c r="H1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26" spans="1:8" x14ac:dyDescent="0.3">
      <c r="A1526" t="s">
        <v>5195</v>
      </c>
      <c r="B1526" t="s">
        <v>17372</v>
      </c>
      <c r="C1526" t="s">
        <v>13189</v>
      </c>
      <c r="D1526">
        <v>70</v>
      </c>
      <c r="E1526" t="s">
        <v>14229</v>
      </c>
      <c r="F1526" t="s">
        <v>13207</v>
      </c>
      <c r="G1526" t="s">
        <v>17373</v>
      </c>
      <c r="H1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27" spans="1:8" x14ac:dyDescent="0.3">
      <c r="A1527" t="s">
        <v>2656</v>
      </c>
      <c r="B1527" t="s">
        <v>17374</v>
      </c>
      <c r="C1527" t="s">
        <v>13189</v>
      </c>
      <c r="D1527">
        <v>29</v>
      </c>
      <c r="E1527" t="s">
        <v>14892</v>
      </c>
      <c r="F1527" t="s">
        <v>13197</v>
      </c>
      <c r="G1527" t="s">
        <v>17375</v>
      </c>
      <c r="H1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28" spans="1:8" x14ac:dyDescent="0.3">
      <c r="A1528" t="s">
        <v>3670</v>
      </c>
      <c r="B1528" t="s">
        <v>17376</v>
      </c>
      <c r="C1528" t="s">
        <v>13184</v>
      </c>
      <c r="D1528">
        <v>63</v>
      </c>
      <c r="E1528" t="s">
        <v>14100</v>
      </c>
      <c r="F1528" t="s">
        <v>13186</v>
      </c>
      <c r="G1528" t="s">
        <v>17377</v>
      </c>
      <c r="H1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29" spans="1:8" x14ac:dyDescent="0.3">
      <c r="A1529" t="s">
        <v>3330</v>
      </c>
      <c r="B1529" t="s">
        <v>17378</v>
      </c>
      <c r="C1529" t="s">
        <v>13195</v>
      </c>
      <c r="D1529">
        <v>20</v>
      </c>
      <c r="E1529" t="s">
        <v>13206</v>
      </c>
      <c r="F1529" t="s">
        <v>13191</v>
      </c>
      <c r="G1529" t="s">
        <v>17379</v>
      </c>
      <c r="H1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30" spans="1:8" x14ac:dyDescent="0.3">
      <c r="A1530" t="s">
        <v>7130</v>
      </c>
      <c r="B1530" t="s">
        <v>17380</v>
      </c>
      <c r="C1530" t="s">
        <v>13189</v>
      </c>
      <c r="D1530">
        <v>26</v>
      </c>
      <c r="E1530" t="s">
        <v>14711</v>
      </c>
      <c r="F1530" t="s">
        <v>13197</v>
      </c>
      <c r="G1530" t="s">
        <v>17381</v>
      </c>
      <c r="H1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31" spans="1:8" x14ac:dyDescent="0.3">
      <c r="A1531" t="s">
        <v>737</v>
      </c>
      <c r="B1531" t="s">
        <v>17382</v>
      </c>
      <c r="C1531" t="s">
        <v>13189</v>
      </c>
      <c r="D1531">
        <v>65</v>
      </c>
      <c r="E1531" t="s">
        <v>14610</v>
      </c>
      <c r="F1531" t="s">
        <v>13191</v>
      </c>
      <c r="G1531" t="s">
        <v>17383</v>
      </c>
      <c r="H1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32" spans="1:8" x14ac:dyDescent="0.3">
      <c r="A1532" t="s">
        <v>2180</v>
      </c>
      <c r="B1532" t="s">
        <v>17384</v>
      </c>
      <c r="C1532" t="s">
        <v>13184</v>
      </c>
      <c r="D1532">
        <v>39</v>
      </c>
      <c r="E1532" t="s">
        <v>13558</v>
      </c>
      <c r="F1532" t="s">
        <v>13207</v>
      </c>
      <c r="G1532" t="s">
        <v>17385</v>
      </c>
      <c r="H1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33" spans="1:8" x14ac:dyDescent="0.3">
      <c r="A1533" t="s">
        <v>17386</v>
      </c>
      <c r="B1533" t="s">
        <v>17387</v>
      </c>
      <c r="C1533" t="s">
        <v>13189</v>
      </c>
      <c r="D1533">
        <v>48</v>
      </c>
      <c r="E1533" t="s">
        <v>15079</v>
      </c>
      <c r="F1533" t="s">
        <v>13207</v>
      </c>
      <c r="G1533" t="s">
        <v>17388</v>
      </c>
      <c r="H1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34" spans="1:8" x14ac:dyDescent="0.3">
      <c r="A1534" t="s">
        <v>1233</v>
      </c>
      <c r="B1534" t="s">
        <v>17389</v>
      </c>
      <c r="C1534" t="s">
        <v>13195</v>
      </c>
      <c r="D1534">
        <v>47</v>
      </c>
      <c r="E1534" t="s">
        <v>14324</v>
      </c>
      <c r="F1534" t="s">
        <v>13191</v>
      </c>
      <c r="G1534" t="s">
        <v>17390</v>
      </c>
      <c r="H1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35" spans="1:8" x14ac:dyDescent="0.3">
      <c r="A1535" t="s">
        <v>17391</v>
      </c>
      <c r="B1535" t="s">
        <v>17392</v>
      </c>
      <c r="C1535" t="s">
        <v>13184</v>
      </c>
      <c r="D1535">
        <v>25</v>
      </c>
      <c r="E1535" t="s">
        <v>14261</v>
      </c>
      <c r="F1535" t="s">
        <v>13186</v>
      </c>
      <c r="G1535" t="s">
        <v>17393</v>
      </c>
      <c r="H1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36" spans="1:8" x14ac:dyDescent="0.3">
      <c r="A1536" t="s">
        <v>4658</v>
      </c>
      <c r="B1536" t="s">
        <v>17394</v>
      </c>
      <c r="C1536" t="s">
        <v>13189</v>
      </c>
      <c r="D1536">
        <v>35</v>
      </c>
      <c r="E1536" t="s">
        <v>15401</v>
      </c>
      <c r="F1536" t="s">
        <v>13186</v>
      </c>
      <c r="G1536" t="s">
        <v>17395</v>
      </c>
      <c r="H1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37" spans="1:8" x14ac:dyDescent="0.3">
      <c r="A1537" t="s">
        <v>3485</v>
      </c>
      <c r="B1537" t="s">
        <v>17396</v>
      </c>
      <c r="C1537" t="s">
        <v>13184</v>
      </c>
      <c r="D1537">
        <v>73</v>
      </c>
      <c r="E1537" t="s">
        <v>14610</v>
      </c>
      <c r="F1537" t="s">
        <v>13191</v>
      </c>
      <c r="G1537" t="s">
        <v>17397</v>
      </c>
      <c r="H1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38" spans="1:8" x14ac:dyDescent="0.3">
      <c r="A1538" t="s">
        <v>17398</v>
      </c>
      <c r="B1538" t="s">
        <v>17399</v>
      </c>
      <c r="C1538" t="s">
        <v>13195</v>
      </c>
      <c r="D1538">
        <v>34</v>
      </c>
      <c r="E1538" t="s">
        <v>15019</v>
      </c>
      <c r="F1538" t="s">
        <v>13197</v>
      </c>
      <c r="G1538" t="s">
        <v>17400</v>
      </c>
      <c r="H1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39" spans="1:8" x14ac:dyDescent="0.3">
      <c r="A1539" t="s">
        <v>4664</v>
      </c>
      <c r="B1539" t="s">
        <v>17401</v>
      </c>
      <c r="C1539" t="s">
        <v>13189</v>
      </c>
      <c r="D1539">
        <v>20</v>
      </c>
      <c r="E1539" t="s">
        <v>17402</v>
      </c>
      <c r="F1539" t="s">
        <v>13191</v>
      </c>
      <c r="G1539" t="s">
        <v>17403</v>
      </c>
      <c r="H1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40" spans="1:8" x14ac:dyDescent="0.3">
      <c r="A1540" t="s">
        <v>2886</v>
      </c>
      <c r="B1540" t="s">
        <v>17404</v>
      </c>
      <c r="C1540" t="s">
        <v>13189</v>
      </c>
      <c r="D1540">
        <v>56</v>
      </c>
      <c r="E1540" t="s">
        <v>13503</v>
      </c>
      <c r="F1540" t="s">
        <v>13191</v>
      </c>
      <c r="G1540" t="s">
        <v>17405</v>
      </c>
      <c r="H1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41" spans="1:8" x14ac:dyDescent="0.3">
      <c r="A1541" t="s">
        <v>17406</v>
      </c>
      <c r="B1541" t="s">
        <v>17407</v>
      </c>
      <c r="C1541" t="s">
        <v>13189</v>
      </c>
      <c r="D1541">
        <v>50</v>
      </c>
      <c r="E1541" t="s">
        <v>14241</v>
      </c>
      <c r="F1541" t="s">
        <v>13191</v>
      </c>
      <c r="G1541" t="s">
        <v>17408</v>
      </c>
      <c r="H1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42" spans="1:8" x14ac:dyDescent="0.3">
      <c r="A1542" t="s">
        <v>4565</v>
      </c>
      <c r="B1542" t="s">
        <v>17409</v>
      </c>
      <c r="C1542" t="s">
        <v>13189</v>
      </c>
      <c r="D1542">
        <v>62</v>
      </c>
      <c r="E1542" t="s">
        <v>13704</v>
      </c>
      <c r="F1542" t="s">
        <v>13197</v>
      </c>
      <c r="G1542" t="s">
        <v>17410</v>
      </c>
      <c r="H1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43" spans="1:8" x14ac:dyDescent="0.3">
      <c r="A1543" t="s">
        <v>17411</v>
      </c>
      <c r="B1543" t="s">
        <v>17412</v>
      </c>
      <c r="C1543" t="s">
        <v>13184</v>
      </c>
      <c r="D1543">
        <v>19</v>
      </c>
      <c r="E1543" t="s">
        <v>13604</v>
      </c>
      <c r="F1543" t="s">
        <v>13197</v>
      </c>
      <c r="G1543" t="s">
        <v>17413</v>
      </c>
      <c r="H1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44" spans="1:8" x14ac:dyDescent="0.3">
      <c r="A1544" t="s">
        <v>5887</v>
      </c>
      <c r="B1544" t="s">
        <v>17414</v>
      </c>
      <c r="C1544" t="s">
        <v>13184</v>
      </c>
      <c r="D1544">
        <v>36</v>
      </c>
      <c r="E1544" t="s">
        <v>13925</v>
      </c>
      <c r="F1544" t="s">
        <v>13186</v>
      </c>
      <c r="G1544" t="s">
        <v>17415</v>
      </c>
      <c r="H1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45" spans="1:8" x14ac:dyDescent="0.3">
      <c r="A1545" t="s">
        <v>5162</v>
      </c>
      <c r="B1545" t="s">
        <v>17416</v>
      </c>
      <c r="C1545" t="s">
        <v>13189</v>
      </c>
      <c r="D1545">
        <v>69</v>
      </c>
      <c r="E1545" t="s">
        <v>17417</v>
      </c>
      <c r="F1545" t="s">
        <v>13207</v>
      </c>
      <c r="G1545" t="s">
        <v>17418</v>
      </c>
      <c r="H1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46" spans="1:8" x14ac:dyDescent="0.3">
      <c r="A1546" t="s">
        <v>4047</v>
      </c>
      <c r="B1546" t="s">
        <v>17419</v>
      </c>
      <c r="C1546" t="s">
        <v>13189</v>
      </c>
      <c r="D1546">
        <v>55</v>
      </c>
      <c r="E1546" t="s">
        <v>13210</v>
      </c>
      <c r="F1546" t="s">
        <v>13197</v>
      </c>
      <c r="G1546" t="s">
        <v>17420</v>
      </c>
      <c r="H1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47" spans="1:8" x14ac:dyDescent="0.3">
      <c r="A1547" t="s">
        <v>5648</v>
      </c>
      <c r="B1547" t="s">
        <v>17421</v>
      </c>
      <c r="C1547" t="s">
        <v>13184</v>
      </c>
      <c r="D1547">
        <v>26</v>
      </c>
      <c r="E1547" t="s">
        <v>15133</v>
      </c>
      <c r="F1547" t="s">
        <v>13197</v>
      </c>
      <c r="G1547" t="s">
        <v>17422</v>
      </c>
      <c r="H1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48" spans="1:8" x14ac:dyDescent="0.3">
      <c r="A1548" t="s">
        <v>17423</v>
      </c>
      <c r="B1548" t="s">
        <v>17424</v>
      </c>
      <c r="C1548" t="s">
        <v>13189</v>
      </c>
      <c r="D1548">
        <v>73</v>
      </c>
      <c r="E1548" t="s">
        <v>14503</v>
      </c>
      <c r="F1548" t="s">
        <v>13207</v>
      </c>
      <c r="G1548" t="s">
        <v>17425</v>
      </c>
      <c r="H1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49" spans="1:8" x14ac:dyDescent="0.3">
      <c r="A1549" t="s">
        <v>4089</v>
      </c>
      <c r="B1549" t="s">
        <v>17426</v>
      </c>
      <c r="C1549" t="s">
        <v>13189</v>
      </c>
      <c r="D1549">
        <v>59</v>
      </c>
      <c r="E1549" t="s">
        <v>14321</v>
      </c>
      <c r="F1549" t="s">
        <v>13186</v>
      </c>
      <c r="G1549" t="s">
        <v>17427</v>
      </c>
      <c r="H1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50" spans="1:8" x14ac:dyDescent="0.3">
      <c r="A1550" t="s">
        <v>17428</v>
      </c>
      <c r="B1550" t="s">
        <v>17429</v>
      </c>
      <c r="C1550" t="s">
        <v>13189</v>
      </c>
      <c r="D1550">
        <v>59</v>
      </c>
      <c r="E1550" t="s">
        <v>14379</v>
      </c>
      <c r="F1550" t="s">
        <v>13191</v>
      </c>
      <c r="G1550" t="s">
        <v>17430</v>
      </c>
      <c r="H1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51" spans="1:8" x14ac:dyDescent="0.3">
      <c r="A1551" t="s">
        <v>7007</v>
      </c>
      <c r="B1551" t="s">
        <v>17431</v>
      </c>
      <c r="C1551" t="s">
        <v>13184</v>
      </c>
      <c r="D1551">
        <v>33</v>
      </c>
      <c r="E1551" t="s">
        <v>15259</v>
      </c>
      <c r="F1551" t="s">
        <v>13197</v>
      </c>
      <c r="G1551" t="s">
        <v>17432</v>
      </c>
      <c r="H1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52" spans="1:8" x14ac:dyDescent="0.3">
      <c r="A1552" t="s">
        <v>7689</v>
      </c>
      <c r="B1552" t="s">
        <v>17433</v>
      </c>
      <c r="C1552" t="s">
        <v>13189</v>
      </c>
      <c r="D1552">
        <v>81</v>
      </c>
      <c r="E1552" t="s">
        <v>15478</v>
      </c>
      <c r="F1552" t="s">
        <v>13191</v>
      </c>
      <c r="G1552" t="s">
        <v>17434</v>
      </c>
      <c r="H1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53" spans="1:8" x14ac:dyDescent="0.3">
      <c r="A1553" t="s">
        <v>6191</v>
      </c>
      <c r="B1553" t="s">
        <v>17435</v>
      </c>
      <c r="C1553" t="s">
        <v>13184</v>
      </c>
      <c r="D1553">
        <v>51</v>
      </c>
      <c r="E1553" t="s">
        <v>15327</v>
      </c>
      <c r="F1553" t="s">
        <v>13207</v>
      </c>
      <c r="G1553" t="s">
        <v>17436</v>
      </c>
      <c r="H1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54" spans="1:8" x14ac:dyDescent="0.3">
      <c r="A1554" t="s">
        <v>354</v>
      </c>
      <c r="B1554" t="s">
        <v>17437</v>
      </c>
      <c r="C1554" t="s">
        <v>13189</v>
      </c>
      <c r="D1554">
        <v>54</v>
      </c>
      <c r="E1554" t="s">
        <v>16057</v>
      </c>
      <c r="F1554" t="s">
        <v>13207</v>
      </c>
      <c r="G1554" t="s">
        <v>17438</v>
      </c>
      <c r="H1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55" spans="1:8" x14ac:dyDescent="0.3">
      <c r="A1555" t="s">
        <v>17439</v>
      </c>
      <c r="B1555" t="s">
        <v>17440</v>
      </c>
      <c r="C1555" t="s">
        <v>13189</v>
      </c>
      <c r="D1555">
        <v>63</v>
      </c>
      <c r="E1555" t="s">
        <v>15267</v>
      </c>
      <c r="F1555" t="s">
        <v>13197</v>
      </c>
      <c r="G1555" t="s">
        <v>17441</v>
      </c>
      <c r="H1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56" spans="1:8" x14ac:dyDescent="0.3">
      <c r="A1556" t="s">
        <v>6670</v>
      </c>
      <c r="B1556" t="s">
        <v>17442</v>
      </c>
      <c r="C1556" t="s">
        <v>13195</v>
      </c>
      <c r="D1556">
        <v>19</v>
      </c>
      <c r="E1556" t="s">
        <v>16899</v>
      </c>
      <c r="F1556" t="s">
        <v>13197</v>
      </c>
      <c r="G1556" t="s">
        <v>17443</v>
      </c>
      <c r="H1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57" spans="1:8" x14ac:dyDescent="0.3">
      <c r="A1557" t="s">
        <v>212</v>
      </c>
      <c r="B1557" t="s">
        <v>17444</v>
      </c>
      <c r="C1557" t="s">
        <v>13195</v>
      </c>
      <c r="D1557">
        <v>30</v>
      </c>
      <c r="E1557" t="s">
        <v>13853</v>
      </c>
      <c r="F1557" t="s">
        <v>13191</v>
      </c>
      <c r="G1557" t="s">
        <v>17445</v>
      </c>
      <c r="H1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58" spans="1:8" x14ac:dyDescent="0.3">
      <c r="A1558" t="s">
        <v>17446</v>
      </c>
      <c r="B1558" t="s">
        <v>17447</v>
      </c>
      <c r="C1558" t="s">
        <v>13195</v>
      </c>
      <c r="D1558">
        <v>22</v>
      </c>
      <c r="E1558" t="s">
        <v>13577</v>
      </c>
      <c r="F1558" t="s">
        <v>13186</v>
      </c>
      <c r="G1558" t="s">
        <v>17448</v>
      </c>
      <c r="H1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59" spans="1:8" x14ac:dyDescent="0.3">
      <c r="A1559" t="s">
        <v>4187</v>
      </c>
      <c r="B1559" t="s">
        <v>17449</v>
      </c>
      <c r="C1559" t="s">
        <v>13189</v>
      </c>
      <c r="D1559">
        <v>29</v>
      </c>
      <c r="E1559" t="s">
        <v>17450</v>
      </c>
      <c r="F1559" t="s">
        <v>13207</v>
      </c>
      <c r="G1559" t="s">
        <v>17451</v>
      </c>
      <c r="H1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60" spans="1:8" x14ac:dyDescent="0.3">
      <c r="A1560" t="s">
        <v>17452</v>
      </c>
      <c r="B1560" t="s">
        <v>17453</v>
      </c>
      <c r="C1560" t="s">
        <v>13195</v>
      </c>
      <c r="D1560">
        <v>85</v>
      </c>
      <c r="E1560" t="s">
        <v>17454</v>
      </c>
      <c r="F1560" t="s">
        <v>13197</v>
      </c>
      <c r="G1560" t="s">
        <v>17455</v>
      </c>
      <c r="H1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61" spans="1:8" x14ac:dyDescent="0.3">
      <c r="A1561" t="s">
        <v>466</v>
      </c>
      <c r="B1561" t="s">
        <v>17456</v>
      </c>
      <c r="C1561" t="s">
        <v>13184</v>
      </c>
      <c r="D1561">
        <v>27</v>
      </c>
      <c r="E1561" t="s">
        <v>17457</v>
      </c>
      <c r="F1561" t="s">
        <v>13207</v>
      </c>
      <c r="G1561" t="s">
        <v>17458</v>
      </c>
      <c r="H1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62" spans="1:8" x14ac:dyDescent="0.3">
      <c r="A1562" t="s">
        <v>5786</v>
      </c>
      <c r="B1562" t="s">
        <v>17459</v>
      </c>
      <c r="C1562" t="s">
        <v>13195</v>
      </c>
      <c r="D1562">
        <v>33</v>
      </c>
      <c r="E1562" t="s">
        <v>13421</v>
      </c>
      <c r="F1562" t="s">
        <v>13191</v>
      </c>
      <c r="G1562" t="s">
        <v>17460</v>
      </c>
      <c r="H1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63" spans="1:8" x14ac:dyDescent="0.3">
      <c r="A1563" t="s">
        <v>1828</v>
      </c>
      <c r="B1563" t="s">
        <v>17461</v>
      </c>
      <c r="C1563" t="s">
        <v>13189</v>
      </c>
      <c r="D1563">
        <v>29</v>
      </c>
      <c r="E1563" t="s">
        <v>14828</v>
      </c>
      <c r="F1563" t="s">
        <v>13186</v>
      </c>
      <c r="G1563" t="s">
        <v>17462</v>
      </c>
      <c r="H1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64" spans="1:8" x14ac:dyDescent="0.3">
      <c r="A1564" t="s">
        <v>982</v>
      </c>
      <c r="B1564" t="s">
        <v>17463</v>
      </c>
      <c r="C1564" t="s">
        <v>13195</v>
      </c>
      <c r="D1564">
        <v>77</v>
      </c>
      <c r="E1564" t="s">
        <v>14885</v>
      </c>
      <c r="F1564" t="s">
        <v>13186</v>
      </c>
      <c r="G1564" t="s">
        <v>17464</v>
      </c>
      <c r="H1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65" spans="1:8" x14ac:dyDescent="0.3">
      <c r="A1565" t="s">
        <v>619</v>
      </c>
      <c r="B1565" t="s">
        <v>17465</v>
      </c>
      <c r="C1565" t="s">
        <v>13195</v>
      </c>
      <c r="D1565">
        <v>85</v>
      </c>
      <c r="E1565" t="s">
        <v>14763</v>
      </c>
      <c r="F1565" t="s">
        <v>13197</v>
      </c>
      <c r="G1565" t="s">
        <v>17466</v>
      </c>
      <c r="H1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66" spans="1:8" x14ac:dyDescent="0.3">
      <c r="A1566" t="s">
        <v>7399</v>
      </c>
      <c r="B1566" t="s">
        <v>17467</v>
      </c>
      <c r="C1566" t="s">
        <v>13195</v>
      </c>
      <c r="D1566">
        <v>60</v>
      </c>
      <c r="E1566" t="s">
        <v>14261</v>
      </c>
      <c r="F1566" t="s">
        <v>13197</v>
      </c>
      <c r="G1566" t="s">
        <v>17468</v>
      </c>
      <c r="H1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67" spans="1:8" x14ac:dyDescent="0.3">
      <c r="A1567" t="s">
        <v>6983</v>
      </c>
      <c r="B1567" t="s">
        <v>17469</v>
      </c>
      <c r="C1567" t="s">
        <v>13184</v>
      </c>
      <c r="D1567">
        <v>63</v>
      </c>
      <c r="E1567" t="s">
        <v>13827</v>
      </c>
      <c r="F1567" t="s">
        <v>13207</v>
      </c>
      <c r="G1567" t="s">
        <v>17470</v>
      </c>
      <c r="H1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68" spans="1:8" x14ac:dyDescent="0.3">
      <c r="A1568" t="s">
        <v>6227</v>
      </c>
      <c r="B1568" t="s">
        <v>17471</v>
      </c>
      <c r="C1568" t="s">
        <v>13189</v>
      </c>
      <c r="D1568">
        <v>69</v>
      </c>
      <c r="E1568" t="s">
        <v>14974</v>
      </c>
      <c r="F1568" t="s">
        <v>13207</v>
      </c>
      <c r="G1568" t="s">
        <v>17472</v>
      </c>
      <c r="H1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69" spans="1:8" x14ac:dyDescent="0.3">
      <c r="A1569" t="s">
        <v>4268</v>
      </c>
      <c r="B1569" t="s">
        <v>17473</v>
      </c>
      <c r="C1569" t="s">
        <v>13184</v>
      </c>
      <c r="D1569">
        <v>53</v>
      </c>
      <c r="E1569" t="s">
        <v>15091</v>
      </c>
      <c r="F1569" t="s">
        <v>13191</v>
      </c>
      <c r="G1569" t="s">
        <v>17474</v>
      </c>
      <c r="H1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70" spans="1:8" x14ac:dyDescent="0.3">
      <c r="A1570" t="s">
        <v>3567</v>
      </c>
      <c r="B1570" t="s">
        <v>17475</v>
      </c>
      <c r="C1570" t="s">
        <v>13184</v>
      </c>
      <c r="D1570">
        <v>70</v>
      </c>
      <c r="E1570" t="s">
        <v>15526</v>
      </c>
      <c r="F1570" t="s">
        <v>13191</v>
      </c>
      <c r="G1570" t="s">
        <v>17476</v>
      </c>
      <c r="H1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71" spans="1:8" x14ac:dyDescent="0.3">
      <c r="A1571" t="s">
        <v>3904</v>
      </c>
      <c r="B1571" t="s">
        <v>17477</v>
      </c>
      <c r="C1571" t="s">
        <v>13184</v>
      </c>
      <c r="D1571">
        <v>25</v>
      </c>
      <c r="E1571" t="s">
        <v>13298</v>
      </c>
      <c r="F1571" t="s">
        <v>13191</v>
      </c>
      <c r="G1571" t="s">
        <v>17478</v>
      </c>
      <c r="H1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72" spans="1:8" x14ac:dyDescent="0.3">
      <c r="A1572" t="s">
        <v>5656</v>
      </c>
      <c r="B1572" t="s">
        <v>17479</v>
      </c>
      <c r="C1572" t="s">
        <v>13195</v>
      </c>
      <c r="D1572">
        <v>58</v>
      </c>
      <c r="E1572" t="s">
        <v>13929</v>
      </c>
      <c r="F1572" t="s">
        <v>13197</v>
      </c>
      <c r="G1572" t="s">
        <v>17480</v>
      </c>
      <c r="H1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73" spans="1:8" x14ac:dyDescent="0.3">
      <c r="A1573" t="s">
        <v>1117</v>
      </c>
      <c r="B1573" t="s">
        <v>17481</v>
      </c>
      <c r="C1573" t="s">
        <v>13184</v>
      </c>
      <c r="D1573">
        <v>26</v>
      </c>
      <c r="E1573" t="s">
        <v>14376</v>
      </c>
      <c r="F1573" t="s">
        <v>13207</v>
      </c>
      <c r="G1573" t="s">
        <v>17482</v>
      </c>
      <c r="H1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74" spans="1:8" x14ac:dyDescent="0.3">
      <c r="A1574" t="s">
        <v>873</v>
      </c>
      <c r="B1574" t="s">
        <v>14370</v>
      </c>
      <c r="C1574" t="s">
        <v>13184</v>
      </c>
      <c r="D1574">
        <v>24</v>
      </c>
      <c r="E1574" t="s">
        <v>16671</v>
      </c>
      <c r="F1574" t="s">
        <v>13186</v>
      </c>
      <c r="G1574" t="s">
        <v>17483</v>
      </c>
      <c r="H1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75" spans="1:8" x14ac:dyDescent="0.3">
      <c r="A1575" t="s">
        <v>17484</v>
      </c>
      <c r="B1575" t="s">
        <v>17485</v>
      </c>
      <c r="C1575" t="s">
        <v>13184</v>
      </c>
      <c r="D1575">
        <v>46</v>
      </c>
      <c r="E1575" t="s">
        <v>15262</v>
      </c>
      <c r="F1575" t="s">
        <v>13191</v>
      </c>
      <c r="G1575" t="s">
        <v>17486</v>
      </c>
      <c r="H1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76" spans="1:8" x14ac:dyDescent="0.3">
      <c r="A1576" t="s">
        <v>17487</v>
      </c>
      <c r="B1576" t="s">
        <v>17488</v>
      </c>
      <c r="C1576" t="s">
        <v>13184</v>
      </c>
      <c r="D1576">
        <v>70</v>
      </c>
      <c r="E1576" t="s">
        <v>14026</v>
      </c>
      <c r="F1576" t="s">
        <v>13197</v>
      </c>
      <c r="G1576" t="s">
        <v>17489</v>
      </c>
      <c r="H1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77" spans="1:8" x14ac:dyDescent="0.3">
      <c r="A1577" t="s">
        <v>3251</v>
      </c>
      <c r="B1577" t="s">
        <v>17490</v>
      </c>
      <c r="C1577" t="s">
        <v>13184</v>
      </c>
      <c r="D1577">
        <v>34</v>
      </c>
      <c r="E1577" t="s">
        <v>15190</v>
      </c>
      <c r="F1577" t="s">
        <v>13186</v>
      </c>
      <c r="G1577" t="s">
        <v>17491</v>
      </c>
      <c r="H1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78" spans="1:8" x14ac:dyDescent="0.3">
      <c r="A1578" t="s">
        <v>336</v>
      </c>
      <c r="B1578" t="s">
        <v>17492</v>
      </c>
      <c r="C1578" t="s">
        <v>13189</v>
      </c>
      <c r="D1578">
        <v>47</v>
      </c>
      <c r="E1578" t="s">
        <v>17493</v>
      </c>
      <c r="F1578" t="s">
        <v>13197</v>
      </c>
      <c r="G1578" t="s">
        <v>17494</v>
      </c>
      <c r="H1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579" spans="1:8" x14ac:dyDescent="0.3">
      <c r="A1579" t="s">
        <v>17495</v>
      </c>
      <c r="B1579" t="s">
        <v>17496</v>
      </c>
      <c r="C1579" t="s">
        <v>13189</v>
      </c>
      <c r="D1579">
        <v>35</v>
      </c>
      <c r="E1579" t="s">
        <v>14647</v>
      </c>
      <c r="F1579" t="s">
        <v>13207</v>
      </c>
      <c r="G1579" t="s">
        <v>17497</v>
      </c>
      <c r="H1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80" spans="1:8" x14ac:dyDescent="0.3">
      <c r="A1580" t="s">
        <v>6035</v>
      </c>
      <c r="B1580" t="s">
        <v>17498</v>
      </c>
      <c r="C1580" t="s">
        <v>13195</v>
      </c>
      <c r="D1580">
        <v>60</v>
      </c>
      <c r="E1580" t="s">
        <v>17499</v>
      </c>
      <c r="F1580" t="s">
        <v>13197</v>
      </c>
      <c r="G1580" t="s">
        <v>17500</v>
      </c>
      <c r="H1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81" spans="1:8" x14ac:dyDescent="0.3">
      <c r="A1581" t="s">
        <v>17501</v>
      </c>
      <c r="B1581" t="s">
        <v>17502</v>
      </c>
      <c r="C1581" t="s">
        <v>13195</v>
      </c>
      <c r="D1581">
        <v>65</v>
      </c>
      <c r="E1581" t="s">
        <v>13807</v>
      </c>
      <c r="F1581" t="s">
        <v>13207</v>
      </c>
      <c r="G1581" t="s">
        <v>17503</v>
      </c>
      <c r="H1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82" spans="1:8" x14ac:dyDescent="0.3">
      <c r="A1582" t="s">
        <v>17504</v>
      </c>
      <c r="B1582" t="s">
        <v>17505</v>
      </c>
      <c r="C1582" t="s">
        <v>13195</v>
      </c>
      <c r="D1582">
        <v>35</v>
      </c>
      <c r="E1582" t="s">
        <v>13319</v>
      </c>
      <c r="F1582" t="s">
        <v>13186</v>
      </c>
      <c r="G1582" t="s">
        <v>17506</v>
      </c>
      <c r="H1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83" spans="1:8" x14ac:dyDescent="0.3">
      <c r="A1583" t="s">
        <v>17507</v>
      </c>
      <c r="B1583" t="s">
        <v>17508</v>
      </c>
      <c r="C1583" t="s">
        <v>13184</v>
      </c>
      <c r="D1583">
        <v>62</v>
      </c>
      <c r="E1583" t="s">
        <v>13329</v>
      </c>
      <c r="F1583" t="s">
        <v>13197</v>
      </c>
      <c r="G1583" t="s">
        <v>17509</v>
      </c>
      <c r="H1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84" spans="1:8" x14ac:dyDescent="0.3">
      <c r="A1584" t="s">
        <v>17510</v>
      </c>
      <c r="B1584" t="s">
        <v>17511</v>
      </c>
      <c r="C1584" t="s">
        <v>13189</v>
      </c>
      <c r="D1584">
        <v>52</v>
      </c>
      <c r="E1584" t="s">
        <v>14340</v>
      </c>
      <c r="F1584" t="s">
        <v>13207</v>
      </c>
      <c r="G1584" t="s">
        <v>17512</v>
      </c>
      <c r="H1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85" spans="1:8" x14ac:dyDescent="0.3">
      <c r="A1585" t="s">
        <v>17513</v>
      </c>
      <c r="B1585" t="s">
        <v>17514</v>
      </c>
      <c r="C1585" t="s">
        <v>13184</v>
      </c>
      <c r="D1585">
        <v>64</v>
      </c>
      <c r="E1585" t="s">
        <v>16108</v>
      </c>
      <c r="F1585" t="s">
        <v>13186</v>
      </c>
      <c r="G1585" t="s">
        <v>17515</v>
      </c>
      <c r="H1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86" spans="1:8" x14ac:dyDescent="0.3">
      <c r="A1586" t="s">
        <v>1275</v>
      </c>
      <c r="B1586" t="s">
        <v>17516</v>
      </c>
      <c r="C1586" t="s">
        <v>13189</v>
      </c>
      <c r="D1586">
        <v>32</v>
      </c>
      <c r="E1586" t="s">
        <v>13630</v>
      </c>
      <c r="F1586" t="s">
        <v>13197</v>
      </c>
      <c r="G1586" t="s">
        <v>17517</v>
      </c>
      <c r="H1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87" spans="1:8" x14ac:dyDescent="0.3">
      <c r="A1587" t="s">
        <v>6337</v>
      </c>
      <c r="B1587" t="s">
        <v>17518</v>
      </c>
      <c r="C1587" t="s">
        <v>13195</v>
      </c>
      <c r="D1587">
        <v>61</v>
      </c>
      <c r="E1587" t="s">
        <v>16685</v>
      </c>
      <c r="F1587" t="s">
        <v>13207</v>
      </c>
      <c r="G1587" t="s">
        <v>17519</v>
      </c>
      <c r="H1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588" spans="1:8" x14ac:dyDescent="0.3">
      <c r="A1588" t="s">
        <v>755</v>
      </c>
      <c r="B1588" t="s">
        <v>17520</v>
      </c>
      <c r="C1588" t="s">
        <v>13184</v>
      </c>
      <c r="D1588">
        <v>72</v>
      </c>
      <c r="E1588" t="s">
        <v>16243</v>
      </c>
      <c r="F1588" t="s">
        <v>13186</v>
      </c>
      <c r="G1588" t="s">
        <v>17521</v>
      </c>
      <c r="H1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89" spans="1:8" x14ac:dyDescent="0.3">
      <c r="A1589" t="s">
        <v>6388</v>
      </c>
      <c r="B1589" t="s">
        <v>17522</v>
      </c>
      <c r="C1589" t="s">
        <v>13184</v>
      </c>
      <c r="D1589">
        <v>82</v>
      </c>
      <c r="E1589" t="s">
        <v>13343</v>
      </c>
      <c r="F1589" t="s">
        <v>13186</v>
      </c>
      <c r="G1589" t="s">
        <v>17523</v>
      </c>
      <c r="H1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90" spans="1:8" x14ac:dyDescent="0.3">
      <c r="A1590" t="s">
        <v>1155</v>
      </c>
      <c r="B1590" t="s">
        <v>17524</v>
      </c>
      <c r="C1590" t="s">
        <v>13195</v>
      </c>
      <c r="D1590">
        <v>35</v>
      </c>
      <c r="E1590" t="s">
        <v>16579</v>
      </c>
      <c r="F1590" t="s">
        <v>13207</v>
      </c>
      <c r="G1590" t="s">
        <v>17525</v>
      </c>
      <c r="H1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591" spans="1:8" x14ac:dyDescent="0.3">
      <c r="A1591" t="s">
        <v>5475</v>
      </c>
      <c r="B1591" t="s">
        <v>17526</v>
      </c>
      <c r="C1591" t="s">
        <v>13184</v>
      </c>
      <c r="D1591">
        <v>77</v>
      </c>
      <c r="E1591" t="s">
        <v>14173</v>
      </c>
      <c r="F1591" t="s">
        <v>13197</v>
      </c>
      <c r="G1591" t="s">
        <v>17527</v>
      </c>
      <c r="H1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92" spans="1:8" x14ac:dyDescent="0.3">
      <c r="A1592" t="s">
        <v>4602</v>
      </c>
      <c r="B1592" t="s">
        <v>17528</v>
      </c>
      <c r="C1592" t="s">
        <v>13195</v>
      </c>
      <c r="D1592">
        <v>56</v>
      </c>
      <c r="E1592" t="s">
        <v>15808</v>
      </c>
      <c r="F1592" t="s">
        <v>13207</v>
      </c>
      <c r="G1592" t="s">
        <v>17529</v>
      </c>
      <c r="H1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93" spans="1:8" x14ac:dyDescent="0.3">
      <c r="A1593" t="s">
        <v>5149</v>
      </c>
      <c r="B1593" t="s">
        <v>17530</v>
      </c>
      <c r="C1593" t="s">
        <v>13189</v>
      </c>
      <c r="D1593">
        <v>73</v>
      </c>
      <c r="E1593" t="s">
        <v>13350</v>
      </c>
      <c r="F1593" t="s">
        <v>13186</v>
      </c>
      <c r="G1593" t="s">
        <v>17531</v>
      </c>
      <c r="H1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594" spans="1:8" x14ac:dyDescent="0.3">
      <c r="A1594" t="s">
        <v>888</v>
      </c>
      <c r="B1594" t="s">
        <v>17532</v>
      </c>
      <c r="C1594" t="s">
        <v>13195</v>
      </c>
      <c r="D1594">
        <v>25</v>
      </c>
      <c r="E1594" t="s">
        <v>15154</v>
      </c>
      <c r="F1594" t="s">
        <v>13197</v>
      </c>
      <c r="G1594" t="s">
        <v>17533</v>
      </c>
      <c r="H1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595" spans="1:8" x14ac:dyDescent="0.3">
      <c r="A1595" t="s">
        <v>17534</v>
      </c>
      <c r="B1595" t="s">
        <v>17535</v>
      </c>
      <c r="C1595" t="s">
        <v>13195</v>
      </c>
      <c r="D1595">
        <v>18</v>
      </c>
      <c r="E1595" t="s">
        <v>15324</v>
      </c>
      <c r="F1595" t="s">
        <v>13207</v>
      </c>
      <c r="G1595" t="s">
        <v>17536</v>
      </c>
      <c r="H1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596" spans="1:8" x14ac:dyDescent="0.3">
      <c r="A1596" t="s">
        <v>4836</v>
      </c>
      <c r="B1596" t="s">
        <v>17537</v>
      </c>
      <c r="C1596" t="s">
        <v>13195</v>
      </c>
      <c r="D1596">
        <v>85</v>
      </c>
      <c r="E1596" t="s">
        <v>17538</v>
      </c>
      <c r="F1596" t="s">
        <v>13207</v>
      </c>
      <c r="G1596" t="s">
        <v>17539</v>
      </c>
      <c r="H1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97" spans="1:8" x14ac:dyDescent="0.3">
      <c r="A1597" t="s">
        <v>17540</v>
      </c>
      <c r="B1597" t="s">
        <v>17541</v>
      </c>
      <c r="C1597" t="s">
        <v>13184</v>
      </c>
      <c r="D1597">
        <v>84</v>
      </c>
      <c r="E1597" t="s">
        <v>14044</v>
      </c>
      <c r="F1597" t="s">
        <v>13207</v>
      </c>
      <c r="G1597" t="s">
        <v>17542</v>
      </c>
      <c r="H1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598" spans="1:8" x14ac:dyDescent="0.3">
      <c r="A1598" t="s">
        <v>17543</v>
      </c>
      <c r="B1598" t="s">
        <v>17544</v>
      </c>
      <c r="C1598" t="s">
        <v>13184</v>
      </c>
      <c r="D1598">
        <v>52</v>
      </c>
      <c r="E1598" t="s">
        <v>17328</v>
      </c>
      <c r="F1598" t="s">
        <v>13197</v>
      </c>
      <c r="G1598" t="s">
        <v>17545</v>
      </c>
      <c r="H1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599" spans="1:8" x14ac:dyDescent="0.3">
      <c r="A1599" t="s">
        <v>17546</v>
      </c>
      <c r="B1599" t="s">
        <v>17547</v>
      </c>
      <c r="C1599" t="s">
        <v>13184</v>
      </c>
      <c r="D1599">
        <v>64</v>
      </c>
      <c r="E1599" t="s">
        <v>15401</v>
      </c>
      <c r="F1599" t="s">
        <v>13207</v>
      </c>
      <c r="G1599" t="s">
        <v>17548</v>
      </c>
      <c r="H1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00" spans="1:8" x14ac:dyDescent="0.3">
      <c r="A1600" t="s">
        <v>17549</v>
      </c>
      <c r="B1600" t="s">
        <v>17550</v>
      </c>
      <c r="C1600" t="s">
        <v>13189</v>
      </c>
      <c r="D1600">
        <v>38</v>
      </c>
      <c r="E1600" t="s">
        <v>17067</v>
      </c>
      <c r="F1600" t="s">
        <v>13197</v>
      </c>
      <c r="G1600" t="s">
        <v>17551</v>
      </c>
      <c r="H1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01" spans="1:8" x14ac:dyDescent="0.3">
      <c r="A1601" t="s">
        <v>17552</v>
      </c>
      <c r="B1601" t="s">
        <v>17553</v>
      </c>
      <c r="C1601" t="s">
        <v>13189</v>
      </c>
      <c r="D1601">
        <v>23</v>
      </c>
      <c r="E1601" t="s">
        <v>14173</v>
      </c>
      <c r="F1601" t="s">
        <v>13197</v>
      </c>
      <c r="G1601" t="s">
        <v>17554</v>
      </c>
      <c r="H1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02" spans="1:8" x14ac:dyDescent="0.3">
      <c r="A1602" t="s">
        <v>573</v>
      </c>
      <c r="B1602" t="s">
        <v>17555</v>
      </c>
      <c r="C1602" t="s">
        <v>13189</v>
      </c>
      <c r="D1602">
        <v>39</v>
      </c>
      <c r="E1602" t="s">
        <v>15604</v>
      </c>
      <c r="F1602" t="s">
        <v>13207</v>
      </c>
      <c r="G1602" t="s">
        <v>17556</v>
      </c>
      <c r="H1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03" spans="1:8" x14ac:dyDescent="0.3">
      <c r="A1603" t="s">
        <v>2765</v>
      </c>
      <c r="B1603" t="s">
        <v>17557</v>
      </c>
      <c r="C1603" t="s">
        <v>13195</v>
      </c>
      <c r="D1603">
        <v>22</v>
      </c>
      <c r="E1603" t="s">
        <v>13713</v>
      </c>
      <c r="F1603" t="s">
        <v>13186</v>
      </c>
      <c r="G1603" t="s">
        <v>17558</v>
      </c>
      <c r="H1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04" spans="1:8" x14ac:dyDescent="0.3">
      <c r="A1604" t="s">
        <v>4795</v>
      </c>
      <c r="B1604" t="s">
        <v>17559</v>
      </c>
      <c r="C1604" t="s">
        <v>13189</v>
      </c>
      <c r="D1604">
        <v>43</v>
      </c>
      <c r="E1604" t="s">
        <v>13827</v>
      </c>
      <c r="F1604" t="s">
        <v>13197</v>
      </c>
      <c r="G1604" t="s">
        <v>17560</v>
      </c>
      <c r="H1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05" spans="1:8" x14ac:dyDescent="0.3">
      <c r="A1605" t="s">
        <v>4185</v>
      </c>
      <c r="B1605" t="s">
        <v>17561</v>
      </c>
      <c r="C1605" t="s">
        <v>13195</v>
      </c>
      <c r="D1605">
        <v>41</v>
      </c>
      <c r="E1605" t="s">
        <v>14143</v>
      </c>
      <c r="F1605" t="s">
        <v>13197</v>
      </c>
      <c r="G1605" t="s">
        <v>17562</v>
      </c>
      <c r="H1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06" spans="1:8" x14ac:dyDescent="0.3">
      <c r="A1606" t="s">
        <v>17563</v>
      </c>
      <c r="B1606" t="s">
        <v>17564</v>
      </c>
      <c r="C1606" t="s">
        <v>13189</v>
      </c>
      <c r="D1606">
        <v>45</v>
      </c>
      <c r="E1606" t="s">
        <v>16743</v>
      </c>
      <c r="F1606" t="s">
        <v>13207</v>
      </c>
      <c r="G1606" t="s">
        <v>17565</v>
      </c>
      <c r="H1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07" spans="1:8" x14ac:dyDescent="0.3">
      <c r="A1607" t="s">
        <v>262</v>
      </c>
      <c r="B1607" t="s">
        <v>15961</v>
      </c>
      <c r="C1607" t="s">
        <v>13184</v>
      </c>
      <c r="D1607">
        <v>52</v>
      </c>
      <c r="E1607" t="s">
        <v>13473</v>
      </c>
      <c r="F1607" t="s">
        <v>13191</v>
      </c>
      <c r="G1607" t="s">
        <v>17566</v>
      </c>
      <c r="H1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08" spans="1:8" x14ac:dyDescent="0.3">
      <c r="A1608" t="s">
        <v>7326</v>
      </c>
      <c r="B1608" t="s">
        <v>17567</v>
      </c>
      <c r="C1608" t="s">
        <v>13195</v>
      </c>
      <c r="D1608">
        <v>33</v>
      </c>
      <c r="E1608" t="s">
        <v>15604</v>
      </c>
      <c r="F1608" t="s">
        <v>13207</v>
      </c>
      <c r="G1608" t="s">
        <v>17568</v>
      </c>
      <c r="H1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09" spans="1:8" x14ac:dyDescent="0.3">
      <c r="A1609" t="s">
        <v>454</v>
      </c>
      <c r="B1609" t="s">
        <v>17569</v>
      </c>
      <c r="C1609" t="s">
        <v>13189</v>
      </c>
      <c r="D1609">
        <v>47</v>
      </c>
      <c r="E1609" t="s">
        <v>14208</v>
      </c>
      <c r="F1609" t="s">
        <v>13197</v>
      </c>
      <c r="G1609" t="s">
        <v>17570</v>
      </c>
      <c r="H1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10" spans="1:8" x14ac:dyDescent="0.3">
      <c r="A1610" t="s">
        <v>17571</v>
      </c>
      <c r="B1610" t="s">
        <v>17572</v>
      </c>
      <c r="C1610" t="s">
        <v>13195</v>
      </c>
      <c r="D1610">
        <v>23</v>
      </c>
      <c r="E1610" t="s">
        <v>14503</v>
      </c>
      <c r="F1610" t="s">
        <v>13186</v>
      </c>
      <c r="G1610" t="s">
        <v>17573</v>
      </c>
      <c r="H1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11" spans="1:8" x14ac:dyDescent="0.3">
      <c r="A1611" t="s">
        <v>282</v>
      </c>
      <c r="B1611" t="s">
        <v>17574</v>
      </c>
      <c r="C1611" t="s">
        <v>13189</v>
      </c>
      <c r="D1611">
        <v>25</v>
      </c>
      <c r="E1611" t="s">
        <v>14431</v>
      </c>
      <c r="F1611" t="s">
        <v>13197</v>
      </c>
      <c r="G1611" t="s">
        <v>17575</v>
      </c>
      <c r="H1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12" spans="1:8" x14ac:dyDescent="0.3">
      <c r="A1612" t="s">
        <v>1577</v>
      </c>
      <c r="B1612" t="s">
        <v>17576</v>
      </c>
      <c r="C1612" t="s">
        <v>13184</v>
      </c>
      <c r="D1612">
        <v>45</v>
      </c>
      <c r="E1612" t="s">
        <v>15259</v>
      </c>
      <c r="F1612" t="s">
        <v>13186</v>
      </c>
      <c r="G1612" t="s">
        <v>17577</v>
      </c>
      <c r="H1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13" spans="1:8" x14ac:dyDescent="0.3">
      <c r="A1613" t="s">
        <v>4298</v>
      </c>
      <c r="B1613" t="s">
        <v>17578</v>
      </c>
      <c r="C1613" t="s">
        <v>13184</v>
      </c>
      <c r="D1613">
        <v>76</v>
      </c>
      <c r="E1613" t="s">
        <v>17454</v>
      </c>
      <c r="F1613" t="s">
        <v>13207</v>
      </c>
      <c r="G1613" t="s">
        <v>17579</v>
      </c>
      <c r="H1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14" spans="1:8" x14ac:dyDescent="0.3">
      <c r="A1614" t="s">
        <v>4845</v>
      </c>
      <c r="B1614" t="s">
        <v>17580</v>
      </c>
      <c r="C1614" t="s">
        <v>13195</v>
      </c>
      <c r="D1614">
        <v>74</v>
      </c>
      <c r="E1614" t="s">
        <v>13277</v>
      </c>
      <c r="F1614" t="s">
        <v>13207</v>
      </c>
      <c r="G1614" t="s">
        <v>17581</v>
      </c>
      <c r="H1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15" spans="1:8" x14ac:dyDescent="0.3">
      <c r="A1615" t="s">
        <v>17582</v>
      </c>
      <c r="B1615" t="s">
        <v>17583</v>
      </c>
      <c r="C1615" t="s">
        <v>13195</v>
      </c>
      <c r="D1615">
        <v>75</v>
      </c>
      <c r="E1615" t="s">
        <v>14270</v>
      </c>
      <c r="F1615" t="s">
        <v>13207</v>
      </c>
      <c r="G1615" t="s">
        <v>17584</v>
      </c>
      <c r="H1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16" spans="1:8" x14ac:dyDescent="0.3">
      <c r="A1616" t="s">
        <v>17585</v>
      </c>
      <c r="B1616" t="s">
        <v>17586</v>
      </c>
      <c r="C1616" t="s">
        <v>13184</v>
      </c>
      <c r="D1616">
        <v>28</v>
      </c>
      <c r="E1616" t="s">
        <v>13626</v>
      </c>
      <c r="F1616" t="s">
        <v>13191</v>
      </c>
      <c r="G1616" t="s">
        <v>17587</v>
      </c>
      <c r="H1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17" spans="1:8" x14ac:dyDescent="0.3">
      <c r="A1617" t="s">
        <v>2324</v>
      </c>
      <c r="B1617" t="s">
        <v>17588</v>
      </c>
      <c r="C1617" t="s">
        <v>13184</v>
      </c>
      <c r="D1617">
        <v>71</v>
      </c>
      <c r="E1617" t="s">
        <v>16057</v>
      </c>
      <c r="F1617" t="s">
        <v>13197</v>
      </c>
      <c r="G1617" t="s">
        <v>17589</v>
      </c>
      <c r="H1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18" spans="1:8" x14ac:dyDescent="0.3">
      <c r="A1618" t="s">
        <v>7938</v>
      </c>
      <c r="B1618" t="s">
        <v>17590</v>
      </c>
      <c r="C1618" t="s">
        <v>13189</v>
      </c>
      <c r="D1618">
        <v>47</v>
      </c>
      <c r="E1618" t="s">
        <v>13571</v>
      </c>
      <c r="F1618" t="s">
        <v>13191</v>
      </c>
      <c r="G1618" t="s">
        <v>17591</v>
      </c>
      <c r="H1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19" spans="1:8" x14ac:dyDescent="0.3">
      <c r="A1619" t="s">
        <v>7424</v>
      </c>
      <c r="B1619" t="s">
        <v>17592</v>
      </c>
      <c r="C1619" t="s">
        <v>13189</v>
      </c>
      <c r="D1619">
        <v>30</v>
      </c>
      <c r="E1619" t="s">
        <v>13226</v>
      </c>
      <c r="F1619" t="s">
        <v>13191</v>
      </c>
      <c r="G1619" t="s">
        <v>17593</v>
      </c>
      <c r="H1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20" spans="1:8" x14ac:dyDescent="0.3">
      <c r="A1620" t="s">
        <v>833</v>
      </c>
      <c r="B1620" t="s">
        <v>17594</v>
      </c>
      <c r="C1620" t="s">
        <v>13195</v>
      </c>
      <c r="D1620">
        <v>30</v>
      </c>
      <c r="E1620" t="s">
        <v>17499</v>
      </c>
      <c r="F1620" t="s">
        <v>13207</v>
      </c>
      <c r="G1620" t="s">
        <v>17595</v>
      </c>
      <c r="H1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21" spans="1:8" x14ac:dyDescent="0.3">
      <c r="A1621" t="s">
        <v>6648</v>
      </c>
      <c r="B1621" t="s">
        <v>17596</v>
      </c>
      <c r="C1621" t="s">
        <v>13189</v>
      </c>
      <c r="D1621">
        <v>49</v>
      </c>
      <c r="E1621" t="s">
        <v>16567</v>
      </c>
      <c r="F1621" t="s">
        <v>13186</v>
      </c>
      <c r="G1621" t="s">
        <v>17597</v>
      </c>
      <c r="H1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22" spans="1:8" x14ac:dyDescent="0.3">
      <c r="A1622" t="s">
        <v>17598</v>
      </c>
      <c r="B1622" t="s">
        <v>17599</v>
      </c>
      <c r="C1622" t="s">
        <v>13184</v>
      </c>
      <c r="D1622">
        <v>79</v>
      </c>
      <c r="E1622" t="s">
        <v>15079</v>
      </c>
      <c r="F1622" t="s">
        <v>13191</v>
      </c>
      <c r="G1622" t="s">
        <v>17600</v>
      </c>
      <c r="H1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23" spans="1:8" x14ac:dyDescent="0.3">
      <c r="A1623" t="s">
        <v>17601</v>
      </c>
      <c r="B1623" t="s">
        <v>17602</v>
      </c>
      <c r="C1623" t="s">
        <v>13195</v>
      </c>
      <c r="D1623">
        <v>52</v>
      </c>
      <c r="E1623" t="s">
        <v>15871</v>
      </c>
      <c r="F1623" t="s">
        <v>13197</v>
      </c>
      <c r="G1623" t="s">
        <v>17603</v>
      </c>
      <c r="H1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24" spans="1:8" x14ac:dyDescent="0.3">
      <c r="A1624" t="s">
        <v>1684</v>
      </c>
      <c r="B1624" t="s">
        <v>17604</v>
      </c>
      <c r="C1624" t="s">
        <v>13189</v>
      </c>
      <c r="D1624">
        <v>28</v>
      </c>
      <c r="E1624" t="s">
        <v>14456</v>
      </c>
      <c r="F1624" t="s">
        <v>13197</v>
      </c>
      <c r="G1624" t="s">
        <v>17605</v>
      </c>
      <c r="H1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25" spans="1:8" x14ac:dyDescent="0.3">
      <c r="A1625" t="s">
        <v>17606</v>
      </c>
      <c r="B1625" t="s">
        <v>17607</v>
      </c>
      <c r="C1625" t="s">
        <v>13189</v>
      </c>
      <c r="D1625">
        <v>55</v>
      </c>
      <c r="E1625" t="s">
        <v>17608</v>
      </c>
      <c r="F1625" t="s">
        <v>13191</v>
      </c>
      <c r="G1625" t="s">
        <v>17609</v>
      </c>
      <c r="H1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26" spans="1:8" x14ac:dyDescent="0.3">
      <c r="A1626" t="s">
        <v>17610</v>
      </c>
      <c r="B1626" t="s">
        <v>17611</v>
      </c>
      <c r="C1626" t="s">
        <v>13184</v>
      </c>
      <c r="D1626">
        <v>63</v>
      </c>
      <c r="E1626" t="s">
        <v>13343</v>
      </c>
      <c r="F1626" t="s">
        <v>13186</v>
      </c>
      <c r="G1626" t="s">
        <v>17612</v>
      </c>
      <c r="H1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27" spans="1:8" x14ac:dyDescent="0.3">
      <c r="A1627" t="s">
        <v>17613</v>
      </c>
      <c r="B1627" t="s">
        <v>17614</v>
      </c>
      <c r="C1627" t="s">
        <v>13195</v>
      </c>
      <c r="D1627">
        <v>64</v>
      </c>
      <c r="E1627" t="s">
        <v>15207</v>
      </c>
      <c r="F1627" t="s">
        <v>13207</v>
      </c>
      <c r="G1627" t="s">
        <v>17615</v>
      </c>
      <c r="H1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28" spans="1:8" x14ac:dyDescent="0.3">
      <c r="A1628" t="s">
        <v>1158</v>
      </c>
      <c r="B1628" t="s">
        <v>17616</v>
      </c>
      <c r="C1628" t="s">
        <v>13184</v>
      </c>
      <c r="D1628">
        <v>77</v>
      </c>
      <c r="E1628" t="s">
        <v>15461</v>
      </c>
      <c r="F1628" t="s">
        <v>13197</v>
      </c>
      <c r="G1628" t="s">
        <v>17617</v>
      </c>
      <c r="H1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29" spans="1:8" x14ac:dyDescent="0.3">
      <c r="A1629" t="s">
        <v>3166</v>
      </c>
      <c r="B1629" t="s">
        <v>17618</v>
      </c>
      <c r="C1629" t="s">
        <v>13189</v>
      </c>
      <c r="D1629">
        <v>56</v>
      </c>
      <c r="E1629" t="s">
        <v>16627</v>
      </c>
      <c r="F1629" t="s">
        <v>13197</v>
      </c>
      <c r="G1629" t="s">
        <v>17619</v>
      </c>
      <c r="H1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30" spans="1:8" x14ac:dyDescent="0.3">
      <c r="A1630" t="s">
        <v>3471</v>
      </c>
      <c r="B1630" t="s">
        <v>17620</v>
      </c>
      <c r="C1630" t="s">
        <v>13184</v>
      </c>
      <c r="D1630">
        <v>78</v>
      </c>
      <c r="E1630" t="s">
        <v>13877</v>
      </c>
      <c r="F1630" t="s">
        <v>13207</v>
      </c>
      <c r="G1630" t="s">
        <v>17621</v>
      </c>
      <c r="H1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31" spans="1:8" x14ac:dyDescent="0.3">
      <c r="A1631" t="s">
        <v>6225</v>
      </c>
      <c r="B1631" t="s">
        <v>17622</v>
      </c>
      <c r="C1631" t="s">
        <v>13189</v>
      </c>
      <c r="D1631">
        <v>44</v>
      </c>
      <c r="E1631" t="s">
        <v>16858</v>
      </c>
      <c r="F1631" t="s">
        <v>13186</v>
      </c>
      <c r="G1631" t="s">
        <v>17623</v>
      </c>
      <c r="H1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32" spans="1:8" x14ac:dyDescent="0.3">
      <c r="A1632" t="s">
        <v>6772</v>
      </c>
      <c r="B1632" t="s">
        <v>17624</v>
      </c>
      <c r="C1632" t="s">
        <v>13189</v>
      </c>
      <c r="D1632">
        <v>52</v>
      </c>
      <c r="E1632" t="s">
        <v>17625</v>
      </c>
      <c r="F1632" t="s">
        <v>13186</v>
      </c>
      <c r="G1632" t="s">
        <v>17626</v>
      </c>
      <c r="H1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33" spans="1:8" x14ac:dyDescent="0.3">
      <c r="A1633" t="s">
        <v>4391</v>
      </c>
      <c r="B1633" t="s">
        <v>17627</v>
      </c>
      <c r="C1633" t="s">
        <v>13195</v>
      </c>
      <c r="D1633">
        <v>53</v>
      </c>
      <c r="E1633" t="s">
        <v>15874</v>
      </c>
      <c r="F1633" t="s">
        <v>13207</v>
      </c>
      <c r="G1633" t="s">
        <v>17628</v>
      </c>
      <c r="H1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34" spans="1:8" x14ac:dyDescent="0.3">
      <c r="A1634" t="s">
        <v>6581</v>
      </c>
      <c r="B1634" t="s">
        <v>17629</v>
      </c>
      <c r="C1634" t="s">
        <v>13189</v>
      </c>
      <c r="D1634">
        <v>53</v>
      </c>
      <c r="E1634" t="s">
        <v>14313</v>
      </c>
      <c r="F1634" t="s">
        <v>13191</v>
      </c>
      <c r="G1634" t="s">
        <v>17630</v>
      </c>
      <c r="H1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35" spans="1:8" x14ac:dyDescent="0.3">
      <c r="A1635" t="s">
        <v>2220</v>
      </c>
      <c r="B1635" t="s">
        <v>17631</v>
      </c>
      <c r="C1635" t="s">
        <v>13195</v>
      </c>
      <c r="D1635">
        <v>49</v>
      </c>
      <c r="E1635" t="s">
        <v>17632</v>
      </c>
      <c r="F1635" t="s">
        <v>13186</v>
      </c>
      <c r="G1635" t="s">
        <v>17633</v>
      </c>
      <c r="H1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36" spans="1:8" x14ac:dyDescent="0.3">
      <c r="A1636" t="s">
        <v>5355</v>
      </c>
      <c r="B1636" t="s">
        <v>17634</v>
      </c>
      <c r="C1636" t="s">
        <v>13184</v>
      </c>
      <c r="D1636">
        <v>35</v>
      </c>
      <c r="E1636" t="s">
        <v>13340</v>
      </c>
      <c r="F1636" t="s">
        <v>13207</v>
      </c>
      <c r="G1636" t="s">
        <v>17635</v>
      </c>
      <c r="H1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37" spans="1:8" x14ac:dyDescent="0.3">
      <c r="A1637" t="s">
        <v>1095</v>
      </c>
      <c r="B1637" t="s">
        <v>17636</v>
      </c>
      <c r="C1637" t="s">
        <v>13189</v>
      </c>
      <c r="D1637">
        <v>85</v>
      </c>
      <c r="E1637" t="s">
        <v>13490</v>
      </c>
      <c r="F1637" t="s">
        <v>13186</v>
      </c>
      <c r="G1637" t="s">
        <v>17637</v>
      </c>
      <c r="H1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38" spans="1:8" x14ac:dyDescent="0.3">
      <c r="A1638" t="s">
        <v>17638</v>
      </c>
      <c r="B1638" t="s">
        <v>17639</v>
      </c>
      <c r="C1638" t="s">
        <v>13195</v>
      </c>
      <c r="D1638">
        <v>50</v>
      </c>
      <c r="E1638" t="s">
        <v>13791</v>
      </c>
      <c r="F1638" t="s">
        <v>13191</v>
      </c>
      <c r="G1638" t="s">
        <v>17640</v>
      </c>
      <c r="H1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39" spans="1:8" x14ac:dyDescent="0.3">
      <c r="A1639" t="s">
        <v>17641</v>
      </c>
      <c r="B1639" t="s">
        <v>17642</v>
      </c>
      <c r="C1639" t="s">
        <v>13195</v>
      </c>
      <c r="D1639">
        <v>23</v>
      </c>
      <c r="E1639" t="s">
        <v>17643</v>
      </c>
      <c r="F1639" t="s">
        <v>13207</v>
      </c>
      <c r="G1639" t="s">
        <v>17644</v>
      </c>
      <c r="H1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40" spans="1:8" x14ac:dyDescent="0.3">
      <c r="A1640" t="s">
        <v>4831</v>
      </c>
      <c r="B1640" t="s">
        <v>17645</v>
      </c>
      <c r="C1640" t="s">
        <v>13184</v>
      </c>
      <c r="D1640">
        <v>83</v>
      </c>
      <c r="E1640" t="s">
        <v>14933</v>
      </c>
      <c r="F1640" t="s">
        <v>13186</v>
      </c>
      <c r="G1640" t="s">
        <v>17646</v>
      </c>
      <c r="H1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41" spans="1:8" x14ac:dyDescent="0.3">
      <c r="A1641" t="s">
        <v>17647</v>
      </c>
      <c r="B1641" t="s">
        <v>17648</v>
      </c>
      <c r="C1641" t="s">
        <v>13195</v>
      </c>
      <c r="D1641">
        <v>57</v>
      </c>
      <c r="E1641" t="s">
        <v>15656</v>
      </c>
      <c r="F1641" t="s">
        <v>13186</v>
      </c>
      <c r="G1641" t="s">
        <v>17649</v>
      </c>
      <c r="H1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42" spans="1:8" x14ac:dyDescent="0.3">
      <c r="A1642" t="s">
        <v>2676</v>
      </c>
      <c r="B1642" t="s">
        <v>17650</v>
      </c>
      <c r="C1642" t="s">
        <v>13189</v>
      </c>
      <c r="D1642">
        <v>56</v>
      </c>
      <c r="E1642" t="s">
        <v>14431</v>
      </c>
      <c r="F1642" t="s">
        <v>13186</v>
      </c>
      <c r="G1642" t="s">
        <v>17651</v>
      </c>
      <c r="H1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43" spans="1:8" x14ac:dyDescent="0.3">
      <c r="A1643" t="s">
        <v>3410</v>
      </c>
      <c r="B1643" t="s">
        <v>17652</v>
      </c>
      <c r="C1643" t="s">
        <v>13184</v>
      </c>
      <c r="D1643">
        <v>34</v>
      </c>
      <c r="E1643" t="s">
        <v>15770</v>
      </c>
      <c r="F1643" t="s">
        <v>13191</v>
      </c>
      <c r="G1643" t="s">
        <v>17653</v>
      </c>
      <c r="H1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44" spans="1:8" x14ac:dyDescent="0.3">
      <c r="A1644" t="s">
        <v>3794</v>
      </c>
      <c r="B1644" t="s">
        <v>17654</v>
      </c>
      <c r="C1644" t="s">
        <v>13189</v>
      </c>
      <c r="D1644">
        <v>29</v>
      </c>
      <c r="E1644" t="s">
        <v>13302</v>
      </c>
      <c r="F1644" t="s">
        <v>13197</v>
      </c>
      <c r="G1644" t="s">
        <v>17655</v>
      </c>
      <c r="H1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45" spans="1:8" x14ac:dyDescent="0.3">
      <c r="A1645" t="s">
        <v>17656</v>
      </c>
      <c r="B1645" t="s">
        <v>17657</v>
      </c>
      <c r="C1645" t="s">
        <v>13189</v>
      </c>
      <c r="D1645">
        <v>39</v>
      </c>
      <c r="E1645" t="s">
        <v>14732</v>
      </c>
      <c r="F1645" t="s">
        <v>13186</v>
      </c>
      <c r="G1645" t="s">
        <v>17658</v>
      </c>
      <c r="H1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46" spans="1:8" x14ac:dyDescent="0.3">
      <c r="A1646" t="s">
        <v>3563</v>
      </c>
      <c r="B1646" t="s">
        <v>17659</v>
      </c>
      <c r="C1646" t="s">
        <v>13189</v>
      </c>
      <c r="D1646">
        <v>83</v>
      </c>
      <c r="E1646" t="s">
        <v>15586</v>
      </c>
      <c r="F1646" t="s">
        <v>13207</v>
      </c>
      <c r="G1646" t="s">
        <v>17660</v>
      </c>
      <c r="H1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47" spans="1:8" x14ac:dyDescent="0.3">
      <c r="A1647" t="s">
        <v>4022</v>
      </c>
      <c r="B1647" t="s">
        <v>17661</v>
      </c>
      <c r="C1647" t="s">
        <v>13189</v>
      </c>
      <c r="D1647">
        <v>44</v>
      </c>
      <c r="E1647" t="s">
        <v>13893</v>
      </c>
      <c r="F1647" t="s">
        <v>13197</v>
      </c>
      <c r="G1647" t="s">
        <v>17662</v>
      </c>
      <c r="H1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48" spans="1:8" x14ac:dyDescent="0.3">
      <c r="A1648" t="s">
        <v>837</v>
      </c>
      <c r="B1648" t="s">
        <v>17663</v>
      </c>
      <c r="C1648" t="s">
        <v>13195</v>
      </c>
      <c r="D1648">
        <v>36</v>
      </c>
      <c r="E1648" t="s">
        <v>14881</v>
      </c>
      <c r="F1648" t="s">
        <v>13191</v>
      </c>
      <c r="G1648" t="s">
        <v>17664</v>
      </c>
      <c r="H1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49" spans="1:8" x14ac:dyDescent="0.3">
      <c r="A1649" t="s">
        <v>6446</v>
      </c>
      <c r="B1649" t="s">
        <v>17665</v>
      </c>
      <c r="C1649" t="s">
        <v>13184</v>
      </c>
      <c r="D1649">
        <v>46</v>
      </c>
      <c r="E1649" t="s">
        <v>14900</v>
      </c>
      <c r="F1649" t="s">
        <v>13207</v>
      </c>
      <c r="G1649" t="s">
        <v>17666</v>
      </c>
      <c r="H1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50" spans="1:8" x14ac:dyDescent="0.3">
      <c r="A1650" t="s">
        <v>17667</v>
      </c>
      <c r="B1650" t="s">
        <v>17668</v>
      </c>
      <c r="C1650" t="s">
        <v>13189</v>
      </c>
      <c r="D1650">
        <v>39</v>
      </c>
      <c r="E1650" t="s">
        <v>14293</v>
      </c>
      <c r="F1650" t="s">
        <v>13186</v>
      </c>
      <c r="G1650" t="s">
        <v>17669</v>
      </c>
      <c r="H1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51" spans="1:8" x14ac:dyDescent="0.3">
      <c r="A1651" t="s">
        <v>6083</v>
      </c>
      <c r="B1651" t="s">
        <v>17670</v>
      </c>
      <c r="C1651" t="s">
        <v>13184</v>
      </c>
      <c r="D1651">
        <v>77</v>
      </c>
      <c r="E1651" t="s">
        <v>13623</v>
      </c>
      <c r="F1651" t="s">
        <v>13191</v>
      </c>
      <c r="G1651" t="s">
        <v>17671</v>
      </c>
      <c r="H1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52" spans="1:8" x14ac:dyDescent="0.3">
      <c r="A1652" t="s">
        <v>17672</v>
      </c>
      <c r="B1652" t="s">
        <v>17673</v>
      </c>
      <c r="C1652" t="s">
        <v>13184</v>
      </c>
      <c r="D1652">
        <v>19</v>
      </c>
      <c r="E1652" t="s">
        <v>15617</v>
      </c>
      <c r="F1652" t="s">
        <v>13186</v>
      </c>
      <c r="G1652" t="s">
        <v>17674</v>
      </c>
      <c r="H1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53" spans="1:8" x14ac:dyDescent="0.3">
      <c r="A1653" t="s">
        <v>871</v>
      </c>
      <c r="B1653" t="s">
        <v>17675</v>
      </c>
      <c r="C1653" t="s">
        <v>13195</v>
      </c>
      <c r="D1653">
        <v>48</v>
      </c>
      <c r="E1653" t="s">
        <v>15572</v>
      </c>
      <c r="F1653" t="s">
        <v>13186</v>
      </c>
      <c r="G1653" t="s">
        <v>17676</v>
      </c>
      <c r="H1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54" spans="1:8" x14ac:dyDescent="0.3">
      <c r="A1654" t="s">
        <v>2193</v>
      </c>
      <c r="B1654" t="s">
        <v>17677</v>
      </c>
      <c r="C1654" t="s">
        <v>13184</v>
      </c>
      <c r="D1654">
        <v>76</v>
      </c>
      <c r="E1654" t="s">
        <v>13877</v>
      </c>
      <c r="F1654" t="s">
        <v>13197</v>
      </c>
      <c r="G1654" t="s">
        <v>17678</v>
      </c>
      <c r="H1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55" spans="1:8" x14ac:dyDescent="0.3">
      <c r="A1655" t="s">
        <v>17679</v>
      </c>
      <c r="B1655" t="s">
        <v>17680</v>
      </c>
      <c r="C1655" t="s">
        <v>13195</v>
      </c>
      <c r="D1655">
        <v>33</v>
      </c>
      <c r="E1655" t="s">
        <v>13357</v>
      </c>
      <c r="F1655" t="s">
        <v>13197</v>
      </c>
      <c r="G1655" t="s">
        <v>17681</v>
      </c>
      <c r="H1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56" spans="1:8" x14ac:dyDescent="0.3">
      <c r="A1656" t="s">
        <v>963</v>
      </c>
      <c r="B1656" t="s">
        <v>17682</v>
      </c>
      <c r="C1656" t="s">
        <v>13184</v>
      </c>
      <c r="D1656">
        <v>20</v>
      </c>
      <c r="E1656" t="s">
        <v>13281</v>
      </c>
      <c r="F1656" t="s">
        <v>13197</v>
      </c>
      <c r="G1656" t="s">
        <v>17683</v>
      </c>
      <c r="H1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57" spans="1:8" x14ac:dyDescent="0.3">
      <c r="A1657" t="s">
        <v>599</v>
      </c>
      <c r="B1657" t="s">
        <v>17684</v>
      </c>
      <c r="C1657" t="s">
        <v>13184</v>
      </c>
      <c r="D1657">
        <v>20</v>
      </c>
      <c r="E1657" t="s">
        <v>17685</v>
      </c>
      <c r="F1657" t="s">
        <v>13197</v>
      </c>
      <c r="G1657" t="s">
        <v>17686</v>
      </c>
      <c r="H1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58" spans="1:8" x14ac:dyDescent="0.3">
      <c r="A1658" t="s">
        <v>4768</v>
      </c>
      <c r="B1658" t="s">
        <v>17687</v>
      </c>
      <c r="C1658" t="s">
        <v>13189</v>
      </c>
      <c r="D1658">
        <v>33</v>
      </c>
      <c r="E1658" t="s">
        <v>17608</v>
      </c>
      <c r="F1658" t="s">
        <v>13197</v>
      </c>
      <c r="G1658" t="s">
        <v>17688</v>
      </c>
      <c r="H1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59" spans="1:8" x14ac:dyDescent="0.3">
      <c r="A1659" t="s">
        <v>17689</v>
      </c>
      <c r="B1659" t="s">
        <v>17690</v>
      </c>
      <c r="C1659" t="s">
        <v>13195</v>
      </c>
      <c r="D1659">
        <v>72</v>
      </c>
      <c r="E1659" t="s">
        <v>13337</v>
      </c>
      <c r="F1659" t="s">
        <v>13191</v>
      </c>
      <c r="G1659" t="s">
        <v>17691</v>
      </c>
      <c r="H1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60" spans="1:8" x14ac:dyDescent="0.3">
      <c r="A1660" t="s">
        <v>17692</v>
      </c>
      <c r="B1660" t="s">
        <v>17693</v>
      </c>
      <c r="C1660" t="s">
        <v>13184</v>
      </c>
      <c r="D1660">
        <v>61</v>
      </c>
      <c r="E1660" t="s">
        <v>16782</v>
      </c>
      <c r="F1660" t="s">
        <v>13207</v>
      </c>
      <c r="G1660" t="s">
        <v>17694</v>
      </c>
      <c r="H1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61" spans="1:8" x14ac:dyDescent="0.3">
      <c r="A1661" t="s">
        <v>7811</v>
      </c>
      <c r="B1661" t="s">
        <v>17695</v>
      </c>
      <c r="C1661" t="s">
        <v>13184</v>
      </c>
      <c r="D1661">
        <v>31</v>
      </c>
      <c r="E1661" t="s">
        <v>15397</v>
      </c>
      <c r="F1661" t="s">
        <v>13197</v>
      </c>
      <c r="G1661" t="s">
        <v>17696</v>
      </c>
      <c r="H1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62" spans="1:8" x14ac:dyDescent="0.3">
      <c r="A1662" t="s">
        <v>5364</v>
      </c>
      <c r="B1662" t="s">
        <v>17697</v>
      </c>
      <c r="C1662" t="s">
        <v>13189</v>
      </c>
      <c r="D1662">
        <v>71</v>
      </c>
      <c r="E1662" t="s">
        <v>14386</v>
      </c>
      <c r="F1662" t="s">
        <v>13186</v>
      </c>
      <c r="G1662" t="s">
        <v>17698</v>
      </c>
      <c r="H1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63" spans="1:8" x14ac:dyDescent="0.3">
      <c r="A1663" t="s">
        <v>6540</v>
      </c>
      <c r="B1663" t="s">
        <v>17699</v>
      </c>
      <c r="C1663" t="s">
        <v>13189</v>
      </c>
      <c r="D1663">
        <v>45</v>
      </c>
      <c r="E1663" t="s">
        <v>14885</v>
      </c>
      <c r="F1663" t="s">
        <v>13191</v>
      </c>
      <c r="G1663" t="s">
        <v>17700</v>
      </c>
      <c r="H1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64" spans="1:8" x14ac:dyDescent="0.3">
      <c r="A1664" t="s">
        <v>1710</v>
      </c>
      <c r="B1664" t="s">
        <v>17701</v>
      </c>
      <c r="C1664" t="s">
        <v>13184</v>
      </c>
      <c r="D1664">
        <v>34</v>
      </c>
      <c r="E1664" t="s">
        <v>14245</v>
      </c>
      <c r="F1664" t="s">
        <v>13207</v>
      </c>
      <c r="G1664" t="s">
        <v>17702</v>
      </c>
      <c r="H1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65" spans="1:8" x14ac:dyDescent="0.3">
      <c r="A1665" t="s">
        <v>5447</v>
      </c>
      <c r="B1665" t="s">
        <v>17703</v>
      </c>
      <c r="C1665" t="s">
        <v>13189</v>
      </c>
      <c r="D1665">
        <v>36</v>
      </c>
      <c r="E1665" t="s">
        <v>16190</v>
      </c>
      <c r="F1665" t="s">
        <v>13197</v>
      </c>
      <c r="G1665" t="s">
        <v>17704</v>
      </c>
      <c r="H1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66" spans="1:8" x14ac:dyDescent="0.3">
      <c r="A1666" t="s">
        <v>17705</v>
      </c>
      <c r="B1666" t="s">
        <v>17706</v>
      </c>
      <c r="C1666" t="s">
        <v>13184</v>
      </c>
      <c r="D1666">
        <v>84</v>
      </c>
      <c r="E1666" t="s">
        <v>17707</v>
      </c>
      <c r="F1666" t="s">
        <v>13186</v>
      </c>
      <c r="G1666" t="s">
        <v>17708</v>
      </c>
      <c r="H1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67" spans="1:8" x14ac:dyDescent="0.3">
      <c r="A1667" t="s">
        <v>3497</v>
      </c>
      <c r="B1667" t="s">
        <v>17709</v>
      </c>
      <c r="C1667" t="s">
        <v>13195</v>
      </c>
      <c r="D1667">
        <v>26</v>
      </c>
      <c r="E1667" t="s">
        <v>17710</v>
      </c>
      <c r="F1667" t="s">
        <v>13186</v>
      </c>
      <c r="G1667" t="s">
        <v>17711</v>
      </c>
      <c r="H1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68" spans="1:8" x14ac:dyDescent="0.3">
      <c r="A1668" t="s">
        <v>17712</v>
      </c>
      <c r="B1668" t="s">
        <v>17713</v>
      </c>
      <c r="C1668" t="s">
        <v>13184</v>
      </c>
      <c r="D1668">
        <v>81</v>
      </c>
      <c r="E1668" t="s">
        <v>13759</v>
      </c>
      <c r="F1668" t="s">
        <v>13197</v>
      </c>
      <c r="G1668" t="s">
        <v>17714</v>
      </c>
      <c r="H1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669" spans="1:8" x14ac:dyDescent="0.3">
      <c r="A1669" t="s">
        <v>5324</v>
      </c>
      <c r="B1669" t="s">
        <v>17715</v>
      </c>
      <c r="C1669" t="s">
        <v>13189</v>
      </c>
      <c r="D1669">
        <v>62</v>
      </c>
      <c r="E1669" t="s">
        <v>14555</v>
      </c>
      <c r="F1669" t="s">
        <v>13186</v>
      </c>
      <c r="G1669" t="s">
        <v>17716</v>
      </c>
      <c r="H1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70" spans="1:8" x14ac:dyDescent="0.3">
      <c r="A1670" t="s">
        <v>844</v>
      </c>
      <c r="B1670" t="s">
        <v>17717</v>
      </c>
      <c r="C1670" t="s">
        <v>13189</v>
      </c>
      <c r="D1670">
        <v>79</v>
      </c>
      <c r="E1670" t="s">
        <v>14321</v>
      </c>
      <c r="F1670" t="s">
        <v>13197</v>
      </c>
      <c r="G1670" t="s">
        <v>17718</v>
      </c>
      <c r="H1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71" spans="1:8" x14ac:dyDescent="0.3">
      <c r="A1671" t="s">
        <v>17719</v>
      </c>
      <c r="B1671" t="s">
        <v>17720</v>
      </c>
      <c r="C1671" t="s">
        <v>13189</v>
      </c>
      <c r="D1671">
        <v>44</v>
      </c>
      <c r="E1671" t="s">
        <v>13398</v>
      </c>
      <c r="F1671" t="s">
        <v>13207</v>
      </c>
      <c r="G1671" t="s">
        <v>17721</v>
      </c>
      <c r="H1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72" spans="1:8" x14ac:dyDescent="0.3">
      <c r="A1672" t="s">
        <v>17722</v>
      </c>
      <c r="B1672" t="s">
        <v>17723</v>
      </c>
      <c r="C1672" t="s">
        <v>13189</v>
      </c>
      <c r="D1672">
        <v>42</v>
      </c>
      <c r="E1672" t="s">
        <v>14029</v>
      </c>
      <c r="F1672" t="s">
        <v>13186</v>
      </c>
      <c r="G1672" t="s">
        <v>17724</v>
      </c>
      <c r="H1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73" spans="1:8" x14ac:dyDescent="0.3">
      <c r="A1673" t="s">
        <v>1619</v>
      </c>
      <c r="B1673" t="s">
        <v>17725</v>
      </c>
      <c r="C1673" t="s">
        <v>13189</v>
      </c>
      <c r="D1673">
        <v>23</v>
      </c>
      <c r="E1673" t="s">
        <v>13932</v>
      </c>
      <c r="F1673" t="s">
        <v>13197</v>
      </c>
      <c r="G1673" t="s">
        <v>17726</v>
      </c>
      <c r="H1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74" spans="1:8" x14ac:dyDescent="0.3">
      <c r="A1674" t="s">
        <v>17727</v>
      </c>
      <c r="B1674" t="s">
        <v>17728</v>
      </c>
      <c r="C1674" t="s">
        <v>13195</v>
      </c>
      <c r="D1674">
        <v>41</v>
      </c>
      <c r="E1674" t="s">
        <v>15157</v>
      </c>
      <c r="F1674" t="s">
        <v>13191</v>
      </c>
      <c r="G1674" t="s">
        <v>17729</v>
      </c>
      <c r="H1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75" spans="1:8" x14ac:dyDescent="0.3">
      <c r="A1675" t="s">
        <v>17730</v>
      </c>
      <c r="B1675" t="s">
        <v>17731</v>
      </c>
      <c r="C1675" t="s">
        <v>13189</v>
      </c>
      <c r="D1675">
        <v>79</v>
      </c>
      <c r="E1675" t="s">
        <v>14809</v>
      </c>
      <c r="F1675" t="s">
        <v>13186</v>
      </c>
      <c r="G1675" t="s">
        <v>17732</v>
      </c>
      <c r="H1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76" spans="1:8" x14ac:dyDescent="0.3">
      <c r="A1676" t="s">
        <v>7167</v>
      </c>
      <c r="B1676" t="s">
        <v>17733</v>
      </c>
      <c r="C1676" t="s">
        <v>13195</v>
      </c>
      <c r="D1676">
        <v>41</v>
      </c>
      <c r="E1676" t="s">
        <v>13295</v>
      </c>
      <c r="F1676" t="s">
        <v>13191</v>
      </c>
      <c r="G1676" t="s">
        <v>17734</v>
      </c>
      <c r="H1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77" spans="1:8" x14ac:dyDescent="0.3">
      <c r="A1677" t="s">
        <v>7108</v>
      </c>
      <c r="B1677" t="s">
        <v>17735</v>
      </c>
      <c r="C1677" t="s">
        <v>13189</v>
      </c>
      <c r="D1677">
        <v>75</v>
      </c>
      <c r="E1677" t="s">
        <v>15434</v>
      </c>
      <c r="F1677" t="s">
        <v>13207</v>
      </c>
      <c r="G1677" t="s">
        <v>17736</v>
      </c>
      <c r="H1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78" spans="1:8" x14ac:dyDescent="0.3">
      <c r="A1678" t="s">
        <v>2638</v>
      </c>
      <c r="B1678" t="s">
        <v>17737</v>
      </c>
      <c r="C1678" t="s">
        <v>13195</v>
      </c>
      <c r="D1678">
        <v>20</v>
      </c>
      <c r="E1678" t="s">
        <v>15604</v>
      </c>
      <c r="F1678" t="s">
        <v>13186</v>
      </c>
      <c r="G1678" t="s">
        <v>17738</v>
      </c>
      <c r="H1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79" spans="1:8" x14ac:dyDescent="0.3">
      <c r="A1679" t="s">
        <v>17739</v>
      </c>
      <c r="B1679" t="s">
        <v>17740</v>
      </c>
      <c r="C1679" t="s">
        <v>13184</v>
      </c>
      <c r="D1679">
        <v>54</v>
      </c>
      <c r="E1679" t="s">
        <v>14513</v>
      </c>
      <c r="F1679" t="s">
        <v>13207</v>
      </c>
      <c r="G1679" t="s">
        <v>17741</v>
      </c>
      <c r="H1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80" spans="1:8" x14ac:dyDescent="0.3">
      <c r="A1680" t="s">
        <v>4226</v>
      </c>
      <c r="B1680" t="s">
        <v>17742</v>
      </c>
      <c r="C1680" t="s">
        <v>13195</v>
      </c>
      <c r="D1680">
        <v>33</v>
      </c>
      <c r="E1680" t="s">
        <v>13929</v>
      </c>
      <c r="F1680" t="s">
        <v>13207</v>
      </c>
      <c r="G1680" t="s">
        <v>17743</v>
      </c>
      <c r="H1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81" spans="1:8" x14ac:dyDescent="0.3">
      <c r="A1681" t="s">
        <v>6378</v>
      </c>
      <c r="B1681" t="s">
        <v>17744</v>
      </c>
      <c r="C1681" t="s">
        <v>13189</v>
      </c>
      <c r="D1681">
        <v>67</v>
      </c>
      <c r="E1681" t="s">
        <v>13978</v>
      </c>
      <c r="F1681" t="s">
        <v>13186</v>
      </c>
      <c r="G1681" t="s">
        <v>17745</v>
      </c>
      <c r="H1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82" spans="1:8" x14ac:dyDescent="0.3">
      <c r="A1682" t="s">
        <v>6795</v>
      </c>
      <c r="B1682" t="s">
        <v>17746</v>
      </c>
      <c r="C1682" t="s">
        <v>13195</v>
      </c>
      <c r="D1682">
        <v>41</v>
      </c>
      <c r="E1682" t="s">
        <v>14094</v>
      </c>
      <c r="F1682" t="s">
        <v>13197</v>
      </c>
      <c r="G1682" t="s">
        <v>17747</v>
      </c>
      <c r="H1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83" spans="1:8" x14ac:dyDescent="0.3">
      <c r="A1683" t="s">
        <v>4290</v>
      </c>
      <c r="B1683" t="s">
        <v>17748</v>
      </c>
      <c r="C1683" t="s">
        <v>13184</v>
      </c>
      <c r="D1683">
        <v>35</v>
      </c>
      <c r="E1683" t="s">
        <v>14321</v>
      </c>
      <c r="F1683" t="s">
        <v>13197</v>
      </c>
      <c r="G1683" t="s">
        <v>17749</v>
      </c>
      <c r="H1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84" spans="1:8" x14ac:dyDescent="0.3">
      <c r="A1684" t="s">
        <v>5394</v>
      </c>
      <c r="B1684" t="s">
        <v>14841</v>
      </c>
      <c r="C1684" t="s">
        <v>13195</v>
      </c>
      <c r="D1684">
        <v>38</v>
      </c>
      <c r="E1684" t="s">
        <v>13684</v>
      </c>
      <c r="F1684" t="s">
        <v>13186</v>
      </c>
      <c r="G1684" t="s">
        <v>17750</v>
      </c>
      <c r="H1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85" spans="1:8" x14ac:dyDescent="0.3">
      <c r="A1685" t="s">
        <v>17751</v>
      </c>
      <c r="B1685" t="s">
        <v>17752</v>
      </c>
      <c r="C1685" t="s">
        <v>13195</v>
      </c>
      <c r="D1685">
        <v>47</v>
      </c>
      <c r="E1685" t="s">
        <v>17753</v>
      </c>
      <c r="F1685" t="s">
        <v>13191</v>
      </c>
      <c r="G1685" t="s">
        <v>17754</v>
      </c>
      <c r="H1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86" spans="1:8" x14ac:dyDescent="0.3">
      <c r="A1686" t="s">
        <v>3494</v>
      </c>
      <c r="B1686" t="s">
        <v>17755</v>
      </c>
      <c r="C1686" t="s">
        <v>13195</v>
      </c>
      <c r="D1686">
        <v>66</v>
      </c>
      <c r="E1686" t="s">
        <v>13870</v>
      </c>
      <c r="F1686" t="s">
        <v>13191</v>
      </c>
      <c r="G1686" t="s">
        <v>17756</v>
      </c>
      <c r="H1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87" spans="1:8" x14ac:dyDescent="0.3">
      <c r="A1687" t="s">
        <v>17757</v>
      </c>
      <c r="B1687" t="s">
        <v>17758</v>
      </c>
      <c r="C1687" t="s">
        <v>13195</v>
      </c>
      <c r="D1687">
        <v>20</v>
      </c>
      <c r="E1687" t="s">
        <v>13759</v>
      </c>
      <c r="F1687" t="s">
        <v>13191</v>
      </c>
      <c r="G1687" t="s">
        <v>17759</v>
      </c>
      <c r="H1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688" spans="1:8" x14ac:dyDescent="0.3">
      <c r="A1688" t="s">
        <v>6912</v>
      </c>
      <c r="B1688" t="s">
        <v>17760</v>
      </c>
      <c r="C1688" t="s">
        <v>13189</v>
      </c>
      <c r="D1688">
        <v>34</v>
      </c>
      <c r="E1688" t="s">
        <v>13731</v>
      </c>
      <c r="F1688" t="s">
        <v>13207</v>
      </c>
      <c r="G1688" t="s">
        <v>17761</v>
      </c>
      <c r="H1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89" spans="1:8" x14ac:dyDescent="0.3">
      <c r="A1689" t="s">
        <v>1472</v>
      </c>
      <c r="B1689" t="s">
        <v>17762</v>
      </c>
      <c r="C1689" t="s">
        <v>13184</v>
      </c>
      <c r="D1689">
        <v>34</v>
      </c>
      <c r="E1689" t="s">
        <v>14261</v>
      </c>
      <c r="F1689" t="s">
        <v>13197</v>
      </c>
      <c r="G1689" t="s">
        <v>17763</v>
      </c>
      <c r="H1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690" spans="1:8" x14ac:dyDescent="0.3">
      <c r="A1690" t="s">
        <v>17764</v>
      </c>
      <c r="B1690" t="s">
        <v>17765</v>
      </c>
      <c r="C1690" t="s">
        <v>13195</v>
      </c>
      <c r="D1690">
        <v>46</v>
      </c>
      <c r="E1690" t="s">
        <v>14218</v>
      </c>
      <c r="F1690" t="s">
        <v>13197</v>
      </c>
      <c r="G1690" t="s">
        <v>17766</v>
      </c>
      <c r="H1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91" spans="1:8" x14ac:dyDescent="0.3">
      <c r="A1691" t="s">
        <v>17767</v>
      </c>
      <c r="B1691" t="s">
        <v>17768</v>
      </c>
      <c r="C1691" t="s">
        <v>13184</v>
      </c>
      <c r="D1691">
        <v>61</v>
      </c>
      <c r="E1691" t="s">
        <v>15157</v>
      </c>
      <c r="F1691" t="s">
        <v>13197</v>
      </c>
      <c r="G1691" t="s">
        <v>17769</v>
      </c>
      <c r="H1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692" spans="1:8" x14ac:dyDescent="0.3">
      <c r="A1692" t="s">
        <v>17770</v>
      </c>
      <c r="B1692" t="s">
        <v>17771</v>
      </c>
      <c r="C1692" t="s">
        <v>13184</v>
      </c>
      <c r="D1692">
        <v>74</v>
      </c>
      <c r="E1692" t="s">
        <v>16423</v>
      </c>
      <c r="F1692" t="s">
        <v>13207</v>
      </c>
      <c r="G1692" t="s">
        <v>17772</v>
      </c>
      <c r="H1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693" spans="1:8" x14ac:dyDescent="0.3">
      <c r="A1693" t="s">
        <v>2693</v>
      </c>
      <c r="B1693" t="s">
        <v>17773</v>
      </c>
      <c r="C1693" t="s">
        <v>13184</v>
      </c>
      <c r="D1693">
        <v>23</v>
      </c>
      <c r="E1693" t="s">
        <v>17774</v>
      </c>
      <c r="F1693" t="s">
        <v>13191</v>
      </c>
      <c r="G1693" t="s">
        <v>17775</v>
      </c>
      <c r="H1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94" spans="1:8" x14ac:dyDescent="0.3">
      <c r="A1694" t="s">
        <v>17776</v>
      </c>
      <c r="B1694" t="s">
        <v>17777</v>
      </c>
      <c r="C1694" t="s">
        <v>13184</v>
      </c>
      <c r="D1694">
        <v>47</v>
      </c>
      <c r="E1694" t="s">
        <v>14274</v>
      </c>
      <c r="F1694" t="s">
        <v>13197</v>
      </c>
      <c r="G1694" t="s">
        <v>17778</v>
      </c>
      <c r="H1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95" spans="1:8" x14ac:dyDescent="0.3">
      <c r="A1695" t="s">
        <v>3447</v>
      </c>
      <c r="B1695" t="s">
        <v>17779</v>
      </c>
      <c r="C1695" t="s">
        <v>13184</v>
      </c>
      <c r="D1695">
        <v>55</v>
      </c>
      <c r="E1695" t="s">
        <v>13326</v>
      </c>
      <c r="F1695" t="s">
        <v>13207</v>
      </c>
      <c r="G1695" t="s">
        <v>17780</v>
      </c>
      <c r="H1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96" spans="1:8" x14ac:dyDescent="0.3">
      <c r="A1696" t="s">
        <v>17781</v>
      </c>
      <c r="B1696" t="s">
        <v>17782</v>
      </c>
      <c r="C1696" t="s">
        <v>13189</v>
      </c>
      <c r="D1696">
        <v>56</v>
      </c>
      <c r="E1696" t="s">
        <v>14738</v>
      </c>
      <c r="F1696" t="s">
        <v>13207</v>
      </c>
      <c r="G1696" t="s">
        <v>17783</v>
      </c>
      <c r="H1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697" spans="1:8" x14ac:dyDescent="0.3">
      <c r="A1697" t="s">
        <v>17784</v>
      </c>
      <c r="B1697" t="s">
        <v>17785</v>
      </c>
      <c r="C1697" t="s">
        <v>13195</v>
      </c>
      <c r="D1697">
        <v>29</v>
      </c>
      <c r="E1697" t="s">
        <v>15397</v>
      </c>
      <c r="F1697" t="s">
        <v>13197</v>
      </c>
      <c r="G1697" t="s">
        <v>17786</v>
      </c>
      <c r="H1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698" spans="1:8" x14ac:dyDescent="0.3">
      <c r="A1698" t="s">
        <v>6020</v>
      </c>
      <c r="B1698" t="s">
        <v>17787</v>
      </c>
      <c r="C1698" t="s">
        <v>13189</v>
      </c>
      <c r="D1698">
        <v>50</v>
      </c>
      <c r="E1698" t="s">
        <v>13667</v>
      </c>
      <c r="F1698" t="s">
        <v>13191</v>
      </c>
      <c r="G1698" t="s">
        <v>17788</v>
      </c>
      <c r="H1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699" spans="1:8" x14ac:dyDescent="0.3">
      <c r="A1699" t="s">
        <v>3637</v>
      </c>
      <c r="B1699" t="s">
        <v>17789</v>
      </c>
      <c r="C1699" t="s">
        <v>13189</v>
      </c>
      <c r="D1699">
        <v>57</v>
      </c>
      <c r="E1699" t="s">
        <v>14837</v>
      </c>
      <c r="F1699" t="s">
        <v>13191</v>
      </c>
      <c r="G1699" t="s">
        <v>17790</v>
      </c>
      <c r="H1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00" spans="1:8" x14ac:dyDescent="0.3">
      <c r="A1700" t="s">
        <v>531</v>
      </c>
      <c r="B1700" t="s">
        <v>17791</v>
      </c>
      <c r="C1700" t="s">
        <v>13195</v>
      </c>
      <c r="D1700">
        <v>52</v>
      </c>
      <c r="E1700" t="s">
        <v>13493</v>
      </c>
      <c r="F1700" t="s">
        <v>13191</v>
      </c>
      <c r="G1700" t="s">
        <v>17792</v>
      </c>
      <c r="H1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01" spans="1:8" x14ac:dyDescent="0.3">
      <c r="A1701" t="s">
        <v>2292</v>
      </c>
      <c r="B1701" t="s">
        <v>17793</v>
      </c>
      <c r="C1701" t="s">
        <v>13195</v>
      </c>
      <c r="D1701">
        <v>45</v>
      </c>
      <c r="E1701" t="s">
        <v>13913</v>
      </c>
      <c r="F1701" t="s">
        <v>13191</v>
      </c>
      <c r="G1701" t="s">
        <v>17794</v>
      </c>
      <c r="H1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02" spans="1:8" x14ac:dyDescent="0.3">
      <c r="A1702" t="s">
        <v>2225</v>
      </c>
      <c r="B1702" t="s">
        <v>17795</v>
      </c>
      <c r="C1702" t="s">
        <v>13184</v>
      </c>
      <c r="D1702">
        <v>77</v>
      </c>
      <c r="E1702" t="s">
        <v>13538</v>
      </c>
      <c r="F1702" t="s">
        <v>13197</v>
      </c>
      <c r="G1702" t="s">
        <v>17796</v>
      </c>
      <c r="H1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03" spans="1:8" x14ac:dyDescent="0.3">
      <c r="A1703" t="s">
        <v>6616</v>
      </c>
      <c r="B1703" t="s">
        <v>17797</v>
      </c>
      <c r="C1703" t="s">
        <v>13184</v>
      </c>
      <c r="D1703">
        <v>83</v>
      </c>
      <c r="E1703" t="s">
        <v>15207</v>
      </c>
      <c r="F1703" t="s">
        <v>13191</v>
      </c>
      <c r="G1703" t="s">
        <v>17798</v>
      </c>
      <c r="H1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04" spans="1:8" x14ac:dyDescent="0.3">
      <c r="A1704" t="s">
        <v>17799</v>
      </c>
      <c r="B1704" t="s">
        <v>17800</v>
      </c>
      <c r="C1704" t="s">
        <v>13184</v>
      </c>
      <c r="D1704">
        <v>83</v>
      </c>
      <c r="E1704" t="s">
        <v>13788</v>
      </c>
      <c r="F1704" t="s">
        <v>13197</v>
      </c>
      <c r="G1704" t="s">
        <v>17801</v>
      </c>
      <c r="H1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05" spans="1:8" x14ac:dyDescent="0.3">
      <c r="A1705" t="s">
        <v>3077</v>
      </c>
      <c r="B1705" t="s">
        <v>14370</v>
      </c>
      <c r="C1705" t="s">
        <v>13189</v>
      </c>
      <c r="D1705">
        <v>24</v>
      </c>
      <c r="E1705" t="s">
        <v>17454</v>
      </c>
      <c r="F1705" t="s">
        <v>13197</v>
      </c>
      <c r="G1705" t="s">
        <v>17802</v>
      </c>
      <c r="H1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06" spans="1:8" x14ac:dyDescent="0.3">
      <c r="A1706" t="s">
        <v>152</v>
      </c>
      <c r="B1706" t="s">
        <v>17803</v>
      </c>
      <c r="C1706" t="s">
        <v>13195</v>
      </c>
      <c r="D1706">
        <v>39</v>
      </c>
      <c r="E1706" t="s">
        <v>13185</v>
      </c>
      <c r="F1706" t="s">
        <v>13191</v>
      </c>
      <c r="G1706" t="s">
        <v>17804</v>
      </c>
      <c r="H1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07" spans="1:8" x14ac:dyDescent="0.3">
      <c r="A1707" t="s">
        <v>2028</v>
      </c>
      <c r="B1707" t="s">
        <v>17805</v>
      </c>
      <c r="C1707" t="s">
        <v>13189</v>
      </c>
      <c r="D1707">
        <v>23</v>
      </c>
      <c r="E1707" t="s">
        <v>13634</v>
      </c>
      <c r="F1707" t="s">
        <v>13207</v>
      </c>
      <c r="G1707" t="s">
        <v>17806</v>
      </c>
      <c r="H1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08" spans="1:8" x14ac:dyDescent="0.3">
      <c r="A1708" t="s">
        <v>4325</v>
      </c>
      <c r="B1708" t="s">
        <v>17807</v>
      </c>
      <c r="C1708" t="s">
        <v>13195</v>
      </c>
      <c r="D1708">
        <v>72</v>
      </c>
      <c r="E1708" t="s">
        <v>17808</v>
      </c>
      <c r="F1708" t="s">
        <v>13197</v>
      </c>
      <c r="G1708" t="s">
        <v>17809</v>
      </c>
      <c r="H1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09" spans="1:8" x14ac:dyDescent="0.3">
      <c r="A1709" t="s">
        <v>5635</v>
      </c>
      <c r="B1709" t="s">
        <v>17810</v>
      </c>
      <c r="C1709" t="s">
        <v>13184</v>
      </c>
      <c r="D1709">
        <v>67</v>
      </c>
      <c r="E1709" t="s">
        <v>14982</v>
      </c>
      <c r="F1709" t="s">
        <v>13186</v>
      </c>
      <c r="G1709" t="s">
        <v>17811</v>
      </c>
      <c r="H1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10" spans="1:8" x14ac:dyDescent="0.3">
      <c r="A1710" t="s">
        <v>4904</v>
      </c>
      <c r="B1710" t="s">
        <v>17812</v>
      </c>
      <c r="C1710" t="s">
        <v>13189</v>
      </c>
      <c r="D1710">
        <v>61</v>
      </c>
      <c r="E1710" t="s">
        <v>15551</v>
      </c>
      <c r="F1710" t="s">
        <v>13191</v>
      </c>
      <c r="G1710" t="s">
        <v>17813</v>
      </c>
      <c r="H1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11" spans="1:8" x14ac:dyDescent="0.3">
      <c r="A1711" t="s">
        <v>6030</v>
      </c>
      <c r="B1711" t="s">
        <v>17814</v>
      </c>
      <c r="C1711" t="s">
        <v>13189</v>
      </c>
      <c r="D1711">
        <v>45</v>
      </c>
      <c r="E1711" t="s">
        <v>13483</v>
      </c>
      <c r="F1711" t="s">
        <v>13197</v>
      </c>
      <c r="G1711" t="s">
        <v>17815</v>
      </c>
      <c r="H1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12" spans="1:8" x14ac:dyDescent="0.3">
      <c r="A1712" t="s">
        <v>6687</v>
      </c>
      <c r="B1712" t="s">
        <v>17816</v>
      </c>
      <c r="C1712" t="s">
        <v>13189</v>
      </c>
      <c r="D1712">
        <v>45</v>
      </c>
      <c r="E1712" t="s">
        <v>14485</v>
      </c>
      <c r="F1712" t="s">
        <v>13186</v>
      </c>
      <c r="G1712" t="s">
        <v>17817</v>
      </c>
      <c r="H1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13" spans="1:8" x14ac:dyDescent="0.3">
      <c r="A1713" t="s">
        <v>6557</v>
      </c>
      <c r="B1713" t="s">
        <v>17818</v>
      </c>
      <c r="C1713" t="s">
        <v>13195</v>
      </c>
      <c r="D1713">
        <v>73</v>
      </c>
      <c r="E1713" t="s">
        <v>15604</v>
      </c>
      <c r="F1713" t="s">
        <v>13186</v>
      </c>
      <c r="G1713" t="s">
        <v>17819</v>
      </c>
      <c r="H1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14" spans="1:8" x14ac:dyDescent="0.3">
      <c r="A1714" t="s">
        <v>490</v>
      </c>
      <c r="B1714" t="s">
        <v>17820</v>
      </c>
      <c r="C1714" t="s">
        <v>13184</v>
      </c>
      <c r="D1714">
        <v>30</v>
      </c>
      <c r="E1714" t="s">
        <v>13450</v>
      </c>
      <c r="F1714" t="s">
        <v>13191</v>
      </c>
      <c r="G1714" t="s">
        <v>17821</v>
      </c>
      <c r="H1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15" spans="1:8" x14ac:dyDescent="0.3">
      <c r="A1715" t="s">
        <v>7670</v>
      </c>
      <c r="B1715" t="s">
        <v>17822</v>
      </c>
      <c r="C1715" t="s">
        <v>13195</v>
      </c>
      <c r="D1715">
        <v>71</v>
      </c>
      <c r="E1715" t="s">
        <v>13483</v>
      </c>
      <c r="F1715" t="s">
        <v>13197</v>
      </c>
      <c r="G1715" t="s">
        <v>17823</v>
      </c>
      <c r="H1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16" spans="1:8" x14ac:dyDescent="0.3">
      <c r="A1716" t="s">
        <v>7579</v>
      </c>
      <c r="B1716" t="s">
        <v>17824</v>
      </c>
      <c r="C1716" t="s">
        <v>13195</v>
      </c>
      <c r="D1716">
        <v>56</v>
      </c>
      <c r="E1716" t="s">
        <v>13784</v>
      </c>
      <c r="F1716" t="s">
        <v>13191</v>
      </c>
      <c r="G1716" t="s">
        <v>17825</v>
      </c>
      <c r="H1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17" spans="1:8" x14ac:dyDescent="0.3">
      <c r="A1717" t="s">
        <v>4700</v>
      </c>
      <c r="B1717" t="s">
        <v>17826</v>
      </c>
      <c r="C1717" t="s">
        <v>13184</v>
      </c>
      <c r="D1717">
        <v>46</v>
      </c>
      <c r="E1717" t="s">
        <v>15656</v>
      </c>
      <c r="F1717" t="s">
        <v>13191</v>
      </c>
      <c r="G1717" t="s">
        <v>17827</v>
      </c>
      <c r="H1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18" spans="1:8" x14ac:dyDescent="0.3">
      <c r="A1718" t="s">
        <v>3853</v>
      </c>
      <c r="B1718" t="s">
        <v>17828</v>
      </c>
      <c r="C1718" t="s">
        <v>13184</v>
      </c>
      <c r="D1718">
        <v>52</v>
      </c>
      <c r="E1718" t="s">
        <v>17333</v>
      </c>
      <c r="F1718" t="s">
        <v>13197</v>
      </c>
      <c r="G1718" t="s">
        <v>17829</v>
      </c>
      <c r="H1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19" spans="1:8" x14ac:dyDescent="0.3">
      <c r="A1719" t="s">
        <v>17830</v>
      </c>
      <c r="B1719" t="s">
        <v>17831</v>
      </c>
      <c r="C1719" t="s">
        <v>13195</v>
      </c>
      <c r="D1719">
        <v>30</v>
      </c>
      <c r="E1719" t="s">
        <v>13463</v>
      </c>
      <c r="F1719" t="s">
        <v>13197</v>
      </c>
      <c r="G1719" t="s">
        <v>17832</v>
      </c>
      <c r="H1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20" spans="1:8" x14ac:dyDescent="0.3">
      <c r="A1720" t="s">
        <v>17833</v>
      </c>
      <c r="B1720" t="s">
        <v>17834</v>
      </c>
      <c r="C1720" t="s">
        <v>13184</v>
      </c>
      <c r="D1720">
        <v>78</v>
      </c>
      <c r="E1720" t="s">
        <v>14018</v>
      </c>
      <c r="F1720" t="s">
        <v>13197</v>
      </c>
      <c r="G1720" t="s">
        <v>17835</v>
      </c>
      <c r="H1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21" spans="1:8" x14ac:dyDescent="0.3">
      <c r="A1721" t="s">
        <v>4282</v>
      </c>
      <c r="B1721" t="s">
        <v>17836</v>
      </c>
      <c r="C1721" t="s">
        <v>13184</v>
      </c>
      <c r="D1721">
        <v>61</v>
      </c>
      <c r="E1721" t="s">
        <v>15221</v>
      </c>
      <c r="F1721" t="s">
        <v>13186</v>
      </c>
      <c r="G1721" t="s">
        <v>17837</v>
      </c>
      <c r="H1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22" spans="1:8" x14ac:dyDescent="0.3">
      <c r="A1722" t="s">
        <v>4200</v>
      </c>
      <c r="B1722" t="s">
        <v>17838</v>
      </c>
      <c r="C1722" t="s">
        <v>13184</v>
      </c>
      <c r="D1722">
        <v>28</v>
      </c>
      <c r="E1722" t="s">
        <v>16652</v>
      </c>
      <c r="F1722" t="s">
        <v>13186</v>
      </c>
      <c r="G1722" t="s">
        <v>17839</v>
      </c>
      <c r="H1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23" spans="1:8" x14ac:dyDescent="0.3">
      <c r="A1723" t="s">
        <v>6179</v>
      </c>
      <c r="B1723" t="s">
        <v>17840</v>
      </c>
      <c r="C1723" t="s">
        <v>13195</v>
      </c>
      <c r="D1723">
        <v>32</v>
      </c>
      <c r="E1723" t="s">
        <v>15053</v>
      </c>
      <c r="F1723" t="s">
        <v>13207</v>
      </c>
      <c r="G1723" t="s">
        <v>17841</v>
      </c>
      <c r="H1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24" spans="1:8" x14ac:dyDescent="0.3">
      <c r="A1724" t="s">
        <v>4121</v>
      </c>
      <c r="B1724" t="s">
        <v>17842</v>
      </c>
      <c r="C1724" t="s">
        <v>13195</v>
      </c>
      <c r="D1724">
        <v>78</v>
      </c>
      <c r="E1724" t="s">
        <v>16057</v>
      </c>
      <c r="F1724" t="s">
        <v>13191</v>
      </c>
      <c r="G1724" t="s">
        <v>17843</v>
      </c>
      <c r="H1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25" spans="1:8" x14ac:dyDescent="0.3">
      <c r="A1725" t="s">
        <v>4479</v>
      </c>
      <c r="B1725" t="s">
        <v>17844</v>
      </c>
      <c r="C1725" t="s">
        <v>13184</v>
      </c>
      <c r="D1725">
        <v>41</v>
      </c>
      <c r="E1725" t="s">
        <v>13350</v>
      </c>
      <c r="F1725" t="s">
        <v>13191</v>
      </c>
      <c r="G1725" t="s">
        <v>17845</v>
      </c>
      <c r="H1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26" spans="1:8" x14ac:dyDescent="0.3">
      <c r="A1726" t="s">
        <v>2082</v>
      </c>
      <c r="B1726" t="s">
        <v>17846</v>
      </c>
      <c r="C1726" t="s">
        <v>13195</v>
      </c>
      <c r="D1726">
        <v>19</v>
      </c>
      <c r="E1726" t="s">
        <v>16652</v>
      </c>
      <c r="F1726" t="s">
        <v>13191</v>
      </c>
      <c r="G1726" t="s">
        <v>17847</v>
      </c>
      <c r="H1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27" spans="1:8" x14ac:dyDescent="0.3">
      <c r="A1727" t="s">
        <v>726</v>
      </c>
      <c r="B1727" t="s">
        <v>17848</v>
      </c>
      <c r="C1727" t="s">
        <v>13195</v>
      </c>
      <c r="D1727">
        <v>65</v>
      </c>
      <c r="E1727" t="s">
        <v>14729</v>
      </c>
      <c r="F1727" t="s">
        <v>13191</v>
      </c>
      <c r="G1727" t="s">
        <v>17849</v>
      </c>
      <c r="H1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28" spans="1:8" x14ac:dyDescent="0.3">
      <c r="A1728" t="s">
        <v>5125</v>
      </c>
      <c r="B1728" t="s">
        <v>17850</v>
      </c>
      <c r="C1728" t="s">
        <v>13195</v>
      </c>
      <c r="D1728">
        <v>73</v>
      </c>
      <c r="E1728" t="s">
        <v>15163</v>
      </c>
      <c r="F1728" t="s">
        <v>13186</v>
      </c>
      <c r="G1728" t="s">
        <v>17851</v>
      </c>
      <c r="H1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29" spans="1:8" x14ac:dyDescent="0.3">
      <c r="A1729" t="s">
        <v>17852</v>
      </c>
      <c r="B1729" t="s">
        <v>17853</v>
      </c>
      <c r="C1729" t="s">
        <v>13195</v>
      </c>
      <c r="D1729">
        <v>85</v>
      </c>
      <c r="E1729" t="s">
        <v>16331</v>
      </c>
      <c r="F1729" t="s">
        <v>13197</v>
      </c>
      <c r="G1729" t="s">
        <v>17854</v>
      </c>
      <c r="H1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30" spans="1:8" x14ac:dyDescent="0.3">
      <c r="A1730" t="s">
        <v>17855</v>
      </c>
      <c r="B1730" t="s">
        <v>17856</v>
      </c>
      <c r="C1730" t="s">
        <v>13195</v>
      </c>
      <c r="D1730">
        <v>67</v>
      </c>
      <c r="E1730" t="s">
        <v>14238</v>
      </c>
      <c r="F1730" t="s">
        <v>13207</v>
      </c>
      <c r="G1730" t="s">
        <v>17857</v>
      </c>
      <c r="H1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31" spans="1:8" x14ac:dyDescent="0.3">
      <c r="A1731" t="s">
        <v>4093</v>
      </c>
      <c r="B1731" t="s">
        <v>17858</v>
      </c>
      <c r="C1731" t="s">
        <v>13184</v>
      </c>
      <c r="D1731">
        <v>57</v>
      </c>
      <c r="E1731" t="s">
        <v>15784</v>
      </c>
      <c r="F1731" t="s">
        <v>13197</v>
      </c>
      <c r="G1731" t="s">
        <v>17859</v>
      </c>
      <c r="H1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32" spans="1:8" x14ac:dyDescent="0.3">
      <c r="A1732" t="s">
        <v>1449</v>
      </c>
      <c r="B1732" t="s">
        <v>17860</v>
      </c>
      <c r="C1732" t="s">
        <v>13195</v>
      </c>
      <c r="D1732">
        <v>65</v>
      </c>
      <c r="E1732" t="s">
        <v>15569</v>
      </c>
      <c r="F1732" t="s">
        <v>13186</v>
      </c>
      <c r="G1732" t="s">
        <v>17861</v>
      </c>
      <c r="H1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33" spans="1:8" x14ac:dyDescent="0.3">
      <c r="A1733" t="s">
        <v>270</v>
      </c>
      <c r="B1733" t="s">
        <v>17862</v>
      </c>
      <c r="C1733" t="s">
        <v>13184</v>
      </c>
      <c r="D1733">
        <v>70</v>
      </c>
      <c r="E1733" t="s">
        <v>17685</v>
      </c>
      <c r="F1733" t="s">
        <v>13197</v>
      </c>
      <c r="G1733" t="s">
        <v>17863</v>
      </c>
      <c r="H1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34" spans="1:8" x14ac:dyDescent="0.3">
      <c r="A1734" t="s">
        <v>17864</v>
      </c>
      <c r="B1734" t="s">
        <v>17865</v>
      </c>
      <c r="C1734" t="s">
        <v>13189</v>
      </c>
      <c r="D1734">
        <v>28</v>
      </c>
      <c r="E1734" t="s">
        <v>13340</v>
      </c>
      <c r="F1734" t="s">
        <v>13186</v>
      </c>
      <c r="G1734" t="s">
        <v>17866</v>
      </c>
      <c r="H1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35" spans="1:8" x14ac:dyDescent="0.3">
      <c r="A1735" t="s">
        <v>6742</v>
      </c>
      <c r="B1735" t="s">
        <v>17867</v>
      </c>
      <c r="C1735" t="s">
        <v>13184</v>
      </c>
      <c r="D1735">
        <v>33</v>
      </c>
      <c r="E1735" t="s">
        <v>14577</v>
      </c>
      <c r="F1735" t="s">
        <v>13186</v>
      </c>
      <c r="G1735" t="s">
        <v>17868</v>
      </c>
      <c r="H1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36" spans="1:8" x14ac:dyDescent="0.3">
      <c r="A1736" t="s">
        <v>17869</v>
      </c>
      <c r="B1736" t="s">
        <v>17870</v>
      </c>
      <c r="C1736" t="s">
        <v>13184</v>
      </c>
      <c r="D1736">
        <v>80</v>
      </c>
      <c r="E1736" t="s">
        <v>16810</v>
      </c>
      <c r="F1736" t="s">
        <v>13197</v>
      </c>
      <c r="G1736" t="s">
        <v>17871</v>
      </c>
      <c r="H1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37" spans="1:8" x14ac:dyDescent="0.3">
      <c r="A1737" t="s">
        <v>17872</v>
      </c>
      <c r="B1737" t="s">
        <v>17873</v>
      </c>
      <c r="C1737" t="s">
        <v>13189</v>
      </c>
      <c r="D1737">
        <v>62</v>
      </c>
      <c r="E1737" t="s">
        <v>14261</v>
      </c>
      <c r="F1737" t="s">
        <v>13207</v>
      </c>
      <c r="G1737" t="s">
        <v>17874</v>
      </c>
      <c r="H1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38" spans="1:8" x14ac:dyDescent="0.3">
      <c r="A1738" t="s">
        <v>8120</v>
      </c>
      <c r="B1738" t="s">
        <v>17875</v>
      </c>
      <c r="C1738" t="s">
        <v>13184</v>
      </c>
      <c r="D1738">
        <v>51</v>
      </c>
      <c r="E1738" t="s">
        <v>14409</v>
      </c>
      <c r="F1738" t="s">
        <v>13191</v>
      </c>
      <c r="G1738" t="s">
        <v>17876</v>
      </c>
      <c r="H1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39" spans="1:8" x14ac:dyDescent="0.3">
      <c r="A1739" t="s">
        <v>2052</v>
      </c>
      <c r="B1739" t="s">
        <v>17877</v>
      </c>
      <c r="C1739" t="s">
        <v>13184</v>
      </c>
      <c r="D1739">
        <v>20</v>
      </c>
      <c r="E1739" t="s">
        <v>15761</v>
      </c>
      <c r="F1739" t="s">
        <v>13197</v>
      </c>
      <c r="G1739" t="s">
        <v>17878</v>
      </c>
      <c r="H1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40" spans="1:8" x14ac:dyDescent="0.3">
      <c r="A1740" t="s">
        <v>5768</v>
      </c>
      <c r="B1740" t="s">
        <v>17879</v>
      </c>
      <c r="C1740" t="s">
        <v>13189</v>
      </c>
      <c r="D1740">
        <v>47</v>
      </c>
      <c r="E1740" t="s">
        <v>15371</v>
      </c>
      <c r="F1740" t="s">
        <v>13197</v>
      </c>
      <c r="G1740" t="s">
        <v>17880</v>
      </c>
      <c r="H1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41" spans="1:8" x14ac:dyDescent="0.3">
      <c r="A1741" t="s">
        <v>460</v>
      </c>
      <c r="B1741" t="s">
        <v>17881</v>
      </c>
      <c r="C1741" t="s">
        <v>13189</v>
      </c>
      <c r="D1741">
        <v>22</v>
      </c>
      <c r="E1741" t="s">
        <v>16439</v>
      </c>
      <c r="F1741" t="s">
        <v>13191</v>
      </c>
      <c r="G1741" t="s">
        <v>17882</v>
      </c>
      <c r="H1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42" spans="1:8" x14ac:dyDescent="0.3">
      <c r="A1742" t="s">
        <v>4172</v>
      </c>
      <c r="B1742" t="s">
        <v>17883</v>
      </c>
      <c r="C1742" t="s">
        <v>13189</v>
      </c>
      <c r="D1742">
        <v>43</v>
      </c>
      <c r="E1742" t="s">
        <v>17294</v>
      </c>
      <c r="F1742" t="s">
        <v>13186</v>
      </c>
      <c r="G1742" t="s">
        <v>17884</v>
      </c>
      <c r="H1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43" spans="1:8" x14ac:dyDescent="0.3">
      <c r="A1743" t="s">
        <v>2954</v>
      </c>
      <c r="B1743" t="s">
        <v>17885</v>
      </c>
      <c r="C1743" t="s">
        <v>13184</v>
      </c>
      <c r="D1743">
        <v>46</v>
      </c>
      <c r="E1743" t="s">
        <v>14062</v>
      </c>
      <c r="F1743" t="s">
        <v>13186</v>
      </c>
      <c r="G1743" t="s">
        <v>17886</v>
      </c>
      <c r="H1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44" spans="1:8" x14ac:dyDescent="0.3">
      <c r="A1744" t="s">
        <v>7916</v>
      </c>
      <c r="B1744" t="s">
        <v>17887</v>
      </c>
      <c r="C1744" t="s">
        <v>13184</v>
      </c>
      <c r="D1744">
        <v>35</v>
      </c>
      <c r="E1744" t="s">
        <v>16371</v>
      </c>
      <c r="F1744" t="s">
        <v>13197</v>
      </c>
      <c r="G1744" t="s">
        <v>17888</v>
      </c>
      <c r="H1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45" spans="1:8" x14ac:dyDescent="0.3">
      <c r="A1745" t="s">
        <v>7768</v>
      </c>
      <c r="B1745" t="s">
        <v>17889</v>
      </c>
      <c r="C1745" t="s">
        <v>13195</v>
      </c>
      <c r="D1745">
        <v>39</v>
      </c>
      <c r="E1745" t="s">
        <v>15982</v>
      </c>
      <c r="F1745" t="s">
        <v>13197</v>
      </c>
      <c r="G1745" t="s">
        <v>17890</v>
      </c>
      <c r="H1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46" spans="1:8" x14ac:dyDescent="0.3">
      <c r="A1746" t="s">
        <v>17891</v>
      </c>
      <c r="B1746" t="s">
        <v>17892</v>
      </c>
      <c r="C1746" t="s">
        <v>13189</v>
      </c>
      <c r="D1746">
        <v>62</v>
      </c>
      <c r="E1746" t="s">
        <v>14379</v>
      </c>
      <c r="F1746" t="s">
        <v>13191</v>
      </c>
      <c r="G1746" t="s">
        <v>17893</v>
      </c>
      <c r="H1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47" spans="1:8" x14ac:dyDescent="0.3">
      <c r="A1747" t="s">
        <v>2373</v>
      </c>
      <c r="B1747" t="s">
        <v>17894</v>
      </c>
      <c r="C1747" t="s">
        <v>13195</v>
      </c>
      <c r="D1747">
        <v>59</v>
      </c>
      <c r="E1747" t="s">
        <v>13582</v>
      </c>
      <c r="F1747" t="s">
        <v>13191</v>
      </c>
      <c r="G1747" t="s">
        <v>17895</v>
      </c>
      <c r="H1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48" spans="1:8" x14ac:dyDescent="0.3">
      <c r="A1748" t="s">
        <v>17896</v>
      </c>
      <c r="B1748" t="s">
        <v>17897</v>
      </c>
      <c r="C1748" t="s">
        <v>13184</v>
      </c>
      <c r="D1748">
        <v>21</v>
      </c>
      <c r="E1748" t="s">
        <v>14597</v>
      </c>
      <c r="F1748" t="s">
        <v>13197</v>
      </c>
      <c r="G1748" t="s">
        <v>17898</v>
      </c>
      <c r="H1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49" spans="1:8" x14ac:dyDescent="0.3">
      <c r="A1749" t="s">
        <v>17899</v>
      </c>
      <c r="B1749" t="s">
        <v>17900</v>
      </c>
      <c r="C1749" t="s">
        <v>13189</v>
      </c>
      <c r="D1749">
        <v>55</v>
      </c>
      <c r="E1749" t="s">
        <v>15461</v>
      </c>
      <c r="F1749" t="s">
        <v>13207</v>
      </c>
      <c r="G1749" t="s">
        <v>17901</v>
      </c>
      <c r="H1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50" spans="1:8" x14ac:dyDescent="0.3">
      <c r="A1750" t="s">
        <v>5414</v>
      </c>
      <c r="B1750" t="s">
        <v>17902</v>
      </c>
      <c r="C1750" t="s">
        <v>13195</v>
      </c>
      <c r="D1750">
        <v>32</v>
      </c>
      <c r="E1750" t="s">
        <v>17457</v>
      </c>
      <c r="F1750" t="s">
        <v>13197</v>
      </c>
      <c r="G1750" t="s">
        <v>17903</v>
      </c>
      <c r="H1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51" spans="1:8" x14ac:dyDescent="0.3">
      <c r="A1751" t="s">
        <v>2375</v>
      </c>
      <c r="B1751" t="s">
        <v>17904</v>
      </c>
      <c r="C1751" t="s">
        <v>13184</v>
      </c>
      <c r="D1751">
        <v>65</v>
      </c>
      <c r="E1751" t="s">
        <v>13952</v>
      </c>
      <c r="F1751" t="s">
        <v>13197</v>
      </c>
      <c r="G1751" t="s">
        <v>17905</v>
      </c>
      <c r="H1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52" spans="1:8" x14ac:dyDescent="0.3">
      <c r="A1752" t="s">
        <v>720</v>
      </c>
      <c r="B1752" t="s">
        <v>17906</v>
      </c>
      <c r="C1752" t="s">
        <v>13195</v>
      </c>
      <c r="D1752">
        <v>32</v>
      </c>
      <c r="E1752" t="s">
        <v>14358</v>
      </c>
      <c r="F1752" t="s">
        <v>13197</v>
      </c>
      <c r="G1752" t="s">
        <v>17907</v>
      </c>
      <c r="H1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53" spans="1:8" x14ac:dyDescent="0.3">
      <c r="A1753" t="s">
        <v>5416</v>
      </c>
      <c r="B1753" t="s">
        <v>17908</v>
      </c>
      <c r="C1753" t="s">
        <v>13189</v>
      </c>
      <c r="D1753">
        <v>72</v>
      </c>
      <c r="E1753" t="s">
        <v>14577</v>
      </c>
      <c r="F1753" t="s">
        <v>13197</v>
      </c>
      <c r="G1753" t="s">
        <v>17909</v>
      </c>
      <c r="H1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54" spans="1:8" x14ac:dyDescent="0.3">
      <c r="A1754" t="s">
        <v>17910</v>
      </c>
      <c r="B1754" t="s">
        <v>17911</v>
      </c>
      <c r="C1754" t="s">
        <v>13184</v>
      </c>
      <c r="D1754">
        <v>24</v>
      </c>
      <c r="E1754" t="s">
        <v>14365</v>
      </c>
      <c r="F1754" t="s">
        <v>13186</v>
      </c>
      <c r="G1754" t="s">
        <v>17912</v>
      </c>
      <c r="H1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55" spans="1:8" x14ac:dyDescent="0.3">
      <c r="A1755" t="s">
        <v>8092</v>
      </c>
      <c r="B1755" t="s">
        <v>17913</v>
      </c>
      <c r="C1755" t="s">
        <v>13195</v>
      </c>
      <c r="D1755">
        <v>21</v>
      </c>
      <c r="E1755" t="s">
        <v>13659</v>
      </c>
      <c r="F1755" t="s">
        <v>13207</v>
      </c>
      <c r="G1755" t="s">
        <v>17914</v>
      </c>
      <c r="H1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56" spans="1:8" x14ac:dyDescent="0.3">
      <c r="A1756" t="s">
        <v>17915</v>
      </c>
      <c r="B1756" t="s">
        <v>17916</v>
      </c>
      <c r="C1756" t="s">
        <v>13189</v>
      </c>
      <c r="D1756">
        <v>39</v>
      </c>
      <c r="E1756" t="s">
        <v>13698</v>
      </c>
      <c r="F1756" t="s">
        <v>13191</v>
      </c>
      <c r="G1756" t="s">
        <v>17917</v>
      </c>
      <c r="H1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57" spans="1:8" x14ac:dyDescent="0.3">
      <c r="A1757" t="s">
        <v>819</v>
      </c>
      <c r="B1757" t="s">
        <v>17918</v>
      </c>
      <c r="C1757" t="s">
        <v>13189</v>
      </c>
      <c r="D1757">
        <v>64</v>
      </c>
      <c r="E1757" t="s">
        <v>16737</v>
      </c>
      <c r="F1757" t="s">
        <v>13186</v>
      </c>
      <c r="G1757" t="s">
        <v>17919</v>
      </c>
      <c r="H1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58" spans="1:8" x14ac:dyDescent="0.3">
      <c r="A1758" t="s">
        <v>17920</v>
      </c>
      <c r="B1758" t="s">
        <v>17921</v>
      </c>
      <c r="C1758" t="s">
        <v>13195</v>
      </c>
      <c r="D1758">
        <v>42</v>
      </c>
      <c r="E1758" t="s">
        <v>17922</v>
      </c>
      <c r="F1758" t="s">
        <v>13197</v>
      </c>
      <c r="G1758" t="s">
        <v>17923</v>
      </c>
      <c r="H1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59" spans="1:8" x14ac:dyDescent="0.3">
      <c r="A1759" t="s">
        <v>3681</v>
      </c>
      <c r="B1759" t="s">
        <v>17924</v>
      </c>
      <c r="C1759" t="s">
        <v>13189</v>
      </c>
      <c r="D1759">
        <v>45</v>
      </c>
      <c r="E1759" t="s">
        <v>17925</v>
      </c>
      <c r="F1759" t="s">
        <v>13207</v>
      </c>
      <c r="G1759" t="s">
        <v>17926</v>
      </c>
      <c r="H1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60" spans="1:8" x14ac:dyDescent="0.3">
      <c r="A1760" t="s">
        <v>2075</v>
      </c>
      <c r="B1760" t="s">
        <v>17927</v>
      </c>
      <c r="C1760" t="s">
        <v>13195</v>
      </c>
      <c r="D1760">
        <v>25</v>
      </c>
      <c r="E1760" t="s">
        <v>15930</v>
      </c>
      <c r="F1760" t="s">
        <v>13197</v>
      </c>
      <c r="G1760" t="s">
        <v>17928</v>
      </c>
      <c r="H1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61" spans="1:8" x14ac:dyDescent="0.3">
      <c r="A1761" t="s">
        <v>4017</v>
      </c>
      <c r="B1761" t="s">
        <v>17929</v>
      </c>
      <c r="C1761" t="s">
        <v>13195</v>
      </c>
      <c r="D1761">
        <v>41</v>
      </c>
      <c r="E1761" t="s">
        <v>15154</v>
      </c>
      <c r="F1761" t="s">
        <v>13197</v>
      </c>
      <c r="G1761" t="s">
        <v>17930</v>
      </c>
      <c r="H1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62" spans="1:8" x14ac:dyDescent="0.3">
      <c r="A1762" t="s">
        <v>2876</v>
      </c>
      <c r="B1762" t="s">
        <v>17931</v>
      </c>
      <c r="C1762" t="s">
        <v>13184</v>
      </c>
      <c r="D1762">
        <v>56</v>
      </c>
      <c r="E1762" t="s">
        <v>14858</v>
      </c>
      <c r="F1762" t="s">
        <v>13186</v>
      </c>
      <c r="G1762" t="s">
        <v>17932</v>
      </c>
      <c r="H1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63" spans="1:8" x14ac:dyDescent="0.3">
      <c r="A1763" t="s">
        <v>17933</v>
      </c>
      <c r="B1763" t="s">
        <v>17934</v>
      </c>
      <c r="C1763" t="s">
        <v>13184</v>
      </c>
      <c r="D1763">
        <v>81</v>
      </c>
      <c r="E1763" t="s">
        <v>13311</v>
      </c>
      <c r="F1763" t="s">
        <v>13207</v>
      </c>
      <c r="G1763" t="s">
        <v>17935</v>
      </c>
      <c r="H1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64" spans="1:8" x14ac:dyDescent="0.3">
      <c r="A1764" t="s">
        <v>716</v>
      </c>
      <c r="B1764" t="s">
        <v>17936</v>
      </c>
      <c r="C1764" t="s">
        <v>13195</v>
      </c>
      <c r="D1764">
        <v>53</v>
      </c>
      <c r="E1764" t="s">
        <v>13319</v>
      </c>
      <c r="F1764" t="s">
        <v>13207</v>
      </c>
      <c r="G1764" t="s">
        <v>17937</v>
      </c>
      <c r="H1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65" spans="1:8" x14ac:dyDescent="0.3">
      <c r="A1765" t="s">
        <v>1957</v>
      </c>
      <c r="B1765" t="s">
        <v>17938</v>
      </c>
      <c r="C1765" t="s">
        <v>13184</v>
      </c>
      <c r="D1765">
        <v>82</v>
      </c>
      <c r="E1765" t="s">
        <v>15808</v>
      </c>
      <c r="F1765" t="s">
        <v>13197</v>
      </c>
      <c r="G1765" t="s">
        <v>17939</v>
      </c>
      <c r="H1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66" spans="1:8" x14ac:dyDescent="0.3">
      <c r="A1766" t="s">
        <v>17940</v>
      </c>
      <c r="B1766" t="s">
        <v>17941</v>
      </c>
      <c r="C1766" t="s">
        <v>13184</v>
      </c>
      <c r="D1766">
        <v>59</v>
      </c>
      <c r="E1766" t="s">
        <v>13431</v>
      </c>
      <c r="F1766" t="s">
        <v>13207</v>
      </c>
      <c r="G1766" t="s">
        <v>17942</v>
      </c>
      <c r="H1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67" spans="1:8" x14ac:dyDescent="0.3">
      <c r="A1767" t="s">
        <v>3593</v>
      </c>
      <c r="B1767" t="s">
        <v>17943</v>
      </c>
      <c r="C1767" t="s">
        <v>13184</v>
      </c>
      <c r="D1767">
        <v>56</v>
      </c>
      <c r="E1767" t="s">
        <v>15007</v>
      </c>
      <c r="F1767" t="s">
        <v>13191</v>
      </c>
      <c r="G1767" t="s">
        <v>17944</v>
      </c>
      <c r="H1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68" spans="1:8" x14ac:dyDescent="0.3">
      <c r="A1768" t="s">
        <v>17945</v>
      </c>
      <c r="B1768" t="s">
        <v>17946</v>
      </c>
      <c r="C1768" t="s">
        <v>13184</v>
      </c>
      <c r="D1768">
        <v>31</v>
      </c>
      <c r="E1768" t="s">
        <v>15667</v>
      </c>
      <c r="F1768" t="s">
        <v>13191</v>
      </c>
      <c r="G1768" t="s">
        <v>17947</v>
      </c>
      <c r="H1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69" spans="1:8" x14ac:dyDescent="0.3">
      <c r="A1769" t="s">
        <v>17948</v>
      </c>
      <c r="B1769" t="s">
        <v>17949</v>
      </c>
      <c r="C1769" t="s">
        <v>13184</v>
      </c>
      <c r="D1769">
        <v>64</v>
      </c>
      <c r="E1769" t="s">
        <v>14759</v>
      </c>
      <c r="F1769" t="s">
        <v>13191</v>
      </c>
      <c r="G1769" t="s">
        <v>17950</v>
      </c>
      <c r="H1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70" spans="1:8" x14ac:dyDescent="0.3">
      <c r="A1770" t="s">
        <v>2923</v>
      </c>
      <c r="B1770" t="s">
        <v>17951</v>
      </c>
      <c r="C1770" t="s">
        <v>13184</v>
      </c>
      <c r="D1770">
        <v>85</v>
      </c>
      <c r="E1770" t="s">
        <v>14252</v>
      </c>
      <c r="F1770" t="s">
        <v>13207</v>
      </c>
      <c r="G1770" t="s">
        <v>17952</v>
      </c>
      <c r="H1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71" spans="1:8" x14ac:dyDescent="0.3">
      <c r="A1771" t="s">
        <v>17953</v>
      </c>
      <c r="B1771" t="s">
        <v>17954</v>
      </c>
      <c r="C1771" t="s">
        <v>13184</v>
      </c>
      <c r="D1771">
        <v>20</v>
      </c>
      <c r="E1771" t="s">
        <v>13637</v>
      </c>
      <c r="F1771" t="s">
        <v>13197</v>
      </c>
      <c r="G1771" t="s">
        <v>17955</v>
      </c>
      <c r="H1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72" spans="1:8" x14ac:dyDescent="0.3">
      <c r="A1772" t="s">
        <v>7739</v>
      </c>
      <c r="B1772" t="s">
        <v>17956</v>
      </c>
      <c r="C1772" t="s">
        <v>13195</v>
      </c>
      <c r="D1772">
        <v>37</v>
      </c>
      <c r="E1772" t="s">
        <v>17957</v>
      </c>
      <c r="F1772" t="s">
        <v>13186</v>
      </c>
      <c r="G1772" t="s">
        <v>17958</v>
      </c>
      <c r="H1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73" spans="1:8" x14ac:dyDescent="0.3">
      <c r="A1773" t="s">
        <v>3909</v>
      </c>
      <c r="B1773" t="s">
        <v>17959</v>
      </c>
      <c r="C1773" t="s">
        <v>13195</v>
      </c>
      <c r="D1773">
        <v>59</v>
      </c>
      <c r="E1773" t="s">
        <v>14513</v>
      </c>
      <c r="F1773" t="s">
        <v>13207</v>
      </c>
      <c r="G1773" t="s">
        <v>17960</v>
      </c>
      <c r="H1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74" spans="1:8" x14ac:dyDescent="0.3">
      <c r="A1774" t="s">
        <v>3139</v>
      </c>
      <c r="B1774" t="s">
        <v>17961</v>
      </c>
      <c r="C1774" t="s">
        <v>13195</v>
      </c>
      <c r="D1774">
        <v>56</v>
      </c>
      <c r="E1774" t="s">
        <v>14072</v>
      </c>
      <c r="F1774" t="s">
        <v>13186</v>
      </c>
      <c r="G1774" t="s">
        <v>17962</v>
      </c>
      <c r="H1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75" spans="1:8" x14ac:dyDescent="0.3">
      <c r="A1775" t="s">
        <v>2622</v>
      </c>
      <c r="B1775" t="s">
        <v>17963</v>
      </c>
      <c r="C1775" t="s">
        <v>13195</v>
      </c>
      <c r="D1775">
        <v>33</v>
      </c>
      <c r="E1775" t="s">
        <v>13853</v>
      </c>
      <c r="F1775" t="s">
        <v>13186</v>
      </c>
      <c r="G1775" t="s">
        <v>17964</v>
      </c>
      <c r="H1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76" spans="1:8" x14ac:dyDescent="0.3">
      <c r="A1776" t="s">
        <v>2209</v>
      </c>
      <c r="B1776" t="s">
        <v>17965</v>
      </c>
      <c r="C1776" t="s">
        <v>13184</v>
      </c>
      <c r="D1776">
        <v>71</v>
      </c>
      <c r="E1776" t="s">
        <v>15485</v>
      </c>
      <c r="F1776" t="s">
        <v>13191</v>
      </c>
      <c r="G1776" t="s">
        <v>17966</v>
      </c>
      <c r="H1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77" spans="1:8" x14ac:dyDescent="0.3">
      <c r="A1777" t="s">
        <v>17967</v>
      </c>
      <c r="B1777" t="s">
        <v>17968</v>
      </c>
      <c r="C1777" t="s">
        <v>13195</v>
      </c>
      <c r="D1777">
        <v>27</v>
      </c>
      <c r="E1777" t="s">
        <v>13241</v>
      </c>
      <c r="F1777" t="s">
        <v>13186</v>
      </c>
      <c r="G1777" t="s">
        <v>17969</v>
      </c>
      <c r="H1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78" spans="1:8" x14ac:dyDescent="0.3">
      <c r="A1778" t="s">
        <v>17970</v>
      </c>
      <c r="B1778" t="s">
        <v>17971</v>
      </c>
      <c r="C1778" t="s">
        <v>13184</v>
      </c>
      <c r="D1778">
        <v>19</v>
      </c>
      <c r="E1778" t="s">
        <v>14500</v>
      </c>
      <c r="F1778" t="s">
        <v>13197</v>
      </c>
      <c r="G1778" t="s">
        <v>17972</v>
      </c>
      <c r="H1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79" spans="1:8" x14ac:dyDescent="0.3">
      <c r="A1779" t="s">
        <v>5846</v>
      </c>
      <c r="B1779" t="s">
        <v>17973</v>
      </c>
      <c r="C1779" t="s">
        <v>13184</v>
      </c>
      <c r="D1779">
        <v>59</v>
      </c>
      <c r="E1779" t="s">
        <v>15523</v>
      </c>
      <c r="F1779" t="s">
        <v>13186</v>
      </c>
      <c r="G1779" t="s">
        <v>17974</v>
      </c>
      <c r="H1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80" spans="1:8" x14ac:dyDescent="0.3">
      <c r="A1780" t="s">
        <v>4330</v>
      </c>
      <c r="B1780" t="s">
        <v>17975</v>
      </c>
      <c r="C1780" t="s">
        <v>13189</v>
      </c>
      <c r="D1780">
        <v>51</v>
      </c>
      <c r="E1780" t="s">
        <v>14208</v>
      </c>
      <c r="F1780" t="s">
        <v>13207</v>
      </c>
      <c r="G1780" t="s">
        <v>17976</v>
      </c>
      <c r="H1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81" spans="1:8" x14ac:dyDescent="0.3">
      <c r="A1781" t="s">
        <v>7970</v>
      </c>
      <c r="B1781" t="s">
        <v>17977</v>
      </c>
      <c r="C1781" t="s">
        <v>13195</v>
      </c>
      <c r="D1781">
        <v>44</v>
      </c>
      <c r="E1781" t="s">
        <v>14358</v>
      </c>
      <c r="F1781" t="s">
        <v>13186</v>
      </c>
      <c r="G1781" t="s">
        <v>17978</v>
      </c>
      <c r="H1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82" spans="1:8" x14ac:dyDescent="0.3">
      <c r="A1782" t="s">
        <v>7027</v>
      </c>
      <c r="B1782" t="s">
        <v>17979</v>
      </c>
      <c r="C1782" t="s">
        <v>13189</v>
      </c>
      <c r="D1782">
        <v>32</v>
      </c>
      <c r="E1782" t="s">
        <v>16567</v>
      </c>
      <c r="F1782" t="s">
        <v>13207</v>
      </c>
      <c r="G1782" t="s">
        <v>17980</v>
      </c>
      <c r="H1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83" spans="1:8" x14ac:dyDescent="0.3">
      <c r="A1783" t="s">
        <v>3769</v>
      </c>
      <c r="B1783" t="s">
        <v>17981</v>
      </c>
      <c r="C1783" t="s">
        <v>13189</v>
      </c>
      <c r="D1783">
        <v>22</v>
      </c>
      <c r="E1783" t="s">
        <v>13678</v>
      </c>
      <c r="F1783" t="s">
        <v>13197</v>
      </c>
      <c r="G1783" t="s">
        <v>17982</v>
      </c>
      <c r="H1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84" spans="1:8" x14ac:dyDescent="0.3">
      <c r="A1784" t="s">
        <v>6730</v>
      </c>
      <c r="B1784" t="s">
        <v>17983</v>
      </c>
      <c r="C1784" t="s">
        <v>13189</v>
      </c>
      <c r="D1784">
        <v>19</v>
      </c>
      <c r="E1784" t="s">
        <v>14606</v>
      </c>
      <c r="F1784" t="s">
        <v>13207</v>
      </c>
      <c r="G1784" t="s">
        <v>17984</v>
      </c>
      <c r="H1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785" spans="1:8" x14ac:dyDescent="0.3">
      <c r="A1785" t="s">
        <v>17985</v>
      </c>
      <c r="B1785" t="s">
        <v>17986</v>
      </c>
      <c r="C1785" t="s">
        <v>13189</v>
      </c>
      <c r="D1785">
        <v>68</v>
      </c>
      <c r="E1785" t="s">
        <v>14358</v>
      </c>
      <c r="F1785" t="s">
        <v>13191</v>
      </c>
      <c r="G1785" t="s">
        <v>17987</v>
      </c>
      <c r="H1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86" spans="1:8" x14ac:dyDescent="0.3">
      <c r="A1786" t="s">
        <v>17988</v>
      </c>
      <c r="B1786" t="s">
        <v>17989</v>
      </c>
      <c r="C1786" t="s">
        <v>13195</v>
      </c>
      <c r="D1786">
        <v>31</v>
      </c>
      <c r="E1786" t="s">
        <v>15028</v>
      </c>
      <c r="F1786" t="s">
        <v>13191</v>
      </c>
      <c r="G1786" t="s">
        <v>17990</v>
      </c>
      <c r="H1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87" spans="1:8" x14ac:dyDescent="0.3">
      <c r="A1787" t="s">
        <v>5803</v>
      </c>
      <c r="B1787" t="s">
        <v>17991</v>
      </c>
      <c r="C1787" t="s">
        <v>13195</v>
      </c>
      <c r="D1787">
        <v>71</v>
      </c>
      <c r="E1787" t="s">
        <v>13347</v>
      </c>
      <c r="F1787" t="s">
        <v>13186</v>
      </c>
      <c r="G1787" t="s">
        <v>17992</v>
      </c>
      <c r="H1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88" spans="1:8" x14ac:dyDescent="0.3">
      <c r="A1788" t="s">
        <v>4425</v>
      </c>
      <c r="B1788" t="s">
        <v>17993</v>
      </c>
      <c r="C1788" t="s">
        <v>13195</v>
      </c>
      <c r="D1788">
        <v>81</v>
      </c>
      <c r="E1788" t="s">
        <v>17994</v>
      </c>
      <c r="F1788" t="s">
        <v>13207</v>
      </c>
      <c r="G1788" t="s">
        <v>17995</v>
      </c>
      <c r="H1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89" spans="1:8" x14ac:dyDescent="0.3">
      <c r="A1789" t="s">
        <v>188</v>
      </c>
      <c r="B1789" t="s">
        <v>17996</v>
      </c>
      <c r="C1789" t="s">
        <v>13195</v>
      </c>
      <c r="D1789">
        <v>53</v>
      </c>
      <c r="E1789" t="s">
        <v>16371</v>
      </c>
      <c r="F1789" t="s">
        <v>13191</v>
      </c>
      <c r="G1789" t="s">
        <v>17997</v>
      </c>
      <c r="H1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790" spans="1:8" x14ac:dyDescent="0.3">
      <c r="A1790" t="s">
        <v>17998</v>
      </c>
      <c r="B1790" t="s">
        <v>17999</v>
      </c>
      <c r="C1790" t="s">
        <v>13195</v>
      </c>
      <c r="D1790">
        <v>68</v>
      </c>
      <c r="E1790" t="s">
        <v>15354</v>
      </c>
      <c r="F1790" t="s">
        <v>13191</v>
      </c>
      <c r="G1790" t="s">
        <v>18000</v>
      </c>
      <c r="H1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91" spans="1:8" x14ac:dyDescent="0.3">
      <c r="A1791" t="s">
        <v>318</v>
      </c>
      <c r="B1791" t="s">
        <v>18001</v>
      </c>
      <c r="C1791" t="s">
        <v>13189</v>
      </c>
      <c r="D1791">
        <v>84</v>
      </c>
      <c r="E1791" t="s">
        <v>13902</v>
      </c>
      <c r="F1791" t="s">
        <v>13191</v>
      </c>
      <c r="G1791" t="s">
        <v>18002</v>
      </c>
      <c r="H1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92" spans="1:8" x14ac:dyDescent="0.3">
      <c r="A1792" t="s">
        <v>7874</v>
      </c>
      <c r="B1792" t="s">
        <v>18003</v>
      </c>
      <c r="C1792" t="s">
        <v>13195</v>
      </c>
      <c r="D1792">
        <v>34</v>
      </c>
      <c r="E1792" t="s">
        <v>15953</v>
      </c>
      <c r="F1792" t="s">
        <v>13191</v>
      </c>
      <c r="G1792" t="s">
        <v>18004</v>
      </c>
      <c r="H1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793" spans="1:8" x14ac:dyDescent="0.3">
      <c r="A1793" t="s">
        <v>5557</v>
      </c>
      <c r="B1793" t="s">
        <v>18005</v>
      </c>
      <c r="C1793" t="s">
        <v>13189</v>
      </c>
      <c r="D1793">
        <v>71</v>
      </c>
      <c r="E1793" t="s">
        <v>14274</v>
      </c>
      <c r="F1793" t="s">
        <v>13186</v>
      </c>
      <c r="G1793" t="s">
        <v>18006</v>
      </c>
      <c r="H1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94" spans="1:8" x14ac:dyDescent="0.3">
      <c r="A1794" t="s">
        <v>1297</v>
      </c>
      <c r="B1794" t="s">
        <v>18007</v>
      </c>
      <c r="C1794" t="s">
        <v>13195</v>
      </c>
      <c r="D1794">
        <v>63</v>
      </c>
      <c r="E1794" t="s">
        <v>17808</v>
      </c>
      <c r="F1794" t="s">
        <v>13191</v>
      </c>
      <c r="G1794" t="s">
        <v>18008</v>
      </c>
      <c r="H1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795" spans="1:8" x14ac:dyDescent="0.3">
      <c r="A1795" t="s">
        <v>5943</v>
      </c>
      <c r="B1795" t="s">
        <v>18009</v>
      </c>
      <c r="C1795" t="s">
        <v>13184</v>
      </c>
      <c r="D1795">
        <v>84</v>
      </c>
      <c r="E1795" t="s">
        <v>16597</v>
      </c>
      <c r="F1795" t="s">
        <v>13197</v>
      </c>
      <c r="G1795" t="s">
        <v>18010</v>
      </c>
      <c r="H1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796" spans="1:8" x14ac:dyDescent="0.3">
      <c r="A1796" t="s">
        <v>7572</v>
      </c>
      <c r="B1796" t="s">
        <v>18011</v>
      </c>
      <c r="C1796" t="s">
        <v>13195</v>
      </c>
      <c r="D1796">
        <v>74</v>
      </c>
      <c r="E1796" t="s">
        <v>13753</v>
      </c>
      <c r="F1796" t="s">
        <v>13207</v>
      </c>
      <c r="G1796" t="s">
        <v>18012</v>
      </c>
      <c r="H1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797" spans="1:8" x14ac:dyDescent="0.3">
      <c r="A1797" t="s">
        <v>3529</v>
      </c>
      <c r="B1797" t="s">
        <v>18013</v>
      </c>
      <c r="C1797" t="s">
        <v>13184</v>
      </c>
      <c r="D1797">
        <v>30</v>
      </c>
      <c r="E1797" t="s">
        <v>14278</v>
      </c>
      <c r="F1797" t="s">
        <v>13186</v>
      </c>
      <c r="G1797" t="s">
        <v>18014</v>
      </c>
      <c r="H1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798" spans="1:8" x14ac:dyDescent="0.3">
      <c r="A1798" t="s">
        <v>18015</v>
      </c>
      <c r="B1798" t="s">
        <v>18016</v>
      </c>
      <c r="C1798" t="s">
        <v>13189</v>
      </c>
      <c r="D1798">
        <v>45</v>
      </c>
      <c r="E1798" t="s">
        <v>15649</v>
      </c>
      <c r="F1798" t="s">
        <v>13197</v>
      </c>
      <c r="G1798" t="s">
        <v>18017</v>
      </c>
      <c r="H1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799" spans="1:8" x14ac:dyDescent="0.3">
      <c r="A1799" t="s">
        <v>18018</v>
      </c>
      <c r="B1799" t="s">
        <v>18019</v>
      </c>
      <c r="C1799" t="s">
        <v>13184</v>
      </c>
      <c r="D1799">
        <v>27</v>
      </c>
      <c r="E1799" t="s">
        <v>18020</v>
      </c>
      <c r="F1799" t="s">
        <v>13191</v>
      </c>
      <c r="G1799" t="s">
        <v>18021</v>
      </c>
      <c r="H1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00" spans="1:8" x14ac:dyDescent="0.3">
      <c r="A1800" t="s">
        <v>6678</v>
      </c>
      <c r="B1800" t="s">
        <v>18022</v>
      </c>
      <c r="C1800" t="s">
        <v>13184</v>
      </c>
      <c r="D1800">
        <v>45</v>
      </c>
      <c r="E1800" t="s">
        <v>14565</v>
      </c>
      <c r="F1800" t="s">
        <v>13207</v>
      </c>
      <c r="G1800" t="s">
        <v>18023</v>
      </c>
      <c r="H1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01" spans="1:8" x14ac:dyDescent="0.3">
      <c r="A1801" t="s">
        <v>18024</v>
      </c>
      <c r="B1801" t="s">
        <v>18025</v>
      </c>
      <c r="C1801" t="s">
        <v>13184</v>
      </c>
      <c r="D1801">
        <v>19</v>
      </c>
      <c r="E1801" t="s">
        <v>14226</v>
      </c>
      <c r="F1801" t="s">
        <v>13186</v>
      </c>
      <c r="G1801" t="s">
        <v>18026</v>
      </c>
      <c r="H1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02" spans="1:8" x14ac:dyDescent="0.3">
      <c r="A1802" t="s">
        <v>747</v>
      </c>
      <c r="B1802" t="s">
        <v>18027</v>
      </c>
      <c r="C1802" t="s">
        <v>13184</v>
      </c>
      <c r="D1802">
        <v>43</v>
      </c>
      <c r="E1802" t="s">
        <v>13196</v>
      </c>
      <c r="F1802" t="s">
        <v>13186</v>
      </c>
      <c r="G1802" t="s">
        <v>18028</v>
      </c>
      <c r="H1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03" spans="1:8" x14ac:dyDescent="0.3">
      <c r="A1803" t="s">
        <v>18029</v>
      </c>
      <c r="B1803" t="s">
        <v>18030</v>
      </c>
      <c r="C1803" t="s">
        <v>13189</v>
      </c>
      <c r="D1803">
        <v>84</v>
      </c>
      <c r="E1803" t="s">
        <v>13759</v>
      </c>
      <c r="F1803" t="s">
        <v>13186</v>
      </c>
      <c r="G1803" t="s">
        <v>18031</v>
      </c>
      <c r="H1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04" spans="1:8" x14ac:dyDescent="0.3">
      <c r="A1804" t="s">
        <v>4066</v>
      </c>
      <c r="B1804" t="s">
        <v>18032</v>
      </c>
      <c r="C1804" t="s">
        <v>13184</v>
      </c>
      <c r="D1804">
        <v>28</v>
      </c>
      <c r="E1804" t="s">
        <v>15881</v>
      </c>
      <c r="F1804" t="s">
        <v>13207</v>
      </c>
      <c r="G1804" t="s">
        <v>18033</v>
      </c>
      <c r="H1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05" spans="1:8" x14ac:dyDescent="0.3">
      <c r="A1805" t="s">
        <v>1813</v>
      </c>
      <c r="B1805" t="s">
        <v>18034</v>
      </c>
      <c r="C1805" t="s">
        <v>13195</v>
      </c>
      <c r="D1805">
        <v>51</v>
      </c>
      <c r="E1805" t="s">
        <v>13860</v>
      </c>
      <c r="F1805" t="s">
        <v>13186</v>
      </c>
      <c r="G1805" t="s">
        <v>18035</v>
      </c>
      <c r="H1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06" spans="1:8" x14ac:dyDescent="0.3">
      <c r="A1806" t="s">
        <v>7863</v>
      </c>
      <c r="B1806" t="s">
        <v>18036</v>
      </c>
      <c r="C1806" t="s">
        <v>13184</v>
      </c>
      <c r="D1806">
        <v>67</v>
      </c>
      <c r="E1806" t="s">
        <v>15746</v>
      </c>
      <c r="F1806" t="s">
        <v>13186</v>
      </c>
      <c r="G1806" t="s">
        <v>18037</v>
      </c>
      <c r="H1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07" spans="1:8" x14ac:dyDescent="0.3">
      <c r="A1807" t="s">
        <v>18038</v>
      </c>
      <c r="B1807" t="s">
        <v>18039</v>
      </c>
      <c r="C1807" t="s">
        <v>13184</v>
      </c>
      <c r="D1807">
        <v>55</v>
      </c>
      <c r="E1807" t="s">
        <v>13252</v>
      </c>
      <c r="F1807" t="s">
        <v>13197</v>
      </c>
      <c r="G1807" t="s">
        <v>18040</v>
      </c>
      <c r="H1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08" spans="1:8" x14ac:dyDescent="0.3">
      <c r="A1808" t="s">
        <v>18041</v>
      </c>
      <c r="B1808" t="s">
        <v>18042</v>
      </c>
      <c r="C1808" t="s">
        <v>13189</v>
      </c>
      <c r="D1808">
        <v>56</v>
      </c>
      <c r="E1808" t="s">
        <v>13978</v>
      </c>
      <c r="F1808" t="s">
        <v>13191</v>
      </c>
      <c r="G1808" t="s">
        <v>18043</v>
      </c>
      <c r="H1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09" spans="1:8" x14ac:dyDescent="0.3">
      <c r="A1809" t="s">
        <v>18044</v>
      </c>
      <c r="B1809" t="s">
        <v>18045</v>
      </c>
      <c r="C1809" t="s">
        <v>13184</v>
      </c>
      <c r="D1809">
        <v>68</v>
      </c>
      <c r="E1809" t="s">
        <v>15047</v>
      </c>
      <c r="F1809" t="s">
        <v>13191</v>
      </c>
      <c r="G1809" t="s">
        <v>18046</v>
      </c>
      <c r="H1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10" spans="1:8" x14ac:dyDescent="0.3">
      <c r="A1810" t="s">
        <v>5465</v>
      </c>
      <c r="B1810" t="s">
        <v>18047</v>
      </c>
      <c r="C1810" t="s">
        <v>13184</v>
      </c>
      <c r="D1810">
        <v>85</v>
      </c>
      <c r="E1810" t="s">
        <v>15354</v>
      </c>
      <c r="F1810" t="s">
        <v>13207</v>
      </c>
      <c r="G1810" t="s">
        <v>18048</v>
      </c>
      <c r="H1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11" spans="1:8" x14ac:dyDescent="0.3">
      <c r="A1811" t="s">
        <v>18049</v>
      </c>
      <c r="B1811" t="s">
        <v>18050</v>
      </c>
      <c r="C1811" t="s">
        <v>13184</v>
      </c>
      <c r="D1811">
        <v>39</v>
      </c>
      <c r="E1811" t="s">
        <v>13512</v>
      </c>
      <c r="F1811" t="s">
        <v>13197</v>
      </c>
      <c r="G1811" t="s">
        <v>18051</v>
      </c>
      <c r="H1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12" spans="1:8" x14ac:dyDescent="0.3">
      <c r="A1812" t="s">
        <v>6972</v>
      </c>
      <c r="B1812" t="s">
        <v>18052</v>
      </c>
      <c r="C1812" t="s">
        <v>13189</v>
      </c>
      <c r="D1812">
        <v>27</v>
      </c>
      <c r="E1812" t="s">
        <v>15688</v>
      </c>
      <c r="F1812" t="s">
        <v>13207</v>
      </c>
      <c r="G1812" t="s">
        <v>18053</v>
      </c>
      <c r="H1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13" spans="1:8" x14ac:dyDescent="0.3">
      <c r="A1813" t="s">
        <v>6155</v>
      </c>
      <c r="B1813" t="s">
        <v>18054</v>
      </c>
      <c r="C1813" t="s">
        <v>13189</v>
      </c>
      <c r="D1813">
        <v>30</v>
      </c>
      <c r="E1813" t="s">
        <v>13490</v>
      </c>
      <c r="F1813" t="s">
        <v>13191</v>
      </c>
      <c r="G1813" t="s">
        <v>18055</v>
      </c>
      <c r="H1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14" spans="1:8" x14ac:dyDescent="0.3">
      <c r="A1814" t="s">
        <v>1447</v>
      </c>
      <c r="B1814" t="s">
        <v>18056</v>
      </c>
      <c r="C1814" t="s">
        <v>13189</v>
      </c>
      <c r="D1814">
        <v>32</v>
      </c>
      <c r="E1814" t="s">
        <v>13226</v>
      </c>
      <c r="F1814" t="s">
        <v>13207</v>
      </c>
      <c r="G1814" t="s">
        <v>18057</v>
      </c>
      <c r="H1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15" spans="1:8" x14ac:dyDescent="0.3">
      <c r="A1815" t="s">
        <v>18058</v>
      </c>
      <c r="B1815" t="s">
        <v>18059</v>
      </c>
      <c r="C1815" t="s">
        <v>13195</v>
      </c>
      <c r="D1815">
        <v>31</v>
      </c>
      <c r="E1815" t="s">
        <v>13262</v>
      </c>
      <c r="F1815" t="s">
        <v>13207</v>
      </c>
      <c r="G1815" t="s">
        <v>18060</v>
      </c>
      <c r="H1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16" spans="1:8" x14ac:dyDescent="0.3">
      <c r="A1816" t="s">
        <v>2719</v>
      </c>
      <c r="B1816" t="s">
        <v>18061</v>
      </c>
      <c r="C1816" t="s">
        <v>13189</v>
      </c>
      <c r="D1816">
        <v>28</v>
      </c>
      <c r="E1816" t="s">
        <v>13308</v>
      </c>
      <c r="F1816" t="s">
        <v>13207</v>
      </c>
      <c r="G1816" t="s">
        <v>18062</v>
      </c>
      <c r="H1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17" spans="1:8" x14ac:dyDescent="0.3">
      <c r="A1817" t="s">
        <v>380</v>
      </c>
      <c r="B1817" t="s">
        <v>18063</v>
      </c>
      <c r="C1817" t="s">
        <v>13195</v>
      </c>
      <c r="D1817">
        <v>69</v>
      </c>
      <c r="E1817" t="s">
        <v>14313</v>
      </c>
      <c r="F1817" t="s">
        <v>13207</v>
      </c>
      <c r="G1817" t="s">
        <v>18064</v>
      </c>
      <c r="H1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18" spans="1:8" x14ac:dyDescent="0.3">
      <c r="A1818" t="s">
        <v>18065</v>
      </c>
      <c r="B1818" t="s">
        <v>18066</v>
      </c>
      <c r="C1818" t="s">
        <v>13184</v>
      </c>
      <c r="D1818">
        <v>31</v>
      </c>
      <c r="E1818" t="s">
        <v>13644</v>
      </c>
      <c r="F1818" t="s">
        <v>13191</v>
      </c>
      <c r="G1818" t="s">
        <v>18067</v>
      </c>
      <c r="H1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19" spans="1:8" x14ac:dyDescent="0.3">
      <c r="A1819" t="s">
        <v>18068</v>
      </c>
      <c r="B1819" t="s">
        <v>18069</v>
      </c>
      <c r="C1819" t="s">
        <v>13195</v>
      </c>
      <c r="D1819">
        <v>48</v>
      </c>
      <c r="E1819" t="s">
        <v>14640</v>
      </c>
      <c r="F1819" t="s">
        <v>13197</v>
      </c>
      <c r="G1819" t="s">
        <v>18070</v>
      </c>
      <c r="H1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20" spans="1:8" x14ac:dyDescent="0.3">
      <c r="A1820" t="s">
        <v>7691</v>
      </c>
      <c r="B1820" t="s">
        <v>18071</v>
      </c>
      <c r="C1820" t="s">
        <v>13184</v>
      </c>
      <c r="D1820">
        <v>59</v>
      </c>
      <c r="E1820" t="s">
        <v>16262</v>
      </c>
      <c r="F1820" t="s">
        <v>13186</v>
      </c>
      <c r="G1820" t="s">
        <v>18072</v>
      </c>
      <c r="H1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21" spans="1:8" x14ac:dyDescent="0.3">
      <c r="A1821" t="s">
        <v>3341</v>
      </c>
      <c r="B1821" t="s">
        <v>18073</v>
      </c>
      <c r="C1821" t="s">
        <v>13195</v>
      </c>
      <c r="D1821">
        <v>73</v>
      </c>
      <c r="E1821" t="s">
        <v>18074</v>
      </c>
      <c r="F1821" t="s">
        <v>13207</v>
      </c>
      <c r="G1821" t="s">
        <v>18075</v>
      </c>
      <c r="H1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22" spans="1:8" x14ac:dyDescent="0.3">
      <c r="A1822" t="s">
        <v>1805</v>
      </c>
      <c r="B1822" t="s">
        <v>18076</v>
      </c>
      <c r="C1822" t="s">
        <v>13195</v>
      </c>
      <c r="D1822">
        <v>20</v>
      </c>
      <c r="E1822" t="s">
        <v>13655</v>
      </c>
      <c r="F1822" t="s">
        <v>13186</v>
      </c>
      <c r="G1822" t="s">
        <v>18077</v>
      </c>
      <c r="H1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23" spans="1:8" x14ac:dyDescent="0.3">
      <c r="A1823" t="s">
        <v>18078</v>
      </c>
      <c r="B1823" t="s">
        <v>18079</v>
      </c>
      <c r="C1823" t="s">
        <v>13195</v>
      </c>
      <c r="D1823">
        <v>24</v>
      </c>
      <c r="E1823" t="s">
        <v>15461</v>
      </c>
      <c r="F1823" t="s">
        <v>13207</v>
      </c>
      <c r="G1823" t="s">
        <v>18080</v>
      </c>
      <c r="H1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24" spans="1:8" x14ac:dyDescent="0.3">
      <c r="A1824" t="s">
        <v>18081</v>
      </c>
      <c r="B1824" t="s">
        <v>18082</v>
      </c>
      <c r="C1824" t="s">
        <v>13189</v>
      </c>
      <c r="D1824">
        <v>36</v>
      </c>
      <c r="E1824" t="s">
        <v>14971</v>
      </c>
      <c r="F1824" t="s">
        <v>13191</v>
      </c>
      <c r="G1824" t="s">
        <v>18083</v>
      </c>
      <c r="H1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25" spans="1:8" x14ac:dyDescent="0.3">
      <c r="A1825" t="s">
        <v>7650</v>
      </c>
      <c r="B1825" t="s">
        <v>18084</v>
      </c>
      <c r="C1825" t="s">
        <v>13195</v>
      </c>
      <c r="D1825">
        <v>70</v>
      </c>
      <c r="E1825" t="s">
        <v>13553</v>
      </c>
      <c r="F1825" t="s">
        <v>13191</v>
      </c>
      <c r="G1825" t="s">
        <v>18085</v>
      </c>
      <c r="H1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26" spans="1:8" x14ac:dyDescent="0.3">
      <c r="A1826" t="s">
        <v>18086</v>
      </c>
      <c r="B1826" t="s">
        <v>18087</v>
      </c>
      <c r="C1826" t="s">
        <v>13195</v>
      </c>
      <c r="D1826">
        <v>35</v>
      </c>
      <c r="E1826" t="s">
        <v>18088</v>
      </c>
      <c r="F1826" t="s">
        <v>13197</v>
      </c>
      <c r="G1826" t="s">
        <v>18089</v>
      </c>
      <c r="H1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27" spans="1:8" x14ac:dyDescent="0.3">
      <c r="A1827" t="s">
        <v>18090</v>
      </c>
      <c r="B1827" t="s">
        <v>18091</v>
      </c>
      <c r="C1827" t="s">
        <v>13184</v>
      </c>
      <c r="D1827">
        <v>56</v>
      </c>
      <c r="E1827" t="s">
        <v>15259</v>
      </c>
      <c r="F1827" t="s">
        <v>13207</v>
      </c>
      <c r="G1827" t="s">
        <v>18092</v>
      </c>
      <c r="H1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28" spans="1:8" x14ac:dyDescent="0.3">
      <c r="A1828" t="s">
        <v>18093</v>
      </c>
      <c r="B1828" t="s">
        <v>18094</v>
      </c>
      <c r="C1828" t="s">
        <v>13195</v>
      </c>
      <c r="D1828">
        <v>38</v>
      </c>
      <c r="E1828" t="s">
        <v>13759</v>
      </c>
      <c r="F1828" t="s">
        <v>13186</v>
      </c>
      <c r="G1828" t="s">
        <v>18095</v>
      </c>
      <c r="H1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29" spans="1:8" x14ac:dyDescent="0.3">
      <c r="A1829" t="s">
        <v>8081</v>
      </c>
      <c r="B1829" t="s">
        <v>18096</v>
      </c>
      <c r="C1829" t="s">
        <v>13189</v>
      </c>
      <c r="D1829">
        <v>40</v>
      </c>
      <c r="E1829" t="s">
        <v>13902</v>
      </c>
      <c r="F1829" t="s">
        <v>13207</v>
      </c>
      <c r="G1829" t="s">
        <v>18097</v>
      </c>
      <c r="H1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30" spans="1:8" x14ac:dyDescent="0.3">
      <c r="A1830" t="s">
        <v>4526</v>
      </c>
      <c r="B1830" t="s">
        <v>18098</v>
      </c>
      <c r="C1830" t="s">
        <v>13195</v>
      </c>
      <c r="D1830">
        <v>35</v>
      </c>
      <c r="E1830" t="s">
        <v>18099</v>
      </c>
      <c r="F1830" t="s">
        <v>13191</v>
      </c>
      <c r="G1830" t="s">
        <v>18100</v>
      </c>
      <c r="H1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31" spans="1:8" x14ac:dyDescent="0.3">
      <c r="A1831" t="s">
        <v>18101</v>
      </c>
      <c r="B1831" t="s">
        <v>18102</v>
      </c>
      <c r="C1831" t="s">
        <v>13189</v>
      </c>
      <c r="D1831">
        <v>23</v>
      </c>
      <c r="E1831" t="s">
        <v>14192</v>
      </c>
      <c r="F1831" t="s">
        <v>13197</v>
      </c>
      <c r="G1831" t="s">
        <v>18103</v>
      </c>
      <c r="H1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32" spans="1:8" x14ac:dyDescent="0.3">
      <c r="A1832" t="s">
        <v>4595</v>
      </c>
      <c r="B1832" t="s">
        <v>18104</v>
      </c>
      <c r="C1832" t="s">
        <v>13184</v>
      </c>
      <c r="D1832">
        <v>30</v>
      </c>
      <c r="E1832" t="s">
        <v>13425</v>
      </c>
      <c r="F1832" t="s">
        <v>13186</v>
      </c>
      <c r="G1832" t="s">
        <v>18105</v>
      </c>
      <c r="H1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33" spans="1:8" x14ac:dyDescent="0.3">
      <c r="A1833" t="s">
        <v>2626</v>
      </c>
      <c r="B1833" t="s">
        <v>18106</v>
      </c>
      <c r="C1833" t="s">
        <v>13184</v>
      </c>
      <c r="D1833">
        <v>38</v>
      </c>
      <c r="E1833" t="s">
        <v>13404</v>
      </c>
      <c r="F1833" t="s">
        <v>13186</v>
      </c>
      <c r="G1833" t="s">
        <v>18107</v>
      </c>
      <c r="H1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34" spans="1:8" x14ac:dyDescent="0.3">
      <c r="A1834" t="s">
        <v>18108</v>
      </c>
      <c r="B1834" t="s">
        <v>18109</v>
      </c>
      <c r="C1834" t="s">
        <v>13195</v>
      </c>
      <c r="D1834">
        <v>44</v>
      </c>
      <c r="E1834" t="s">
        <v>16331</v>
      </c>
      <c r="F1834" t="s">
        <v>13207</v>
      </c>
      <c r="G1834" t="s">
        <v>18110</v>
      </c>
      <c r="H1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35" spans="1:8" x14ac:dyDescent="0.3">
      <c r="A1835" t="s">
        <v>8014</v>
      </c>
      <c r="B1835" t="s">
        <v>18111</v>
      </c>
      <c r="C1835" t="s">
        <v>13195</v>
      </c>
      <c r="D1835">
        <v>54</v>
      </c>
      <c r="E1835" t="s">
        <v>13302</v>
      </c>
      <c r="F1835" t="s">
        <v>13191</v>
      </c>
      <c r="G1835" t="s">
        <v>18112</v>
      </c>
      <c r="H1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36" spans="1:8" x14ac:dyDescent="0.3">
      <c r="A1836" t="s">
        <v>6779</v>
      </c>
      <c r="B1836" t="s">
        <v>18113</v>
      </c>
      <c r="C1836" t="s">
        <v>13195</v>
      </c>
      <c r="D1836">
        <v>43</v>
      </c>
      <c r="E1836" t="s">
        <v>14057</v>
      </c>
      <c r="F1836" t="s">
        <v>13207</v>
      </c>
      <c r="G1836" t="s">
        <v>18114</v>
      </c>
      <c r="H1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37" spans="1:8" x14ac:dyDescent="0.3">
      <c r="A1837" t="s">
        <v>7824</v>
      </c>
      <c r="B1837" t="s">
        <v>18115</v>
      </c>
      <c r="C1837" t="s">
        <v>13184</v>
      </c>
      <c r="D1837">
        <v>27</v>
      </c>
      <c r="E1837" t="s">
        <v>15295</v>
      </c>
      <c r="F1837" t="s">
        <v>13207</v>
      </c>
      <c r="G1837" t="s">
        <v>18116</v>
      </c>
      <c r="H1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38" spans="1:8" x14ac:dyDescent="0.3">
      <c r="A1838" t="s">
        <v>18117</v>
      </c>
      <c r="B1838" t="s">
        <v>18118</v>
      </c>
      <c r="C1838" t="s">
        <v>13195</v>
      </c>
      <c r="D1838">
        <v>70</v>
      </c>
      <c r="E1838" t="s">
        <v>17450</v>
      </c>
      <c r="F1838" t="s">
        <v>13207</v>
      </c>
      <c r="G1838" t="s">
        <v>18119</v>
      </c>
      <c r="H1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39" spans="1:8" x14ac:dyDescent="0.3">
      <c r="A1839" t="s">
        <v>2042</v>
      </c>
      <c r="B1839" t="s">
        <v>18120</v>
      </c>
      <c r="C1839" t="s">
        <v>13195</v>
      </c>
      <c r="D1839">
        <v>67</v>
      </c>
      <c r="E1839" t="s">
        <v>14738</v>
      </c>
      <c r="F1839" t="s">
        <v>13186</v>
      </c>
      <c r="G1839" t="s">
        <v>18121</v>
      </c>
      <c r="H1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40" spans="1:8" x14ac:dyDescent="0.3">
      <c r="A1840" t="s">
        <v>3012</v>
      </c>
      <c r="B1840" t="s">
        <v>18122</v>
      </c>
      <c r="C1840" t="s">
        <v>13184</v>
      </c>
      <c r="D1840">
        <v>44</v>
      </c>
      <c r="E1840" t="s">
        <v>13394</v>
      </c>
      <c r="F1840" t="s">
        <v>13197</v>
      </c>
      <c r="G1840" t="s">
        <v>18123</v>
      </c>
      <c r="H1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41" spans="1:8" x14ac:dyDescent="0.3">
      <c r="A1841" t="s">
        <v>18124</v>
      </c>
      <c r="B1841" t="s">
        <v>18125</v>
      </c>
      <c r="C1841" t="s">
        <v>13189</v>
      </c>
      <c r="D1841">
        <v>82</v>
      </c>
      <c r="E1841" t="s">
        <v>13692</v>
      </c>
      <c r="F1841" t="s">
        <v>13197</v>
      </c>
      <c r="G1841" t="s">
        <v>18126</v>
      </c>
      <c r="H1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42" spans="1:8" x14ac:dyDescent="0.3">
      <c r="A1842" t="s">
        <v>6718</v>
      </c>
      <c r="B1842" t="s">
        <v>18127</v>
      </c>
      <c r="C1842" t="s">
        <v>13189</v>
      </c>
      <c r="D1842">
        <v>70</v>
      </c>
      <c r="E1842" t="s">
        <v>14200</v>
      </c>
      <c r="F1842" t="s">
        <v>13197</v>
      </c>
      <c r="G1842" t="s">
        <v>18128</v>
      </c>
      <c r="H1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43" spans="1:8" x14ac:dyDescent="0.3">
      <c r="A1843" t="s">
        <v>308</v>
      </c>
      <c r="B1843" t="s">
        <v>18129</v>
      </c>
      <c r="C1843" t="s">
        <v>13189</v>
      </c>
      <c r="D1843">
        <v>47</v>
      </c>
      <c r="E1843" t="s">
        <v>13655</v>
      </c>
      <c r="F1843" t="s">
        <v>13191</v>
      </c>
      <c r="G1843" t="s">
        <v>18130</v>
      </c>
      <c r="H1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44" spans="1:8" x14ac:dyDescent="0.3">
      <c r="A1844" t="s">
        <v>18131</v>
      </c>
      <c r="B1844" t="s">
        <v>18132</v>
      </c>
      <c r="C1844" t="s">
        <v>13189</v>
      </c>
      <c r="D1844">
        <v>38</v>
      </c>
      <c r="E1844" t="s">
        <v>13262</v>
      </c>
      <c r="F1844" t="s">
        <v>13197</v>
      </c>
      <c r="G1844" t="s">
        <v>18133</v>
      </c>
      <c r="H1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45" spans="1:8" x14ac:dyDescent="0.3">
      <c r="A1845" t="s">
        <v>3509</v>
      </c>
      <c r="B1845" t="s">
        <v>18134</v>
      </c>
      <c r="C1845" t="s">
        <v>13189</v>
      </c>
      <c r="D1845">
        <v>47</v>
      </c>
      <c r="E1845" t="s">
        <v>16579</v>
      </c>
      <c r="F1845" t="s">
        <v>13197</v>
      </c>
      <c r="G1845" t="s">
        <v>18135</v>
      </c>
      <c r="H1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46" spans="1:8" x14ac:dyDescent="0.3">
      <c r="A1846" t="s">
        <v>617</v>
      </c>
      <c r="B1846" t="s">
        <v>18136</v>
      </c>
      <c r="C1846" t="s">
        <v>13189</v>
      </c>
      <c r="D1846">
        <v>35</v>
      </c>
      <c r="E1846" t="s">
        <v>13564</v>
      </c>
      <c r="F1846" t="s">
        <v>13207</v>
      </c>
      <c r="G1846" t="s">
        <v>18137</v>
      </c>
      <c r="H1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47" spans="1:8" x14ac:dyDescent="0.3">
      <c r="A1847" t="s">
        <v>18138</v>
      </c>
      <c r="B1847" t="s">
        <v>18139</v>
      </c>
      <c r="C1847" t="s">
        <v>13195</v>
      </c>
      <c r="D1847">
        <v>56</v>
      </c>
      <c r="E1847" t="s">
        <v>16062</v>
      </c>
      <c r="F1847" t="s">
        <v>13207</v>
      </c>
      <c r="G1847" t="s">
        <v>18140</v>
      </c>
      <c r="H1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48" spans="1:8" x14ac:dyDescent="0.3">
      <c r="A1848" t="s">
        <v>500</v>
      </c>
      <c r="B1848" t="s">
        <v>18141</v>
      </c>
      <c r="C1848" t="s">
        <v>13195</v>
      </c>
      <c r="D1848">
        <v>80</v>
      </c>
      <c r="E1848" t="s">
        <v>14711</v>
      </c>
      <c r="F1848" t="s">
        <v>13207</v>
      </c>
      <c r="G1848" t="s">
        <v>18142</v>
      </c>
      <c r="H1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49" spans="1:8" x14ac:dyDescent="0.3">
      <c r="A1849" t="s">
        <v>18143</v>
      </c>
      <c r="B1849" t="s">
        <v>18144</v>
      </c>
      <c r="C1849" t="s">
        <v>13195</v>
      </c>
      <c r="D1849">
        <v>28</v>
      </c>
      <c r="E1849" t="s">
        <v>13659</v>
      </c>
      <c r="F1849" t="s">
        <v>13186</v>
      </c>
      <c r="G1849" t="s">
        <v>18145</v>
      </c>
      <c r="H1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50" spans="1:8" x14ac:dyDescent="0.3">
      <c r="A1850" t="s">
        <v>18146</v>
      </c>
      <c r="B1850" t="s">
        <v>18147</v>
      </c>
      <c r="C1850" t="s">
        <v>13189</v>
      </c>
      <c r="D1850">
        <v>76</v>
      </c>
      <c r="E1850" t="s">
        <v>14647</v>
      </c>
      <c r="F1850" t="s">
        <v>13191</v>
      </c>
      <c r="G1850" t="s">
        <v>18148</v>
      </c>
      <c r="H1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51" spans="1:8" x14ac:dyDescent="0.3">
      <c r="A1851" t="s">
        <v>2353</v>
      </c>
      <c r="B1851" t="s">
        <v>18149</v>
      </c>
      <c r="C1851" t="s">
        <v>13189</v>
      </c>
      <c r="D1851">
        <v>24</v>
      </c>
      <c r="E1851" t="s">
        <v>18150</v>
      </c>
      <c r="F1851" t="s">
        <v>13197</v>
      </c>
      <c r="G1851" t="s">
        <v>18151</v>
      </c>
      <c r="H1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52" spans="1:8" x14ac:dyDescent="0.3">
      <c r="A1852" t="s">
        <v>2866</v>
      </c>
      <c r="B1852" t="s">
        <v>18152</v>
      </c>
      <c r="C1852" t="s">
        <v>13189</v>
      </c>
      <c r="D1852">
        <v>18</v>
      </c>
      <c r="E1852" t="s">
        <v>14634</v>
      </c>
      <c r="F1852" t="s">
        <v>13207</v>
      </c>
      <c r="G1852" t="s">
        <v>18153</v>
      </c>
      <c r="H1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53" spans="1:8" x14ac:dyDescent="0.3">
      <c r="A1853" t="s">
        <v>3462</v>
      </c>
      <c r="B1853" t="s">
        <v>18154</v>
      </c>
      <c r="C1853" t="s">
        <v>13184</v>
      </c>
      <c r="D1853">
        <v>52</v>
      </c>
      <c r="E1853" t="s">
        <v>14143</v>
      </c>
      <c r="F1853" t="s">
        <v>13197</v>
      </c>
      <c r="G1853" t="s">
        <v>18155</v>
      </c>
      <c r="H1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54" spans="1:8" x14ac:dyDescent="0.3">
      <c r="A1854" t="s">
        <v>5629</v>
      </c>
      <c r="B1854" t="s">
        <v>18156</v>
      </c>
      <c r="C1854" t="s">
        <v>13189</v>
      </c>
      <c r="D1854">
        <v>68</v>
      </c>
      <c r="E1854" t="s">
        <v>15520</v>
      </c>
      <c r="F1854" t="s">
        <v>13191</v>
      </c>
      <c r="G1854" t="s">
        <v>18157</v>
      </c>
      <c r="H1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55" spans="1:8" x14ac:dyDescent="0.3">
      <c r="A1855" t="s">
        <v>2894</v>
      </c>
      <c r="B1855" t="s">
        <v>18158</v>
      </c>
      <c r="C1855" t="s">
        <v>13189</v>
      </c>
      <c r="D1855">
        <v>51</v>
      </c>
      <c r="E1855" t="s">
        <v>14445</v>
      </c>
      <c r="F1855" t="s">
        <v>13191</v>
      </c>
      <c r="G1855" t="s">
        <v>18159</v>
      </c>
      <c r="H1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56" spans="1:8" x14ac:dyDescent="0.3">
      <c r="A1856" t="s">
        <v>4968</v>
      </c>
      <c r="B1856" t="s">
        <v>18160</v>
      </c>
      <c r="C1856" t="s">
        <v>13189</v>
      </c>
      <c r="D1856">
        <v>41</v>
      </c>
      <c r="E1856" t="s">
        <v>18161</v>
      </c>
      <c r="F1856" t="s">
        <v>13207</v>
      </c>
      <c r="G1856" t="s">
        <v>18162</v>
      </c>
      <c r="H1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57" spans="1:8" x14ac:dyDescent="0.3">
      <c r="A1857" t="s">
        <v>18163</v>
      </c>
      <c r="B1857" t="s">
        <v>18164</v>
      </c>
      <c r="C1857" t="s">
        <v>13195</v>
      </c>
      <c r="D1857">
        <v>63</v>
      </c>
      <c r="E1857" t="s">
        <v>15506</v>
      </c>
      <c r="F1857" t="s">
        <v>13191</v>
      </c>
      <c r="G1857" t="s">
        <v>18165</v>
      </c>
      <c r="H1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58" spans="1:8" x14ac:dyDescent="0.3">
      <c r="A1858" t="s">
        <v>18166</v>
      </c>
      <c r="B1858" t="s">
        <v>18167</v>
      </c>
      <c r="C1858" t="s">
        <v>13189</v>
      </c>
      <c r="D1858">
        <v>31</v>
      </c>
      <c r="E1858" t="s">
        <v>14640</v>
      </c>
      <c r="F1858" t="s">
        <v>13197</v>
      </c>
      <c r="G1858" t="s">
        <v>18168</v>
      </c>
      <c r="H1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59" spans="1:8" x14ac:dyDescent="0.3">
      <c r="A1859" t="s">
        <v>18169</v>
      </c>
      <c r="B1859" t="s">
        <v>18170</v>
      </c>
      <c r="C1859" t="s">
        <v>13195</v>
      </c>
      <c r="D1859">
        <v>41</v>
      </c>
      <c r="E1859" t="s">
        <v>13469</v>
      </c>
      <c r="F1859" t="s">
        <v>13197</v>
      </c>
      <c r="G1859" t="s">
        <v>18171</v>
      </c>
      <c r="H1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60" spans="1:8" x14ac:dyDescent="0.3">
      <c r="A1860" t="s">
        <v>18172</v>
      </c>
      <c r="B1860" t="s">
        <v>18173</v>
      </c>
      <c r="C1860" t="s">
        <v>13195</v>
      </c>
      <c r="D1860">
        <v>75</v>
      </c>
      <c r="E1860" t="s">
        <v>13942</v>
      </c>
      <c r="F1860" t="s">
        <v>13191</v>
      </c>
      <c r="G1860" t="s">
        <v>18174</v>
      </c>
      <c r="H1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61" spans="1:8" x14ac:dyDescent="0.3">
      <c r="A1861" t="s">
        <v>18175</v>
      </c>
      <c r="B1861" t="s">
        <v>18176</v>
      </c>
      <c r="C1861" t="s">
        <v>13184</v>
      </c>
      <c r="D1861">
        <v>36</v>
      </c>
      <c r="E1861" t="s">
        <v>14597</v>
      </c>
      <c r="F1861" t="s">
        <v>13186</v>
      </c>
      <c r="G1861" t="s">
        <v>18177</v>
      </c>
      <c r="H1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62" spans="1:8" x14ac:dyDescent="0.3">
      <c r="A1862" t="s">
        <v>18178</v>
      </c>
      <c r="B1862" t="s">
        <v>18179</v>
      </c>
      <c r="C1862" t="s">
        <v>13189</v>
      </c>
      <c r="D1862">
        <v>62</v>
      </c>
      <c r="E1862" t="s">
        <v>16609</v>
      </c>
      <c r="F1862" t="s">
        <v>13197</v>
      </c>
      <c r="G1862" t="s">
        <v>18180</v>
      </c>
      <c r="H1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63" spans="1:8" x14ac:dyDescent="0.3">
      <c r="A1863" t="s">
        <v>18181</v>
      </c>
      <c r="B1863" t="s">
        <v>18182</v>
      </c>
      <c r="C1863" t="s">
        <v>13189</v>
      </c>
      <c r="D1863">
        <v>65</v>
      </c>
      <c r="E1863" t="s">
        <v>17198</v>
      </c>
      <c r="F1863" t="s">
        <v>13207</v>
      </c>
      <c r="G1863" t="s">
        <v>18183</v>
      </c>
      <c r="H1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64" spans="1:8" x14ac:dyDescent="0.3">
      <c r="A1864" t="s">
        <v>18184</v>
      </c>
      <c r="B1864" t="s">
        <v>18185</v>
      </c>
      <c r="C1864" t="s">
        <v>13184</v>
      </c>
      <c r="D1864">
        <v>61</v>
      </c>
      <c r="E1864" t="s">
        <v>15895</v>
      </c>
      <c r="F1864" t="s">
        <v>13186</v>
      </c>
      <c r="G1864" t="s">
        <v>18186</v>
      </c>
      <c r="H1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65" spans="1:8" x14ac:dyDescent="0.3">
      <c r="A1865" t="s">
        <v>5685</v>
      </c>
      <c r="B1865" t="s">
        <v>18187</v>
      </c>
      <c r="C1865" t="s">
        <v>13189</v>
      </c>
      <c r="D1865">
        <v>35</v>
      </c>
      <c r="E1865" t="s">
        <v>18188</v>
      </c>
      <c r="F1865" t="s">
        <v>13207</v>
      </c>
      <c r="G1865" t="s">
        <v>18189</v>
      </c>
      <c r="H1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66" spans="1:8" x14ac:dyDescent="0.3">
      <c r="A1866" t="s">
        <v>2236</v>
      </c>
      <c r="B1866" t="s">
        <v>18190</v>
      </c>
      <c r="C1866" t="s">
        <v>13195</v>
      </c>
      <c r="D1866">
        <v>57</v>
      </c>
      <c r="E1866" t="s">
        <v>18191</v>
      </c>
      <c r="F1866" t="s">
        <v>13191</v>
      </c>
      <c r="G1866" t="s">
        <v>18192</v>
      </c>
      <c r="H1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67" spans="1:8" x14ac:dyDescent="0.3">
      <c r="A1867" t="s">
        <v>3540</v>
      </c>
      <c r="B1867" t="s">
        <v>18193</v>
      </c>
      <c r="C1867" t="s">
        <v>13195</v>
      </c>
      <c r="D1867">
        <v>64</v>
      </c>
      <c r="E1867" t="s">
        <v>15401</v>
      </c>
      <c r="F1867" t="s">
        <v>13197</v>
      </c>
      <c r="G1867" t="s">
        <v>18194</v>
      </c>
      <c r="H1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68" spans="1:8" x14ac:dyDescent="0.3">
      <c r="A1868" t="s">
        <v>32</v>
      </c>
      <c r="B1868" t="s">
        <v>18195</v>
      </c>
      <c r="C1868" t="s">
        <v>13189</v>
      </c>
      <c r="D1868">
        <v>43</v>
      </c>
      <c r="E1868" t="s">
        <v>14722</v>
      </c>
      <c r="F1868" t="s">
        <v>13197</v>
      </c>
      <c r="G1868" t="s">
        <v>18196</v>
      </c>
      <c r="H1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69" spans="1:8" x14ac:dyDescent="0.3">
      <c r="A1869" t="s">
        <v>4181</v>
      </c>
      <c r="B1869" t="s">
        <v>18197</v>
      </c>
      <c r="C1869" t="s">
        <v>13195</v>
      </c>
      <c r="D1869">
        <v>54</v>
      </c>
      <c r="E1869" t="s">
        <v>15085</v>
      </c>
      <c r="F1869" t="s">
        <v>13197</v>
      </c>
      <c r="G1869" t="s">
        <v>18198</v>
      </c>
      <c r="H1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70" spans="1:8" x14ac:dyDescent="0.3">
      <c r="A1870" t="s">
        <v>18199</v>
      </c>
      <c r="B1870" t="s">
        <v>18200</v>
      </c>
      <c r="C1870" t="s">
        <v>13189</v>
      </c>
      <c r="D1870">
        <v>60</v>
      </c>
      <c r="E1870" t="s">
        <v>16359</v>
      </c>
      <c r="F1870" t="s">
        <v>13191</v>
      </c>
      <c r="G1870" t="s">
        <v>18201</v>
      </c>
      <c r="H1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71" spans="1:8" x14ac:dyDescent="0.3">
      <c r="A1871" t="s">
        <v>2956</v>
      </c>
      <c r="B1871" t="s">
        <v>18202</v>
      </c>
      <c r="C1871" t="s">
        <v>13195</v>
      </c>
      <c r="D1871">
        <v>29</v>
      </c>
      <c r="E1871" t="s">
        <v>13687</v>
      </c>
      <c r="F1871" t="s">
        <v>13191</v>
      </c>
      <c r="G1871" t="s">
        <v>18203</v>
      </c>
      <c r="H1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72" spans="1:8" x14ac:dyDescent="0.3">
      <c r="A1872" t="s">
        <v>18204</v>
      </c>
      <c r="B1872" t="s">
        <v>18205</v>
      </c>
      <c r="C1872" t="s">
        <v>13184</v>
      </c>
      <c r="D1872">
        <v>44</v>
      </c>
      <c r="E1872" t="s">
        <v>13249</v>
      </c>
      <c r="F1872" t="s">
        <v>13197</v>
      </c>
      <c r="G1872" t="s">
        <v>18206</v>
      </c>
      <c r="H1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73" spans="1:8" x14ac:dyDescent="0.3">
      <c r="A1873" t="s">
        <v>7305</v>
      </c>
      <c r="B1873" t="s">
        <v>18207</v>
      </c>
      <c r="C1873" t="s">
        <v>13189</v>
      </c>
      <c r="D1873">
        <v>64</v>
      </c>
      <c r="E1873" t="s">
        <v>16348</v>
      </c>
      <c r="F1873" t="s">
        <v>13197</v>
      </c>
      <c r="G1873" t="s">
        <v>18208</v>
      </c>
      <c r="H1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74" spans="1:8" x14ac:dyDescent="0.3">
      <c r="A1874" t="s">
        <v>18209</v>
      </c>
      <c r="B1874" t="s">
        <v>18210</v>
      </c>
      <c r="C1874" t="s">
        <v>13184</v>
      </c>
      <c r="D1874">
        <v>55</v>
      </c>
      <c r="E1874" t="s">
        <v>16348</v>
      </c>
      <c r="F1874" t="s">
        <v>13207</v>
      </c>
      <c r="G1874" t="s">
        <v>18211</v>
      </c>
      <c r="H1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75" spans="1:8" x14ac:dyDescent="0.3">
      <c r="A1875" t="s">
        <v>18212</v>
      </c>
      <c r="B1875" t="s">
        <v>18213</v>
      </c>
      <c r="C1875" t="s">
        <v>13189</v>
      </c>
      <c r="D1875">
        <v>64</v>
      </c>
      <c r="E1875" t="s">
        <v>14302</v>
      </c>
      <c r="F1875" t="s">
        <v>13197</v>
      </c>
      <c r="G1875" t="s">
        <v>18214</v>
      </c>
      <c r="H1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76" spans="1:8" x14ac:dyDescent="0.3">
      <c r="A1876" t="s">
        <v>7477</v>
      </c>
      <c r="B1876" t="s">
        <v>18215</v>
      </c>
      <c r="C1876" t="s">
        <v>13184</v>
      </c>
      <c r="D1876">
        <v>36</v>
      </c>
      <c r="E1876" t="s">
        <v>13421</v>
      </c>
      <c r="F1876" t="s">
        <v>13197</v>
      </c>
      <c r="G1876" t="s">
        <v>18216</v>
      </c>
      <c r="H1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77" spans="1:8" x14ac:dyDescent="0.3">
      <c r="A1877" t="s">
        <v>757</v>
      </c>
      <c r="B1877" t="s">
        <v>18217</v>
      </c>
      <c r="C1877" t="s">
        <v>13184</v>
      </c>
      <c r="D1877">
        <v>55</v>
      </c>
      <c r="E1877" t="s">
        <v>14657</v>
      </c>
      <c r="F1877" t="s">
        <v>13191</v>
      </c>
      <c r="G1877" t="s">
        <v>18218</v>
      </c>
      <c r="H1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78" spans="1:8" x14ac:dyDescent="0.3">
      <c r="A1878" t="s">
        <v>3921</v>
      </c>
      <c r="B1878" t="s">
        <v>18219</v>
      </c>
      <c r="C1878" t="s">
        <v>13195</v>
      </c>
      <c r="D1878">
        <v>23</v>
      </c>
      <c r="E1878" t="s">
        <v>17161</v>
      </c>
      <c r="F1878" t="s">
        <v>13186</v>
      </c>
      <c r="G1878" t="s">
        <v>18220</v>
      </c>
      <c r="H1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79" spans="1:8" x14ac:dyDescent="0.3">
      <c r="A1879" t="s">
        <v>1468</v>
      </c>
      <c r="B1879" t="s">
        <v>18221</v>
      </c>
      <c r="C1879" t="s">
        <v>13195</v>
      </c>
      <c r="D1879">
        <v>34</v>
      </c>
      <c r="E1879" t="s">
        <v>13483</v>
      </c>
      <c r="F1879" t="s">
        <v>13191</v>
      </c>
      <c r="G1879" t="s">
        <v>18222</v>
      </c>
      <c r="H1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80" spans="1:8" x14ac:dyDescent="0.3">
      <c r="A1880" t="s">
        <v>1203</v>
      </c>
      <c r="B1880" t="s">
        <v>18223</v>
      </c>
      <c r="C1880" t="s">
        <v>13189</v>
      </c>
      <c r="D1880">
        <v>34</v>
      </c>
      <c r="E1880" t="s">
        <v>14229</v>
      </c>
      <c r="F1880" t="s">
        <v>13197</v>
      </c>
      <c r="G1880" t="s">
        <v>18224</v>
      </c>
      <c r="H1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881" spans="1:8" x14ac:dyDescent="0.3">
      <c r="A1881" t="s">
        <v>5107</v>
      </c>
      <c r="B1881" t="s">
        <v>18225</v>
      </c>
      <c r="C1881" t="s">
        <v>13189</v>
      </c>
      <c r="D1881">
        <v>56</v>
      </c>
      <c r="E1881" t="s">
        <v>15551</v>
      </c>
      <c r="F1881" t="s">
        <v>13191</v>
      </c>
      <c r="G1881" t="s">
        <v>18226</v>
      </c>
      <c r="H1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82" spans="1:8" x14ac:dyDescent="0.3">
      <c r="A1882" t="s">
        <v>18227</v>
      </c>
      <c r="B1882" t="s">
        <v>18228</v>
      </c>
      <c r="C1882" t="s">
        <v>13189</v>
      </c>
      <c r="D1882">
        <v>67</v>
      </c>
      <c r="E1882" t="s">
        <v>13737</v>
      </c>
      <c r="F1882" t="s">
        <v>13207</v>
      </c>
      <c r="G1882" t="s">
        <v>18229</v>
      </c>
      <c r="H1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83" spans="1:8" x14ac:dyDescent="0.3">
      <c r="A1883" t="s">
        <v>18230</v>
      </c>
      <c r="B1883" t="s">
        <v>18231</v>
      </c>
      <c r="C1883" t="s">
        <v>13195</v>
      </c>
      <c r="D1883">
        <v>63</v>
      </c>
      <c r="E1883" t="s">
        <v>17067</v>
      </c>
      <c r="F1883" t="s">
        <v>13186</v>
      </c>
      <c r="G1883" t="s">
        <v>18232</v>
      </c>
      <c r="H1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84" spans="1:8" x14ac:dyDescent="0.3">
      <c r="A1884" t="s">
        <v>18233</v>
      </c>
      <c r="B1884" t="s">
        <v>18234</v>
      </c>
      <c r="C1884" t="s">
        <v>13184</v>
      </c>
      <c r="D1884">
        <v>44</v>
      </c>
      <c r="E1884" t="s">
        <v>14296</v>
      </c>
      <c r="F1884" t="s">
        <v>13186</v>
      </c>
      <c r="G1884" t="s">
        <v>18235</v>
      </c>
      <c r="H1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85" spans="1:8" x14ac:dyDescent="0.3">
      <c r="A1885" t="s">
        <v>4916</v>
      </c>
      <c r="B1885" t="s">
        <v>18236</v>
      </c>
      <c r="C1885" t="s">
        <v>13189</v>
      </c>
      <c r="D1885">
        <v>19</v>
      </c>
      <c r="E1885" t="s">
        <v>14340</v>
      </c>
      <c r="F1885" t="s">
        <v>13191</v>
      </c>
      <c r="G1885" t="s">
        <v>18237</v>
      </c>
      <c r="H1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886" spans="1:8" x14ac:dyDescent="0.3">
      <c r="A1886" t="s">
        <v>1858</v>
      </c>
      <c r="B1886" t="s">
        <v>18238</v>
      </c>
      <c r="C1886" t="s">
        <v>13184</v>
      </c>
      <c r="D1886">
        <v>52</v>
      </c>
      <c r="E1886" t="s">
        <v>14000</v>
      </c>
      <c r="F1886" t="s">
        <v>13207</v>
      </c>
      <c r="G1886" t="s">
        <v>18239</v>
      </c>
      <c r="H1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887" spans="1:8" x14ac:dyDescent="0.3">
      <c r="A1887" t="s">
        <v>6061</v>
      </c>
      <c r="B1887" t="s">
        <v>18240</v>
      </c>
      <c r="C1887" t="s">
        <v>13184</v>
      </c>
      <c r="D1887">
        <v>46</v>
      </c>
      <c r="E1887" t="s">
        <v>13585</v>
      </c>
      <c r="F1887" t="s">
        <v>13207</v>
      </c>
      <c r="G1887" t="s">
        <v>18241</v>
      </c>
      <c r="H1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88" spans="1:8" x14ac:dyDescent="0.3">
      <c r="A1888" t="s">
        <v>5392</v>
      </c>
      <c r="B1888" t="s">
        <v>18242</v>
      </c>
      <c r="C1888" t="s">
        <v>13184</v>
      </c>
      <c r="D1888">
        <v>85</v>
      </c>
      <c r="E1888" t="s">
        <v>13920</v>
      </c>
      <c r="F1888" t="s">
        <v>13191</v>
      </c>
      <c r="G1888" t="s">
        <v>18243</v>
      </c>
      <c r="H1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889" spans="1:8" x14ac:dyDescent="0.3">
      <c r="A1889" t="s">
        <v>18244</v>
      </c>
      <c r="B1889" t="s">
        <v>18245</v>
      </c>
      <c r="C1889" t="s">
        <v>13195</v>
      </c>
      <c r="D1889">
        <v>74</v>
      </c>
      <c r="E1889" t="s">
        <v>15199</v>
      </c>
      <c r="F1889" t="s">
        <v>13207</v>
      </c>
      <c r="G1889" t="s">
        <v>18246</v>
      </c>
      <c r="H1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90" spans="1:8" x14ac:dyDescent="0.3">
      <c r="A1890" t="s">
        <v>18247</v>
      </c>
      <c r="B1890" t="s">
        <v>18248</v>
      </c>
      <c r="C1890" t="s">
        <v>13195</v>
      </c>
      <c r="D1890">
        <v>50</v>
      </c>
      <c r="E1890" t="s">
        <v>18249</v>
      </c>
      <c r="F1890" t="s">
        <v>13197</v>
      </c>
      <c r="G1890" t="s">
        <v>18250</v>
      </c>
      <c r="H1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891" spans="1:8" x14ac:dyDescent="0.3">
      <c r="A1891" t="s">
        <v>158</v>
      </c>
      <c r="B1891" t="s">
        <v>18251</v>
      </c>
      <c r="C1891" t="s">
        <v>13184</v>
      </c>
      <c r="D1891">
        <v>30</v>
      </c>
      <c r="E1891" t="s">
        <v>17198</v>
      </c>
      <c r="F1891" t="s">
        <v>13197</v>
      </c>
      <c r="G1891" t="s">
        <v>18252</v>
      </c>
      <c r="H1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92" spans="1:8" x14ac:dyDescent="0.3">
      <c r="A1892" t="s">
        <v>3609</v>
      </c>
      <c r="B1892" t="s">
        <v>18253</v>
      </c>
      <c r="C1892" t="s">
        <v>13184</v>
      </c>
      <c r="D1892">
        <v>68</v>
      </c>
      <c r="E1892" t="s">
        <v>14945</v>
      </c>
      <c r="F1892" t="s">
        <v>13207</v>
      </c>
      <c r="G1892" t="s">
        <v>18254</v>
      </c>
      <c r="H1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93" spans="1:8" x14ac:dyDescent="0.3">
      <c r="A1893" t="s">
        <v>4300</v>
      </c>
      <c r="B1893" t="s">
        <v>18255</v>
      </c>
      <c r="C1893" t="s">
        <v>13189</v>
      </c>
      <c r="D1893">
        <v>24</v>
      </c>
      <c r="E1893" t="s">
        <v>14683</v>
      </c>
      <c r="F1893" t="s">
        <v>13207</v>
      </c>
      <c r="G1893" t="s">
        <v>18256</v>
      </c>
      <c r="H1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94" spans="1:8" x14ac:dyDescent="0.3">
      <c r="A1894" t="s">
        <v>18257</v>
      </c>
      <c r="B1894" t="s">
        <v>18258</v>
      </c>
      <c r="C1894" t="s">
        <v>13189</v>
      </c>
      <c r="D1894">
        <v>67</v>
      </c>
      <c r="E1894" t="s">
        <v>14892</v>
      </c>
      <c r="F1894" t="s">
        <v>13197</v>
      </c>
      <c r="G1894" t="s">
        <v>18259</v>
      </c>
      <c r="H1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95" spans="1:8" x14ac:dyDescent="0.3">
      <c r="A1895" t="s">
        <v>524</v>
      </c>
      <c r="B1895" t="s">
        <v>18260</v>
      </c>
      <c r="C1895" t="s">
        <v>13184</v>
      </c>
      <c r="D1895">
        <v>24</v>
      </c>
      <c r="E1895" t="s">
        <v>13902</v>
      </c>
      <c r="F1895" t="s">
        <v>13197</v>
      </c>
      <c r="G1895" t="s">
        <v>18261</v>
      </c>
      <c r="H1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96" spans="1:8" x14ac:dyDescent="0.3">
      <c r="A1896" t="s">
        <v>1207</v>
      </c>
      <c r="B1896" t="s">
        <v>18262</v>
      </c>
      <c r="C1896" t="s">
        <v>13189</v>
      </c>
      <c r="D1896">
        <v>77</v>
      </c>
      <c r="E1896" t="s">
        <v>13203</v>
      </c>
      <c r="F1896" t="s">
        <v>13186</v>
      </c>
      <c r="G1896" t="s">
        <v>18263</v>
      </c>
      <c r="H1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897" spans="1:8" x14ac:dyDescent="0.3">
      <c r="A1897" t="s">
        <v>7699</v>
      </c>
      <c r="B1897" t="s">
        <v>18264</v>
      </c>
      <c r="C1897" t="s">
        <v>13195</v>
      </c>
      <c r="D1897">
        <v>63</v>
      </c>
      <c r="E1897" t="s">
        <v>13834</v>
      </c>
      <c r="F1897" t="s">
        <v>13207</v>
      </c>
      <c r="G1897" t="s">
        <v>18265</v>
      </c>
      <c r="H1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898" spans="1:8" x14ac:dyDescent="0.3">
      <c r="A1898" t="s">
        <v>18266</v>
      </c>
      <c r="B1898" t="s">
        <v>18267</v>
      </c>
      <c r="C1898" t="s">
        <v>13184</v>
      </c>
      <c r="D1898">
        <v>22</v>
      </c>
      <c r="E1898" t="s">
        <v>14072</v>
      </c>
      <c r="F1898" t="s">
        <v>13207</v>
      </c>
      <c r="G1898" t="s">
        <v>18268</v>
      </c>
      <c r="H1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899" spans="1:8" x14ac:dyDescent="0.3">
      <c r="A1899" t="s">
        <v>3118</v>
      </c>
      <c r="B1899" t="s">
        <v>18269</v>
      </c>
      <c r="C1899" t="s">
        <v>13189</v>
      </c>
      <c r="D1899">
        <v>79</v>
      </c>
      <c r="E1899" t="s">
        <v>15617</v>
      </c>
      <c r="F1899" t="s">
        <v>13186</v>
      </c>
      <c r="G1899" t="s">
        <v>18270</v>
      </c>
      <c r="H1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00" spans="1:8" x14ac:dyDescent="0.3">
      <c r="A1900" t="s">
        <v>1256</v>
      </c>
      <c r="B1900" t="s">
        <v>18271</v>
      </c>
      <c r="C1900" t="s">
        <v>13184</v>
      </c>
      <c r="D1900">
        <v>33</v>
      </c>
      <c r="E1900" t="s">
        <v>13768</v>
      </c>
      <c r="F1900" t="s">
        <v>13197</v>
      </c>
      <c r="G1900" t="s">
        <v>18272</v>
      </c>
      <c r="H1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01" spans="1:8" x14ac:dyDescent="0.3">
      <c r="A1901" t="s">
        <v>18273</v>
      </c>
      <c r="B1901" t="s">
        <v>18274</v>
      </c>
      <c r="C1901" t="s">
        <v>13184</v>
      </c>
      <c r="D1901">
        <v>56</v>
      </c>
      <c r="E1901" t="s">
        <v>16678</v>
      </c>
      <c r="F1901" t="s">
        <v>13186</v>
      </c>
      <c r="G1901" t="s">
        <v>18275</v>
      </c>
      <c r="H1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02" spans="1:8" x14ac:dyDescent="0.3">
      <c r="A1902" t="s">
        <v>6964</v>
      </c>
      <c r="B1902" t="s">
        <v>18276</v>
      </c>
      <c r="C1902" t="s">
        <v>13195</v>
      </c>
      <c r="D1902">
        <v>42</v>
      </c>
      <c r="E1902" t="s">
        <v>13768</v>
      </c>
      <c r="F1902" t="s">
        <v>13207</v>
      </c>
      <c r="G1902" t="s">
        <v>18277</v>
      </c>
      <c r="H1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03" spans="1:8" x14ac:dyDescent="0.3">
      <c r="A1903" t="s">
        <v>4318</v>
      </c>
      <c r="B1903" t="s">
        <v>18278</v>
      </c>
      <c r="C1903" t="s">
        <v>13195</v>
      </c>
      <c r="D1903">
        <v>35</v>
      </c>
      <c r="E1903" t="s">
        <v>15985</v>
      </c>
      <c r="F1903" t="s">
        <v>13186</v>
      </c>
      <c r="G1903" t="s">
        <v>18279</v>
      </c>
      <c r="H1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04" spans="1:8" x14ac:dyDescent="0.3">
      <c r="A1904" t="s">
        <v>18280</v>
      </c>
      <c r="B1904" t="s">
        <v>18281</v>
      </c>
      <c r="C1904" t="s">
        <v>13184</v>
      </c>
      <c r="D1904">
        <v>21</v>
      </c>
      <c r="E1904" t="s">
        <v>14929</v>
      </c>
      <c r="F1904" t="s">
        <v>13197</v>
      </c>
      <c r="G1904" t="s">
        <v>18282</v>
      </c>
      <c r="H1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05" spans="1:8" x14ac:dyDescent="0.3">
      <c r="A1905" t="s">
        <v>18283</v>
      </c>
      <c r="B1905" t="s">
        <v>18284</v>
      </c>
      <c r="C1905" t="s">
        <v>13195</v>
      </c>
      <c r="D1905">
        <v>23</v>
      </c>
      <c r="E1905" t="s">
        <v>15485</v>
      </c>
      <c r="F1905" t="s">
        <v>13191</v>
      </c>
      <c r="G1905" t="s">
        <v>18285</v>
      </c>
      <c r="H1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06" spans="1:8" x14ac:dyDescent="0.3">
      <c r="A1906" t="s">
        <v>18286</v>
      </c>
      <c r="B1906" t="s">
        <v>18287</v>
      </c>
      <c r="C1906" t="s">
        <v>13195</v>
      </c>
      <c r="D1906">
        <v>42</v>
      </c>
      <c r="E1906" t="s">
        <v>14032</v>
      </c>
      <c r="F1906" t="s">
        <v>13207</v>
      </c>
      <c r="G1906" t="s">
        <v>18288</v>
      </c>
      <c r="H1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07" spans="1:8" x14ac:dyDescent="0.3">
      <c r="A1907" t="s">
        <v>17</v>
      </c>
      <c r="B1907" t="s">
        <v>18289</v>
      </c>
      <c r="C1907" t="s">
        <v>13195</v>
      </c>
      <c r="D1907">
        <v>39</v>
      </c>
      <c r="E1907" t="s">
        <v>14837</v>
      </c>
      <c r="F1907" t="s">
        <v>13191</v>
      </c>
      <c r="G1907" t="s">
        <v>18290</v>
      </c>
      <c r="H1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08" spans="1:8" x14ac:dyDescent="0.3">
      <c r="A1908" t="s">
        <v>18291</v>
      </c>
      <c r="B1908" t="s">
        <v>18292</v>
      </c>
      <c r="C1908" t="s">
        <v>13184</v>
      </c>
      <c r="D1908">
        <v>68</v>
      </c>
      <c r="E1908" t="s">
        <v>16165</v>
      </c>
      <c r="F1908" t="s">
        <v>13191</v>
      </c>
      <c r="G1908" t="s">
        <v>18293</v>
      </c>
      <c r="H1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09" spans="1:8" x14ac:dyDescent="0.3">
      <c r="A1909" t="s">
        <v>18294</v>
      </c>
      <c r="B1909" t="s">
        <v>18295</v>
      </c>
      <c r="C1909" t="s">
        <v>13189</v>
      </c>
      <c r="D1909">
        <v>44</v>
      </c>
      <c r="E1909" t="s">
        <v>14628</v>
      </c>
      <c r="F1909" t="s">
        <v>13207</v>
      </c>
      <c r="G1909" t="s">
        <v>18296</v>
      </c>
      <c r="H1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10" spans="1:8" x14ac:dyDescent="0.3">
      <c r="A1910" t="s">
        <v>18297</v>
      </c>
      <c r="B1910" t="s">
        <v>14884</v>
      </c>
      <c r="C1910" t="s">
        <v>13189</v>
      </c>
      <c r="D1910">
        <v>62</v>
      </c>
      <c r="E1910" t="s">
        <v>14916</v>
      </c>
      <c r="F1910" t="s">
        <v>13191</v>
      </c>
      <c r="G1910" t="s">
        <v>18298</v>
      </c>
      <c r="H1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11" spans="1:8" x14ac:dyDescent="0.3">
      <c r="A1911" t="s">
        <v>50</v>
      </c>
      <c r="B1911" t="s">
        <v>18299</v>
      </c>
      <c r="C1911" t="s">
        <v>13184</v>
      </c>
      <c r="D1911">
        <v>27</v>
      </c>
      <c r="E1911" t="s">
        <v>14530</v>
      </c>
      <c r="F1911" t="s">
        <v>13186</v>
      </c>
      <c r="G1911" t="s">
        <v>18300</v>
      </c>
      <c r="H1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12" spans="1:8" x14ac:dyDescent="0.3">
      <c r="A1912" t="s">
        <v>18301</v>
      </c>
      <c r="B1912" t="s">
        <v>18302</v>
      </c>
      <c r="C1912" t="s">
        <v>13189</v>
      </c>
      <c r="D1912">
        <v>58</v>
      </c>
      <c r="E1912" t="s">
        <v>14503</v>
      </c>
      <c r="F1912" t="s">
        <v>13197</v>
      </c>
      <c r="G1912" t="s">
        <v>18303</v>
      </c>
      <c r="H1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13" spans="1:8" x14ac:dyDescent="0.3">
      <c r="A1913" t="s">
        <v>18304</v>
      </c>
      <c r="B1913" t="s">
        <v>18305</v>
      </c>
      <c r="C1913" t="s">
        <v>13195</v>
      </c>
      <c r="D1913">
        <v>61</v>
      </c>
      <c r="E1913" t="s">
        <v>14647</v>
      </c>
      <c r="F1913" t="s">
        <v>13191</v>
      </c>
      <c r="G1913" t="s">
        <v>18306</v>
      </c>
      <c r="H1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14" spans="1:8" x14ac:dyDescent="0.3">
      <c r="A1914" t="s">
        <v>5998</v>
      </c>
      <c r="B1914" t="s">
        <v>18307</v>
      </c>
      <c r="C1914" t="s">
        <v>13189</v>
      </c>
      <c r="D1914">
        <v>85</v>
      </c>
      <c r="E1914" t="s">
        <v>13549</v>
      </c>
      <c r="F1914" t="s">
        <v>13186</v>
      </c>
      <c r="G1914" t="s">
        <v>18308</v>
      </c>
      <c r="H1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15" spans="1:8" x14ac:dyDescent="0.3">
      <c r="A1915" t="s">
        <v>18309</v>
      </c>
      <c r="B1915" t="s">
        <v>18310</v>
      </c>
      <c r="C1915" t="s">
        <v>13189</v>
      </c>
      <c r="D1915">
        <v>18</v>
      </c>
      <c r="E1915" t="s">
        <v>14952</v>
      </c>
      <c r="F1915" t="s">
        <v>13197</v>
      </c>
      <c r="G1915" t="s">
        <v>18311</v>
      </c>
      <c r="H1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16" spans="1:8" x14ac:dyDescent="0.3">
      <c r="A1916" t="s">
        <v>1698</v>
      </c>
      <c r="B1916" t="s">
        <v>18312</v>
      </c>
      <c r="C1916" t="s">
        <v>13189</v>
      </c>
      <c r="D1916">
        <v>77</v>
      </c>
      <c r="E1916" t="s">
        <v>15107</v>
      </c>
      <c r="F1916" t="s">
        <v>13191</v>
      </c>
      <c r="G1916" t="s">
        <v>18313</v>
      </c>
      <c r="H1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17" spans="1:8" x14ac:dyDescent="0.3">
      <c r="A1917" t="s">
        <v>6113</v>
      </c>
      <c r="B1917" t="s">
        <v>18314</v>
      </c>
      <c r="C1917" t="s">
        <v>13189</v>
      </c>
      <c r="D1917">
        <v>35</v>
      </c>
      <c r="E1917" t="s">
        <v>14351</v>
      </c>
      <c r="F1917" t="s">
        <v>13186</v>
      </c>
      <c r="G1917" t="s">
        <v>18315</v>
      </c>
      <c r="H1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18" spans="1:8" x14ac:dyDescent="0.3">
      <c r="A1918" t="s">
        <v>5891</v>
      </c>
      <c r="B1918" t="s">
        <v>18316</v>
      </c>
      <c r="C1918" t="s">
        <v>13195</v>
      </c>
      <c r="D1918">
        <v>62</v>
      </c>
      <c r="E1918" t="s">
        <v>16165</v>
      </c>
      <c r="F1918" t="s">
        <v>13191</v>
      </c>
      <c r="G1918" t="s">
        <v>18317</v>
      </c>
      <c r="H1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19" spans="1:8" x14ac:dyDescent="0.3">
      <c r="A1919" t="s">
        <v>6381</v>
      </c>
      <c r="B1919" t="s">
        <v>18318</v>
      </c>
      <c r="C1919" t="s">
        <v>13189</v>
      </c>
      <c r="D1919">
        <v>76</v>
      </c>
      <c r="E1919" t="s">
        <v>16439</v>
      </c>
      <c r="F1919" t="s">
        <v>13207</v>
      </c>
      <c r="G1919" t="s">
        <v>18319</v>
      </c>
      <c r="H1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20" spans="1:8" x14ac:dyDescent="0.3">
      <c r="A1920" t="s">
        <v>589</v>
      </c>
      <c r="B1920" t="s">
        <v>18320</v>
      </c>
      <c r="C1920" t="s">
        <v>13184</v>
      </c>
      <c r="D1920">
        <v>45</v>
      </c>
      <c r="E1920" t="s">
        <v>15982</v>
      </c>
      <c r="F1920" t="s">
        <v>13186</v>
      </c>
      <c r="G1920" t="s">
        <v>18321</v>
      </c>
      <c r="H1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21" spans="1:8" x14ac:dyDescent="0.3">
      <c r="A1921" t="s">
        <v>3415</v>
      </c>
      <c r="B1921" t="s">
        <v>18322</v>
      </c>
      <c r="C1921" t="s">
        <v>13189</v>
      </c>
      <c r="D1921">
        <v>31</v>
      </c>
      <c r="E1921" t="s">
        <v>14026</v>
      </c>
      <c r="F1921" t="s">
        <v>13191</v>
      </c>
      <c r="G1921" t="s">
        <v>18323</v>
      </c>
      <c r="H1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22" spans="1:8" x14ac:dyDescent="0.3">
      <c r="A1922" t="s">
        <v>3069</v>
      </c>
      <c r="B1922" t="s">
        <v>18324</v>
      </c>
      <c r="C1922" t="s">
        <v>13195</v>
      </c>
      <c r="D1922">
        <v>82</v>
      </c>
      <c r="E1922" t="s">
        <v>15485</v>
      </c>
      <c r="F1922" t="s">
        <v>13186</v>
      </c>
      <c r="G1922" t="s">
        <v>18325</v>
      </c>
      <c r="H1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23" spans="1:8" x14ac:dyDescent="0.3">
      <c r="A1923" t="s">
        <v>2919</v>
      </c>
      <c r="B1923" t="s">
        <v>18326</v>
      </c>
      <c r="C1923" t="s">
        <v>13195</v>
      </c>
      <c r="D1923">
        <v>26</v>
      </c>
      <c r="E1923" t="s">
        <v>18327</v>
      </c>
      <c r="F1923" t="s">
        <v>13197</v>
      </c>
      <c r="G1923" t="s">
        <v>18328</v>
      </c>
      <c r="H1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24" spans="1:8" x14ac:dyDescent="0.3">
      <c r="A1924" t="s">
        <v>18329</v>
      </c>
      <c r="B1924" t="s">
        <v>18330</v>
      </c>
      <c r="C1924" t="s">
        <v>13189</v>
      </c>
      <c r="D1924">
        <v>70</v>
      </c>
      <c r="E1924" t="s">
        <v>13791</v>
      </c>
      <c r="F1924" t="s">
        <v>13197</v>
      </c>
      <c r="G1924" t="s">
        <v>18331</v>
      </c>
      <c r="H1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25" spans="1:8" x14ac:dyDescent="0.3">
      <c r="A1925" t="s">
        <v>18332</v>
      </c>
      <c r="B1925" t="s">
        <v>18333</v>
      </c>
      <c r="C1925" t="s">
        <v>13195</v>
      </c>
      <c r="D1925">
        <v>49</v>
      </c>
      <c r="E1925" t="s">
        <v>15397</v>
      </c>
      <c r="F1925" t="s">
        <v>13207</v>
      </c>
      <c r="G1925" t="s">
        <v>18334</v>
      </c>
      <c r="H1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26" spans="1:8" x14ac:dyDescent="0.3">
      <c r="A1926" t="s">
        <v>18335</v>
      </c>
      <c r="B1926" t="s">
        <v>18336</v>
      </c>
      <c r="C1926" t="s">
        <v>13189</v>
      </c>
      <c r="D1926">
        <v>35</v>
      </c>
      <c r="E1926" t="s">
        <v>18249</v>
      </c>
      <c r="F1926" t="s">
        <v>13197</v>
      </c>
      <c r="G1926" t="s">
        <v>18337</v>
      </c>
      <c r="H1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27" spans="1:8" x14ac:dyDescent="0.3">
      <c r="A1927" t="s">
        <v>5291</v>
      </c>
      <c r="B1927" t="s">
        <v>18338</v>
      </c>
      <c r="C1927" t="s">
        <v>13189</v>
      </c>
      <c r="D1927">
        <v>33</v>
      </c>
      <c r="E1927" t="s">
        <v>14032</v>
      </c>
      <c r="F1927" t="s">
        <v>13186</v>
      </c>
      <c r="G1927" t="s">
        <v>18339</v>
      </c>
      <c r="H1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28" spans="1:8" x14ac:dyDescent="0.3">
      <c r="A1928" t="s">
        <v>2457</v>
      </c>
      <c r="B1928" t="s">
        <v>18340</v>
      </c>
      <c r="C1928" t="s">
        <v>13189</v>
      </c>
      <c r="D1928">
        <v>37</v>
      </c>
      <c r="E1928" t="s">
        <v>14459</v>
      </c>
      <c r="F1928" t="s">
        <v>13207</v>
      </c>
      <c r="G1928" t="s">
        <v>18341</v>
      </c>
      <c r="H1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29" spans="1:8" x14ac:dyDescent="0.3">
      <c r="A1929" t="s">
        <v>18342</v>
      </c>
      <c r="B1929" t="s">
        <v>18343</v>
      </c>
      <c r="C1929" t="s">
        <v>13189</v>
      </c>
      <c r="D1929">
        <v>62</v>
      </c>
      <c r="E1929" t="s">
        <v>14284</v>
      </c>
      <c r="F1929" t="s">
        <v>13207</v>
      </c>
      <c r="G1929" t="s">
        <v>18344</v>
      </c>
      <c r="H1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30" spans="1:8" x14ac:dyDescent="0.3">
      <c r="A1930" t="s">
        <v>5013</v>
      </c>
      <c r="B1930" t="s">
        <v>18345</v>
      </c>
      <c r="C1930" t="s">
        <v>13184</v>
      </c>
      <c r="D1930">
        <v>44</v>
      </c>
      <c r="E1930" t="s">
        <v>14809</v>
      </c>
      <c r="F1930" t="s">
        <v>13207</v>
      </c>
      <c r="G1930" t="s">
        <v>18346</v>
      </c>
      <c r="H1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31" spans="1:8" x14ac:dyDescent="0.3">
      <c r="A1931" t="s">
        <v>2589</v>
      </c>
      <c r="B1931" t="s">
        <v>18347</v>
      </c>
      <c r="C1931" t="s">
        <v>13184</v>
      </c>
      <c r="D1931">
        <v>33</v>
      </c>
      <c r="E1931" t="s">
        <v>13444</v>
      </c>
      <c r="F1931" t="s">
        <v>13207</v>
      </c>
      <c r="G1931" t="s">
        <v>18348</v>
      </c>
      <c r="H1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32" spans="1:8" x14ac:dyDescent="0.3">
      <c r="A1932" t="s">
        <v>18349</v>
      </c>
      <c r="B1932" t="s">
        <v>18350</v>
      </c>
      <c r="C1932" t="s">
        <v>13195</v>
      </c>
      <c r="D1932">
        <v>63</v>
      </c>
      <c r="E1932" t="s">
        <v>16165</v>
      </c>
      <c r="F1932" t="s">
        <v>13197</v>
      </c>
      <c r="G1932" t="s">
        <v>18351</v>
      </c>
      <c r="H1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33" spans="1:8" x14ac:dyDescent="0.3">
      <c r="A1933" t="s">
        <v>5210</v>
      </c>
      <c r="B1933" t="s">
        <v>18352</v>
      </c>
      <c r="C1933" t="s">
        <v>13184</v>
      </c>
      <c r="D1933">
        <v>65</v>
      </c>
      <c r="E1933" t="s">
        <v>18353</v>
      </c>
      <c r="F1933" t="s">
        <v>13186</v>
      </c>
      <c r="G1933" t="s">
        <v>18354</v>
      </c>
      <c r="H1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34" spans="1:8" x14ac:dyDescent="0.3">
      <c r="A1934" t="s">
        <v>6018</v>
      </c>
      <c r="B1934" t="s">
        <v>18355</v>
      </c>
      <c r="C1934" t="s">
        <v>13195</v>
      </c>
      <c r="D1934">
        <v>22</v>
      </c>
      <c r="E1934" t="s">
        <v>15179</v>
      </c>
      <c r="F1934" t="s">
        <v>13191</v>
      </c>
      <c r="G1934" t="s">
        <v>18356</v>
      </c>
      <c r="H1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35" spans="1:8" x14ac:dyDescent="0.3">
      <c r="A1935" t="s">
        <v>18357</v>
      </c>
      <c r="B1935" t="s">
        <v>18358</v>
      </c>
      <c r="C1935" t="s">
        <v>13184</v>
      </c>
      <c r="D1935">
        <v>80</v>
      </c>
      <c r="E1935" t="s">
        <v>16439</v>
      </c>
      <c r="F1935" t="s">
        <v>13186</v>
      </c>
      <c r="G1935" t="s">
        <v>18359</v>
      </c>
      <c r="H1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36" spans="1:8" x14ac:dyDescent="0.3">
      <c r="A1936" t="s">
        <v>1312</v>
      </c>
      <c r="B1936" t="s">
        <v>18360</v>
      </c>
      <c r="C1936" t="s">
        <v>13189</v>
      </c>
      <c r="D1936">
        <v>79</v>
      </c>
      <c r="E1936" t="s">
        <v>15390</v>
      </c>
      <c r="F1936" t="s">
        <v>13186</v>
      </c>
      <c r="G1936" t="s">
        <v>18361</v>
      </c>
      <c r="H1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37" spans="1:8" x14ac:dyDescent="0.3">
      <c r="A1937" t="s">
        <v>4315</v>
      </c>
      <c r="B1937" t="s">
        <v>18362</v>
      </c>
      <c r="C1937" t="s">
        <v>13195</v>
      </c>
      <c r="D1937">
        <v>23</v>
      </c>
      <c r="E1937" t="s">
        <v>14591</v>
      </c>
      <c r="F1937" t="s">
        <v>13186</v>
      </c>
      <c r="G1937" t="s">
        <v>18363</v>
      </c>
      <c r="H1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38" spans="1:8" x14ac:dyDescent="0.3">
      <c r="A1938" t="s">
        <v>18364</v>
      </c>
      <c r="B1938" t="s">
        <v>18365</v>
      </c>
      <c r="C1938" t="s">
        <v>13189</v>
      </c>
      <c r="D1938">
        <v>60</v>
      </c>
      <c r="E1938" t="s">
        <v>14480</v>
      </c>
      <c r="F1938" t="s">
        <v>13207</v>
      </c>
      <c r="G1938" t="s">
        <v>18366</v>
      </c>
      <c r="H1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39" spans="1:8" x14ac:dyDescent="0.3">
      <c r="A1939" t="s">
        <v>18367</v>
      </c>
      <c r="B1939" t="s">
        <v>18368</v>
      </c>
      <c r="C1939" t="s">
        <v>13189</v>
      </c>
      <c r="D1939">
        <v>73</v>
      </c>
      <c r="E1939" t="s">
        <v>18249</v>
      </c>
      <c r="F1939" t="s">
        <v>13191</v>
      </c>
      <c r="G1939" t="s">
        <v>18369</v>
      </c>
      <c r="H1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40" spans="1:8" x14ac:dyDescent="0.3">
      <c r="A1940" t="s">
        <v>7379</v>
      </c>
      <c r="B1940" t="s">
        <v>18370</v>
      </c>
      <c r="C1940" t="s">
        <v>13189</v>
      </c>
      <c r="D1940">
        <v>73</v>
      </c>
      <c r="E1940" t="s">
        <v>15526</v>
      </c>
      <c r="F1940" t="s">
        <v>13191</v>
      </c>
      <c r="G1940" t="s">
        <v>18371</v>
      </c>
      <c r="H1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41" spans="1:8" x14ac:dyDescent="0.3">
      <c r="A1941" t="s">
        <v>18372</v>
      </c>
      <c r="B1941" t="s">
        <v>18373</v>
      </c>
      <c r="C1941" t="s">
        <v>13195</v>
      </c>
      <c r="D1941">
        <v>71</v>
      </c>
      <c r="E1941" t="s">
        <v>13493</v>
      </c>
      <c r="F1941" t="s">
        <v>13186</v>
      </c>
      <c r="G1941" t="s">
        <v>18374</v>
      </c>
      <c r="H1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42" spans="1:8" x14ac:dyDescent="0.3">
      <c r="A1942" t="s">
        <v>18375</v>
      </c>
      <c r="B1942" t="s">
        <v>18376</v>
      </c>
      <c r="C1942" t="s">
        <v>13184</v>
      </c>
      <c r="D1942">
        <v>68</v>
      </c>
      <c r="E1942" t="s">
        <v>15881</v>
      </c>
      <c r="F1942" t="s">
        <v>13207</v>
      </c>
      <c r="G1942" t="s">
        <v>18377</v>
      </c>
      <c r="H1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43" spans="1:8" x14ac:dyDescent="0.3">
      <c r="A1943" t="s">
        <v>18378</v>
      </c>
      <c r="B1943" t="s">
        <v>18379</v>
      </c>
      <c r="C1943" t="s">
        <v>13184</v>
      </c>
      <c r="D1943">
        <v>28</v>
      </c>
      <c r="E1943" t="s">
        <v>13450</v>
      </c>
      <c r="F1943" t="s">
        <v>13191</v>
      </c>
      <c r="G1943" t="s">
        <v>18380</v>
      </c>
      <c r="H1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44" spans="1:8" x14ac:dyDescent="0.3">
      <c r="A1944" t="s">
        <v>2841</v>
      </c>
      <c r="B1944" t="s">
        <v>18381</v>
      </c>
      <c r="C1944" t="s">
        <v>13184</v>
      </c>
      <c r="D1944">
        <v>63</v>
      </c>
      <c r="E1944" t="s">
        <v>15390</v>
      </c>
      <c r="F1944" t="s">
        <v>13197</v>
      </c>
      <c r="G1944" t="s">
        <v>18382</v>
      </c>
      <c r="H1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45" spans="1:8" x14ac:dyDescent="0.3">
      <c r="A1945" t="s">
        <v>1038</v>
      </c>
      <c r="B1945" t="s">
        <v>18383</v>
      </c>
      <c r="C1945" t="s">
        <v>13189</v>
      </c>
      <c r="D1945">
        <v>34</v>
      </c>
      <c r="E1945" t="s">
        <v>16753</v>
      </c>
      <c r="F1945" t="s">
        <v>13207</v>
      </c>
      <c r="G1945" t="s">
        <v>18384</v>
      </c>
      <c r="H1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46" spans="1:8" x14ac:dyDescent="0.3">
      <c r="A1946" t="s">
        <v>3983</v>
      </c>
      <c r="B1946" t="s">
        <v>18385</v>
      </c>
      <c r="C1946" t="s">
        <v>13189</v>
      </c>
      <c r="D1946">
        <v>32</v>
      </c>
      <c r="E1946" t="s">
        <v>13707</v>
      </c>
      <c r="F1946" t="s">
        <v>13207</v>
      </c>
      <c r="G1946" t="s">
        <v>18386</v>
      </c>
      <c r="H1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47" spans="1:8" x14ac:dyDescent="0.3">
      <c r="A1947" t="s">
        <v>4986</v>
      </c>
      <c r="B1947" t="s">
        <v>18387</v>
      </c>
      <c r="C1947" t="s">
        <v>13184</v>
      </c>
      <c r="D1947">
        <v>78</v>
      </c>
      <c r="E1947" t="s">
        <v>15327</v>
      </c>
      <c r="F1947" t="s">
        <v>13207</v>
      </c>
      <c r="G1947" t="s">
        <v>18388</v>
      </c>
      <c r="H1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48" spans="1:8" x14ac:dyDescent="0.3">
      <c r="A1948" t="s">
        <v>18389</v>
      </c>
      <c r="B1948" t="s">
        <v>18390</v>
      </c>
      <c r="C1948" t="s">
        <v>13184</v>
      </c>
      <c r="D1948">
        <v>19</v>
      </c>
      <c r="E1948" t="s">
        <v>13473</v>
      </c>
      <c r="F1948" t="s">
        <v>13207</v>
      </c>
      <c r="G1948" t="s">
        <v>18391</v>
      </c>
      <c r="H1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49" spans="1:8" x14ac:dyDescent="0.3">
      <c r="A1949" t="s">
        <v>18392</v>
      </c>
      <c r="B1949" t="s">
        <v>18393</v>
      </c>
      <c r="C1949" t="s">
        <v>13184</v>
      </c>
      <c r="D1949">
        <v>60</v>
      </c>
      <c r="E1949" t="s">
        <v>13347</v>
      </c>
      <c r="F1949" t="s">
        <v>13186</v>
      </c>
      <c r="G1949" t="s">
        <v>18394</v>
      </c>
      <c r="H1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50" spans="1:8" x14ac:dyDescent="0.3">
      <c r="A1950" t="s">
        <v>18395</v>
      </c>
      <c r="B1950" t="s">
        <v>18396</v>
      </c>
      <c r="C1950" t="s">
        <v>13195</v>
      </c>
      <c r="D1950">
        <v>84</v>
      </c>
      <c r="E1950" t="s">
        <v>13867</v>
      </c>
      <c r="F1950" t="s">
        <v>13207</v>
      </c>
      <c r="G1950" t="s">
        <v>18397</v>
      </c>
      <c r="H1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51" spans="1:8" x14ac:dyDescent="0.3">
      <c r="A1951" t="s">
        <v>18398</v>
      </c>
      <c r="B1951" t="s">
        <v>18399</v>
      </c>
      <c r="C1951" t="s">
        <v>13189</v>
      </c>
      <c r="D1951">
        <v>29</v>
      </c>
      <c r="E1951" t="s">
        <v>14746</v>
      </c>
      <c r="F1951" t="s">
        <v>13191</v>
      </c>
      <c r="G1951" t="s">
        <v>18400</v>
      </c>
      <c r="H1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52" spans="1:8" x14ac:dyDescent="0.3">
      <c r="A1952" t="s">
        <v>18401</v>
      </c>
      <c r="B1952" t="s">
        <v>18402</v>
      </c>
      <c r="C1952" t="s">
        <v>13195</v>
      </c>
      <c r="D1952">
        <v>33</v>
      </c>
      <c r="E1952" t="s">
        <v>17417</v>
      </c>
      <c r="F1952" t="s">
        <v>13186</v>
      </c>
      <c r="G1952" t="s">
        <v>18403</v>
      </c>
      <c r="H1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53" spans="1:8" x14ac:dyDescent="0.3">
      <c r="A1953" t="s">
        <v>18404</v>
      </c>
      <c r="B1953" t="s">
        <v>18405</v>
      </c>
      <c r="C1953" t="s">
        <v>13184</v>
      </c>
      <c r="D1953">
        <v>53</v>
      </c>
      <c r="E1953" t="s">
        <v>14467</v>
      </c>
      <c r="F1953" t="s">
        <v>13191</v>
      </c>
      <c r="G1953" t="s">
        <v>18406</v>
      </c>
      <c r="H1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54" spans="1:8" x14ac:dyDescent="0.3">
      <c r="A1954" t="s">
        <v>1532</v>
      </c>
      <c r="B1954" t="s">
        <v>18407</v>
      </c>
      <c r="C1954" t="s">
        <v>13184</v>
      </c>
      <c r="D1954">
        <v>68</v>
      </c>
      <c r="E1954" t="s">
        <v>13788</v>
      </c>
      <c r="F1954" t="s">
        <v>13186</v>
      </c>
      <c r="G1954" t="s">
        <v>18408</v>
      </c>
      <c r="H1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55" spans="1:8" x14ac:dyDescent="0.3">
      <c r="A1955" t="s">
        <v>18409</v>
      </c>
      <c r="B1955" t="s">
        <v>18410</v>
      </c>
      <c r="C1955" t="s">
        <v>13195</v>
      </c>
      <c r="D1955">
        <v>74</v>
      </c>
      <c r="E1955" t="s">
        <v>18411</v>
      </c>
      <c r="F1955" t="s">
        <v>13191</v>
      </c>
      <c r="G1955" t="s">
        <v>18412</v>
      </c>
      <c r="H1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56" spans="1:8" x14ac:dyDescent="0.3">
      <c r="A1956" t="s">
        <v>3431</v>
      </c>
      <c r="B1956" t="s">
        <v>18413</v>
      </c>
      <c r="C1956" t="s">
        <v>13195</v>
      </c>
      <c r="D1956">
        <v>66</v>
      </c>
      <c r="E1956" t="s">
        <v>14647</v>
      </c>
      <c r="F1956" t="s">
        <v>13207</v>
      </c>
      <c r="G1956" t="s">
        <v>18414</v>
      </c>
      <c r="H1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57" spans="1:8" x14ac:dyDescent="0.3">
      <c r="A1957" t="s">
        <v>2744</v>
      </c>
      <c r="B1957" t="s">
        <v>18415</v>
      </c>
      <c r="C1957" t="s">
        <v>13189</v>
      </c>
      <c r="D1957">
        <v>38</v>
      </c>
      <c r="E1957" t="s">
        <v>17275</v>
      </c>
      <c r="F1957" t="s">
        <v>13186</v>
      </c>
      <c r="G1957" t="s">
        <v>18416</v>
      </c>
      <c r="H1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58" spans="1:8" x14ac:dyDescent="0.3">
      <c r="A1958" t="s">
        <v>5140</v>
      </c>
      <c r="B1958" t="s">
        <v>18417</v>
      </c>
      <c r="C1958" t="s">
        <v>13189</v>
      </c>
      <c r="D1958">
        <v>85</v>
      </c>
      <c r="E1958" t="s">
        <v>15121</v>
      </c>
      <c r="F1958" t="s">
        <v>13197</v>
      </c>
      <c r="G1958" t="s">
        <v>18418</v>
      </c>
      <c r="H1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59" spans="1:8" x14ac:dyDescent="0.3">
      <c r="A1959" t="s">
        <v>18419</v>
      </c>
      <c r="B1959" t="s">
        <v>18420</v>
      </c>
      <c r="C1959" t="s">
        <v>13184</v>
      </c>
      <c r="D1959">
        <v>24</v>
      </c>
      <c r="E1959" t="s">
        <v>13942</v>
      </c>
      <c r="F1959" t="s">
        <v>13191</v>
      </c>
      <c r="G1959" t="s">
        <v>18421</v>
      </c>
      <c r="H1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60" spans="1:8" x14ac:dyDescent="0.3">
      <c r="A1960" t="s">
        <v>18422</v>
      </c>
      <c r="B1960" t="s">
        <v>18423</v>
      </c>
      <c r="C1960" t="s">
        <v>13184</v>
      </c>
      <c r="D1960">
        <v>63</v>
      </c>
      <c r="E1960" t="s">
        <v>14664</v>
      </c>
      <c r="F1960" t="s">
        <v>13207</v>
      </c>
      <c r="G1960" t="s">
        <v>18424</v>
      </c>
      <c r="H1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61" spans="1:8" x14ac:dyDescent="0.3">
      <c r="A1961" t="s">
        <v>18425</v>
      </c>
      <c r="B1961" t="s">
        <v>18426</v>
      </c>
      <c r="C1961" t="s">
        <v>13195</v>
      </c>
      <c r="D1961">
        <v>49</v>
      </c>
      <c r="E1961" t="s">
        <v>15589</v>
      </c>
      <c r="F1961" t="s">
        <v>13197</v>
      </c>
      <c r="G1961" t="s">
        <v>18427</v>
      </c>
      <c r="H1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62" spans="1:8" x14ac:dyDescent="0.3">
      <c r="A1962" t="s">
        <v>18428</v>
      </c>
      <c r="B1962" t="s">
        <v>18429</v>
      </c>
      <c r="C1962" t="s">
        <v>13195</v>
      </c>
      <c r="D1962">
        <v>46</v>
      </c>
      <c r="E1962" t="s">
        <v>14821</v>
      </c>
      <c r="F1962" t="s">
        <v>13207</v>
      </c>
      <c r="G1962" t="s">
        <v>18430</v>
      </c>
      <c r="H1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63" spans="1:8" x14ac:dyDescent="0.3">
      <c r="A1963" t="s">
        <v>18431</v>
      </c>
      <c r="B1963" t="s">
        <v>18432</v>
      </c>
      <c r="C1963" t="s">
        <v>13195</v>
      </c>
      <c r="D1963">
        <v>52</v>
      </c>
      <c r="E1963" t="s">
        <v>13843</v>
      </c>
      <c r="F1963" t="s">
        <v>13197</v>
      </c>
      <c r="G1963" t="s">
        <v>18433</v>
      </c>
      <c r="H1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64" spans="1:8" x14ac:dyDescent="0.3">
      <c r="A1964" t="s">
        <v>5673</v>
      </c>
      <c r="B1964" t="s">
        <v>18434</v>
      </c>
      <c r="C1964" t="s">
        <v>13189</v>
      </c>
      <c r="D1964">
        <v>33</v>
      </c>
      <c r="E1964" t="s">
        <v>13896</v>
      </c>
      <c r="F1964" t="s">
        <v>13197</v>
      </c>
      <c r="G1964" t="s">
        <v>18435</v>
      </c>
      <c r="H1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65" spans="1:8" x14ac:dyDescent="0.3">
      <c r="A1965" t="s">
        <v>4643</v>
      </c>
      <c r="B1965" t="s">
        <v>18436</v>
      </c>
      <c r="C1965" t="s">
        <v>13184</v>
      </c>
      <c r="D1965">
        <v>33</v>
      </c>
      <c r="E1965" t="s">
        <v>13935</v>
      </c>
      <c r="F1965" t="s">
        <v>13207</v>
      </c>
      <c r="G1965" t="s">
        <v>18437</v>
      </c>
      <c r="H1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66" spans="1:8" x14ac:dyDescent="0.3">
      <c r="A1966" t="s">
        <v>6429</v>
      </c>
      <c r="B1966" t="s">
        <v>18438</v>
      </c>
      <c r="C1966" t="s">
        <v>13195</v>
      </c>
      <c r="D1966">
        <v>29</v>
      </c>
      <c r="E1966" t="s">
        <v>14647</v>
      </c>
      <c r="F1966" t="s">
        <v>13197</v>
      </c>
      <c r="G1966" t="s">
        <v>18439</v>
      </c>
      <c r="H1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67" spans="1:8" x14ac:dyDescent="0.3">
      <c r="A1967" t="s">
        <v>6133</v>
      </c>
      <c r="B1967" t="s">
        <v>18440</v>
      </c>
      <c r="C1967" t="s">
        <v>13189</v>
      </c>
      <c r="D1967">
        <v>85</v>
      </c>
      <c r="E1967" t="s">
        <v>14738</v>
      </c>
      <c r="F1967" t="s">
        <v>13191</v>
      </c>
      <c r="G1967" t="s">
        <v>18441</v>
      </c>
      <c r="H1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68" spans="1:8" x14ac:dyDescent="0.3">
      <c r="A1968" t="s">
        <v>3738</v>
      </c>
      <c r="B1968" t="s">
        <v>18442</v>
      </c>
      <c r="C1968" t="s">
        <v>13195</v>
      </c>
      <c r="D1968">
        <v>39</v>
      </c>
      <c r="E1968" t="s">
        <v>14234</v>
      </c>
      <c r="F1968" t="s">
        <v>13207</v>
      </c>
      <c r="G1968" t="s">
        <v>18443</v>
      </c>
      <c r="H1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69" spans="1:8" x14ac:dyDescent="0.3">
      <c r="A1969" t="s">
        <v>5607</v>
      </c>
      <c r="B1969" t="s">
        <v>18444</v>
      </c>
      <c r="C1969" t="s">
        <v>13195</v>
      </c>
      <c r="D1969">
        <v>42</v>
      </c>
      <c r="E1969" t="s">
        <v>13604</v>
      </c>
      <c r="F1969" t="s">
        <v>13207</v>
      </c>
      <c r="G1969" t="s">
        <v>18445</v>
      </c>
      <c r="H1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70" spans="1:8" x14ac:dyDescent="0.3">
      <c r="A1970" t="s">
        <v>1548</v>
      </c>
      <c r="B1970" t="s">
        <v>18446</v>
      </c>
      <c r="C1970" t="s">
        <v>13195</v>
      </c>
      <c r="D1970">
        <v>76</v>
      </c>
      <c r="E1970" t="s">
        <v>14218</v>
      </c>
      <c r="F1970" t="s">
        <v>13207</v>
      </c>
      <c r="G1970" t="s">
        <v>18447</v>
      </c>
      <c r="H1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71" spans="1:8" x14ac:dyDescent="0.3">
      <c r="A1971" t="s">
        <v>18448</v>
      </c>
      <c r="B1971" t="s">
        <v>18449</v>
      </c>
      <c r="C1971" t="s">
        <v>13184</v>
      </c>
      <c r="D1971">
        <v>84</v>
      </c>
      <c r="E1971" t="s">
        <v>15761</v>
      </c>
      <c r="F1971" t="s">
        <v>13207</v>
      </c>
      <c r="G1971" t="s">
        <v>18450</v>
      </c>
      <c r="H1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72" spans="1:8" x14ac:dyDescent="0.3">
      <c r="A1972" t="s">
        <v>18451</v>
      </c>
      <c r="B1972" t="s">
        <v>18452</v>
      </c>
      <c r="C1972" t="s">
        <v>13195</v>
      </c>
      <c r="D1972">
        <v>19</v>
      </c>
      <c r="E1972" t="s">
        <v>13634</v>
      </c>
      <c r="F1972" t="s">
        <v>13191</v>
      </c>
      <c r="G1972" t="s">
        <v>18453</v>
      </c>
      <c r="H1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73" spans="1:8" x14ac:dyDescent="0.3">
      <c r="A1973" t="s">
        <v>1803</v>
      </c>
      <c r="B1973" t="s">
        <v>18454</v>
      </c>
      <c r="C1973" t="s">
        <v>13189</v>
      </c>
      <c r="D1973">
        <v>51</v>
      </c>
      <c r="E1973" t="s">
        <v>13343</v>
      </c>
      <c r="F1973" t="s">
        <v>13207</v>
      </c>
      <c r="G1973" t="s">
        <v>18455</v>
      </c>
      <c r="H1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74" spans="1:8" x14ac:dyDescent="0.3">
      <c r="A1974" t="s">
        <v>557</v>
      </c>
      <c r="B1974" t="s">
        <v>18456</v>
      </c>
      <c r="C1974" t="s">
        <v>13184</v>
      </c>
      <c r="D1974">
        <v>43</v>
      </c>
      <c r="E1974" t="s">
        <v>13707</v>
      </c>
      <c r="F1974" t="s">
        <v>13197</v>
      </c>
      <c r="G1974" t="s">
        <v>18457</v>
      </c>
      <c r="H1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75" spans="1:8" x14ac:dyDescent="0.3">
      <c r="A1975" t="s">
        <v>4206</v>
      </c>
      <c r="B1975" t="s">
        <v>18458</v>
      </c>
      <c r="C1975" t="s">
        <v>13195</v>
      </c>
      <c r="D1975">
        <v>63</v>
      </c>
      <c r="E1975" t="s">
        <v>16737</v>
      </c>
      <c r="F1975" t="s">
        <v>13191</v>
      </c>
      <c r="G1975" t="s">
        <v>18459</v>
      </c>
      <c r="H1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76" spans="1:8" x14ac:dyDescent="0.3">
      <c r="A1976" t="s">
        <v>1419</v>
      </c>
      <c r="B1976" t="s">
        <v>18460</v>
      </c>
      <c r="C1976" t="s">
        <v>13184</v>
      </c>
      <c r="D1976">
        <v>54</v>
      </c>
      <c r="E1976" t="s">
        <v>14109</v>
      </c>
      <c r="F1976" t="s">
        <v>13186</v>
      </c>
      <c r="G1976" t="s">
        <v>18461</v>
      </c>
      <c r="H1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77" spans="1:8" x14ac:dyDescent="0.3">
      <c r="A1977" t="s">
        <v>6710</v>
      </c>
      <c r="B1977" t="s">
        <v>18462</v>
      </c>
      <c r="C1977" t="s">
        <v>13189</v>
      </c>
      <c r="D1977">
        <v>85</v>
      </c>
      <c r="E1977" t="s">
        <v>14561</v>
      </c>
      <c r="F1977" t="s">
        <v>13191</v>
      </c>
      <c r="G1977" t="s">
        <v>18463</v>
      </c>
      <c r="H1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78" spans="1:8" x14ac:dyDescent="0.3">
      <c r="A1978" t="s">
        <v>4802</v>
      </c>
      <c r="B1978" t="s">
        <v>18464</v>
      </c>
      <c r="C1978" t="s">
        <v>13195</v>
      </c>
      <c r="D1978">
        <v>65</v>
      </c>
      <c r="E1978" t="s">
        <v>13978</v>
      </c>
      <c r="F1978" t="s">
        <v>13186</v>
      </c>
      <c r="G1978" t="s">
        <v>18465</v>
      </c>
      <c r="H1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79" spans="1:8" x14ac:dyDescent="0.3">
      <c r="A1979" t="s">
        <v>7901</v>
      </c>
      <c r="B1979" t="s">
        <v>18466</v>
      </c>
      <c r="C1979" t="s">
        <v>13184</v>
      </c>
      <c r="D1979">
        <v>76</v>
      </c>
      <c r="E1979" t="s">
        <v>15688</v>
      </c>
      <c r="F1979" t="s">
        <v>13191</v>
      </c>
      <c r="G1979" t="s">
        <v>18467</v>
      </c>
      <c r="H1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80" spans="1:8" x14ac:dyDescent="0.3">
      <c r="A1980" t="s">
        <v>5987</v>
      </c>
      <c r="B1980" t="s">
        <v>18468</v>
      </c>
      <c r="C1980" t="s">
        <v>13195</v>
      </c>
      <c r="D1980">
        <v>83</v>
      </c>
      <c r="E1980" t="s">
        <v>13611</v>
      </c>
      <c r="F1980" t="s">
        <v>13191</v>
      </c>
      <c r="G1980" t="s">
        <v>18469</v>
      </c>
      <c r="H1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81" spans="1:8" x14ac:dyDescent="0.3">
      <c r="A1981" t="s">
        <v>18470</v>
      </c>
      <c r="B1981" t="s">
        <v>18471</v>
      </c>
      <c r="C1981" t="s">
        <v>13195</v>
      </c>
      <c r="D1981">
        <v>25</v>
      </c>
      <c r="E1981" t="s">
        <v>13974</v>
      </c>
      <c r="F1981" t="s">
        <v>13186</v>
      </c>
      <c r="G1981" t="s">
        <v>18472</v>
      </c>
      <c r="H1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82" spans="1:8" x14ac:dyDescent="0.3">
      <c r="A1982" t="s">
        <v>4433</v>
      </c>
      <c r="B1982" t="s">
        <v>18473</v>
      </c>
      <c r="C1982" t="s">
        <v>13195</v>
      </c>
      <c r="D1982">
        <v>65</v>
      </c>
      <c r="E1982" t="s">
        <v>13698</v>
      </c>
      <c r="F1982" t="s">
        <v>13191</v>
      </c>
      <c r="G1982" t="s">
        <v>18474</v>
      </c>
      <c r="H1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83" spans="1:8" x14ac:dyDescent="0.3">
      <c r="A1983" t="s">
        <v>5946</v>
      </c>
      <c r="B1983" t="s">
        <v>18475</v>
      </c>
      <c r="C1983" t="s">
        <v>13189</v>
      </c>
      <c r="D1983">
        <v>27</v>
      </c>
      <c r="E1983" t="s">
        <v>14026</v>
      </c>
      <c r="F1983" t="s">
        <v>13197</v>
      </c>
      <c r="G1983" t="s">
        <v>18476</v>
      </c>
      <c r="H1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84" spans="1:8" x14ac:dyDescent="0.3">
      <c r="A1984" t="s">
        <v>18477</v>
      </c>
      <c r="B1984" t="s">
        <v>18478</v>
      </c>
      <c r="C1984" t="s">
        <v>13195</v>
      </c>
      <c r="D1984">
        <v>34</v>
      </c>
      <c r="E1984" t="s">
        <v>15848</v>
      </c>
      <c r="F1984" t="s">
        <v>13207</v>
      </c>
      <c r="G1984" t="s">
        <v>18479</v>
      </c>
      <c r="H1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85" spans="1:8" x14ac:dyDescent="0.3">
      <c r="A1985" t="s">
        <v>190</v>
      </c>
      <c r="B1985" t="s">
        <v>18480</v>
      </c>
      <c r="C1985" t="s">
        <v>13184</v>
      </c>
      <c r="D1985">
        <v>37</v>
      </c>
      <c r="E1985" t="s">
        <v>14062</v>
      </c>
      <c r="F1985" t="s">
        <v>13186</v>
      </c>
      <c r="G1985" t="s">
        <v>18481</v>
      </c>
      <c r="H1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86" spans="1:8" x14ac:dyDescent="0.3">
      <c r="A1986" t="s">
        <v>18482</v>
      </c>
      <c r="B1986" t="s">
        <v>18483</v>
      </c>
      <c r="C1986" t="s">
        <v>13195</v>
      </c>
      <c r="D1986">
        <v>23</v>
      </c>
      <c r="E1986" t="s">
        <v>14257</v>
      </c>
      <c r="F1986" t="s">
        <v>13207</v>
      </c>
      <c r="G1986" t="s">
        <v>18484</v>
      </c>
      <c r="H1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87" spans="1:8" x14ac:dyDescent="0.3">
      <c r="A1987" t="s">
        <v>18485</v>
      </c>
      <c r="B1987" t="s">
        <v>18486</v>
      </c>
      <c r="C1987" t="s">
        <v>13195</v>
      </c>
      <c r="D1987">
        <v>71</v>
      </c>
      <c r="E1987" t="s">
        <v>14075</v>
      </c>
      <c r="F1987" t="s">
        <v>13186</v>
      </c>
      <c r="G1987" t="s">
        <v>18487</v>
      </c>
      <c r="H1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1988" spans="1:8" x14ac:dyDescent="0.3">
      <c r="A1988" t="s">
        <v>7756</v>
      </c>
      <c r="B1988" t="s">
        <v>18488</v>
      </c>
      <c r="C1988" t="s">
        <v>13189</v>
      </c>
      <c r="D1988">
        <v>83</v>
      </c>
      <c r="E1988" t="s">
        <v>18489</v>
      </c>
      <c r="F1988" t="s">
        <v>13207</v>
      </c>
      <c r="G1988" t="s">
        <v>18490</v>
      </c>
      <c r="H1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1989" spans="1:8" x14ac:dyDescent="0.3">
      <c r="A1989" t="s">
        <v>2845</v>
      </c>
      <c r="B1989" t="s">
        <v>18491</v>
      </c>
      <c r="C1989" t="s">
        <v>13184</v>
      </c>
      <c r="D1989">
        <v>48</v>
      </c>
      <c r="E1989" t="s">
        <v>14065</v>
      </c>
      <c r="F1989" t="s">
        <v>13197</v>
      </c>
      <c r="G1989" t="s">
        <v>18492</v>
      </c>
      <c r="H1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90" spans="1:8" x14ac:dyDescent="0.3">
      <c r="A1990" t="s">
        <v>18493</v>
      </c>
      <c r="B1990" t="s">
        <v>18494</v>
      </c>
      <c r="C1990" t="s">
        <v>13189</v>
      </c>
      <c r="D1990">
        <v>66</v>
      </c>
      <c r="E1990" t="s">
        <v>15074</v>
      </c>
      <c r="F1990" t="s">
        <v>13207</v>
      </c>
      <c r="G1990" t="s">
        <v>18495</v>
      </c>
      <c r="H1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91" spans="1:8" x14ac:dyDescent="0.3">
      <c r="A1991" t="s">
        <v>18496</v>
      </c>
      <c r="B1991" t="s">
        <v>18497</v>
      </c>
      <c r="C1991" t="s">
        <v>13189</v>
      </c>
      <c r="D1991">
        <v>28</v>
      </c>
      <c r="E1991" t="s">
        <v>15895</v>
      </c>
      <c r="F1991" t="s">
        <v>13207</v>
      </c>
      <c r="G1991" t="s">
        <v>18498</v>
      </c>
      <c r="H1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92" spans="1:8" x14ac:dyDescent="0.3">
      <c r="A1992" t="s">
        <v>18499</v>
      </c>
      <c r="B1992" t="s">
        <v>18500</v>
      </c>
      <c r="C1992" t="s">
        <v>13184</v>
      </c>
      <c r="D1992">
        <v>69</v>
      </c>
      <c r="E1992" t="s">
        <v>16945</v>
      </c>
      <c r="F1992" t="s">
        <v>13197</v>
      </c>
      <c r="G1992" t="s">
        <v>18501</v>
      </c>
      <c r="H1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93" spans="1:8" x14ac:dyDescent="0.3">
      <c r="A1993" t="s">
        <v>18502</v>
      </c>
      <c r="B1993" t="s">
        <v>18503</v>
      </c>
      <c r="C1993" t="s">
        <v>13189</v>
      </c>
      <c r="D1993">
        <v>20</v>
      </c>
      <c r="E1993" t="s">
        <v>13611</v>
      </c>
      <c r="F1993" t="s">
        <v>13197</v>
      </c>
      <c r="G1993" t="s">
        <v>18504</v>
      </c>
      <c r="H1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1994" spans="1:8" x14ac:dyDescent="0.3">
      <c r="A1994" t="s">
        <v>2856</v>
      </c>
      <c r="B1994" t="s">
        <v>18505</v>
      </c>
      <c r="C1994" t="s">
        <v>13184</v>
      </c>
      <c r="D1994">
        <v>56</v>
      </c>
      <c r="E1994" t="s">
        <v>14763</v>
      </c>
      <c r="F1994" t="s">
        <v>13207</v>
      </c>
      <c r="G1994" t="s">
        <v>18506</v>
      </c>
      <c r="H1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1995" spans="1:8" x14ac:dyDescent="0.3">
      <c r="A1995" t="s">
        <v>242</v>
      </c>
      <c r="B1995" t="s">
        <v>18507</v>
      </c>
      <c r="C1995" t="s">
        <v>13184</v>
      </c>
      <c r="D1995">
        <v>61</v>
      </c>
      <c r="E1995" t="s">
        <v>13870</v>
      </c>
      <c r="F1995" t="s">
        <v>13197</v>
      </c>
      <c r="G1995" t="s">
        <v>18508</v>
      </c>
      <c r="H1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1996" spans="1:8" x14ac:dyDescent="0.3">
      <c r="A1996" t="s">
        <v>3400</v>
      </c>
      <c r="B1996" t="s">
        <v>18509</v>
      </c>
      <c r="C1996" t="s">
        <v>13184</v>
      </c>
      <c r="D1996">
        <v>43</v>
      </c>
      <c r="E1996" t="s">
        <v>13340</v>
      </c>
      <c r="F1996" t="s">
        <v>13186</v>
      </c>
      <c r="G1996" t="s">
        <v>18510</v>
      </c>
      <c r="H1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1997" spans="1:8" x14ac:dyDescent="0.3">
      <c r="A1997" t="s">
        <v>18511</v>
      </c>
      <c r="B1997" t="s">
        <v>18512</v>
      </c>
      <c r="C1997" t="s">
        <v>13189</v>
      </c>
      <c r="D1997">
        <v>39</v>
      </c>
      <c r="E1997" t="s">
        <v>13942</v>
      </c>
      <c r="F1997" t="s">
        <v>13207</v>
      </c>
      <c r="G1997" t="s">
        <v>18513</v>
      </c>
      <c r="H1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1998" spans="1:8" x14ac:dyDescent="0.3">
      <c r="A1998" t="s">
        <v>5792</v>
      </c>
      <c r="B1998" t="s">
        <v>18514</v>
      </c>
      <c r="C1998" t="s">
        <v>13184</v>
      </c>
      <c r="D1998">
        <v>30</v>
      </c>
      <c r="E1998" t="s">
        <v>15586</v>
      </c>
      <c r="F1998" t="s">
        <v>13197</v>
      </c>
      <c r="G1998" t="s">
        <v>18515</v>
      </c>
      <c r="H1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1999" spans="1:8" x14ac:dyDescent="0.3">
      <c r="A1999" t="s">
        <v>2591</v>
      </c>
      <c r="B1999" t="s">
        <v>18516</v>
      </c>
      <c r="C1999" t="s">
        <v>13195</v>
      </c>
      <c r="D1999">
        <v>32</v>
      </c>
      <c r="E1999" t="s">
        <v>14395</v>
      </c>
      <c r="F1999" t="s">
        <v>13207</v>
      </c>
      <c r="G1999" t="s">
        <v>18517</v>
      </c>
      <c r="H1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0" spans="1:8" x14ac:dyDescent="0.3">
      <c r="A2000" t="s">
        <v>18518</v>
      </c>
      <c r="B2000" t="s">
        <v>18519</v>
      </c>
      <c r="C2000" t="s">
        <v>13195</v>
      </c>
      <c r="D2000">
        <v>28</v>
      </c>
      <c r="E2000" t="s">
        <v>14657</v>
      </c>
      <c r="F2000" t="s">
        <v>13197</v>
      </c>
      <c r="G2000" t="s">
        <v>18520</v>
      </c>
      <c r="H2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01" spans="1:8" x14ac:dyDescent="0.3">
      <c r="A2001" t="s">
        <v>4357</v>
      </c>
      <c r="B2001" t="s">
        <v>18521</v>
      </c>
      <c r="C2001" t="s">
        <v>13189</v>
      </c>
      <c r="D2001">
        <v>40</v>
      </c>
      <c r="E2001" t="s">
        <v>14606</v>
      </c>
      <c r="F2001" t="s">
        <v>13197</v>
      </c>
      <c r="G2001" t="s">
        <v>18522</v>
      </c>
      <c r="H2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2" spans="1:8" x14ac:dyDescent="0.3">
      <c r="A2002" t="s">
        <v>3740</v>
      </c>
      <c r="B2002" t="s">
        <v>18523</v>
      </c>
      <c r="C2002" t="s">
        <v>13189</v>
      </c>
      <c r="D2002">
        <v>53</v>
      </c>
      <c r="E2002" t="s">
        <v>13750</v>
      </c>
      <c r="F2002" t="s">
        <v>13191</v>
      </c>
      <c r="G2002" t="s">
        <v>18524</v>
      </c>
      <c r="H20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03" spans="1:8" x14ac:dyDescent="0.3">
      <c r="A2003" t="s">
        <v>18525</v>
      </c>
      <c r="B2003" t="s">
        <v>18526</v>
      </c>
      <c r="C2003" t="s">
        <v>13184</v>
      </c>
      <c r="D2003">
        <v>33</v>
      </c>
      <c r="E2003" t="s">
        <v>18088</v>
      </c>
      <c r="F2003" t="s">
        <v>13207</v>
      </c>
      <c r="G2003" t="s">
        <v>18527</v>
      </c>
      <c r="H20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4" spans="1:8" x14ac:dyDescent="0.3">
      <c r="A2004" t="s">
        <v>8072</v>
      </c>
      <c r="B2004" t="s">
        <v>18528</v>
      </c>
      <c r="C2004" t="s">
        <v>13184</v>
      </c>
      <c r="D2004">
        <v>36</v>
      </c>
      <c r="E2004" t="s">
        <v>15354</v>
      </c>
      <c r="F2004" t="s">
        <v>13191</v>
      </c>
      <c r="G2004" t="s">
        <v>18529</v>
      </c>
      <c r="H20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5" spans="1:8" x14ac:dyDescent="0.3">
      <c r="A2005" t="s">
        <v>18530</v>
      </c>
      <c r="B2005" t="s">
        <v>18531</v>
      </c>
      <c r="C2005" t="s">
        <v>13189</v>
      </c>
      <c r="D2005">
        <v>63</v>
      </c>
      <c r="E2005" t="s">
        <v>15107</v>
      </c>
      <c r="F2005" t="s">
        <v>13191</v>
      </c>
      <c r="G2005" t="s">
        <v>18532</v>
      </c>
      <c r="H20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06" spans="1:8" x14ac:dyDescent="0.3">
      <c r="A2006" t="s">
        <v>18533</v>
      </c>
      <c r="B2006" t="s">
        <v>18534</v>
      </c>
      <c r="C2006" t="s">
        <v>13184</v>
      </c>
      <c r="D2006">
        <v>77</v>
      </c>
      <c r="E2006" t="s">
        <v>16272</v>
      </c>
      <c r="F2006" t="s">
        <v>13207</v>
      </c>
      <c r="G2006" t="s">
        <v>18535</v>
      </c>
      <c r="H20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07" spans="1:8" x14ac:dyDescent="0.3">
      <c r="A2007" t="s">
        <v>18536</v>
      </c>
      <c r="B2007" t="s">
        <v>18537</v>
      </c>
      <c r="C2007" t="s">
        <v>13184</v>
      </c>
      <c r="D2007">
        <v>35</v>
      </c>
      <c r="E2007" t="s">
        <v>14321</v>
      </c>
      <c r="F2007" t="s">
        <v>13191</v>
      </c>
      <c r="G2007" t="s">
        <v>18538</v>
      </c>
      <c r="H20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08" spans="1:8" x14ac:dyDescent="0.3">
      <c r="A2008" t="s">
        <v>18539</v>
      </c>
      <c r="B2008" t="s">
        <v>18540</v>
      </c>
      <c r="C2008" t="s">
        <v>13189</v>
      </c>
      <c r="D2008">
        <v>56</v>
      </c>
      <c r="E2008" t="s">
        <v>15420</v>
      </c>
      <c r="F2008" t="s">
        <v>13191</v>
      </c>
      <c r="G2008" t="s">
        <v>18541</v>
      </c>
      <c r="H20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09" spans="1:8" x14ac:dyDescent="0.3">
      <c r="A2009" t="s">
        <v>2504</v>
      </c>
      <c r="B2009" t="s">
        <v>18542</v>
      </c>
      <c r="C2009" t="s">
        <v>13184</v>
      </c>
      <c r="D2009">
        <v>54</v>
      </c>
      <c r="E2009" t="s">
        <v>13364</v>
      </c>
      <c r="F2009" t="s">
        <v>13186</v>
      </c>
      <c r="G2009" t="s">
        <v>18543</v>
      </c>
      <c r="H20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10" spans="1:8" x14ac:dyDescent="0.3">
      <c r="A2010" t="s">
        <v>4693</v>
      </c>
      <c r="B2010" t="s">
        <v>18544</v>
      </c>
      <c r="C2010" t="s">
        <v>13195</v>
      </c>
      <c r="D2010">
        <v>43</v>
      </c>
      <c r="E2010" t="s">
        <v>15028</v>
      </c>
      <c r="F2010" t="s">
        <v>13186</v>
      </c>
      <c r="G2010" t="s">
        <v>18545</v>
      </c>
      <c r="H20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11" spans="1:8" x14ac:dyDescent="0.3">
      <c r="A2011" t="s">
        <v>7352</v>
      </c>
      <c r="B2011" t="s">
        <v>18546</v>
      </c>
      <c r="C2011" t="s">
        <v>13189</v>
      </c>
      <c r="D2011">
        <v>42</v>
      </c>
      <c r="E2011" t="s">
        <v>15667</v>
      </c>
      <c r="F2011" t="s">
        <v>13197</v>
      </c>
      <c r="G2011" t="s">
        <v>18547</v>
      </c>
      <c r="H20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12" spans="1:8" x14ac:dyDescent="0.3">
      <c r="A2012" t="s">
        <v>4834</v>
      </c>
      <c r="B2012" t="s">
        <v>18548</v>
      </c>
      <c r="C2012" t="s">
        <v>13195</v>
      </c>
      <c r="D2012">
        <v>69</v>
      </c>
      <c r="E2012" t="s">
        <v>13582</v>
      </c>
      <c r="F2012" t="s">
        <v>13207</v>
      </c>
      <c r="G2012" t="s">
        <v>18549</v>
      </c>
      <c r="H20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13" spans="1:8" x14ac:dyDescent="0.3">
      <c r="A2013" t="s">
        <v>18550</v>
      </c>
      <c r="B2013" t="s">
        <v>18551</v>
      </c>
      <c r="C2013" t="s">
        <v>13184</v>
      </c>
      <c r="D2013">
        <v>18</v>
      </c>
      <c r="E2013" t="s">
        <v>17499</v>
      </c>
      <c r="F2013" t="s">
        <v>13197</v>
      </c>
      <c r="G2013" t="s">
        <v>18552</v>
      </c>
      <c r="H20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14" spans="1:8" x14ac:dyDescent="0.3">
      <c r="A2014" t="s">
        <v>4533</v>
      </c>
      <c r="B2014" t="s">
        <v>18553</v>
      </c>
      <c r="C2014" t="s">
        <v>13184</v>
      </c>
      <c r="D2014">
        <v>56</v>
      </c>
      <c r="E2014" t="s">
        <v>15271</v>
      </c>
      <c r="F2014" t="s">
        <v>13207</v>
      </c>
      <c r="G2014" t="s">
        <v>18554</v>
      </c>
      <c r="H20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15" spans="1:8" x14ac:dyDescent="0.3">
      <c r="A2015" t="s">
        <v>18555</v>
      </c>
      <c r="B2015" t="s">
        <v>18556</v>
      </c>
      <c r="C2015" t="s">
        <v>13189</v>
      </c>
      <c r="D2015">
        <v>29</v>
      </c>
      <c r="E2015" t="s">
        <v>13558</v>
      </c>
      <c r="F2015" t="s">
        <v>13191</v>
      </c>
      <c r="G2015" t="s">
        <v>18557</v>
      </c>
      <c r="H20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16" spans="1:8" x14ac:dyDescent="0.3">
      <c r="A2016" t="s">
        <v>18558</v>
      </c>
      <c r="B2016" t="s">
        <v>18559</v>
      </c>
      <c r="C2016" t="s">
        <v>13189</v>
      </c>
      <c r="D2016">
        <v>34</v>
      </c>
      <c r="E2016" t="s">
        <v>15953</v>
      </c>
      <c r="F2016" t="s">
        <v>13191</v>
      </c>
      <c r="G2016" t="s">
        <v>18560</v>
      </c>
      <c r="H20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17" spans="1:8" x14ac:dyDescent="0.3">
      <c r="A2017" t="s">
        <v>2148</v>
      </c>
      <c r="B2017" t="s">
        <v>18561</v>
      </c>
      <c r="C2017" t="s">
        <v>13184</v>
      </c>
      <c r="D2017">
        <v>76</v>
      </c>
      <c r="E2017" t="s">
        <v>15881</v>
      </c>
      <c r="F2017" t="s">
        <v>13191</v>
      </c>
      <c r="G2017" t="s">
        <v>18562</v>
      </c>
      <c r="H20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18" spans="1:8" x14ac:dyDescent="0.3">
      <c r="A2018" t="s">
        <v>7384</v>
      </c>
      <c r="B2018" t="s">
        <v>18563</v>
      </c>
      <c r="C2018" t="s">
        <v>13189</v>
      </c>
      <c r="D2018">
        <v>21</v>
      </c>
      <c r="E2018" t="s">
        <v>15637</v>
      </c>
      <c r="F2018" t="s">
        <v>13207</v>
      </c>
      <c r="G2018" t="s">
        <v>18564</v>
      </c>
      <c r="H20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19" spans="1:8" x14ac:dyDescent="0.3">
      <c r="A2019" t="s">
        <v>18565</v>
      </c>
      <c r="B2019" t="s">
        <v>18566</v>
      </c>
      <c r="C2019" t="s">
        <v>13189</v>
      </c>
      <c r="D2019">
        <v>54</v>
      </c>
      <c r="E2019" t="s">
        <v>14299</v>
      </c>
      <c r="F2019" t="s">
        <v>13197</v>
      </c>
      <c r="G2019" t="s">
        <v>18567</v>
      </c>
      <c r="H20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20" spans="1:8" x14ac:dyDescent="0.3">
      <c r="A2020" t="s">
        <v>18568</v>
      </c>
      <c r="B2020" t="s">
        <v>18569</v>
      </c>
      <c r="C2020" t="s">
        <v>13184</v>
      </c>
      <c r="D2020">
        <v>85</v>
      </c>
      <c r="E2020" t="s">
        <v>14657</v>
      </c>
      <c r="F2020" t="s">
        <v>13197</v>
      </c>
      <c r="G2020" t="s">
        <v>18570</v>
      </c>
      <c r="H20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21" spans="1:8" x14ac:dyDescent="0.3">
      <c r="A2021" t="s">
        <v>18571</v>
      </c>
      <c r="B2021" t="s">
        <v>18572</v>
      </c>
      <c r="C2021" t="s">
        <v>13184</v>
      </c>
      <c r="D2021">
        <v>19</v>
      </c>
      <c r="E2021" t="s">
        <v>14746</v>
      </c>
      <c r="F2021" t="s">
        <v>13197</v>
      </c>
      <c r="G2021" t="s">
        <v>18573</v>
      </c>
      <c r="H20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22" spans="1:8" x14ac:dyDescent="0.3">
      <c r="A2022" t="s">
        <v>1302</v>
      </c>
      <c r="B2022" t="s">
        <v>18574</v>
      </c>
      <c r="C2022" t="s">
        <v>13189</v>
      </c>
      <c r="D2022">
        <v>61</v>
      </c>
      <c r="E2022" t="s">
        <v>14738</v>
      </c>
      <c r="F2022" t="s">
        <v>13207</v>
      </c>
      <c r="G2022" t="s">
        <v>18575</v>
      </c>
      <c r="H20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23" spans="1:8" x14ac:dyDescent="0.3">
      <c r="A2023" t="s">
        <v>3830</v>
      </c>
      <c r="B2023" t="s">
        <v>18576</v>
      </c>
      <c r="C2023" t="s">
        <v>13195</v>
      </c>
      <c r="D2023">
        <v>73</v>
      </c>
      <c r="E2023" t="s">
        <v>14738</v>
      </c>
      <c r="F2023" t="s">
        <v>13197</v>
      </c>
      <c r="G2023" t="s">
        <v>18577</v>
      </c>
      <c r="H20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24" spans="1:8" x14ac:dyDescent="0.3">
      <c r="A2024" t="s">
        <v>18578</v>
      </c>
      <c r="B2024" t="s">
        <v>18579</v>
      </c>
      <c r="C2024" t="s">
        <v>13189</v>
      </c>
      <c r="D2024">
        <v>43</v>
      </c>
      <c r="E2024" t="s">
        <v>15572</v>
      </c>
      <c r="F2024" t="s">
        <v>13191</v>
      </c>
      <c r="G2024" t="s">
        <v>18580</v>
      </c>
      <c r="H20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25" spans="1:8" x14ac:dyDescent="0.3">
      <c r="A2025" t="s">
        <v>1452</v>
      </c>
      <c r="B2025" t="s">
        <v>18581</v>
      </c>
      <c r="C2025" t="s">
        <v>13195</v>
      </c>
      <c r="D2025">
        <v>63</v>
      </c>
      <c r="E2025" t="s">
        <v>15625</v>
      </c>
      <c r="F2025" t="s">
        <v>13186</v>
      </c>
      <c r="G2025" t="s">
        <v>18582</v>
      </c>
      <c r="H20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26" spans="1:8" x14ac:dyDescent="0.3">
      <c r="A2026" t="s">
        <v>18583</v>
      </c>
      <c r="B2026" t="s">
        <v>18584</v>
      </c>
      <c r="C2026" t="s">
        <v>13189</v>
      </c>
      <c r="D2026">
        <v>58</v>
      </c>
      <c r="E2026" t="s">
        <v>14072</v>
      </c>
      <c r="F2026" t="s">
        <v>13186</v>
      </c>
      <c r="G2026" t="s">
        <v>18585</v>
      </c>
      <c r="H20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27" spans="1:8" x14ac:dyDescent="0.3">
      <c r="A2027" t="s">
        <v>2823</v>
      </c>
      <c r="B2027" t="s">
        <v>18586</v>
      </c>
      <c r="C2027" t="s">
        <v>13195</v>
      </c>
      <c r="D2027">
        <v>76</v>
      </c>
      <c r="E2027" t="s">
        <v>13853</v>
      </c>
      <c r="F2027" t="s">
        <v>13186</v>
      </c>
      <c r="G2027" t="s">
        <v>18587</v>
      </c>
      <c r="H20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28" spans="1:8" x14ac:dyDescent="0.3">
      <c r="A2028" t="s">
        <v>4724</v>
      </c>
      <c r="B2028" t="s">
        <v>18588</v>
      </c>
      <c r="C2028" t="s">
        <v>13189</v>
      </c>
      <c r="D2028">
        <v>20</v>
      </c>
      <c r="E2028" t="s">
        <v>15719</v>
      </c>
      <c r="F2028" t="s">
        <v>13191</v>
      </c>
      <c r="G2028" t="s">
        <v>18589</v>
      </c>
      <c r="H20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29" spans="1:8" x14ac:dyDescent="0.3">
      <c r="A2029" t="s">
        <v>98</v>
      </c>
      <c r="B2029" t="s">
        <v>18590</v>
      </c>
      <c r="C2029" t="s">
        <v>13184</v>
      </c>
      <c r="D2029">
        <v>57</v>
      </c>
      <c r="E2029" t="s">
        <v>13817</v>
      </c>
      <c r="F2029" t="s">
        <v>13207</v>
      </c>
      <c r="G2029" t="s">
        <v>18591</v>
      </c>
      <c r="H20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30" spans="1:8" x14ac:dyDescent="0.3">
      <c r="A2030" t="s">
        <v>18592</v>
      </c>
      <c r="B2030" t="s">
        <v>18593</v>
      </c>
      <c r="C2030" t="s">
        <v>13195</v>
      </c>
      <c r="D2030">
        <v>31</v>
      </c>
      <c r="E2030" t="s">
        <v>14497</v>
      </c>
      <c r="F2030" t="s">
        <v>13207</v>
      </c>
      <c r="G2030" t="s">
        <v>18594</v>
      </c>
      <c r="H20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31" spans="1:8" x14ac:dyDescent="0.3">
      <c r="A2031" t="s">
        <v>1192</v>
      </c>
      <c r="B2031" t="s">
        <v>18595</v>
      </c>
      <c r="C2031" t="s">
        <v>13189</v>
      </c>
      <c r="D2031">
        <v>76</v>
      </c>
      <c r="E2031" t="s">
        <v>16243</v>
      </c>
      <c r="F2031" t="s">
        <v>13207</v>
      </c>
      <c r="G2031" t="s">
        <v>18596</v>
      </c>
      <c r="H20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32" spans="1:8" x14ac:dyDescent="0.3">
      <c r="A2032" t="s">
        <v>623</v>
      </c>
      <c r="B2032" t="s">
        <v>18597</v>
      </c>
      <c r="C2032" t="s">
        <v>13195</v>
      </c>
      <c r="D2032">
        <v>36</v>
      </c>
      <c r="E2032" t="s">
        <v>15622</v>
      </c>
      <c r="F2032" t="s">
        <v>13191</v>
      </c>
      <c r="G2032" t="s">
        <v>18598</v>
      </c>
      <c r="H20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33" spans="1:8" x14ac:dyDescent="0.3">
      <c r="A2033" t="s">
        <v>1596</v>
      </c>
      <c r="B2033" t="s">
        <v>18599</v>
      </c>
      <c r="C2033" t="s">
        <v>13189</v>
      </c>
      <c r="D2033">
        <v>32</v>
      </c>
      <c r="E2033" t="s">
        <v>13561</v>
      </c>
      <c r="F2033" t="s">
        <v>13191</v>
      </c>
      <c r="G2033" t="s">
        <v>18600</v>
      </c>
      <c r="H20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34" spans="1:8" x14ac:dyDescent="0.3">
      <c r="A2034" t="s">
        <v>2966</v>
      </c>
      <c r="B2034" t="s">
        <v>18601</v>
      </c>
      <c r="C2034" t="s">
        <v>13195</v>
      </c>
      <c r="D2034">
        <v>47</v>
      </c>
      <c r="E2034" t="s">
        <v>14693</v>
      </c>
      <c r="F2034" t="s">
        <v>13186</v>
      </c>
      <c r="G2034" t="s">
        <v>18602</v>
      </c>
      <c r="H20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35" spans="1:8" x14ac:dyDescent="0.3">
      <c r="A2035" t="s">
        <v>7019</v>
      </c>
      <c r="B2035" t="s">
        <v>18603</v>
      </c>
      <c r="C2035" t="s">
        <v>13184</v>
      </c>
      <c r="D2035">
        <v>73</v>
      </c>
      <c r="E2035" t="s">
        <v>13939</v>
      </c>
      <c r="F2035" t="s">
        <v>13207</v>
      </c>
      <c r="G2035" t="s">
        <v>18604</v>
      </c>
      <c r="H20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36" spans="1:8" x14ac:dyDescent="0.3">
      <c r="A2036" t="s">
        <v>8026</v>
      </c>
      <c r="B2036" t="s">
        <v>18605</v>
      </c>
      <c r="C2036" t="s">
        <v>13184</v>
      </c>
      <c r="D2036">
        <v>57</v>
      </c>
      <c r="E2036" t="s">
        <v>14982</v>
      </c>
      <c r="F2036" t="s">
        <v>13191</v>
      </c>
      <c r="G2036" t="s">
        <v>18606</v>
      </c>
      <c r="H20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37" spans="1:8" x14ac:dyDescent="0.3">
      <c r="A2037" t="s">
        <v>3846</v>
      </c>
      <c r="B2037" t="s">
        <v>18607</v>
      </c>
      <c r="C2037" t="s">
        <v>13189</v>
      </c>
      <c r="D2037">
        <v>34</v>
      </c>
      <c r="E2037" t="s">
        <v>13281</v>
      </c>
      <c r="F2037" t="s">
        <v>13186</v>
      </c>
      <c r="G2037" t="s">
        <v>18608</v>
      </c>
      <c r="H20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38" spans="1:8" x14ac:dyDescent="0.3">
      <c r="A2038" t="s">
        <v>18609</v>
      </c>
      <c r="B2038" t="s">
        <v>18610</v>
      </c>
      <c r="C2038" t="s">
        <v>13184</v>
      </c>
      <c r="D2038">
        <v>60</v>
      </c>
      <c r="E2038" t="s">
        <v>13663</v>
      </c>
      <c r="F2038" t="s">
        <v>13191</v>
      </c>
      <c r="G2038" t="s">
        <v>18611</v>
      </c>
      <c r="H20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39" spans="1:8" x14ac:dyDescent="0.3">
      <c r="A2039" t="s">
        <v>3840</v>
      </c>
      <c r="B2039" t="s">
        <v>18612</v>
      </c>
      <c r="C2039" t="s">
        <v>13195</v>
      </c>
      <c r="D2039">
        <v>34</v>
      </c>
      <c r="E2039" t="s">
        <v>14844</v>
      </c>
      <c r="F2039" t="s">
        <v>13191</v>
      </c>
      <c r="G2039" t="s">
        <v>18613</v>
      </c>
      <c r="H20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40" spans="1:8" x14ac:dyDescent="0.3">
      <c r="A2040" t="s">
        <v>7257</v>
      </c>
      <c r="B2040" t="s">
        <v>18614</v>
      </c>
      <c r="C2040" t="s">
        <v>13195</v>
      </c>
      <c r="D2040">
        <v>74</v>
      </c>
      <c r="E2040" t="s">
        <v>15764</v>
      </c>
      <c r="F2040" t="s">
        <v>13207</v>
      </c>
      <c r="G2040" t="s">
        <v>18615</v>
      </c>
      <c r="H20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41" spans="1:8" x14ac:dyDescent="0.3">
      <c r="A2041" t="s">
        <v>18616</v>
      </c>
      <c r="B2041" t="s">
        <v>18617</v>
      </c>
      <c r="C2041" t="s">
        <v>13184</v>
      </c>
      <c r="D2041">
        <v>82</v>
      </c>
      <c r="E2041" t="s">
        <v>14577</v>
      </c>
      <c r="F2041" t="s">
        <v>13191</v>
      </c>
      <c r="G2041" t="s">
        <v>18618</v>
      </c>
      <c r="H20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42" spans="1:8" x14ac:dyDescent="0.3">
      <c r="A2042" t="s">
        <v>2767</v>
      </c>
      <c r="B2042" t="s">
        <v>18619</v>
      </c>
      <c r="C2042" t="s">
        <v>13189</v>
      </c>
      <c r="D2042">
        <v>84</v>
      </c>
      <c r="E2042" t="s">
        <v>14257</v>
      </c>
      <c r="F2042" t="s">
        <v>13191</v>
      </c>
      <c r="G2042" t="s">
        <v>18620</v>
      </c>
      <c r="H20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43" spans="1:8" x14ac:dyDescent="0.3">
      <c r="A2043" t="s">
        <v>18621</v>
      </c>
      <c r="B2043" t="s">
        <v>18622</v>
      </c>
      <c r="C2043" t="s">
        <v>13184</v>
      </c>
      <c r="D2043">
        <v>75</v>
      </c>
      <c r="E2043" t="s">
        <v>15107</v>
      </c>
      <c r="F2043" t="s">
        <v>13197</v>
      </c>
      <c r="G2043" t="s">
        <v>18623</v>
      </c>
      <c r="H20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44" spans="1:8" x14ac:dyDescent="0.3">
      <c r="A2044" t="s">
        <v>18624</v>
      </c>
      <c r="B2044" t="s">
        <v>18625</v>
      </c>
      <c r="C2044" t="s">
        <v>13184</v>
      </c>
      <c r="D2044">
        <v>28</v>
      </c>
      <c r="E2044" t="s">
        <v>13655</v>
      </c>
      <c r="F2044" t="s">
        <v>13197</v>
      </c>
      <c r="G2044" t="s">
        <v>18626</v>
      </c>
      <c r="H20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45" spans="1:8" x14ac:dyDescent="0.3">
      <c r="A2045" t="s">
        <v>18627</v>
      </c>
      <c r="B2045" t="s">
        <v>18628</v>
      </c>
      <c r="C2045" t="s">
        <v>13189</v>
      </c>
      <c r="D2045">
        <v>46</v>
      </c>
      <c r="E2045" t="s">
        <v>13357</v>
      </c>
      <c r="F2045" t="s">
        <v>13207</v>
      </c>
      <c r="G2045" t="s">
        <v>18629</v>
      </c>
      <c r="H20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46" spans="1:8" x14ac:dyDescent="0.3">
      <c r="A2046" t="s">
        <v>18630</v>
      </c>
      <c r="B2046" t="s">
        <v>18631</v>
      </c>
      <c r="C2046" t="s">
        <v>13195</v>
      </c>
      <c r="D2046">
        <v>48</v>
      </c>
      <c r="E2046" t="s">
        <v>15207</v>
      </c>
      <c r="F2046" t="s">
        <v>13186</v>
      </c>
      <c r="G2046" t="s">
        <v>18632</v>
      </c>
      <c r="H20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47" spans="1:8" x14ac:dyDescent="0.3">
      <c r="A2047" t="s">
        <v>1789</v>
      </c>
      <c r="B2047" t="s">
        <v>18633</v>
      </c>
      <c r="C2047" t="s">
        <v>13189</v>
      </c>
      <c r="D2047">
        <v>33</v>
      </c>
      <c r="E2047" t="s">
        <v>13315</v>
      </c>
      <c r="F2047" t="s">
        <v>13191</v>
      </c>
      <c r="G2047" t="s">
        <v>18634</v>
      </c>
      <c r="H20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48" spans="1:8" x14ac:dyDescent="0.3">
      <c r="A2048" t="s">
        <v>6268</v>
      </c>
      <c r="B2048" t="s">
        <v>18635</v>
      </c>
      <c r="C2048" t="s">
        <v>13184</v>
      </c>
      <c r="D2048">
        <v>52</v>
      </c>
      <c r="E2048" t="s">
        <v>13497</v>
      </c>
      <c r="F2048" t="s">
        <v>13207</v>
      </c>
      <c r="G2048" t="s">
        <v>18636</v>
      </c>
      <c r="H20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49" spans="1:8" x14ac:dyDescent="0.3">
      <c r="A2049" t="s">
        <v>731</v>
      </c>
      <c r="B2049" t="s">
        <v>18637</v>
      </c>
      <c r="C2049" t="s">
        <v>13189</v>
      </c>
      <c r="D2049">
        <v>53</v>
      </c>
      <c r="E2049" t="s">
        <v>17454</v>
      </c>
      <c r="F2049" t="s">
        <v>13191</v>
      </c>
      <c r="G2049" t="s">
        <v>18638</v>
      </c>
      <c r="H20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50" spans="1:8" x14ac:dyDescent="0.3">
      <c r="A2050" t="s">
        <v>3674</v>
      </c>
      <c r="B2050" t="s">
        <v>18639</v>
      </c>
      <c r="C2050" t="s">
        <v>13189</v>
      </c>
      <c r="D2050">
        <v>50</v>
      </c>
      <c r="E2050" t="s">
        <v>14537</v>
      </c>
      <c r="F2050" t="s">
        <v>13197</v>
      </c>
      <c r="G2050" t="s">
        <v>18640</v>
      </c>
      <c r="H20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1" spans="1:8" x14ac:dyDescent="0.3">
      <c r="A2051" t="s">
        <v>3557</v>
      </c>
      <c r="B2051" t="s">
        <v>18641</v>
      </c>
      <c r="C2051" t="s">
        <v>13195</v>
      </c>
      <c r="D2051">
        <v>72</v>
      </c>
      <c r="E2051" t="s">
        <v>13245</v>
      </c>
      <c r="F2051" t="s">
        <v>13191</v>
      </c>
      <c r="G2051" t="s">
        <v>18642</v>
      </c>
      <c r="H20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52" spans="1:8" x14ac:dyDescent="0.3">
      <c r="A2052" t="s">
        <v>18643</v>
      </c>
      <c r="B2052" t="s">
        <v>18644</v>
      </c>
      <c r="C2052" t="s">
        <v>13189</v>
      </c>
      <c r="D2052">
        <v>47</v>
      </c>
      <c r="E2052" t="s">
        <v>13454</v>
      </c>
      <c r="F2052" t="s">
        <v>13197</v>
      </c>
      <c r="G2052" t="s">
        <v>18645</v>
      </c>
      <c r="H20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3" spans="1:8" x14ac:dyDescent="0.3">
      <c r="A2053" t="s">
        <v>3720</v>
      </c>
      <c r="B2053" t="s">
        <v>18646</v>
      </c>
      <c r="C2053" t="s">
        <v>13189</v>
      </c>
      <c r="D2053">
        <v>44</v>
      </c>
      <c r="E2053" t="s">
        <v>14153</v>
      </c>
      <c r="F2053" t="s">
        <v>13191</v>
      </c>
      <c r="G2053" t="s">
        <v>18647</v>
      </c>
      <c r="H20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4" spans="1:8" x14ac:dyDescent="0.3">
      <c r="A2054" t="s">
        <v>18648</v>
      </c>
      <c r="B2054" t="s">
        <v>18649</v>
      </c>
      <c r="C2054" t="s">
        <v>13184</v>
      </c>
      <c r="D2054">
        <v>45</v>
      </c>
      <c r="E2054" t="s">
        <v>14821</v>
      </c>
      <c r="F2054" t="s">
        <v>13186</v>
      </c>
      <c r="G2054" t="s">
        <v>18650</v>
      </c>
      <c r="H20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5" spans="1:8" x14ac:dyDescent="0.3">
      <c r="A2055" t="s">
        <v>7239</v>
      </c>
      <c r="B2055" t="s">
        <v>18651</v>
      </c>
      <c r="C2055" t="s">
        <v>13195</v>
      </c>
      <c r="D2055">
        <v>42</v>
      </c>
      <c r="E2055" t="s">
        <v>18074</v>
      </c>
      <c r="F2055" t="s">
        <v>13186</v>
      </c>
      <c r="G2055" t="s">
        <v>18652</v>
      </c>
      <c r="H20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56" spans="1:8" x14ac:dyDescent="0.3">
      <c r="A2056" t="s">
        <v>1143</v>
      </c>
      <c r="B2056" t="s">
        <v>18653</v>
      </c>
      <c r="C2056" t="s">
        <v>13189</v>
      </c>
      <c r="D2056">
        <v>22</v>
      </c>
      <c r="E2056" t="s">
        <v>16423</v>
      </c>
      <c r="F2056" t="s">
        <v>13186</v>
      </c>
      <c r="G2056" t="s">
        <v>18654</v>
      </c>
      <c r="H20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57" spans="1:8" x14ac:dyDescent="0.3">
      <c r="A2057" t="s">
        <v>5255</v>
      </c>
      <c r="B2057" t="s">
        <v>18655</v>
      </c>
      <c r="C2057" t="s">
        <v>13195</v>
      </c>
      <c r="D2057">
        <v>32</v>
      </c>
      <c r="E2057" t="s">
        <v>18353</v>
      </c>
      <c r="F2057" t="s">
        <v>13197</v>
      </c>
      <c r="G2057" t="s">
        <v>18656</v>
      </c>
      <c r="H20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58" spans="1:8" x14ac:dyDescent="0.3">
      <c r="A2058" t="s">
        <v>4064</v>
      </c>
      <c r="B2058" t="s">
        <v>18657</v>
      </c>
      <c r="C2058" t="s">
        <v>13189</v>
      </c>
      <c r="D2058">
        <v>76</v>
      </c>
      <c r="E2058" t="s">
        <v>15407</v>
      </c>
      <c r="F2058" t="s">
        <v>13197</v>
      </c>
      <c r="G2058" t="s">
        <v>18658</v>
      </c>
      <c r="H20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59" spans="1:8" x14ac:dyDescent="0.3">
      <c r="A2059" t="s">
        <v>18659</v>
      </c>
      <c r="B2059" t="s">
        <v>18660</v>
      </c>
      <c r="C2059" t="s">
        <v>13184</v>
      </c>
      <c r="D2059">
        <v>53</v>
      </c>
      <c r="E2059" t="s">
        <v>16258</v>
      </c>
      <c r="F2059" t="s">
        <v>13186</v>
      </c>
      <c r="G2059" t="s">
        <v>18661</v>
      </c>
      <c r="H20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60" spans="1:8" x14ac:dyDescent="0.3">
      <c r="A2060" t="s">
        <v>18662</v>
      </c>
      <c r="B2060" t="s">
        <v>18663</v>
      </c>
      <c r="C2060" t="s">
        <v>13184</v>
      </c>
      <c r="D2060">
        <v>47</v>
      </c>
      <c r="E2060" t="s">
        <v>13285</v>
      </c>
      <c r="F2060" t="s">
        <v>13186</v>
      </c>
      <c r="G2060" t="s">
        <v>18664</v>
      </c>
      <c r="H20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61" spans="1:8" x14ac:dyDescent="0.3">
      <c r="A2061" t="s">
        <v>18665</v>
      </c>
      <c r="B2061" t="s">
        <v>18666</v>
      </c>
      <c r="C2061" t="s">
        <v>13195</v>
      </c>
      <c r="D2061">
        <v>33</v>
      </c>
      <c r="E2061" t="s">
        <v>13743</v>
      </c>
      <c r="F2061" t="s">
        <v>13191</v>
      </c>
      <c r="G2061" t="s">
        <v>18667</v>
      </c>
      <c r="H20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62" spans="1:8" x14ac:dyDescent="0.3">
      <c r="A2062" t="s">
        <v>18668</v>
      </c>
      <c r="B2062" t="s">
        <v>18669</v>
      </c>
      <c r="C2062" t="s">
        <v>13189</v>
      </c>
      <c r="D2062">
        <v>81</v>
      </c>
      <c r="E2062" t="s">
        <v>13788</v>
      </c>
      <c r="F2062" t="s">
        <v>13207</v>
      </c>
      <c r="G2062" t="s">
        <v>18670</v>
      </c>
      <c r="H20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63" spans="1:8" x14ac:dyDescent="0.3">
      <c r="A2063" t="s">
        <v>7135</v>
      </c>
      <c r="B2063" t="s">
        <v>18671</v>
      </c>
      <c r="C2063" t="s">
        <v>13195</v>
      </c>
      <c r="D2063">
        <v>62</v>
      </c>
      <c r="E2063" t="s">
        <v>14114</v>
      </c>
      <c r="F2063" t="s">
        <v>13207</v>
      </c>
      <c r="G2063" t="s">
        <v>18672</v>
      </c>
      <c r="H20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64" spans="1:8" x14ac:dyDescent="0.3">
      <c r="A2064" t="s">
        <v>18673</v>
      </c>
      <c r="B2064" t="s">
        <v>18674</v>
      </c>
      <c r="C2064" t="s">
        <v>13184</v>
      </c>
      <c r="D2064">
        <v>51</v>
      </c>
      <c r="E2064" t="s">
        <v>16031</v>
      </c>
      <c r="F2064" t="s">
        <v>13207</v>
      </c>
      <c r="G2064" t="s">
        <v>18675</v>
      </c>
      <c r="H20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65" spans="1:8" x14ac:dyDescent="0.3">
      <c r="A2065" t="s">
        <v>3054</v>
      </c>
      <c r="B2065" t="s">
        <v>18676</v>
      </c>
      <c r="C2065" t="s">
        <v>13189</v>
      </c>
      <c r="D2065">
        <v>18</v>
      </c>
      <c r="E2065" t="s">
        <v>14936</v>
      </c>
      <c r="F2065" t="s">
        <v>13191</v>
      </c>
      <c r="G2065" t="s">
        <v>18677</v>
      </c>
      <c r="H20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66" spans="1:8" x14ac:dyDescent="0.3">
      <c r="A2066" t="s">
        <v>4371</v>
      </c>
      <c r="B2066" t="s">
        <v>18678</v>
      </c>
      <c r="C2066" t="s">
        <v>13195</v>
      </c>
      <c r="D2066">
        <v>78</v>
      </c>
      <c r="E2066" t="s">
        <v>13846</v>
      </c>
      <c r="F2066" t="s">
        <v>13207</v>
      </c>
      <c r="G2066" t="s">
        <v>18679</v>
      </c>
      <c r="H20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67" spans="1:8" x14ac:dyDescent="0.3">
      <c r="A2067" t="s">
        <v>7625</v>
      </c>
      <c r="B2067" t="s">
        <v>18680</v>
      </c>
      <c r="C2067" t="s">
        <v>13189</v>
      </c>
      <c r="D2067">
        <v>71</v>
      </c>
      <c r="E2067" t="s">
        <v>18681</v>
      </c>
      <c r="F2067" t="s">
        <v>13191</v>
      </c>
      <c r="G2067" t="s">
        <v>18682</v>
      </c>
      <c r="H20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68" spans="1:8" x14ac:dyDescent="0.3">
      <c r="A2068" t="s">
        <v>3343</v>
      </c>
      <c r="B2068" t="s">
        <v>18683</v>
      </c>
      <c r="C2068" t="s">
        <v>13195</v>
      </c>
      <c r="D2068">
        <v>74</v>
      </c>
      <c r="E2068" t="s">
        <v>16439</v>
      </c>
      <c r="F2068" t="s">
        <v>13207</v>
      </c>
      <c r="G2068" t="s">
        <v>18684</v>
      </c>
      <c r="H20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69" spans="1:8" x14ac:dyDescent="0.3">
      <c r="A2069" t="s">
        <v>18685</v>
      </c>
      <c r="B2069" t="s">
        <v>18686</v>
      </c>
      <c r="C2069" t="s">
        <v>13184</v>
      </c>
      <c r="D2069">
        <v>31</v>
      </c>
      <c r="E2069" t="s">
        <v>13843</v>
      </c>
      <c r="F2069" t="s">
        <v>13197</v>
      </c>
      <c r="G2069" t="s">
        <v>18687</v>
      </c>
      <c r="H20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70" spans="1:8" x14ac:dyDescent="0.3">
      <c r="A2070" t="s">
        <v>18688</v>
      </c>
      <c r="B2070" t="s">
        <v>18689</v>
      </c>
      <c r="C2070" t="s">
        <v>13184</v>
      </c>
      <c r="D2070">
        <v>29</v>
      </c>
      <c r="E2070" t="s">
        <v>16691</v>
      </c>
      <c r="F2070" t="s">
        <v>13207</v>
      </c>
      <c r="G2070" t="s">
        <v>18690</v>
      </c>
      <c r="H20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71" spans="1:8" x14ac:dyDescent="0.3">
      <c r="A2071" t="s">
        <v>4266</v>
      </c>
      <c r="B2071" t="s">
        <v>18691</v>
      </c>
      <c r="C2071" t="s">
        <v>13195</v>
      </c>
      <c r="D2071">
        <v>68</v>
      </c>
      <c r="E2071" t="s">
        <v>15214</v>
      </c>
      <c r="F2071" t="s">
        <v>13197</v>
      </c>
      <c r="G2071" t="s">
        <v>18692</v>
      </c>
      <c r="H20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72" spans="1:8" x14ac:dyDescent="0.3">
      <c r="A2072" t="s">
        <v>18693</v>
      </c>
      <c r="B2072" t="s">
        <v>13730</v>
      </c>
      <c r="C2072" t="s">
        <v>13189</v>
      </c>
      <c r="D2072">
        <v>39</v>
      </c>
      <c r="E2072" t="s">
        <v>17957</v>
      </c>
      <c r="F2072" t="s">
        <v>13197</v>
      </c>
      <c r="G2072" t="s">
        <v>18694</v>
      </c>
      <c r="H20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73" spans="1:8" x14ac:dyDescent="0.3">
      <c r="A2073" t="s">
        <v>18695</v>
      </c>
      <c r="B2073" t="s">
        <v>18696</v>
      </c>
      <c r="C2073" t="s">
        <v>13195</v>
      </c>
      <c r="D2073">
        <v>40</v>
      </c>
      <c r="E2073" t="s">
        <v>13784</v>
      </c>
      <c r="F2073" t="s">
        <v>13186</v>
      </c>
      <c r="G2073" t="s">
        <v>18697</v>
      </c>
      <c r="H20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74" spans="1:8" x14ac:dyDescent="0.3">
      <c r="A2074" t="s">
        <v>6453</v>
      </c>
      <c r="B2074" t="s">
        <v>18698</v>
      </c>
      <c r="C2074" t="s">
        <v>13195</v>
      </c>
      <c r="D2074">
        <v>34</v>
      </c>
      <c r="E2074" t="s">
        <v>18699</v>
      </c>
      <c r="F2074" t="s">
        <v>13197</v>
      </c>
      <c r="G2074" t="s">
        <v>18700</v>
      </c>
      <c r="H20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75" spans="1:8" x14ac:dyDescent="0.3">
      <c r="A2075" t="s">
        <v>4041</v>
      </c>
      <c r="B2075" t="s">
        <v>18701</v>
      </c>
      <c r="C2075" t="s">
        <v>13189</v>
      </c>
      <c r="D2075">
        <v>80</v>
      </c>
      <c r="E2075" t="s">
        <v>13425</v>
      </c>
      <c r="F2075" t="s">
        <v>13197</v>
      </c>
      <c r="G2075" t="s">
        <v>18702</v>
      </c>
      <c r="H20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76" spans="1:8" x14ac:dyDescent="0.3">
      <c r="A2076" t="s">
        <v>18703</v>
      </c>
      <c r="B2076" t="s">
        <v>18704</v>
      </c>
      <c r="C2076" t="s">
        <v>13184</v>
      </c>
      <c r="D2076">
        <v>65</v>
      </c>
      <c r="E2076" t="s">
        <v>13457</v>
      </c>
      <c r="F2076" t="s">
        <v>13207</v>
      </c>
      <c r="G2076" t="s">
        <v>18705</v>
      </c>
      <c r="H20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077" spans="1:8" x14ac:dyDescent="0.3">
      <c r="A2077" t="s">
        <v>18706</v>
      </c>
      <c r="B2077" t="s">
        <v>18707</v>
      </c>
      <c r="C2077" t="s">
        <v>13189</v>
      </c>
      <c r="D2077">
        <v>58</v>
      </c>
      <c r="E2077" t="s">
        <v>14267</v>
      </c>
      <c r="F2077" t="s">
        <v>13197</v>
      </c>
      <c r="G2077" t="s">
        <v>18708</v>
      </c>
      <c r="H20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78" spans="1:8" x14ac:dyDescent="0.3">
      <c r="A2078" t="s">
        <v>18709</v>
      </c>
      <c r="B2078" t="s">
        <v>18710</v>
      </c>
      <c r="C2078" t="s">
        <v>13189</v>
      </c>
      <c r="D2078">
        <v>84</v>
      </c>
      <c r="E2078" t="s">
        <v>13500</v>
      </c>
      <c r="F2078" t="s">
        <v>13197</v>
      </c>
      <c r="G2078" t="s">
        <v>18711</v>
      </c>
      <c r="H20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79" spans="1:8" x14ac:dyDescent="0.3">
      <c r="A2079" t="s">
        <v>6943</v>
      </c>
      <c r="B2079" t="s">
        <v>18712</v>
      </c>
      <c r="C2079" t="s">
        <v>13184</v>
      </c>
      <c r="D2079">
        <v>37</v>
      </c>
      <c r="E2079" t="s">
        <v>17493</v>
      </c>
      <c r="F2079" t="s">
        <v>13191</v>
      </c>
      <c r="G2079" t="s">
        <v>18713</v>
      </c>
      <c r="H20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80" spans="1:8" x14ac:dyDescent="0.3">
      <c r="A2080" t="s">
        <v>18714</v>
      </c>
      <c r="B2080" t="s">
        <v>18715</v>
      </c>
      <c r="C2080" t="s">
        <v>13189</v>
      </c>
      <c r="D2080">
        <v>38</v>
      </c>
      <c r="E2080" t="s">
        <v>13731</v>
      </c>
      <c r="F2080" t="s">
        <v>13197</v>
      </c>
      <c r="G2080" t="s">
        <v>18716</v>
      </c>
      <c r="H20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81" spans="1:8" x14ac:dyDescent="0.3">
      <c r="A2081" t="s">
        <v>6900</v>
      </c>
      <c r="B2081" t="s">
        <v>18717</v>
      </c>
      <c r="C2081" t="s">
        <v>13195</v>
      </c>
      <c r="D2081">
        <v>57</v>
      </c>
      <c r="E2081" t="s">
        <v>15186</v>
      </c>
      <c r="F2081" t="s">
        <v>13186</v>
      </c>
      <c r="G2081" t="s">
        <v>18718</v>
      </c>
      <c r="H20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82" spans="1:8" x14ac:dyDescent="0.3">
      <c r="A2082" t="s">
        <v>2258</v>
      </c>
      <c r="B2082" t="s">
        <v>18719</v>
      </c>
      <c r="C2082" t="s">
        <v>13184</v>
      </c>
      <c r="D2082">
        <v>83</v>
      </c>
      <c r="E2082" t="s">
        <v>13241</v>
      </c>
      <c r="F2082" t="s">
        <v>13207</v>
      </c>
      <c r="G2082" t="s">
        <v>18720</v>
      </c>
      <c r="H20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83" spans="1:8" x14ac:dyDescent="0.3">
      <c r="A2083" t="s">
        <v>18721</v>
      </c>
      <c r="B2083" t="s">
        <v>18722</v>
      </c>
      <c r="C2083" t="s">
        <v>13184</v>
      </c>
      <c r="D2083">
        <v>79</v>
      </c>
      <c r="E2083" t="s">
        <v>16594</v>
      </c>
      <c r="F2083" t="s">
        <v>13191</v>
      </c>
      <c r="G2083" t="s">
        <v>18723</v>
      </c>
      <c r="H20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4" spans="1:8" x14ac:dyDescent="0.3">
      <c r="A2084" t="s">
        <v>810</v>
      </c>
      <c r="B2084" t="s">
        <v>18724</v>
      </c>
      <c r="C2084" t="s">
        <v>13195</v>
      </c>
      <c r="D2084">
        <v>80</v>
      </c>
      <c r="E2084" t="s">
        <v>14018</v>
      </c>
      <c r="F2084" t="s">
        <v>13207</v>
      </c>
      <c r="G2084" t="s">
        <v>18725</v>
      </c>
      <c r="H20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5" spans="1:8" x14ac:dyDescent="0.3">
      <c r="A2085" t="s">
        <v>3523</v>
      </c>
      <c r="B2085" t="s">
        <v>18726</v>
      </c>
      <c r="C2085" t="s">
        <v>13189</v>
      </c>
      <c r="D2085">
        <v>79</v>
      </c>
      <c r="E2085" t="s">
        <v>13308</v>
      </c>
      <c r="F2085" t="s">
        <v>13191</v>
      </c>
      <c r="G2085" t="s">
        <v>18727</v>
      </c>
      <c r="H20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6" spans="1:8" x14ac:dyDescent="0.3">
      <c r="A2086" t="s">
        <v>18728</v>
      </c>
      <c r="B2086" t="s">
        <v>18729</v>
      </c>
      <c r="C2086" t="s">
        <v>13189</v>
      </c>
      <c r="D2086">
        <v>79</v>
      </c>
      <c r="E2086" t="s">
        <v>15895</v>
      </c>
      <c r="F2086" t="s">
        <v>13191</v>
      </c>
      <c r="G2086" t="s">
        <v>18730</v>
      </c>
      <c r="H20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87" spans="1:8" x14ac:dyDescent="0.3">
      <c r="A2087" t="s">
        <v>4471</v>
      </c>
      <c r="B2087" t="s">
        <v>18731</v>
      </c>
      <c r="C2087" t="s">
        <v>13195</v>
      </c>
      <c r="D2087">
        <v>50</v>
      </c>
      <c r="E2087" t="s">
        <v>15259</v>
      </c>
      <c r="F2087" t="s">
        <v>13191</v>
      </c>
      <c r="G2087" t="s">
        <v>18732</v>
      </c>
      <c r="H20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88" spans="1:8" x14ac:dyDescent="0.3">
      <c r="A2088" t="s">
        <v>18733</v>
      </c>
      <c r="B2088" t="s">
        <v>18734</v>
      </c>
      <c r="C2088" t="s">
        <v>13189</v>
      </c>
      <c r="D2088">
        <v>59</v>
      </c>
      <c r="E2088" t="s">
        <v>15881</v>
      </c>
      <c r="F2088" t="s">
        <v>13191</v>
      </c>
      <c r="G2088" t="s">
        <v>18735</v>
      </c>
      <c r="H20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89" spans="1:8" x14ac:dyDescent="0.3">
      <c r="A2089" t="s">
        <v>18736</v>
      </c>
      <c r="B2089" t="s">
        <v>18737</v>
      </c>
      <c r="C2089" t="s">
        <v>13189</v>
      </c>
      <c r="D2089">
        <v>55</v>
      </c>
      <c r="E2089" t="s">
        <v>18738</v>
      </c>
      <c r="F2089" t="s">
        <v>13207</v>
      </c>
      <c r="G2089" t="s">
        <v>18739</v>
      </c>
      <c r="H20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90" spans="1:8" x14ac:dyDescent="0.3">
      <c r="A2090" t="s">
        <v>2275</v>
      </c>
      <c r="B2090" t="s">
        <v>18740</v>
      </c>
      <c r="C2090" t="s">
        <v>13195</v>
      </c>
      <c r="D2090">
        <v>36</v>
      </c>
      <c r="E2090" t="s">
        <v>14475</v>
      </c>
      <c r="F2090" t="s">
        <v>13191</v>
      </c>
      <c r="G2090" t="s">
        <v>18741</v>
      </c>
      <c r="H20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91" spans="1:8" x14ac:dyDescent="0.3">
      <c r="A2091" t="s">
        <v>884</v>
      </c>
      <c r="B2091" t="s">
        <v>18742</v>
      </c>
      <c r="C2091" t="s">
        <v>13195</v>
      </c>
      <c r="D2091">
        <v>18</v>
      </c>
      <c r="E2091" t="s">
        <v>18743</v>
      </c>
      <c r="F2091" t="s">
        <v>13197</v>
      </c>
      <c r="G2091" t="s">
        <v>18744</v>
      </c>
      <c r="H20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092" spans="1:8" x14ac:dyDescent="0.3">
      <c r="A2092" t="s">
        <v>1080</v>
      </c>
      <c r="B2092" t="s">
        <v>18745</v>
      </c>
      <c r="C2092" t="s">
        <v>13184</v>
      </c>
      <c r="D2092">
        <v>37</v>
      </c>
      <c r="E2092" t="s">
        <v>14321</v>
      </c>
      <c r="F2092" t="s">
        <v>13207</v>
      </c>
      <c r="G2092" t="s">
        <v>18746</v>
      </c>
      <c r="H20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093" spans="1:8" x14ac:dyDescent="0.3">
      <c r="A2093" t="s">
        <v>6939</v>
      </c>
      <c r="B2093" t="s">
        <v>18747</v>
      </c>
      <c r="C2093" t="s">
        <v>13195</v>
      </c>
      <c r="D2093">
        <v>45</v>
      </c>
      <c r="E2093" t="s">
        <v>13333</v>
      </c>
      <c r="F2093" t="s">
        <v>13191</v>
      </c>
      <c r="G2093" t="s">
        <v>18748</v>
      </c>
      <c r="H20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094" spans="1:8" x14ac:dyDescent="0.3">
      <c r="A2094" t="s">
        <v>7333</v>
      </c>
      <c r="B2094" t="s">
        <v>18749</v>
      </c>
      <c r="C2094" t="s">
        <v>13195</v>
      </c>
      <c r="D2094">
        <v>59</v>
      </c>
      <c r="E2094" t="s">
        <v>14907</v>
      </c>
      <c r="F2094" t="s">
        <v>13207</v>
      </c>
      <c r="G2094" t="s">
        <v>18750</v>
      </c>
      <c r="H20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95" spans="1:8" x14ac:dyDescent="0.3">
      <c r="A2095" t="s">
        <v>18751</v>
      </c>
      <c r="B2095" t="s">
        <v>18752</v>
      </c>
      <c r="C2095" t="s">
        <v>13184</v>
      </c>
      <c r="D2095">
        <v>22</v>
      </c>
      <c r="E2095" t="s">
        <v>17922</v>
      </c>
      <c r="F2095" t="s">
        <v>13186</v>
      </c>
      <c r="G2095" t="s">
        <v>18753</v>
      </c>
      <c r="H20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096" spans="1:8" x14ac:dyDescent="0.3">
      <c r="A2096" t="s">
        <v>18754</v>
      </c>
      <c r="B2096" t="s">
        <v>18755</v>
      </c>
      <c r="C2096" t="s">
        <v>13189</v>
      </c>
      <c r="D2096">
        <v>84</v>
      </c>
      <c r="E2096" t="s">
        <v>18681</v>
      </c>
      <c r="F2096" t="s">
        <v>13191</v>
      </c>
      <c r="G2096" t="s">
        <v>18756</v>
      </c>
      <c r="H20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097" spans="1:8" x14ac:dyDescent="0.3">
      <c r="A2097" t="s">
        <v>1708</v>
      </c>
      <c r="B2097" t="s">
        <v>18757</v>
      </c>
      <c r="C2097" t="s">
        <v>13184</v>
      </c>
      <c r="D2097">
        <v>59</v>
      </c>
      <c r="E2097" t="s">
        <v>14774</v>
      </c>
      <c r="F2097" t="s">
        <v>13207</v>
      </c>
      <c r="G2097" t="s">
        <v>18758</v>
      </c>
      <c r="H20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098" spans="1:8" x14ac:dyDescent="0.3">
      <c r="A2098" t="s">
        <v>6032</v>
      </c>
      <c r="B2098" t="s">
        <v>18759</v>
      </c>
      <c r="C2098" t="s">
        <v>13195</v>
      </c>
      <c r="D2098">
        <v>71</v>
      </c>
      <c r="E2098" t="s">
        <v>13401</v>
      </c>
      <c r="F2098" t="s">
        <v>13191</v>
      </c>
      <c r="G2098" t="s">
        <v>18760</v>
      </c>
      <c r="H20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099" spans="1:8" x14ac:dyDescent="0.3">
      <c r="A2099" t="s">
        <v>2455</v>
      </c>
      <c r="B2099" t="s">
        <v>18761</v>
      </c>
      <c r="C2099" t="s">
        <v>13189</v>
      </c>
      <c r="D2099">
        <v>50</v>
      </c>
      <c r="E2099" t="s">
        <v>14302</v>
      </c>
      <c r="F2099" t="s">
        <v>13207</v>
      </c>
      <c r="G2099" t="s">
        <v>18762</v>
      </c>
      <c r="H20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00" spans="1:8" x14ac:dyDescent="0.3">
      <c r="A2100" t="s">
        <v>1352</v>
      </c>
      <c r="B2100" t="s">
        <v>18763</v>
      </c>
      <c r="C2100" t="s">
        <v>13184</v>
      </c>
      <c r="D2100">
        <v>23</v>
      </c>
      <c r="E2100" t="s">
        <v>18764</v>
      </c>
      <c r="F2100" t="s">
        <v>13207</v>
      </c>
      <c r="G2100" t="s">
        <v>18765</v>
      </c>
      <c r="H2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01" spans="1:8" x14ac:dyDescent="0.3">
      <c r="A2101" t="s">
        <v>5322</v>
      </c>
      <c r="B2101" t="s">
        <v>18766</v>
      </c>
      <c r="C2101" t="s">
        <v>13184</v>
      </c>
      <c r="D2101">
        <v>32</v>
      </c>
      <c r="E2101" t="s">
        <v>15028</v>
      </c>
      <c r="F2101" t="s">
        <v>13207</v>
      </c>
      <c r="G2101" t="s">
        <v>18767</v>
      </c>
      <c r="H2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02" spans="1:8" x14ac:dyDescent="0.3">
      <c r="A2102" t="s">
        <v>1603</v>
      </c>
      <c r="B2102" t="s">
        <v>18768</v>
      </c>
      <c r="C2102" t="s">
        <v>13189</v>
      </c>
      <c r="D2102">
        <v>82</v>
      </c>
      <c r="E2102" t="s">
        <v>15302</v>
      </c>
      <c r="F2102" t="s">
        <v>13197</v>
      </c>
      <c r="G2102" t="s">
        <v>18769</v>
      </c>
      <c r="H2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103" spans="1:8" x14ac:dyDescent="0.3">
      <c r="A2103" t="s">
        <v>4576</v>
      </c>
      <c r="B2103" t="s">
        <v>18770</v>
      </c>
      <c r="C2103" t="s">
        <v>13195</v>
      </c>
      <c r="D2103">
        <v>43</v>
      </c>
      <c r="E2103" t="s">
        <v>14264</v>
      </c>
      <c r="F2103" t="s">
        <v>13191</v>
      </c>
      <c r="G2103" t="s">
        <v>18771</v>
      </c>
      <c r="H2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04" spans="1:8" x14ac:dyDescent="0.3">
      <c r="A2104" t="s">
        <v>5539</v>
      </c>
      <c r="B2104" t="s">
        <v>18772</v>
      </c>
      <c r="C2104" t="s">
        <v>13189</v>
      </c>
      <c r="D2104">
        <v>69</v>
      </c>
      <c r="E2104" t="s">
        <v>13390</v>
      </c>
      <c r="F2104" t="s">
        <v>13197</v>
      </c>
      <c r="G2104" t="s">
        <v>18773</v>
      </c>
      <c r="H2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05" spans="1:8" x14ac:dyDescent="0.3">
      <c r="A2105" t="s">
        <v>18774</v>
      </c>
      <c r="B2105" t="s">
        <v>18775</v>
      </c>
      <c r="C2105" t="s">
        <v>13189</v>
      </c>
      <c r="D2105">
        <v>46</v>
      </c>
      <c r="E2105" t="s">
        <v>14041</v>
      </c>
      <c r="F2105" t="s">
        <v>13191</v>
      </c>
      <c r="G2105" t="s">
        <v>18776</v>
      </c>
      <c r="H2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06" spans="1:8" x14ac:dyDescent="0.3">
      <c r="A2106" t="s">
        <v>1260</v>
      </c>
      <c r="B2106" t="s">
        <v>18777</v>
      </c>
      <c r="C2106" t="s">
        <v>13195</v>
      </c>
      <c r="D2106">
        <v>51</v>
      </c>
      <c r="E2106" t="s">
        <v>13962</v>
      </c>
      <c r="F2106" t="s">
        <v>13207</v>
      </c>
      <c r="G2106" t="s">
        <v>18778</v>
      </c>
      <c r="H2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07" spans="1:8" x14ac:dyDescent="0.3">
      <c r="A2107" t="s">
        <v>1237</v>
      </c>
      <c r="B2107" t="s">
        <v>18779</v>
      </c>
      <c r="C2107" t="s">
        <v>13195</v>
      </c>
      <c r="D2107">
        <v>53</v>
      </c>
      <c r="E2107" t="s">
        <v>13196</v>
      </c>
      <c r="F2107" t="s">
        <v>13186</v>
      </c>
      <c r="G2107" t="s">
        <v>18780</v>
      </c>
      <c r="H2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08" spans="1:8" x14ac:dyDescent="0.3">
      <c r="A2108" t="s">
        <v>1817</v>
      </c>
      <c r="B2108" t="s">
        <v>18781</v>
      </c>
      <c r="C2108" t="s">
        <v>13184</v>
      </c>
      <c r="D2108">
        <v>40</v>
      </c>
      <c r="E2108" t="s">
        <v>13886</v>
      </c>
      <c r="F2108" t="s">
        <v>13207</v>
      </c>
      <c r="G2108" t="s">
        <v>18782</v>
      </c>
      <c r="H2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09" spans="1:8" x14ac:dyDescent="0.3">
      <c r="A2109" t="s">
        <v>18783</v>
      </c>
      <c r="B2109" t="s">
        <v>18784</v>
      </c>
      <c r="C2109" t="s">
        <v>13189</v>
      </c>
      <c r="D2109">
        <v>75</v>
      </c>
      <c r="E2109" t="s">
        <v>13597</v>
      </c>
      <c r="F2109" t="s">
        <v>13207</v>
      </c>
      <c r="G2109" t="s">
        <v>18785</v>
      </c>
      <c r="H2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10" spans="1:8" x14ac:dyDescent="0.3">
      <c r="A2110" t="s">
        <v>18786</v>
      </c>
      <c r="B2110" t="s">
        <v>18787</v>
      </c>
      <c r="C2110" t="s">
        <v>13189</v>
      </c>
      <c r="D2110">
        <v>32</v>
      </c>
      <c r="E2110" t="s">
        <v>13721</v>
      </c>
      <c r="F2110" t="s">
        <v>13207</v>
      </c>
      <c r="G2110" t="s">
        <v>18788</v>
      </c>
      <c r="H2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11" spans="1:8" x14ac:dyDescent="0.3">
      <c r="A2111" t="s">
        <v>6410</v>
      </c>
      <c r="B2111" t="s">
        <v>18789</v>
      </c>
      <c r="C2111" t="s">
        <v>13189</v>
      </c>
      <c r="D2111">
        <v>39</v>
      </c>
      <c r="E2111" t="s">
        <v>15746</v>
      </c>
      <c r="F2111" t="s">
        <v>13186</v>
      </c>
      <c r="G2111" t="s">
        <v>18790</v>
      </c>
      <c r="H2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12" spans="1:8" x14ac:dyDescent="0.3">
      <c r="A2112" t="s">
        <v>6149</v>
      </c>
      <c r="B2112" t="s">
        <v>18791</v>
      </c>
      <c r="C2112" t="s">
        <v>13195</v>
      </c>
      <c r="D2112">
        <v>70</v>
      </c>
      <c r="E2112" t="s">
        <v>14916</v>
      </c>
      <c r="F2112" t="s">
        <v>13197</v>
      </c>
      <c r="G2112" t="s">
        <v>18792</v>
      </c>
      <c r="H2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13" spans="1:8" x14ac:dyDescent="0.3">
      <c r="A2113" t="s">
        <v>2990</v>
      </c>
      <c r="B2113" t="s">
        <v>18793</v>
      </c>
      <c r="C2113" t="s">
        <v>13189</v>
      </c>
      <c r="D2113">
        <v>19</v>
      </c>
      <c r="E2113" t="s">
        <v>15478</v>
      </c>
      <c r="F2113" t="s">
        <v>13186</v>
      </c>
      <c r="G2113" t="s">
        <v>18794</v>
      </c>
      <c r="H2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114" spans="1:8" x14ac:dyDescent="0.3">
      <c r="A2114" t="s">
        <v>1458</v>
      </c>
      <c r="B2114" t="s">
        <v>18795</v>
      </c>
      <c r="C2114" t="s">
        <v>13184</v>
      </c>
      <c r="D2114">
        <v>49</v>
      </c>
      <c r="E2114" t="s">
        <v>15499</v>
      </c>
      <c r="F2114" t="s">
        <v>13186</v>
      </c>
      <c r="G2114" t="s">
        <v>18796</v>
      </c>
      <c r="H2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15" spans="1:8" x14ac:dyDescent="0.3">
      <c r="A2115" t="s">
        <v>6699</v>
      </c>
      <c r="B2115" t="s">
        <v>18797</v>
      </c>
      <c r="C2115" t="s">
        <v>13184</v>
      </c>
      <c r="D2115">
        <v>20</v>
      </c>
      <c r="E2115" t="s">
        <v>18099</v>
      </c>
      <c r="F2115" t="s">
        <v>13197</v>
      </c>
      <c r="G2115" t="s">
        <v>18798</v>
      </c>
      <c r="H2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116" spans="1:8" x14ac:dyDescent="0.3">
      <c r="A2116" t="s">
        <v>18799</v>
      </c>
      <c r="B2116" t="s">
        <v>18800</v>
      </c>
      <c r="C2116" t="s">
        <v>13195</v>
      </c>
      <c r="D2116">
        <v>41</v>
      </c>
      <c r="E2116" t="s">
        <v>13753</v>
      </c>
      <c r="F2116" t="s">
        <v>13197</v>
      </c>
      <c r="G2116" t="s">
        <v>18801</v>
      </c>
      <c r="H2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17" spans="1:8" x14ac:dyDescent="0.3">
      <c r="A2117" t="s">
        <v>18802</v>
      </c>
      <c r="B2117" t="s">
        <v>18803</v>
      </c>
      <c r="C2117" t="s">
        <v>13184</v>
      </c>
      <c r="D2117">
        <v>21</v>
      </c>
      <c r="E2117" t="s">
        <v>18353</v>
      </c>
      <c r="F2117" t="s">
        <v>13186</v>
      </c>
      <c r="G2117" t="s">
        <v>18804</v>
      </c>
      <c r="H2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18" spans="1:8" x14ac:dyDescent="0.3">
      <c r="A2118" t="s">
        <v>226</v>
      </c>
      <c r="B2118" t="s">
        <v>18805</v>
      </c>
      <c r="C2118" t="s">
        <v>13195</v>
      </c>
      <c r="D2118">
        <v>62</v>
      </c>
      <c r="E2118" t="s">
        <v>13830</v>
      </c>
      <c r="F2118" t="s">
        <v>13191</v>
      </c>
      <c r="G2118" t="s">
        <v>18806</v>
      </c>
      <c r="H2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19" spans="1:8" x14ac:dyDescent="0.3">
      <c r="A2119" t="s">
        <v>1493</v>
      </c>
      <c r="B2119" t="s">
        <v>18807</v>
      </c>
      <c r="C2119" t="s">
        <v>13189</v>
      </c>
      <c r="D2119">
        <v>41</v>
      </c>
      <c r="E2119" t="s">
        <v>14229</v>
      </c>
      <c r="F2119" t="s">
        <v>13197</v>
      </c>
      <c r="G2119" t="s">
        <v>18808</v>
      </c>
      <c r="H2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20" spans="1:8" x14ac:dyDescent="0.3">
      <c r="A2120" t="s">
        <v>520</v>
      </c>
      <c r="B2120" t="s">
        <v>18809</v>
      </c>
      <c r="C2120" t="s">
        <v>13195</v>
      </c>
      <c r="D2120">
        <v>39</v>
      </c>
      <c r="E2120" t="s">
        <v>15214</v>
      </c>
      <c r="F2120" t="s">
        <v>13191</v>
      </c>
      <c r="G2120" t="s">
        <v>18810</v>
      </c>
      <c r="H2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21" spans="1:8" x14ac:dyDescent="0.3">
      <c r="A2121" t="s">
        <v>7143</v>
      </c>
      <c r="B2121" t="s">
        <v>18811</v>
      </c>
      <c r="C2121" t="s">
        <v>13189</v>
      </c>
      <c r="D2121">
        <v>64</v>
      </c>
      <c r="E2121" t="s">
        <v>13890</v>
      </c>
      <c r="F2121" t="s">
        <v>13186</v>
      </c>
      <c r="G2121" t="s">
        <v>18812</v>
      </c>
      <c r="H2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22" spans="1:8" x14ac:dyDescent="0.3">
      <c r="A2122" t="s">
        <v>18813</v>
      </c>
      <c r="B2122" t="s">
        <v>15598</v>
      </c>
      <c r="C2122" t="s">
        <v>13189</v>
      </c>
      <c r="D2122">
        <v>79</v>
      </c>
      <c r="E2122" t="s">
        <v>13724</v>
      </c>
      <c r="F2122" t="s">
        <v>13186</v>
      </c>
      <c r="G2122" t="s">
        <v>18814</v>
      </c>
      <c r="H2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23" spans="1:8" x14ac:dyDescent="0.3">
      <c r="A2123" t="s">
        <v>6572</v>
      </c>
      <c r="B2123" t="s">
        <v>18815</v>
      </c>
      <c r="C2123" t="s">
        <v>13184</v>
      </c>
      <c r="D2123">
        <v>54</v>
      </c>
      <c r="E2123" t="s">
        <v>15390</v>
      </c>
      <c r="F2123" t="s">
        <v>13197</v>
      </c>
      <c r="G2123" t="s">
        <v>18816</v>
      </c>
      <c r="H2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24" spans="1:8" x14ac:dyDescent="0.3">
      <c r="A2124" t="s">
        <v>18817</v>
      </c>
      <c r="B2124" t="s">
        <v>18818</v>
      </c>
      <c r="C2124" t="s">
        <v>13189</v>
      </c>
      <c r="D2124">
        <v>73</v>
      </c>
      <c r="E2124" t="s">
        <v>13190</v>
      </c>
      <c r="F2124" t="s">
        <v>13191</v>
      </c>
      <c r="G2124" t="s">
        <v>18819</v>
      </c>
      <c r="H2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25" spans="1:8" x14ac:dyDescent="0.3">
      <c r="A2125" t="s">
        <v>4609</v>
      </c>
      <c r="B2125" t="s">
        <v>18820</v>
      </c>
      <c r="C2125" t="s">
        <v>13184</v>
      </c>
      <c r="D2125">
        <v>28</v>
      </c>
      <c r="E2125" t="s">
        <v>15494</v>
      </c>
      <c r="F2125" t="s">
        <v>13186</v>
      </c>
      <c r="G2125" t="s">
        <v>18821</v>
      </c>
      <c r="H2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26" spans="1:8" x14ac:dyDescent="0.3">
      <c r="A2126" t="s">
        <v>1579</v>
      </c>
      <c r="B2126" t="s">
        <v>18822</v>
      </c>
      <c r="C2126" t="s">
        <v>13189</v>
      </c>
      <c r="D2126">
        <v>27</v>
      </c>
      <c r="E2126" t="s">
        <v>18823</v>
      </c>
      <c r="F2126" t="s">
        <v>13207</v>
      </c>
      <c r="G2126" t="s">
        <v>18824</v>
      </c>
      <c r="H2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27" spans="1:8" x14ac:dyDescent="0.3">
      <c r="A2127" t="s">
        <v>4959</v>
      </c>
      <c r="B2127" t="s">
        <v>18825</v>
      </c>
      <c r="C2127" t="s">
        <v>13189</v>
      </c>
      <c r="D2127">
        <v>63</v>
      </c>
      <c r="E2127" t="s">
        <v>13641</v>
      </c>
      <c r="F2127" t="s">
        <v>13186</v>
      </c>
      <c r="G2127" t="s">
        <v>18826</v>
      </c>
      <c r="H2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28" spans="1:8" x14ac:dyDescent="0.3">
      <c r="A2128" t="s">
        <v>4068</v>
      </c>
      <c r="B2128" t="s">
        <v>18827</v>
      </c>
      <c r="C2128" t="s">
        <v>13184</v>
      </c>
      <c r="D2128">
        <v>51</v>
      </c>
      <c r="E2128" t="s">
        <v>15218</v>
      </c>
      <c r="F2128" t="s">
        <v>13191</v>
      </c>
      <c r="G2128" t="s">
        <v>18828</v>
      </c>
      <c r="H2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29" spans="1:8" x14ac:dyDescent="0.3">
      <c r="A2129" t="s">
        <v>7535</v>
      </c>
      <c r="B2129" t="s">
        <v>18829</v>
      </c>
      <c r="C2129" t="s">
        <v>13195</v>
      </c>
      <c r="D2129">
        <v>43</v>
      </c>
      <c r="E2129" t="s">
        <v>15277</v>
      </c>
      <c r="F2129" t="s">
        <v>13191</v>
      </c>
      <c r="G2129" t="s">
        <v>18830</v>
      </c>
      <c r="H2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30" spans="1:8" x14ac:dyDescent="0.3">
      <c r="A2130" t="s">
        <v>5788</v>
      </c>
      <c r="B2130" t="s">
        <v>18831</v>
      </c>
      <c r="C2130" t="s">
        <v>13195</v>
      </c>
      <c r="D2130">
        <v>26</v>
      </c>
      <c r="E2130" t="s">
        <v>15542</v>
      </c>
      <c r="F2130" t="s">
        <v>13186</v>
      </c>
      <c r="G2130" t="s">
        <v>18832</v>
      </c>
      <c r="H2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31" spans="1:8" x14ac:dyDescent="0.3">
      <c r="A2131" t="s">
        <v>6274</v>
      </c>
      <c r="B2131" t="s">
        <v>18833</v>
      </c>
      <c r="C2131" t="s">
        <v>13184</v>
      </c>
      <c r="D2131">
        <v>78</v>
      </c>
      <c r="E2131" t="s">
        <v>13843</v>
      </c>
      <c r="F2131" t="s">
        <v>13186</v>
      </c>
      <c r="G2131" t="s">
        <v>18834</v>
      </c>
      <c r="H2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32" spans="1:8" x14ac:dyDescent="0.3">
      <c r="A2132" t="s">
        <v>1878</v>
      </c>
      <c r="B2132" t="s">
        <v>18835</v>
      </c>
      <c r="C2132" t="s">
        <v>13184</v>
      </c>
      <c r="D2132">
        <v>27</v>
      </c>
      <c r="E2132" t="s">
        <v>14267</v>
      </c>
      <c r="F2132" t="s">
        <v>13207</v>
      </c>
      <c r="G2132" t="s">
        <v>18836</v>
      </c>
      <c r="H2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33" spans="1:8" x14ac:dyDescent="0.3">
      <c r="A2133" t="s">
        <v>18837</v>
      </c>
      <c r="B2133" t="s">
        <v>18838</v>
      </c>
      <c r="C2133" t="s">
        <v>13184</v>
      </c>
      <c r="D2133">
        <v>45</v>
      </c>
      <c r="E2133" t="s">
        <v>16401</v>
      </c>
      <c r="F2133" t="s">
        <v>13197</v>
      </c>
      <c r="G2133" t="s">
        <v>18839</v>
      </c>
      <c r="H2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34" spans="1:8" x14ac:dyDescent="0.3">
      <c r="A2134" t="s">
        <v>18840</v>
      </c>
      <c r="B2134" t="s">
        <v>18841</v>
      </c>
      <c r="C2134" t="s">
        <v>13195</v>
      </c>
      <c r="D2134">
        <v>19</v>
      </c>
      <c r="E2134" t="s">
        <v>13860</v>
      </c>
      <c r="F2134" t="s">
        <v>13207</v>
      </c>
      <c r="G2134" t="s">
        <v>18842</v>
      </c>
      <c r="H2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135" spans="1:8" x14ac:dyDescent="0.3">
      <c r="A2135" t="s">
        <v>18843</v>
      </c>
      <c r="B2135" t="s">
        <v>18844</v>
      </c>
      <c r="C2135" t="s">
        <v>13184</v>
      </c>
      <c r="D2135">
        <v>65</v>
      </c>
      <c r="E2135" t="s">
        <v>14192</v>
      </c>
      <c r="F2135" t="s">
        <v>13197</v>
      </c>
      <c r="G2135" t="s">
        <v>18845</v>
      </c>
      <c r="H2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36" spans="1:8" x14ac:dyDescent="0.3">
      <c r="A2136" t="s">
        <v>3777</v>
      </c>
      <c r="B2136" t="s">
        <v>18846</v>
      </c>
      <c r="C2136" t="s">
        <v>13195</v>
      </c>
      <c r="D2136">
        <v>62</v>
      </c>
      <c r="E2136" t="s">
        <v>16731</v>
      </c>
      <c r="F2136" t="s">
        <v>13207</v>
      </c>
      <c r="G2136" t="s">
        <v>18847</v>
      </c>
      <c r="H2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37" spans="1:8" x14ac:dyDescent="0.3">
      <c r="A2137" t="s">
        <v>1629</v>
      </c>
      <c r="B2137" t="s">
        <v>18848</v>
      </c>
      <c r="C2137" t="s">
        <v>13184</v>
      </c>
      <c r="D2137">
        <v>68</v>
      </c>
      <c r="E2137" t="s">
        <v>14051</v>
      </c>
      <c r="F2137" t="s">
        <v>13207</v>
      </c>
      <c r="G2137" t="s">
        <v>18849</v>
      </c>
      <c r="H2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38" spans="1:8" x14ac:dyDescent="0.3">
      <c r="A2138" t="s">
        <v>2201</v>
      </c>
      <c r="B2138" t="s">
        <v>18850</v>
      </c>
      <c r="C2138" t="s">
        <v>13184</v>
      </c>
      <c r="D2138">
        <v>24</v>
      </c>
      <c r="E2138" t="s">
        <v>14197</v>
      </c>
      <c r="F2138" t="s">
        <v>13191</v>
      </c>
      <c r="G2138" t="s">
        <v>18851</v>
      </c>
      <c r="H2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39" spans="1:8" x14ac:dyDescent="0.3">
      <c r="A2139" t="s">
        <v>5911</v>
      </c>
      <c r="B2139" t="s">
        <v>18852</v>
      </c>
      <c r="C2139" t="s">
        <v>13195</v>
      </c>
      <c r="D2139">
        <v>71</v>
      </c>
      <c r="E2139" t="s">
        <v>15371</v>
      </c>
      <c r="F2139" t="s">
        <v>13207</v>
      </c>
      <c r="G2139" t="s">
        <v>18853</v>
      </c>
      <c r="H2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0" spans="1:8" x14ac:dyDescent="0.3">
      <c r="A2140" t="s">
        <v>7090</v>
      </c>
      <c r="B2140" t="s">
        <v>18854</v>
      </c>
      <c r="C2140" t="s">
        <v>13189</v>
      </c>
      <c r="D2140">
        <v>77</v>
      </c>
      <c r="E2140" t="s">
        <v>16600</v>
      </c>
      <c r="F2140" t="s">
        <v>13186</v>
      </c>
      <c r="G2140" t="s">
        <v>18855</v>
      </c>
      <c r="H2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1" spans="1:8" x14ac:dyDescent="0.3">
      <c r="A2141" t="s">
        <v>18856</v>
      </c>
      <c r="B2141" t="s">
        <v>18857</v>
      </c>
      <c r="C2141" t="s">
        <v>13184</v>
      </c>
      <c r="D2141">
        <v>37</v>
      </c>
      <c r="E2141" t="s">
        <v>17774</v>
      </c>
      <c r="F2141" t="s">
        <v>13191</v>
      </c>
      <c r="G2141" t="s">
        <v>18858</v>
      </c>
      <c r="H2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42" spans="1:8" x14ac:dyDescent="0.3">
      <c r="A2142" t="s">
        <v>1609</v>
      </c>
      <c r="B2142" t="s">
        <v>18859</v>
      </c>
      <c r="C2142" t="s">
        <v>13195</v>
      </c>
      <c r="D2142">
        <v>57</v>
      </c>
      <c r="E2142" t="s">
        <v>15667</v>
      </c>
      <c r="F2142" t="s">
        <v>13207</v>
      </c>
      <c r="G2142" t="s">
        <v>18860</v>
      </c>
      <c r="H2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43" spans="1:8" x14ac:dyDescent="0.3">
      <c r="A2143" t="s">
        <v>1998</v>
      </c>
      <c r="B2143" t="s">
        <v>18861</v>
      </c>
      <c r="C2143" t="s">
        <v>13195</v>
      </c>
      <c r="D2143">
        <v>76</v>
      </c>
      <c r="E2143" t="s">
        <v>17632</v>
      </c>
      <c r="F2143" t="s">
        <v>13186</v>
      </c>
      <c r="G2143" t="s">
        <v>18862</v>
      </c>
      <c r="H2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4" spans="1:8" x14ac:dyDescent="0.3">
      <c r="A2144" t="s">
        <v>18863</v>
      </c>
      <c r="B2144" t="s">
        <v>18864</v>
      </c>
      <c r="C2144" t="s">
        <v>13195</v>
      </c>
      <c r="D2144">
        <v>75</v>
      </c>
      <c r="E2144" t="s">
        <v>13234</v>
      </c>
      <c r="F2144" t="s">
        <v>13191</v>
      </c>
      <c r="G2144" t="s">
        <v>18865</v>
      </c>
      <c r="H2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5" spans="1:8" x14ac:dyDescent="0.3">
      <c r="A2145" t="s">
        <v>7233</v>
      </c>
      <c r="B2145" t="s">
        <v>18866</v>
      </c>
      <c r="C2145" t="s">
        <v>13195</v>
      </c>
      <c r="D2145">
        <v>43</v>
      </c>
      <c r="E2145" t="s">
        <v>14371</v>
      </c>
      <c r="F2145" t="s">
        <v>13191</v>
      </c>
      <c r="G2145" t="s">
        <v>18867</v>
      </c>
      <c r="H2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46" spans="1:8" x14ac:dyDescent="0.3">
      <c r="A2146" t="s">
        <v>3876</v>
      </c>
      <c r="B2146" t="s">
        <v>18868</v>
      </c>
      <c r="C2146" t="s">
        <v>13184</v>
      </c>
      <c r="D2146">
        <v>44</v>
      </c>
      <c r="E2146" t="s">
        <v>15656</v>
      </c>
      <c r="F2146" t="s">
        <v>13207</v>
      </c>
      <c r="G2146" t="s">
        <v>18869</v>
      </c>
      <c r="H2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47" spans="1:8" x14ac:dyDescent="0.3">
      <c r="A2147" t="s">
        <v>3396</v>
      </c>
      <c r="B2147" t="s">
        <v>18870</v>
      </c>
      <c r="C2147" t="s">
        <v>13189</v>
      </c>
      <c r="D2147">
        <v>79</v>
      </c>
      <c r="E2147" t="s">
        <v>14109</v>
      </c>
      <c r="F2147" t="s">
        <v>13197</v>
      </c>
      <c r="G2147" t="s">
        <v>18871</v>
      </c>
      <c r="H2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48" spans="1:8" x14ac:dyDescent="0.3">
      <c r="A2148" t="s">
        <v>18872</v>
      </c>
      <c r="B2148" t="s">
        <v>18873</v>
      </c>
      <c r="C2148" t="s">
        <v>13189</v>
      </c>
      <c r="D2148">
        <v>44</v>
      </c>
      <c r="E2148" t="s">
        <v>13585</v>
      </c>
      <c r="F2148" t="s">
        <v>13197</v>
      </c>
      <c r="G2148" t="s">
        <v>18874</v>
      </c>
      <c r="H2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49" spans="1:8" x14ac:dyDescent="0.3">
      <c r="A2149" t="s">
        <v>2019</v>
      </c>
      <c r="B2149" t="s">
        <v>18875</v>
      </c>
      <c r="C2149" t="s">
        <v>13195</v>
      </c>
      <c r="D2149">
        <v>70</v>
      </c>
      <c r="E2149" t="s">
        <v>14537</v>
      </c>
      <c r="F2149" t="s">
        <v>13207</v>
      </c>
      <c r="G2149" t="s">
        <v>18876</v>
      </c>
      <c r="H2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50" spans="1:8" x14ac:dyDescent="0.3">
      <c r="A2150" t="s">
        <v>695</v>
      </c>
      <c r="B2150" t="s">
        <v>18877</v>
      </c>
      <c r="C2150" t="s">
        <v>13184</v>
      </c>
      <c r="D2150">
        <v>43</v>
      </c>
      <c r="E2150" t="s">
        <v>13385</v>
      </c>
      <c r="F2150" t="s">
        <v>13186</v>
      </c>
      <c r="G2150" t="s">
        <v>18878</v>
      </c>
      <c r="H2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51" spans="1:8" x14ac:dyDescent="0.3">
      <c r="A2151" t="s">
        <v>18879</v>
      </c>
      <c r="B2151" t="s">
        <v>18880</v>
      </c>
      <c r="C2151" t="s">
        <v>13184</v>
      </c>
      <c r="D2151">
        <v>47</v>
      </c>
      <c r="E2151" t="s">
        <v>13277</v>
      </c>
      <c r="F2151" t="s">
        <v>13197</v>
      </c>
      <c r="G2151" t="s">
        <v>18881</v>
      </c>
      <c r="H2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52" spans="1:8" x14ac:dyDescent="0.3">
      <c r="A2152" t="s">
        <v>6466</v>
      </c>
      <c r="B2152" t="s">
        <v>18882</v>
      </c>
      <c r="C2152" t="s">
        <v>13195</v>
      </c>
      <c r="D2152">
        <v>82</v>
      </c>
      <c r="E2152" t="s">
        <v>13394</v>
      </c>
      <c r="F2152" t="s">
        <v>13197</v>
      </c>
      <c r="G2152" t="s">
        <v>18883</v>
      </c>
      <c r="H2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153" spans="1:8" x14ac:dyDescent="0.3">
      <c r="A2153" t="s">
        <v>18884</v>
      </c>
      <c r="B2153" t="s">
        <v>18885</v>
      </c>
      <c r="C2153" t="s">
        <v>13184</v>
      </c>
      <c r="D2153">
        <v>74</v>
      </c>
      <c r="E2153" t="s">
        <v>18886</v>
      </c>
      <c r="F2153" t="s">
        <v>13186</v>
      </c>
      <c r="G2153" t="s">
        <v>18887</v>
      </c>
      <c r="H2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54" spans="1:8" x14ac:dyDescent="0.3">
      <c r="A2154" t="s">
        <v>7581</v>
      </c>
      <c r="B2154" t="s">
        <v>18888</v>
      </c>
      <c r="C2154" t="s">
        <v>13184</v>
      </c>
      <c r="D2154">
        <v>77</v>
      </c>
      <c r="E2154" t="s">
        <v>14577</v>
      </c>
      <c r="F2154" t="s">
        <v>13207</v>
      </c>
      <c r="G2154" t="s">
        <v>18889</v>
      </c>
      <c r="H2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55" spans="1:8" x14ac:dyDescent="0.3">
      <c r="A2155" t="s">
        <v>18890</v>
      </c>
      <c r="B2155" t="s">
        <v>18891</v>
      </c>
      <c r="C2155" t="s">
        <v>13195</v>
      </c>
      <c r="D2155">
        <v>62</v>
      </c>
      <c r="E2155" t="s">
        <v>14774</v>
      </c>
      <c r="F2155" t="s">
        <v>13191</v>
      </c>
      <c r="G2155" t="s">
        <v>18892</v>
      </c>
      <c r="H2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56" spans="1:8" x14ac:dyDescent="0.3">
      <c r="A2156" t="s">
        <v>438</v>
      </c>
      <c r="B2156" t="s">
        <v>18893</v>
      </c>
      <c r="C2156" t="s">
        <v>13189</v>
      </c>
      <c r="D2156">
        <v>18</v>
      </c>
      <c r="E2156" t="s">
        <v>16597</v>
      </c>
      <c r="F2156" t="s">
        <v>13191</v>
      </c>
      <c r="G2156" t="s">
        <v>18894</v>
      </c>
      <c r="H2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157" spans="1:8" x14ac:dyDescent="0.3">
      <c r="A2157" t="s">
        <v>2170</v>
      </c>
      <c r="B2157" t="s">
        <v>18895</v>
      </c>
      <c r="C2157" t="s">
        <v>13184</v>
      </c>
      <c r="D2157">
        <v>53</v>
      </c>
      <c r="E2157" t="s">
        <v>15586</v>
      </c>
      <c r="F2157" t="s">
        <v>13197</v>
      </c>
      <c r="G2157" t="s">
        <v>18896</v>
      </c>
      <c r="H2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58" spans="1:8" x14ac:dyDescent="0.3">
      <c r="A2158" t="s">
        <v>18897</v>
      </c>
      <c r="B2158" t="s">
        <v>18898</v>
      </c>
      <c r="C2158" t="s">
        <v>13195</v>
      </c>
      <c r="D2158">
        <v>30</v>
      </c>
      <c r="E2158" t="s">
        <v>13226</v>
      </c>
      <c r="F2158" t="s">
        <v>13207</v>
      </c>
      <c r="G2158" t="s">
        <v>18899</v>
      </c>
      <c r="H2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59" spans="1:8" x14ac:dyDescent="0.3">
      <c r="A2159" t="s">
        <v>18900</v>
      </c>
      <c r="B2159" t="s">
        <v>18901</v>
      </c>
      <c r="C2159" t="s">
        <v>13184</v>
      </c>
      <c r="D2159">
        <v>80</v>
      </c>
      <c r="E2159" t="s">
        <v>18681</v>
      </c>
      <c r="F2159" t="s">
        <v>13197</v>
      </c>
      <c r="G2159" t="s">
        <v>18902</v>
      </c>
      <c r="H2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60" spans="1:8" x14ac:dyDescent="0.3">
      <c r="A2160" t="s">
        <v>6732</v>
      </c>
      <c r="B2160" t="s">
        <v>18903</v>
      </c>
      <c r="C2160" t="s">
        <v>13189</v>
      </c>
      <c r="D2160">
        <v>54</v>
      </c>
      <c r="E2160" t="s">
        <v>13982</v>
      </c>
      <c r="F2160" t="s">
        <v>13197</v>
      </c>
      <c r="G2160" t="s">
        <v>18904</v>
      </c>
      <c r="H2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61" spans="1:8" x14ac:dyDescent="0.3">
      <c r="A2161" t="s">
        <v>7435</v>
      </c>
      <c r="B2161" t="s">
        <v>18905</v>
      </c>
      <c r="C2161" t="s">
        <v>13195</v>
      </c>
      <c r="D2161">
        <v>35</v>
      </c>
      <c r="E2161" t="s">
        <v>14264</v>
      </c>
      <c r="F2161" t="s">
        <v>13197</v>
      </c>
      <c r="G2161" t="s">
        <v>18906</v>
      </c>
      <c r="H2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2" spans="1:8" x14ac:dyDescent="0.3">
      <c r="A2162" t="s">
        <v>3992</v>
      </c>
      <c r="B2162" t="s">
        <v>18907</v>
      </c>
      <c r="C2162" t="s">
        <v>13189</v>
      </c>
      <c r="D2162">
        <v>36</v>
      </c>
      <c r="E2162" t="s">
        <v>15667</v>
      </c>
      <c r="F2162" t="s">
        <v>13197</v>
      </c>
      <c r="G2162" t="s">
        <v>18908</v>
      </c>
      <c r="H2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3" spans="1:8" x14ac:dyDescent="0.3">
      <c r="A2163" t="s">
        <v>1438</v>
      </c>
      <c r="B2163" t="s">
        <v>18909</v>
      </c>
      <c r="C2163" t="s">
        <v>13184</v>
      </c>
      <c r="D2163">
        <v>32</v>
      </c>
      <c r="E2163" t="s">
        <v>14134</v>
      </c>
      <c r="F2163" t="s">
        <v>13186</v>
      </c>
      <c r="G2163" t="s">
        <v>18910</v>
      </c>
      <c r="H2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4" spans="1:8" x14ac:dyDescent="0.3">
      <c r="A2164" t="s">
        <v>18911</v>
      </c>
      <c r="B2164" t="s">
        <v>18912</v>
      </c>
      <c r="C2164" t="s">
        <v>13189</v>
      </c>
      <c r="D2164">
        <v>32</v>
      </c>
      <c r="E2164" t="s">
        <v>17252</v>
      </c>
      <c r="F2164" t="s">
        <v>13186</v>
      </c>
      <c r="G2164" t="s">
        <v>18913</v>
      </c>
      <c r="H2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5" spans="1:8" x14ac:dyDescent="0.3">
      <c r="A2165" t="s">
        <v>4983</v>
      </c>
      <c r="B2165" t="s">
        <v>18914</v>
      </c>
      <c r="C2165" t="s">
        <v>13189</v>
      </c>
      <c r="D2165">
        <v>25</v>
      </c>
      <c r="E2165" t="s">
        <v>13644</v>
      </c>
      <c r="F2165" t="s">
        <v>13197</v>
      </c>
      <c r="G2165" t="s">
        <v>18915</v>
      </c>
      <c r="H2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66" spans="1:8" x14ac:dyDescent="0.3">
      <c r="A2166" t="s">
        <v>18916</v>
      </c>
      <c r="B2166" t="s">
        <v>18917</v>
      </c>
      <c r="C2166" t="s">
        <v>13189</v>
      </c>
      <c r="D2166">
        <v>71</v>
      </c>
      <c r="E2166" t="s">
        <v>18327</v>
      </c>
      <c r="F2166" t="s">
        <v>13197</v>
      </c>
      <c r="G2166" t="s">
        <v>18918</v>
      </c>
      <c r="H2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67" spans="1:8" x14ac:dyDescent="0.3">
      <c r="A2167" t="s">
        <v>5772</v>
      </c>
      <c r="B2167" t="s">
        <v>18919</v>
      </c>
      <c r="C2167" t="s">
        <v>13195</v>
      </c>
      <c r="D2167">
        <v>37</v>
      </c>
      <c r="E2167" t="s">
        <v>17538</v>
      </c>
      <c r="F2167" t="s">
        <v>13197</v>
      </c>
      <c r="G2167" t="s">
        <v>18920</v>
      </c>
      <c r="H2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68" spans="1:8" x14ac:dyDescent="0.3">
      <c r="A2168" t="s">
        <v>6165</v>
      </c>
      <c r="B2168" t="s">
        <v>18921</v>
      </c>
      <c r="C2168" t="s">
        <v>13195</v>
      </c>
      <c r="D2168">
        <v>63</v>
      </c>
      <c r="E2168" t="s">
        <v>18922</v>
      </c>
      <c r="F2168" t="s">
        <v>13191</v>
      </c>
      <c r="G2168" t="s">
        <v>18923</v>
      </c>
      <c r="H2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69" spans="1:8" x14ac:dyDescent="0.3">
      <c r="A2169" t="s">
        <v>3460</v>
      </c>
      <c r="B2169" t="s">
        <v>18924</v>
      </c>
      <c r="C2169" t="s">
        <v>13189</v>
      </c>
      <c r="D2169">
        <v>54</v>
      </c>
      <c r="E2169" t="s">
        <v>13360</v>
      </c>
      <c r="F2169" t="s">
        <v>13207</v>
      </c>
      <c r="G2169" t="s">
        <v>18925</v>
      </c>
      <c r="H2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70" spans="1:8" x14ac:dyDescent="0.3">
      <c r="A2170" t="s">
        <v>1615</v>
      </c>
      <c r="B2170" t="s">
        <v>18926</v>
      </c>
      <c r="C2170" t="s">
        <v>13189</v>
      </c>
      <c r="D2170">
        <v>24</v>
      </c>
      <c r="E2170" t="s">
        <v>14284</v>
      </c>
      <c r="F2170" t="s">
        <v>13207</v>
      </c>
      <c r="G2170" t="s">
        <v>18927</v>
      </c>
      <c r="H2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71" spans="1:8" x14ac:dyDescent="0.3">
      <c r="A2171" t="s">
        <v>18928</v>
      </c>
      <c r="B2171" t="s">
        <v>18637</v>
      </c>
      <c r="C2171" t="s">
        <v>13184</v>
      </c>
      <c r="D2171">
        <v>23</v>
      </c>
      <c r="E2171" t="s">
        <v>14184</v>
      </c>
      <c r="F2171" t="s">
        <v>13207</v>
      </c>
      <c r="G2171" t="s">
        <v>18929</v>
      </c>
      <c r="H2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72" spans="1:8" x14ac:dyDescent="0.3">
      <c r="A2172" t="s">
        <v>3966</v>
      </c>
      <c r="B2172" t="s">
        <v>18930</v>
      </c>
      <c r="C2172" t="s">
        <v>13189</v>
      </c>
      <c r="D2172">
        <v>39</v>
      </c>
      <c r="E2172" t="s">
        <v>15107</v>
      </c>
      <c r="F2172" t="s">
        <v>13191</v>
      </c>
      <c r="G2172" t="s">
        <v>18931</v>
      </c>
      <c r="H2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73" spans="1:8" x14ac:dyDescent="0.3">
      <c r="A2173" t="s">
        <v>18932</v>
      </c>
      <c r="B2173" t="s">
        <v>18933</v>
      </c>
      <c r="C2173" t="s">
        <v>13195</v>
      </c>
      <c r="D2173">
        <v>27</v>
      </c>
      <c r="E2173" t="s">
        <v>13245</v>
      </c>
      <c r="F2173" t="s">
        <v>13186</v>
      </c>
      <c r="G2173" t="s">
        <v>18934</v>
      </c>
      <c r="H2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74" spans="1:8" x14ac:dyDescent="0.3">
      <c r="A2174" t="s">
        <v>18935</v>
      </c>
      <c r="B2174" t="s">
        <v>18936</v>
      </c>
      <c r="C2174" t="s">
        <v>13184</v>
      </c>
      <c r="D2174">
        <v>34</v>
      </c>
      <c r="E2174" t="s">
        <v>14188</v>
      </c>
      <c r="F2174" t="s">
        <v>13197</v>
      </c>
      <c r="G2174" t="s">
        <v>18937</v>
      </c>
      <c r="H2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75" spans="1:8" x14ac:dyDescent="0.3">
      <c r="A2175" t="s">
        <v>2101</v>
      </c>
      <c r="B2175" t="s">
        <v>18938</v>
      </c>
      <c r="C2175" t="s">
        <v>13195</v>
      </c>
      <c r="D2175">
        <v>66</v>
      </c>
      <c r="E2175" t="s">
        <v>13882</v>
      </c>
      <c r="F2175" t="s">
        <v>13207</v>
      </c>
      <c r="G2175" t="s">
        <v>18939</v>
      </c>
      <c r="H2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76" spans="1:8" x14ac:dyDescent="0.3">
      <c r="A2176" t="s">
        <v>4999</v>
      </c>
      <c r="B2176" t="s">
        <v>18940</v>
      </c>
      <c r="C2176" t="s">
        <v>13195</v>
      </c>
      <c r="D2176">
        <v>41</v>
      </c>
      <c r="E2176" t="s">
        <v>13487</v>
      </c>
      <c r="F2176" t="s">
        <v>13197</v>
      </c>
      <c r="G2176" t="s">
        <v>18941</v>
      </c>
      <c r="H2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77" spans="1:8" x14ac:dyDescent="0.3">
      <c r="A2177" t="s">
        <v>156</v>
      </c>
      <c r="B2177" t="s">
        <v>18942</v>
      </c>
      <c r="C2177" t="s">
        <v>13184</v>
      </c>
      <c r="D2177">
        <v>47</v>
      </c>
      <c r="E2177" t="s">
        <v>13655</v>
      </c>
      <c r="F2177" t="s">
        <v>13191</v>
      </c>
      <c r="G2177" t="s">
        <v>18943</v>
      </c>
      <c r="H2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78" spans="1:8" x14ac:dyDescent="0.3">
      <c r="A2178" t="s">
        <v>6308</v>
      </c>
      <c r="B2178" t="s">
        <v>18944</v>
      </c>
      <c r="C2178" t="s">
        <v>13195</v>
      </c>
      <c r="D2178">
        <v>23</v>
      </c>
      <c r="E2178" t="s">
        <v>14395</v>
      </c>
      <c r="F2178" t="s">
        <v>13197</v>
      </c>
      <c r="G2178" t="s">
        <v>18945</v>
      </c>
      <c r="H2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79" spans="1:8" x14ac:dyDescent="0.3">
      <c r="A2179" t="s">
        <v>510</v>
      </c>
      <c r="B2179" t="s">
        <v>18946</v>
      </c>
      <c r="C2179" t="s">
        <v>13189</v>
      </c>
      <c r="D2179">
        <v>71</v>
      </c>
      <c r="E2179" t="s">
        <v>16430</v>
      </c>
      <c r="F2179" t="s">
        <v>13191</v>
      </c>
      <c r="G2179" t="s">
        <v>18947</v>
      </c>
      <c r="H2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80" spans="1:8" x14ac:dyDescent="0.3">
      <c r="A2180" t="s">
        <v>18948</v>
      </c>
      <c r="B2180" t="s">
        <v>18949</v>
      </c>
      <c r="C2180" t="s">
        <v>13195</v>
      </c>
      <c r="D2180">
        <v>67</v>
      </c>
      <c r="E2180" t="s">
        <v>15267</v>
      </c>
      <c r="F2180" t="s">
        <v>13191</v>
      </c>
      <c r="G2180" t="s">
        <v>18950</v>
      </c>
      <c r="H2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81" spans="1:8" x14ac:dyDescent="0.3">
      <c r="A2181" t="s">
        <v>7343</v>
      </c>
      <c r="B2181" t="s">
        <v>18951</v>
      </c>
      <c r="C2181" t="s">
        <v>13184</v>
      </c>
      <c r="D2181">
        <v>25</v>
      </c>
      <c r="E2181" t="s">
        <v>15808</v>
      </c>
      <c r="F2181" t="s">
        <v>13191</v>
      </c>
      <c r="G2181" t="s">
        <v>18952</v>
      </c>
      <c r="H2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82" spans="1:8" x14ac:dyDescent="0.3">
      <c r="A2182" t="s">
        <v>258</v>
      </c>
      <c r="B2182" t="s">
        <v>18953</v>
      </c>
      <c r="C2182" t="s">
        <v>13189</v>
      </c>
      <c r="D2182">
        <v>53</v>
      </c>
      <c r="E2182" t="s">
        <v>18954</v>
      </c>
      <c r="F2182" t="s">
        <v>13197</v>
      </c>
      <c r="G2182" t="s">
        <v>18955</v>
      </c>
      <c r="H2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83" spans="1:8" x14ac:dyDescent="0.3">
      <c r="A2183" t="s">
        <v>18956</v>
      </c>
      <c r="B2183" t="s">
        <v>18957</v>
      </c>
      <c r="C2183" t="s">
        <v>13195</v>
      </c>
      <c r="D2183">
        <v>48</v>
      </c>
      <c r="E2183" t="s">
        <v>18958</v>
      </c>
      <c r="F2183" t="s">
        <v>13186</v>
      </c>
      <c r="G2183" t="s">
        <v>18959</v>
      </c>
      <c r="H2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84" spans="1:8" x14ac:dyDescent="0.3">
      <c r="A2184" t="s">
        <v>4009</v>
      </c>
      <c r="B2184" t="s">
        <v>18960</v>
      </c>
      <c r="C2184" t="s">
        <v>13184</v>
      </c>
      <c r="D2184">
        <v>58</v>
      </c>
      <c r="E2184" t="s">
        <v>13678</v>
      </c>
      <c r="F2184" t="s">
        <v>13186</v>
      </c>
      <c r="G2184" t="s">
        <v>18961</v>
      </c>
      <c r="H2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85" spans="1:8" x14ac:dyDescent="0.3">
      <c r="A2185" t="s">
        <v>1187</v>
      </c>
      <c r="B2185" t="s">
        <v>18962</v>
      </c>
      <c r="C2185" t="s">
        <v>13189</v>
      </c>
      <c r="D2185">
        <v>28</v>
      </c>
      <c r="E2185" t="s">
        <v>17161</v>
      </c>
      <c r="F2185" t="s">
        <v>13197</v>
      </c>
      <c r="G2185" t="s">
        <v>18963</v>
      </c>
      <c r="H2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86" spans="1:8" x14ac:dyDescent="0.3">
      <c r="A2186" t="s">
        <v>18964</v>
      </c>
      <c r="B2186" t="s">
        <v>18965</v>
      </c>
      <c r="C2186" t="s">
        <v>13189</v>
      </c>
      <c r="D2186">
        <v>67</v>
      </c>
      <c r="E2186" t="s">
        <v>15874</v>
      </c>
      <c r="F2186" t="s">
        <v>13186</v>
      </c>
      <c r="G2186" t="s">
        <v>18966</v>
      </c>
      <c r="H2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187" spans="1:8" x14ac:dyDescent="0.3">
      <c r="A2187" t="s">
        <v>1872</v>
      </c>
      <c r="B2187" t="s">
        <v>18967</v>
      </c>
      <c r="C2187" t="s">
        <v>13195</v>
      </c>
      <c r="D2187">
        <v>54</v>
      </c>
      <c r="E2187" t="s">
        <v>15190</v>
      </c>
      <c r="F2187" t="s">
        <v>13191</v>
      </c>
      <c r="G2187" t="s">
        <v>18968</v>
      </c>
      <c r="H2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88" spans="1:8" x14ac:dyDescent="0.3">
      <c r="A2188" t="s">
        <v>18969</v>
      </c>
      <c r="B2188" t="s">
        <v>18970</v>
      </c>
      <c r="C2188" t="s">
        <v>13189</v>
      </c>
      <c r="D2188">
        <v>33</v>
      </c>
      <c r="E2188" t="s">
        <v>15936</v>
      </c>
      <c r="F2188" t="s">
        <v>13207</v>
      </c>
      <c r="G2188" t="s">
        <v>18971</v>
      </c>
      <c r="H2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89" spans="1:8" x14ac:dyDescent="0.3">
      <c r="A2189" t="s">
        <v>18972</v>
      </c>
      <c r="B2189" t="s">
        <v>18973</v>
      </c>
      <c r="C2189" t="s">
        <v>13189</v>
      </c>
      <c r="D2189">
        <v>54</v>
      </c>
      <c r="E2189" t="s">
        <v>15332</v>
      </c>
      <c r="F2189" t="s">
        <v>13197</v>
      </c>
      <c r="G2189" t="s">
        <v>18974</v>
      </c>
      <c r="H2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90" spans="1:8" x14ac:dyDescent="0.3">
      <c r="A2190" t="s">
        <v>7886</v>
      </c>
      <c r="B2190" t="s">
        <v>18975</v>
      </c>
      <c r="C2190" t="s">
        <v>13184</v>
      </c>
      <c r="D2190">
        <v>37</v>
      </c>
      <c r="E2190" t="s">
        <v>13788</v>
      </c>
      <c r="F2190" t="s">
        <v>13191</v>
      </c>
      <c r="G2190" t="s">
        <v>18976</v>
      </c>
      <c r="H2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91" spans="1:8" x14ac:dyDescent="0.3">
      <c r="A2191" t="s">
        <v>18977</v>
      </c>
      <c r="B2191" t="s">
        <v>18978</v>
      </c>
      <c r="C2191" t="s">
        <v>13189</v>
      </c>
      <c r="D2191">
        <v>30</v>
      </c>
      <c r="E2191" t="s">
        <v>13824</v>
      </c>
      <c r="F2191" t="s">
        <v>13207</v>
      </c>
      <c r="G2191" t="s">
        <v>18979</v>
      </c>
      <c r="H2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92" spans="1:8" x14ac:dyDescent="0.3">
      <c r="A2192" t="s">
        <v>3755</v>
      </c>
      <c r="B2192" t="s">
        <v>18980</v>
      </c>
      <c r="C2192" t="s">
        <v>13189</v>
      </c>
      <c r="D2192">
        <v>44</v>
      </c>
      <c r="E2192" t="s">
        <v>13357</v>
      </c>
      <c r="F2192" t="s">
        <v>13186</v>
      </c>
      <c r="G2192" t="s">
        <v>18981</v>
      </c>
      <c r="H2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193" spans="1:8" x14ac:dyDescent="0.3">
      <c r="A2193" t="s">
        <v>18982</v>
      </c>
      <c r="B2193" t="s">
        <v>18983</v>
      </c>
      <c r="C2193" t="s">
        <v>13195</v>
      </c>
      <c r="D2193">
        <v>78</v>
      </c>
      <c r="E2193" t="s">
        <v>13939</v>
      </c>
      <c r="F2193" t="s">
        <v>13191</v>
      </c>
      <c r="G2193" t="s">
        <v>18984</v>
      </c>
      <c r="H2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194" spans="1:8" x14ac:dyDescent="0.3">
      <c r="A2194" t="s">
        <v>2703</v>
      </c>
      <c r="B2194" t="s">
        <v>17668</v>
      </c>
      <c r="C2194" t="s">
        <v>13189</v>
      </c>
      <c r="D2194">
        <v>32</v>
      </c>
      <c r="E2194" t="s">
        <v>13373</v>
      </c>
      <c r="F2194" t="s">
        <v>13191</v>
      </c>
      <c r="G2194" t="s">
        <v>18985</v>
      </c>
      <c r="H2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95" spans="1:8" x14ac:dyDescent="0.3">
      <c r="A2195" t="s">
        <v>3579</v>
      </c>
      <c r="B2195" t="s">
        <v>18986</v>
      </c>
      <c r="C2195" t="s">
        <v>13195</v>
      </c>
      <c r="D2195">
        <v>56</v>
      </c>
      <c r="E2195" t="s">
        <v>14270</v>
      </c>
      <c r="F2195" t="s">
        <v>13197</v>
      </c>
      <c r="G2195" t="s">
        <v>18987</v>
      </c>
      <c r="H2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96" spans="1:8" x14ac:dyDescent="0.3">
      <c r="A2196" t="s">
        <v>1368</v>
      </c>
      <c r="B2196" t="s">
        <v>18988</v>
      </c>
      <c r="C2196" t="s">
        <v>13184</v>
      </c>
      <c r="D2196">
        <v>35</v>
      </c>
      <c r="E2196" t="s">
        <v>13315</v>
      </c>
      <c r="F2196" t="s">
        <v>13191</v>
      </c>
      <c r="G2196" t="s">
        <v>18989</v>
      </c>
      <c r="H2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197" spans="1:8" x14ac:dyDescent="0.3">
      <c r="A2197" t="s">
        <v>1949</v>
      </c>
      <c r="B2197" t="s">
        <v>18990</v>
      </c>
      <c r="C2197" t="s">
        <v>13195</v>
      </c>
      <c r="D2197">
        <v>25</v>
      </c>
      <c r="E2197" t="s">
        <v>15271</v>
      </c>
      <c r="F2197" t="s">
        <v>13191</v>
      </c>
      <c r="G2197" t="s">
        <v>18991</v>
      </c>
      <c r="H2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198" spans="1:8" x14ac:dyDescent="0.3">
      <c r="A2198" t="s">
        <v>7222</v>
      </c>
      <c r="B2198" t="s">
        <v>18992</v>
      </c>
      <c r="C2198" t="s">
        <v>13195</v>
      </c>
      <c r="D2198">
        <v>53</v>
      </c>
      <c r="E2198" t="s">
        <v>16579</v>
      </c>
      <c r="F2198" t="s">
        <v>13191</v>
      </c>
      <c r="G2198" t="s">
        <v>18993</v>
      </c>
      <c r="H2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199" spans="1:8" x14ac:dyDescent="0.3">
      <c r="A2199" t="s">
        <v>18994</v>
      </c>
      <c r="B2199" t="s">
        <v>18995</v>
      </c>
      <c r="C2199" t="s">
        <v>13184</v>
      </c>
      <c r="D2199">
        <v>28</v>
      </c>
      <c r="E2199" t="s">
        <v>14729</v>
      </c>
      <c r="F2199" t="s">
        <v>13191</v>
      </c>
      <c r="G2199" t="s">
        <v>18996</v>
      </c>
      <c r="H2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00" spans="1:8" x14ac:dyDescent="0.3">
      <c r="A2200" t="s">
        <v>3654</v>
      </c>
      <c r="B2200" t="s">
        <v>18997</v>
      </c>
      <c r="C2200" t="s">
        <v>13189</v>
      </c>
      <c r="D2200">
        <v>42</v>
      </c>
      <c r="E2200" t="s">
        <v>14759</v>
      </c>
      <c r="F2200" t="s">
        <v>13197</v>
      </c>
      <c r="G2200" t="s">
        <v>18998</v>
      </c>
      <c r="H2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01" spans="1:8" x14ac:dyDescent="0.3">
      <c r="A2201" t="s">
        <v>2403</v>
      </c>
      <c r="B2201" t="s">
        <v>18999</v>
      </c>
      <c r="C2201" t="s">
        <v>13189</v>
      </c>
      <c r="D2201">
        <v>75</v>
      </c>
      <c r="E2201" t="s">
        <v>14597</v>
      </c>
      <c r="F2201" t="s">
        <v>13186</v>
      </c>
      <c r="G2201" t="s">
        <v>19000</v>
      </c>
      <c r="H2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02" spans="1:8" x14ac:dyDescent="0.3">
      <c r="A2202" t="s">
        <v>1093</v>
      </c>
      <c r="B2202" t="s">
        <v>19001</v>
      </c>
      <c r="C2202" t="s">
        <v>13189</v>
      </c>
      <c r="D2202">
        <v>48</v>
      </c>
      <c r="E2202" t="s">
        <v>16281</v>
      </c>
      <c r="F2202" t="s">
        <v>13207</v>
      </c>
      <c r="G2202" t="s">
        <v>19002</v>
      </c>
      <c r="H2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03" spans="1:8" x14ac:dyDescent="0.3">
      <c r="A2203" t="s">
        <v>19003</v>
      </c>
      <c r="B2203" t="s">
        <v>19004</v>
      </c>
      <c r="C2203" t="s">
        <v>13189</v>
      </c>
      <c r="D2203">
        <v>62</v>
      </c>
      <c r="E2203" t="s">
        <v>18327</v>
      </c>
      <c r="F2203" t="s">
        <v>13191</v>
      </c>
      <c r="G2203" t="s">
        <v>19005</v>
      </c>
      <c r="H2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04" spans="1:8" x14ac:dyDescent="0.3">
      <c r="A2204" t="s">
        <v>3464</v>
      </c>
      <c r="B2204" t="s">
        <v>19006</v>
      </c>
      <c r="C2204" t="s">
        <v>13189</v>
      </c>
      <c r="D2204">
        <v>61</v>
      </c>
      <c r="E2204" t="s">
        <v>17994</v>
      </c>
      <c r="F2204" t="s">
        <v>13197</v>
      </c>
      <c r="G2204" t="s">
        <v>19007</v>
      </c>
      <c r="H2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05" spans="1:8" x14ac:dyDescent="0.3">
      <c r="A2205" t="s">
        <v>19008</v>
      </c>
      <c r="B2205" t="s">
        <v>19009</v>
      </c>
      <c r="C2205" t="s">
        <v>13195</v>
      </c>
      <c r="D2205">
        <v>72</v>
      </c>
      <c r="E2205" t="s">
        <v>18353</v>
      </c>
      <c r="F2205" t="s">
        <v>13186</v>
      </c>
      <c r="G2205" t="s">
        <v>19010</v>
      </c>
      <c r="H2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06" spans="1:8" x14ac:dyDescent="0.3">
      <c r="A2206" t="s">
        <v>19011</v>
      </c>
      <c r="B2206" t="s">
        <v>19012</v>
      </c>
      <c r="C2206" t="s">
        <v>13189</v>
      </c>
      <c r="D2206">
        <v>78</v>
      </c>
      <c r="E2206" t="s">
        <v>15007</v>
      </c>
      <c r="F2206" t="s">
        <v>13191</v>
      </c>
      <c r="G2206" t="s">
        <v>19013</v>
      </c>
      <c r="H2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07" spans="1:8" x14ac:dyDescent="0.3">
      <c r="A2207" t="s">
        <v>19014</v>
      </c>
      <c r="B2207" t="s">
        <v>19015</v>
      </c>
      <c r="C2207" t="s">
        <v>13189</v>
      </c>
      <c r="D2207">
        <v>71</v>
      </c>
      <c r="E2207" t="s">
        <v>15770</v>
      </c>
      <c r="F2207" t="s">
        <v>13207</v>
      </c>
      <c r="G2207" t="s">
        <v>19016</v>
      </c>
      <c r="H2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08" spans="1:8" x14ac:dyDescent="0.3">
      <c r="A2208" t="s">
        <v>6667</v>
      </c>
      <c r="B2208" t="s">
        <v>19017</v>
      </c>
      <c r="C2208" t="s">
        <v>13195</v>
      </c>
      <c r="D2208">
        <v>44</v>
      </c>
      <c r="E2208" t="s">
        <v>17275</v>
      </c>
      <c r="F2208" t="s">
        <v>13207</v>
      </c>
      <c r="G2208" t="s">
        <v>19018</v>
      </c>
      <c r="H2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09" spans="1:8" x14ac:dyDescent="0.3">
      <c r="A2209" t="s">
        <v>3224</v>
      </c>
      <c r="B2209" t="s">
        <v>19019</v>
      </c>
      <c r="C2209" t="s">
        <v>13184</v>
      </c>
      <c r="D2209">
        <v>41</v>
      </c>
      <c r="E2209" t="s">
        <v>15688</v>
      </c>
      <c r="F2209" t="s">
        <v>13186</v>
      </c>
      <c r="G2209" t="s">
        <v>19020</v>
      </c>
      <c r="H2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10" spans="1:8" x14ac:dyDescent="0.3">
      <c r="A2210" t="s">
        <v>1868</v>
      </c>
      <c r="B2210" t="s">
        <v>19021</v>
      </c>
      <c r="C2210" t="s">
        <v>13195</v>
      </c>
      <c r="D2210">
        <v>51</v>
      </c>
      <c r="E2210" t="s">
        <v>13441</v>
      </c>
      <c r="F2210" t="s">
        <v>13197</v>
      </c>
      <c r="G2210" t="s">
        <v>19022</v>
      </c>
      <c r="H2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11" spans="1:8" x14ac:dyDescent="0.3">
      <c r="A2211" t="s">
        <v>19023</v>
      </c>
      <c r="B2211" t="s">
        <v>19024</v>
      </c>
      <c r="C2211" t="s">
        <v>13189</v>
      </c>
      <c r="D2211">
        <v>22</v>
      </c>
      <c r="E2211" t="s">
        <v>18411</v>
      </c>
      <c r="F2211" t="s">
        <v>13186</v>
      </c>
      <c r="G2211" t="s">
        <v>19025</v>
      </c>
      <c r="H2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12" spans="1:8" x14ac:dyDescent="0.3">
      <c r="A2212" t="s">
        <v>19026</v>
      </c>
      <c r="B2212" t="s">
        <v>19027</v>
      </c>
      <c r="C2212" t="s">
        <v>13195</v>
      </c>
      <c r="D2212">
        <v>64</v>
      </c>
      <c r="E2212" t="s">
        <v>18699</v>
      </c>
      <c r="F2212" t="s">
        <v>13207</v>
      </c>
      <c r="G2212" t="s">
        <v>19028</v>
      </c>
      <c r="H2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13" spans="1:8" x14ac:dyDescent="0.3">
      <c r="A2213" t="s">
        <v>2587</v>
      </c>
      <c r="B2213" t="s">
        <v>19029</v>
      </c>
      <c r="C2213" t="s">
        <v>13195</v>
      </c>
      <c r="D2213">
        <v>21</v>
      </c>
      <c r="E2213" t="s">
        <v>13288</v>
      </c>
      <c r="F2213" t="s">
        <v>13186</v>
      </c>
      <c r="G2213" t="s">
        <v>19030</v>
      </c>
      <c r="H2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14" spans="1:8" x14ac:dyDescent="0.3">
      <c r="A2214" t="s">
        <v>19031</v>
      </c>
      <c r="B2214" t="s">
        <v>19032</v>
      </c>
      <c r="C2214" t="s">
        <v>13195</v>
      </c>
      <c r="D2214">
        <v>25</v>
      </c>
      <c r="E2214" t="s">
        <v>13434</v>
      </c>
      <c r="F2214" t="s">
        <v>13186</v>
      </c>
      <c r="G2214" t="s">
        <v>19033</v>
      </c>
      <c r="H2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15" spans="1:8" x14ac:dyDescent="0.3">
      <c r="A2215" t="s">
        <v>19034</v>
      </c>
      <c r="B2215" t="s">
        <v>19035</v>
      </c>
      <c r="C2215" t="s">
        <v>13189</v>
      </c>
      <c r="D2215">
        <v>62</v>
      </c>
      <c r="E2215" t="s">
        <v>15604</v>
      </c>
      <c r="F2215" t="s">
        <v>13197</v>
      </c>
      <c r="G2215" t="s">
        <v>19036</v>
      </c>
      <c r="H2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16" spans="1:8" x14ac:dyDescent="0.3">
      <c r="A2216" t="s">
        <v>19037</v>
      </c>
      <c r="B2216" t="s">
        <v>19038</v>
      </c>
      <c r="C2216" t="s">
        <v>13195</v>
      </c>
      <c r="D2216">
        <v>35</v>
      </c>
      <c r="E2216" t="s">
        <v>13577</v>
      </c>
      <c r="F2216" t="s">
        <v>13207</v>
      </c>
      <c r="G2216" t="s">
        <v>19039</v>
      </c>
      <c r="H2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17" spans="1:8" x14ac:dyDescent="0.3">
      <c r="A2217" t="s">
        <v>3715</v>
      </c>
      <c r="B2217" t="s">
        <v>19040</v>
      </c>
      <c r="C2217" t="s">
        <v>13195</v>
      </c>
      <c r="D2217">
        <v>66</v>
      </c>
      <c r="E2217" t="s">
        <v>16430</v>
      </c>
      <c r="F2217" t="s">
        <v>13186</v>
      </c>
      <c r="G2217" t="s">
        <v>19041</v>
      </c>
      <c r="H2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18" spans="1:8" x14ac:dyDescent="0.3">
      <c r="A2218" t="s">
        <v>19042</v>
      </c>
      <c r="B2218" t="s">
        <v>19043</v>
      </c>
      <c r="C2218" t="s">
        <v>13184</v>
      </c>
      <c r="D2218">
        <v>68</v>
      </c>
      <c r="E2218" t="s">
        <v>16945</v>
      </c>
      <c r="F2218" t="s">
        <v>13197</v>
      </c>
      <c r="G2218" t="s">
        <v>19044</v>
      </c>
      <c r="H2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19" spans="1:8" x14ac:dyDescent="0.3">
      <c r="A2219" t="s">
        <v>763</v>
      </c>
      <c r="B2219" t="s">
        <v>19045</v>
      </c>
      <c r="C2219" t="s">
        <v>13195</v>
      </c>
      <c r="D2219">
        <v>84</v>
      </c>
      <c r="E2219" t="s">
        <v>13245</v>
      </c>
      <c r="F2219" t="s">
        <v>13186</v>
      </c>
      <c r="G2219" t="s">
        <v>19046</v>
      </c>
      <c r="H2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20" spans="1:8" x14ac:dyDescent="0.3">
      <c r="A2220" t="s">
        <v>4673</v>
      </c>
      <c r="B2220" t="s">
        <v>19047</v>
      </c>
      <c r="C2220" t="s">
        <v>13195</v>
      </c>
      <c r="D2220">
        <v>83</v>
      </c>
      <c r="E2220" t="s">
        <v>17311</v>
      </c>
      <c r="F2220" t="s">
        <v>13186</v>
      </c>
      <c r="G2220" t="s">
        <v>19048</v>
      </c>
      <c r="H2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21" spans="1:8" x14ac:dyDescent="0.3">
      <c r="A2221" t="s">
        <v>4256</v>
      </c>
      <c r="B2221" t="s">
        <v>19049</v>
      </c>
      <c r="C2221" t="s">
        <v>13184</v>
      </c>
      <c r="D2221">
        <v>68</v>
      </c>
      <c r="E2221" t="s">
        <v>13258</v>
      </c>
      <c r="F2221" t="s">
        <v>13207</v>
      </c>
      <c r="G2221" t="s">
        <v>19050</v>
      </c>
      <c r="H2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22" spans="1:8" x14ac:dyDescent="0.3">
      <c r="A2222" t="s">
        <v>396</v>
      </c>
      <c r="B2222" t="s">
        <v>19051</v>
      </c>
      <c r="C2222" t="s">
        <v>13189</v>
      </c>
      <c r="D2222">
        <v>65</v>
      </c>
      <c r="E2222" t="s">
        <v>13285</v>
      </c>
      <c r="F2222" t="s">
        <v>13207</v>
      </c>
      <c r="G2222" t="s">
        <v>19052</v>
      </c>
      <c r="H2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23" spans="1:8" x14ac:dyDescent="0.3">
      <c r="A2223" t="s">
        <v>7449</v>
      </c>
      <c r="B2223" t="s">
        <v>19053</v>
      </c>
      <c r="C2223" t="s">
        <v>13195</v>
      </c>
      <c r="D2223">
        <v>29</v>
      </c>
      <c r="E2223" t="s">
        <v>14068</v>
      </c>
      <c r="F2223" t="s">
        <v>13207</v>
      </c>
      <c r="G2223" t="s">
        <v>19054</v>
      </c>
      <c r="H2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24" spans="1:8" x14ac:dyDescent="0.3">
      <c r="A2224" t="s">
        <v>5289</v>
      </c>
      <c r="B2224" t="s">
        <v>19055</v>
      </c>
      <c r="C2224" t="s">
        <v>13195</v>
      </c>
      <c r="D2224">
        <v>68</v>
      </c>
      <c r="E2224" t="s">
        <v>18922</v>
      </c>
      <c r="F2224" t="s">
        <v>13207</v>
      </c>
      <c r="G2224" t="s">
        <v>19056</v>
      </c>
      <c r="H2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25" spans="1:8" x14ac:dyDescent="0.3">
      <c r="A2225" t="s">
        <v>19057</v>
      </c>
      <c r="B2225" t="s">
        <v>19058</v>
      </c>
      <c r="C2225" t="s">
        <v>13184</v>
      </c>
      <c r="D2225">
        <v>46</v>
      </c>
      <c r="E2225" t="s">
        <v>16743</v>
      </c>
      <c r="F2225" t="s">
        <v>13191</v>
      </c>
      <c r="G2225" t="s">
        <v>19059</v>
      </c>
      <c r="H2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26" spans="1:8" x14ac:dyDescent="0.3">
      <c r="A2226" t="s">
        <v>19060</v>
      </c>
      <c r="B2226" t="s">
        <v>19061</v>
      </c>
      <c r="C2226" t="s">
        <v>13184</v>
      </c>
      <c r="D2226">
        <v>23</v>
      </c>
      <c r="E2226" t="s">
        <v>14000</v>
      </c>
      <c r="F2226" t="s">
        <v>13207</v>
      </c>
      <c r="G2226" t="s">
        <v>19062</v>
      </c>
      <c r="H2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27" spans="1:8" x14ac:dyDescent="0.3">
      <c r="A2227" t="s">
        <v>1378</v>
      </c>
      <c r="B2227" t="s">
        <v>19063</v>
      </c>
      <c r="C2227" t="s">
        <v>13195</v>
      </c>
      <c r="D2227">
        <v>18</v>
      </c>
      <c r="E2227" t="s">
        <v>14821</v>
      </c>
      <c r="F2227" t="s">
        <v>13207</v>
      </c>
      <c r="G2227" t="s">
        <v>19064</v>
      </c>
      <c r="H2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228" spans="1:8" x14ac:dyDescent="0.3">
      <c r="A2228" t="s">
        <v>3726</v>
      </c>
      <c r="B2228" t="s">
        <v>19065</v>
      </c>
      <c r="C2228" t="s">
        <v>13195</v>
      </c>
      <c r="D2228">
        <v>67</v>
      </c>
      <c r="E2228" t="s">
        <v>13582</v>
      </c>
      <c r="F2228" t="s">
        <v>13197</v>
      </c>
      <c r="G2228" t="s">
        <v>19066</v>
      </c>
      <c r="H2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29" spans="1:8" x14ac:dyDescent="0.3">
      <c r="A2229" t="s">
        <v>2912</v>
      </c>
      <c r="B2229" t="s">
        <v>19067</v>
      </c>
      <c r="C2229" t="s">
        <v>13195</v>
      </c>
      <c r="D2229">
        <v>20</v>
      </c>
      <c r="E2229" t="s">
        <v>14072</v>
      </c>
      <c r="F2229" t="s">
        <v>13197</v>
      </c>
      <c r="G2229" t="s">
        <v>19068</v>
      </c>
      <c r="H2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230" spans="1:8" x14ac:dyDescent="0.3">
      <c r="A2230" t="s">
        <v>6093</v>
      </c>
      <c r="B2230" t="s">
        <v>19069</v>
      </c>
      <c r="C2230" t="s">
        <v>13184</v>
      </c>
      <c r="D2230">
        <v>55</v>
      </c>
      <c r="E2230" t="s">
        <v>13203</v>
      </c>
      <c r="F2230" t="s">
        <v>13197</v>
      </c>
      <c r="G2230" t="s">
        <v>19070</v>
      </c>
      <c r="H2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31" spans="1:8" x14ac:dyDescent="0.3">
      <c r="A2231" t="s">
        <v>504</v>
      </c>
      <c r="B2231" t="s">
        <v>19071</v>
      </c>
      <c r="C2231" t="s">
        <v>13195</v>
      </c>
      <c r="D2231">
        <v>75</v>
      </c>
      <c r="E2231" t="s">
        <v>13503</v>
      </c>
      <c r="F2231" t="s">
        <v>13191</v>
      </c>
      <c r="G2231" t="s">
        <v>19072</v>
      </c>
      <c r="H2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32" spans="1:8" x14ac:dyDescent="0.3">
      <c r="A2232" t="s">
        <v>561</v>
      </c>
      <c r="B2232" t="s">
        <v>19073</v>
      </c>
      <c r="C2232" t="s">
        <v>13195</v>
      </c>
      <c r="D2232">
        <v>82</v>
      </c>
      <c r="E2232" t="s">
        <v>13902</v>
      </c>
      <c r="F2232" t="s">
        <v>13197</v>
      </c>
      <c r="G2232" t="s">
        <v>19074</v>
      </c>
      <c r="H2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33" spans="1:8" x14ac:dyDescent="0.3">
      <c r="A2233" t="s">
        <v>7743</v>
      </c>
      <c r="B2233" t="s">
        <v>19075</v>
      </c>
      <c r="C2233" t="s">
        <v>13184</v>
      </c>
      <c r="D2233">
        <v>31</v>
      </c>
      <c r="E2233" t="s">
        <v>13962</v>
      </c>
      <c r="F2233" t="s">
        <v>13197</v>
      </c>
      <c r="G2233" t="s">
        <v>19076</v>
      </c>
      <c r="H2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34" spans="1:8" x14ac:dyDescent="0.3">
      <c r="A2234" t="s">
        <v>2660</v>
      </c>
      <c r="B2234" t="s">
        <v>19077</v>
      </c>
      <c r="C2234" t="s">
        <v>13189</v>
      </c>
      <c r="D2234">
        <v>38</v>
      </c>
      <c r="E2234" t="s">
        <v>15420</v>
      </c>
      <c r="F2234" t="s">
        <v>13197</v>
      </c>
      <c r="G2234" t="s">
        <v>19078</v>
      </c>
      <c r="H2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35" spans="1:8" x14ac:dyDescent="0.3">
      <c r="A2235" t="s">
        <v>4770</v>
      </c>
      <c r="B2235" t="s">
        <v>19079</v>
      </c>
      <c r="C2235" t="s">
        <v>13189</v>
      </c>
      <c r="D2235">
        <v>19</v>
      </c>
      <c r="E2235" t="s">
        <v>14010</v>
      </c>
      <c r="F2235" t="s">
        <v>13197</v>
      </c>
      <c r="G2235" t="s">
        <v>19080</v>
      </c>
      <c r="H2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236" spans="1:8" x14ac:dyDescent="0.3">
      <c r="A2236" t="s">
        <v>2746</v>
      </c>
      <c r="B2236" t="s">
        <v>19081</v>
      </c>
      <c r="C2236" t="s">
        <v>13189</v>
      </c>
      <c r="D2236">
        <v>66</v>
      </c>
      <c r="E2236" t="s">
        <v>13794</v>
      </c>
      <c r="F2236" t="s">
        <v>13186</v>
      </c>
      <c r="G2236" t="s">
        <v>19082</v>
      </c>
      <c r="H2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37" spans="1:8" x14ac:dyDescent="0.3">
      <c r="A2237" t="s">
        <v>7197</v>
      </c>
      <c r="B2237" t="s">
        <v>19083</v>
      </c>
      <c r="C2237" t="s">
        <v>13195</v>
      </c>
      <c r="D2237">
        <v>81</v>
      </c>
      <c r="E2237" t="s">
        <v>13354</v>
      </c>
      <c r="F2237" t="s">
        <v>13197</v>
      </c>
      <c r="G2237" t="s">
        <v>19084</v>
      </c>
      <c r="H2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38" spans="1:8" x14ac:dyDescent="0.3">
      <c r="A2238" t="s">
        <v>19085</v>
      </c>
      <c r="B2238" t="s">
        <v>19086</v>
      </c>
      <c r="C2238" t="s">
        <v>13184</v>
      </c>
      <c r="D2238">
        <v>51</v>
      </c>
      <c r="E2238" t="s">
        <v>14952</v>
      </c>
      <c r="F2238" t="s">
        <v>13207</v>
      </c>
      <c r="G2238" t="s">
        <v>19087</v>
      </c>
      <c r="H2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39" spans="1:8" x14ac:dyDescent="0.3">
      <c r="A2239" t="s">
        <v>6043</v>
      </c>
      <c r="B2239" t="s">
        <v>19088</v>
      </c>
      <c r="C2239" t="s">
        <v>13189</v>
      </c>
      <c r="D2239">
        <v>59</v>
      </c>
      <c r="E2239" t="s">
        <v>14089</v>
      </c>
      <c r="F2239" t="s">
        <v>13191</v>
      </c>
      <c r="G2239" t="s">
        <v>19089</v>
      </c>
      <c r="H2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40" spans="1:8" x14ac:dyDescent="0.3">
      <c r="A2240" t="s">
        <v>996</v>
      </c>
      <c r="B2240" t="s">
        <v>19090</v>
      </c>
      <c r="C2240" t="s">
        <v>13184</v>
      </c>
      <c r="D2240">
        <v>36</v>
      </c>
      <c r="E2240" t="s">
        <v>13611</v>
      </c>
      <c r="F2240" t="s">
        <v>13207</v>
      </c>
      <c r="G2240" t="s">
        <v>19091</v>
      </c>
      <c r="H2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41" spans="1:8" x14ac:dyDescent="0.3">
      <c r="A2241" t="s">
        <v>7331</v>
      </c>
      <c r="B2241" t="s">
        <v>19092</v>
      </c>
      <c r="C2241" t="s">
        <v>13195</v>
      </c>
      <c r="D2241">
        <v>63</v>
      </c>
      <c r="E2241" t="s">
        <v>13302</v>
      </c>
      <c r="F2241" t="s">
        <v>13197</v>
      </c>
      <c r="G2241" t="s">
        <v>19093</v>
      </c>
      <c r="H2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42" spans="1:8" x14ac:dyDescent="0.3">
      <c r="A2242" t="s">
        <v>3269</v>
      </c>
      <c r="B2242" t="s">
        <v>19094</v>
      </c>
      <c r="C2242" t="s">
        <v>13189</v>
      </c>
      <c r="D2242">
        <v>34</v>
      </c>
      <c r="E2242" t="s">
        <v>14376</v>
      </c>
      <c r="F2242" t="s">
        <v>13197</v>
      </c>
      <c r="G2242" t="s">
        <v>19095</v>
      </c>
      <c r="H2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43" spans="1:8" x14ac:dyDescent="0.3">
      <c r="A2243" t="s">
        <v>19096</v>
      </c>
      <c r="B2243" t="s">
        <v>19097</v>
      </c>
      <c r="C2243" t="s">
        <v>13184</v>
      </c>
      <c r="D2243">
        <v>77</v>
      </c>
      <c r="E2243" t="s">
        <v>16648</v>
      </c>
      <c r="F2243" t="s">
        <v>13186</v>
      </c>
      <c r="G2243" t="s">
        <v>19098</v>
      </c>
      <c r="H2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44" spans="1:8" x14ac:dyDescent="0.3">
      <c r="A2244" t="s">
        <v>474</v>
      </c>
      <c r="B2244" t="s">
        <v>19099</v>
      </c>
      <c r="C2244" t="s">
        <v>13189</v>
      </c>
      <c r="D2244">
        <v>52</v>
      </c>
      <c r="E2244" t="s">
        <v>18764</v>
      </c>
      <c r="F2244" t="s">
        <v>13186</v>
      </c>
      <c r="G2244" t="s">
        <v>19100</v>
      </c>
      <c r="H2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45" spans="1:8" x14ac:dyDescent="0.3">
      <c r="A2245" t="s">
        <v>7881</v>
      </c>
      <c r="B2245" t="s">
        <v>19101</v>
      </c>
      <c r="C2245" t="s">
        <v>13184</v>
      </c>
      <c r="D2245">
        <v>35</v>
      </c>
      <c r="E2245" t="s">
        <v>15262</v>
      </c>
      <c r="F2245" t="s">
        <v>13191</v>
      </c>
      <c r="G2245" t="s">
        <v>19102</v>
      </c>
      <c r="H2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46" spans="1:8" x14ac:dyDescent="0.3">
      <c r="A2246" t="s">
        <v>2843</v>
      </c>
      <c r="B2246" t="s">
        <v>19103</v>
      </c>
      <c r="C2246" t="s">
        <v>13189</v>
      </c>
      <c r="D2246">
        <v>47</v>
      </c>
      <c r="E2246" t="s">
        <v>13234</v>
      </c>
      <c r="F2246" t="s">
        <v>13197</v>
      </c>
      <c r="G2246" t="s">
        <v>19104</v>
      </c>
      <c r="H2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47" spans="1:8" x14ac:dyDescent="0.3">
      <c r="A2247" t="s">
        <v>6945</v>
      </c>
      <c r="B2247" t="s">
        <v>19105</v>
      </c>
      <c r="C2247" t="s">
        <v>13195</v>
      </c>
      <c r="D2247">
        <v>42</v>
      </c>
      <c r="E2247" t="s">
        <v>14072</v>
      </c>
      <c r="F2247" t="s">
        <v>13197</v>
      </c>
      <c r="G2247" t="s">
        <v>19106</v>
      </c>
      <c r="H2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48" spans="1:8" x14ac:dyDescent="0.3">
      <c r="A2248" t="s">
        <v>6140</v>
      </c>
      <c r="B2248" t="s">
        <v>19107</v>
      </c>
      <c r="C2248" t="s">
        <v>13189</v>
      </c>
      <c r="D2248">
        <v>26</v>
      </c>
      <c r="E2248" t="s">
        <v>14516</v>
      </c>
      <c r="F2248" t="s">
        <v>13186</v>
      </c>
      <c r="G2248" t="s">
        <v>19108</v>
      </c>
      <c r="H2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49" spans="1:8" x14ac:dyDescent="0.3">
      <c r="A2249" t="s">
        <v>5351</v>
      </c>
      <c r="B2249" t="s">
        <v>19109</v>
      </c>
      <c r="C2249" t="s">
        <v>13184</v>
      </c>
      <c r="D2249">
        <v>22</v>
      </c>
      <c r="E2249" t="s">
        <v>16430</v>
      </c>
      <c r="F2249" t="s">
        <v>13197</v>
      </c>
      <c r="G2249" t="s">
        <v>19110</v>
      </c>
      <c r="H2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50" spans="1:8" x14ac:dyDescent="0.3">
      <c r="A2250" t="s">
        <v>6644</v>
      </c>
      <c r="B2250" t="s">
        <v>19111</v>
      </c>
      <c r="C2250" t="s">
        <v>13189</v>
      </c>
      <c r="D2250">
        <v>22</v>
      </c>
      <c r="E2250" t="s">
        <v>14354</v>
      </c>
      <c r="F2250" t="s">
        <v>13197</v>
      </c>
      <c r="G2250" t="s">
        <v>19112</v>
      </c>
      <c r="H2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51" spans="1:8" x14ac:dyDescent="0.3">
      <c r="A2251" t="s">
        <v>704</v>
      </c>
      <c r="B2251" t="s">
        <v>19113</v>
      </c>
      <c r="C2251" t="s">
        <v>13189</v>
      </c>
      <c r="D2251">
        <v>34</v>
      </c>
      <c r="E2251" t="s">
        <v>14581</v>
      </c>
      <c r="F2251" t="s">
        <v>13207</v>
      </c>
      <c r="G2251" t="s">
        <v>19114</v>
      </c>
      <c r="H2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52" spans="1:8" x14ac:dyDescent="0.3">
      <c r="A2252" t="s">
        <v>142</v>
      </c>
      <c r="B2252" t="s">
        <v>19115</v>
      </c>
      <c r="C2252" t="s">
        <v>13184</v>
      </c>
      <c r="D2252">
        <v>35</v>
      </c>
      <c r="E2252" t="s">
        <v>14844</v>
      </c>
      <c r="F2252" t="s">
        <v>13186</v>
      </c>
      <c r="G2252" t="s">
        <v>19116</v>
      </c>
      <c r="H2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53" spans="1:8" x14ac:dyDescent="0.3">
      <c r="A2253" t="s">
        <v>19117</v>
      </c>
      <c r="B2253" t="s">
        <v>19118</v>
      </c>
      <c r="C2253" t="s">
        <v>13195</v>
      </c>
      <c r="D2253">
        <v>34</v>
      </c>
      <c r="E2253" t="s">
        <v>15377</v>
      </c>
      <c r="F2253" t="s">
        <v>13207</v>
      </c>
      <c r="G2253" t="s">
        <v>19119</v>
      </c>
      <c r="H2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54" spans="1:8" x14ac:dyDescent="0.3">
      <c r="A2254" t="s">
        <v>19120</v>
      </c>
      <c r="B2254" t="s">
        <v>19121</v>
      </c>
      <c r="C2254" t="s">
        <v>13189</v>
      </c>
      <c r="D2254">
        <v>65</v>
      </c>
      <c r="E2254" t="s">
        <v>15646</v>
      </c>
      <c r="F2254" t="s">
        <v>13197</v>
      </c>
      <c r="G2254" t="s">
        <v>19122</v>
      </c>
      <c r="H2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55" spans="1:8" x14ac:dyDescent="0.3">
      <c r="A2255" t="s">
        <v>19123</v>
      </c>
      <c r="B2255" t="s">
        <v>19124</v>
      </c>
      <c r="C2255" t="s">
        <v>13184</v>
      </c>
      <c r="D2255">
        <v>69</v>
      </c>
      <c r="E2255" t="s">
        <v>13834</v>
      </c>
      <c r="F2255" t="s">
        <v>13191</v>
      </c>
      <c r="G2255" t="s">
        <v>19125</v>
      </c>
      <c r="H2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56" spans="1:8" x14ac:dyDescent="0.3">
      <c r="A2256" t="s">
        <v>2563</v>
      </c>
      <c r="B2256" t="s">
        <v>19126</v>
      </c>
      <c r="C2256" t="s">
        <v>13189</v>
      </c>
      <c r="D2256">
        <v>24</v>
      </c>
      <c r="E2256" t="s">
        <v>14725</v>
      </c>
      <c r="F2256" t="s">
        <v>13207</v>
      </c>
      <c r="G2256" t="s">
        <v>19127</v>
      </c>
      <c r="H2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57" spans="1:8" x14ac:dyDescent="0.3">
      <c r="A2257" t="s">
        <v>1714</v>
      </c>
      <c r="B2257" t="s">
        <v>19128</v>
      </c>
      <c r="C2257" t="s">
        <v>13195</v>
      </c>
      <c r="D2257">
        <v>26</v>
      </c>
      <c r="E2257" t="s">
        <v>15224</v>
      </c>
      <c r="F2257" t="s">
        <v>13186</v>
      </c>
      <c r="G2257" t="s">
        <v>19129</v>
      </c>
      <c r="H2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58" spans="1:8" x14ac:dyDescent="0.3">
      <c r="A2258" t="s">
        <v>2417</v>
      </c>
      <c r="B2258" t="s">
        <v>19130</v>
      </c>
      <c r="C2258" t="s">
        <v>13189</v>
      </c>
      <c r="D2258">
        <v>43</v>
      </c>
      <c r="E2258" t="s">
        <v>13329</v>
      </c>
      <c r="F2258" t="s">
        <v>13207</v>
      </c>
      <c r="G2258" t="s">
        <v>19131</v>
      </c>
      <c r="H2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59" spans="1:8" x14ac:dyDescent="0.3">
      <c r="A2259" t="s">
        <v>19132</v>
      </c>
      <c r="B2259" t="s">
        <v>19133</v>
      </c>
      <c r="C2259" t="s">
        <v>13189</v>
      </c>
      <c r="D2259">
        <v>74</v>
      </c>
      <c r="E2259" t="s">
        <v>14006</v>
      </c>
      <c r="F2259" t="s">
        <v>13197</v>
      </c>
      <c r="G2259" t="s">
        <v>19134</v>
      </c>
      <c r="H2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60" spans="1:8" x14ac:dyDescent="0.3">
      <c r="A2260" t="s">
        <v>4823</v>
      </c>
      <c r="B2260" t="s">
        <v>19135</v>
      </c>
      <c r="C2260" t="s">
        <v>13184</v>
      </c>
      <c r="D2260">
        <v>58</v>
      </c>
      <c r="E2260" t="s">
        <v>14302</v>
      </c>
      <c r="F2260" t="s">
        <v>13207</v>
      </c>
      <c r="G2260" t="s">
        <v>19136</v>
      </c>
      <c r="H2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61" spans="1:8" x14ac:dyDescent="0.3">
      <c r="A2261" t="s">
        <v>19137</v>
      </c>
      <c r="B2261" t="s">
        <v>19138</v>
      </c>
      <c r="C2261" t="s">
        <v>13184</v>
      </c>
      <c r="D2261">
        <v>48</v>
      </c>
      <c r="E2261" t="s">
        <v>13322</v>
      </c>
      <c r="F2261" t="s">
        <v>13191</v>
      </c>
      <c r="G2261" t="s">
        <v>19139</v>
      </c>
      <c r="H2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62" spans="1:8" x14ac:dyDescent="0.3">
      <c r="A2262" t="s">
        <v>19140</v>
      </c>
      <c r="B2262" t="s">
        <v>19141</v>
      </c>
      <c r="C2262" t="s">
        <v>13184</v>
      </c>
      <c r="D2262">
        <v>29</v>
      </c>
      <c r="E2262" t="s">
        <v>15523</v>
      </c>
      <c r="F2262" t="s">
        <v>13191</v>
      </c>
      <c r="G2262" t="s">
        <v>19142</v>
      </c>
      <c r="H2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63" spans="1:8" x14ac:dyDescent="0.3">
      <c r="A2263" t="s">
        <v>4979</v>
      </c>
      <c r="B2263" t="s">
        <v>16422</v>
      </c>
      <c r="C2263" t="s">
        <v>13189</v>
      </c>
      <c r="D2263">
        <v>83</v>
      </c>
      <c r="E2263" t="s">
        <v>14057</v>
      </c>
      <c r="F2263" t="s">
        <v>13191</v>
      </c>
      <c r="G2263" t="s">
        <v>19143</v>
      </c>
      <c r="H2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64" spans="1:8" x14ac:dyDescent="0.3">
      <c r="A2264" t="s">
        <v>19144</v>
      </c>
      <c r="B2264" t="s">
        <v>19145</v>
      </c>
      <c r="C2264" t="s">
        <v>13189</v>
      </c>
      <c r="D2264">
        <v>36</v>
      </c>
      <c r="E2264" t="s">
        <v>14057</v>
      </c>
      <c r="F2264" t="s">
        <v>13186</v>
      </c>
      <c r="G2264" t="s">
        <v>19146</v>
      </c>
      <c r="H2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65" spans="1:8" x14ac:dyDescent="0.3">
      <c r="A2265" t="s">
        <v>5025</v>
      </c>
      <c r="B2265" t="s">
        <v>19147</v>
      </c>
      <c r="C2265" t="s">
        <v>13195</v>
      </c>
      <c r="D2265">
        <v>33</v>
      </c>
      <c r="E2265" t="s">
        <v>15774</v>
      </c>
      <c r="F2265" t="s">
        <v>13186</v>
      </c>
      <c r="G2265" t="s">
        <v>19148</v>
      </c>
      <c r="H2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66" spans="1:8" x14ac:dyDescent="0.3">
      <c r="A2266" t="s">
        <v>4123</v>
      </c>
      <c r="B2266" t="s">
        <v>19149</v>
      </c>
      <c r="C2266" t="s">
        <v>13195</v>
      </c>
      <c r="D2266">
        <v>79</v>
      </c>
      <c r="E2266" t="s">
        <v>13360</v>
      </c>
      <c r="F2266" t="s">
        <v>13207</v>
      </c>
      <c r="G2266" t="s">
        <v>19150</v>
      </c>
      <c r="H2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67" spans="1:8" x14ac:dyDescent="0.3">
      <c r="A2267" t="s">
        <v>3807</v>
      </c>
      <c r="B2267" t="s">
        <v>19151</v>
      </c>
      <c r="C2267" t="s">
        <v>13195</v>
      </c>
      <c r="D2267">
        <v>70</v>
      </c>
      <c r="E2267" t="s">
        <v>14729</v>
      </c>
      <c r="F2267" t="s">
        <v>13186</v>
      </c>
      <c r="G2267" t="s">
        <v>19152</v>
      </c>
      <c r="H2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68" spans="1:8" x14ac:dyDescent="0.3">
      <c r="A2268" t="s">
        <v>6427</v>
      </c>
      <c r="B2268" t="s">
        <v>19153</v>
      </c>
      <c r="C2268" t="s">
        <v>13189</v>
      </c>
      <c r="D2268">
        <v>20</v>
      </c>
      <c r="E2268" t="s">
        <v>14038</v>
      </c>
      <c r="F2268" t="s">
        <v>13191</v>
      </c>
      <c r="G2268" t="s">
        <v>19154</v>
      </c>
      <c r="H2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269" spans="1:8" x14ac:dyDescent="0.3">
      <c r="A2269" t="s">
        <v>4920</v>
      </c>
      <c r="B2269" t="s">
        <v>19155</v>
      </c>
      <c r="C2269" t="s">
        <v>13184</v>
      </c>
      <c r="D2269">
        <v>73</v>
      </c>
      <c r="E2269" t="s">
        <v>16782</v>
      </c>
      <c r="F2269" t="s">
        <v>13207</v>
      </c>
      <c r="G2269" t="s">
        <v>19156</v>
      </c>
      <c r="H2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70" spans="1:8" x14ac:dyDescent="0.3">
      <c r="A2270" t="s">
        <v>3226</v>
      </c>
      <c r="B2270" t="s">
        <v>19157</v>
      </c>
      <c r="C2270" t="s">
        <v>13189</v>
      </c>
      <c r="D2270">
        <v>42</v>
      </c>
      <c r="E2270" t="s">
        <v>13469</v>
      </c>
      <c r="F2270" t="s">
        <v>13197</v>
      </c>
      <c r="G2270" t="s">
        <v>19158</v>
      </c>
      <c r="H2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71" spans="1:8" x14ac:dyDescent="0.3">
      <c r="A2271" t="s">
        <v>19159</v>
      </c>
      <c r="B2271" t="s">
        <v>19160</v>
      </c>
      <c r="C2271" t="s">
        <v>13184</v>
      </c>
      <c r="D2271">
        <v>71</v>
      </c>
      <c r="E2271" t="s">
        <v>13791</v>
      </c>
      <c r="F2271" t="s">
        <v>13197</v>
      </c>
      <c r="G2271" t="s">
        <v>19161</v>
      </c>
      <c r="H2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72" spans="1:8" x14ac:dyDescent="0.3">
      <c r="A2272" t="s">
        <v>19162</v>
      </c>
      <c r="B2272" t="s">
        <v>19163</v>
      </c>
      <c r="C2272" t="s">
        <v>13189</v>
      </c>
      <c r="D2272">
        <v>50</v>
      </c>
      <c r="E2272" t="s">
        <v>15157</v>
      </c>
      <c r="F2272" t="s">
        <v>13186</v>
      </c>
      <c r="G2272" t="s">
        <v>19164</v>
      </c>
      <c r="H2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73" spans="1:8" x14ac:dyDescent="0.3">
      <c r="A2273" t="s">
        <v>19165</v>
      </c>
      <c r="B2273" t="s">
        <v>19166</v>
      </c>
      <c r="C2273" t="s">
        <v>13195</v>
      </c>
      <c r="D2273">
        <v>52</v>
      </c>
      <c r="E2273" t="s">
        <v>13390</v>
      </c>
      <c r="F2273" t="s">
        <v>13191</v>
      </c>
      <c r="G2273" t="s">
        <v>19167</v>
      </c>
      <c r="H2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74" spans="1:8" x14ac:dyDescent="0.3">
      <c r="A2274" t="s">
        <v>19168</v>
      </c>
      <c r="B2274" t="s">
        <v>19169</v>
      </c>
      <c r="C2274" t="s">
        <v>13189</v>
      </c>
      <c r="D2274">
        <v>22</v>
      </c>
      <c r="E2274" t="s">
        <v>13517</v>
      </c>
      <c r="F2274" t="s">
        <v>13197</v>
      </c>
      <c r="G2274" t="s">
        <v>19170</v>
      </c>
      <c r="H2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75" spans="1:8" x14ac:dyDescent="0.3">
      <c r="A2275" t="s">
        <v>2658</v>
      </c>
      <c r="B2275" t="s">
        <v>19171</v>
      </c>
      <c r="C2275" t="s">
        <v>13189</v>
      </c>
      <c r="D2275">
        <v>79</v>
      </c>
      <c r="E2275" t="s">
        <v>18743</v>
      </c>
      <c r="F2275" t="s">
        <v>13186</v>
      </c>
      <c r="G2275" t="s">
        <v>19172</v>
      </c>
      <c r="H2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76" spans="1:8" x14ac:dyDescent="0.3">
      <c r="A2276" t="s">
        <v>5266</v>
      </c>
      <c r="B2276" t="s">
        <v>19173</v>
      </c>
      <c r="C2276" t="s">
        <v>13195</v>
      </c>
      <c r="D2276">
        <v>58</v>
      </c>
      <c r="E2276" t="s">
        <v>13401</v>
      </c>
      <c r="F2276" t="s">
        <v>13197</v>
      </c>
      <c r="G2276" t="s">
        <v>19174</v>
      </c>
      <c r="H2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77" spans="1:8" x14ac:dyDescent="0.3">
      <c r="A2277" t="s">
        <v>324</v>
      </c>
      <c r="B2277" t="s">
        <v>19175</v>
      </c>
      <c r="C2277" t="s">
        <v>13189</v>
      </c>
      <c r="D2277">
        <v>62</v>
      </c>
      <c r="E2277" t="s">
        <v>14035</v>
      </c>
      <c r="F2277" t="s">
        <v>13191</v>
      </c>
      <c r="G2277" t="s">
        <v>19176</v>
      </c>
      <c r="H2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78" spans="1:8" x14ac:dyDescent="0.3">
      <c r="A2278" t="s">
        <v>19177</v>
      </c>
      <c r="B2278" t="s">
        <v>19178</v>
      </c>
      <c r="C2278" t="s">
        <v>13184</v>
      </c>
      <c r="D2278">
        <v>41</v>
      </c>
      <c r="E2278" t="s">
        <v>13623</v>
      </c>
      <c r="F2278" t="s">
        <v>13191</v>
      </c>
      <c r="G2278" t="s">
        <v>19179</v>
      </c>
      <c r="H2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79" spans="1:8" x14ac:dyDescent="0.3">
      <c r="A2279" t="s">
        <v>166</v>
      </c>
      <c r="B2279" t="s">
        <v>19180</v>
      </c>
      <c r="C2279" t="s">
        <v>13189</v>
      </c>
      <c r="D2279">
        <v>31</v>
      </c>
      <c r="E2279" t="s">
        <v>15632</v>
      </c>
      <c r="F2279" t="s">
        <v>13191</v>
      </c>
      <c r="G2279" t="s">
        <v>19181</v>
      </c>
      <c r="H2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80" spans="1:8" x14ac:dyDescent="0.3">
      <c r="A2280" t="s">
        <v>19182</v>
      </c>
      <c r="B2280" t="s">
        <v>19183</v>
      </c>
      <c r="C2280" t="s">
        <v>13189</v>
      </c>
      <c r="D2280">
        <v>38</v>
      </c>
      <c r="E2280" t="s">
        <v>13929</v>
      </c>
      <c r="F2280" t="s">
        <v>13191</v>
      </c>
      <c r="G2280" t="s">
        <v>19184</v>
      </c>
      <c r="H2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81" spans="1:8" x14ac:dyDescent="0.3">
      <c r="A2281" t="s">
        <v>19185</v>
      </c>
      <c r="B2281" t="s">
        <v>19186</v>
      </c>
      <c r="C2281" t="s">
        <v>13184</v>
      </c>
      <c r="D2281">
        <v>34</v>
      </c>
      <c r="E2281" t="s">
        <v>16031</v>
      </c>
      <c r="F2281" t="s">
        <v>13191</v>
      </c>
      <c r="G2281" t="s">
        <v>19187</v>
      </c>
      <c r="H2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282" spans="1:8" x14ac:dyDescent="0.3">
      <c r="A2282" t="s">
        <v>1097</v>
      </c>
      <c r="B2282" t="s">
        <v>19188</v>
      </c>
      <c r="C2282" t="s">
        <v>13195</v>
      </c>
      <c r="D2282">
        <v>45</v>
      </c>
      <c r="E2282" t="s">
        <v>18249</v>
      </c>
      <c r="F2282" t="s">
        <v>13207</v>
      </c>
      <c r="G2282" t="s">
        <v>19189</v>
      </c>
      <c r="H2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83" spans="1:8" x14ac:dyDescent="0.3">
      <c r="A2283" t="s">
        <v>19190</v>
      </c>
      <c r="B2283" t="s">
        <v>19191</v>
      </c>
      <c r="C2283" t="s">
        <v>13184</v>
      </c>
      <c r="D2283">
        <v>48</v>
      </c>
      <c r="E2283" t="s">
        <v>16371</v>
      </c>
      <c r="F2283" t="s">
        <v>13191</v>
      </c>
      <c r="G2283" t="s">
        <v>19192</v>
      </c>
      <c r="H2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84" spans="1:8" x14ac:dyDescent="0.3">
      <c r="A2284" t="s">
        <v>6499</v>
      </c>
      <c r="B2284" t="s">
        <v>19193</v>
      </c>
      <c r="C2284" t="s">
        <v>13195</v>
      </c>
      <c r="D2284">
        <v>62</v>
      </c>
      <c r="E2284" t="s">
        <v>14982</v>
      </c>
      <c r="F2284" t="s">
        <v>13207</v>
      </c>
      <c r="G2284" t="s">
        <v>19194</v>
      </c>
      <c r="H2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85" spans="1:8" x14ac:dyDescent="0.3">
      <c r="A2285" t="s">
        <v>19195</v>
      </c>
      <c r="B2285" t="s">
        <v>19196</v>
      </c>
      <c r="C2285" t="s">
        <v>13184</v>
      </c>
      <c r="D2285">
        <v>64</v>
      </c>
      <c r="E2285" t="s">
        <v>14085</v>
      </c>
      <c r="F2285" t="s">
        <v>13191</v>
      </c>
      <c r="G2285" t="s">
        <v>19197</v>
      </c>
      <c r="H2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86" spans="1:8" x14ac:dyDescent="0.3">
      <c r="A2286" t="s">
        <v>2748</v>
      </c>
      <c r="B2286" t="s">
        <v>19198</v>
      </c>
      <c r="C2286" t="s">
        <v>13184</v>
      </c>
      <c r="D2286">
        <v>53</v>
      </c>
      <c r="E2286" t="s">
        <v>15746</v>
      </c>
      <c r="F2286" t="s">
        <v>13197</v>
      </c>
      <c r="G2286" t="s">
        <v>19199</v>
      </c>
      <c r="H2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87" spans="1:8" x14ac:dyDescent="0.3">
      <c r="A2287" t="s">
        <v>2801</v>
      </c>
      <c r="B2287" t="s">
        <v>19200</v>
      </c>
      <c r="C2287" t="s">
        <v>13189</v>
      </c>
      <c r="D2287">
        <v>63</v>
      </c>
      <c r="E2287" t="s">
        <v>17454</v>
      </c>
      <c r="F2287" t="s">
        <v>13186</v>
      </c>
      <c r="G2287" t="s">
        <v>19201</v>
      </c>
      <c r="H2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88" spans="1:8" x14ac:dyDescent="0.3">
      <c r="A2288" t="s">
        <v>5048</v>
      </c>
      <c r="B2288" t="s">
        <v>19202</v>
      </c>
      <c r="C2288" t="s">
        <v>13184</v>
      </c>
      <c r="D2288">
        <v>29</v>
      </c>
      <c r="E2288" t="s">
        <v>13347</v>
      </c>
      <c r="F2288" t="s">
        <v>13191</v>
      </c>
      <c r="G2288" t="s">
        <v>19203</v>
      </c>
      <c r="H2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89" spans="1:8" x14ac:dyDescent="0.3">
      <c r="A2289" t="s">
        <v>1415</v>
      </c>
      <c r="B2289" t="s">
        <v>19204</v>
      </c>
      <c r="C2289" t="s">
        <v>13184</v>
      </c>
      <c r="D2289">
        <v>54</v>
      </c>
      <c r="E2289" t="s">
        <v>15494</v>
      </c>
      <c r="F2289" t="s">
        <v>13186</v>
      </c>
      <c r="G2289" t="s">
        <v>19205</v>
      </c>
      <c r="H2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290" spans="1:8" x14ac:dyDescent="0.3">
      <c r="A2290" t="s">
        <v>19206</v>
      </c>
      <c r="B2290" t="s">
        <v>19207</v>
      </c>
      <c r="C2290" t="s">
        <v>13189</v>
      </c>
      <c r="D2290">
        <v>81</v>
      </c>
      <c r="E2290" t="s">
        <v>15271</v>
      </c>
      <c r="F2290" t="s">
        <v>13207</v>
      </c>
      <c r="G2290" t="s">
        <v>19208</v>
      </c>
      <c r="H2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91" spans="1:8" x14ac:dyDescent="0.3">
      <c r="A2291" t="s">
        <v>854</v>
      </c>
      <c r="B2291" t="s">
        <v>19209</v>
      </c>
      <c r="C2291" t="s">
        <v>13189</v>
      </c>
      <c r="D2291">
        <v>46</v>
      </c>
      <c r="E2291" t="s">
        <v>14497</v>
      </c>
      <c r="F2291" t="s">
        <v>13186</v>
      </c>
      <c r="G2291" t="s">
        <v>19210</v>
      </c>
      <c r="H2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92" spans="1:8" x14ac:dyDescent="0.3">
      <c r="A2292" t="s">
        <v>19211</v>
      </c>
      <c r="B2292" t="s">
        <v>19212</v>
      </c>
      <c r="C2292" t="s">
        <v>13184</v>
      </c>
      <c r="D2292">
        <v>70</v>
      </c>
      <c r="E2292" t="s">
        <v>13281</v>
      </c>
      <c r="F2292" t="s">
        <v>13186</v>
      </c>
      <c r="G2292" t="s">
        <v>19213</v>
      </c>
      <c r="H2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293" spans="1:8" x14ac:dyDescent="0.3">
      <c r="A2293" t="s">
        <v>19214</v>
      </c>
      <c r="B2293" t="s">
        <v>19215</v>
      </c>
      <c r="C2293" t="s">
        <v>13195</v>
      </c>
      <c r="D2293">
        <v>48</v>
      </c>
      <c r="E2293" t="s">
        <v>14634</v>
      </c>
      <c r="F2293" t="s">
        <v>13186</v>
      </c>
      <c r="G2293" t="s">
        <v>19216</v>
      </c>
      <c r="H2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294" spans="1:8" x14ac:dyDescent="0.3">
      <c r="A2294" t="s">
        <v>526</v>
      </c>
      <c r="B2294" t="s">
        <v>19217</v>
      </c>
      <c r="C2294" t="s">
        <v>13189</v>
      </c>
      <c r="D2294">
        <v>79</v>
      </c>
      <c r="E2294" t="s">
        <v>13929</v>
      </c>
      <c r="F2294" t="s">
        <v>13191</v>
      </c>
      <c r="G2294" t="s">
        <v>19218</v>
      </c>
      <c r="H2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295" spans="1:8" x14ac:dyDescent="0.3">
      <c r="A2295" t="s">
        <v>19219</v>
      </c>
      <c r="B2295" t="s">
        <v>19220</v>
      </c>
      <c r="C2295" t="s">
        <v>13195</v>
      </c>
      <c r="D2295">
        <v>23</v>
      </c>
      <c r="E2295" t="s">
        <v>14234</v>
      </c>
      <c r="F2295" t="s">
        <v>13191</v>
      </c>
      <c r="G2295" t="s">
        <v>19221</v>
      </c>
      <c r="H2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96" spans="1:8" x14ac:dyDescent="0.3">
      <c r="A2296" t="s">
        <v>4943</v>
      </c>
      <c r="B2296" t="s">
        <v>19222</v>
      </c>
      <c r="C2296" t="s">
        <v>13184</v>
      </c>
      <c r="D2296">
        <v>81</v>
      </c>
      <c r="E2296" t="s">
        <v>13377</v>
      </c>
      <c r="F2296" t="s">
        <v>13207</v>
      </c>
      <c r="G2296" t="s">
        <v>19223</v>
      </c>
      <c r="H2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97" spans="1:8" x14ac:dyDescent="0.3">
      <c r="A2297" t="s">
        <v>19224</v>
      </c>
      <c r="B2297" t="s">
        <v>19225</v>
      </c>
      <c r="C2297" t="s">
        <v>13184</v>
      </c>
      <c r="D2297">
        <v>82</v>
      </c>
      <c r="E2297" t="s">
        <v>14313</v>
      </c>
      <c r="F2297" t="s">
        <v>13207</v>
      </c>
      <c r="G2297" t="s">
        <v>19226</v>
      </c>
      <c r="H2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298" spans="1:8" x14ac:dyDescent="0.3">
      <c r="A2298" t="s">
        <v>7311</v>
      </c>
      <c r="B2298" t="s">
        <v>19227</v>
      </c>
      <c r="C2298" t="s">
        <v>13195</v>
      </c>
      <c r="D2298">
        <v>21</v>
      </c>
      <c r="E2298" t="s">
        <v>18886</v>
      </c>
      <c r="F2298" t="s">
        <v>13207</v>
      </c>
      <c r="G2298" t="s">
        <v>19228</v>
      </c>
      <c r="H2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299" spans="1:8" x14ac:dyDescent="0.3">
      <c r="A2299" t="s">
        <v>7192</v>
      </c>
      <c r="B2299" t="s">
        <v>19229</v>
      </c>
      <c r="C2299" t="s">
        <v>13189</v>
      </c>
      <c r="D2299">
        <v>82</v>
      </c>
      <c r="E2299" t="s">
        <v>17922</v>
      </c>
      <c r="F2299" t="s">
        <v>13197</v>
      </c>
      <c r="G2299" t="s">
        <v>19230</v>
      </c>
      <c r="H2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00" spans="1:8" x14ac:dyDescent="0.3">
      <c r="A2300" t="s">
        <v>7608</v>
      </c>
      <c r="B2300" t="s">
        <v>19231</v>
      </c>
      <c r="C2300" t="s">
        <v>13184</v>
      </c>
      <c r="D2300">
        <v>82</v>
      </c>
      <c r="E2300" t="s">
        <v>17922</v>
      </c>
      <c r="F2300" t="s">
        <v>13197</v>
      </c>
      <c r="G2300" t="s">
        <v>19232</v>
      </c>
      <c r="H2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01" spans="1:8" x14ac:dyDescent="0.3">
      <c r="A2301" t="s">
        <v>5341</v>
      </c>
      <c r="B2301" t="s">
        <v>19233</v>
      </c>
      <c r="C2301" t="s">
        <v>13195</v>
      </c>
      <c r="D2301">
        <v>44</v>
      </c>
      <c r="E2301" t="s">
        <v>13824</v>
      </c>
      <c r="F2301" t="s">
        <v>13207</v>
      </c>
      <c r="G2301" t="s">
        <v>19234</v>
      </c>
      <c r="H2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02" spans="1:8" x14ac:dyDescent="0.3">
      <c r="A2302" t="s">
        <v>7005</v>
      </c>
      <c r="B2302" t="s">
        <v>19235</v>
      </c>
      <c r="C2302" t="s">
        <v>13195</v>
      </c>
      <c r="D2302">
        <v>81</v>
      </c>
      <c r="E2302" t="s">
        <v>13196</v>
      </c>
      <c r="F2302" t="s">
        <v>13207</v>
      </c>
      <c r="G2302" t="s">
        <v>19236</v>
      </c>
      <c r="H2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03" spans="1:8" x14ac:dyDescent="0.3">
      <c r="A2303" t="s">
        <v>74</v>
      </c>
      <c r="B2303" t="s">
        <v>17634</v>
      </c>
      <c r="C2303" t="s">
        <v>13189</v>
      </c>
      <c r="D2303">
        <v>49</v>
      </c>
      <c r="E2303" t="s">
        <v>13692</v>
      </c>
      <c r="F2303" t="s">
        <v>13207</v>
      </c>
      <c r="G2303" t="s">
        <v>19237</v>
      </c>
      <c r="H2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04" spans="1:8" x14ac:dyDescent="0.3">
      <c r="A2304" t="s">
        <v>19238</v>
      </c>
      <c r="B2304" t="s">
        <v>19239</v>
      </c>
      <c r="C2304" t="s">
        <v>13184</v>
      </c>
      <c r="D2304">
        <v>62</v>
      </c>
      <c r="E2304" t="s">
        <v>13469</v>
      </c>
      <c r="F2304" t="s">
        <v>13197</v>
      </c>
      <c r="G2304" t="s">
        <v>19240</v>
      </c>
      <c r="H2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05" spans="1:8" x14ac:dyDescent="0.3">
      <c r="A2305" t="s">
        <v>2906</v>
      </c>
      <c r="B2305" t="s">
        <v>19241</v>
      </c>
      <c r="C2305" t="s">
        <v>13189</v>
      </c>
      <c r="D2305">
        <v>43</v>
      </c>
      <c r="E2305" t="s">
        <v>14581</v>
      </c>
      <c r="F2305" t="s">
        <v>13207</v>
      </c>
      <c r="G2305" t="s">
        <v>19242</v>
      </c>
      <c r="H2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06" spans="1:8" x14ac:dyDescent="0.3">
      <c r="A2306" t="s">
        <v>19243</v>
      </c>
      <c r="B2306" t="s">
        <v>19244</v>
      </c>
      <c r="C2306" t="s">
        <v>13184</v>
      </c>
      <c r="D2306">
        <v>39</v>
      </c>
      <c r="E2306" t="s">
        <v>14892</v>
      </c>
      <c r="F2306" t="s">
        <v>13197</v>
      </c>
      <c r="G2306" t="s">
        <v>19245</v>
      </c>
      <c r="H2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07" spans="1:8" x14ac:dyDescent="0.3">
      <c r="A2307" t="s">
        <v>19246</v>
      </c>
      <c r="B2307" t="s">
        <v>19247</v>
      </c>
      <c r="C2307" t="s">
        <v>13195</v>
      </c>
      <c r="D2307">
        <v>34</v>
      </c>
      <c r="E2307" t="s">
        <v>13568</v>
      </c>
      <c r="F2307" t="s">
        <v>13197</v>
      </c>
      <c r="G2307" t="s">
        <v>19248</v>
      </c>
      <c r="H2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08" spans="1:8" x14ac:dyDescent="0.3">
      <c r="A2308" t="s">
        <v>4035</v>
      </c>
      <c r="B2308" t="s">
        <v>19249</v>
      </c>
      <c r="C2308" t="s">
        <v>13195</v>
      </c>
      <c r="D2308">
        <v>79</v>
      </c>
      <c r="E2308" t="s">
        <v>13500</v>
      </c>
      <c r="F2308" t="s">
        <v>13186</v>
      </c>
      <c r="G2308" t="s">
        <v>19250</v>
      </c>
      <c r="H2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09" spans="1:8" x14ac:dyDescent="0.3">
      <c r="A2309" t="s">
        <v>7482</v>
      </c>
      <c r="B2309" t="s">
        <v>19251</v>
      </c>
      <c r="C2309" t="s">
        <v>13184</v>
      </c>
      <c r="D2309">
        <v>78</v>
      </c>
      <c r="E2309" t="s">
        <v>18188</v>
      </c>
      <c r="F2309" t="s">
        <v>13197</v>
      </c>
      <c r="G2309" t="s">
        <v>19252</v>
      </c>
      <c r="H2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10" spans="1:8" x14ac:dyDescent="0.3">
      <c r="A2310" t="s">
        <v>19253</v>
      </c>
      <c r="B2310" t="s">
        <v>19254</v>
      </c>
      <c r="C2310" t="s">
        <v>13184</v>
      </c>
      <c r="D2310">
        <v>49</v>
      </c>
      <c r="E2310" t="s">
        <v>19255</v>
      </c>
      <c r="F2310" t="s">
        <v>13186</v>
      </c>
      <c r="G2310" t="s">
        <v>19256</v>
      </c>
      <c r="H2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11" spans="1:8" x14ac:dyDescent="0.3">
      <c r="A2311" t="s">
        <v>2614</v>
      </c>
      <c r="B2311" t="s">
        <v>19257</v>
      </c>
      <c r="C2311" t="s">
        <v>13184</v>
      </c>
      <c r="D2311">
        <v>51</v>
      </c>
      <c r="E2311" t="s">
        <v>15927</v>
      </c>
      <c r="F2311" t="s">
        <v>13207</v>
      </c>
      <c r="G2311" t="s">
        <v>19258</v>
      </c>
      <c r="H2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12" spans="1:8" x14ac:dyDescent="0.3">
      <c r="A2312" t="s">
        <v>202</v>
      </c>
      <c r="B2312" t="s">
        <v>19259</v>
      </c>
      <c r="C2312" t="s">
        <v>13184</v>
      </c>
      <c r="D2312">
        <v>35</v>
      </c>
      <c r="E2312" t="s">
        <v>13373</v>
      </c>
      <c r="F2312" t="s">
        <v>13186</v>
      </c>
      <c r="G2312" t="s">
        <v>19260</v>
      </c>
      <c r="H2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13" spans="1:8" x14ac:dyDescent="0.3">
      <c r="A2313" t="s">
        <v>6661</v>
      </c>
      <c r="B2313" t="s">
        <v>19261</v>
      </c>
      <c r="C2313" t="s">
        <v>13184</v>
      </c>
      <c r="D2313">
        <v>57</v>
      </c>
      <c r="E2313" t="s">
        <v>13262</v>
      </c>
      <c r="F2313" t="s">
        <v>13207</v>
      </c>
      <c r="G2313" t="s">
        <v>19262</v>
      </c>
      <c r="H2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14" spans="1:8" x14ac:dyDescent="0.3">
      <c r="A2314" t="s">
        <v>19263</v>
      </c>
      <c r="B2314" t="s">
        <v>19264</v>
      </c>
      <c r="C2314" t="s">
        <v>13184</v>
      </c>
      <c r="D2314">
        <v>78</v>
      </c>
      <c r="E2314" t="s">
        <v>13298</v>
      </c>
      <c r="F2314" t="s">
        <v>13186</v>
      </c>
      <c r="G2314" t="s">
        <v>19265</v>
      </c>
      <c r="H2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15" spans="1:8" x14ac:dyDescent="0.3">
      <c r="A2315" t="s">
        <v>1985</v>
      </c>
      <c r="B2315" t="s">
        <v>19266</v>
      </c>
      <c r="C2315" t="s">
        <v>13189</v>
      </c>
      <c r="D2315">
        <v>62</v>
      </c>
      <c r="E2315" t="s">
        <v>13542</v>
      </c>
      <c r="F2315" t="s">
        <v>13197</v>
      </c>
      <c r="G2315" t="s">
        <v>19267</v>
      </c>
      <c r="H2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16" spans="1:8" x14ac:dyDescent="0.3">
      <c r="A2316" t="s">
        <v>3372</v>
      </c>
      <c r="B2316" t="s">
        <v>19268</v>
      </c>
      <c r="C2316" t="s">
        <v>13189</v>
      </c>
      <c r="D2316">
        <v>21</v>
      </c>
      <c r="E2316" t="s">
        <v>13441</v>
      </c>
      <c r="F2316" t="s">
        <v>13207</v>
      </c>
      <c r="G2316" t="s">
        <v>19269</v>
      </c>
      <c r="H2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17" spans="1:8" x14ac:dyDescent="0.3">
      <c r="A2317" t="s">
        <v>3844</v>
      </c>
      <c r="B2317" t="s">
        <v>19270</v>
      </c>
      <c r="C2317" t="s">
        <v>13195</v>
      </c>
      <c r="D2317">
        <v>18</v>
      </c>
      <c r="E2317" t="s">
        <v>16258</v>
      </c>
      <c r="F2317" t="s">
        <v>13207</v>
      </c>
      <c r="G2317" t="s">
        <v>19271</v>
      </c>
      <c r="H2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18" spans="1:8" x14ac:dyDescent="0.3">
      <c r="A2318" t="s">
        <v>5500</v>
      </c>
      <c r="B2318" t="s">
        <v>19272</v>
      </c>
      <c r="C2318" t="s">
        <v>13195</v>
      </c>
      <c r="D2318">
        <v>78</v>
      </c>
      <c r="E2318" t="s">
        <v>16009</v>
      </c>
      <c r="F2318" t="s">
        <v>13207</v>
      </c>
      <c r="G2318" t="s">
        <v>19273</v>
      </c>
      <c r="H2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19" spans="1:8" x14ac:dyDescent="0.3">
      <c r="A2319" t="s">
        <v>19274</v>
      </c>
      <c r="B2319" t="s">
        <v>19275</v>
      </c>
      <c r="C2319" t="s">
        <v>13189</v>
      </c>
      <c r="D2319">
        <v>51</v>
      </c>
      <c r="E2319" t="s">
        <v>14540</v>
      </c>
      <c r="F2319" t="s">
        <v>13186</v>
      </c>
      <c r="G2319" t="s">
        <v>19276</v>
      </c>
      <c r="H2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20" spans="1:8" x14ac:dyDescent="0.3">
      <c r="A2320" t="s">
        <v>6505</v>
      </c>
      <c r="B2320" t="s">
        <v>19277</v>
      </c>
      <c r="C2320" t="s">
        <v>13184</v>
      </c>
      <c r="D2320">
        <v>18</v>
      </c>
      <c r="E2320" t="s">
        <v>13794</v>
      </c>
      <c r="F2320" t="s">
        <v>13191</v>
      </c>
      <c r="G2320" t="s">
        <v>19278</v>
      </c>
      <c r="H2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21" spans="1:8" x14ac:dyDescent="0.3">
      <c r="A2321" t="s">
        <v>19279</v>
      </c>
      <c r="B2321" t="s">
        <v>19280</v>
      </c>
      <c r="C2321" t="s">
        <v>13184</v>
      </c>
      <c r="D2321">
        <v>51</v>
      </c>
      <c r="E2321" t="s">
        <v>18161</v>
      </c>
      <c r="F2321" t="s">
        <v>13197</v>
      </c>
      <c r="G2321" t="s">
        <v>19281</v>
      </c>
      <c r="H2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22" spans="1:8" x14ac:dyDescent="0.3">
      <c r="A2322" t="s">
        <v>2044</v>
      </c>
      <c r="B2322" t="s">
        <v>19282</v>
      </c>
      <c r="C2322" t="s">
        <v>13195</v>
      </c>
      <c r="D2322">
        <v>27</v>
      </c>
      <c r="E2322" t="s">
        <v>17450</v>
      </c>
      <c r="F2322" t="s">
        <v>13186</v>
      </c>
      <c r="G2322" t="s">
        <v>19283</v>
      </c>
      <c r="H2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23" spans="1:8" x14ac:dyDescent="0.3">
      <c r="A2323" t="s">
        <v>1045</v>
      </c>
      <c r="B2323" t="s">
        <v>19284</v>
      </c>
      <c r="C2323" t="s">
        <v>13195</v>
      </c>
      <c r="D2323">
        <v>82</v>
      </c>
      <c r="E2323" t="s">
        <v>13354</v>
      </c>
      <c r="F2323" t="s">
        <v>13191</v>
      </c>
      <c r="G2323" t="s">
        <v>19285</v>
      </c>
      <c r="H2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24" spans="1:8" x14ac:dyDescent="0.3">
      <c r="A2324" t="s">
        <v>19286</v>
      </c>
      <c r="B2324" t="s">
        <v>19287</v>
      </c>
      <c r="C2324" t="s">
        <v>13184</v>
      </c>
      <c r="D2324">
        <v>44</v>
      </c>
      <c r="E2324" t="s">
        <v>16165</v>
      </c>
      <c r="F2324" t="s">
        <v>13207</v>
      </c>
      <c r="G2324" t="s">
        <v>19288</v>
      </c>
      <c r="H2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25" spans="1:8" x14ac:dyDescent="0.3">
      <c r="A2325" t="s">
        <v>3855</v>
      </c>
      <c r="B2325" t="s">
        <v>19289</v>
      </c>
      <c r="C2325" t="s">
        <v>13189</v>
      </c>
      <c r="D2325">
        <v>81</v>
      </c>
      <c r="E2325" t="s">
        <v>13717</v>
      </c>
      <c r="F2325" t="s">
        <v>13186</v>
      </c>
      <c r="G2325" t="s">
        <v>19290</v>
      </c>
      <c r="H2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26" spans="1:8" x14ac:dyDescent="0.3">
      <c r="A2326" t="s">
        <v>4145</v>
      </c>
      <c r="B2326" t="s">
        <v>19291</v>
      </c>
      <c r="C2326" t="s">
        <v>13189</v>
      </c>
      <c r="D2326">
        <v>72</v>
      </c>
      <c r="E2326" t="s">
        <v>16894</v>
      </c>
      <c r="F2326" t="s">
        <v>13207</v>
      </c>
      <c r="G2326" t="s">
        <v>19292</v>
      </c>
      <c r="H2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27" spans="1:8" x14ac:dyDescent="0.3">
      <c r="A2327" t="s">
        <v>19293</v>
      </c>
      <c r="B2327" t="s">
        <v>19294</v>
      </c>
      <c r="C2327" t="s">
        <v>13184</v>
      </c>
      <c r="D2327">
        <v>50</v>
      </c>
      <c r="E2327" t="s">
        <v>15569</v>
      </c>
      <c r="F2327" t="s">
        <v>13197</v>
      </c>
      <c r="G2327" t="s">
        <v>19295</v>
      </c>
      <c r="H2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28" spans="1:8" x14ac:dyDescent="0.3">
      <c r="A2328" t="s">
        <v>7017</v>
      </c>
      <c r="B2328" t="s">
        <v>19296</v>
      </c>
      <c r="C2328" t="s">
        <v>13189</v>
      </c>
      <c r="D2328">
        <v>81</v>
      </c>
      <c r="E2328" t="s">
        <v>14821</v>
      </c>
      <c r="F2328" t="s">
        <v>13197</v>
      </c>
      <c r="G2328" t="s">
        <v>19297</v>
      </c>
      <c r="H2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29" spans="1:8" x14ac:dyDescent="0.3">
      <c r="A2329" t="s">
        <v>1550</v>
      </c>
      <c r="B2329" t="s">
        <v>19298</v>
      </c>
      <c r="C2329" t="s">
        <v>13184</v>
      </c>
      <c r="D2329">
        <v>51</v>
      </c>
      <c r="E2329" t="s">
        <v>16012</v>
      </c>
      <c r="F2329" t="s">
        <v>13207</v>
      </c>
      <c r="G2329" t="s">
        <v>19299</v>
      </c>
      <c r="H2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30" spans="1:8" x14ac:dyDescent="0.3">
      <c r="A2330" t="s">
        <v>7120</v>
      </c>
      <c r="B2330" t="s">
        <v>19300</v>
      </c>
      <c r="C2330" t="s">
        <v>13195</v>
      </c>
      <c r="D2330">
        <v>35</v>
      </c>
      <c r="E2330" t="s">
        <v>14109</v>
      </c>
      <c r="F2330" t="s">
        <v>13186</v>
      </c>
      <c r="G2330" t="s">
        <v>19301</v>
      </c>
      <c r="H2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31" spans="1:8" x14ac:dyDescent="0.3">
      <c r="A2331" t="s">
        <v>288</v>
      </c>
      <c r="B2331" t="s">
        <v>19302</v>
      </c>
      <c r="C2331" t="s">
        <v>13184</v>
      </c>
      <c r="D2331">
        <v>84</v>
      </c>
      <c r="E2331" t="s">
        <v>13483</v>
      </c>
      <c r="F2331" t="s">
        <v>13197</v>
      </c>
      <c r="G2331" t="s">
        <v>19303</v>
      </c>
      <c r="H2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32" spans="1:8" x14ac:dyDescent="0.3">
      <c r="A2332" t="s">
        <v>484</v>
      </c>
      <c r="B2332" t="s">
        <v>19304</v>
      </c>
      <c r="C2332" t="s">
        <v>13195</v>
      </c>
      <c r="D2332">
        <v>30</v>
      </c>
      <c r="E2332" t="s">
        <v>17957</v>
      </c>
      <c r="F2332" t="s">
        <v>13207</v>
      </c>
      <c r="G2332" t="s">
        <v>19305</v>
      </c>
      <c r="H2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33" spans="1:8" x14ac:dyDescent="0.3">
      <c r="A2333" t="s">
        <v>4950</v>
      </c>
      <c r="B2333" t="s">
        <v>19306</v>
      </c>
      <c r="C2333" t="s">
        <v>13195</v>
      </c>
      <c r="D2333">
        <v>79</v>
      </c>
      <c r="E2333" t="s">
        <v>14120</v>
      </c>
      <c r="F2333" t="s">
        <v>13197</v>
      </c>
      <c r="G2333" t="s">
        <v>19307</v>
      </c>
      <c r="H2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34" spans="1:8" x14ac:dyDescent="0.3">
      <c r="A2334" t="s">
        <v>19308</v>
      </c>
      <c r="B2334" t="s">
        <v>19309</v>
      </c>
      <c r="C2334" t="s">
        <v>13184</v>
      </c>
      <c r="D2334">
        <v>69</v>
      </c>
      <c r="E2334" t="s">
        <v>13734</v>
      </c>
      <c r="F2334" t="s">
        <v>13197</v>
      </c>
      <c r="G2334" t="s">
        <v>19310</v>
      </c>
      <c r="H2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35" spans="1:8" x14ac:dyDescent="0.3">
      <c r="A2335" t="s">
        <v>2727</v>
      </c>
      <c r="B2335" t="s">
        <v>19311</v>
      </c>
      <c r="C2335" t="s">
        <v>13189</v>
      </c>
      <c r="D2335">
        <v>22</v>
      </c>
      <c r="E2335" t="s">
        <v>14035</v>
      </c>
      <c r="F2335" t="s">
        <v>13186</v>
      </c>
      <c r="G2335" t="s">
        <v>19312</v>
      </c>
      <c r="H2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36" spans="1:8" x14ac:dyDescent="0.3">
      <c r="A2336" t="s">
        <v>19313</v>
      </c>
      <c r="B2336" t="s">
        <v>19314</v>
      </c>
      <c r="C2336" t="s">
        <v>13195</v>
      </c>
      <c r="D2336">
        <v>34</v>
      </c>
      <c r="E2336" t="s">
        <v>14445</v>
      </c>
      <c r="F2336" t="s">
        <v>13191</v>
      </c>
      <c r="G2336" t="s">
        <v>19315</v>
      </c>
      <c r="H2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37" spans="1:8" x14ac:dyDescent="0.3">
      <c r="A2337" t="s">
        <v>6375</v>
      </c>
      <c r="B2337" t="s">
        <v>19316</v>
      </c>
      <c r="C2337" t="s">
        <v>13189</v>
      </c>
      <c r="D2337">
        <v>60</v>
      </c>
      <c r="E2337" t="s">
        <v>13837</v>
      </c>
      <c r="F2337" t="s">
        <v>13186</v>
      </c>
      <c r="G2337" t="s">
        <v>19317</v>
      </c>
      <c r="H2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38" spans="1:8" x14ac:dyDescent="0.3">
      <c r="A2338" t="s">
        <v>3352</v>
      </c>
      <c r="B2338" t="s">
        <v>19318</v>
      </c>
      <c r="C2338" t="s">
        <v>13184</v>
      </c>
      <c r="D2338">
        <v>63</v>
      </c>
      <c r="E2338" t="s">
        <v>15295</v>
      </c>
      <c r="F2338" t="s">
        <v>13186</v>
      </c>
      <c r="G2338" t="s">
        <v>19319</v>
      </c>
      <c r="H2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39" spans="1:8" x14ac:dyDescent="0.3">
      <c r="A2339" t="s">
        <v>19320</v>
      </c>
      <c r="B2339" t="s">
        <v>19321</v>
      </c>
      <c r="C2339" t="s">
        <v>13184</v>
      </c>
      <c r="D2339">
        <v>23</v>
      </c>
      <c r="E2339" t="s">
        <v>14824</v>
      </c>
      <c r="F2339" t="s">
        <v>13207</v>
      </c>
      <c r="G2339" t="s">
        <v>19322</v>
      </c>
      <c r="H2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40" spans="1:8" x14ac:dyDescent="0.3">
      <c r="A2340" t="s">
        <v>2559</v>
      </c>
      <c r="B2340" t="s">
        <v>14158</v>
      </c>
      <c r="C2340" t="s">
        <v>13195</v>
      </c>
      <c r="D2340">
        <v>67</v>
      </c>
      <c r="E2340" t="s">
        <v>15506</v>
      </c>
      <c r="F2340" t="s">
        <v>13191</v>
      </c>
      <c r="G2340" t="s">
        <v>19323</v>
      </c>
      <c r="H2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41" spans="1:8" x14ac:dyDescent="0.3">
      <c r="A2341" t="s">
        <v>2878</v>
      </c>
      <c r="B2341" t="s">
        <v>19324</v>
      </c>
      <c r="C2341" t="s">
        <v>13189</v>
      </c>
      <c r="D2341">
        <v>73</v>
      </c>
      <c r="E2341" t="s">
        <v>14047</v>
      </c>
      <c r="F2341" t="s">
        <v>13186</v>
      </c>
      <c r="G2341" t="s">
        <v>19325</v>
      </c>
      <c r="H2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42" spans="1:8" x14ac:dyDescent="0.3">
      <c r="A2342" t="s">
        <v>4004</v>
      </c>
      <c r="B2342" t="s">
        <v>19326</v>
      </c>
      <c r="C2342" t="s">
        <v>13195</v>
      </c>
      <c r="D2342">
        <v>64</v>
      </c>
      <c r="E2342" t="s">
        <v>13768</v>
      </c>
      <c r="F2342" t="s">
        <v>13186</v>
      </c>
      <c r="G2342" t="s">
        <v>19327</v>
      </c>
      <c r="H2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43" spans="1:8" x14ac:dyDescent="0.3">
      <c r="A2343" t="s">
        <v>19328</v>
      </c>
      <c r="B2343" t="s">
        <v>19329</v>
      </c>
      <c r="C2343" t="s">
        <v>13189</v>
      </c>
      <c r="D2343">
        <v>30</v>
      </c>
      <c r="E2343" t="s">
        <v>14197</v>
      </c>
      <c r="F2343" t="s">
        <v>13197</v>
      </c>
      <c r="G2343" t="s">
        <v>19330</v>
      </c>
      <c r="H2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44" spans="1:8" x14ac:dyDescent="0.3">
      <c r="A2344" t="s">
        <v>4578</v>
      </c>
      <c r="B2344" t="s">
        <v>19331</v>
      </c>
      <c r="C2344" t="s">
        <v>13189</v>
      </c>
      <c r="D2344">
        <v>31</v>
      </c>
      <c r="E2344" t="s">
        <v>13281</v>
      </c>
      <c r="F2344" t="s">
        <v>13207</v>
      </c>
      <c r="G2344" t="s">
        <v>19332</v>
      </c>
      <c r="H2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45" spans="1:8" x14ac:dyDescent="0.3">
      <c r="A2345" t="s">
        <v>5798</v>
      </c>
      <c r="B2345" t="s">
        <v>19333</v>
      </c>
      <c r="C2345" t="s">
        <v>13195</v>
      </c>
      <c r="D2345">
        <v>27</v>
      </c>
      <c r="E2345" t="s">
        <v>13269</v>
      </c>
      <c r="F2345" t="s">
        <v>13207</v>
      </c>
      <c r="G2345" t="s">
        <v>19334</v>
      </c>
      <c r="H2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46" spans="1:8" x14ac:dyDescent="0.3">
      <c r="A2346" t="s">
        <v>19335</v>
      </c>
      <c r="B2346" t="s">
        <v>19336</v>
      </c>
      <c r="C2346" t="s">
        <v>13189</v>
      </c>
      <c r="D2346">
        <v>27</v>
      </c>
      <c r="E2346" t="s">
        <v>14068</v>
      </c>
      <c r="F2346" t="s">
        <v>13207</v>
      </c>
      <c r="G2346" t="s">
        <v>19337</v>
      </c>
      <c r="H2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47" spans="1:8" x14ac:dyDescent="0.3">
      <c r="A2347" t="s">
        <v>3075</v>
      </c>
      <c r="B2347" t="s">
        <v>19338</v>
      </c>
      <c r="C2347" t="s">
        <v>13184</v>
      </c>
      <c r="D2347">
        <v>48</v>
      </c>
      <c r="E2347" t="s">
        <v>13497</v>
      </c>
      <c r="F2347" t="s">
        <v>13186</v>
      </c>
      <c r="G2347" t="s">
        <v>19339</v>
      </c>
      <c r="H2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48" spans="1:8" x14ac:dyDescent="0.3">
      <c r="A2348" t="s">
        <v>2725</v>
      </c>
      <c r="B2348" t="s">
        <v>19340</v>
      </c>
      <c r="C2348" t="s">
        <v>13189</v>
      </c>
      <c r="D2348">
        <v>49</v>
      </c>
      <c r="E2348" t="s">
        <v>14480</v>
      </c>
      <c r="F2348" t="s">
        <v>13207</v>
      </c>
      <c r="G2348" t="s">
        <v>19341</v>
      </c>
      <c r="H2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49" spans="1:8" x14ac:dyDescent="0.3">
      <c r="A2349" t="s">
        <v>5563</v>
      </c>
      <c r="B2349" t="s">
        <v>19342</v>
      </c>
      <c r="C2349" t="s">
        <v>13195</v>
      </c>
      <c r="D2349">
        <v>82</v>
      </c>
      <c r="E2349" t="s">
        <v>15719</v>
      </c>
      <c r="F2349" t="s">
        <v>13197</v>
      </c>
      <c r="G2349" t="s">
        <v>19343</v>
      </c>
      <c r="H2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50" spans="1:8" x14ac:dyDescent="0.3">
      <c r="A2350" t="s">
        <v>19344</v>
      </c>
      <c r="B2350" t="s">
        <v>19345</v>
      </c>
      <c r="C2350" t="s">
        <v>13189</v>
      </c>
      <c r="D2350">
        <v>57</v>
      </c>
      <c r="E2350" t="s">
        <v>13434</v>
      </c>
      <c r="F2350" t="s">
        <v>13197</v>
      </c>
      <c r="G2350" t="s">
        <v>19346</v>
      </c>
      <c r="H2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51" spans="1:8" x14ac:dyDescent="0.3">
      <c r="A2351" t="s">
        <v>19347</v>
      </c>
      <c r="B2351" t="s">
        <v>19348</v>
      </c>
      <c r="C2351" t="s">
        <v>13195</v>
      </c>
      <c r="D2351">
        <v>70</v>
      </c>
      <c r="E2351" t="s">
        <v>15207</v>
      </c>
      <c r="F2351" t="s">
        <v>13186</v>
      </c>
      <c r="G2351" t="s">
        <v>19349</v>
      </c>
      <c r="H2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52" spans="1:8" x14ac:dyDescent="0.3">
      <c r="A2352" t="s">
        <v>220</v>
      </c>
      <c r="B2352" t="s">
        <v>19350</v>
      </c>
      <c r="C2352" t="s">
        <v>13189</v>
      </c>
      <c r="D2352">
        <v>35</v>
      </c>
      <c r="E2352" t="s">
        <v>14900</v>
      </c>
      <c r="F2352" t="s">
        <v>13186</v>
      </c>
      <c r="G2352" t="s">
        <v>19351</v>
      </c>
      <c r="H2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53" spans="1:8" x14ac:dyDescent="0.3">
      <c r="A2353" t="s">
        <v>4161</v>
      </c>
      <c r="B2353" t="s">
        <v>19352</v>
      </c>
      <c r="C2353" t="s">
        <v>13189</v>
      </c>
      <c r="D2353">
        <v>62</v>
      </c>
      <c r="E2353" t="s">
        <v>18823</v>
      </c>
      <c r="F2353" t="s">
        <v>13186</v>
      </c>
      <c r="G2353" t="s">
        <v>19353</v>
      </c>
      <c r="H2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54" spans="1:8" x14ac:dyDescent="0.3">
      <c r="A2354" t="s">
        <v>1478</v>
      </c>
      <c r="B2354" t="s">
        <v>19354</v>
      </c>
      <c r="C2354" t="s">
        <v>13189</v>
      </c>
      <c r="D2354">
        <v>74</v>
      </c>
      <c r="E2354" t="s">
        <v>13535</v>
      </c>
      <c r="F2354" t="s">
        <v>13207</v>
      </c>
      <c r="G2354" t="s">
        <v>19355</v>
      </c>
      <c r="H2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55" spans="1:8" x14ac:dyDescent="0.3">
      <c r="A2355" t="s">
        <v>19356</v>
      </c>
      <c r="B2355" t="s">
        <v>19357</v>
      </c>
      <c r="C2355" t="s">
        <v>13184</v>
      </c>
      <c r="D2355">
        <v>64</v>
      </c>
      <c r="E2355" t="s">
        <v>13935</v>
      </c>
      <c r="F2355" t="s">
        <v>13207</v>
      </c>
      <c r="G2355" t="s">
        <v>19358</v>
      </c>
      <c r="H2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56" spans="1:8" x14ac:dyDescent="0.3">
      <c r="A2356" t="s">
        <v>6585</v>
      </c>
      <c r="B2356" t="s">
        <v>19359</v>
      </c>
      <c r="C2356" t="s">
        <v>13189</v>
      </c>
      <c r="D2356">
        <v>37</v>
      </c>
      <c r="E2356" t="s">
        <v>15520</v>
      </c>
      <c r="F2356" t="s">
        <v>13186</v>
      </c>
      <c r="G2356" t="s">
        <v>19360</v>
      </c>
      <c r="H2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57" spans="1:8" x14ac:dyDescent="0.3">
      <c r="A2357" t="s">
        <v>5902</v>
      </c>
      <c r="B2357" t="s">
        <v>19361</v>
      </c>
      <c r="C2357" t="s">
        <v>13184</v>
      </c>
      <c r="D2357">
        <v>18</v>
      </c>
      <c r="E2357" t="s">
        <v>15170</v>
      </c>
      <c r="F2357" t="s">
        <v>13207</v>
      </c>
      <c r="G2357" t="s">
        <v>19362</v>
      </c>
      <c r="H2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58" spans="1:8" x14ac:dyDescent="0.3">
      <c r="A2358" t="s">
        <v>19363</v>
      </c>
      <c r="B2358" t="s">
        <v>19364</v>
      </c>
      <c r="C2358" t="s">
        <v>13195</v>
      </c>
      <c r="D2358">
        <v>39</v>
      </c>
      <c r="E2358" t="s">
        <v>13571</v>
      </c>
      <c r="F2358" t="s">
        <v>13186</v>
      </c>
      <c r="G2358" t="s">
        <v>19365</v>
      </c>
      <c r="H2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59" spans="1:8" x14ac:dyDescent="0.3">
      <c r="A2359" t="s">
        <v>19366</v>
      </c>
      <c r="B2359" t="s">
        <v>19367</v>
      </c>
      <c r="C2359" t="s">
        <v>13184</v>
      </c>
      <c r="D2359">
        <v>22</v>
      </c>
      <c r="E2359" t="s">
        <v>13206</v>
      </c>
      <c r="F2359" t="s">
        <v>13207</v>
      </c>
      <c r="G2359" t="s">
        <v>19368</v>
      </c>
      <c r="H2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60" spans="1:8" x14ac:dyDescent="0.3">
      <c r="A2360" t="s">
        <v>19369</v>
      </c>
      <c r="B2360" t="s">
        <v>19370</v>
      </c>
      <c r="C2360" t="s">
        <v>13184</v>
      </c>
      <c r="D2360">
        <v>55</v>
      </c>
      <c r="E2360" t="s">
        <v>14500</v>
      </c>
      <c r="F2360" t="s">
        <v>13207</v>
      </c>
      <c r="G2360" t="s">
        <v>19371</v>
      </c>
      <c r="H2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61" spans="1:8" x14ac:dyDescent="0.3">
      <c r="A2361" t="s">
        <v>1955</v>
      </c>
      <c r="B2361" t="s">
        <v>19372</v>
      </c>
      <c r="C2361" t="s">
        <v>13184</v>
      </c>
      <c r="D2361">
        <v>48</v>
      </c>
      <c r="E2361" t="s">
        <v>14041</v>
      </c>
      <c r="F2361" t="s">
        <v>13207</v>
      </c>
      <c r="G2361" t="s">
        <v>19373</v>
      </c>
      <c r="H2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62" spans="1:8" x14ac:dyDescent="0.3">
      <c r="A2362" t="s">
        <v>230</v>
      </c>
      <c r="B2362" t="s">
        <v>19374</v>
      </c>
      <c r="C2362" t="s">
        <v>13195</v>
      </c>
      <c r="D2362">
        <v>25</v>
      </c>
      <c r="E2362" t="s">
        <v>17333</v>
      </c>
      <c r="F2362" t="s">
        <v>13191</v>
      </c>
      <c r="G2362" t="s">
        <v>19375</v>
      </c>
      <c r="H2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63" spans="1:8" x14ac:dyDescent="0.3">
      <c r="A2363" t="s">
        <v>19376</v>
      </c>
      <c r="B2363" t="s">
        <v>19377</v>
      </c>
      <c r="C2363" t="s">
        <v>13195</v>
      </c>
      <c r="D2363">
        <v>34</v>
      </c>
      <c r="E2363" t="s">
        <v>13398</v>
      </c>
      <c r="F2363" t="s">
        <v>13191</v>
      </c>
      <c r="G2363" t="s">
        <v>19378</v>
      </c>
      <c r="H2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64" spans="1:8" x14ac:dyDescent="0.3">
      <c r="A2364" t="s">
        <v>2343</v>
      </c>
      <c r="B2364" t="s">
        <v>19379</v>
      </c>
      <c r="C2364" t="s">
        <v>13189</v>
      </c>
      <c r="D2364">
        <v>85</v>
      </c>
      <c r="E2364" t="s">
        <v>15034</v>
      </c>
      <c r="F2364" t="s">
        <v>13207</v>
      </c>
      <c r="G2364" t="s">
        <v>19380</v>
      </c>
      <c r="H2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65" spans="1:8" x14ac:dyDescent="0.3">
      <c r="A2365" t="s">
        <v>19381</v>
      </c>
      <c r="B2365" t="s">
        <v>19382</v>
      </c>
      <c r="C2365" t="s">
        <v>13189</v>
      </c>
      <c r="D2365">
        <v>61</v>
      </c>
      <c r="E2365" t="s">
        <v>17710</v>
      </c>
      <c r="F2365" t="s">
        <v>13191</v>
      </c>
      <c r="G2365" t="s">
        <v>19383</v>
      </c>
      <c r="H2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66" spans="1:8" x14ac:dyDescent="0.3">
      <c r="A2366" t="s">
        <v>4280</v>
      </c>
      <c r="B2366" t="s">
        <v>19384</v>
      </c>
      <c r="C2366" t="s">
        <v>13189</v>
      </c>
      <c r="D2366">
        <v>73</v>
      </c>
      <c r="E2366" t="s">
        <v>16158</v>
      </c>
      <c r="F2366" t="s">
        <v>13197</v>
      </c>
      <c r="G2366" t="s">
        <v>19385</v>
      </c>
      <c r="H2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67" spans="1:8" x14ac:dyDescent="0.3">
      <c r="A2367" t="s">
        <v>4127</v>
      </c>
      <c r="B2367" t="s">
        <v>19386</v>
      </c>
      <c r="C2367" t="s">
        <v>13195</v>
      </c>
      <c r="D2367">
        <v>51</v>
      </c>
      <c r="E2367" t="s">
        <v>13394</v>
      </c>
      <c r="F2367" t="s">
        <v>13186</v>
      </c>
      <c r="G2367" t="s">
        <v>19387</v>
      </c>
      <c r="H2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68" spans="1:8" x14ac:dyDescent="0.3">
      <c r="A2368" t="s">
        <v>19388</v>
      </c>
      <c r="B2368" t="s">
        <v>19389</v>
      </c>
      <c r="C2368" t="s">
        <v>13189</v>
      </c>
      <c r="D2368">
        <v>30</v>
      </c>
      <c r="E2368" t="s">
        <v>13302</v>
      </c>
      <c r="F2368" t="s">
        <v>13186</v>
      </c>
      <c r="G2368" t="s">
        <v>19390</v>
      </c>
      <c r="H2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69" spans="1:8" x14ac:dyDescent="0.3">
      <c r="A2369" t="s">
        <v>19391</v>
      </c>
      <c r="B2369" t="s">
        <v>19392</v>
      </c>
      <c r="C2369" t="s">
        <v>13195</v>
      </c>
      <c r="D2369">
        <v>19</v>
      </c>
      <c r="E2369" t="s">
        <v>13651</v>
      </c>
      <c r="F2369" t="s">
        <v>13186</v>
      </c>
      <c r="G2369" t="s">
        <v>19393</v>
      </c>
      <c r="H2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370" spans="1:8" x14ac:dyDescent="0.3">
      <c r="A2370" t="s">
        <v>7404</v>
      </c>
      <c r="B2370" t="s">
        <v>19394</v>
      </c>
      <c r="C2370" t="s">
        <v>13195</v>
      </c>
      <c r="D2370">
        <v>44</v>
      </c>
      <c r="E2370" t="s">
        <v>15302</v>
      </c>
      <c r="F2370" t="s">
        <v>13197</v>
      </c>
      <c r="G2370" t="s">
        <v>19395</v>
      </c>
      <c r="H2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71" spans="1:8" x14ac:dyDescent="0.3">
      <c r="A2371" t="s">
        <v>2174</v>
      </c>
      <c r="B2371" t="s">
        <v>19396</v>
      </c>
      <c r="C2371" t="s">
        <v>13195</v>
      </c>
      <c r="D2371">
        <v>81</v>
      </c>
      <c r="E2371" t="s">
        <v>16579</v>
      </c>
      <c r="F2371" t="s">
        <v>13191</v>
      </c>
      <c r="G2371" t="s">
        <v>19397</v>
      </c>
      <c r="H2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72" spans="1:8" x14ac:dyDescent="0.3">
      <c r="A2372" t="s">
        <v>19398</v>
      </c>
      <c r="B2372" t="s">
        <v>19399</v>
      </c>
      <c r="C2372" t="s">
        <v>13189</v>
      </c>
      <c r="D2372">
        <v>33</v>
      </c>
      <c r="E2372" t="s">
        <v>13853</v>
      </c>
      <c r="F2372" t="s">
        <v>13207</v>
      </c>
      <c r="G2372" t="s">
        <v>19400</v>
      </c>
      <c r="H2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73" spans="1:8" x14ac:dyDescent="0.3">
      <c r="A2373" t="s">
        <v>3122</v>
      </c>
      <c r="B2373" t="s">
        <v>19401</v>
      </c>
      <c r="C2373" t="s">
        <v>13189</v>
      </c>
      <c r="D2373">
        <v>55</v>
      </c>
      <c r="E2373" t="s">
        <v>14459</v>
      </c>
      <c r="F2373" t="s">
        <v>13186</v>
      </c>
      <c r="G2373" t="s">
        <v>19402</v>
      </c>
      <c r="H2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74" spans="1:8" x14ac:dyDescent="0.3">
      <c r="A2374" t="s">
        <v>516</v>
      </c>
      <c r="B2374" t="s">
        <v>19403</v>
      </c>
      <c r="C2374" t="s">
        <v>13189</v>
      </c>
      <c r="D2374">
        <v>73</v>
      </c>
      <c r="E2374" t="s">
        <v>15719</v>
      </c>
      <c r="F2374" t="s">
        <v>13207</v>
      </c>
      <c r="G2374" t="s">
        <v>19404</v>
      </c>
      <c r="H2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75" spans="1:8" x14ac:dyDescent="0.3">
      <c r="A2375" t="s">
        <v>595</v>
      </c>
      <c r="B2375" t="s">
        <v>19405</v>
      </c>
      <c r="C2375" t="s">
        <v>13195</v>
      </c>
      <c r="D2375">
        <v>29</v>
      </c>
      <c r="E2375" t="s">
        <v>15679</v>
      </c>
      <c r="F2375" t="s">
        <v>13186</v>
      </c>
      <c r="G2375" t="s">
        <v>19406</v>
      </c>
      <c r="H2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76" spans="1:8" x14ac:dyDescent="0.3">
      <c r="A2376" t="s">
        <v>7215</v>
      </c>
      <c r="B2376" t="s">
        <v>19407</v>
      </c>
      <c r="C2376" t="s">
        <v>13195</v>
      </c>
      <c r="D2376">
        <v>77</v>
      </c>
      <c r="E2376" t="s">
        <v>17808</v>
      </c>
      <c r="F2376" t="s">
        <v>13197</v>
      </c>
      <c r="G2376" t="s">
        <v>19408</v>
      </c>
      <c r="H2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77" spans="1:8" x14ac:dyDescent="0.3">
      <c r="A2377" t="s">
        <v>2852</v>
      </c>
      <c r="B2377" t="s">
        <v>19409</v>
      </c>
      <c r="C2377" t="s">
        <v>13184</v>
      </c>
      <c r="D2377">
        <v>79</v>
      </c>
      <c r="E2377" t="s">
        <v>13542</v>
      </c>
      <c r="F2377" t="s">
        <v>13186</v>
      </c>
      <c r="G2377" t="s">
        <v>19410</v>
      </c>
      <c r="H2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78" spans="1:8" x14ac:dyDescent="0.3">
      <c r="A2378" t="s">
        <v>19411</v>
      </c>
      <c r="B2378" t="s">
        <v>19412</v>
      </c>
      <c r="C2378" t="s">
        <v>13189</v>
      </c>
      <c r="D2378">
        <v>48</v>
      </c>
      <c r="E2378" t="s">
        <v>16810</v>
      </c>
      <c r="F2378" t="s">
        <v>13191</v>
      </c>
      <c r="G2378" t="s">
        <v>19413</v>
      </c>
      <c r="H2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79" spans="1:8" x14ac:dyDescent="0.3">
      <c r="A2379" t="s">
        <v>19414</v>
      </c>
      <c r="B2379" t="s">
        <v>19415</v>
      </c>
      <c r="C2379" t="s">
        <v>13184</v>
      </c>
      <c r="D2379">
        <v>52</v>
      </c>
      <c r="E2379" t="s">
        <v>13266</v>
      </c>
      <c r="F2379" t="s">
        <v>13197</v>
      </c>
      <c r="G2379" t="s">
        <v>19416</v>
      </c>
      <c r="H2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80" spans="1:8" x14ac:dyDescent="0.3">
      <c r="A2380" t="s">
        <v>430</v>
      </c>
      <c r="B2380" t="s">
        <v>19417</v>
      </c>
      <c r="C2380" t="s">
        <v>13184</v>
      </c>
      <c r="D2380">
        <v>41</v>
      </c>
      <c r="E2380" t="s">
        <v>13295</v>
      </c>
      <c r="F2380" t="s">
        <v>13186</v>
      </c>
      <c r="G2380" t="s">
        <v>19418</v>
      </c>
      <c r="H2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81" spans="1:8" x14ac:dyDescent="0.3">
      <c r="A2381" t="s">
        <v>19419</v>
      </c>
      <c r="B2381" t="s">
        <v>19420</v>
      </c>
      <c r="C2381" t="s">
        <v>13184</v>
      </c>
      <c r="D2381">
        <v>78</v>
      </c>
      <c r="E2381" t="s">
        <v>14284</v>
      </c>
      <c r="F2381" t="s">
        <v>13186</v>
      </c>
      <c r="G2381" t="s">
        <v>19421</v>
      </c>
      <c r="H2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82" spans="1:8" x14ac:dyDescent="0.3">
      <c r="A2382" t="s">
        <v>19422</v>
      </c>
      <c r="B2382" t="s">
        <v>19423</v>
      </c>
      <c r="C2382" t="s">
        <v>13195</v>
      </c>
      <c r="D2382">
        <v>49</v>
      </c>
      <c r="E2382" t="s">
        <v>17707</v>
      </c>
      <c r="F2382" t="s">
        <v>13191</v>
      </c>
      <c r="G2382" t="s">
        <v>19424</v>
      </c>
      <c r="H2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83" spans="1:8" x14ac:dyDescent="0.3">
      <c r="A2383" t="s">
        <v>19425</v>
      </c>
      <c r="B2383" t="s">
        <v>19426</v>
      </c>
      <c r="C2383" t="s">
        <v>13195</v>
      </c>
      <c r="D2383">
        <v>49</v>
      </c>
      <c r="E2383" t="s">
        <v>15332</v>
      </c>
      <c r="F2383" t="s">
        <v>13186</v>
      </c>
      <c r="G2383" t="s">
        <v>19427</v>
      </c>
      <c r="H2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84" spans="1:8" x14ac:dyDescent="0.3">
      <c r="A2384" t="s">
        <v>2300</v>
      </c>
      <c r="B2384" t="s">
        <v>19428</v>
      </c>
      <c r="C2384" t="s">
        <v>13184</v>
      </c>
      <c r="D2384">
        <v>74</v>
      </c>
      <c r="E2384" t="s">
        <v>13357</v>
      </c>
      <c r="F2384" t="s">
        <v>13191</v>
      </c>
      <c r="G2384" t="s">
        <v>19429</v>
      </c>
      <c r="H2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385" spans="1:8" x14ac:dyDescent="0.3">
      <c r="A2385" t="s">
        <v>603</v>
      </c>
      <c r="B2385" t="s">
        <v>19430</v>
      </c>
      <c r="C2385" t="s">
        <v>13184</v>
      </c>
      <c r="D2385">
        <v>42</v>
      </c>
      <c r="E2385" t="s">
        <v>14204</v>
      </c>
      <c r="F2385" t="s">
        <v>13191</v>
      </c>
      <c r="G2385" t="s">
        <v>19431</v>
      </c>
      <c r="H2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86" spans="1:8" x14ac:dyDescent="0.3">
      <c r="A2386" t="s">
        <v>19432</v>
      </c>
      <c r="B2386" t="s">
        <v>19433</v>
      </c>
      <c r="C2386" t="s">
        <v>13195</v>
      </c>
      <c r="D2386">
        <v>29</v>
      </c>
      <c r="E2386" t="s">
        <v>14711</v>
      </c>
      <c r="F2386" t="s">
        <v>13191</v>
      </c>
      <c r="G2386" t="s">
        <v>19434</v>
      </c>
      <c r="H2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87" spans="1:8" x14ac:dyDescent="0.3">
      <c r="A2387" t="s">
        <v>19435</v>
      </c>
      <c r="B2387" t="s">
        <v>19436</v>
      </c>
      <c r="C2387" t="s">
        <v>13195</v>
      </c>
      <c r="D2387">
        <v>26</v>
      </c>
      <c r="E2387" t="s">
        <v>14072</v>
      </c>
      <c r="F2387" t="s">
        <v>13207</v>
      </c>
      <c r="G2387" t="s">
        <v>19437</v>
      </c>
      <c r="H2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388" spans="1:8" x14ac:dyDescent="0.3">
      <c r="A2388" t="s">
        <v>7002</v>
      </c>
      <c r="B2388" t="s">
        <v>19438</v>
      </c>
      <c r="C2388" t="s">
        <v>13189</v>
      </c>
      <c r="D2388">
        <v>70</v>
      </c>
      <c r="E2388" t="s">
        <v>14863</v>
      </c>
      <c r="F2388" t="s">
        <v>13207</v>
      </c>
      <c r="G2388" t="s">
        <v>19439</v>
      </c>
      <c r="H2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89" spans="1:8" x14ac:dyDescent="0.3">
      <c r="A2389" t="s">
        <v>19440</v>
      </c>
      <c r="B2389" t="s">
        <v>19441</v>
      </c>
      <c r="C2389" t="s">
        <v>13184</v>
      </c>
      <c r="D2389">
        <v>57</v>
      </c>
      <c r="E2389" t="s">
        <v>14018</v>
      </c>
      <c r="F2389" t="s">
        <v>13207</v>
      </c>
      <c r="G2389" t="s">
        <v>19442</v>
      </c>
      <c r="H2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90" spans="1:8" x14ac:dyDescent="0.3">
      <c r="A2390" t="s">
        <v>19443</v>
      </c>
      <c r="B2390" t="s">
        <v>19444</v>
      </c>
      <c r="C2390" t="s">
        <v>13184</v>
      </c>
      <c r="D2390">
        <v>67</v>
      </c>
      <c r="E2390" t="s">
        <v>17333</v>
      </c>
      <c r="F2390" t="s">
        <v>13191</v>
      </c>
      <c r="G2390" t="s">
        <v>19445</v>
      </c>
      <c r="H2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91" spans="1:8" x14ac:dyDescent="0.3">
      <c r="A2391" t="s">
        <v>4793</v>
      </c>
      <c r="B2391" t="s">
        <v>19446</v>
      </c>
      <c r="C2391" t="s">
        <v>13184</v>
      </c>
      <c r="D2391">
        <v>69</v>
      </c>
      <c r="E2391" t="s">
        <v>13305</v>
      </c>
      <c r="F2391" t="s">
        <v>13186</v>
      </c>
      <c r="G2391" t="s">
        <v>19447</v>
      </c>
      <c r="H2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92" spans="1:8" x14ac:dyDescent="0.3">
      <c r="A2392" t="s">
        <v>8001</v>
      </c>
      <c r="B2392" t="s">
        <v>19448</v>
      </c>
      <c r="C2392" t="s">
        <v>13195</v>
      </c>
      <c r="D2392">
        <v>35</v>
      </c>
      <c r="E2392" t="s">
        <v>17402</v>
      </c>
      <c r="F2392" t="s">
        <v>13197</v>
      </c>
      <c r="G2392" t="s">
        <v>19449</v>
      </c>
      <c r="H2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93" spans="1:8" x14ac:dyDescent="0.3">
      <c r="A2393" t="s">
        <v>772</v>
      </c>
      <c r="B2393" t="s">
        <v>19450</v>
      </c>
      <c r="C2393" t="s">
        <v>13189</v>
      </c>
      <c r="D2393">
        <v>52</v>
      </c>
      <c r="E2393" t="s">
        <v>13385</v>
      </c>
      <c r="F2393" t="s">
        <v>13191</v>
      </c>
      <c r="G2393" t="s">
        <v>19451</v>
      </c>
      <c r="H2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394" spans="1:8" x14ac:dyDescent="0.3">
      <c r="A2394" t="s">
        <v>19452</v>
      </c>
      <c r="B2394" t="s">
        <v>19453</v>
      </c>
      <c r="C2394" t="s">
        <v>13189</v>
      </c>
      <c r="D2394">
        <v>81</v>
      </c>
      <c r="E2394" t="s">
        <v>17198</v>
      </c>
      <c r="F2394" t="s">
        <v>13191</v>
      </c>
      <c r="G2394" t="s">
        <v>19454</v>
      </c>
      <c r="H2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95" spans="1:8" x14ac:dyDescent="0.3">
      <c r="A2395" t="s">
        <v>19455</v>
      </c>
      <c r="B2395" t="s">
        <v>19456</v>
      </c>
      <c r="C2395" t="s">
        <v>13189</v>
      </c>
      <c r="D2395">
        <v>35</v>
      </c>
      <c r="E2395" t="s">
        <v>14668</v>
      </c>
      <c r="F2395" t="s">
        <v>13207</v>
      </c>
      <c r="G2395" t="s">
        <v>19457</v>
      </c>
      <c r="H2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396" spans="1:8" x14ac:dyDescent="0.3">
      <c r="A2396" t="s">
        <v>3907</v>
      </c>
      <c r="B2396" t="s">
        <v>19458</v>
      </c>
      <c r="C2396" t="s">
        <v>13189</v>
      </c>
      <c r="D2396">
        <v>43</v>
      </c>
      <c r="E2396" t="s">
        <v>13630</v>
      </c>
      <c r="F2396" t="s">
        <v>13191</v>
      </c>
      <c r="G2396" t="s">
        <v>19459</v>
      </c>
      <c r="H2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397" spans="1:8" x14ac:dyDescent="0.3">
      <c r="A2397" t="s">
        <v>1059</v>
      </c>
      <c r="B2397" t="s">
        <v>19460</v>
      </c>
      <c r="C2397" t="s">
        <v>13195</v>
      </c>
      <c r="D2397">
        <v>64</v>
      </c>
      <c r="E2397" t="s">
        <v>13615</v>
      </c>
      <c r="F2397" t="s">
        <v>13191</v>
      </c>
      <c r="G2397" t="s">
        <v>19461</v>
      </c>
      <c r="H2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398" spans="1:8" x14ac:dyDescent="0.3">
      <c r="A2398" t="s">
        <v>1649</v>
      </c>
      <c r="B2398" t="s">
        <v>19462</v>
      </c>
      <c r="C2398" t="s">
        <v>13184</v>
      </c>
      <c r="D2398">
        <v>83</v>
      </c>
      <c r="E2398" t="s">
        <v>16075</v>
      </c>
      <c r="F2398" t="s">
        <v>13207</v>
      </c>
      <c r="G2398" t="s">
        <v>19463</v>
      </c>
      <c r="H2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399" spans="1:8" x14ac:dyDescent="0.3">
      <c r="A2399" t="s">
        <v>19464</v>
      </c>
      <c r="B2399" t="s">
        <v>15193</v>
      </c>
      <c r="C2399" t="s">
        <v>13189</v>
      </c>
      <c r="D2399">
        <v>60</v>
      </c>
      <c r="E2399" t="s">
        <v>14870</v>
      </c>
      <c r="F2399" t="s">
        <v>13197</v>
      </c>
      <c r="G2399" t="s">
        <v>19465</v>
      </c>
      <c r="H2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00" spans="1:8" x14ac:dyDescent="0.3">
      <c r="A2400" t="s">
        <v>6181</v>
      </c>
      <c r="B2400" t="s">
        <v>19466</v>
      </c>
      <c r="C2400" t="s">
        <v>13189</v>
      </c>
      <c r="D2400">
        <v>27</v>
      </c>
      <c r="E2400" t="s">
        <v>13487</v>
      </c>
      <c r="F2400" t="s">
        <v>13191</v>
      </c>
      <c r="G2400" t="s">
        <v>19467</v>
      </c>
      <c r="H2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01" spans="1:8" x14ac:dyDescent="0.3">
      <c r="A2401" t="s">
        <v>7336</v>
      </c>
      <c r="B2401" t="s">
        <v>19468</v>
      </c>
      <c r="C2401" t="s">
        <v>13189</v>
      </c>
      <c r="D2401">
        <v>61</v>
      </c>
      <c r="E2401" t="s">
        <v>13727</v>
      </c>
      <c r="F2401" t="s">
        <v>13186</v>
      </c>
      <c r="G2401" t="s">
        <v>19469</v>
      </c>
      <c r="H2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02" spans="1:8" x14ac:dyDescent="0.3">
      <c r="A2402" t="s">
        <v>1989</v>
      </c>
      <c r="B2402" t="s">
        <v>19470</v>
      </c>
      <c r="C2402" t="s">
        <v>13195</v>
      </c>
      <c r="D2402">
        <v>27</v>
      </c>
      <c r="E2402" t="s">
        <v>13678</v>
      </c>
      <c r="F2402" t="s">
        <v>13197</v>
      </c>
      <c r="G2402" t="s">
        <v>19471</v>
      </c>
      <c r="H2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03" spans="1:8" x14ac:dyDescent="0.3">
      <c r="A2403" t="s">
        <v>19472</v>
      </c>
      <c r="B2403" t="s">
        <v>19473</v>
      </c>
      <c r="C2403" t="s">
        <v>13189</v>
      </c>
      <c r="D2403">
        <v>33</v>
      </c>
      <c r="E2403" t="s">
        <v>15071</v>
      </c>
      <c r="F2403" t="s">
        <v>13191</v>
      </c>
      <c r="G2403" t="s">
        <v>19474</v>
      </c>
      <c r="H2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04" spans="1:8" x14ac:dyDescent="0.3">
      <c r="A2404" t="s">
        <v>5328</v>
      </c>
      <c r="B2404" t="s">
        <v>19475</v>
      </c>
      <c r="C2404" t="s">
        <v>13189</v>
      </c>
      <c r="D2404">
        <v>23</v>
      </c>
      <c r="E2404" t="s">
        <v>14057</v>
      </c>
      <c r="F2404" t="s">
        <v>13191</v>
      </c>
      <c r="G2404" t="s">
        <v>19476</v>
      </c>
      <c r="H2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05" spans="1:8" x14ac:dyDescent="0.3">
      <c r="A2405" t="s">
        <v>19477</v>
      </c>
      <c r="B2405" t="s">
        <v>19478</v>
      </c>
      <c r="C2405" t="s">
        <v>13195</v>
      </c>
      <c r="D2405">
        <v>43</v>
      </c>
      <c r="E2405" t="s">
        <v>14619</v>
      </c>
      <c r="F2405" t="s">
        <v>13191</v>
      </c>
      <c r="G2405" t="s">
        <v>19479</v>
      </c>
      <c r="H2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06" spans="1:8" x14ac:dyDescent="0.3">
      <c r="A2406" t="s">
        <v>3130</v>
      </c>
      <c r="B2406" t="s">
        <v>19480</v>
      </c>
      <c r="C2406" t="s">
        <v>13195</v>
      </c>
      <c r="D2406">
        <v>46</v>
      </c>
      <c r="E2406" t="s">
        <v>13377</v>
      </c>
      <c r="F2406" t="s">
        <v>13207</v>
      </c>
      <c r="G2406" t="s">
        <v>19481</v>
      </c>
      <c r="H2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07" spans="1:8" x14ac:dyDescent="0.3">
      <c r="A2407" t="s">
        <v>3815</v>
      </c>
      <c r="B2407" t="s">
        <v>19482</v>
      </c>
      <c r="C2407" t="s">
        <v>13184</v>
      </c>
      <c r="D2407">
        <v>25</v>
      </c>
      <c r="E2407" t="s">
        <v>18681</v>
      </c>
      <c r="F2407" t="s">
        <v>13197</v>
      </c>
      <c r="G2407" t="s">
        <v>19483</v>
      </c>
      <c r="H2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08" spans="1:8" x14ac:dyDescent="0.3">
      <c r="A2408" t="s">
        <v>1581</v>
      </c>
      <c r="B2408" t="s">
        <v>19484</v>
      </c>
      <c r="C2408" t="s">
        <v>13184</v>
      </c>
      <c r="D2408">
        <v>48</v>
      </c>
      <c r="E2408" t="s">
        <v>13431</v>
      </c>
      <c r="F2408" t="s">
        <v>13186</v>
      </c>
      <c r="G2408" t="s">
        <v>19485</v>
      </c>
      <c r="H2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09" spans="1:8" x14ac:dyDescent="0.3">
      <c r="A2409" t="s">
        <v>1291</v>
      </c>
      <c r="B2409" t="s">
        <v>19486</v>
      </c>
      <c r="C2409" t="s">
        <v>13189</v>
      </c>
      <c r="D2409">
        <v>69</v>
      </c>
      <c r="E2409" t="s">
        <v>17922</v>
      </c>
      <c r="F2409" t="s">
        <v>13191</v>
      </c>
      <c r="G2409" t="s">
        <v>19487</v>
      </c>
      <c r="H2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10" spans="1:8" x14ac:dyDescent="0.3">
      <c r="A2410" t="s">
        <v>19488</v>
      </c>
      <c r="B2410" t="s">
        <v>19489</v>
      </c>
      <c r="C2410" t="s">
        <v>13184</v>
      </c>
      <c r="D2410">
        <v>79</v>
      </c>
      <c r="E2410" t="s">
        <v>13762</v>
      </c>
      <c r="F2410" t="s">
        <v>13207</v>
      </c>
      <c r="G2410" t="s">
        <v>19490</v>
      </c>
      <c r="H2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11" spans="1:8" x14ac:dyDescent="0.3">
      <c r="A2411" t="s">
        <v>19491</v>
      </c>
      <c r="B2411" t="s">
        <v>19492</v>
      </c>
      <c r="C2411" t="s">
        <v>13189</v>
      </c>
      <c r="D2411">
        <v>63</v>
      </c>
      <c r="E2411" t="s">
        <v>15295</v>
      </c>
      <c r="F2411" t="s">
        <v>13191</v>
      </c>
      <c r="G2411" t="s">
        <v>19493</v>
      </c>
      <c r="H2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12" spans="1:8" x14ac:dyDescent="0.3">
      <c r="A2412" t="s">
        <v>19494</v>
      </c>
      <c r="B2412" t="s">
        <v>19495</v>
      </c>
      <c r="C2412" t="s">
        <v>13195</v>
      </c>
      <c r="D2412">
        <v>68</v>
      </c>
      <c r="E2412" t="s">
        <v>15190</v>
      </c>
      <c r="F2412" t="s">
        <v>13191</v>
      </c>
      <c r="G2412" t="s">
        <v>19496</v>
      </c>
      <c r="H2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13" spans="1:8" x14ac:dyDescent="0.3">
      <c r="A2413" t="s">
        <v>2407</v>
      </c>
      <c r="B2413" t="s">
        <v>19497</v>
      </c>
      <c r="C2413" t="s">
        <v>13195</v>
      </c>
      <c r="D2413">
        <v>53</v>
      </c>
      <c r="E2413" t="s">
        <v>19255</v>
      </c>
      <c r="F2413" t="s">
        <v>13197</v>
      </c>
      <c r="G2413" t="s">
        <v>19498</v>
      </c>
      <c r="H2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14" spans="1:8" x14ac:dyDescent="0.3">
      <c r="A2414" t="s">
        <v>1961</v>
      </c>
      <c r="B2414" t="s">
        <v>19499</v>
      </c>
      <c r="C2414" t="s">
        <v>13189</v>
      </c>
      <c r="D2414">
        <v>33</v>
      </c>
      <c r="E2414" t="s">
        <v>13394</v>
      </c>
      <c r="F2414" t="s">
        <v>13191</v>
      </c>
      <c r="G2414" t="s">
        <v>19500</v>
      </c>
      <c r="H2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15" spans="1:8" x14ac:dyDescent="0.3">
      <c r="A2415" t="s">
        <v>19501</v>
      </c>
      <c r="B2415" t="s">
        <v>19502</v>
      </c>
      <c r="C2415" t="s">
        <v>13189</v>
      </c>
      <c r="D2415">
        <v>47</v>
      </c>
      <c r="E2415" t="s">
        <v>13460</v>
      </c>
      <c r="F2415" t="s">
        <v>13186</v>
      </c>
      <c r="G2415" t="s">
        <v>19503</v>
      </c>
      <c r="H2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16" spans="1:8" x14ac:dyDescent="0.3">
      <c r="A2416" t="s">
        <v>19504</v>
      </c>
      <c r="B2416" t="s">
        <v>19505</v>
      </c>
      <c r="C2416" t="s">
        <v>13184</v>
      </c>
      <c r="D2416">
        <v>80</v>
      </c>
      <c r="E2416" t="s">
        <v>16951</v>
      </c>
      <c r="F2416" t="s">
        <v>13186</v>
      </c>
      <c r="G2416" t="s">
        <v>19506</v>
      </c>
      <c r="H2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17" spans="1:8" x14ac:dyDescent="0.3">
      <c r="A2417" t="s">
        <v>19507</v>
      </c>
      <c r="B2417" t="s">
        <v>18333</v>
      </c>
      <c r="C2417" t="s">
        <v>13184</v>
      </c>
      <c r="D2417">
        <v>39</v>
      </c>
      <c r="E2417" t="s">
        <v>13678</v>
      </c>
      <c r="F2417" t="s">
        <v>13207</v>
      </c>
      <c r="G2417" t="s">
        <v>19508</v>
      </c>
      <c r="H2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18" spans="1:8" x14ac:dyDescent="0.3">
      <c r="A2418" t="s">
        <v>19509</v>
      </c>
      <c r="B2418" t="s">
        <v>19510</v>
      </c>
      <c r="C2418" t="s">
        <v>13184</v>
      </c>
      <c r="D2418">
        <v>49</v>
      </c>
      <c r="E2418" t="s">
        <v>16691</v>
      </c>
      <c r="F2418" t="s">
        <v>13197</v>
      </c>
      <c r="G2418" t="s">
        <v>19511</v>
      </c>
      <c r="H2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19" spans="1:8" x14ac:dyDescent="0.3">
      <c r="A2419" t="s">
        <v>19512</v>
      </c>
      <c r="B2419" t="s">
        <v>19513</v>
      </c>
      <c r="C2419" t="s">
        <v>13184</v>
      </c>
      <c r="D2419">
        <v>46</v>
      </c>
      <c r="E2419" t="s">
        <v>13398</v>
      </c>
      <c r="F2419" t="s">
        <v>13197</v>
      </c>
      <c r="G2419" t="s">
        <v>19514</v>
      </c>
      <c r="H2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20" spans="1:8" x14ac:dyDescent="0.3">
      <c r="A2420" t="s">
        <v>19515</v>
      </c>
      <c r="B2420" t="s">
        <v>19516</v>
      </c>
      <c r="C2420" t="s">
        <v>13189</v>
      </c>
      <c r="D2420">
        <v>50</v>
      </c>
      <c r="E2420" t="s">
        <v>14844</v>
      </c>
      <c r="F2420" t="s">
        <v>13197</v>
      </c>
      <c r="G2420" t="s">
        <v>19517</v>
      </c>
      <c r="H2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21" spans="1:8" x14ac:dyDescent="0.3">
      <c r="A2421" t="s">
        <v>4484</v>
      </c>
      <c r="B2421" t="s">
        <v>19518</v>
      </c>
      <c r="C2421" t="s">
        <v>13189</v>
      </c>
      <c r="D2421">
        <v>65</v>
      </c>
      <c r="E2421" t="s">
        <v>14500</v>
      </c>
      <c r="F2421" t="s">
        <v>13191</v>
      </c>
      <c r="G2421" t="s">
        <v>19519</v>
      </c>
      <c r="H2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22" spans="1:8" x14ac:dyDescent="0.3">
      <c r="A2422" t="s">
        <v>19520</v>
      </c>
      <c r="B2422" t="s">
        <v>19521</v>
      </c>
      <c r="C2422" t="s">
        <v>13189</v>
      </c>
      <c r="D2422">
        <v>38</v>
      </c>
      <c r="E2422" t="s">
        <v>15079</v>
      </c>
      <c r="F2422" t="s">
        <v>13207</v>
      </c>
      <c r="G2422" t="s">
        <v>19522</v>
      </c>
      <c r="H2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23" spans="1:8" x14ac:dyDescent="0.3">
      <c r="A2423" t="s">
        <v>3971</v>
      </c>
      <c r="B2423" t="s">
        <v>19523</v>
      </c>
      <c r="C2423" t="s">
        <v>13195</v>
      </c>
      <c r="D2423">
        <v>73</v>
      </c>
      <c r="E2423" t="s">
        <v>14354</v>
      </c>
      <c r="F2423" t="s">
        <v>13186</v>
      </c>
      <c r="G2423" t="s">
        <v>19524</v>
      </c>
      <c r="H2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24" spans="1:8" x14ac:dyDescent="0.3">
      <c r="A2424" t="s">
        <v>2616</v>
      </c>
      <c r="B2424" t="s">
        <v>19525</v>
      </c>
      <c r="C2424" t="s">
        <v>13189</v>
      </c>
      <c r="D2424">
        <v>49</v>
      </c>
      <c r="E2424" t="s">
        <v>14041</v>
      </c>
      <c r="F2424" t="s">
        <v>13207</v>
      </c>
      <c r="G2424" t="s">
        <v>19526</v>
      </c>
      <c r="H2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25" spans="1:8" x14ac:dyDescent="0.3">
      <c r="A2425" t="s">
        <v>5169</v>
      </c>
      <c r="B2425" t="s">
        <v>19527</v>
      </c>
      <c r="C2425" t="s">
        <v>13184</v>
      </c>
      <c r="D2425">
        <v>56</v>
      </c>
      <c r="E2425" t="s">
        <v>14324</v>
      </c>
      <c r="F2425" t="s">
        <v>13207</v>
      </c>
      <c r="G2425" t="s">
        <v>19528</v>
      </c>
      <c r="H2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26" spans="1:8" x14ac:dyDescent="0.3">
      <c r="A2426" t="s">
        <v>1325</v>
      </c>
      <c r="B2426" t="s">
        <v>19529</v>
      </c>
      <c r="C2426" t="s">
        <v>13184</v>
      </c>
      <c r="D2426">
        <v>29</v>
      </c>
      <c r="E2426" t="s">
        <v>14759</v>
      </c>
      <c r="F2426" t="s">
        <v>13207</v>
      </c>
      <c r="G2426" t="s">
        <v>19530</v>
      </c>
      <c r="H2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27" spans="1:8" x14ac:dyDescent="0.3">
      <c r="A2427" t="s">
        <v>19531</v>
      </c>
      <c r="B2427" t="s">
        <v>19532</v>
      </c>
      <c r="C2427" t="s">
        <v>13189</v>
      </c>
      <c r="D2427">
        <v>29</v>
      </c>
      <c r="E2427" t="s">
        <v>16671</v>
      </c>
      <c r="F2427" t="s">
        <v>13207</v>
      </c>
      <c r="G2427" t="s">
        <v>19533</v>
      </c>
      <c r="H2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28" spans="1:8" x14ac:dyDescent="0.3">
      <c r="A2428" t="s">
        <v>4626</v>
      </c>
      <c r="B2428" t="s">
        <v>19534</v>
      </c>
      <c r="C2428" t="s">
        <v>13184</v>
      </c>
      <c r="D2428">
        <v>40</v>
      </c>
      <c r="E2428" t="s">
        <v>14445</v>
      </c>
      <c r="F2428" t="s">
        <v>13207</v>
      </c>
      <c r="G2428" t="s">
        <v>19535</v>
      </c>
      <c r="H2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29" spans="1:8" x14ac:dyDescent="0.3">
      <c r="A2429" t="s">
        <v>2548</v>
      </c>
      <c r="B2429" t="s">
        <v>19536</v>
      </c>
      <c r="C2429" t="s">
        <v>13189</v>
      </c>
      <c r="D2429">
        <v>82</v>
      </c>
      <c r="E2429" t="s">
        <v>15085</v>
      </c>
      <c r="F2429" t="s">
        <v>13207</v>
      </c>
      <c r="G2429" t="s">
        <v>19537</v>
      </c>
      <c r="H2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30" spans="1:8" x14ac:dyDescent="0.3">
      <c r="A2430" t="s">
        <v>292</v>
      </c>
      <c r="B2430" t="s">
        <v>19538</v>
      </c>
      <c r="C2430" t="s">
        <v>13189</v>
      </c>
      <c r="D2430">
        <v>85</v>
      </c>
      <c r="E2430" t="s">
        <v>14577</v>
      </c>
      <c r="F2430" t="s">
        <v>13207</v>
      </c>
      <c r="G2430" t="s">
        <v>19539</v>
      </c>
      <c r="H2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31" spans="1:8" x14ac:dyDescent="0.3">
      <c r="A2431" t="s">
        <v>5021</v>
      </c>
      <c r="B2431" t="s">
        <v>19540</v>
      </c>
      <c r="C2431" t="s">
        <v>13184</v>
      </c>
      <c r="D2431">
        <v>48</v>
      </c>
      <c r="E2431" t="s">
        <v>13860</v>
      </c>
      <c r="F2431" t="s">
        <v>13197</v>
      </c>
      <c r="G2431" t="s">
        <v>19541</v>
      </c>
      <c r="H2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32" spans="1:8" x14ac:dyDescent="0.3">
      <c r="A2432" t="s">
        <v>2557</v>
      </c>
      <c r="B2432" t="s">
        <v>19542</v>
      </c>
      <c r="C2432" t="s">
        <v>13189</v>
      </c>
      <c r="D2432">
        <v>20</v>
      </c>
      <c r="E2432" t="s">
        <v>14763</v>
      </c>
      <c r="F2432" t="s">
        <v>13207</v>
      </c>
      <c r="G2432" t="s">
        <v>19543</v>
      </c>
      <c r="H2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433" spans="1:8" x14ac:dyDescent="0.3">
      <c r="A2433" t="s">
        <v>7165</v>
      </c>
      <c r="B2433" t="s">
        <v>19544</v>
      </c>
      <c r="C2433" t="s">
        <v>13189</v>
      </c>
      <c r="D2433">
        <v>62</v>
      </c>
      <c r="E2433" t="s">
        <v>14858</v>
      </c>
      <c r="F2433" t="s">
        <v>13197</v>
      </c>
      <c r="G2433" t="s">
        <v>19545</v>
      </c>
      <c r="H2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34" spans="1:8" x14ac:dyDescent="0.3">
      <c r="A2434" t="s">
        <v>1424</v>
      </c>
      <c r="B2434" t="s">
        <v>19546</v>
      </c>
      <c r="C2434" t="s">
        <v>13189</v>
      </c>
      <c r="D2434">
        <v>33</v>
      </c>
      <c r="E2434" t="s">
        <v>18020</v>
      </c>
      <c r="F2434" t="s">
        <v>13207</v>
      </c>
      <c r="G2434" t="s">
        <v>19547</v>
      </c>
      <c r="H2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35" spans="1:8" x14ac:dyDescent="0.3">
      <c r="A2435" t="s">
        <v>3575</v>
      </c>
      <c r="B2435" t="s">
        <v>19548</v>
      </c>
      <c r="C2435" t="s">
        <v>13189</v>
      </c>
      <c r="D2435">
        <v>34</v>
      </c>
      <c r="E2435" t="s">
        <v>14844</v>
      </c>
      <c r="F2435" t="s">
        <v>13207</v>
      </c>
      <c r="G2435" t="s">
        <v>19549</v>
      </c>
      <c r="H2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36" spans="1:8" x14ac:dyDescent="0.3">
      <c r="A2436" t="s">
        <v>3027</v>
      </c>
      <c r="B2436" t="s">
        <v>19550</v>
      </c>
      <c r="C2436" t="s">
        <v>13195</v>
      </c>
      <c r="D2436">
        <v>85</v>
      </c>
      <c r="E2436" t="s">
        <v>13648</v>
      </c>
      <c r="F2436" t="s">
        <v>13191</v>
      </c>
      <c r="G2436" t="s">
        <v>19551</v>
      </c>
      <c r="H2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37" spans="1:8" x14ac:dyDescent="0.3">
      <c r="A2437" t="s">
        <v>19552</v>
      </c>
      <c r="B2437" t="s">
        <v>19553</v>
      </c>
      <c r="C2437" t="s">
        <v>13195</v>
      </c>
      <c r="D2437">
        <v>74</v>
      </c>
      <c r="E2437" t="s">
        <v>13493</v>
      </c>
      <c r="F2437" t="s">
        <v>13186</v>
      </c>
      <c r="G2437" t="s">
        <v>19554</v>
      </c>
      <c r="H2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38" spans="1:8" x14ac:dyDescent="0.3">
      <c r="A2438" t="s">
        <v>3407</v>
      </c>
      <c r="B2438" t="s">
        <v>19555</v>
      </c>
      <c r="C2438" t="s">
        <v>13189</v>
      </c>
      <c r="D2438">
        <v>25</v>
      </c>
      <c r="E2438" t="s">
        <v>14778</v>
      </c>
      <c r="F2438" t="s">
        <v>13191</v>
      </c>
      <c r="G2438" t="s">
        <v>19556</v>
      </c>
      <c r="H2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39" spans="1:8" x14ac:dyDescent="0.3">
      <c r="A2439" t="s">
        <v>7057</v>
      </c>
      <c r="B2439" t="s">
        <v>19557</v>
      </c>
      <c r="C2439" t="s">
        <v>13189</v>
      </c>
      <c r="D2439">
        <v>85</v>
      </c>
      <c r="E2439" t="s">
        <v>13360</v>
      </c>
      <c r="F2439" t="s">
        <v>13197</v>
      </c>
      <c r="G2439" t="s">
        <v>19558</v>
      </c>
      <c r="H2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40" spans="1:8" x14ac:dyDescent="0.3">
      <c r="A2440" t="s">
        <v>228</v>
      </c>
      <c r="B2440" t="s">
        <v>19559</v>
      </c>
      <c r="C2440" t="s">
        <v>13189</v>
      </c>
      <c r="D2440">
        <v>76</v>
      </c>
      <c r="E2440" t="s">
        <v>17402</v>
      </c>
      <c r="F2440" t="s">
        <v>13197</v>
      </c>
      <c r="G2440" t="s">
        <v>19560</v>
      </c>
      <c r="H2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41" spans="1:8" x14ac:dyDescent="0.3">
      <c r="A2441" t="s">
        <v>7833</v>
      </c>
      <c r="B2441" t="s">
        <v>19561</v>
      </c>
      <c r="C2441" t="s">
        <v>13195</v>
      </c>
      <c r="D2441">
        <v>35</v>
      </c>
      <c r="E2441" t="s">
        <v>15259</v>
      </c>
      <c r="F2441" t="s">
        <v>13207</v>
      </c>
      <c r="G2441" t="s">
        <v>19562</v>
      </c>
      <c r="H2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42" spans="1:8" x14ac:dyDescent="0.3">
      <c r="A2442" t="s">
        <v>1922</v>
      </c>
      <c r="B2442" t="s">
        <v>19563</v>
      </c>
      <c r="C2442" t="s">
        <v>13184</v>
      </c>
      <c r="D2442">
        <v>69</v>
      </c>
      <c r="E2442" t="s">
        <v>16821</v>
      </c>
      <c r="F2442" t="s">
        <v>13197</v>
      </c>
      <c r="G2442" t="s">
        <v>19564</v>
      </c>
      <c r="H2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43" spans="1:8" x14ac:dyDescent="0.3">
      <c r="A2443" t="s">
        <v>3102</v>
      </c>
      <c r="B2443" t="s">
        <v>19565</v>
      </c>
      <c r="C2443" t="s">
        <v>13189</v>
      </c>
      <c r="D2443">
        <v>67</v>
      </c>
      <c r="E2443" t="s">
        <v>16031</v>
      </c>
      <c r="F2443" t="s">
        <v>13197</v>
      </c>
      <c r="G2443" t="s">
        <v>19566</v>
      </c>
      <c r="H2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44" spans="1:8" x14ac:dyDescent="0.3">
      <c r="A2444" t="s">
        <v>19567</v>
      </c>
      <c r="B2444" t="s">
        <v>19568</v>
      </c>
      <c r="C2444" t="s">
        <v>13195</v>
      </c>
      <c r="D2444">
        <v>67</v>
      </c>
      <c r="E2444" t="s">
        <v>13974</v>
      </c>
      <c r="F2444" t="s">
        <v>13186</v>
      </c>
      <c r="G2444" t="s">
        <v>19569</v>
      </c>
      <c r="H2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45" spans="1:8" x14ac:dyDescent="0.3">
      <c r="A2445" t="s">
        <v>19570</v>
      </c>
      <c r="B2445" t="s">
        <v>19571</v>
      </c>
      <c r="C2445" t="s">
        <v>13189</v>
      </c>
      <c r="D2445">
        <v>27</v>
      </c>
      <c r="E2445" t="s">
        <v>13913</v>
      </c>
      <c r="F2445" t="s">
        <v>13207</v>
      </c>
      <c r="G2445" t="s">
        <v>19572</v>
      </c>
      <c r="H2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46" spans="1:8" x14ac:dyDescent="0.3">
      <c r="A2446" t="s">
        <v>6221</v>
      </c>
      <c r="B2446" t="s">
        <v>19573</v>
      </c>
      <c r="C2446" t="s">
        <v>13195</v>
      </c>
      <c r="D2446">
        <v>27</v>
      </c>
      <c r="E2446" t="s">
        <v>14032</v>
      </c>
      <c r="F2446" t="s">
        <v>13197</v>
      </c>
      <c r="G2446" t="s">
        <v>19574</v>
      </c>
      <c r="H2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47" spans="1:8" x14ac:dyDescent="0.3">
      <c r="A2447" t="s">
        <v>4806</v>
      </c>
      <c r="B2447" t="s">
        <v>19575</v>
      </c>
      <c r="C2447" t="s">
        <v>13195</v>
      </c>
      <c r="D2447">
        <v>36</v>
      </c>
      <c r="E2447" t="s">
        <v>14591</v>
      </c>
      <c r="F2447" t="s">
        <v>13186</v>
      </c>
      <c r="G2447" t="s">
        <v>19576</v>
      </c>
      <c r="H2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48" spans="1:8" x14ac:dyDescent="0.3">
      <c r="A2448" t="s">
        <v>2067</v>
      </c>
      <c r="B2448" t="s">
        <v>19577</v>
      </c>
      <c r="C2448" t="s">
        <v>13195</v>
      </c>
      <c r="D2448">
        <v>68</v>
      </c>
      <c r="E2448" t="s">
        <v>14100</v>
      </c>
      <c r="F2448" t="s">
        <v>13191</v>
      </c>
      <c r="G2448" t="s">
        <v>19578</v>
      </c>
      <c r="H2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49" spans="1:8" x14ac:dyDescent="0.3">
      <c r="A2449" t="s">
        <v>19579</v>
      </c>
      <c r="B2449" t="s">
        <v>19580</v>
      </c>
      <c r="C2449" t="s">
        <v>13195</v>
      </c>
      <c r="D2449">
        <v>29</v>
      </c>
      <c r="E2449" t="s">
        <v>14693</v>
      </c>
      <c r="F2449" t="s">
        <v>13186</v>
      </c>
      <c r="G2449" t="s">
        <v>19581</v>
      </c>
      <c r="H2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50" spans="1:8" x14ac:dyDescent="0.3">
      <c r="A2450" t="s">
        <v>19582</v>
      </c>
      <c r="B2450" t="s">
        <v>19583</v>
      </c>
      <c r="C2450" t="s">
        <v>13189</v>
      </c>
      <c r="D2450">
        <v>48</v>
      </c>
      <c r="E2450" t="s">
        <v>15982</v>
      </c>
      <c r="F2450" t="s">
        <v>13191</v>
      </c>
      <c r="G2450" t="s">
        <v>19584</v>
      </c>
      <c r="H2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1" spans="1:8" x14ac:dyDescent="0.3">
      <c r="A2451" t="s">
        <v>3751</v>
      </c>
      <c r="B2451" t="s">
        <v>19585</v>
      </c>
      <c r="C2451" t="s">
        <v>13195</v>
      </c>
      <c r="D2451">
        <v>42</v>
      </c>
      <c r="E2451" t="s">
        <v>14000</v>
      </c>
      <c r="F2451" t="s">
        <v>13191</v>
      </c>
      <c r="G2451" t="s">
        <v>19586</v>
      </c>
      <c r="H2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2" spans="1:8" x14ac:dyDescent="0.3">
      <c r="A2452" t="s">
        <v>2858</v>
      </c>
      <c r="B2452" t="s">
        <v>19587</v>
      </c>
      <c r="C2452" t="s">
        <v>13184</v>
      </c>
      <c r="D2452">
        <v>75</v>
      </c>
      <c r="E2452" t="s">
        <v>18823</v>
      </c>
      <c r="F2452" t="s">
        <v>13207</v>
      </c>
      <c r="G2452" t="s">
        <v>19588</v>
      </c>
      <c r="H2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53" spans="1:8" x14ac:dyDescent="0.3">
      <c r="A2453" t="s">
        <v>7489</v>
      </c>
      <c r="B2453" t="s">
        <v>19589</v>
      </c>
      <c r="C2453" t="s">
        <v>13184</v>
      </c>
      <c r="D2453">
        <v>42</v>
      </c>
      <c r="E2453" t="s">
        <v>13218</v>
      </c>
      <c r="F2453" t="s">
        <v>13186</v>
      </c>
      <c r="G2453" t="s">
        <v>19590</v>
      </c>
      <c r="H2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4" spans="1:8" x14ac:dyDescent="0.3">
      <c r="A2454" t="s">
        <v>6037</v>
      </c>
      <c r="B2454" t="s">
        <v>19591</v>
      </c>
      <c r="C2454" t="s">
        <v>13189</v>
      </c>
      <c r="D2454">
        <v>47</v>
      </c>
      <c r="E2454" t="s">
        <v>14238</v>
      </c>
      <c r="F2454" t="s">
        <v>13197</v>
      </c>
      <c r="G2454" t="s">
        <v>19592</v>
      </c>
      <c r="H2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5" spans="1:8" x14ac:dyDescent="0.3">
      <c r="A2455" t="s">
        <v>6937</v>
      </c>
      <c r="B2455" t="s">
        <v>19593</v>
      </c>
      <c r="C2455" t="s">
        <v>13195</v>
      </c>
      <c r="D2455">
        <v>49</v>
      </c>
      <c r="E2455" t="s">
        <v>15871</v>
      </c>
      <c r="F2455" t="s">
        <v>13197</v>
      </c>
      <c r="G2455" t="s">
        <v>19594</v>
      </c>
      <c r="H2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6" spans="1:8" x14ac:dyDescent="0.3">
      <c r="A2456" t="s">
        <v>472</v>
      </c>
      <c r="B2456" t="s">
        <v>19595</v>
      </c>
      <c r="C2456" t="s">
        <v>13184</v>
      </c>
      <c r="D2456">
        <v>49</v>
      </c>
      <c r="E2456" t="s">
        <v>13347</v>
      </c>
      <c r="F2456" t="s">
        <v>13207</v>
      </c>
      <c r="G2456" t="s">
        <v>19596</v>
      </c>
      <c r="H2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57" spans="1:8" x14ac:dyDescent="0.3">
      <c r="A2457" t="s">
        <v>19597</v>
      </c>
      <c r="B2457" t="s">
        <v>19598</v>
      </c>
      <c r="C2457" t="s">
        <v>13184</v>
      </c>
      <c r="D2457">
        <v>80</v>
      </c>
      <c r="E2457" t="s">
        <v>14345</v>
      </c>
      <c r="F2457" t="s">
        <v>13197</v>
      </c>
      <c r="G2457" t="s">
        <v>19599</v>
      </c>
      <c r="H2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58" spans="1:8" x14ac:dyDescent="0.3">
      <c r="A2458" t="s">
        <v>19600</v>
      </c>
      <c r="B2458" t="s">
        <v>19601</v>
      </c>
      <c r="C2458" t="s">
        <v>13195</v>
      </c>
      <c r="D2458">
        <v>72</v>
      </c>
      <c r="E2458" t="s">
        <v>15218</v>
      </c>
      <c r="F2458" t="s">
        <v>13207</v>
      </c>
      <c r="G2458" t="s">
        <v>19602</v>
      </c>
      <c r="H2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59" spans="1:8" x14ac:dyDescent="0.3">
      <c r="A2459" t="s">
        <v>19603</v>
      </c>
      <c r="B2459" t="s">
        <v>19604</v>
      </c>
      <c r="C2459" t="s">
        <v>13184</v>
      </c>
      <c r="D2459">
        <v>76</v>
      </c>
      <c r="E2459" t="s">
        <v>16513</v>
      </c>
      <c r="F2459" t="s">
        <v>13186</v>
      </c>
      <c r="G2459" t="s">
        <v>19605</v>
      </c>
      <c r="H2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60" spans="1:8" x14ac:dyDescent="0.3">
      <c r="A2460" t="s">
        <v>4561</v>
      </c>
      <c r="B2460" t="s">
        <v>19606</v>
      </c>
      <c r="C2460" t="s">
        <v>13195</v>
      </c>
      <c r="D2460">
        <v>83</v>
      </c>
      <c r="E2460" t="s">
        <v>14177</v>
      </c>
      <c r="F2460" t="s">
        <v>13186</v>
      </c>
      <c r="G2460" t="s">
        <v>19607</v>
      </c>
      <c r="H2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61" spans="1:8" x14ac:dyDescent="0.3">
      <c r="A2461" t="s">
        <v>19608</v>
      </c>
      <c r="B2461" t="s">
        <v>19609</v>
      </c>
      <c r="C2461" t="s">
        <v>13189</v>
      </c>
      <c r="D2461">
        <v>40</v>
      </c>
      <c r="E2461" t="s">
        <v>13896</v>
      </c>
      <c r="F2461" t="s">
        <v>13207</v>
      </c>
      <c r="G2461" t="s">
        <v>19610</v>
      </c>
      <c r="H2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62" spans="1:8" x14ac:dyDescent="0.3">
      <c r="A2462" t="s">
        <v>19611</v>
      </c>
      <c r="B2462" t="s">
        <v>19612</v>
      </c>
      <c r="C2462" t="s">
        <v>13195</v>
      </c>
      <c r="D2462">
        <v>63</v>
      </c>
      <c r="E2462" t="s">
        <v>14625</v>
      </c>
      <c r="F2462" t="s">
        <v>13197</v>
      </c>
      <c r="G2462" t="s">
        <v>19613</v>
      </c>
      <c r="H2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63" spans="1:8" x14ac:dyDescent="0.3">
      <c r="A2463" t="s">
        <v>2910</v>
      </c>
      <c r="B2463" t="s">
        <v>19614</v>
      </c>
      <c r="C2463" t="s">
        <v>13189</v>
      </c>
      <c r="D2463">
        <v>30</v>
      </c>
      <c r="E2463" t="s">
        <v>13837</v>
      </c>
      <c r="F2463" t="s">
        <v>13186</v>
      </c>
      <c r="G2463" t="s">
        <v>19615</v>
      </c>
      <c r="H2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64" spans="1:8" x14ac:dyDescent="0.3">
      <c r="A2464" t="s">
        <v>1210</v>
      </c>
      <c r="B2464" t="s">
        <v>19616</v>
      </c>
      <c r="C2464" t="s">
        <v>13184</v>
      </c>
      <c r="D2464">
        <v>55</v>
      </c>
      <c r="E2464" t="s">
        <v>15074</v>
      </c>
      <c r="F2464" t="s">
        <v>13207</v>
      </c>
      <c r="G2464" t="s">
        <v>19617</v>
      </c>
      <c r="H2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65" spans="1:8" x14ac:dyDescent="0.3">
      <c r="A2465" t="s">
        <v>4704</v>
      </c>
      <c r="B2465" t="s">
        <v>19618</v>
      </c>
      <c r="C2465" t="s">
        <v>13184</v>
      </c>
      <c r="D2465">
        <v>43</v>
      </c>
      <c r="E2465" t="s">
        <v>16132</v>
      </c>
      <c r="F2465" t="s">
        <v>13197</v>
      </c>
      <c r="G2465" t="s">
        <v>19619</v>
      </c>
      <c r="H2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66" spans="1:8" x14ac:dyDescent="0.3">
      <c r="A2466" t="s">
        <v>19620</v>
      </c>
      <c r="B2466" t="s">
        <v>19621</v>
      </c>
      <c r="C2466" t="s">
        <v>13184</v>
      </c>
      <c r="D2466">
        <v>67</v>
      </c>
      <c r="E2466" t="s">
        <v>14427</v>
      </c>
      <c r="F2466" t="s">
        <v>13186</v>
      </c>
      <c r="G2466" t="s">
        <v>19622</v>
      </c>
      <c r="H2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67" spans="1:8" x14ac:dyDescent="0.3">
      <c r="A2467" t="s">
        <v>4928</v>
      </c>
      <c r="B2467" t="s">
        <v>19623</v>
      </c>
      <c r="C2467" t="s">
        <v>13184</v>
      </c>
      <c r="D2467">
        <v>51</v>
      </c>
      <c r="E2467" t="s">
        <v>13302</v>
      </c>
      <c r="F2467" t="s">
        <v>13207</v>
      </c>
      <c r="G2467" t="s">
        <v>19624</v>
      </c>
      <c r="H2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68" spans="1:8" x14ac:dyDescent="0.3">
      <c r="A2468" t="s">
        <v>19625</v>
      </c>
      <c r="B2468" t="s">
        <v>19626</v>
      </c>
      <c r="C2468" t="s">
        <v>13195</v>
      </c>
      <c r="D2468">
        <v>79</v>
      </c>
      <c r="E2468" t="s">
        <v>14057</v>
      </c>
      <c r="F2468" t="s">
        <v>13191</v>
      </c>
      <c r="G2468" t="s">
        <v>19627</v>
      </c>
      <c r="H2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69" spans="1:8" x14ac:dyDescent="0.3">
      <c r="A2469" t="s">
        <v>1613</v>
      </c>
      <c r="B2469" t="s">
        <v>19628</v>
      </c>
      <c r="C2469" t="s">
        <v>13189</v>
      </c>
      <c r="D2469">
        <v>74</v>
      </c>
      <c r="E2469" t="s">
        <v>13200</v>
      </c>
      <c r="F2469" t="s">
        <v>13207</v>
      </c>
      <c r="G2469" t="s">
        <v>19629</v>
      </c>
      <c r="H2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70" spans="1:8" x14ac:dyDescent="0.3">
      <c r="A2470" t="s">
        <v>19630</v>
      </c>
      <c r="B2470" t="s">
        <v>19631</v>
      </c>
      <c r="C2470" t="s">
        <v>13184</v>
      </c>
      <c r="D2470">
        <v>38</v>
      </c>
      <c r="E2470" t="s">
        <v>15586</v>
      </c>
      <c r="F2470" t="s">
        <v>13191</v>
      </c>
      <c r="G2470" t="s">
        <v>19632</v>
      </c>
      <c r="H2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71" spans="1:8" x14ac:dyDescent="0.3">
      <c r="A2471" t="s">
        <v>1497</v>
      </c>
      <c r="B2471" t="s">
        <v>19633</v>
      </c>
      <c r="C2471" t="s">
        <v>13184</v>
      </c>
      <c r="D2471">
        <v>83</v>
      </c>
      <c r="E2471" t="s">
        <v>13753</v>
      </c>
      <c r="F2471" t="s">
        <v>13197</v>
      </c>
      <c r="G2471" t="s">
        <v>19634</v>
      </c>
      <c r="H2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72" spans="1:8" x14ac:dyDescent="0.3">
      <c r="A2472" t="s">
        <v>6851</v>
      </c>
      <c r="B2472" t="s">
        <v>19635</v>
      </c>
      <c r="C2472" t="s">
        <v>13184</v>
      </c>
      <c r="D2472">
        <v>65</v>
      </c>
      <c r="E2472" t="s">
        <v>13425</v>
      </c>
      <c r="F2472" t="s">
        <v>13207</v>
      </c>
      <c r="G2472" t="s">
        <v>19636</v>
      </c>
      <c r="H2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73" spans="1:8" x14ac:dyDescent="0.3">
      <c r="A2473" t="s">
        <v>19637</v>
      </c>
      <c r="B2473" t="s">
        <v>19638</v>
      </c>
      <c r="C2473" t="s">
        <v>13189</v>
      </c>
      <c r="D2473">
        <v>67</v>
      </c>
      <c r="E2473" t="s">
        <v>18188</v>
      </c>
      <c r="F2473" t="s">
        <v>13186</v>
      </c>
      <c r="G2473" t="s">
        <v>19639</v>
      </c>
      <c r="H2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474" spans="1:8" x14ac:dyDescent="0.3">
      <c r="A2474" t="s">
        <v>19640</v>
      </c>
      <c r="B2474" t="s">
        <v>19641</v>
      </c>
      <c r="C2474" t="s">
        <v>13189</v>
      </c>
      <c r="D2474">
        <v>81</v>
      </c>
      <c r="E2474" t="s">
        <v>13727</v>
      </c>
      <c r="F2474" t="s">
        <v>13207</v>
      </c>
      <c r="G2474" t="s">
        <v>19642</v>
      </c>
      <c r="H2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75" spans="1:8" x14ac:dyDescent="0.3">
      <c r="A2475" t="s">
        <v>6286</v>
      </c>
      <c r="B2475" t="s">
        <v>19643</v>
      </c>
      <c r="C2475" t="s">
        <v>13184</v>
      </c>
      <c r="D2475">
        <v>29</v>
      </c>
      <c r="E2475" t="s">
        <v>13469</v>
      </c>
      <c r="F2475" t="s">
        <v>13207</v>
      </c>
      <c r="G2475" t="s">
        <v>19644</v>
      </c>
      <c r="H2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76" spans="1:8" x14ac:dyDescent="0.3">
      <c r="A2476" t="s">
        <v>19645</v>
      </c>
      <c r="B2476" t="s">
        <v>19646</v>
      </c>
      <c r="C2476" t="s">
        <v>13184</v>
      </c>
      <c r="D2476">
        <v>48</v>
      </c>
      <c r="E2476" t="s">
        <v>15390</v>
      </c>
      <c r="F2476" t="s">
        <v>13207</v>
      </c>
      <c r="G2476" t="s">
        <v>19647</v>
      </c>
      <c r="H2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77" spans="1:8" x14ac:dyDescent="0.3">
      <c r="A2477" t="s">
        <v>6347</v>
      </c>
      <c r="B2477" t="s">
        <v>19648</v>
      </c>
      <c r="C2477" t="s">
        <v>13189</v>
      </c>
      <c r="D2477">
        <v>41</v>
      </c>
      <c r="E2477" t="s">
        <v>14431</v>
      </c>
      <c r="F2477" t="s">
        <v>13197</v>
      </c>
      <c r="G2477" t="s">
        <v>19649</v>
      </c>
      <c r="H2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78" spans="1:8" x14ac:dyDescent="0.3">
      <c r="A2478" t="s">
        <v>6565</v>
      </c>
      <c r="B2478" t="s">
        <v>14558</v>
      </c>
      <c r="C2478" t="s">
        <v>13189</v>
      </c>
      <c r="D2478">
        <v>28</v>
      </c>
      <c r="E2478" t="s">
        <v>18353</v>
      </c>
      <c r="F2478" t="s">
        <v>13191</v>
      </c>
      <c r="G2478" t="s">
        <v>19650</v>
      </c>
      <c r="H2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79" spans="1:8" x14ac:dyDescent="0.3">
      <c r="A2479" t="s">
        <v>2359</v>
      </c>
      <c r="B2479" t="s">
        <v>19651</v>
      </c>
      <c r="C2479" t="s">
        <v>13189</v>
      </c>
      <c r="D2479">
        <v>21</v>
      </c>
      <c r="E2479" t="s">
        <v>13906</v>
      </c>
      <c r="F2479" t="s">
        <v>13191</v>
      </c>
      <c r="G2479" t="s">
        <v>19652</v>
      </c>
      <c r="H2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80" spans="1:8" x14ac:dyDescent="0.3">
      <c r="A2480" t="s">
        <v>1335</v>
      </c>
      <c r="B2480" t="s">
        <v>19653</v>
      </c>
      <c r="C2480" t="s">
        <v>13189</v>
      </c>
      <c r="D2480">
        <v>38</v>
      </c>
      <c r="E2480" t="s">
        <v>14293</v>
      </c>
      <c r="F2480" t="s">
        <v>13186</v>
      </c>
      <c r="G2480" t="s">
        <v>19654</v>
      </c>
      <c r="H2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1" spans="1:8" x14ac:dyDescent="0.3">
      <c r="A2481" t="s">
        <v>19655</v>
      </c>
      <c r="B2481" t="s">
        <v>19656</v>
      </c>
      <c r="C2481" t="s">
        <v>13189</v>
      </c>
      <c r="D2481">
        <v>50</v>
      </c>
      <c r="E2481" t="s">
        <v>15271</v>
      </c>
      <c r="F2481" t="s">
        <v>13197</v>
      </c>
      <c r="G2481" t="s">
        <v>19657</v>
      </c>
      <c r="H2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82" spans="1:8" x14ac:dyDescent="0.3">
      <c r="A2482" t="s">
        <v>19658</v>
      </c>
      <c r="B2482" t="s">
        <v>19659</v>
      </c>
      <c r="C2482" t="s">
        <v>13189</v>
      </c>
      <c r="D2482">
        <v>77</v>
      </c>
      <c r="E2482" t="s">
        <v>13634</v>
      </c>
      <c r="F2482" t="s">
        <v>13197</v>
      </c>
      <c r="G2482" t="s">
        <v>19660</v>
      </c>
      <c r="H2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83" spans="1:8" x14ac:dyDescent="0.3">
      <c r="A2483" t="s">
        <v>4936</v>
      </c>
      <c r="B2483" t="s">
        <v>19661</v>
      </c>
      <c r="C2483" t="s">
        <v>13189</v>
      </c>
      <c r="D2483">
        <v>36</v>
      </c>
      <c r="E2483" t="s">
        <v>14561</v>
      </c>
      <c r="F2483" t="s">
        <v>13191</v>
      </c>
      <c r="G2483" t="s">
        <v>19662</v>
      </c>
      <c r="H2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4" spans="1:8" x14ac:dyDescent="0.3">
      <c r="A2484" t="s">
        <v>893</v>
      </c>
      <c r="B2484" t="s">
        <v>19663</v>
      </c>
      <c r="C2484" t="s">
        <v>13184</v>
      </c>
      <c r="D2484">
        <v>32</v>
      </c>
      <c r="E2484" t="s">
        <v>14313</v>
      </c>
      <c r="F2484" t="s">
        <v>13191</v>
      </c>
      <c r="G2484" t="s">
        <v>19664</v>
      </c>
      <c r="H2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5" spans="1:8" x14ac:dyDescent="0.3">
      <c r="A2485" t="s">
        <v>1624</v>
      </c>
      <c r="B2485" t="s">
        <v>19665</v>
      </c>
      <c r="C2485" t="s">
        <v>13195</v>
      </c>
      <c r="D2485">
        <v>47</v>
      </c>
      <c r="E2485" t="s">
        <v>15679</v>
      </c>
      <c r="F2485" t="s">
        <v>13191</v>
      </c>
      <c r="G2485" t="s">
        <v>19666</v>
      </c>
      <c r="H2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86" spans="1:8" x14ac:dyDescent="0.3">
      <c r="A2486" t="s">
        <v>378</v>
      </c>
      <c r="B2486" t="s">
        <v>19667</v>
      </c>
      <c r="C2486" t="s">
        <v>13184</v>
      </c>
      <c r="D2486">
        <v>34</v>
      </c>
      <c r="E2486" t="s">
        <v>15224</v>
      </c>
      <c r="F2486" t="s">
        <v>13207</v>
      </c>
      <c r="G2486" t="s">
        <v>19668</v>
      </c>
      <c r="H2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7" spans="1:8" x14ac:dyDescent="0.3">
      <c r="A2487" t="s">
        <v>19669</v>
      </c>
      <c r="B2487" t="s">
        <v>19670</v>
      </c>
      <c r="C2487" t="s">
        <v>13189</v>
      </c>
      <c r="D2487">
        <v>79</v>
      </c>
      <c r="E2487" t="s">
        <v>17774</v>
      </c>
      <c r="F2487" t="s">
        <v>13186</v>
      </c>
      <c r="G2487" t="s">
        <v>19671</v>
      </c>
      <c r="H2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88" spans="1:8" x14ac:dyDescent="0.3">
      <c r="A2488" t="s">
        <v>6847</v>
      </c>
      <c r="B2488" t="s">
        <v>19672</v>
      </c>
      <c r="C2488" t="s">
        <v>13184</v>
      </c>
      <c r="D2488">
        <v>36</v>
      </c>
      <c r="E2488" t="s">
        <v>14000</v>
      </c>
      <c r="F2488" t="s">
        <v>13197</v>
      </c>
      <c r="G2488" t="s">
        <v>19673</v>
      </c>
      <c r="H2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489" spans="1:8" x14ac:dyDescent="0.3">
      <c r="A2489" t="s">
        <v>5687</v>
      </c>
      <c r="B2489" t="s">
        <v>19674</v>
      </c>
      <c r="C2489" t="s">
        <v>13189</v>
      </c>
      <c r="D2489">
        <v>47</v>
      </c>
      <c r="E2489" t="s">
        <v>14197</v>
      </c>
      <c r="F2489" t="s">
        <v>13191</v>
      </c>
      <c r="G2489" t="s">
        <v>19675</v>
      </c>
      <c r="H2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490" spans="1:8" x14ac:dyDescent="0.3">
      <c r="A2490" t="s">
        <v>4582</v>
      </c>
      <c r="B2490" t="s">
        <v>19676</v>
      </c>
      <c r="C2490" t="s">
        <v>13184</v>
      </c>
      <c r="D2490">
        <v>55</v>
      </c>
      <c r="E2490" t="s">
        <v>18353</v>
      </c>
      <c r="F2490" t="s">
        <v>13207</v>
      </c>
      <c r="G2490" t="s">
        <v>19677</v>
      </c>
      <c r="H2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91" spans="1:8" x14ac:dyDescent="0.3">
      <c r="A2491" t="s">
        <v>5953</v>
      </c>
      <c r="B2491" t="s">
        <v>18007</v>
      </c>
      <c r="C2491" t="s">
        <v>13195</v>
      </c>
      <c r="D2491">
        <v>73</v>
      </c>
      <c r="E2491" t="s">
        <v>13315</v>
      </c>
      <c r="F2491" t="s">
        <v>13197</v>
      </c>
      <c r="G2491" t="s">
        <v>19678</v>
      </c>
      <c r="H2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92" spans="1:8" x14ac:dyDescent="0.3">
      <c r="A2492" t="s">
        <v>294</v>
      </c>
      <c r="B2492" t="s">
        <v>19679</v>
      </c>
      <c r="C2492" t="s">
        <v>13184</v>
      </c>
      <c r="D2492">
        <v>19</v>
      </c>
      <c r="E2492" t="s">
        <v>13743</v>
      </c>
      <c r="F2492" t="s">
        <v>13191</v>
      </c>
      <c r="G2492" t="s">
        <v>19680</v>
      </c>
      <c r="H2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493" spans="1:8" x14ac:dyDescent="0.3">
      <c r="A2493" t="s">
        <v>1464</v>
      </c>
      <c r="B2493" t="s">
        <v>19681</v>
      </c>
      <c r="C2493" t="s">
        <v>13184</v>
      </c>
      <c r="D2493">
        <v>79</v>
      </c>
      <c r="E2493" t="s">
        <v>16075</v>
      </c>
      <c r="F2493" t="s">
        <v>13186</v>
      </c>
      <c r="G2493" t="s">
        <v>19682</v>
      </c>
      <c r="H2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94" spans="1:8" x14ac:dyDescent="0.3">
      <c r="A2494" t="s">
        <v>19683</v>
      </c>
      <c r="B2494" t="s">
        <v>19684</v>
      </c>
      <c r="C2494" t="s">
        <v>13184</v>
      </c>
      <c r="D2494">
        <v>82</v>
      </c>
      <c r="E2494" t="s">
        <v>14450</v>
      </c>
      <c r="F2494" t="s">
        <v>13197</v>
      </c>
      <c r="G2494" t="s">
        <v>19685</v>
      </c>
      <c r="H2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495" spans="1:8" x14ac:dyDescent="0.3">
      <c r="A2495" t="s">
        <v>2481</v>
      </c>
      <c r="B2495" t="s">
        <v>19686</v>
      </c>
      <c r="C2495" t="s">
        <v>13189</v>
      </c>
      <c r="D2495">
        <v>56</v>
      </c>
      <c r="E2495" t="s">
        <v>14497</v>
      </c>
      <c r="F2495" t="s">
        <v>13191</v>
      </c>
      <c r="G2495" t="s">
        <v>19687</v>
      </c>
      <c r="H2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496" spans="1:8" x14ac:dyDescent="0.3">
      <c r="A2496" t="s">
        <v>2485</v>
      </c>
      <c r="B2496" t="s">
        <v>19688</v>
      </c>
      <c r="C2496" t="s">
        <v>13195</v>
      </c>
      <c r="D2496">
        <v>76</v>
      </c>
      <c r="E2496" t="s">
        <v>14725</v>
      </c>
      <c r="F2496" t="s">
        <v>13191</v>
      </c>
      <c r="G2496" t="s">
        <v>19689</v>
      </c>
      <c r="H2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497" spans="1:8" x14ac:dyDescent="0.3">
      <c r="A2497" t="s">
        <v>1917</v>
      </c>
      <c r="B2497" t="s">
        <v>19690</v>
      </c>
      <c r="C2497" t="s">
        <v>13195</v>
      </c>
      <c r="D2497">
        <v>25</v>
      </c>
      <c r="E2497" t="s">
        <v>13538</v>
      </c>
      <c r="F2497" t="s">
        <v>13191</v>
      </c>
      <c r="G2497" t="s">
        <v>19691</v>
      </c>
      <c r="H2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498" spans="1:8" x14ac:dyDescent="0.3">
      <c r="A2498" t="s">
        <v>19692</v>
      </c>
      <c r="B2498" t="s">
        <v>19693</v>
      </c>
      <c r="C2498" t="s">
        <v>13195</v>
      </c>
      <c r="D2498">
        <v>19</v>
      </c>
      <c r="E2498" t="s">
        <v>13942</v>
      </c>
      <c r="F2498" t="s">
        <v>13197</v>
      </c>
      <c r="G2498" t="s">
        <v>19694</v>
      </c>
      <c r="H2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499" spans="1:8" x14ac:dyDescent="0.3">
      <c r="A2499" t="s">
        <v>3917</v>
      </c>
      <c r="B2499" t="s">
        <v>19695</v>
      </c>
      <c r="C2499" t="s">
        <v>13189</v>
      </c>
      <c r="D2499">
        <v>49</v>
      </c>
      <c r="E2499" t="s">
        <v>13377</v>
      </c>
      <c r="F2499" t="s">
        <v>13197</v>
      </c>
      <c r="G2499" t="s">
        <v>19696</v>
      </c>
      <c r="H2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0" spans="1:8" x14ac:dyDescent="0.3">
      <c r="A2500" t="s">
        <v>19697</v>
      </c>
      <c r="B2500" t="s">
        <v>19698</v>
      </c>
      <c r="C2500" t="s">
        <v>13189</v>
      </c>
      <c r="D2500">
        <v>36</v>
      </c>
      <c r="E2500" t="s">
        <v>16027</v>
      </c>
      <c r="F2500" t="s">
        <v>13207</v>
      </c>
      <c r="G2500" t="s">
        <v>19699</v>
      </c>
      <c r="H2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01" spans="1:8" x14ac:dyDescent="0.3">
      <c r="A2501" t="s">
        <v>3412</v>
      </c>
      <c r="B2501" t="s">
        <v>19700</v>
      </c>
      <c r="C2501" t="s">
        <v>13189</v>
      </c>
      <c r="D2501">
        <v>82</v>
      </c>
      <c r="E2501" t="s">
        <v>16894</v>
      </c>
      <c r="F2501" t="s">
        <v>13207</v>
      </c>
      <c r="G2501" t="s">
        <v>19701</v>
      </c>
      <c r="H2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02" spans="1:8" x14ac:dyDescent="0.3">
      <c r="A2502" t="s">
        <v>19702</v>
      </c>
      <c r="B2502" t="s">
        <v>16896</v>
      </c>
      <c r="C2502" t="s">
        <v>13189</v>
      </c>
      <c r="D2502">
        <v>47</v>
      </c>
      <c r="E2502" t="s">
        <v>16099</v>
      </c>
      <c r="F2502" t="s">
        <v>13186</v>
      </c>
      <c r="G2502" t="s">
        <v>19703</v>
      </c>
      <c r="H2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3" spans="1:8" x14ac:dyDescent="0.3">
      <c r="A2503" t="s">
        <v>7813</v>
      </c>
      <c r="B2503" t="s">
        <v>19704</v>
      </c>
      <c r="C2503" t="s">
        <v>13195</v>
      </c>
      <c r="D2503">
        <v>47</v>
      </c>
      <c r="E2503" t="s">
        <v>13798</v>
      </c>
      <c r="F2503" t="s">
        <v>13197</v>
      </c>
      <c r="G2503" t="s">
        <v>19705</v>
      </c>
      <c r="H2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4" spans="1:8" x14ac:dyDescent="0.3">
      <c r="A2504" t="s">
        <v>19706</v>
      </c>
      <c r="B2504" t="s">
        <v>19707</v>
      </c>
      <c r="C2504" t="s">
        <v>13189</v>
      </c>
      <c r="D2504">
        <v>47</v>
      </c>
      <c r="E2504" t="s">
        <v>14018</v>
      </c>
      <c r="F2504" t="s">
        <v>13191</v>
      </c>
      <c r="G2504" t="s">
        <v>19708</v>
      </c>
      <c r="H2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5" spans="1:8" x14ac:dyDescent="0.3">
      <c r="A2505" t="s">
        <v>19709</v>
      </c>
      <c r="B2505" t="s">
        <v>19710</v>
      </c>
      <c r="C2505" t="s">
        <v>13189</v>
      </c>
      <c r="D2505">
        <v>57</v>
      </c>
      <c r="E2505" t="s">
        <v>15617</v>
      </c>
      <c r="F2505" t="s">
        <v>13207</v>
      </c>
      <c r="G2505" t="s">
        <v>19711</v>
      </c>
      <c r="H2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06" spans="1:8" x14ac:dyDescent="0.3">
      <c r="A2506" t="s">
        <v>19712</v>
      </c>
      <c r="B2506" t="s">
        <v>18379</v>
      </c>
      <c r="C2506" t="s">
        <v>13189</v>
      </c>
      <c r="D2506">
        <v>42</v>
      </c>
      <c r="E2506" t="s">
        <v>15295</v>
      </c>
      <c r="F2506" t="s">
        <v>13186</v>
      </c>
      <c r="G2506" t="s">
        <v>19713</v>
      </c>
      <c r="H2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07" spans="1:8" x14ac:dyDescent="0.3">
      <c r="A2507" t="s">
        <v>5697</v>
      </c>
      <c r="B2507" t="s">
        <v>19714</v>
      </c>
      <c r="C2507" t="s">
        <v>13184</v>
      </c>
      <c r="D2507">
        <v>51</v>
      </c>
      <c r="E2507" t="s">
        <v>16371</v>
      </c>
      <c r="F2507" t="s">
        <v>13186</v>
      </c>
      <c r="G2507" t="s">
        <v>19715</v>
      </c>
      <c r="H2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08" spans="1:8" x14ac:dyDescent="0.3">
      <c r="A2508" t="s">
        <v>3824</v>
      </c>
      <c r="B2508" t="s">
        <v>19716</v>
      </c>
      <c r="C2508" t="s">
        <v>13189</v>
      </c>
      <c r="D2508">
        <v>83</v>
      </c>
      <c r="E2508" t="s">
        <v>15622</v>
      </c>
      <c r="F2508" t="s">
        <v>13186</v>
      </c>
      <c r="G2508" t="s">
        <v>19717</v>
      </c>
      <c r="H2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09" spans="1:8" x14ac:dyDescent="0.3">
      <c r="A2509" t="s">
        <v>19718</v>
      </c>
      <c r="B2509" t="s">
        <v>19719</v>
      </c>
      <c r="C2509" t="s">
        <v>13184</v>
      </c>
      <c r="D2509">
        <v>46</v>
      </c>
      <c r="E2509" t="s">
        <v>13401</v>
      </c>
      <c r="F2509" t="s">
        <v>13207</v>
      </c>
      <c r="G2509" t="s">
        <v>19720</v>
      </c>
      <c r="H2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10" spans="1:8" x14ac:dyDescent="0.3">
      <c r="A2510" t="s">
        <v>19721</v>
      </c>
      <c r="B2510" t="s">
        <v>19722</v>
      </c>
      <c r="C2510" t="s">
        <v>13189</v>
      </c>
      <c r="D2510">
        <v>56</v>
      </c>
      <c r="E2510" t="s">
        <v>16258</v>
      </c>
      <c r="F2510" t="s">
        <v>13197</v>
      </c>
      <c r="G2510" t="s">
        <v>19723</v>
      </c>
      <c r="H2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11" spans="1:8" x14ac:dyDescent="0.3">
      <c r="A2511" t="s">
        <v>1657</v>
      </c>
      <c r="B2511" t="s">
        <v>19724</v>
      </c>
      <c r="C2511" t="s">
        <v>13189</v>
      </c>
      <c r="D2511">
        <v>46</v>
      </c>
      <c r="E2511" t="s">
        <v>17294</v>
      </c>
      <c r="F2511" t="s">
        <v>13191</v>
      </c>
      <c r="G2511" t="s">
        <v>19725</v>
      </c>
      <c r="H2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12" spans="1:8" x14ac:dyDescent="0.3">
      <c r="A2512" t="s">
        <v>3035</v>
      </c>
      <c r="B2512" t="s">
        <v>19726</v>
      </c>
      <c r="C2512" t="s">
        <v>13189</v>
      </c>
      <c r="D2512">
        <v>54</v>
      </c>
      <c r="E2512" t="s">
        <v>15930</v>
      </c>
      <c r="F2512" t="s">
        <v>13197</v>
      </c>
      <c r="G2512" t="s">
        <v>19727</v>
      </c>
      <c r="H2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13" spans="1:8" x14ac:dyDescent="0.3">
      <c r="A2513" t="s">
        <v>19728</v>
      </c>
      <c r="B2513" t="s">
        <v>19729</v>
      </c>
      <c r="C2513" t="s">
        <v>13195</v>
      </c>
      <c r="D2513">
        <v>25</v>
      </c>
      <c r="E2513" t="s">
        <v>14771</v>
      </c>
      <c r="F2513" t="s">
        <v>13191</v>
      </c>
      <c r="G2513" t="s">
        <v>19730</v>
      </c>
      <c r="H2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14" spans="1:8" x14ac:dyDescent="0.3">
      <c r="A2514" t="s">
        <v>2207</v>
      </c>
      <c r="B2514" t="s">
        <v>19731</v>
      </c>
      <c r="C2514" t="s">
        <v>13189</v>
      </c>
      <c r="D2514">
        <v>20</v>
      </c>
      <c r="E2514" t="s">
        <v>17454</v>
      </c>
      <c r="F2514" t="s">
        <v>13207</v>
      </c>
      <c r="G2514" t="s">
        <v>19732</v>
      </c>
      <c r="H2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515" spans="1:8" x14ac:dyDescent="0.3">
      <c r="A2515" t="s">
        <v>19733</v>
      </c>
      <c r="B2515" t="s">
        <v>19734</v>
      </c>
      <c r="C2515" t="s">
        <v>13184</v>
      </c>
      <c r="D2515">
        <v>67</v>
      </c>
      <c r="E2515" t="s">
        <v>14974</v>
      </c>
      <c r="F2515" t="s">
        <v>13197</v>
      </c>
      <c r="G2515" t="s">
        <v>19735</v>
      </c>
      <c r="H2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16" spans="1:8" x14ac:dyDescent="0.3">
      <c r="A2516" t="s">
        <v>3417</v>
      </c>
      <c r="B2516" t="s">
        <v>19736</v>
      </c>
      <c r="C2516" t="s">
        <v>13184</v>
      </c>
      <c r="D2516">
        <v>39</v>
      </c>
      <c r="E2516" t="s">
        <v>16190</v>
      </c>
      <c r="F2516" t="s">
        <v>13197</v>
      </c>
      <c r="G2516" t="s">
        <v>19737</v>
      </c>
      <c r="H2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17" spans="1:8" x14ac:dyDescent="0.3">
      <c r="A2517" t="s">
        <v>1266</v>
      </c>
      <c r="B2517" t="s">
        <v>19738</v>
      </c>
      <c r="C2517" t="s">
        <v>13195</v>
      </c>
      <c r="D2517">
        <v>27</v>
      </c>
      <c r="E2517" t="s">
        <v>13434</v>
      </c>
      <c r="F2517" t="s">
        <v>13186</v>
      </c>
      <c r="G2517" t="s">
        <v>19739</v>
      </c>
      <c r="H2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18" spans="1:8" x14ac:dyDescent="0.3">
      <c r="A2518" t="s">
        <v>4758</v>
      </c>
      <c r="B2518" t="s">
        <v>19740</v>
      </c>
      <c r="C2518" t="s">
        <v>13189</v>
      </c>
      <c r="D2518">
        <v>64</v>
      </c>
      <c r="E2518" t="s">
        <v>13750</v>
      </c>
      <c r="F2518" t="s">
        <v>13191</v>
      </c>
      <c r="G2518" t="s">
        <v>19741</v>
      </c>
      <c r="H2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19" spans="1:8" x14ac:dyDescent="0.3">
      <c r="A2519" t="s">
        <v>3067</v>
      </c>
      <c r="B2519" t="s">
        <v>19742</v>
      </c>
      <c r="C2519" t="s">
        <v>13184</v>
      </c>
      <c r="D2519">
        <v>81</v>
      </c>
      <c r="E2519" t="s">
        <v>14296</v>
      </c>
      <c r="F2519" t="s">
        <v>13186</v>
      </c>
      <c r="G2519" t="s">
        <v>19743</v>
      </c>
      <c r="H2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20" spans="1:8" x14ac:dyDescent="0.3">
      <c r="A2520" t="s">
        <v>1147</v>
      </c>
      <c r="B2520" t="s">
        <v>19744</v>
      </c>
      <c r="C2520" t="s">
        <v>13184</v>
      </c>
      <c r="D2520">
        <v>47</v>
      </c>
      <c r="E2520" t="s">
        <v>13743</v>
      </c>
      <c r="F2520" t="s">
        <v>13186</v>
      </c>
      <c r="G2520" t="s">
        <v>19745</v>
      </c>
      <c r="H2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21" spans="1:8" x14ac:dyDescent="0.3">
      <c r="A2521" t="s">
        <v>19746</v>
      </c>
      <c r="B2521" t="s">
        <v>19747</v>
      </c>
      <c r="C2521" t="s">
        <v>13184</v>
      </c>
      <c r="D2521">
        <v>66</v>
      </c>
      <c r="E2521" t="s">
        <v>13285</v>
      </c>
      <c r="F2521" t="s">
        <v>13186</v>
      </c>
      <c r="G2521" t="s">
        <v>19748</v>
      </c>
      <c r="H2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22" spans="1:8" x14ac:dyDescent="0.3">
      <c r="A2522" t="s">
        <v>6288</v>
      </c>
      <c r="B2522" t="s">
        <v>19749</v>
      </c>
      <c r="C2522" t="s">
        <v>13184</v>
      </c>
      <c r="D2522">
        <v>51</v>
      </c>
      <c r="E2522" t="s">
        <v>13460</v>
      </c>
      <c r="F2522" t="s">
        <v>13197</v>
      </c>
      <c r="G2522" t="s">
        <v>19750</v>
      </c>
      <c r="H2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23" spans="1:8" x14ac:dyDescent="0.3">
      <c r="A2523" t="s">
        <v>19751</v>
      </c>
      <c r="B2523" t="s">
        <v>19752</v>
      </c>
      <c r="C2523" t="s">
        <v>13184</v>
      </c>
      <c r="D2523">
        <v>29</v>
      </c>
      <c r="E2523" t="s">
        <v>15551</v>
      </c>
      <c r="F2523" t="s">
        <v>13186</v>
      </c>
      <c r="G2523" t="s">
        <v>19753</v>
      </c>
      <c r="H2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24" spans="1:8" x14ac:dyDescent="0.3">
      <c r="A2524" t="s">
        <v>19754</v>
      </c>
      <c r="B2524" t="s">
        <v>19755</v>
      </c>
      <c r="C2524" t="s">
        <v>13189</v>
      </c>
      <c r="D2524">
        <v>24</v>
      </c>
      <c r="E2524" t="s">
        <v>16243</v>
      </c>
      <c r="F2524" t="s">
        <v>13191</v>
      </c>
      <c r="G2524" t="s">
        <v>19756</v>
      </c>
      <c r="H2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25" spans="1:8" x14ac:dyDescent="0.3">
      <c r="A2525" t="s">
        <v>5226</v>
      </c>
      <c r="B2525" t="s">
        <v>19757</v>
      </c>
      <c r="C2525" t="s">
        <v>13189</v>
      </c>
      <c r="D2525">
        <v>53</v>
      </c>
      <c r="E2525" t="s">
        <v>14774</v>
      </c>
      <c r="F2525" t="s">
        <v>13197</v>
      </c>
      <c r="G2525" t="s">
        <v>19758</v>
      </c>
      <c r="H2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26" spans="1:8" x14ac:dyDescent="0.3">
      <c r="A2526" t="s">
        <v>7920</v>
      </c>
      <c r="B2526" t="s">
        <v>19759</v>
      </c>
      <c r="C2526" t="s">
        <v>13184</v>
      </c>
      <c r="D2526">
        <v>85</v>
      </c>
      <c r="E2526" t="s">
        <v>13925</v>
      </c>
      <c r="F2526" t="s">
        <v>13197</v>
      </c>
      <c r="G2526" t="s">
        <v>19760</v>
      </c>
      <c r="H2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27" spans="1:8" x14ac:dyDescent="0.3">
      <c r="A2527" t="s">
        <v>19761</v>
      </c>
      <c r="B2527" t="s">
        <v>19762</v>
      </c>
      <c r="C2527" t="s">
        <v>13195</v>
      </c>
      <c r="D2527">
        <v>80</v>
      </c>
      <c r="E2527" t="s">
        <v>14507</v>
      </c>
      <c r="F2527" t="s">
        <v>13197</v>
      </c>
      <c r="G2527" t="s">
        <v>19763</v>
      </c>
      <c r="H2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28" spans="1:8" x14ac:dyDescent="0.3">
      <c r="A2528" t="s">
        <v>2988</v>
      </c>
      <c r="B2528" t="s">
        <v>19764</v>
      </c>
      <c r="C2528" t="s">
        <v>13189</v>
      </c>
      <c r="D2528">
        <v>33</v>
      </c>
      <c r="E2528" t="s">
        <v>13721</v>
      </c>
      <c r="F2528" t="s">
        <v>13197</v>
      </c>
      <c r="G2528" t="s">
        <v>19765</v>
      </c>
      <c r="H2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29" spans="1:8" x14ac:dyDescent="0.3">
      <c r="A2529" t="s">
        <v>8048</v>
      </c>
      <c r="B2529" t="s">
        <v>19766</v>
      </c>
      <c r="C2529" t="s">
        <v>13195</v>
      </c>
      <c r="D2529">
        <v>68</v>
      </c>
      <c r="E2529" t="s">
        <v>13333</v>
      </c>
      <c r="F2529" t="s">
        <v>13186</v>
      </c>
      <c r="G2529" t="s">
        <v>19767</v>
      </c>
      <c r="H2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30" spans="1:8" x14ac:dyDescent="0.3">
      <c r="A2530" t="s">
        <v>52</v>
      </c>
      <c r="B2530" t="s">
        <v>19768</v>
      </c>
      <c r="C2530" t="s">
        <v>13195</v>
      </c>
      <c r="D2530">
        <v>57</v>
      </c>
      <c r="E2530" t="s">
        <v>13329</v>
      </c>
      <c r="F2530" t="s">
        <v>13207</v>
      </c>
      <c r="G2530" t="s">
        <v>19769</v>
      </c>
      <c r="H2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31" spans="1:8" x14ac:dyDescent="0.3">
      <c r="A2531" t="s">
        <v>19770</v>
      </c>
      <c r="B2531" t="s">
        <v>19771</v>
      </c>
      <c r="C2531" t="s">
        <v>13189</v>
      </c>
      <c r="D2531">
        <v>25</v>
      </c>
      <c r="E2531" t="s">
        <v>16782</v>
      </c>
      <c r="F2531" t="s">
        <v>13191</v>
      </c>
      <c r="G2531" t="s">
        <v>19772</v>
      </c>
      <c r="H2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32" spans="1:8" x14ac:dyDescent="0.3">
      <c r="A2532" t="s">
        <v>2411</v>
      </c>
      <c r="B2532" t="s">
        <v>19773</v>
      </c>
      <c r="C2532" t="s">
        <v>13189</v>
      </c>
      <c r="D2532">
        <v>68</v>
      </c>
      <c r="E2532" t="s">
        <v>13333</v>
      </c>
      <c r="F2532" t="s">
        <v>13197</v>
      </c>
      <c r="G2532" t="s">
        <v>19774</v>
      </c>
      <c r="H2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33" spans="1:8" x14ac:dyDescent="0.3">
      <c r="A2533" t="s">
        <v>19775</v>
      </c>
      <c r="B2533" t="s">
        <v>19776</v>
      </c>
      <c r="C2533" t="s">
        <v>13184</v>
      </c>
      <c r="D2533">
        <v>48</v>
      </c>
      <c r="E2533" t="s">
        <v>14722</v>
      </c>
      <c r="F2533" t="s">
        <v>13197</v>
      </c>
      <c r="G2533" t="s">
        <v>19777</v>
      </c>
      <c r="H2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34" spans="1:8" x14ac:dyDescent="0.3">
      <c r="A2534" t="s">
        <v>19778</v>
      </c>
      <c r="B2534" t="s">
        <v>19779</v>
      </c>
      <c r="C2534" t="s">
        <v>13195</v>
      </c>
      <c r="D2534">
        <v>78</v>
      </c>
      <c r="E2534" t="s">
        <v>16810</v>
      </c>
      <c r="F2534" t="s">
        <v>13186</v>
      </c>
      <c r="G2534" t="s">
        <v>19780</v>
      </c>
      <c r="H2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35" spans="1:8" x14ac:dyDescent="0.3">
      <c r="A2535" t="s">
        <v>514</v>
      </c>
      <c r="B2535" t="s">
        <v>19781</v>
      </c>
      <c r="C2535" t="s">
        <v>13189</v>
      </c>
      <c r="D2535">
        <v>47</v>
      </c>
      <c r="E2535" t="s">
        <v>14738</v>
      </c>
      <c r="F2535" t="s">
        <v>13186</v>
      </c>
      <c r="G2535" t="s">
        <v>19782</v>
      </c>
      <c r="H2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36" spans="1:8" x14ac:dyDescent="0.3">
      <c r="A2536" t="s">
        <v>19783</v>
      </c>
      <c r="B2536" t="s">
        <v>19784</v>
      </c>
      <c r="C2536" t="s">
        <v>13189</v>
      </c>
      <c r="D2536">
        <v>23</v>
      </c>
      <c r="E2536" t="s">
        <v>14299</v>
      </c>
      <c r="F2536" t="s">
        <v>13186</v>
      </c>
      <c r="G2536" t="s">
        <v>19785</v>
      </c>
      <c r="H2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37" spans="1:8" x14ac:dyDescent="0.3">
      <c r="A2537" t="s">
        <v>1422</v>
      </c>
      <c r="B2537" t="s">
        <v>19786</v>
      </c>
      <c r="C2537" t="s">
        <v>13189</v>
      </c>
      <c r="D2537">
        <v>68</v>
      </c>
      <c r="E2537" t="s">
        <v>13681</v>
      </c>
      <c r="F2537" t="s">
        <v>13207</v>
      </c>
      <c r="G2537" t="s">
        <v>19787</v>
      </c>
      <c r="H2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38" spans="1:8" x14ac:dyDescent="0.3">
      <c r="A2538" t="s">
        <v>4940</v>
      </c>
      <c r="B2538" t="s">
        <v>19788</v>
      </c>
      <c r="C2538" t="s">
        <v>13189</v>
      </c>
      <c r="D2538">
        <v>81</v>
      </c>
      <c r="E2538" t="s">
        <v>14252</v>
      </c>
      <c r="F2538" t="s">
        <v>13191</v>
      </c>
      <c r="G2538" t="s">
        <v>19789</v>
      </c>
      <c r="H2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39" spans="1:8" x14ac:dyDescent="0.3">
      <c r="A2539" t="s">
        <v>2529</v>
      </c>
      <c r="B2539" t="s">
        <v>19790</v>
      </c>
      <c r="C2539" t="s">
        <v>13184</v>
      </c>
      <c r="D2539">
        <v>28</v>
      </c>
      <c r="E2539" t="s">
        <v>14267</v>
      </c>
      <c r="F2539" t="s">
        <v>13197</v>
      </c>
      <c r="G2539" t="s">
        <v>19791</v>
      </c>
      <c r="H2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40" spans="1:8" x14ac:dyDescent="0.3">
      <c r="A2540" t="s">
        <v>19792</v>
      </c>
      <c r="B2540" t="s">
        <v>19793</v>
      </c>
      <c r="C2540" t="s">
        <v>13184</v>
      </c>
      <c r="D2540">
        <v>78</v>
      </c>
      <c r="E2540" t="s">
        <v>14358</v>
      </c>
      <c r="F2540" t="s">
        <v>13197</v>
      </c>
      <c r="G2540" t="s">
        <v>19794</v>
      </c>
      <c r="H2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41" spans="1:8" x14ac:dyDescent="0.3">
      <c r="A2541" t="s">
        <v>2213</v>
      </c>
      <c r="B2541" t="s">
        <v>19795</v>
      </c>
      <c r="C2541" t="s">
        <v>13189</v>
      </c>
      <c r="D2541">
        <v>66</v>
      </c>
      <c r="E2541" t="s">
        <v>15764</v>
      </c>
      <c r="F2541" t="s">
        <v>13197</v>
      </c>
      <c r="G2541" t="s">
        <v>19796</v>
      </c>
      <c r="H2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42" spans="1:8" x14ac:dyDescent="0.3">
      <c r="A2542" t="s">
        <v>2652</v>
      </c>
      <c r="B2542" t="s">
        <v>19797</v>
      </c>
      <c r="C2542" t="s">
        <v>13195</v>
      </c>
      <c r="D2542">
        <v>64</v>
      </c>
      <c r="E2542" t="s">
        <v>14238</v>
      </c>
      <c r="F2542" t="s">
        <v>13186</v>
      </c>
      <c r="G2542" t="s">
        <v>19798</v>
      </c>
      <c r="H2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43" spans="1:8" x14ac:dyDescent="0.3">
      <c r="A2543" t="s">
        <v>5617</v>
      </c>
      <c r="B2543" t="s">
        <v>19799</v>
      </c>
      <c r="C2543" t="s">
        <v>13189</v>
      </c>
      <c r="D2543">
        <v>62</v>
      </c>
      <c r="E2543" t="s">
        <v>15499</v>
      </c>
      <c r="F2543" t="s">
        <v>13186</v>
      </c>
      <c r="G2543" t="s">
        <v>19800</v>
      </c>
      <c r="H2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44" spans="1:8" x14ac:dyDescent="0.3">
      <c r="A2544" t="s">
        <v>1057</v>
      </c>
      <c r="B2544" t="s">
        <v>19801</v>
      </c>
      <c r="C2544" t="s">
        <v>13184</v>
      </c>
      <c r="D2544">
        <v>26</v>
      </c>
      <c r="E2544" t="s">
        <v>14153</v>
      </c>
      <c r="F2544" t="s">
        <v>13186</v>
      </c>
      <c r="G2544" t="s">
        <v>19802</v>
      </c>
      <c r="H2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45" spans="1:8" x14ac:dyDescent="0.3">
      <c r="A2545" t="s">
        <v>19803</v>
      </c>
      <c r="B2545" t="s">
        <v>19804</v>
      </c>
      <c r="C2545" t="s">
        <v>13184</v>
      </c>
      <c r="D2545">
        <v>27</v>
      </c>
      <c r="E2545" t="s">
        <v>18489</v>
      </c>
      <c r="F2545" t="s">
        <v>13207</v>
      </c>
      <c r="G2545" t="s">
        <v>19805</v>
      </c>
      <c r="H2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46" spans="1:8" x14ac:dyDescent="0.3">
      <c r="A2546" t="s">
        <v>19806</v>
      </c>
      <c r="B2546" t="s">
        <v>19807</v>
      </c>
      <c r="C2546" t="s">
        <v>13195</v>
      </c>
      <c r="D2546">
        <v>38</v>
      </c>
      <c r="E2546" t="s">
        <v>14197</v>
      </c>
      <c r="F2546" t="s">
        <v>13207</v>
      </c>
      <c r="G2546" t="s">
        <v>19808</v>
      </c>
      <c r="H2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47" spans="1:8" x14ac:dyDescent="0.3">
      <c r="A2547" t="s">
        <v>19809</v>
      </c>
      <c r="B2547" t="s">
        <v>19810</v>
      </c>
      <c r="C2547" t="s">
        <v>13189</v>
      </c>
      <c r="D2547">
        <v>85</v>
      </c>
      <c r="E2547" t="s">
        <v>13807</v>
      </c>
      <c r="F2547" t="s">
        <v>13207</v>
      </c>
      <c r="G2547" t="s">
        <v>19811</v>
      </c>
      <c r="H2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48" spans="1:8" x14ac:dyDescent="0.3">
      <c r="A2548" t="s">
        <v>5142</v>
      </c>
      <c r="B2548" t="s">
        <v>19812</v>
      </c>
      <c r="C2548" t="s">
        <v>13184</v>
      </c>
      <c r="D2548">
        <v>68</v>
      </c>
      <c r="E2548" t="s">
        <v>13407</v>
      </c>
      <c r="F2548" t="s">
        <v>13197</v>
      </c>
      <c r="G2548" t="s">
        <v>19813</v>
      </c>
      <c r="H2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49" spans="1:8" x14ac:dyDescent="0.3">
      <c r="A2549" t="s">
        <v>4456</v>
      </c>
      <c r="B2549" t="s">
        <v>19814</v>
      </c>
      <c r="C2549" t="s">
        <v>13195</v>
      </c>
      <c r="D2549">
        <v>43</v>
      </c>
      <c r="E2549" t="s">
        <v>17710</v>
      </c>
      <c r="F2549" t="s">
        <v>13186</v>
      </c>
      <c r="G2549" t="s">
        <v>19815</v>
      </c>
      <c r="H2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0" spans="1:8" x14ac:dyDescent="0.3">
      <c r="A2550" t="s">
        <v>808</v>
      </c>
      <c r="B2550" t="s">
        <v>19816</v>
      </c>
      <c r="C2550" t="s">
        <v>13184</v>
      </c>
      <c r="D2550">
        <v>44</v>
      </c>
      <c r="E2550" t="s">
        <v>14089</v>
      </c>
      <c r="F2550" t="s">
        <v>13197</v>
      </c>
      <c r="G2550" t="s">
        <v>19817</v>
      </c>
      <c r="H2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1" spans="1:8" x14ac:dyDescent="0.3">
      <c r="A2551" t="s">
        <v>3015</v>
      </c>
      <c r="B2551" t="s">
        <v>19818</v>
      </c>
      <c r="C2551" t="s">
        <v>13195</v>
      </c>
      <c r="D2551">
        <v>73</v>
      </c>
      <c r="E2551" t="s">
        <v>14296</v>
      </c>
      <c r="F2551" t="s">
        <v>13197</v>
      </c>
      <c r="G2551" t="s">
        <v>19819</v>
      </c>
      <c r="H2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52" spans="1:8" x14ac:dyDescent="0.3">
      <c r="A2552" t="s">
        <v>583</v>
      </c>
      <c r="B2552" t="s">
        <v>19820</v>
      </c>
      <c r="C2552" t="s">
        <v>13195</v>
      </c>
      <c r="D2552">
        <v>53</v>
      </c>
      <c r="E2552" t="s">
        <v>13512</v>
      </c>
      <c r="F2552" t="s">
        <v>13191</v>
      </c>
      <c r="G2552" t="s">
        <v>19821</v>
      </c>
      <c r="H2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53" spans="1:8" x14ac:dyDescent="0.3">
      <c r="A2553" t="s">
        <v>4271</v>
      </c>
      <c r="B2553" t="s">
        <v>19822</v>
      </c>
      <c r="C2553" t="s">
        <v>13189</v>
      </c>
      <c r="D2553">
        <v>65</v>
      </c>
      <c r="E2553" t="s">
        <v>15104</v>
      </c>
      <c r="F2553" t="s">
        <v>13207</v>
      </c>
      <c r="G2553" t="s">
        <v>19823</v>
      </c>
      <c r="H2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54" spans="1:8" x14ac:dyDescent="0.3">
      <c r="A2554" t="s">
        <v>19824</v>
      </c>
      <c r="B2554" t="s">
        <v>19825</v>
      </c>
      <c r="C2554" t="s">
        <v>13189</v>
      </c>
      <c r="D2554">
        <v>40</v>
      </c>
      <c r="E2554" t="s">
        <v>18699</v>
      </c>
      <c r="F2554" t="s">
        <v>13207</v>
      </c>
      <c r="G2554" t="s">
        <v>19826</v>
      </c>
      <c r="H2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55" spans="1:8" x14ac:dyDescent="0.3">
      <c r="A2555" t="s">
        <v>5138</v>
      </c>
      <c r="B2555" t="s">
        <v>19827</v>
      </c>
      <c r="C2555" t="s">
        <v>13195</v>
      </c>
      <c r="D2555">
        <v>45</v>
      </c>
      <c r="E2555" t="s">
        <v>14200</v>
      </c>
      <c r="F2555" t="s">
        <v>13186</v>
      </c>
      <c r="G2555" t="s">
        <v>19828</v>
      </c>
      <c r="H2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6" spans="1:8" x14ac:dyDescent="0.3">
      <c r="A2556" t="s">
        <v>19829</v>
      </c>
      <c r="B2556" t="s">
        <v>19830</v>
      </c>
      <c r="C2556" t="s">
        <v>13195</v>
      </c>
      <c r="D2556">
        <v>50</v>
      </c>
      <c r="E2556" t="s">
        <v>13206</v>
      </c>
      <c r="F2556" t="s">
        <v>13186</v>
      </c>
      <c r="G2556" t="s">
        <v>19831</v>
      </c>
      <c r="H2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7" spans="1:8" x14ac:dyDescent="0.3">
      <c r="A2557" t="s">
        <v>1876</v>
      </c>
      <c r="B2557" t="s">
        <v>19832</v>
      </c>
      <c r="C2557" t="s">
        <v>13195</v>
      </c>
      <c r="D2557">
        <v>44</v>
      </c>
      <c r="E2557" t="s">
        <v>17275</v>
      </c>
      <c r="F2557" t="s">
        <v>13207</v>
      </c>
      <c r="G2557" t="s">
        <v>19833</v>
      </c>
      <c r="H2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58" spans="1:8" x14ac:dyDescent="0.3">
      <c r="A2558" t="s">
        <v>842</v>
      </c>
      <c r="B2558" t="s">
        <v>19834</v>
      </c>
      <c r="C2558" t="s">
        <v>13184</v>
      </c>
      <c r="D2558">
        <v>56</v>
      </c>
      <c r="E2558" t="s">
        <v>13681</v>
      </c>
      <c r="F2558" t="s">
        <v>13197</v>
      </c>
      <c r="G2558" t="s">
        <v>19835</v>
      </c>
      <c r="H2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59" spans="1:8" x14ac:dyDescent="0.3">
      <c r="A2559" t="s">
        <v>19836</v>
      </c>
      <c r="B2559" t="s">
        <v>19837</v>
      </c>
      <c r="C2559" t="s">
        <v>13184</v>
      </c>
      <c r="D2559">
        <v>71</v>
      </c>
      <c r="E2559" t="s">
        <v>14781</v>
      </c>
      <c r="F2559" t="s">
        <v>13191</v>
      </c>
      <c r="G2559" t="s">
        <v>19838</v>
      </c>
      <c r="H2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60" spans="1:8" x14ac:dyDescent="0.3">
      <c r="A2560" t="s">
        <v>2006</v>
      </c>
      <c r="B2560" t="s">
        <v>19839</v>
      </c>
      <c r="C2560" t="s">
        <v>13189</v>
      </c>
      <c r="D2560">
        <v>36</v>
      </c>
      <c r="E2560" t="s">
        <v>14293</v>
      </c>
      <c r="F2560" t="s">
        <v>13207</v>
      </c>
      <c r="G2560" t="s">
        <v>19840</v>
      </c>
      <c r="H2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61" spans="1:8" x14ac:dyDescent="0.3">
      <c r="A2561" t="s">
        <v>19841</v>
      </c>
      <c r="B2561" t="s">
        <v>19842</v>
      </c>
      <c r="C2561" t="s">
        <v>13189</v>
      </c>
      <c r="D2561">
        <v>47</v>
      </c>
      <c r="E2561" t="s">
        <v>15302</v>
      </c>
      <c r="F2561" t="s">
        <v>13191</v>
      </c>
      <c r="G2561" t="s">
        <v>19843</v>
      </c>
      <c r="H2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62" spans="1:8" x14ac:dyDescent="0.3">
      <c r="A2562" t="s">
        <v>1501</v>
      </c>
      <c r="B2562" t="s">
        <v>19844</v>
      </c>
      <c r="C2562" t="s">
        <v>13184</v>
      </c>
      <c r="D2562">
        <v>26</v>
      </c>
      <c r="E2562" t="s">
        <v>15622</v>
      </c>
      <c r="F2562" t="s">
        <v>13191</v>
      </c>
      <c r="G2562" t="s">
        <v>19845</v>
      </c>
      <c r="H2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63" spans="1:8" x14ac:dyDescent="0.3">
      <c r="A2563" t="s">
        <v>2270</v>
      </c>
      <c r="B2563" t="s">
        <v>19846</v>
      </c>
      <c r="C2563" t="s">
        <v>13189</v>
      </c>
      <c r="D2563">
        <v>65</v>
      </c>
      <c r="E2563" t="s">
        <v>18681</v>
      </c>
      <c r="F2563" t="s">
        <v>13186</v>
      </c>
      <c r="G2563" t="s">
        <v>19847</v>
      </c>
      <c r="H2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64" spans="1:8" x14ac:dyDescent="0.3">
      <c r="A2564" t="s">
        <v>3620</v>
      </c>
      <c r="B2564" t="s">
        <v>19848</v>
      </c>
      <c r="C2564" t="s">
        <v>13184</v>
      </c>
      <c r="D2564">
        <v>58</v>
      </c>
      <c r="E2564" t="s">
        <v>15302</v>
      </c>
      <c r="F2564" t="s">
        <v>13191</v>
      </c>
      <c r="G2564" t="s">
        <v>19849</v>
      </c>
      <c r="H2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65" spans="1:8" x14ac:dyDescent="0.3">
      <c r="A2565" t="s">
        <v>19850</v>
      </c>
      <c r="B2565" t="s">
        <v>14310</v>
      </c>
      <c r="C2565" t="s">
        <v>13189</v>
      </c>
      <c r="D2565">
        <v>46</v>
      </c>
      <c r="E2565" t="s">
        <v>14497</v>
      </c>
      <c r="F2565" t="s">
        <v>13186</v>
      </c>
      <c r="G2565" t="s">
        <v>19851</v>
      </c>
      <c r="H2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66" spans="1:8" x14ac:dyDescent="0.3">
      <c r="A2566" t="s">
        <v>7822</v>
      </c>
      <c r="B2566" t="s">
        <v>19852</v>
      </c>
      <c r="C2566" t="s">
        <v>13189</v>
      </c>
      <c r="D2566">
        <v>35</v>
      </c>
      <c r="E2566" t="s">
        <v>14038</v>
      </c>
      <c r="F2566" t="s">
        <v>13186</v>
      </c>
      <c r="G2566" t="s">
        <v>19853</v>
      </c>
      <c r="H2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67" spans="1:8" x14ac:dyDescent="0.3">
      <c r="A2567" t="s">
        <v>2809</v>
      </c>
      <c r="B2567" t="s">
        <v>19854</v>
      </c>
      <c r="C2567" t="s">
        <v>13189</v>
      </c>
      <c r="D2567">
        <v>52</v>
      </c>
      <c r="E2567" t="s">
        <v>13784</v>
      </c>
      <c r="F2567" t="s">
        <v>13186</v>
      </c>
      <c r="G2567" t="s">
        <v>19855</v>
      </c>
      <c r="H2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68" spans="1:8" x14ac:dyDescent="0.3">
      <c r="A2568" t="s">
        <v>19856</v>
      </c>
      <c r="B2568" t="s">
        <v>19857</v>
      </c>
      <c r="C2568" t="s">
        <v>13189</v>
      </c>
      <c r="D2568">
        <v>72</v>
      </c>
      <c r="E2568" t="s">
        <v>14354</v>
      </c>
      <c r="F2568" t="s">
        <v>13197</v>
      </c>
      <c r="G2568" t="s">
        <v>19858</v>
      </c>
      <c r="H2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69" spans="1:8" x14ac:dyDescent="0.3">
      <c r="A2569" t="s">
        <v>1015</v>
      </c>
      <c r="B2569" t="s">
        <v>19859</v>
      </c>
      <c r="C2569" t="s">
        <v>13195</v>
      </c>
      <c r="D2569">
        <v>61</v>
      </c>
      <c r="E2569" t="s">
        <v>14340</v>
      </c>
      <c r="F2569" t="s">
        <v>13186</v>
      </c>
      <c r="G2569" t="s">
        <v>19860</v>
      </c>
      <c r="H2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70" spans="1:8" x14ac:dyDescent="0.3">
      <c r="A2570" t="s">
        <v>4619</v>
      </c>
      <c r="B2570" t="s">
        <v>19861</v>
      </c>
      <c r="C2570" t="s">
        <v>13184</v>
      </c>
      <c r="D2570">
        <v>48</v>
      </c>
      <c r="E2570" t="s">
        <v>13571</v>
      </c>
      <c r="F2570" t="s">
        <v>13186</v>
      </c>
      <c r="G2570" t="s">
        <v>19862</v>
      </c>
      <c r="H2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71" spans="1:8" x14ac:dyDescent="0.3">
      <c r="A2571" t="s">
        <v>1893</v>
      </c>
      <c r="B2571" t="s">
        <v>19863</v>
      </c>
      <c r="C2571" t="s">
        <v>13184</v>
      </c>
      <c r="D2571">
        <v>63</v>
      </c>
      <c r="E2571" t="s">
        <v>14089</v>
      </c>
      <c r="F2571" t="s">
        <v>13191</v>
      </c>
      <c r="G2571" t="s">
        <v>19864</v>
      </c>
      <c r="H2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72" spans="1:8" x14ac:dyDescent="0.3">
      <c r="A2572" t="s">
        <v>19865</v>
      </c>
      <c r="B2572" t="s">
        <v>19866</v>
      </c>
      <c r="C2572" t="s">
        <v>13189</v>
      </c>
      <c r="D2572">
        <v>48</v>
      </c>
      <c r="E2572" t="s">
        <v>17710</v>
      </c>
      <c r="F2572" t="s">
        <v>13207</v>
      </c>
      <c r="G2572" t="s">
        <v>19867</v>
      </c>
      <c r="H2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73" spans="1:8" x14ac:dyDescent="0.3">
      <c r="A2573" t="s">
        <v>5574</v>
      </c>
      <c r="B2573" t="s">
        <v>19868</v>
      </c>
      <c r="C2573" t="s">
        <v>13184</v>
      </c>
      <c r="D2573">
        <v>61</v>
      </c>
      <c r="E2573" t="s">
        <v>16243</v>
      </c>
      <c r="F2573" t="s">
        <v>13191</v>
      </c>
      <c r="G2573" t="s">
        <v>19869</v>
      </c>
      <c r="H2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74" spans="1:8" x14ac:dyDescent="0.3">
      <c r="A2574" t="s">
        <v>19870</v>
      </c>
      <c r="B2574" t="s">
        <v>19871</v>
      </c>
      <c r="C2574" t="s">
        <v>13195</v>
      </c>
      <c r="D2574">
        <v>70</v>
      </c>
      <c r="E2574" t="s">
        <v>14467</v>
      </c>
      <c r="F2574" t="s">
        <v>13186</v>
      </c>
      <c r="G2574" t="s">
        <v>19872</v>
      </c>
      <c r="H2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75" spans="1:8" x14ac:dyDescent="0.3">
      <c r="A2575" t="s">
        <v>1341</v>
      </c>
      <c r="B2575" t="s">
        <v>19873</v>
      </c>
      <c r="C2575" t="s">
        <v>13195</v>
      </c>
      <c r="D2575">
        <v>59</v>
      </c>
      <c r="E2575" t="s">
        <v>15295</v>
      </c>
      <c r="F2575" t="s">
        <v>13207</v>
      </c>
      <c r="G2575" t="s">
        <v>19874</v>
      </c>
      <c r="H2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76" spans="1:8" x14ac:dyDescent="0.3">
      <c r="A2576" t="s">
        <v>4853</v>
      </c>
      <c r="B2576" t="s">
        <v>19875</v>
      </c>
      <c r="C2576" t="s">
        <v>13195</v>
      </c>
      <c r="D2576">
        <v>83</v>
      </c>
      <c r="E2576" t="s">
        <v>14497</v>
      </c>
      <c r="F2576" t="s">
        <v>13191</v>
      </c>
      <c r="G2576" t="s">
        <v>19876</v>
      </c>
      <c r="H2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77" spans="1:8" x14ac:dyDescent="0.3">
      <c r="A2577" t="s">
        <v>5739</v>
      </c>
      <c r="B2577" t="s">
        <v>19877</v>
      </c>
      <c r="C2577" t="s">
        <v>13195</v>
      </c>
      <c r="D2577">
        <v>40</v>
      </c>
      <c r="E2577" t="s">
        <v>13648</v>
      </c>
      <c r="F2577" t="s">
        <v>13186</v>
      </c>
      <c r="G2577" t="s">
        <v>19878</v>
      </c>
      <c r="H2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78" spans="1:8" x14ac:dyDescent="0.3">
      <c r="A2578" t="s">
        <v>19879</v>
      </c>
      <c r="B2578" t="s">
        <v>19880</v>
      </c>
      <c r="C2578" t="s">
        <v>13189</v>
      </c>
      <c r="D2578">
        <v>55</v>
      </c>
      <c r="E2578" t="s">
        <v>15485</v>
      </c>
      <c r="F2578" t="s">
        <v>13207</v>
      </c>
      <c r="G2578" t="s">
        <v>19881</v>
      </c>
      <c r="H2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79" spans="1:8" x14ac:dyDescent="0.3">
      <c r="A2579" t="s">
        <v>19882</v>
      </c>
      <c r="B2579" t="s">
        <v>19883</v>
      </c>
      <c r="C2579" t="s">
        <v>13195</v>
      </c>
      <c r="D2579">
        <v>85</v>
      </c>
      <c r="E2579" t="s">
        <v>15053</v>
      </c>
      <c r="F2579" t="s">
        <v>13191</v>
      </c>
      <c r="G2579" t="s">
        <v>19884</v>
      </c>
      <c r="H2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80" spans="1:8" x14ac:dyDescent="0.3">
      <c r="A2580" t="s">
        <v>5396</v>
      </c>
      <c r="B2580" t="s">
        <v>19885</v>
      </c>
      <c r="C2580" t="s">
        <v>13189</v>
      </c>
      <c r="D2580">
        <v>61</v>
      </c>
      <c r="E2580" t="s">
        <v>13288</v>
      </c>
      <c r="F2580" t="s">
        <v>13197</v>
      </c>
      <c r="G2580" t="s">
        <v>19886</v>
      </c>
      <c r="H2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81" spans="1:8" x14ac:dyDescent="0.3">
      <c r="A2581" t="s">
        <v>19887</v>
      </c>
      <c r="B2581" t="s">
        <v>19888</v>
      </c>
      <c r="C2581" t="s">
        <v>13184</v>
      </c>
      <c r="D2581">
        <v>62</v>
      </c>
      <c r="E2581" t="s">
        <v>13834</v>
      </c>
      <c r="F2581" t="s">
        <v>13207</v>
      </c>
      <c r="G2581" t="s">
        <v>19889</v>
      </c>
      <c r="H2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82" spans="1:8" x14ac:dyDescent="0.3">
      <c r="A2582" t="s">
        <v>19890</v>
      </c>
      <c r="B2582" t="s">
        <v>19891</v>
      </c>
      <c r="C2582" t="s">
        <v>13195</v>
      </c>
      <c r="D2582">
        <v>35</v>
      </c>
      <c r="E2582" t="s">
        <v>13226</v>
      </c>
      <c r="F2582" t="s">
        <v>13191</v>
      </c>
      <c r="G2582" t="s">
        <v>19892</v>
      </c>
      <c r="H2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83" spans="1:8" x14ac:dyDescent="0.3">
      <c r="A2583" t="s">
        <v>2026</v>
      </c>
      <c r="B2583" t="s">
        <v>19893</v>
      </c>
      <c r="C2583" t="s">
        <v>13189</v>
      </c>
      <c r="D2583">
        <v>72</v>
      </c>
      <c r="E2583" t="s">
        <v>13759</v>
      </c>
      <c r="F2583" t="s">
        <v>13186</v>
      </c>
      <c r="G2583" t="s">
        <v>19894</v>
      </c>
      <c r="H2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84" spans="1:8" x14ac:dyDescent="0.3">
      <c r="A2584" t="s">
        <v>2346</v>
      </c>
      <c r="B2584" t="s">
        <v>19895</v>
      </c>
      <c r="C2584" t="s">
        <v>13189</v>
      </c>
      <c r="D2584">
        <v>74</v>
      </c>
      <c r="E2584" t="s">
        <v>13512</v>
      </c>
      <c r="F2584" t="s">
        <v>13197</v>
      </c>
      <c r="G2584" t="s">
        <v>19896</v>
      </c>
      <c r="H2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85" spans="1:8" x14ac:dyDescent="0.3">
      <c r="A2585" t="s">
        <v>774</v>
      </c>
      <c r="B2585" t="s">
        <v>19897</v>
      </c>
      <c r="C2585" t="s">
        <v>13195</v>
      </c>
      <c r="D2585">
        <v>45</v>
      </c>
      <c r="E2585" t="s">
        <v>14051</v>
      </c>
      <c r="F2585" t="s">
        <v>13207</v>
      </c>
      <c r="G2585" t="s">
        <v>19898</v>
      </c>
      <c r="H2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86" spans="1:8" x14ac:dyDescent="0.3">
      <c r="A2586" t="s">
        <v>19899</v>
      </c>
      <c r="B2586" t="s">
        <v>19900</v>
      </c>
      <c r="C2586" t="s">
        <v>13189</v>
      </c>
      <c r="D2586">
        <v>60</v>
      </c>
      <c r="E2586" t="s">
        <v>15053</v>
      </c>
      <c r="F2586" t="s">
        <v>13207</v>
      </c>
      <c r="G2586" t="s">
        <v>19901</v>
      </c>
      <c r="H2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87" spans="1:8" x14ac:dyDescent="0.3">
      <c r="A2587" t="s">
        <v>19902</v>
      </c>
      <c r="B2587" t="s">
        <v>19903</v>
      </c>
      <c r="C2587" t="s">
        <v>13189</v>
      </c>
      <c r="D2587">
        <v>19</v>
      </c>
      <c r="E2587" t="s">
        <v>16576</v>
      </c>
      <c r="F2587" t="s">
        <v>13207</v>
      </c>
      <c r="G2587" t="s">
        <v>19904</v>
      </c>
      <c r="H2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588" spans="1:8" x14ac:dyDescent="0.3">
      <c r="A2588" t="s">
        <v>6764</v>
      </c>
      <c r="B2588" t="s">
        <v>19905</v>
      </c>
      <c r="C2588" t="s">
        <v>13195</v>
      </c>
      <c r="D2588">
        <v>38</v>
      </c>
      <c r="E2588" t="s">
        <v>14197</v>
      </c>
      <c r="F2588" t="s">
        <v>13186</v>
      </c>
      <c r="G2588" t="s">
        <v>19906</v>
      </c>
      <c r="H2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89" spans="1:8" x14ac:dyDescent="0.3">
      <c r="A2589" t="s">
        <v>39</v>
      </c>
      <c r="B2589" t="s">
        <v>19907</v>
      </c>
      <c r="C2589" t="s">
        <v>13189</v>
      </c>
      <c r="D2589">
        <v>71</v>
      </c>
      <c r="E2589" t="s">
        <v>13607</v>
      </c>
      <c r="F2589" t="s">
        <v>13197</v>
      </c>
      <c r="G2589" t="s">
        <v>19908</v>
      </c>
      <c r="H2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90" spans="1:8" x14ac:dyDescent="0.3">
      <c r="A2590" t="s">
        <v>2111</v>
      </c>
      <c r="B2590" t="s">
        <v>19909</v>
      </c>
      <c r="C2590" t="s">
        <v>13189</v>
      </c>
      <c r="D2590">
        <v>85</v>
      </c>
      <c r="E2590" t="s">
        <v>15354</v>
      </c>
      <c r="F2590" t="s">
        <v>13207</v>
      </c>
      <c r="G2590" t="s">
        <v>19910</v>
      </c>
      <c r="H2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591" spans="1:8" x14ac:dyDescent="0.3">
      <c r="A2591" t="s">
        <v>19911</v>
      </c>
      <c r="B2591" t="s">
        <v>16881</v>
      </c>
      <c r="C2591" t="s">
        <v>13189</v>
      </c>
      <c r="D2591">
        <v>42</v>
      </c>
      <c r="E2591" t="s">
        <v>13750</v>
      </c>
      <c r="F2591" t="s">
        <v>13186</v>
      </c>
      <c r="G2591" t="s">
        <v>19912</v>
      </c>
      <c r="H2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92" spans="1:8" x14ac:dyDescent="0.3">
      <c r="A2592" t="s">
        <v>19913</v>
      </c>
      <c r="B2592" t="s">
        <v>19914</v>
      </c>
      <c r="C2592" t="s">
        <v>13184</v>
      </c>
      <c r="D2592">
        <v>63</v>
      </c>
      <c r="E2592" t="s">
        <v>14114</v>
      </c>
      <c r="F2592" t="s">
        <v>13197</v>
      </c>
      <c r="G2592" t="s">
        <v>19915</v>
      </c>
      <c r="H2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593" spans="1:8" x14ac:dyDescent="0.3">
      <c r="A2593" t="s">
        <v>19916</v>
      </c>
      <c r="B2593" t="s">
        <v>19917</v>
      </c>
      <c r="C2593" t="s">
        <v>13195</v>
      </c>
      <c r="D2593">
        <v>59</v>
      </c>
      <c r="E2593" t="s">
        <v>14654</v>
      </c>
      <c r="F2593" t="s">
        <v>13191</v>
      </c>
      <c r="G2593" t="s">
        <v>19918</v>
      </c>
      <c r="H2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594" spans="1:8" x14ac:dyDescent="0.3">
      <c r="A2594" t="s">
        <v>19919</v>
      </c>
      <c r="B2594" t="s">
        <v>19920</v>
      </c>
      <c r="C2594" t="s">
        <v>13189</v>
      </c>
      <c r="D2594">
        <v>72</v>
      </c>
      <c r="E2594" t="s">
        <v>13337</v>
      </c>
      <c r="F2594" t="s">
        <v>13197</v>
      </c>
      <c r="G2594" t="s">
        <v>19921</v>
      </c>
      <c r="H2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95" spans="1:8" x14ac:dyDescent="0.3">
      <c r="A2595" t="s">
        <v>7906</v>
      </c>
      <c r="B2595" t="s">
        <v>19922</v>
      </c>
      <c r="C2595" t="s">
        <v>13189</v>
      </c>
      <c r="D2595">
        <v>71</v>
      </c>
      <c r="E2595" t="s">
        <v>13319</v>
      </c>
      <c r="F2595" t="s">
        <v>13191</v>
      </c>
      <c r="G2595" t="s">
        <v>19923</v>
      </c>
      <c r="H2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596" spans="1:8" x14ac:dyDescent="0.3">
      <c r="A2596" t="s">
        <v>3781</v>
      </c>
      <c r="B2596" t="s">
        <v>19924</v>
      </c>
      <c r="C2596" t="s">
        <v>13184</v>
      </c>
      <c r="D2596">
        <v>40</v>
      </c>
      <c r="E2596" t="s">
        <v>14503</v>
      </c>
      <c r="F2596" t="s">
        <v>13186</v>
      </c>
      <c r="G2596" t="s">
        <v>19925</v>
      </c>
      <c r="H2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597" spans="1:8" x14ac:dyDescent="0.3">
      <c r="A2597" t="s">
        <v>19926</v>
      </c>
      <c r="B2597" t="s">
        <v>19927</v>
      </c>
      <c r="C2597" t="s">
        <v>13189</v>
      </c>
      <c r="D2597">
        <v>25</v>
      </c>
      <c r="E2597" t="s">
        <v>16609</v>
      </c>
      <c r="F2597" t="s">
        <v>13197</v>
      </c>
      <c r="G2597" t="s">
        <v>19928</v>
      </c>
      <c r="H2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598" spans="1:8" x14ac:dyDescent="0.3">
      <c r="A2598" t="s">
        <v>19929</v>
      </c>
      <c r="B2598" t="s">
        <v>19930</v>
      </c>
      <c r="C2598" t="s">
        <v>13195</v>
      </c>
      <c r="D2598">
        <v>41</v>
      </c>
      <c r="E2598" t="s">
        <v>18743</v>
      </c>
      <c r="F2598" t="s">
        <v>13207</v>
      </c>
      <c r="G2598" t="s">
        <v>19931</v>
      </c>
      <c r="H2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599" spans="1:8" x14ac:dyDescent="0.3">
      <c r="A2599" t="s">
        <v>19932</v>
      </c>
      <c r="B2599" t="s">
        <v>19933</v>
      </c>
      <c r="C2599" t="s">
        <v>13195</v>
      </c>
      <c r="D2599">
        <v>60</v>
      </c>
      <c r="E2599" t="s">
        <v>19934</v>
      </c>
      <c r="F2599" t="s">
        <v>13186</v>
      </c>
      <c r="G2599" t="s">
        <v>19935</v>
      </c>
      <c r="H2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00" spans="1:8" x14ac:dyDescent="0.3">
      <c r="A2600" t="s">
        <v>19936</v>
      </c>
      <c r="B2600" t="s">
        <v>19937</v>
      </c>
      <c r="C2600" t="s">
        <v>13184</v>
      </c>
      <c r="D2600">
        <v>20</v>
      </c>
      <c r="E2600" t="s">
        <v>13853</v>
      </c>
      <c r="F2600" t="s">
        <v>13207</v>
      </c>
      <c r="G2600" t="s">
        <v>19938</v>
      </c>
      <c r="H2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601" spans="1:8" x14ac:dyDescent="0.3">
      <c r="A2601" t="s">
        <v>19939</v>
      </c>
      <c r="B2601" t="s">
        <v>19940</v>
      </c>
      <c r="C2601" t="s">
        <v>13195</v>
      </c>
      <c r="D2601">
        <v>84</v>
      </c>
      <c r="E2601" t="s">
        <v>13684</v>
      </c>
      <c r="F2601" t="s">
        <v>13186</v>
      </c>
      <c r="G2601" t="s">
        <v>19941</v>
      </c>
      <c r="H2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02" spans="1:8" x14ac:dyDescent="0.3">
      <c r="A2602" t="s">
        <v>19942</v>
      </c>
      <c r="B2602" t="s">
        <v>19943</v>
      </c>
      <c r="C2602" t="s">
        <v>13189</v>
      </c>
      <c r="D2602">
        <v>54</v>
      </c>
      <c r="E2602" t="s">
        <v>13364</v>
      </c>
      <c r="F2602" t="s">
        <v>13197</v>
      </c>
      <c r="G2602" t="s">
        <v>19944</v>
      </c>
      <c r="H2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03" spans="1:8" x14ac:dyDescent="0.3">
      <c r="A2603" t="s">
        <v>7554</v>
      </c>
      <c r="B2603" t="s">
        <v>19945</v>
      </c>
      <c r="C2603" t="s">
        <v>13195</v>
      </c>
      <c r="D2603">
        <v>83</v>
      </c>
      <c r="E2603" t="s">
        <v>14051</v>
      </c>
      <c r="F2603" t="s">
        <v>13191</v>
      </c>
      <c r="G2603" t="s">
        <v>19946</v>
      </c>
      <c r="H2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04" spans="1:8" x14ac:dyDescent="0.3">
      <c r="A2604" t="s">
        <v>4465</v>
      </c>
      <c r="B2604" t="s">
        <v>19947</v>
      </c>
      <c r="C2604" t="s">
        <v>13195</v>
      </c>
      <c r="D2604">
        <v>51</v>
      </c>
      <c r="E2604" t="s">
        <v>16652</v>
      </c>
      <c r="F2604" t="s">
        <v>13197</v>
      </c>
      <c r="G2604" t="s">
        <v>19948</v>
      </c>
      <c r="H2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05" spans="1:8" x14ac:dyDescent="0.3">
      <c r="A2605" t="s">
        <v>2880</v>
      </c>
      <c r="B2605" t="s">
        <v>15757</v>
      </c>
      <c r="C2605" t="s">
        <v>13184</v>
      </c>
      <c r="D2605">
        <v>68</v>
      </c>
      <c r="E2605" t="s">
        <v>15401</v>
      </c>
      <c r="F2605" t="s">
        <v>13191</v>
      </c>
      <c r="G2605" t="s">
        <v>19949</v>
      </c>
      <c r="H2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06" spans="1:8" x14ac:dyDescent="0.3">
      <c r="A2606" t="s">
        <v>19950</v>
      </c>
      <c r="B2606" t="s">
        <v>19951</v>
      </c>
      <c r="C2606" t="s">
        <v>13195</v>
      </c>
      <c r="D2606">
        <v>24</v>
      </c>
      <c r="E2606" t="s">
        <v>16648</v>
      </c>
      <c r="F2606" t="s">
        <v>13207</v>
      </c>
      <c r="G2606" t="s">
        <v>19952</v>
      </c>
      <c r="H2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07" spans="1:8" x14ac:dyDescent="0.3">
      <c r="A2607" t="s">
        <v>19953</v>
      </c>
      <c r="B2607" t="s">
        <v>19954</v>
      </c>
      <c r="C2607" t="s">
        <v>13189</v>
      </c>
      <c r="D2607">
        <v>66</v>
      </c>
      <c r="E2607" t="s">
        <v>14581</v>
      </c>
      <c r="F2607" t="s">
        <v>13186</v>
      </c>
      <c r="G2607" t="s">
        <v>19955</v>
      </c>
      <c r="H2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08" spans="1:8" x14ac:dyDescent="0.3">
      <c r="A2608" t="s">
        <v>19956</v>
      </c>
      <c r="B2608" t="s">
        <v>19957</v>
      </c>
      <c r="C2608" t="s">
        <v>13189</v>
      </c>
      <c r="D2608">
        <v>60</v>
      </c>
      <c r="E2608" t="s">
        <v>15881</v>
      </c>
      <c r="F2608" t="s">
        <v>13197</v>
      </c>
      <c r="G2608" t="s">
        <v>19958</v>
      </c>
      <c r="H2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09" spans="1:8" x14ac:dyDescent="0.3">
      <c r="A2609" t="s">
        <v>19959</v>
      </c>
      <c r="B2609" t="s">
        <v>19960</v>
      </c>
      <c r="C2609" t="s">
        <v>13195</v>
      </c>
      <c r="D2609">
        <v>64</v>
      </c>
      <c r="E2609" t="s">
        <v>13535</v>
      </c>
      <c r="F2609" t="s">
        <v>13207</v>
      </c>
      <c r="G2609" t="s">
        <v>19961</v>
      </c>
      <c r="H2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10" spans="1:8" x14ac:dyDescent="0.3">
      <c r="A2610" t="s">
        <v>250</v>
      </c>
      <c r="B2610" t="s">
        <v>19962</v>
      </c>
      <c r="C2610" t="s">
        <v>13184</v>
      </c>
      <c r="D2610">
        <v>65</v>
      </c>
      <c r="E2610" t="s">
        <v>13814</v>
      </c>
      <c r="F2610" t="s">
        <v>13186</v>
      </c>
      <c r="G2610" t="s">
        <v>19963</v>
      </c>
      <c r="H2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11" spans="1:8" x14ac:dyDescent="0.3">
      <c r="A2611" t="s">
        <v>3717</v>
      </c>
      <c r="B2611" t="s">
        <v>19964</v>
      </c>
      <c r="C2611" t="s">
        <v>13195</v>
      </c>
      <c r="D2611">
        <v>30</v>
      </c>
      <c r="E2611" t="s">
        <v>15670</v>
      </c>
      <c r="F2611" t="s">
        <v>13186</v>
      </c>
      <c r="G2611" t="s">
        <v>19965</v>
      </c>
      <c r="H2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12" spans="1:8" x14ac:dyDescent="0.3">
      <c r="A2612" t="s">
        <v>1908</v>
      </c>
      <c r="B2612" t="s">
        <v>19583</v>
      </c>
      <c r="C2612" t="s">
        <v>13189</v>
      </c>
      <c r="D2612">
        <v>66</v>
      </c>
      <c r="E2612" t="s">
        <v>16281</v>
      </c>
      <c r="F2612" t="s">
        <v>13191</v>
      </c>
      <c r="G2612" t="s">
        <v>19966</v>
      </c>
      <c r="H2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13" spans="1:8" x14ac:dyDescent="0.3">
      <c r="A2613" t="s">
        <v>5708</v>
      </c>
      <c r="B2613" t="s">
        <v>19967</v>
      </c>
      <c r="C2613" t="s">
        <v>13184</v>
      </c>
      <c r="D2613">
        <v>85</v>
      </c>
      <c r="E2613" t="s">
        <v>13401</v>
      </c>
      <c r="F2613" t="s">
        <v>13186</v>
      </c>
      <c r="G2613" t="s">
        <v>19968</v>
      </c>
      <c r="H2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14" spans="1:8" x14ac:dyDescent="0.3">
      <c r="A2614" t="s">
        <v>3422</v>
      </c>
      <c r="B2614" t="s">
        <v>19969</v>
      </c>
      <c r="C2614" t="s">
        <v>13189</v>
      </c>
      <c r="D2614">
        <v>48</v>
      </c>
      <c r="E2614" t="s">
        <v>15186</v>
      </c>
      <c r="F2614" t="s">
        <v>13207</v>
      </c>
      <c r="G2614" t="s">
        <v>19970</v>
      </c>
      <c r="H2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15" spans="1:8" x14ac:dyDescent="0.3">
      <c r="A2615" t="s">
        <v>19971</v>
      </c>
      <c r="B2615" t="s">
        <v>19972</v>
      </c>
      <c r="C2615" t="s">
        <v>13184</v>
      </c>
      <c r="D2615">
        <v>58</v>
      </c>
      <c r="E2615" t="s">
        <v>13830</v>
      </c>
      <c r="F2615" t="s">
        <v>13207</v>
      </c>
      <c r="G2615" t="s">
        <v>19973</v>
      </c>
      <c r="H2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16" spans="1:8" x14ac:dyDescent="0.3">
      <c r="A2616" t="s">
        <v>1189</v>
      </c>
      <c r="B2616" t="s">
        <v>19974</v>
      </c>
      <c r="C2616" t="s">
        <v>13195</v>
      </c>
      <c r="D2616">
        <v>50</v>
      </c>
      <c r="E2616" t="s">
        <v>14837</v>
      </c>
      <c r="F2616" t="s">
        <v>13191</v>
      </c>
      <c r="G2616" t="s">
        <v>19975</v>
      </c>
      <c r="H2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17" spans="1:8" x14ac:dyDescent="0.3">
      <c r="A2617" t="s">
        <v>4788</v>
      </c>
      <c r="B2617" t="s">
        <v>19976</v>
      </c>
      <c r="C2617" t="s">
        <v>13184</v>
      </c>
      <c r="D2617">
        <v>25</v>
      </c>
      <c r="E2617" t="s">
        <v>18188</v>
      </c>
      <c r="F2617" t="s">
        <v>13186</v>
      </c>
      <c r="G2617" t="s">
        <v>19977</v>
      </c>
      <c r="H2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18" spans="1:8" x14ac:dyDescent="0.3">
      <c r="A2618" t="s">
        <v>2251</v>
      </c>
      <c r="B2618" t="s">
        <v>19978</v>
      </c>
      <c r="C2618" t="s">
        <v>13195</v>
      </c>
      <c r="D2618">
        <v>76</v>
      </c>
      <c r="E2618" t="s">
        <v>14530</v>
      </c>
      <c r="F2618" t="s">
        <v>13197</v>
      </c>
      <c r="G2618" t="s">
        <v>19979</v>
      </c>
      <c r="H2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19" spans="1:8" x14ac:dyDescent="0.3">
      <c r="A2619" t="s">
        <v>2249</v>
      </c>
      <c r="B2619" t="s">
        <v>19980</v>
      </c>
      <c r="C2619" t="s">
        <v>13195</v>
      </c>
      <c r="D2619">
        <v>64</v>
      </c>
      <c r="E2619" t="s">
        <v>16567</v>
      </c>
      <c r="F2619" t="s">
        <v>13191</v>
      </c>
      <c r="G2619" t="s">
        <v>19981</v>
      </c>
      <c r="H2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20" spans="1:8" x14ac:dyDescent="0.3">
      <c r="A2620" t="s">
        <v>19982</v>
      </c>
      <c r="B2620" t="s">
        <v>19983</v>
      </c>
      <c r="C2620" t="s">
        <v>13195</v>
      </c>
      <c r="D2620">
        <v>46</v>
      </c>
      <c r="E2620" t="s">
        <v>13288</v>
      </c>
      <c r="F2620" t="s">
        <v>13186</v>
      </c>
      <c r="G2620" t="s">
        <v>19984</v>
      </c>
      <c r="H2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21" spans="1:8" x14ac:dyDescent="0.3">
      <c r="A2621" t="s">
        <v>296</v>
      </c>
      <c r="B2621" t="s">
        <v>19985</v>
      </c>
      <c r="C2621" t="s">
        <v>13184</v>
      </c>
      <c r="D2621">
        <v>75</v>
      </c>
      <c r="E2621" t="s">
        <v>14345</v>
      </c>
      <c r="F2621" t="s">
        <v>13207</v>
      </c>
      <c r="G2621" t="s">
        <v>19986</v>
      </c>
      <c r="H2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22" spans="1:8" x14ac:dyDescent="0.3">
      <c r="A2622" t="s">
        <v>19987</v>
      </c>
      <c r="B2622" t="s">
        <v>19988</v>
      </c>
      <c r="C2622" t="s">
        <v>13184</v>
      </c>
      <c r="D2622">
        <v>31</v>
      </c>
      <c r="E2622" t="s">
        <v>19989</v>
      </c>
      <c r="F2622" t="s">
        <v>13197</v>
      </c>
      <c r="G2622" t="s">
        <v>19990</v>
      </c>
      <c r="H2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23" spans="1:8" x14ac:dyDescent="0.3">
      <c r="A2623" t="s">
        <v>6393</v>
      </c>
      <c r="B2623" t="s">
        <v>19991</v>
      </c>
      <c r="C2623" t="s">
        <v>13189</v>
      </c>
      <c r="D2623">
        <v>64</v>
      </c>
      <c r="E2623" t="s">
        <v>15848</v>
      </c>
      <c r="F2623" t="s">
        <v>13207</v>
      </c>
      <c r="G2623" t="s">
        <v>19992</v>
      </c>
      <c r="H2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24" spans="1:8" x14ac:dyDescent="0.3">
      <c r="A2624" t="s">
        <v>1166</v>
      </c>
      <c r="B2624" t="s">
        <v>19993</v>
      </c>
      <c r="C2624" t="s">
        <v>13195</v>
      </c>
      <c r="D2624">
        <v>25</v>
      </c>
      <c r="E2624" t="s">
        <v>16579</v>
      </c>
      <c r="F2624" t="s">
        <v>13191</v>
      </c>
      <c r="G2624" t="s">
        <v>19994</v>
      </c>
      <c r="H2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25" spans="1:8" x14ac:dyDescent="0.3">
      <c r="A2625" t="s">
        <v>19995</v>
      </c>
      <c r="B2625" t="s">
        <v>19996</v>
      </c>
      <c r="C2625" t="s">
        <v>13184</v>
      </c>
      <c r="D2625">
        <v>85</v>
      </c>
      <c r="E2625" t="s">
        <v>15569</v>
      </c>
      <c r="F2625" t="s">
        <v>13197</v>
      </c>
      <c r="G2625" t="s">
        <v>19997</v>
      </c>
      <c r="H2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26" spans="1:8" x14ac:dyDescent="0.3">
      <c r="A2626" t="s">
        <v>3143</v>
      </c>
      <c r="B2626" t="s">
        <v>19998</v>
      </c>
      <c r="C2626" t="s">
        <v>13195</v>
      </c>
      <c r="D2626">
        <v>49</v>
      </c>
      <c r="E2626" t="s">
        <v>15262</v>
      </c>
      <c r="F2626" t="s">
        <v>13197</v>
      </c>
      <c r="G2626" t="s">
        <v>19999</v>
      </c>
      <c r="H2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27" spans="1:8" x14ac:dyDescent="0.3">
      <c r="A2627" t="s">
        <v>4437</v>
      </c>
      <c r="B2627" t="s">
        <v>19638</v>
      </c>
      <c r="C2627" t="s">
        <v>13195</v>
      </c>
      <c r="D2627">
        <v>69</v>
      </c>
      <c r="E2627" t="s">
        <v>17294</v>
      </c>
      <c r="F2627" t="s">
        <v>13186</v>
      </c>
      <c r="G2627" t="s">
        <v>20000</v>
      </c>
      <c r="H2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28" spans="1:8" x14ac:dyDescent="0.3">
      <c r="A2628" t="s">
        <v>3392</v>
      </c>
      <c r="B2628" t="s">
        <v>20001</v>
      </c>
      <c r="C2628" t="s">
        <v>13184</v>
      </c>
      <c r="D2628">
        <v>31</v>
      </c>
      <c r="E2628" t="s">
        <v>13698</v>
      </c>
      <c r="F2628" t="s">
        <v>13197</v>
      </c>
      <c r="G2628" t="s">
        <v>20002</v>
      </c>
      <c r="H2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29" spans="1:8" x14ac:dyDescent="0.3">
      <c r="A2629" t="s">
        <v>7202</v>
      </c>
      <c r="B2629" t="s">
        <v>20003</v>
      </c>
      <c r="C2629" t="s">
        <v>13195</v>
      </c>
      <c r="D2629">
        <v>39</v>
      </c>
      <c r="E2629" t="s">
        <v>13535</v>
      </c>
      <c r="F2629" t="s">
        <v>13197</v>
      </c>
      <c r="G2629" t="s">
        <v>20004</v>
      </c>
      <c r="H2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30" spans="1:8" x14ac:dyDescent="0.3">
      <c r="A2630" t="s">
        <v>6593</v>
      </c>
      <c r="B2630" t="s">
        <v>20005</v>
      </c>
      <c r="C2630" t="s">
        <v>13195</v>
      </c>
      <c r="D2630">
        <v>69</v>
      </c>
      <c r="E2630" t="s">
        <v>15302</v>
      </c>
      <c r="F2630" t="s">
        <v>13207</v>
      </c>
      <c r="G2630" t="s">
        <v>20006</v>
      </c>
      <c r="H2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31" spans="1:8" x14ac:dyDescent="0.3">
      <c r="A2631" t="s">
        <v>4668</v>
      </c>
      <c r="B2631" t="s">
        <v>20007</v>
      </c>
      <c r="C2631" t="s">
        <v>13189</v>
      </c>
      <c r="D2631">
        <v>66</v>
      </c>
      <c r="E2631" t="s">
        <v>15354</v>
      </c>
      <c r="F2631" t="s">
        <v>13186</v>
      </c>
      <c r="G2631" t="s">
        <v>20008</v>
      </c>
      <c r="H2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32" spans="1:8" x14ac:dyDescent="0.3">
      <c r="A2632" t="s">
        <v>649</v>
      </c>
      <c r="B2632" t="s">
        <v>20009</v>
      </c>
      <c r="C2632" t="s">
        <v>13189</v>
      </c>
      <c r="D2632">
        <v>28</v>
      </c>
      <c r="E2632" t="s">
        <v>13226</v>
      </c>
      <c r="F2632" t="s">
        <v>13197</v>
      </c>
      <c r="G2632" t="s">
        <v>20010</v>
      </c>
      <c r="H2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33" spans="1:8" x14ac:dyDescent="0.3">
      <c r="A2633" t="s">
        <v>20011</v>
      </c>
      <c r="B2633" t="s">
        <v>20012</v>
      </c>
      <c r="C2633" t="s">
        <v>13189</v>
      </c>
      <c r="D2633">
        <v>42</v>
      </c>
      <c r="E2633" t="s">
        <v>20013</v>
      </c>
      <c r="F2633" t="s">
        <v>13197</v>
      </c>
      <c r="G2633" t="s">
        <v>20014</v>
      </c>
      <c r="H2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34" spans="1:8" x14ac:dyDescent="0.3">
      <c r="A2634" t="s">
        <v>1641</v>
      </c>
      <c r="B2634" t="s">
        <v>20015</v>
      </c>
      <c r="C2634" t="s">
        <v>13184</v>
      </c>
      <c r="D2634">
        <v>42</v>
      </c>
      <c r="E2634" t="s">
        <v>14809</v>
      </c>
      <c r="F2634" t="s">
        <v>13186</v>
      </c>
      <c r="G2634" t="s">
        <v>20016</v>
      </c>
      <c r="H2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35" spans="1:8" x14ac:dyDescent="0.3">
      <c r="A2635" t="s">
        <v>2232</v>
      </c>
      <c r="B2635" t="s">
        <v>20017</v>
      </c>
      <c r="C2635" t="s">
        <v>13195</v>
      </c>
      <c r="D2635">
        <v>73</v>
      </c>
      <c r="E2635" t="s">
        <v>13867</v>
      </c>
      <c r="F2635" t="s">
        <v>13207</v>
      </c>
      <c r="G2635" t="s">
        <v>20018</v>
      </c>
      <c r="H2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36" spans="1:8" x14ac:dyDescent="0.3">
      <c r="A2636" t="s">
        <v>7964</v>
      </c>
      <c r="B2636" t="s">
        <v>20019</v>
      </c>
      <c r="C2636" t="s">
        <v>13195</v>
      </c>
      <c r="D2636">
        <v>29</v>
      </c>
      <c r="E2636" t="s">
        <v>14287</v>
      </c>
      <c r="F2636" t="s">
        <v>13186</v>
      </c>
      <c r="G2636" t="s">
        <v>20020</v>
      </c>
      <c r="H2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37" spans="1:8" x14ac:dyDescent="0.3">
      <c r="A2637" t="s">
        <v>3029</v>
      </c>
      <c r="B2637" t="s">
        <v>20021</v>
      </c>
      <c r="C2637" t="s">
        <v>13195</v>
      </c>
      <c r="D2637">
        <v>18</v>
      </c>
      <c r="E2637" t="s">
        <v>13982</v>
      </c>
      <c r="F2637" t="s">
        <v>13186</v>
      </c>
      <c r="G2637" t="s">
        <v>20022</v>
      </c>
      <c r="H2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638" spans="1:8" x14ac:dyDescent="0.3">
      <c r="A2638" t="s">
        <v>346</v>
      </c>
      <c r="B2638" t="s">
        <v>20023</v>
      </c>
      <c r="C2638" t="s">
        <v>13195</v>
      </c>
      <c r="D2638">
        <v>80</v>
      </c>
      <c r="E2638" t="s">
        <v>13909</v>
      </c>
      <c r="F2638" t="s">
        <v>13197</v>
      </c>
      <c r="G2638" t="s">
        <v>20024</v>
      </c>
      <c r="H2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39" spans="1:8" x14ac:dyDescent="0.3">
      <c r="A2639" t="s">
        <v>20025</v>
      </c>
      <c r="B2639" t="s">
        <v>20026</v>
      </c>
      <c r="C2639" t="s">
        <v>13189</v>
      </c>
      <c r="D2639">
        <v>24</v>
      </c>
      <c r="E2639" t="s">
        <v>14345</v>
      </c>
      <c r="F2639" t="s">
        <v>13186</v>
      </c>
      <c r="G2639" t="s">
        <v>20027</v>
      </c>
      <c r="H2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40" spans="1:8" x14ac:dyDescent="0.3">
      <c r="A2640" t="s">
        <v>1861</v>
      </c>
      <c r="B2640" t="s">
        <v>20028</v>
      </c>
      <c r="C2640" t="s">
        <v>13195</v>
      </c>
      <c r="D2640">
        <v>37</v>
      </c>
      <c r="E2640" t="s">
        <v>14204</v>
      </c>
      <c r="F2640" t="s">
        <v>13191</v>
      </c>
      <c r="G2640" t="s">
        <v>20029</v>
      </c>
      <c r="H2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1" spans="1:8" x14ac:dyDescent="0.3">
      <c r="A2641" t="s">
        <v>5212</v>
      </c>
      <c r="B2641" t="s">
        <v>20030</v>
      </c>
      <c r="C2641" t="s">
        <v>13189</v>
      </c>
      <c r="D2641">
        <v>35</v>
      </c>
      <c r="E2641" t="s">
        <v>14226</v>
      </c>
      <c r="F2641" t="s">
        <v>13207</v>
      </c>
      <c r="G2641" t="s">
        <v>20031</v>
      </c>
      <c r="H2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2" spans="1:8" x14ac:dyDescent="0.3">
      <c r="A2642" t="s">
        <v>20032</v>
      </c>
      <c r="B2642" t="s">
        <v>20033</v>
      </c>
      <c r="C2642" t="s">
        <v>13184</v>
      </c>
      <c r="D2642">
        <v>50</v>
      </c>
      <c r="E2642" t="s">
        <v>13381</v>
      </c>
      <c r="F2642" t="s">
        <v>13197</v>
      </c>
      <c r="G2642" t="s">
        <v>20034</v>
      </c>
      <c r="H2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43" spans="1:8" x14ac:dyDescent="0.3">
      <c r="A2643" t="s">
        <v>20035</v>
      </c>
      <c r="B2643" t="s">
        <v>20036</v>
      </c>
      <c r="C2643" t="s">
        <v>13195</v>
      </c>
      <c r="D2643">
        <v>28</v>
      </c>
      <c r="E2643" t="s">
        <v>13759</v>
      </c>
      <c r="F2643" t="s">
        <v>13207</v>
      </c>
      <c r="G2643" t="s">
        <v>20037</v>
      </c>
      <c r="H2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44" spans="1:8" x14ac:dyDescent="0.3">
      <c r="A2644" t="s">
        <v>6073</v>
      </c>
      <c r="B2644" t="s">
        <v>20038</v>
      </c>
      <c r="C2644" t="s">
        <v>13184</v>
      </c>
      <c r="D2644">
        <v>72</v>
      </c>
      <c r="E2644" t="s">
        <v>13431</v>
      </c>
      <c r="F2644" t="s">
        <v>13197</v>
      </c>
      <c r="G2644" t="s">
        <v>20039</v>
      </c>
      <c r="H2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45" spans="1:8" x14ac:dyDescent="0.3">
      <c r="A2645" t="s">
        <v>6926</v>
      </c>
      <c r="B2645" t="s">
        <v>20040</v>
      </c>
      <c r="C2645" t="s">
        <v>13189</v>
      </c>
      <c r="D2645">
        <v>40</v>
      </c>
      <c r="E2645" t="s">
        <v>15719</v>
      </c>
      <c r="F2645" t="s">
        <v>13186</v>
      </c>
      <c r="G2645" t="s">
        <v>20041</v>
      </c>
      <c r="H2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6" spans="1:8" x14ac:dyDescent="0.3">
      <c r="A2646" t="s">
        <v>2057</v>
      </c>
      <c r="B2646" t="s">
        <v>20042</v>
      </c>
      <c r="C2646" t="s">
        <v>13184</v>
      </c>
      <c r="D2646">
        <v>80</v>
      </c>
      <c r="E2646" t="s">
        <v>13241</v>
      </c>
      <c r="F2646" t="s">
        <v>13207</v>
      </c>
      <c r="G2646" t="s">
        <v>20043</v>
      </c>
      <c r="H2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47" spans="1:8" x14ac:dyDescent="0.3">
      <c r="A2647" t="s">
        <v>20044</v>
      </c>
      <c r="B2647" t="s">
        <v>20045</v>
      </c>
      <c r="C2647" t="s">
        <v>13184</v>
      </c>
      <c r="D2647">
        <v>36</v>
      </c>
      <c r="E2647" t="s">
        <v>14351</v>
      </c>
      <c r="F2647" t="s">
        <v>13186</v>
      </c>
      <c r="G2647" t="s">
        <v>20046</v>
      </c>
      <c r="H2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48" spans="1:8" x14ac:dyDescent="0.3">
      <c r="A2648" t="s">
        <v>3220</v>
      </c>
      <c r="B2648" t="s">
        <v>20047</v>
      </c>
      <c r="C2648" t="s">
        <v>13195</v>
      </c>
      <c r="D2648">
        <v>24</v>
      </c>
      <c r="E2648" t="s">
        <v>15746</v>
      </c>
      <c r="F2648" t="s">
        <v>13191</v>
      </c>
      <c r="G2648" t="s">
        <v>20048</v>
      </c>
      <c r="H2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49" spans="1:8" x14ac:dyDescent="0.3">
      <c r="A2649" t="s">
        <v>20049</v>
      </c>
      <c r="B2649" t="s">
        <v>20050</v>
      </c>
      <c r="C2649" t="s">
        <v>13195</v>
      </c>
      <c r="D2649">
        <v>82</v>
      </c>
      <c r="E2649" t="s">
        <v>14933</v>
      </c>
      <c r="F2649" t="s">
        <v>13207</v>
      </c>
      <c r="G2649" t="s">
        <v>20051</v>
      </c>
      <c r="H2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50" spans="1:8" x14ac:dyDescent="0.3">
      <c r="A2650" t="s">
        <v>2644</v>
      </c>
      <c r="B2650" t="s">
        <v>18579</v>
      </c>
      <c r="C2650" t="s">
        <v>13189</v>
      </c>
      <c r="D2650">
        <v>52</v>
      </c>
      <c r="E2650" t="s">
        <v>13974</v>
      </c>
      <c r="F2650" t="s">
        <v>13191</v>
      </c>
      <c r="G2650" t="s">
        <v>20052</v>
      </c>
      <c r="H2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51" spans="1:8" x14ac:dyDescent="0.3">
      <c r="A2651" t="s">
        <v>3094</v>
      </c>
      <c r="B2651" t="s">
        <v>20053</v>
      </c>
      <c r="C2651" t="s">
        <v>13189</v>
      </c>
      <c r="D2651">
        <v>44</v>
      </c>
      <c r="E2651" t="s">
        <v>15802</v>
      </c>
      <c r="F2651" t="s">
        <v>13207</v>
      </c>
      <c r="G2651" t="s">
        <v>20054</v>
      </c>
      <c r="H2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52" spans="1:8" x14ac:dyDescent="0.3">
      <c r="A2652" t="s">
        <v>3555</v>
      </c>
      <c r="B2652" t="s">
        <v>20055</v>
      </c>
      <c r="C2652" t="s">
        <v>13195</v>
      </c>
      <c r="D2652">
        <v>81</v>
      </c>
      <c r="E2652" t="s">
        <v>15448</v>
      </c>
      <c r="F2652" t="s">
        <v>13207</v>
      </c>
      <c r="G2652" t="s">
        <v>20056</v>
      </c>
      <c r="H2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53" spans="1:8" x14ac:dyDescent="0.3">
      <c r="A2653" t="s">
        <v>4493</v>
      </c>
      <c r="B2653" t="s">
        <v>20057</v>
      </c>
      <c r="C2653" t="s">
        <v>13189</v>
      </c>
      <c r="D2653">
        <v>54</v>
      </c>
      <c r="E2653" t="s">
        <v>13843</v>
      </c>
      <c r="F2653" t="s">
        <v>13197</v>
      </c>
      <c r="G2653" t="s">
        <v>20058</v>
      </c>
      <c r="H2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54" spans="1:8" x14ac:dyDescent="0.3">
      <c r="A2654" t="s">
        <v>20059</v>
      </c>
      <c r="B2654" t="s">
        <v>20060</v>
      </c>
      <c r="C2654" t="s">
        <v>13184</v>
      </c>
      <c r="D2654">
        <v>32</v>
      </c>
      <c r="E2654" t="s">
        <v>14270</v>
      </c>
      <c r="F2654" t="s">
        <v>13186</v>
      </c>
      <c r="G2654" t="s">
        <v>20061</v>
      </c>
      <c r="H2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55" spans="1:8" x14ac:dyDescent="0.3">
      <c r="A2655" t="s">
        <v>20062</v>
      </c>
      <c r="B2655" t="s">
        <v>20063</v>
      </c>
      <c r="C2655" t="s">
        <v>13189</v>
      </c>
      <c r="D2655">
        <v>78</v>
      </c>
      <c r="E2655" t="s">
        <v>14785</v>
      </c>
      <c r="F2655" t="s">
        <v>13191</v>
      </c>
      <c r="G2655" t="s">
        <v>20064</v>
      </c>
      <c r="H2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56" spans="1:8" x14ac:dyDescent="0.3">
      <c r="A2656" t="s">
        <v>585</v>
      </c>
      <c r="B2656" t="s">
        <v>20065</v>
      </c>
      <c r="C2656" t="s">
        <v>13184</v>
      </c>
      <c r="D2656">
        <v>68</v>
      </c>
      <c r="E2656" t="s">
        <v>17328</v>
      </c>
      <c r="F2656" t="s">
        <v>13186</v>
      </c>
      <c r="G2656" t="s">
        <v>20066</v>
      </c>
      <c r="H2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57" spans="1:8" x14ac:dyDescent="0.3">
      <c r="A2657" t="s">
        <v>2040</v>
      </c>
      <c r="B2657" t="s">
        <v>19749</v>
      </c>
      <c r="C2657" t="s">
        <v>13195</v>
      </c>
      <c r="D2657">
        <v>60</v>
      </c>
      <c r="E2657" t="s">
        <v>18958</v>
      </c>
      <c r="F2657" t="s">
        <v>13186</v>
      </c>
      <c r="G2657" t="s">
        <v>20067</v>
      </c>
      <c r="H2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58" spans="1:8" x14ac:dyDescent="0.3">
      <c r="A2658" t="s">
        <v>20068</v>
      </c>
      <c r="B2658" t="s">
        <v>20069</v>
      </c>
      <c r="C2658" t="s">
        <v>13195</v>
      </c>
      <c r="D2658">
        <v>22</v>
      </c>
      <c r="E2658" t="s">
        <v>13817</v>
      </c>
      <c r="F2658" t="s">
        <v>13191</v>
      </c>
      <c r="G2658" t="s">
        <v>20070</v>
      </c>
      <c r="H2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59" spans="1:8" x14ac:dyDescent="0.3">
      <c r="A2659" t="s">
        <v>20071</v>
      </c>
      <c r="B2659" t="s">
        <v>20072</v>
      </c>
      <c r="C2659" t="s">
        <v>13184</v>
      </c>
      <c r="D2659">
        <v>33</v>
      </c>
      <c r="E2659" t="s">
        <v>15230</v>
      </c>
      <c r="F2659" t="s">
        <v>13207</v>
      </c>
      <c r="G2659" t="s">
        <v>20073</v>
      </c>
      <c r="H2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60" spans="1:8" x14ac:dyDescent="0.3">
      <c r="A2660" t="s">
        <v>2685</v>
      </c>
      <c r="B2660" t="s">
        <v>20074</v>
      </c>
      <c r="C2660" t="s">
        <v>13195</v>
      </c>
      <c r="D2660">
        <v>72</v>
      </c>
      <c r="E2660" t="s">
        <v>15157</v>
      </c>
      <c r="F2660" t="s">
        <v>13197</v>
      </c>
      <c r="G2660" t="s">
        <v>20075</v>
      </c>
      <c r="H2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61" spans="1:8" x14ac:dyDescent="0.3">
      <c r="A2661" t="s">
        <v>20076</v>
      </c>
      <c r="B2661" t="s">
        <v>20077</v>
      </c>
      <c r="C2661" t="s">
        <v>13189</v>
      </c>
      <c r="D2661">
        <v>21</v>
      </c>
      <c r="E2661" t="s">
        <v>15428</v>
      </c>
      <c r="F2661" t="s">
        <v>13207</v>
      </c>
      <c r="G2661" t="s">
        <v>20078</v>
      </c>
      <c r="H2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62" spans="1:8" x14ac:dyDescent="0.3">
      <c r="A2662" t="s">
        <v>1175</v>
      </c>
      <c r="B2662" t="s">
        <v>20079</v>
      </c>
      <c r="C2662" t="s">
        <v>13189</v>
      </c>
      <c r="D2662">
        <v>66</v>
      </c>
      <c r="E2662" t="s">
        <v>18074</v>
      </c>
      <c r="F2662" t="s">
        <v>13197</v>
      </c>
      <c r="G2662" t="s">
        <v>20080</v>
      </c>
      <c r="H2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63" spans="1:8" x14ac:dyDescent="0.3">
      <c r="A2663" t="s">
        <v>3260</v>
      </c>
      <c r="B2663" t="s">
        <v>20081</v>
      </c>
      <c r="C2663" t="s">
        <v>13189</v>
      </c>
      <c r="D2663">
        <v>85</v>
      </c>
      <c r="E2663" t="s">
        <v>17402</v>
      </c>
      <c r="F2663" t="s">
        <v>13207</v>
      </c>
      <c r="G2663" t="s">
        <v>20082</v>
      </c>
      <c r="H2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64" spans="1:8" x14ac:dyDescent="0.3">
      <c r="A2664" t="s">
        <v>3096</v>
      </c>
      <c r="B2664" t="s">
        <v>20083</v>
      </c>
      <c r="C2664" t="s">
        <v>13195</v>
      </c>
      <c r="D2664">
        <v>83</v>
      </c>
      <c r="E2664" t="s">
        <v>13469</v>
      </c>
      <c r="F2664" t="s">
        <v>13197</v>
      </c>
      <c r="G2664" t="s">
        <v>20084</v>
      </c>
      <c r="H2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65" spans="1:8" x14ac:dyDescent="0.3">
      <c r="A2665" t="s">
        <v>20085</v>
      </c>
      <c r="B2665" t="s">
        <v>20086</v>
      </c>
      <c r="C2665" t="s">
        <v>13184</v>
      </c>
      <c r="D2665">
        <v>83</v>
      </c>
      <c r="E2665" t="s">
        <v>14257</v>
      </c>
      <c r="F2665" t="s">
        <v>13207</v>
      </c>
      <c r="G2665" t="s">
        <v>20087</v>
      </c>
      <c r="H2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66" spans="1:8" x14ac:dyDescent="0.3">
      <c r="A2666" t="s">
        <v>2115</v>
      </c>
      <c r="B2666" t="s">
        <v>20088</v>
      </c>
      <c r="C2666" t="s">
        <v>13195</v>
      </c>
      <c r="D2666">
        <v>56</v>
      </c>
      <c r="E2666" t="s">
        <v>15945</v>
      </c>
      <c r="F2666" t="s">
        <v>13207</v>
      </c>
      <c r="G2666" t="s">
        <v>20089</v>
      </c>
      <c r="H2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67" spans="1:8" x14ac:dyDescent="0.3">
      <c r="A2667" t="s">
        <v>3589</v>
      </c>
      <c r="B2667" t="s">
        <v>20090</v>
      </c>
      <c r="C2667" t="s">
        <v>13189</v>
      </c>
      <c r="D2667">
        <v>53</v>
      </c>
      <c r="E2667" t="s">
        <v>13630</v>
      </c>
      <c r="F2667" t="s">
        <v>13197</v>
      </c>
      <c r="G2667" t="s">
        <v>20091</v>
      </c>
      <c r="H2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68" spans="1:8" x14ac:dyDescent="0.3">
      <c r="A2668" t="s">
        <v>20092</v>
      </c>
      <c r="B2668" t="s">
        <v>20093</v>
      </c>
      <c r="C2668" t="s">
        <v>13184</v>
      </c>
      <c r="D2668">
        <v>46</v>
      </c>
      <c r="E2668" t="s">
        <v>13226</v>
      </c>
      <c r="F2668" t="s">
        <v>13197</v>
      </c>
      <c r="G2668" t="s">
        <v>20094</v>
      </c>
      <c r="H2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69" spans="1:8" x14ac:dyDescent="0.3">
      <c r="A2669" t="s">
        <v>7936</v>
      </c>
      <c r="B2669" t="s">
        <v>20095</v>
      </c>
      <c r="C2669" t="s">
        <v>13189</v>
      </c>
      <c r="D2669">
        <v>67</v>
      </c>
      <c r="E2669" t="s">
        <v>16075</v>
      </c>
      <c r="F2669" t="s">
        <v>13197</v>
      </c>
      <c r="G2669" t="s">
        <v>20096</v>
      </c>
      <c r="H2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70" spans="1:8" x14ac:dyDescent="0.3">
      <c r="A2670" t="s">
        <v>20097</v>
      </c>
      <c r="B2670" t="s">
        <v>20098</v>
      </c>
      <c r="C2670" t="s">
        <v>13189</v>
      </c>
      <c r="D2670">
        <v>55</v>
      </c>
      <c r="E2670" t="s">
        <v>16099</v>
      </c>
      <c r="F2670" t="s">
        <v>13207</v>
      </c>
      <c r="G2670" t="s">
        <v>20099</v>
      </c>
      <c r="H2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71" spans="1:8" x14ac:dyDescent="0.3">
      <c r="A2671" t="s">
        <v>6997</v>
      </c>
      <c r="B2671" t="s">
        <v>20100</v>
      </c>
      <c r="C2671" t="s">
        <v>13195</v>
      </c>
      <c r="D2671">
        <v>40</v>
      </c>
      <c r="E2671" t="s">
        <v>18161</v>
      </c>
      <c r="F2671" t="s">
        <v>13207</v>
      </c>
      <c r="G2671" t="s">
        <v>20101</v>
      </c>
      <c r="H2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72" spans="1:8" x14ac:dyDescent="0.3">
      <c r="A2672" t="s">
        <v>20102</v>
      </c>
      <c r="B2672" t="s">
        <v>20103</v>
      </c>
      <c r="C2672" t="s">
        <v>13195</v>
      </c>
      <c r="D2672">
        <v>67</v>
      </c>
      <c r="E2672" t="s">
        <v>13441</v>
      </c>
      <c r="F2672" t="s">
        <v>13186</v>
      </c>
      <c r="G2672" t="s">
        <v>20104</v>
      </c>
      <c r="H2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73" spans="1:8" x14ac:dyDescent="0.3">
      <c r="A2673" t="s">
        <v>20105</v>
      </c>
      <c r="B2673" t="s">
        <v>20106</v>
      </c>
      <c r="C2673" t="s">
        <v>13184</v>
      </c>
      <c r="D2673">
        <v>36</v>
      </c>
      <c r="E2673" t="s">
        <v>13678</v>
      </c>
      <c r="F2673" t="s">
        <v>13197</v>
      </c>
      <c r="G2673" t="s">
        <v>20107</v>
      </c>
      <c r="H2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74" spans="1:8" x14ac:dyDescent="0.3">
      <c r="A2674" t="s">
        <v>3571</v>
      </c>
      <c r="B2674" t="s">
        <v>20108</v>
      </c>
      <c r="C2674" t="s">
        <v>13189</v>
      </c>
      <c r="D2674">
        <v>52</v>
      </c>
      <c r="E2674" t="s">
        <v>18150</v>
      </c>
      <c r="F2674" t="s">
        <v>13207</v>
      </c>
      <c r="G2674" t="s">
        <v>20109</v>
      </c>
      <c r="H2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75" spans="1:8" x14ac:dyDescent="0.3">
      <c r="A2675" t="s">
        <v>5311</v>
      </c>
      <c r="B2675" t="s">
        <v>20110</v>
      </c>
      <c r="C2675" t="s">
        <v>13184</v>
      </c>
      <c r="D2675">
        <v>85</v>
      </c>
      <c r="E2675" t="s">
        <v>14581</v>
      </c>
      <c r="F2675" t="s">
        <v>13207</v>
      </c>
      <c r="G2675" t="s">
        <v>20111</v>
      </c>
      <c r="H2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676" spans="1:8" x14ac:dyDescent="0.3">
      <c r="A2676" t="s">
        <v>7294</v>
      </c>
      <c r="B2676" t="s">
        <v>20112</v>
      </c>
      <c r="C2676" t="s">
        <v>13195</v>
      </c>
      <c r="D2676">
        <v>53</v>
      </c>
      <c r="E2676" t="s">
        <v>17493</v>
      </c>
      <c r="F2676" t="s">
        <v>13207</v>
      </c>
      <c r="G2676" t="s">
        <v>20113</v>
      </c>
      <c r="H2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77" spans="1:8" x14ac:dyDescent="0.3">
      <c r="A2677" t="s">
        <v>905</v>
      </c>
      <c r="B2677" t="s">
        <v>20114</v>
      </c>
      <c r="C2677" t="s">
        <v>13184</v>
      </c>
      <c r="D2677">
        <v>25</v>
      </c>
      <c r="E2677" t="s">
        <v>18681</v>
      </c>
      <c r="F2677" t="s">
        <v>13197</v>
      </c>
      <c r="G2677" t="s">
        <v>20115</v>
      </c>
      <c r="H2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78" spans="1:8" x14ac:dyDescent="0.3">
      <c r="A2678" t="s">
        <v>20116</v>
      </c>
      <c r="B2678" t="s">
        <v>20117</v>
      </c>
      <c r="C2678" t="s">
        <v>13184</v>
      </c>
      <c r="D2678">
        <v>74</v>
      </c>
      <c r="E2678" t="s">
        <v>14284</v>
      </c>
      <c r="F2678" t="s">
        <v>13186</v>
      </c>
      <c r="G2678" t="s">
        <v>20118</v>
      </c>
      <c r="H2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79" spans="1:8" x14ac:dyDescent="0.3">
      <c r="A2679" t="s">
        <v>20119</v>
      </c>
      <c r="B2679" t="s">
        <v>20120</v>
      </c>
      <c r="C2679" t="s">
        <v>13184</v>
      </c>
      <c r="D2679">
        <v>42</v>
      </c>
      <c r="E2679" t="s">
        <v>14683</v>
      </c>
      <c r="F2679" t="s">
        <v>13207</v>
      </c>
      <c r="G2679" t="s">
        <v>20121</v>
      </c>
      <c r="H2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80" spans="1:8" x14ac:dyDescent="0.3">
      <c r="A2680" t="s">
        <v>2827</v>
      </c>
      <c r="B2680" t="s">
        <v>20122</v>
      </c>
      <c r="C2680" t="s">
        <v>13195</v>
      </c>
      <c r="D2680">
        <v>71</v>
      </c>
      <c r="E2680" t="s">
        <v>13523</v>
      </c>
      <c r="F2680" t="s">
        <v>13207</v>
      </c>
      <c r="G2680" t="s">
        <v>20123</v>
      </c>
      <c r="H2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81" spans="1:8" x14ac:dyDescent="0.3">
      <c r="A2681" t="s">
        <v>6835</v>
      </c>
      <c r="B2681" t="s">
        <v>20124</v>
      </c>
      <c r="C2681" t="s">
        <v>13189</v>
      </c>
      <c r="D2681">
        <v>69</v>
      </c>
      <c r="E2681" t="s">
        <v>13302</v>
      </c>
      <c r="F2681" t="s">
        <v>13207</v>
      </c>
      <c r="G2681" t="s">
        <v>20125</v>
      </c>
      <c r="H2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82" spans="1:8" x14ac:dyDescent="0.3">
      <c r="A2682" t="s">
        <v>3774</v>
      </c>
      <c r="B2682" t="s">
        <v>20126</v>
      </c>
      <c r="C2682" t="s">
        <v>13189</v>
      </c>
      <c r="D2682">
        <v>39</v>
      </c>
      <c r="E2682" t="s">
        <v>13431</v>
      </c>
      <c r="F2682" t="s">
        <v>13207</v>
      </c>
      <c r="G2682" t="s">
        <v>20127</v>
      </c>
      <c r="H2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83" spans="1:8" x14ac:dyDescent="0.3">
      <c r="A2683" t="s">
        <v>20128</v>
      </c>
      <c r="B2683" t="s">
        <v>20129</v>
      </c>
      <c r="C2683" t="s">
        <v>13184</v>
      </c>
      <c r="D2683">
        <v>60</v>
      </c>
      <c r="E2683" t="s">
        <v>13890</v>
      </c>
      <c r="F2683" t="s">
        <v>13197</v>
      </c>
      <c r="G2683" t="s">
        <v>20130</v>
      </c>
      <c r="H2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84" spans="1:8" x14ac:dyDescent="0.3">
      <c r="A2684" t="s">
        <v>4039</v>
      </c>
      <c r="B2684" t="s">
        <v>20131</v>
      </c>
      <c r="C2684" t="s">
        <v>13189</v>
      </c>
      <c r="D2684">
        <v>54</v>
      </c>
      <c r="E2684" t="s">
        <v>15271</v>
      </c>
      <c r="F2684" t="s">
        <v>13186</v>
      </c>
      <c r="G2684" t="s">
        <v>20132</v>
      </c>
      <c r="H2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85" spans="1:8" x14ac:dyDescent="0.3">
      <c r="A2685" t="s">
        <v>2699</v>
      </c>
      <c r="B2685" t="s">
        <v>20133</v>
      </c>
      <c r="C2685" t="s">
        <v>13184</v>
      </c>
      <c r="D2685">
        <v>30</v>
      </c>
      <c r="E2685" t="s">
        <v>14117</v>
      </c>
      <c r="F2685" t="s">
        <v>13191</v>
      </c>
      <c r="G2685" t="s">
        <v>20134</v>
      </c>
      <c r="H2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86" spans="1:8" x14ac:dyDescent="0.3">
      <c r="A2686" t="s">
        <v>7677</v>
      </c>
      <c r="B2686" t="s">
        <v>20135</v>
      </c>
      <c r="C2686" t="s">
        <v>13195</v>
      </c>
      <c r="D2686">
        <v>69</v>
      </c>
      <c r="E2686" t="s">
        <v>13434</v>
      </c>
      <c r="F2686" t="s">
        <v>13186</v>
      </c>
      <c r="G2686" t="s">
        <v>20136</v>
      </c>
      <c r="H2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687" spans="1:8" x14ac:dyDescent="0.3">
      <c r="A2687" t="s">
        <v>20137</v>
      </c>
      <c r="B2687" t="s">
        <v>20138</v>
      </c>
      <c r="C2687" t="s">
        <v>13184</v>
      </c>
      <c r="D2687">
        <v>23</v>
      </c>
      <c r="E2687" t="s">
        <v>18743</v>
      </c>
      <c r="F2687" t="s">
        <v>13197</v>
      </c>
      <c r="G2687" t="s">
        <v>20139</v>
      </c>
      <c r="H2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88" spans="1:8" x14ac:dyDescent="0.3">
      <c r="A2688" t="s">
        <v>20140</v>
      </c>
      <c r="B2688" t="s">
        <v>20141</v>
      </c>
      <c r="C2688" t="s">
        <v>13184</v>
      </c>
      <c r="D2688">
        <v>55</v>
      </c>
      <c r="E2688" t="s">
        <v>13483</v>
      </c>
      <c r="F2688" t="s">
        <v>13186</v>
      </c>
      <c r="G2688" t="s">
        <v>20142</v>
      </c>
      <c r="H2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689" spans="1:8" x14ac:dyDescent="0.3">
      <c r="A2689" t="s">
        <v>2757</v>
      </c>
      <c r="B2689" t="s">
        <v>20143</v>
      </c>
      <c r="C2689" t="s">
        <v>13189</v>
      </c>
      <c r="D2689">
        <v>78</v>
      </c>
      <c r="E2689" t="s">
        <v>15569</v>
      </c>
      <c r="F2689" t="s">
        <v>13186</v>
      </c>
      <c r="G2689" t="s">
        <v>20144</v>
      </c>
      <c r="H2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90" spans="1:8" x14ac:dyDescent="0.3">
      <c r="A2690" t="s">
        <v>20145</v>
      </c>
      <c r="B2690" t="s">
        <v>20146</v>
      </c>
      <c r="C2690" t="s">
        <v>13189</v>
      </c>
      <c r="D2690">
        <v>48</v>
      </c>
      <c r="E2690" t="s">
        <v>16272</v>
      </c>
      <c r="F2690" t="s">
        <v>13186</v>
      </c>
      <c r="G2690" t="s">
        <v>20147</v>
      </c>
      <c r="H2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91" spans="1:8" x14ac:dyDescent="0.3">
      <c r="A2691" t="s">
        <v>3453</v>
      </c>
      <c r="B2691" t="s">
        <v>20148</v>
      </c>
      <c r="C2691" t="s">
        <v>13195</v>
      </c>
      <c r="D2691">
        <v>49</v>
      </c>
      <c r="E2691" t="s">
        <v>14241</v>
      </c>
      <c r="F2691" t="s">
        <v>13191</v>
      </c>
      <c r="G2691" t="s">
        <v>20149</v>
      </c>
      <c r="H2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92" spans="1:8" x14ac:dyDescent="0.3">
      <c r="A2692" t="s">
        <v>20150</v>
      </c>
      <c r="B2692" t="s">
        <v>20151</v>
      </c>
      <c r="C2692" t="s">
        <v>13195</v>
      </c>
      <c r="D2692">
        <v>44</v>
      </c>
      <c r="E2692" t="s">
        <v>17252</v>
      </c>
      <c r="F2692" t="s">
        <v>13186</v>
      </c>
      <c r="G2692" t="s">
        <v>20152</v>
      </c>
      <c r="H2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93" spans="1:8" x14ac:dyDescent="0.3">
      <c r="A2693" t="s">
        <v>8085</v>
      </c>
      <c r="B2693" t="s">
        <v>20153</v>
      </c>
      <c r="C2693" t="s">
        <v>13195</v>
      </c>
      <c r="D2693">
        <v>29</v>
      </c>
      <c r="E2693" t="s">
        <v>13337</v>
      </c>
      <c r="F2693" t="s">
        <v>13197</v>
      </c>
      <c r="G2693" t="s">
        <v>20154</v>
      </c>
      <c r="H2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94" spans="1:8" x14ac:dyDescent="0.3">
      <c r="A2694" t="s">
        <v>3332</v>
      </c>
      <c r="B2694" t="s">
        <v>20155</v>
      </c>
      <c r="C2694" t="s">
        <v>13195</v>
      </c>
      <c r="D2694">
        <v>26</v>
      </c>
      <c r="E2694" t="s">
        <v>15053</v>
      </c>
      <c r="F2694" t="s">
        <v>13207</v>
      </c>
      <c r="G2694" t="s">
        <v>20156</v>
      </c>
      <c r="H2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95" spans="1:8" x14ac:dyDescent="0.3">
      <c r="A2695" t="s">
        <v>6625</v>
      </c>
      <c r="B2695" t="s">
        <v>20157</v>
      </c>
      <c r="C2695" t="s">
        <v>13184</v>
      </c>
      <c r="D2695">
        <v>32</v>
      </c>
      <c r="E2695" t="s">
        <v>14763</v>
      </c>
      <c r="F2695" t="s">
        <v>13197</v>
      </c>
      <c r="G2695" t="s">
        <v>20158</v>
      </c>
      <c r="H2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696" spans="1:8" x14ac:dyDescent="0.3">
      <c r="A2696" t="s">
        <v>3705</v>
      </c>
      <c r="B2696" t="s">
        <v>20159</v>
      </c>
      <c r="C2696" t="s">
        <v>13195</v>
      </c>
      <c r="D2696">
        <v>48</v>
      </c>
      <c r="E2696" t="s">
        <v>16359</v>
      </c>
      <c r="F2696" t="s">
        <v>13191</v>
      </c>
      <c r="G2696" t="s">
        <v>20160</v>
      </c>
      <c r="H2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697" spans="1:8" x14ac:dyDescent="0.3">
      <c r="A2697" t="s">
        <v>20161</v>
      </c>
      <c r="B2697" t="s">
        <v>20162</v>
      </c>
      <c r="C2697" t="s">
        <v>13189</v>
      </c>
      <c r="D2697">
        <v>30</v>
      </c>
      <c r="E2697" t="s">
        <v>13407</v>
      </c>
      <c r="F2697" t="s">
        <v>13186</v>
      </c>
      <c r="G2697" t="s">
        <v>20163</v>
      </c>
      <c r="H2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698" spans="1:8" x14ac:dyDescent="0.3">
      <c r="A2698" t="s">
        <v>6792</v>
      </c>
      <c r="B2698" t="s">
        <v>20164</v>
      </c>
      <c r="C2698" t="s">
        <v>13195</v>
      </c>
      <c r="D2698">
        <v>80</v>
      </c>
      <c r="E2698" t="s">
        <v>13398</v>
      </c>
      <c r="F2698" t="s">
        <v>13186</v>
      </c>
      <c r="G2698" t="s">
        <v>20165</v>
      </c>
      <c r="H2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699" spans="1:8" x14ac:dyDescent="0.3">
      <c r="A2699" t="s">
        <v>1456</v>
      </c>
      <c r="B2699" t="s">
        <v>20166</v>
      </c>
      <c r="C2699" t="s">
        <v>13189</v>
      </c>
      <c r="D2699">
        <v>59</v>
      </c>
      <c r="E2699" t="s">
        <v>14094</v>
      </c>
      <c r="F2699" t="s">
        <v>13191</v>
      </c>
      <c r="G2699" t="s">
        <v>20167</v>
      </c>
      <c r="H2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00" spans="1:8" x14ac:dyDescent="0.3">
      <c r="A2700" t="s">
        <v>3883</v>
      </c>
      <c r="B2700" t="s">
        <v>20168</v>
      </c>
      <c r="C2700" t="s">
        <v>13189</v>
      </c>
      <c r="D2700">
        <v>67</v>
      </c>
      <c r="E2700" t="s">
        <v>14957</v>
      </c>
      <c r="F2700" t="s">
        <v>13191</v>
      </c>
      <c r="G2700" t="s">
        <v>20169</v>
      </c>
      <c r="H2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01" spans="1:8" x14ac:dyDescent="0.3">
      <c r="A2701" t="s">
        <v>20170</v>
      </c>
      <c r="B2701" t="s">
        <v>20171</v>
      </c>
      <c r="C2701" t="s">
        <v>13195</v>
      </c>
      <c r="D2701">
        <v>45</v>
      </c>
      <c r="E2701" t="s">
        <v>14114</v>
      </c>
      <c r="F2701" t="s">
        <v>13186</v>
      </c>
      <c r="G2701" t="s">
        <v>20172</v>
      </c>
      <c r="H2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02" spans="1:8" x14ac:dyDescent="0.3">
      <c r="A2702" t="s">
        <v>2445</v>
      </c>
      <c r="B2702" t="s">
        <v>17130</v>
      </c>
      <c r="C2702" t="s">
        <v>13189</v>
      </c>
      <c r="D2702">
        <v>60</v>
      </c>
      <c r="E2702" t="s">
        <v>14974</v>
      </c>
      <c r="F2702" t="s">
        <v>13186</v>
      </c>
      <c r="G2702" t="s">
        <v>20173</v>
      </c>
      <c r="H2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03" spans="1:8" x14ac:dyDescent="0.3">
      <c r="A2703" t="s">
        <v>20174</v>
      </c>
      <c r="B2703" t="s">
        <v>20175</v>
      </c>
      <c r="C2703" t="s">
        <v>13189</v>
      </c>
      <c r="D2703">
        <v>33</v>
      </c>
      <c r="E2703" t="s">
        <v>18353</v>
      </c>
      <c r="F2703" t="s">
        <v>13207</v>
      </c>
      <c r="G2703" t="s">
        <v>20176</v>
      </c>
      <c r="H2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04" spans="1:8" x14ac:dyDescent="0.3">
      <c r="A2704" t="s">
        <v>110</v>
      </c>
      <c r="B2704" t="s">
        <v>20177</v>
      </c>
      <c r="C2704" t="s">
        <v>13189</v>
      </c>
      <c r="D2704">
        <v>78</v>
      </c>
      <c r="E2704" t="s">
        <v>16207</v>
      </c>
      <c r="F2704" t="s">
        <v>13186</v>
      </c>
      <c r="G2704" t="s">
        <v>20178</v>
      </c>
      <c r="H2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05" spans="1:8" x14ac:dyDescent="0.3">
      <c r="A2705" t="s">
        <v>20179</v>
      </c>
      <c r="B2705" t="s">
        <v>20180</v>
      </c>
      <c r="C2705" t="s">
        <v>13195</v>
      </c>
      <c r="D2705">
        <v>28</v>
      </c>
      <c r="E2705" t="s">
        <v>14177</v>
      </c>
      <c r="F2705" t="s">
        <v>13191</v>
      </c>
      <c r="G2705" t="s">
        <v>20181</v>
      </c>
      <c r="H2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06" spans="1:8" x14ac:dyDescent="0.3">
      <c r="A2706" t="s">
        <v>20182</v>
      </c>
      <c r="B2706" t="s">
        <v>19832</v>
      </c>
      <c r="C2706" t="s">
        <v>13184</v>
      </c>
      <c r="D2706">
        <v>27</v>
      </c>
      <c r="E2706" t="s">
        <v>13249</v>
      </c>
      <c r="F2706" t="s">
        <v>13207</v>
      </c>
      <c r="G2706" t="s">
        <v>20183</v>
      </c>
      <c r="H2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07" spans="1:8" x14ac:dyDescent="0.3">
      <c r="A2707" t="s">
        <v>858</v>
      </c>
      <c r="B2707" t="s">
        <v>20184</v>
      </c>
      <c r="C2707" t="s">
        <v>13184</v>
      </c>
      <c r="D2707">
        <v>41</v>
      </c>
      <c r="E2707" t="s">
        <v>16009</v>
      </c>
      <c r="F2707" t="s">
        <v>13186</v>
      </c>
      <c r="G2707" t="s">
        <v>20185</v>
      </c>
      <c r="H2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08" spans="1:8" x14ac:dyDescent="0.3">
      <c r="A2708" t="s">
        <v>6170</v>
      </c>
      <c r="B2708" t="s">
        <v>20186</v>
      </c>
      <c r="C2708" t="s">
        <v>13195</v>
      </c>
      <c r="D2708">
        <v>73</v>
      </c>
      <c r="E2708" t="s">
        <v>13807</v>
      </c>
      <c r="F2708" t="s">
        <v>13191</v>
      </c>
      <c r="G2708" t="s">
        <v>20187</v>
      </c>
      <c r="H2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09" spans="1:8" x14ac:dyDescent="0.3">
      <c r="A2709" t="s">
        <v>1282</v>
      </c>
      <c r="B2709" t="s">
        <v>20188</v>
      </c>
      <c r="C2709" t="s">
        <v>13189</v>
      </c>
      <c r="D2709">
        <v>30</v>
      </c>
      <c r="E2709" t="s">
        <v>15224</v>
      </c>
      <c r="F2709" t="s">
        <v>13186</v>
      </c>
      <c r="G2709" t="s">
        <v>20189</v>
      </c>
      <c r="H2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10" spans="1:8" x14ac:dyDescent="0.3">
      <c r="A2710" t="s">
        <v>1027</v>
      </c>
      <c r="B2710" t="s">
        <v>20190</v>
      </c>
      <c r="C2710" t="s">
        <v>13195</v>
      </c>
      <c r="D2710">
        <v>72</v>
      </c>
      <c r="E2710" t="s">
        <v>14257</v>
      </c>
      <c r="F2710" t="s">
        <v>13186</v>
      </c>
      <c r="G2710" t="s">
        <v>20191</v>
      </c>
      <c r="H2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11" spans="1:8" x14ac:dyDescent="0.3">
      <c r="A2711" t="s">
        <v>3961</v>
      </c>
      <c r="B2711" t="s">
        <v>20192</v>
      </c>
      <c r="C2711" t="s">
        <v>13195</v>
      </c>
      <c r="D2711">
        <v>32</v>
      </c>
      <c r="E2711" t="s">
        <v>14500</v>
      </c>
      <c r="F2711" t="s">
        <v>13191</v>
      </c>
      <c r="G2711" t="s">
        <v>20193</v>
      </c>
      <c r="H2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12" spans="1:8" x14ac:dyDescent="0.3">
      <c r="A2712" t="s">
        <v>3785</v>
      </c>
      <c r="B2712" t="s">
        <v>20194</v>
      </c>
      <c r="C2712" t="s">
        <v>13189</v>
      </c>
      <c r="D2712">
        <v>34</v>
      </c>
      <c r="E2712" t="s">
        <v>15028</v>
      </c>
      <c r="F2712" t="s">
        <v>13191</v>
      </c>
      <c r="G2712" t="s">
        <v>20195</v>
      </c>
      <c r="H2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13" spans="1:8" x14ac:dyDescent="0.3">
      <c r="A2713" t="s">
        <v>3577</v>
      </c>
      <c r="B2713" t="s">
        <v>20196</v>
      </c>
      <c r="C2713" t="s">
        <v>13184</v>
      </c>
      <c r="D2713">
        <v>67</v>
      </c>
      <c r="E2713" t="s">
        <v>14543</v>
      </c>
      <c r="F2713" t="s">
        <v>13186</v>
      </c>
      <c r="G2713" t="s">
        <v>20197</v>
      </c>
      <c r="H2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14" spans="1:8" x14ac:dyDescent="0.3">
      <c r="A2714" t="s">
        <v>20198</v>
      </c>
      <c r="B2714" t="s">
        <v>20199</v>
      </c>
      <c r="C2714" t="s">
        <v>13195</v>
      </c>
      <c r="D2714">
        <v>43</v>
      </c>
      <c r="E2714" t="s">
        <v>13414</v>
      </c>
      <c r="F2714" t="s">
        <v>13207</v>
      </c>
      <c r="G2714" t="s">
        <v>20200</v>
      </c>
      <c r="H2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15" spans="1:8" x14ac:dyDescent="0.3">
      <c r="A2715" t="s">
        <v>7557</v>
      </c>
      <c r="B2715" t="s">
        <v>20201</v>
      </c>
      <c r="C2715" t="s">
        <v>13195</v>
      </c>
      <c r="D2715">
        <v>41</v>
      </c>
      <c r="E2715" t="s">
        <v>13731</v>
      </c>
      <c r="F2715" t="s">
        <v>13191</v>
      </c>
      <c r="G2715" t="s">
        <v>20202</v>
      </c>
      <c r="H2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16" spans="1:8" x14ac:dyDescent="0.3">
      <c r="A2716" t="s">
        <v>4695</v>
      </c>
      <c r="B2716" t="s">
        <v>20203</v>
      </c>
      <c r="C2716" t="s">
        <v>13189</v>
      </c>
      <c r="D2716">
        <v>56</v>
      </c>
      <c r="E2716" t="s">
        <v>14933</v>
      </c>
      <c r="F2716" t="s">
        <v>13186</v>
      </c>
      <c r="G2716" t="s">
        <v>20204</v>
      </c>
      <c r="H2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17" spans="1:8" x14ac:dyDescent="0.3">
      <c r="A2717" t="s">
        <v>6457</v>
      </c>
      <c r="B2717" t="s">
        <v>20205</v>
      </c>
      <c r="C2717" t="s">
        <v>13184</v>
      </c>
      <c r="D2717">
        <v>56</v>
      </c>
      <c r="E2717" t="s">
        <v>16401</v>
      </c>
      <c r="F2717" t="s">
        <v>13197</v>
      </c>
      <c r="G2717" t="s">
        <v>20206</v>
      </c>
      <c r="H2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18" spans="1:8" x14ac:dyDescent="0.3">
      <c r="A2718" t="s">
        <v>5766</v>
      </c>
      <c r="B2718" t="s">
        <v>17758</v>
      </c>
      <c r="C2718" t="s">
        <v>13195</v>
      </c>
      <c r="D2718">
        <v>57</v>
      </c>
      <c r="E2718" t="s">
        <v>13460</v>
      </c>
      <c r="F2718" t="s">
        <v>13197</v>
      </c>
      <c r="G2718" t="s">
        <v>20207</v>
      </c>
      <c r="H2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19" spans="1:8" x14ac:dyDescent="0.3">
      <c r="A2719" t="s">
        <v>20208</v>
      </c>
      <c r="B2719" t="s">
        <v>20209</v>
      </c>
      <c r="C2719" t="s">
        <v>13195</v>
      </c>
      <c r="D2719">
        <v>39</v>
      </c>
      <c r="E2719" t="s">
        <v>15732</v>
      </c>
      <c r="F2719" t="s">
        <v>13197</v>
      </c>
      <c r="G2719" t="s">
        <v>20210</v>
      </c>
      <c r="H2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20" spans="1:8" x14ac:dyDescent="0.3">
      <c r="A2720" t="s">
        <v>651</v>
      </c>
      <c r="B2720" t="s">
        <v>20211</v>
      </c>
      <c r="C2720" t="s">
        <v>13184</v>
      </c>
      <c r="D2720">
        <v>73</v>
      </c>
      <c r="E2720" t="s">
        <v>16099</v>
      </c>
      <c r="F2720" t="s">
        <v>13207</v>
      </c>
      <c r="G2720" t="s">
        <v>20212</v>
      </c>
      <c r="H2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21" spans="1:8" x14ac:dyDescent="0.3">
      <c r="A2721" t="s">
        <v>1766</v>
      </c>
      <c r="B2721" t="s">
        <v>20213</v>
      </c>
      <c r="C2721" t="s">
        <v>13184</v>
      </c>
      <c r="D2721">
        <v>24</v>
      </c>
      <c r="E2721" t="s">
        <v>13493</v>
      </c>
      <c r="F2721" t="s">
        <v>13197</v>
      </c>
      <c r="G2721" t="s">
        <v>20214</v>
      </c>
      <c r="H2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22" spans="1:8" x14ac:dyDescent="0.3">
      <c r="A2722" t="s">
        <v>7629</v>
      </c>
      <c r="B2722" t="s">
        <v>20215</v>
      </c>
      <c r="C2722" t="s">
        <v>13184</v>
      </c>
      <c r="D2722">
        <v>68</v>
      </c>
      <c r="E2722" t="s">
        <v>14863</v>
      </c>
      <c r="F2722" t="s">
        <v>13191</v>
      </c>
      <c r="G2722" t="s">
        <v>20216</v>
      </c>
      <c r="H2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23" spans="1:8" x14ac:dyDescent="0.3">
      <c r="A2723" t="s">
        <v>5899</v>
      </c>
      <c r="B2723" t="s">
        <v>20217</v>
      </c>
      <c r="C2723" t="s">
        <v>13189</v>
      </c>
      <c r="D2723">
        <v>29</v>
      </c>
      <c r="E2723" t="s">
        <v>14537</v>
      </c>
      <c r="F2723" t="s">
        <v>13207</v>
      </c>
      <c r="G2723" t="s">
        <v>20218</v>
      </c>
      <c r="H2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24" spans="1:8" x14ac:dyDescent="0.3">
      <c r="A2724" t="s">
        <v>4191</v>
      </c>
      <c r="B2724" t="s">
        <v>20219</v>
      </c>
      <c r="C2724" t="s">
        <v>13184</v>
      </c>
      <c r="D2724">
        <v>29</v>
      </c>
      <c r="E2724" t="s">
        <v>13750</v>
      </c>
      <c r="F2724" t="s">
        <v>13197</v>
      </c>
      <c r="G2724" t="s">
        <v>20220</v>
      </c>
      <c r="H2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25" spans="1:8" x14ac:dyDescent="0.3">
      <c r="A2725" t="s">
        <v>20221</v>
      </c>
      <c r="B2725" t="s">
        <v>20222</v>
      </c>
      <c r="C2725" t="s">
        <v>13195</v>
      </c>
      <c r="D2725">
        <v>59</v>
      </c>
      <c r="E2725" t="s">
        <v>15874</v>
      </c>
      <c r="F2725" t="s">
        <v>13186</v>
      </c>
      <c r="G2725" t="s">
        <v>20223</v>
      </c>
      <c r="H2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26" spans="1:8" x14ac:dyDescent="0.3">
      <c r="A2726" t="s">
        <v>1131</v>
      </c>
      <c r="B2726" t="s">
        <v>20224</v>
      </c>
      <c r="C2726" t="s">
        <v>13189</v>
      </c>
      <c r="D2726">
        <v>34</v>
      </c>
      <c r="E2726" t="s">
        <v>13460</v>
      </c>
      <c r="F2726" t="s">
        <v>13191</v>
      </c>
      <c r="G2726" t="s">
        <v>20225</v>
      </c>
      <c r="H2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27" spans="1:8" x14ac:dyDescent="0.3">
      <c r="A2727" t="s">
        <v>20226</v>
      </c>
      <c r="B2727" t="s">
        <v>20227</v>
      </c>
      <c r="C2727" t="s">
        <v>13189</v>
      </c>
      <c r="D2727">
        <v>42</v>
      </c>
      <c r="E2727" t="s">
        <v>16678</v>
      </c>
      <c r="F2727" t="s">
        <v>13207</v>
      </c>
      <c r="G2727" t="s">
        <v>20228</v>
      </c>
      <c r="H2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28" spans="1:8" x14ac:dyDescent="0.3">
      <c r="A2728" t="s">
        <v>20229</v>
      </c>
      <c r="B2728" t="s">
        <v>20230</v>
      </c>
      <c r="C2728" t="s">
        <v>13189</v>
      </c>
      <c r="D2728">
        <v>20</v>
      </c>
      <c r="E2728" t="s">
        <v>16190</v>
      </c>
      <c r="F2728" t="s">
        <v>13186</v>
      </c>
      <c r="G2728" t="s">
        <v>20231</v>
      </c>
      <c r="H2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29" spans="1:8" x14ac:dyDescent="0.3">
      <c r="A2729" t="s">
        <v>1370</v>
      </c>
      <c r="B2729" t="s">
        <v>20232</v>
      </c>
      <c r="C2729" t="s">
        <v>13189</v>
      </c>
      <c r="D2729">
        <v>57</v>
      </c>
      <c r="E2729" t="s">
        <v>14035</v>
      </c>
      <c r="F2729" t="s">
        <v>13186</v>
      </c>
      <c r="G2729" t="s">
        <v>20233</v>
      </c>
      <c r="H2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0" spans="1:8" x14ac:dyDescent="0.3">
      <c r="A2730" t="s">
        <v>1382</v>
      </c>
      <c r="B2730" t="s">
        <v>20234</v>
      </c>
      <c r="C2730" t="s">
        <v>13189</v>
      </c>
      <c r="D2730">
        <v>51</v>
      </c>
      <c r="E2730" t="s">
        <v>14945</v>
      </c>
      <c r="F2730" t="s">
        <v>13191</v>
      </c>
      <c r="G2730" t="s">
        <v>20235</v>
      </c>
      <c r="H2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1" spans="1:8" x14ac:dyDescent="0.3">
      <c r="A2731" t="s">
        <v>20236</v>
      </c>
      <c r="B2731" t="s">
        <v>20237</v>
      </c>
      <c r="C2731" t="s">
        <v>13189</v>
      </c>
      <c r="D2731">
        <v>21</v>
      </c>
      <c r="E2731" t="s">
        <v>14870</v>
      </c>
      <c r="F2731" t="s">
        <v>13191</v>
      </c>
      <c r="G2731" t="s">
        <v>20238</v>
      </c>
      <c r="H2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32" spans="1:8" x14ac:dyDescent="0.3">
      <c r="A2732" t="s">
        <v>20239</v>
      </c>
      <c r="B2732" t="s">
        <v>20240</v>
      </c>
      <c r="C2732" t="s">
        <v>13184</v>
      </c>
      <c r="D2732">
        <v>19</v>
      </c>
      <c r="E2732" t="s">
        <v>13582</v>
      </c>
      <c r="F2732" t="s">
        <v>13186</v>
      </c>
      <c r="G2732" t="s">
        <v>20241</v>
      </c>
      <c r="H2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33" spans="1:8" x14ac:dyDescent="0.3">
      <c r="A2733" t="s">
        <v>3356</v>
      </c>
      <c r="B2733" t="s">
        <v>20242</v>
      </c>
      <c r="C2733" t="s">
        <v>13195</v>
      </c>
      <c r="D2733">
        <v>37</v>
      </c>
      <c r="E2733" t="s">
        <v>13252</v>
      </c>
      <c r="F2733" t="s">
        <v>13186</v>
      </c>
      <c r="G2733" t="s">
        <v>20243</v>
      </c>
      <c r="H2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34" spans="1:8" x14ac:dyDescent="0.3">
      <c r="A2734" t="s">
        <v>20244</v>
      </c>
      <c r="B2734" t="s">
        <v>20245</v>
      </c>
      <c r="C2734" t="s">
        <v>13195</v>
      </c>
      <c r="D2734">
        <v>60</v>
      </c>
      <c r="E2734" t="s">
        <v>13641</v>
      </c>
      <c r="F2734" t="s">
        <v>13197</v>
      </c>
      <c r="G2734" t="s">
        <v>20246</v>
      </c>
      <c r="H2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5" spans="1:8" x14ac:dyDescent="0.3">
      <c r="A2735" t="s">
        <v>5956</v>
      </c>
      <c r="B2735" t="s">
        <v>20247</v>
      </c>
      <c r="C2735" t="s">
        <v>13195</v>
      </c>
      <c r="D2735">
        <v>51</v>
      </c>
      <c r="E2735" t="s">
        <v>14212</v>
      </c>
      <c r="F2735" t="s">
        <v>13197</v>
      </c>
      <c r="G2735" t="s">
        <v>20248</v>
      </c>
      <c r="H2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6" spans="1:8" x14ac:dyDescent="0.3">
      <c r="A2736" t="s">
        <v>5615</v>
      </c>
      <c r="B2736" t="s">
        <v>20249</v>
      </c>
      <c r="C2736" t="s">
        <v>13184</v>
      </c>
      <c r="D2736">
        <v>64</v>
      </c>
      <c r="E2736" t="s">
        <v>18327</v>
      </c>
      <c r="F2736" t="s">
        <v>13197</v>
      </c>
      <c r="G2736" t="s">
        <v>20250</v>
      </c>
      <c r="H2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37" spans="1:8" x14ac:dyDescent="0.3">
      <c r="A2737" t="s">
        <v>2695</v>
      </c>
      <c r="B2737" t="s">
        <v>20251</v>
      </c>
      <c r="C2737" t="s">
        <v>13195</v>
      </c>
      <c r="D2737">
        <v>51</v>
      </c>
      <c r="E2737" t="s">
        <v>13864</v>
      </c>
      <c r="F2737" t="s">
        <v>13186</v>
      </c>
      <c r="G2737" t="s">
        <v>20252</v>
      </c>
      <c r="H2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38" spans="1:8" x14ac:dyDescent="0.3">
      <c r="A2738" t="s">
        <v>20253</v>
      </c>
      <c r="B2738" t="s">
        <v>20254</v>
      </c>
      <c r="C2738" t="s">
        <v>13195</v>
      </c>
      <c r="D2738">
        <v>84</v>
      </c>
      <c r="E2738" t="s">
        <v>13864</v>
      </c>
      <c r="F2738" t="s">
        <v>13207</v>
      </c>
      <c r="G2738" t="s">
        <v>20255</v>
      </c>
      <c r="H2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739" spans="1:8" x14ac:dyDescent="0.3">
      <c r="A2739" t="s">
        <v>3082</v>
      </c>
      <c r="B2739" t="s">
        <v>20256</v>
      </c>
      <c r="C2739" t="s">
        <v>13184</v>
      </c>
      <c r="D2739">
        <v>22</v>
      </c>
      <c r="E2739" t="s">
        <v>14296</v>
      </c>
      <c r="F2739" t="s">
        <v>13191</v>
      </c>
      <c r="G2739" t="s">
        <v>20257</v>
      </c>
      <c r="H2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40" spans="1:8" x14ac:dyDescent="0.3">
      <c r="A2740" t="s">
        <v>480</v>
      </c>
      <c r="B2740" t="s">
        <v>20258</v>
      </c>
      <c r="C2740" t="s">
        <v>13189</v>
      </c>
      <c r="D2740">
        <v>23</v>
      </c>
      <c r="E2740" t="s">
        <v>14403</v>
      </c>
      <c r="F2740" t="s">
        <v>13197</v>
      </c>
      <c r="G2740" t="s">
        <v>20259</v>
      </c>
      <c r="H2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41" spans="1:8" x14ac:dyDescent="0.3">
      <c r="A2741" t="s">
        <v>4033</v>
      </c>
      <c r="B2741" t="s">
        <v>20260</v>
      </c>
      <c r="C2741" t="s">
        <v>13184</v>
      </c>
      <c r="D2741">
        <v>65</v>
      </c>
      <c r="E2741" t="s">
        <v>15259</v>
      </c>
      <c r="F2741" t="s">
        <v>13186</v>
      </c>
      <c r="G2741" t="s">
        <v>20261</v>
      </c>
      <c r="H2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42" spans="1:8" x14ac:dyDescent="0.3">
      <c r="A2742" t="s">
        <v>4007</v>
      </c>
      <c r="B2742" t="s">
        <v>20262</v>
      </c>
      <c r="C2742" t="s">
        <v>13189</v>
      </c>
      <c r="D2742">
        <v>60</v>
      </c>
      <c r="E2742" t="s">
        <v>15808</v>
      </c>
      <c r="F2742" t="s">
        <v>13207</v>
      </c>
      <c r="G2742" t="s">
        <v>20263</v>
      </c>
      <c r="H2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43" spans="1:8" x14ac:dyDescent="0.3">
      <c r="A2743" t="s">
        <v>685</v>
      </c>
      <c r="B2743" t="s">
        <v>20264</v>
      </c>
      <c r="C2743" t="s">
        <v>13184</v>
      </c>
      <c r="D2743">
        <v>54</v>
      </c>
      <c r="E2743" t="s">
        <v>14114</v>
      </c>
      <c r="F2743" t="s">
        <v>13207</v>
      </c>
      <c r="G2743" t="s">
        <v>20265</v>
      </c>
      <c r="H2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44" spans="1:8" x14ac:dyDescent="0.3">
      <c r="A2744" t="s">
        <v>54</v>
      </c>
      <c r="B2744" t="s">
        <v>20266</v>
      </c>
      <c r="C2744" t="s">
        <v>13195</v>
      </c>
      <c r="D2744">
        <v>82</v>
      </c>
      <c r="E2744" t="s">
        <v>15523</v>
      </c>
      <c r="F2744" t="s">
        <v>13186</v>
      </c>
      <c r="G2744" t="s">
        <v>20267</v>
      </c>
      <c r="H2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745" spans="1:8" x14ac:dyDescent="0.3">
      <c r="A2745" t="s">
        <v>4243</v>
      </c>
      <c r="B2745" t="s">
        <v>20268</v>
      </c>
      <c r="C2745" t="s">
        <v>13189</v>
      </c>
      <c r="D2745">
        <v>41</v>
      </c>
      <c r="E2745" t="s">
        <v>14561</v>
      </c>
      <c r="F2745" t="s">
        <v>13186</v>
      </c>
      <c r="G2745" t="s">
        <v>20269</v>
      </c>
      <c r="H2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46" spans="1:8" x14ac:dyDescent="0.3">
      <c r="A2746" t="s">
        <v>6368</v>
      </c>
      <c r="B2746" t="s">
        <v>20270</v>
      </c>
      <c r="C2746" t="s">
        <v>13189</v>
      </c>
      <c r="D2746">
        <v>49</v>
      </c>
      <c r="E2746" t="s">
        <v>16600</v>
      </c>
      <c r="F2746" t="s">
        <v>13191</v>
      </c>
      <c r="G2746" t="s">
        <v>20271</v>
      </c>
      <c r="H2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47" spans="1:8" x14ac:dyDescent="0.3">
      <c r="A2747" t="s">
        <v>2960</v>
      </c>
      <c r="B2747" t="s">
        <v>20272</v>
      </c>
      <c r="C2747" t="s">
        <v>13189</v>
      </c>
      <c r="D2747">
        <v>47</v>
      </c>
      <c r="E2747" t="s">
        <v>13896</v>
      </c>
      <c r="F2747" t="s">
        <v>13207</v>
      </c>
      <c r="G2747" t="s">
        <v>20273</v>
      </c>
      <c r="H2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48" spans="1:8" x14ac:dyDescent="0.3">
      <c r="A2748" t="s">
        <v>3457</v>
      </c>
      <c r="B2748" t="s">
        <v>20274</v>
      </c>
      <c r="C2748" t="s">
        <v>13195</v>
      </c>
      <c r="D2748">
        <v>78</v>
      </c>
      <c r="E2748" t="s">
        <v>15199</v>
      </c>
      <c r="F2748" t="s">
        <v>13186</v>
      </c>
      <c r="G2748" t="s">
        <v>20275</v>
      </c>
      <c r="H2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49" spans="1:8" x14ac:dyDescent="0.3">
      <c r="A2749" t="s">
        <v>3236</v>
      </c>
      <c r="B2749" t="s">
        <v>20276</v>
      </c>
      <c r="C2749" t="s">
        <v>13189</v>
      </c>
      <c r="D2749">
        <v>58</v>
      </c>
      <c r="E2749" t="s">
        <v>13620</v>
      </c>
      <c r="F2749" t="s">
        <v>13191</v>
      </c>
      <c r="G2749" t="s">
        <v>20277</v>
      </c>
      <c r="H2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50" spans="1:8" x14ac:dyDescent="0.3">
      <c r="A2750" t="s">
        <v>2601</v>
      </c>
      <c r="B2750" t="s">
        <v>20278</v>
      </c>
      <c r="C2750" t="s">
        <v>13195</v>
      </c>
      <c r="D2750">
        <v>24</v>
      </c>
      <c r="E2750" t="s">
        <v>14261</v>
      </c>
      <c r="F2750" t="s">
        <v>13191</v>
      </c>
      <c r="G2750" t="s">
        <v>20279</v>
      </c>
      <c r="H2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51" spans="1:8" x14ac:dyDescent="0.3">
      <c r="A2751" t="s">
        <v>20280</v>
      </c>
      <c r="B2751" t="s">
        <v>20281</v>
      </c>
      <c r="C2751" t="s">
        <v>13189</v>
      </c>
      <c r="D2751">
        <v>70</v>
      </c>
      <c r="E2751" t="s">
        <v>14818</v>
      </c>
      <c r="F2751" t="s">
        <v>13207</v>
      </c>
      <c r="G2751" t="s">
        <v>20282</v>
      </c>
      <c r="H2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52" spans="1:8" x14ac:dyDescent="0.3">
      <c r="A2752" t="s">
        <v>20283</v>
      </c>
      <c r="B2752" t="s">
        <v>20284</v>
      </c>
      <c r="C2752" t="s">
        <v>13189</v>
      </c>
      <c r="D2752">
        <v>22</v>
      </c>
      <c r="E2752" t="s">
        <v>15625</v>
      </c>
      <c r="F2752" t="s">
        <v>13197</v>
      </c>
      <c r="G2752" t="s">
        <v>20285</v>
      </c>
      <c r="H2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53" spans="1:8" x14ac:dyDescent="0.3">
      <c r="A2753" t="s">
        <v>2107</v>
      </c>
      <c r="B2753" t="s">
        <v>20286</v>
      </c>
      <c r="C2753" t="s">
        <v>13189</v>
      </c>
      <c r="D2753">
        <v>29</v>
      </c>
      <c r="E2753" t="s">
        <v>13853</v>
      </c>
      <c r="F2753" t="s">
        <v>13191</v>
      </c>
      <c r="G2753" t="s">
        <v>20287</v>
      </c>
      <c r="H2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54" spans="1:8" x14ac:dyDescent="0.3">
      <c r="A2754" t="s">
        <v>20288</v>
      </c>
      <c r="B2754" t="s">
        <v>20289</v>
      </c>
      <c r="C2754" t="s">
        <v>13189</v>
      </c>
      <c r="D2754">
        <v>65</v>
      </c>
      <c r="E2754" t="s">
        <v>15848</v>
      </c>
      <c r="F2754" t="s">
        <v>13191</v>
      </c>
      <c r="G2754" t="s">
        <v>20290</v>
      </c>
      <c r="H2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55" spans="1:8" x14ac:dyDescent="0.3">
      <c r="A2755" t="s">
        <v>20291</v>
      </c>
      <c r="B2755" t="s">
        <v>20292</v>
      </c>
      <c r="C2755" t="s">
        <v>13184</v>
      </c>
      <c r="D2755">
        <v>74</v>
      </c>
      <c r="E2755" t="s">
        <v>14785</v>
      </c>
      <c r="F2755" t="s">
        <v>13207</v>
      </c>
      <c r="G2755" t="s">
        <v>20293</v>
      </c>
      <c r="H2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56" spans="1:8" x14ac:dyDescent="0.3">
      <c r="A2756" t="s">
        <v>20294</v>
      </c>
      <c r="B2756" t="s">
        <v>20295</v>
      </c>
      <c r="C2756" t="s">
        <v>13195</v>
      </c>
      <c r="D2756">
        <v>28</v>
      </c>
      <c r="E2756" t="s">
        <v>13810</v>
      </c>
      <c r="F2756" t="s">
        <v>13207</v>
      </c>
      <c r="G2756" t="s">
        <v>20296</v>
      </c>
      <c r="H2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57" spans="1:8" x14ac:dyDescent="0.3">
      <c r="A2757" t="s">
        <v>470</v>
      </c>
      <c r="B2757" t="s">
        <v>20297</v>
      </c>
      <c r="C2757" t="s">
        <v>13189</v>
      </c>
      <c r="D2757">
        <v>75</v>
      </c>
      <c r="E2757" t="s">
        <v>13727</v>
      </c>
      <c r="F2757" t="s">
        <v>13191</v>
      </c>
      <c r="G2757" t="s">
        <v>20298</v>
      </c>
      <c r="H2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58" spans="1:8" x14ac:dyDescent="0.3">
      <c r="A2758" t="s">
        <v>2432</v>
      </c>
      <c r="B2758" t="s">
        <v>20299</v>
      </c>
      <c r="C2758" t="s">
        <v>13184</v>
      </c>
      <c r="D2758">
        <v>35</v>
      </c>
      <c r="E2758" t="s">
        <v>13747</v>
      </c>
      <c r="F2758" t="s">
        <v>13207</v>
      </c>
      <c r="G2758" t="s">
        <v>20300</v>
      </c>
      <c r="H2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59" spans="1:8" x14ac:dyDescent="0.3">
      <c r="A2759" t="s">
        <v>20301</v>
      </c>
      <c r="B2759" t="s">
        <v>20302</v>
      </c>
      <c r="C2759" t="s">
        <v>13195</v>
      </c>
      <c r="D2759">
        <v>26</v>
      </c>
      <c r="E2759" t="s">
        <v>15953</v>
      </c>
      <c r="F2759" t="s">
        <v>13197</v>
      </c>
      <c r="G2759" t="s">
        <v>20303</v>
      </c>
      <c r="H2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60" spans="1:8" x14ac:dyDescent="0.3">
      <c r="A2760" t="s">
        <v>2624</v>
      </c>
      <c r="B2760" t="s">
        <v>20304</v>
      </c>
      <c r="C2760" t="s">
        <v>13189</v>
      </c>
      <c r="D2760">
        <v>48</v>
      </c>
      <c r="E2760" t="s">
        <v>13269</v>
      </c>
      <c r="F2760" t="s">
        <v>13207</v>
      </c>
      <c r="G2760" t="s">
        <v>20305</v>
      </c>
      <c r="H2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61" spans="1:8" x14ac:dyDescent="0.3">
      <c r="A2761" t="s">
        <v>4238</v>
      </c>
      <c r="B2761" t="s">
        <v>20306</v>
      </c>
      <c r="C2761" t="s">
        <v>13195</v>
      </c>
      <c r="D2761">
        <v>69</v>
      </c>
      <c r="E2761" t="s">
        <v>15982</v>
      </c>
      <c r="F2761" t="s">
        <v>13191</v>
      </c>
      <c r="G2761" t="s">
        <v>20307</v>
      </c>
      <c r="H2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2" spans="1:8" x14ac:dyDescent="0.3">
      <c r="A2762" t="s">
        <v>959</v>
      </c>
      <c r="B2762" t="s">
        <v>20308</v>
      </c>
      <c r="C2762" t="s">
        <v>13195</v>
      </c>
      <c r="D2762">
        <v>44</v>
      </c>
      <c r="E2762" t="s">
        <v>14398</v>
      </c>
      <c r="F2762" t="s">
        <v>13186</v>
      </c>
      <c r="G2762" t="s">
        <v>20309</v>
      </c>
      <c r="H2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63" spans="1:8" x14ac:dyDescent="0.3">
      <c r="A2763" t="s">
        <v>7890</v>
      </c>
      <c r="B2763" t="s">
        <v>20310</v>
      </c>
      <c r="C2763" t="s">
        <v>13184</v>
      </c>
      <c r="D2763">
        <v>30</v>
      </c>
      <c r="E2763" t="s">
        <v>16678</v>
      </c>
      <c r="F2763" t="s">
        <v>13207</v>
      </c>
      <c r="G2763" t="s">
        <v>20311</v>
      </c>
      <c r="H2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64" spans="1:8" x14ac:dyDescent="0.3">
      <c r="A2764" t="s">
        <v>6509</v>
      </c>
      <c r="B2764" t="s">
        <v>20312</v>
      </c>
      <c r="C2764" t="s">
        <v>13189</v>
      </c>
      <c r="D2764">
        <v>69</v>
      </c>
      <c r="E2764" t="s">
        <v>14722</v>
      </c>
      <c r="F2764" t="s">
        <v>13191</v>
      </c>
      <c r="G2764" t="s">
        <v>20313</v>
      </c>
      <c r="H2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5" spans="1:8" x14ac:dyDescent="0.3">
      <c r="A2765" t="s">
        <v>2037</v>
      </c>
      <c r="B2765" t="s">
        <v>20314</v>
      </c>
      <c r="C2765" t="s">
        <v>13184</v>
      </c>
      <c r="D2765">
        <v>64</v>
      </c>
      <c r="E2765" t="s">
        <v>13982</v>
      </c>
      <c r="F2765" t="s">
        <v>13191</v>
      </c>
      <c r="G2765" t="s">
        <v>20315</v>
      </c>
      <c r="H2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6" spans="1:8" x14ac:dyDescent="0.3">
      <c r="A2766" t="s">
        <v>20316</v>
      </c>
      <c r="B2766" t="s">
        <v>20317</v>
      </c>
      <c r="C2766" t="s">
        <v>13184</v>
      </c>
      <c r="D2766">
        <v>76</v>
      </c>
      <c r="E2766" t="s">
        <v>14117</v>
      </c>
      <c r="F2766" t="s">
        <v>13191</v>
      </c>
      <c r="G2766" t="s">
        <v>20318</v>
      </c>
      <c r="H2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67" spans="1:8" x14ac:dyDescent="0.3">
      <c r="A2767" t="s">
        <v>20319</v>
      </c>
      <c r="B2767" t="s">
        <v>20320</v>
      </c>
      <c r="C2767" t="s">
        <v>13184</v>
      </c>
      <c r="D2767">
        <v>66</v>
      </c>
      <c r="E2767" t="s">
        <v>15478</v>
      </c>
      <c r="F2767" t="s">
        <v>13207</v>
      </c>
      <c r="G2767" t="s">
        <v>20321</v>
      </c>
      <c r="H2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68" spans="1:8" x14ac:dyDescent="0.3">
      <c r="A2768" t="s">
        <v>2126</v>
      </c>
      <c r="B2768" t="s">
        <v>20322</v>
      </c>
      <c r="C2768" t="s">
        <v>13189</v>
      </c>
      <c r="D2768">
        <v>19</v>
      </c>
      <c r="E2768" t="s">
        <v>13896</v>
      </c>
      <c r="F2768" t="s">
        <v>13191</v>
      </c>
      <c r="G2768" t="s">
        <v>20323</v>
      </c>
      <c r="H2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69" spans="1:8" x14ac:dyDescent="0.3">
      <c r="A2769" t="s">
        <v>1807</v>
      </c>
      <c r="B2769" t="s">
        <v>20324</v>
      </c>
      <c r="C2769" t="s">
        <v>13195</v>
      </c>
      <c r="D2769">
        <v>21</v>
      </c>
      <c r="E2769" t="s">
        <v>18353</v>
      </c>
      <c r="F2769" t="s">
        <v>13207</v>
      </c>
      <c r="G2769" t="s">
        <v>20325</v>
      </c>
      <c r="H2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70" spans="1:8" x14ac:dyDescent="0.3">
      <c r="A2770" t="s">
        <v>7106</v>
      </c>
      <c r="B2770" t="s">
        <v>20326</v>
      </c>
      <c r="C2770" t="s">
        <v>13184</v>
      </c>
      <c r="D2770">
        <v>20</v>
      </c>
      <c r="E2770" t="s">
        <v>13249</v>
      </c>
      <c r="F2770" t="s">
        <v>13186</v>
      </c>
      <c r="G2770" t="s">
        <v>20327</v>
      </c>
      <c r="H2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71" spans="1:8" x14ac:dyDescent="0.3">
      <c r="A2771" t="s">
        <v>20328</v>
      </c>
      <c r="B2771" t="s">
        <v>20329</v>
      </c>
      <c r="C2771" t="s">
        <v>13189</v>
      </c>
      <c r="D2771">
        <v>33</v>
      </c>
      <c r="E2771" t="s">
        <v>13185</v>
      </c>
      <c r="F2771" t="s">
        <v>13197</v>
      </c>
      <c r="G2771" t="s">
        <v>20330</v>
      </c>
      <c r="H2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72" spans="1:8" x14ac:dyDescent="0.3">
      <c r="A2772" t="s">
        <v>20331</v>
      </c>
      <c r="B2772" t="s">
        <v>20332</v>
      </c>
      <c r="C2772" t="s">
        <v>13184</v>
      </c>
      <c r="D2772">
        <v>82</v>
      </c>
      <c r="E2772" t="s">
        <v>14054</v>
      </c>
      <c r="F2772" t="s">
        <v>13191</v>
      </c>
      <c r="G2772" t="s">
        <v>20333</v>
      </c>
      <c r="H2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773" spans="1:8" x14ac:dyDescent="0.3">
      <c r="A2773" t="s">
        <v>20334</v>
      </c>
      <c r="B2773" t="s">
        <v>20335</v>
      </c>
      <c r="C2773" t="s">
        <v>13189</v>
      </c>
      <c r="D2773">
        <v>26</v>
      </c>
      <c r="E2773" t="s">
        <v>14781</v>
      </c>
      <c r="F2773" t="s">
        <v>13191</v>
      </c>
      <c r="G2773" t="s">
        <v>20336</v>
      </c>
      <c r="H2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74" spans="1:8" x14ac:dyDescent="0.3">
      <c r="A2774" t="s">
        <v>20337</v>
      </c>
      <c r="B2774" t="s">
        <v>20338</v>
      </c>
      <c r="C2774" t="s">
        <v>13189</v>
      </c>
      <c r="D2774">
        <v>36</v>
      </c>
      <c r="E2774" t="s">
        <v>13333</v>
      </c>
      <c r="F2774" t="s">
        <v>13207</v>
      </c>
      <c r="G2774" t="s">
        <v>20339</v>
      </c>
      <c r="H2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75" spans="1:8" x14ac:dyDescent="0.3">
      <c r="A2775" t="s">
        <v>20340</v>
      </c>
      <c r="B2775" t="s">
        <v>17516</v>
      </c>
      <c r="C2775" t="s">
        <v>13189</v>
      </c>
      <c r="D2775">
        <v>52</v>
      </c>
      <c r="E2775" t="s">
        <v>14365</v>
      </c>
      <c r="F2775" t="s">
        <v>13207</v>
      </c>
      <c r="G2775" t="s">
        <v>20341</v>
      </c>
      <c r="H2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76" spans="1:8" x14ac:dyDescent="0.3">
      <c r="A2776" t="s">
        <v>20342</v>
      </c>
      <c r="B2776" t="s">
        <v>20343</v>
      </c>
      <c r="C2776" t="s">
        <v>13189</v>
      </c>
      <c r="D2776">
        <v>57</v>
      </c>
      <c r="E2776" t="s">
        <v>14837</v>
      </c>
      <c r="F2776" t="s">
        <v>13186</v>
      </c>
      <c r="G2776" t="s">
        <v>20344</v>
      </c>
      <c r="H2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77" spans="1:8" x14ac:dyDescent="0.3">
      <c r="A2777" t="s">
        <v>5983</v>
      </c>
      <c r="B2777" t="s">
        <v>20345</v>
      </c>
      <c r="C2777" t="s">
        <v>13189</v>
      </c>
      <c r="D2777">
        <v>29</v>
      </c>
      <c r="E2777" t="s">
        <v>14945</v>
      </c>
      <c r="F2777" t="s">
        <v>13197</v>
      </c>
      <c r="G2777" t="s">
        <v>20346</v>
      </c>
      <c r="H2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78" spans="1:8" x14ac:dyDescent="0.3">
      <c r="A2778" t="s">
        <v>20347</v>
      </c>
      <c r="B2778" t="s">
        <v>20348</v>
      </c>
      <c r="C2778" t="s">
        <v>13189</v>
      </c>
      <c r="D2778">
        <v>26</v>
      </c>
      <c r="E2778" t="s">
        <v>14581</v>
      </c>
      <c r="F2778" t="s">
        <v>13186</v>
      </c>
      <c r="G2778" t="s">
        <v>20349</v>
      </c>
      <c r="H2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79" spans="1:8" x14ac:dyDescent="0.3">
      <c r="A2779" t="s">
        <v>20350</v>
      </c>
      <c r="B2779" t="s">
        <v>20351</v>
      </c>
      <c r="C2779" t="s">
        <v>13189</v>
      </c>
      <c r="D2779">
        <v>53</v>
      </c>
      <c r="E2779" t="s">
        <v>16075</v>
      </c>
      <c r="F2779" t="s">
        <v>13186</v>
      </c>
      <c r="G2779" t="s">
        <v>20352</v>
      </c>
      <c r="H2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0" spans="1:8" x14ac:dyDescent="0.3">
      <c r="A2780" t="s">
        <v>20353</v>
      </c>
      <c r="B2780" t="s">
        <v>20354</v>
      </c>
      <c r="C2780" t="s">
        <v>13195</v>
      </c>
      <c r="D2780">
        <v>18</v>
      </c>
      <c r="E2780" t="s">
        <v>13441</v>
      </c>
      <c r="F2780" t="s">
        <v>13191</v>
      </c>
      <c r="G2780" t="s">
        <v>20355</v>
      </c>
      <c r="H2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781" spans="1:8" x14ac:dyDescent="0.3">
      <c r="A2781" t="s">
        <v>2010</v>
      </c>
      <c r="B2781" t="s">
        <v>20356</v>
      </c>
      <c r="C2781" t="s">
        <v>13195</v>
      </c>
      <c r="D2781">
        <v>70</v>
      </c>
      <c r="E2781" t="s">
        <v>13877</v>
      </c>
      <c r="F2781" t="s">
        <v>13191</v>
      </c>
      <c r="G2781" t="s">
        <v>20357</v>
      </c>
      <c r="H2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82" spans="1:8" x14ac:dyDescent="0.3">
      <c r="A2782" t="s">
        <v>2664</v>
      </c>
      <c r="B2782" t="s">
        <v>20358</v>
      </c>
      <c r="C2782" t="s">
        <v>13195</v>
      </c>
      <c r="D2782">
        <v>41</v>
      </c>
      <c r="E2782" t="s">
        <v>14718</v>
      </c>
      <c r="F2782" t="s">
        <v>13207</v>
      </c>
      <c r="G2782" t="s">
        <v>20359</v>
      </c>
      <c r="H2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783" spans="1:8" x14ac:dyDescent="0.3">
      <c r="A2783" t="s">
        <v>20360</v>
      </c>
      <c r="B2783" t="s">
        <v>20361</v>
      </c>
      <c r="C2783" t="s">
        <v>13184</v>
      </c>
      <c r="D2783">
        <v>60</v>
      </c>
      <c r="E2783" t="s">
        <v>13315</v>
      </c>
      <c r="F2783" t="s">
        <v>13197</v>
      </c>
      <c r="G2783" t="s">
        <v>20362</v>
      </c>
      <c r="H2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4" spans="1:8" x14ac:dyDescent="0.3">
      <c r="A2784" t="s">
        <v>20363</v>
      </c>
      <c r="B2784" t="s">
        <v>20364</v>
      </c>
      <c r="C2784" t="s">
        <v>13195</v>
      </c>
      <c r="D2784">
        <v>57</v>
      </c>
      <c r="E2784" t="s">
        <v>16894</v>
      </c>
      <c r="F2784" t="s">
        <v>13197</v>
      </c>
      <c r="G2784" t="s">
        <v>20365</v>
      </c>
      <c r="H2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5" spans="1:8" x14ac:dyDescent="0.3">
      <c r="A2785" t="s">
        <v>20366</v>
      </c>
      <c r="B2785" t="s">
        <v>20367</v>
      </c>
      <c r="C2785" t="s">
        <v>13189</v>
      </c>
      <c r="D2785">
        <v>27</v>
      </c>
      <c r="E2785" t="s">
        <v>13398</v>
      </c>
      <c r="F2785" t="s">
        <v>13191</v>
      </c>
      <c r="G2785" t="s">
        <v>20368</v>
      </c>
      <c r="H2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786" spans="1:8" x14ac:dyDescent="0.3">
      <c r="A2786" t="s">
        <v>3923</v>
      </c>
      <c r="B2786" t="s">
        <v>20369</v>
      </c>
      <c r="C2786" t="s">
        <v>13195</v>
      </c>
      <c r="D2786">
        <v>56</v>
      </c>
      <c r="E2786" t="s">
        <v>15667</v>
      </c>
      <c r="F2786" t="s">
        <v>13197</v>
      </c>
      <c r="G2786" t="s">
        <v>20370</v>
      </c>
      <c r="H2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7" spans="1:8" x14ac:dyDescent="0.3">
      <c r="A2787" t="s">
        <v>3939</v>
      </c>
      <c r="B2787" t="s">
        <v>20371</v>
      </c>
      <c r="C2787" t="s">
        <v>13195</v>
      </c>
      <c r="D2787">
        <v>82</v>
      </c>
      <c r="E2787" t="s">
        <v>15368</v>
      </c>
      <c r="F2787" t="s">
        <v>13207</v>
      </c>
      <c r="G2787" t="s">
        <v>20372</v>
      </c>
      <c r="H2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788" spans="1:8" x14ac:dyDescent="0.3">
      <c r="A2788" t="s">
        <v>20373</v>
      </c>
      <c r="B2788" t="s">
        <v>20374</v>
      </c>
      <c r="C2788" t="s">
        <v>13195</v>
      </c>
      <c r="D2788">
        <v>58</v>
      </c>
      <c r="E2788" t="s">
        <v>14006</v>
      </c>
      <c r="F2788" t="s">
        <v>13197</v>
      </c>
      <c r="G2788" t="s">
        <v>20375</v>
      </c>
      <c r="H2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89" spans="1:8" x14ac:dyDescent="0.3">
      <c r="A2789" t="s">
        <v>8099</v>
      </c>
      <c r="B2789" t="s">
        <v>20376</v>
      </c>
      <c r="C2789" t="s">
        <v>13184</v>
      </c>
      <c r="D2789">
        <v>60</v>
      </c>
      <c r="E2789" t="s">
        <v>16272</v>
      </c>
      <c r="F2789" t="s">
        <v>13207</v>
      </c>
      <c r="G2789" t="s">
        <v>20377</v>
      </c>
      <c r="H2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90" spans="1:8" x14ac:dyDescent="0.3">
      <c r="A2790" t="s">
        <v>6948</v>
      </c>
      <c r="B2790" t="s">
        <v>20378</v>
      </c>
      <c r="C2790" t="s">
        <v>13184</v>
      </c>
      <c r="D2790">
        <v>63</v>
      </c>
      <c r="E2790" t="s">
        <v>13626</v>
      </c>
      <c r="F2790" t="s">
        <v>13186</v>
      </c>
      <c r="G2790" t="s">
        <v>20379</v>
      </c>
      <c r="H2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91" spans="1:8" x14ac:dyDescent="0.3">
      <c r="A2791" t="s">
        <v>3865</v>
      </c>
      <c r="B2791" t="s">
        <v>20380</v>
      </c>
      <c r="C2791" t="s">
        <v>13195</v>
      </c>
      <c r="D2791">
        <v>53</v>
      </c>
      <c r="E2791" t="s">
        <v>13230</v>
      </c>
      <c r="F2791" t="s">
        <v>13207</v>
      </c>
      <c r="G2791" t="s">
        <v>20381</v>
      </c>
      <c r="H2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92" spans="1:8" x14ac:dyDescent="0.3">
      <c r="A2792" t="s">
        <v>20382</v>
      </c>
      <c r="B2792" t="s">
        <v>20383</v>
      </c>
      <c r="C2792" t="s">
        <v>13195</v>
      </c>
      <c r="D2792">
        <v>57</v>
      </c>
      <c r="E2792" t="s">
        <v>13913</v>
      </c>
      <c r="F2792" t="s">
        <v>13197</v>
      </c>
      <c r="G2792" t="s">
        <v>20384</v>
      </c>
      <c r="H2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793" spans="1:8" x14ac:dyDescent="0.3">
      <c r="A2793" t="s">
        <v>1388</v>
      </c>
      <c r="B2793" t="s">
        <v>20065</v>
      </c>
      <c r="C2793" t="s">
        <v>13195</v>
      </c>
      <c r="D2793">
        <v>74</v>
      </c>
      <c r="E2793" t="s">
        <v>18958</v>
      </c>
      <c r="F2793" t="s">
        <v>13186</v>
      </c>
      <c r="G2793" t="s">
        <v>20385</v>
      </c>
      <c r="H2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94" spans="1:8" x14ac:dyDescent="0.3">
      <c r="A2794" t="s">
        <v>1119</v>
      </c>
      <c r="B2794" t="s">
        <v>20386</v>
      </c>
      <c r="C2794" t="s">
        <v>13189</v>
      </c>
      <c r="D2794">
        <v>69</v>
      </c>
      <c r="E2794" t="s">
        <v>13493</v>
      </c>
      <c r="F2794" t="s">
        <v>13197</v>
      </c>
      <c r="G2794" t="s">
        <v>20387</v>
      </c>
      <c r="H2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95" spans="1:8" x14ac:dyDescent="0.3">
      <c r="A2795" t="s">
        <v>2341</v>
      </c>
      <c r="B2795" t="s">
        <v>20388</v>
      </c>
      <c r="C2795" t="s">
        <v>13195</v>
      </c>
      <c r="D2795">
        <v>36</v>
      </c>
      <c r="E2795" t="s">
        <v>15277</v>
      </c>
      <c r="F2795" t="s">
        <v>13191</v>
      </c>
      <c r="G2795" t="s">
        <v>20389</v>
      </c>
      <c r="H2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96" spans="1:8" x14ac:dyDescent="0.3">
      <c r="A2796" t="s">
        <v>817</v>
      </c>
      <c r="B2796" t="s">
        <v>20390</v>
      </c>
      <c r="C2796" t="s">
        <v>13195</v>
      </c>
      <c r="D2796">
        <v>71</v>
      </c>
      <c r="E2796" t="s">
        <v>13479</v>
      </c>
      <c r="F2796" t="s">
        <v>13186</v>
      </c>
      <c r="G2796" t="s">
        <v>20391</v>
      </c>
      <c r="H2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797" spans="1:8" x14ac:dyDescent="0.3">
      <c r="A2797" t="s">
        <v>4258</v>
      </c>
      <c r="B2797" t="s">
        <v>20392</v>
      </c>
      <c r="C2797" t="s">
        <v>13195</v>
      </c>
      <c r="D2797">
        <v>39</v>
      </c>
      <c r="E2797" t="s">
        <v>14391</v>
      </c>
      <c r="F2797" t="s">
        <v>13197</v>
      </c>
      <c r="G2797" t="s">
        <v>20393</v>
      </c>
      <c r="H2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798" spans="1:8" x14ac:dyDescent="0.3">
      <c r="A2798" t="s">
        <v>2413</v>
      </c>
      <c r="B2798" t="s">
        <v>20394</v>
      </c>
      <c r="C2798" t="s">
        <v>13195</v>
      </c>
      <c r="D2798">
        <v>70</v>
      </c>
      <c r="E2798" t="s">
        <v>14143</v>
      </c>
      <c r="F2798" t="s">
        <v>13191</v>
      </c>
      <c r="G2798" t="s">
        <v>20395</v>
      </c>
      <c r="H2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799" spans="1:8" x14ac:dyDescent="0.3">
      <c r="A2799" t="s">
        <v>20396</v>
      </c>
      <c r="B2799" t="s">
        <v>20397</v>
      </c>
      <c r="C2799" t="s">
        <v>13189</v>
      </c>
      <c r="D2799">
        <v>50</v>
      </c>
      <c r="E2799" t="s">
        <v>14647</v>
      </c>
      <c r="F2799" t="s">
        <v>13197</v>
      </c>
      <c r="G2799" t="s">
        <v>20398</v>
      </c>
      <c r="H2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00" spans="1:8" x14ac:dyDescent="0.3">
      <c r="A2800" t="s">
        <v>20399</v>
      </c>
      <c r="B2800" t="s">
        <v>20400</v>
      </c>
      <c r="C2800" t="s">
        <v>13195</v>
      </c>
      <c r="D2800">
        <v>58</v>
      </c>
      <c r="E2800" t="s">
        <v>13753</v>
      </c>
      <c r="F2800" t="s">
        <v>13197</v>
      </c>
      <c r="G2800" t="s">
        <v>20401</v>
      </c>
      <c r="H2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01" spans="1:8" x14ac:dyDescent="0.3">
      <c r="A2801" t="s">
        <v>4641</v>
      </c>
      <c r="B2801" t="s">
        <v>20402</v>
      </c>
      <c r="C2801" t="s">
        <v>13189</v>
      </c>
      <c r="D2801">
        <v>38</v>
      </c>
      <c r="E2801" t="s">
        <v>14718</v>
      </c>
      <c r="F2801" t="s">
        <v>13186</v>
      </c>
      <c r="G2801" t="s">
        <v>20403</v>
      </c>
      <c r="H2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02" spans="1:8" x14ac:dyDescent="0.3">
      <c r="A2802" t="s">
        <v>7227</v>
      </c>
      <c r="B2802" t="s">
        <v>20404</v>
      </c>
      <c r="C2802" t="s">
        <v>13189</v>
      </c>
      <c r="D2802">
        <v>79</v>
      </c>
      <c r="E2802" t="s">
        <v>13727</v>
      </c>
      <c r="F2802" t="s">
        <v>13207</v>
      </c>
      <c r="G2802" t="s">
        <v>20405</v>
      </c>
      <c r="H2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03" spans="1:8" x14ac:dyDescent="0.3">
      <c r="A2803" t="s">
        <v>20406</v>
      </c>
      <c r="B2803" t="s">
        <v>20407</v>
      </c>
      <c r="C2803" t="s">
        <v>13189</v>
      </c>
      <c r="D2803">
        <v>82</v>
      </c>
      <c r="E2803" t="s">
        <v>14945</v>
      </c>
      <c r="F2803" t="s">
        <v>13197</v>
      </c>
      <c r="G2803" t="s">
        <v>20408</v>
      </c>
      <c r="H2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04" spans="1:8" x14ac:dyDescent="0.3">
      <c r="A2804" t="s">
        <v>20409</v>
      </c>
      <c r="B2804" t="s">
        <v>20410</v>
      </c>
      <c r="C2804" t="s">
        <v>13195</v>
      </c>
      <c r="D2804">
        <v>62</v>
      </c>
      <c r="E2804" t="s">
        <v>15448</v>
      </c>
      <c r="F2804" t="s">
        <v>13186</v>
      </c>
      <c r="G2804" t="s">
        <v>20411</v>
      </c>
      <c r="H2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05" spans="1:8" x14ac:dyDescent="0.3">
      <c r="A2805" t="s">
        <v>20412</v>
      </c>
      <c r="B2805" t="s">
        <v>20413</v>
      </c>
      <c r="C2805" t="s">
        <v>13184</v>
      </c>
      <c r="D2805">
        <v>31</v>
      </c>
      <c r="E2805" t="s">
        <v>13886</v>
      </c>
      <c r="F2805" t="s">
        <v>13207</v>
      </c>
      <c r="G2805" t="s">
        <v>20414</v>
      </c>
      <c r="H2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06" spans="1:8" x14ac:dyDescent="0.3">
      <c r="A2806" t="s">
        <v>1314</v>
      </c>
      <c r="B2806" t="s">
        <v>20415</v>
      </c>
      <c r="C2806" t="s">
        <v>13195</v>
      </c>
      <c r="D2806">
        <v>70</v>
      </c>
      <c r="E2806" t="s">
        <v>14885</v>
      </c>
      <c r="F2806" t="s">
        <v>13191</v>
      </c>
      <c r="G2806" t="s">
        <v>20416</v>
      </c>
      <c r="H2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07" spans="1:8" x14ac:dyDescent="0.3">
      <c r="A2807" t="s">
        <v>20417</v>
      </c>
      <c r="B2807" t="s">
        <v>20418</v>
      </c>
      <c r="C2807" t="s">
        <v>13184</v>
      </c>
      <c r="D2807">
        <v>66</v>
      </c>
      <c r="E2807" t="s">
        <v>14885</v>
      </c>
      <c r="F2807" t="s">
        <v>13207</v>
      </c>
      <c r="G2807" t="s">
        <v>20419</v>
      </c>
      <c r="H2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08" spans="1:8" x14ac:dyDescent="0.3">
      <c r="A2808" t="s">
        <v>4655</v>
      </c>
      <c r="B2808" t="s">
        <v>20420</v>
      </c>
      <c r="C2808" t="s">
        <v>13195</v>
      </c>
      <c r="D2808">
        <v>69</v>
      </c>
      <c r="E2808" t="s">
        <v>13902</v>
      </c>
      <c r="F2808" t="s">
        <v>13191</v>
      </c>
      <c r="G2808" t="s">
        <v>20421</v>
      </c>
      <c r="H2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09" spans="1:8" x14ac:dyDescent="0.3">
      <c r="A2809" t="s">
        <v>2090</v>
      </c>
      <c r="B2809" t="s">
        <v>20422</v>
      </c>
      <c r="C2809" t="s">
        <v>13195</v>
      </c>
      <c r="D2809">
        <v>50</v>
      </c>
      <c r="E2809" t="s">
        <v>17454</v>
      </c>
      <c r="F2809" t="s">
        <v>13191</v>
      </c>
      <c r="G2809" t="s">
        <v>20423</v>
      </c>
      <c r="H2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10" spans="1:8" x14ac:dyDescent="0.3">
      <c r="A2810" t="s">
        <v>1841</v>
      </c>
      <c r="B2810" t="s">
        <v>20424</v>
      </c>
      <c r="C2810" t="s">
        <v>13195</v>
      </c>
      <c r="D2810">
        <v>74</v>
      </c>
      <c r="E2810" t="s">
        <v>14173</v>
      </c>
      <c r="F2810" t="s">
        <v>13197</v>
      </c>
      <c r="G2810" t="s">
        <v>20425</v>
      </c>
      <c r="H2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11" spans="1:8" x14ac:dyDescent="0.3">
      <c r="A2811" t="s">
        <v>4715</v>
      </c>
      <c r="B2811" t="s">
        <v>20426</v>
      </c>
      <c r="C2811" t="s">
        <v>13189</v>
      </c>
      <c r="D2811">
        <v>40</v>
      </c>
      <c r="E2811" t="s">
        <v>15881</v>
      </c>
      <c r="F2811" t="s">
        <v>13197</v>
      </c>
      <c r="G2811" t="s">
        <v>20427</v>
      </c>
      <c r="H2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12" spans="1:8" x14ac:dyDescent="0.3">
      <c r="A2812" t="s">
        <v>3317</v>
      </c>
      <c r="B2812" t="s">
        <v>20428</v>
      </c>
      <c r="C2812" t="s">
        <v>13195</v>
      </c>
      <c r="D2812">
        <v>20</v>
      </c>
      <c r="E2812" t="s">
        <v>14123</v>
      </c>
      <c r="F2812" t="s">
        <v>13186</v>
      </c>
      <c r="G2812" t="s">
        <v>20429</v>
      </c>
      <c r="H2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813" spans="1:8" x14ac:dyDescent="0.3">
      <c r="A2813" t="s">
        <v>2763</v>
      </c>
      <c r="B2813" t="s">
        <v>20430</v>
      </c>
      <c r="C2813" t="s">
        <v>13195</v>
      </c>
      <c r="D2813">
        <v>35</v>
      </c>
      <c r="E2813" t="s">
        <v>18074</v>
      </c>
      <c r="F2813" t="s">
        <v>13186</v>
      </c>
      <c r="G2813" t="s">
        <v>20431</v>
      </c>
      <c r="H2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14" spans="1:8" x14ac:dyDescent="0.3">
      <c r="A2814" t="s">
        <v>3324</v>
      </c>
      <c r="B2814" t="s">
        <v>20432</v>
      </c>
      <c r="C2814" t="s">
        <v>13189</v>
      </c>
      <c r="D2814">
        <v>22</v>
      </c>
      <c r="E2814" t="s">
        <v>13753</v>
      </c>
      <c r="F2814" t="s">
        <v>13197</v>
      </c>
      <c r="G2814" t="s">
        <v>20433</v>
      </c>
      <c r="H2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15" spans="1:8" x14ac:dyDescent="0.3">
      <c r="A2815" t="s">
        <v>20434</v>
      </c>
      <c r="B2815" t="s">
        <v>20435</v>
      </c>
      <c r="C2815" t="s">
        <v>13189</v>
      </c>
      <c r="D2815">
        <v>48</v>
      </c>
      <c r="E2815" t="s">
        <v>14985</v>
      </c>
      <c r="F2815" t="s">
        <v>13191</v>
      </c>
      <c r="G2815" t="s">
        <v>20436</v>
      </c>
      <c r="H2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16" spans="1:8" x14ac:dyDescent="0.3">
      <c r="A2816" t="s">
        <v>2792</v>
      </c>
      <c r="B2816" t="s">
        <v>20437</v>
      </c>
      <c r="C2816" t="s">
        <v>13184</v>
      </c>
      <c r="D2816">
        <v>27</v>
      </c>
      <c r="E2816" t="s">
        <v>13421</v>
      </c>
      <c r="F2816" t="s">
        <v>13186</v>
      </c>
      <c r="G2816" t="s">
        <v>20438</v>
      </c>
      <c r="H2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17" spans="1:8" x14ac:dyDescent="0.3">
      <c r="A2817" t="s">
        <v>1258</v>
      </c>
      <c r="B2817" t="s">
        <v>20439</v>
      </c>
      <c r="C2817" t="s">
        <v>13189</v>
      </c>
      <c r="D2817">
        <v>58</v>
      </c>
      <c r="E2817" t="s">
        <v>13827</v>
      </c>
      <c r="F2817" t="s">
        <v>13197</v>
      </c>
      <c r="G2817" t="s">
        <v>20440</v>
      </c>
      <c r="H2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18" spans="1:8" x14ac:dyDescent="0.3">
      <c r="A2818" t="s">
        <v>971</v>
      </c>
      <c r="B2818" t="s">
        <v>20441</v>
      </c>
      <c r="C2818" t="s">
        <v>13195</v>
      </c>
      <c r="D2818">
        <v>72</v>
      </c>
      <c r="E2818" t="s">
        <v>13490</v>
      </c>
      <c r="F2818" t="s">
        <v>13191</v>
      </c>
      <c r="G2818" t="s">
        <v>20442</v>
      </c>
      <c r="H2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19" spans="1:8" x14ac:dyDescent="0.3">
      <c r="A2819" t="s">
        <v>948</v>
      </c>
      <c r="B2819" t="s">
        <v>20443</v>
      </c>
      <c r="C2819" t="s">
        <v>13195</v>
      </c>
      <c r="D2819">
        <v>39</v>
      </c>
      <c r="E2819" t="s">
        <v>14613</v>
      </c>
      <c r="F2819" t="s">
        <v>13197</v>
      </c>
      <c r="G2819" t="s">
        <v>20444</v>
      </c>
      <c r="H2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20" spans="1:8" x14ac:dyDescent="0.3">
      <c r="A2820" t="s">
        <v>20445</v>
      </c>
      <c r="B2820" t="s">
        <v>20446</v>
      </c>
      <c r="C2820" t="s">
        <v>13184</v>
      </c>
      <c r="D2820">
        <v>32</v>
      </c>
      <c r="E2820" t="s">
        <v>14068</v>
      </c>
      <c r="F2820" t="s">
        <v>13191</v>
      </c>
      <c r="G2820" t="s">
        <v>20447</v>
      </c>
      <c r="H2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21" spans="1:8" x14ac:dyDescent="0.3">
      <c r="A2821" t="s">
        <v>5724</v>
      </c>
      <c r="B2821" t="s">
        <v>20448</v>
      </c>
      <c r="C2821" t="s">
        <v>13195</v>
      </c>
      <c r="D2821">
        <v>61</v>
      </c>
      <c r="E2821" t="s">
        <v>15604</v>
      </c>
      <c r="F2821" t="s">
        <v>13191</v>
      </c>
      <c r="G2821" t="s">
        <v>20449</v>
      </c>
      <c r="H2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22" spans="1:8" x14ac:dyDescent="0.3">
      <c r="A2822" t="s">
        <v>673</v>
      </c>
      <c r="B2822" t="s">
        <v>20450</v>
      </c>
      <c r="C2822" t="s">
        <v>13184</v>
      </c>
      <c r="D2822">
        <v>85</v>
      </c>
      <c r="E2822" t="s">
        <v>13500</v>
      </c>
      <c r="F2822" t="s">
        <v>13207</v>
      </c>
      <c r="G2822" t="s">
        <v>20451</v>
      </c>
      <c r="H2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23" spans="1:8" x14ac:dyDescent="0.3">
      <c r="A2823" t="s">
        <v>1430</v>
      </c>
      <c r="B2823" t="s">
        <v>20452</v>
      </c>
      <c r="C2823" t="s">
        <v>13184</v>
      </c>
      <c r="D2823">
        <v>83</v>
      </c>
      <c r="E2823" t="s">
        <v>14746</v>
      </c>
      <c r="F2823" t="s">
        <v>13207</v>
      </c>
      <c r="G2823" t="s">
        <v>20453</v>
      </c>
      <c r="H2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24" spans="1:8" x14ac:dyDescent="0.3">
      <c r="A2824" t="s">
        <v>1242</v>
      </c>
      <c r="B2824" t="s">
        <v>20454</v>
      </c>
      <c r="C2824" t="s">
        <v>13195</v>
      </c>
      <c r="D2824">
        <v>78</v>
      </c>
      <c r="E2824" t="s">
        <v>15218</v>
      </c>
      <c r="F2824" t="s">
        <v>13186</v>
      </c>
      <c r="G2824" t="s">
        <v>20455</v>
      </c>
      <c r="H2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25" spans="1:8" x14ac:dyDescent="0.3">
      <c r="A2825" t="s">
        <v>6534</v>
      </c>
      <c r="B2825" t="s">
        <v>20456</v>
      </c>
      <c r="C2825" t="s">
        <v>13189</v>
      </c>
      <c r="D2825">
        <v>63</v>
      </c>
      <c r="E2825" t="s">
        <v>13288</v>
      </c>
      <c r="F2825" t="s">
        <v>13186</v>
      </c>
      <c r="G2825" t="s">
        <v>20457</v>
      </c>
      <c r="H2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26" spans="1:8" x14ac:dyDescent="0.3">
      <c r="A2826" t="s">
        <v>20458</v>
      </c>
      <c r="B2826" t="s">
        <v>20459</v>
      </c>
      <c r="C2826" t="s">
        <v>13195</v>
      </c>
      <c r="D2826">
        <v>85</v>
      </c>
      <c r="E2826" t="s">
        <v>14094</v>
      </c>
      <c r="F2826" t="s">
        <v>13197</v>
      </c>
      <c r="G2826" t="s">
        <v>20460</v>
      </c>
      <c r="H2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27" spans="1:8" x14ac:dyDescent="0.3">
      <c r="A2827" t="s">
        <v>20461</v>
      </c>
      <c r="B2827" t="s">
        <v>20462</v>
      </c>
      <c r="C2827" t="s">
        <v>13189</v>
      </c>
      <c r="D2827">
        <v>26</v>
      </c>
      <c r="E2827" t="s">
        <v>15249</v>
      </c>
      <c r="F2827" t="s">
        <v>13186</v>
      </c>
      <c r="G2827" t="s">
        <v>20463</v>
      </c>
      <c r="H2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28" spans="1:8" x14ac:dyDescent="0.3">
      <c r="A2828" t="s">
        <v>3060</v>
      </c>
      <c r="B2828" t="s">
        <v>20464</v>
      </c>
      <c r="C2828" t="s">
        <v>13189</v>
      </c>
      <c r="D2828">
        <v>25</v>
      </c>
      <c r="E2828" t="s">
        <v>14324</v>
      </c>
      <c r="F2828" t="s">
        <v>13186</v>
      </c>
      <c r="G2828" t="s">
        <v>20465</v>
      </c>
      <c r="H2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29" spans="1:8" x14ac:dyDescent="0.3">
      <c r="A2829" t="s">
        <v>20466</v>
      </c>
      <c r="B2829" t="s">
        <v>20467</v>
      </c>
      <c r="C2829" t="s">
        <v>13195</v>
      </c>
      <c r="D2829">
        <v>43</v>
      </c>
      <c r="E2829" t="s">
        <v>14445</v>
      </c>
      <c r="F2829" t="s">
        <v>13207</v>
      </c>
      <c r="G2829" t="s">
        <v>20468</v>
      </c>
      <c r="H2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30" spans="1:8" x14ac:dyDescent="0.3">
      <c r="A2830" t="s">
        <v>5498</v>
      </c>
      <c r="B2830" t="s">
        <v>20469</v>
      </c>
      <c r="C2830" t="s">
        <v>13184</v>
      </c>
      <c r="D2830">
        <v>37</v>
      </c>
      <c r="E2830" t="s">
        <v>13285</v>
      </c>
      <c r="F2830" t="s">
        <v>13191</v>
      </c>
      <c r="G2830" t="s">
        <v>20470</v>
      </c>
      <c r="H2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1" spans="1:8" x14ac:dyDescent="0.3">
      <c r="A2831" t="s">
        <v>20471</v>
      </c>
      <c r="B2831" t="s">
        <v>20472</v>
      </c>
      <c r="C2831" t="s">
        <v>13195</v>
      </c>
      <c r="D2831">
        <v>85</v>
      </c>
      <c r="E2831" t="s">
        <v>13277</v>
      </c>
      <c r="F2831" t="s">
        <v>13186</v>
      </c>
      <c r="G2831" t="s">
        <v>20473</v>
      </c>
      <c r="H2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32" spans="1:8" x14ac:dyDescent="0.3">
      <c r="A2832" t="s">
        <v>20474</v>
      </c>
      <c r="B2832" t="s">
        <v>20475</v>
      </c>
      <c r="C2832" t="s">
        <v>13189</v>
      </c>
      <c r="D2832">
        <v>19</v>
      </c>
      <c r="E2832" t="s">
        <v>14885</v>
      </c>
      <c r="F2832" t="s">
        <v>13186</v>
      </c>
      <c r="G2832" t="s">
        <v>20476</v>
      </c>
      <c r="H2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833" spans="1:8" x14ac:dyDescent="0.3">
      <c r="A2833" t="s">
        <v>20477</v>
      </c>
      <c r="B2833" t="s">
        <v>20478</v>
      </c>
      <c r="C2833" t="s">
        <v>13195</v>
      </c>
      <c r="D2833">
        <v>38</v>
      </c>
      <c r="E2833" t="s">
        <v>14143</v>
      </c>
      <c r="F2833" t="s">
        <v>13207</v>
      </c>
      <c r="G2833" t="s">
        <v>20479</v>
      </c>
      <c r="H2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4" spans="1:8" x14ac:dyDescent="0.3">
      <c r="A2834" t="s">
        <v>20480</v>
      </c>
      <c r="B2834" t="s">
        <v>20481</v>
      </c>
      <c r="C2834" t="s">
        <v>13195</v>
      </c>
      <c r="D2834">
        <v>69</v>
      </c>
      <c r="E2834" t="s">
        <v>14134</v>
      </c>
      <c r="F2834" t="s">
        <v>13197</v>
      </c>
      <c r="G2834" t="s">
        <v>20482</v>
      </c>
      <c r="H2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35" spans="1:8" x14ac:dyDescent="0.3">
      <c r="A2835" t="s">
        <v>984</v>
      </c>
      <c r="B2835" t="s">
        <v>20483</v>
      </c>
      <c r="C2835" t="s">
        <v>13189</v>
      </c>
      <c r="D2835">
        <v>40</v>
      </c>
      <c r="E2835" t="s">
        <v>13846</v>
      </c>
      <c r="F2835" t="s">
        <v>13197</v>
      </c>
      <c r="G2835" t="s">
        <v>20484</v>
      </c>
      <c r="H2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6" spans="1:8" x14ac:dyDescent="0.3">
      <c r="A2836" t="s">
        <v>7145</v>
      </c>
      <c r="B2836" t="s">
        <v>20485</v>
      </c>
      <c r="C2836" t="s">
        <v>13195</v>
      </c>
      <c r="D2836">
        <v>39</v>
      </c>
      <c r="E2836" t="s">
        <v>15214</v>
      </c>
      <c r="F2836" t="s">
        <v>13197</v>
      </c>
      <c r="G2836" t="s">
        <v>20486</v>
      </c>
      <c r="H2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7" spans="1:8" x14ac:dyDescent="0.3">
      <c r="A2837" t="s">
        <v>7095</v>
      </c>
      <c r="B2837" t="s">
        <v>20487</v>
      </c>
      <c r="C2837" t="s">
        <v>13189</v>
      </c>
      <c r="D2837">
        <v>34</v>
      </c>
      <c r="E2837" t="s">
        <v>13893</v>
      </c>
      <c r="F2837" t="s">
        <v>13191</v>
      </c>
      <c r="G2837" t="s">
        <v>20488</v>
      </c>
      <c r="H2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38" spans="1:8" x14ac:dyDescent="0.3">
      <c r="A2838" t="s">
        <v>20489</v>
      </c>
      <c r="B2838" t="s">
        <v>20490</v>
      </c>
      <c r="C2838" t="s">
        <v>13195</v>
      </c>
      <c r="D2838">
        <v>45</v>
      </c>
      <c r="E2838" t="s">
        <v>14537</v>
      </c>
      <c r="F2838" t="s">
        <v>13191</v>
      </c>
      <c r="G2838" t="s">
        <v>20491</v>
      </c>
      <c r="H2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39" spans="1:8" x14ac:dyDescent="0.3">
      <c r="A2839" t="s">
        <v>2277</v>
      </c>
      <c r="B2839" t="s">
        <v>20492</v>
      </c>
      <c r="C2839" t="s">
        <v>13189</v>
      </c>
      <c r="D2839">
        <v>83</v>
      </c>
      <c r="E2839" t="s">
        <v>15321</v>
      </c>
      <c r="F2839" t="s">
        <v>13197</v>
      </c>
      <c r="G2839" t="s">
        <v>20493</v>
      </c>
      <c r="H2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40" spans="1:8" x14ac:dyDescent="0.3">
      <c r="A2840" t="s">
        <v>3527</v>
      </c>
      <c r="B2840" t="s">
        <v>20494</v>
      </c>
      <c r="C2840" t="s">
        <v>13184</v>
      </c>
      <c r="D2840">
        <v>83</v>
      </c>
      <c r="E2840" t="s">
        <v>14302</v>
      </c>
      <c r="F2840" t="s">
        <v>13207</v>
      </c>
      <c r="G2840" t="s">
        <v>20495</v>
      </c>
      <c r="H2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41" spans="1:8" x14ac:dyDescent="0.3">
      <c r="A2841" t="s">
        <v>5794</v>
      </c>
      <c r="B2841" t="s">
        <v>20496</v>
      </c>
      <c r="C2841" t="s">
        <v>13195</v>
      </c>
      <c r="D2841">
        <v>52</v>
      </c>
      <c r="E2841" t="s">
        <v>16401</v>
      </c>
      <c r="F2841" t="s">
        <v>13191</v>
      </c>
      <c r="G2841" t="s">
        <v>20497</v>
      </c>
      <c r="H2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42" spans="1:8" x14ac:dyDescent="0.3">
      <c r="A2842" t="s">
        <v>20498</v>
      </c>
      <c r="B2842" t="s">
        <v>18990</v>
      </c>
      <c r="C2842" t="s">
        <v>13189</v>
      </c>
      <c r="D2842">
        <v>18</v>
      </c>
      <c r="E2842" t="s">
        <v>13333</v>
      </c>
      <c r="F2842" t="s">
        <v>13186</v>
      </c>
      <c r="G2842" t="s">
        <v>20499</v>
      </c>
      <c r="H2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843" spans="1:8" x14ac:dyDescent="0.3">
      <c r="A2843" t="s">
        <v>6136</v>
      </c>
      <c r="B2843" t="s">
        <v>20500</v>
      </c>
      <c r="C2843" t="s">
        <v>13195</v>
      </c>
      <c r="D2843">
        <v>83</v>
      </c>
      <c r="E2843" t="s">
        <v>14555</v>
      </c>
      <c r="F2843" t="s">
        <v>13207</v>
      </c>
      <c r="G2843" t="s">
        <v>20501</v>
      </c>
      <c r="H2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44" spans="1:8" x14ac:dyDescent="0.3">
      <c r="A2844" t="s">
        <v>1968</v>
      </c>
      <c r="B2844" t="s">
        <v>20502</v>
      </c>
      <c r="C2844" t="s">
        <v>13195</v>
      </c>
      <c r="D2844">
        <v>65</v>
      </c>
      <c r="E2844" t="s">
        <v>13846</v>
      </c>
      <c r="F2844" t="s">
        <v>13186</v>
      </c>
      <c r="G2844" t="s">
        <v>20503</v>
      </c>
      <c r="H2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45" spans="1:8" x14ac:dyDescent="0.3">
      <c r="A2845" t="s">
        <v>4926</v>
      </c>
      <c r="B2845" t="s">
        <v>20504</v>
      </c>
      <c r="C2845" t="s">
        <v>13195</v>
      </c>
      <c r="D2845">
        <v>53</v>
      </c>
      <c r="E2845" t="s">
        <v>13308</v>
      </c>
      <c r="F2845" t="s">
        <v>13186</v>
      </c>
      <c r="G2845" t="s">
        <v>20505</v>
      </c>
      <c r="H2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46" spans="1:8" x14ac:dyDescent="0.3">
      <c r="A2846" t="s">
        <v>6959</v>
      </c>
      <c r="B2846" t="s">
        <v>20506</v>
      </c>
      <c r="C2846" t="s">
        <v>13189</v>
      </c>
      <c r="D2846">
        <v>35</v>
      </c>
      <c r="E2846" t="s">
        <v>14398</v>
      </c>
      <c r="F2846" t="s">
        <v>13191</v>
      </c>
      <c r="G2846" t="s">
        <v>20507</v>
      </c>
      <c r="H2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47" spans="1:8" x14ac:dyDescent="0.3">
      <c r="A2847" t="s">
        <v>1460</v>
      </c>
      <c r="B2847" t="s">
        <v>20508</v>
      </c>
      <c r="C2847" t="s">
        <v>13189</v>
      </c>
      <c r="D2847">
        <v>63</v>
      </c>
      <c r="E2847" t="s">
        <v>13737</v>
      </c>
      <c r="F2847" t="s">
        <v>13191</v>
      </c>
      <c r="G2847" t="s">
        <v>20509</v>
      </c>
      <c r="H2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48" spans="1:8" x14ac:dyDescent="0.3">
      <c r="A2848" t="s">
        <v>4423</v>
      </c>
      <c r="B2848" t="s">
        <v>20510</v>
      </c>
      <c r="C2848" t="s">
        <v>13189</v>
      </c>
      <c r="D2848">
        <v>36</v>
      </c>
      <c r="E2848" t="s">
        <v>14336</v>
      </c>
      <c r="F2848" t="s">
        <v>13186</v>
      </c>
      <c r="G2848" t="s">
        <v>20511</v>
      </c>
      <c r="H2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49" spans="1:8" x14ac:dyDescent="0.3">
      <c r="A2849" t="s">
        <v>20512</v>
      </c>
      <c r="B2849" t="s">
        <v>20513</v>
      </c>
      <c r="C2849" t="s">
        <v>13195</v>
      </c>
      <c r="D2849">
        <v>26</v>
      </c>
      <c r="E2849" t="s">
        <v>16858</v>
      </c>
      <c r="F2849" t="s">
        <v>13186</v>
      </c>
      <c r="G2849" t="s">
        <v>20514</v>
      </c>
      <c r="H2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0" spans="1:8" x14ac:dyDescent="0.3">
      <c r="A2850" t="s">
        <v>1974</v>
      </c>
      <c r="B2850" t="s">
        <v>20515</v>
      </c>
      <c r="C2850" t="s">
        <v>13184</v>
      </c>
      <c r="D2850">
        <v>25</v>
      </c>
      <c r="E2850" t="s">
        <v>14475</v>
      </c>
      <c r="F2850" t="s">
        <v>13197</v>
      </c>
      <c r="G2850" t="s">
        <v>20516</v>
      </c>
      <c r="H2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1" spans="1:8" x14ac:dyDescent="0.3">
      <c r="A2851" t="s">
        <v>20517</v>
      </c>
      <c r="B2851" t="s">
        <v>20518</v>
      </c>
      <c r="C2851" t="s">
        <v>13184</v>
      </c>
      <c r="D2851">
        <v>29</v>
      </c>
      <c r="E2851" t="s">
        <v>16713</v>
      </c>
      <c r="F2851" t="s">
        <v>13197</v>
      </c>
      <c r="G2851" t="s">
        <v>20519</v>
      </c>
      <c r="H2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2" spans="1:8" x14ac:dyDescent="0.3">
      <c r="A2852" t="s">
        <v>20520</v>
      </c>
      <c r="B2852" t="s">
        <v>20521</v>
      </c>
      <c r="C2852" t="s">
        <v>13184</v>
      </c>
      <c r="D2852">
        <v>31</v>
      </c>
      <c r="E2852" t="s">
        <v>13637</v>
      </c>
      <c r="F2852" t="s">
        <v>13207</v>
      </c>
      <c r="G2852" t="s">
        <v>20522</v>
      </c>
      <c r="H2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53" spans="1:8" x14ac:dyDescent="0.3">
      <c r="A2853" t="s">
        <v>5568</v>
      </c>
      <c r="B2853" t="s">
        <v>20523</v>
      </c>
      <c r="C2853" t="s">
        <v>13184</v>
      </c>
      <c r="D2853">
        <v>18</v>
      </c>
      <c r="E2853" t="s">
        <v>15520</v>
      </c>
      <c r="F2853" t="s">
        <v>13207</v>
      </c>
      <c r="G2853" t="s">
        <v>20524</v>
      </c>
      <c r="H2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854" spans="1:8" x14ac:dyDescent="0.3">
      <c r="A2854" t="s">
        <v>3007</v>
      </c>
      <c r="B2854" t="s">
        <v>20525</v>
      </c>
      <c r="C2854" t="s">
        <v>13184</v>
      </c>
      <c r="D2854">
        <v>54</v>
      </c>
      <c r="E2854" t="s">
        <v>15262</v>
      </c>
      <c r="F2854" t="s">
        <v>13191</v>
      </c>
      <c r="G2854" t="s">
        <v>20526</v>
      </c>
      <c r="H2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55" spans="1:8" x14ac:dyDescent="0.3">
      <c r="A2855" t="s">
        <v>20527</v>
      </c>
      <c r="B2855" t="s">
        <v>20528</v>
      </c>
      <c r="C2855" t="s">
        <v>13184</v>
      </c>
      <c r="D2855">
        <v>22</v>
      </c>
      <c r="E2855" t="s">
        <v>13909</v>
      </c>
      <c r="F2855" t="s">
        <v>13197</v>
      </c>
      <c r="G2855" t="s">
        <v>20529</v>
      </c>
      <c r="H2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56" spans="1:8" x14ac:dyDescent="0.3">
      <c r="A2856" t="s">
        <v>20530</v>
      </c>
      <c r="B2856" t="s">
        <v>20531</v>
      </c>
      <c r="C2856" t="s">
        <v>13184</v>
      </c>
      <c r="D2856">
        <v>45</v>
      </c>
      <c r="E2856" t="s">
        <v>15993</v>
      </c>
      <c r="F2856" t="s">
        <v>13191</v>
      </c>
      <c r="G2856" t="s">
        <v>20532</v>
      </c>
      <c r="H2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57" spans="1:8" x14ac:dyDescent="0.3">
      <c r="A2857" t="s">
        <v>1194</v>
      </c>
      <c r="B2857" t="s">
        <v>20533</v>
      </c>
      <c r="C2857" t="s">
        <v>13184</v>
      </c>
      <c r="D2857">
        <v>71</v>
      </c>
      <c r="E2857" t="s">
        <v>16576</v>
      </c>
      <c r="F2857" t="s">
        <v>13186</v>
      </c>
      <c r="G2857" t="s">
        <v>20534</v>
      </c>
      <c r="H2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58" spans="1:8" x14ac:dyDescent="0.3">
      <c r="A2858" t="s">
        <v>848</v>
      </c>
      <c r="B2858" t="s">
        <v>20535</v>
      </c>
      <c r="C2858" t="s">
        <v>13195</v>
      </c>
      <c r="D2858">
        <v>44</v>
      </c>
      <c r="E2858" t="s">
        <v>14234</v>
      </c>
      <c r="F2858" t="s">
        <v>13197</v>
      </c>
      <c r="G2858" t="s">
        <v>20536</v>
      </c>
      <c r="H2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59" spans="1:8" x14ac:dyDescent="0.3">
      <c r="A2859" t="s">
        <v>20537</v>
      </c>
      <c r="B2859" t="s">
        <v>20538</v>
      </c>
      <c r="C2859" t="s">
        <v>13189</v>
      </c>
      <c r="D2859">
        <v>71</v>
      </c>
      <c r="E2859" t="s">
        <v>15085</v>
      </c>
      <c r="F2859" t="s">
        <v>13191</v>
      </c>
      <c r="G2859" t="s">
        <v>20539</v>
      </c>
      <c r="H2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60" spans="1:8" x14ac:dyDescent="0.3">
      <c r="A2860" t="s">
        <v>6146</v>
      </c>
      <c r="B2860" t="s">
        <v>20540</v>
      </c>
      <c r="C2860" t="s">
        <v>13189</v>
      </c>
      <c r="D2860">
        <v>52</v>
      </c>
      <c r="E2860" t="s">
        <v>13704</v>
      </c>
      <c r="F2860" t="s">
        <v>13191</v>
      </c>
      <c r="G2860" t="s">
        <v>20541</v>
      </c>
      <c r="H2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61" spans="1:8" x14ac:dyDescent="0.3">
      <c r="A2861" t="s">
        <v>2575</v>
      </c>
      <c r="B2861" t="s">
        <v>20542</v>
      </c>
      <c r="C2861" t="s">
        <v>13189</v>
      </c>
      <c r="D2861">
        <v>61</v>
      </c>
      <c r="E2861" t="s">
        <v>17493</v>
      </c>
      <c r="F2861" t="s">
        <v>13191</v>
      </c>
      <c r="G2861" t="s">
        <v>20543</v>
      </c>
      <c r="H2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62" spans="1:8" x14ac:dyDescent="0.3">
      <c r="A2862" t="s">
        <v>780</v>
      </c>
      <c r="B2862" t="s">
        <v>20544</v>
      </c>
      <c r="C2862" t="s">
        <v>13195</v>
      </c>
      <c r="D2862">
        <v>46</v>
      </c>
      <c r="E2862" t="s">
        <v>13381</v>
      </c>
      <c r="F2862" t="s">
        <v>13207</v>
      </c>
      <c r="G2862" t="s">
        <v>20545</v>
      </c>
      <c r="H2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63" spans="1:8" x14ac:dyDescent="0.3">
      <c r="A2863" t="s">
        <v>3297</v>
      </c>
      <c r="B2863" t="s">
        <v>20546</v>
      </c>
      <c r="C2863" t="s">
        <v>13184</v>
      </c>
      <c r="D2863">
        <v>77</v>
      </c>
      <c r="E2863" t="s">
        <v>15324</v>
      </c>
      <c r="F2863" t="s">
        <v>13191</v>
      </c>
      <c r="G2863" t="s">
        <v>20547</v>
      </c>
      <c r="H2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64" spans="1:8" x14ac:dyDescent="0.3">
      <c r="A2864" t="s">
        <v>20548</v>
      </c>
      <c r="B2864" t="s">
        <v>20549</v>
      </c>
      <c r="C2864" t="s">
        <v>13184</v>
      </c>
      <c r="D2864">
        <v>40</v>
      </c>
      <c r="E2864" t="s">
        <v>15656</v>
      </c>
      <c r="F2864" t="s">
        <v>13207</v>
      </c>
      <c r="G2864" t="s">
        <v>20550</v>
      </c>
      <c r="H2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65" spans="1:8" x14ac:dyDescent="0.3">
      <c r="A2865" t="s">
        <v>20551</v>
      </c>
      <c r="B2865" t="s">
        <v>20552</v>
      </c>
      <c r="C2865" t="s">
        <v>13184</v>
      </c>
      <c r="D2865">
        <v>40</v>
      </c>
      <c r="E2865" t="s">
        <v>13417</v>
      </c>
      <c r="F2865" t="s">
        <v>13191</v>
      </c>
      <c r="G2865" t="s">
        <v>20553</v>
      </c>
      <c r="H2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66" spans="1:8" x14ac:dyDescent="0.3">
      <c r="A2866" t="s">
        <v>5371</v>
      </c>
      <c r="B2866" t="s">
        <v>20554</v>
      </c>
      <c r="C2866" t="s">
        <v>13189</v>
      </c>
      <c r="D2866">
        <v>84</v>
      </c>
      <c r="E2866" t="s">
        <v>13724</v>
      </c>
      <c r="F2866" t="s">
        <v>13191</v>
      </c>
      <c r="G2866" t="s">
        <v>20555</v>
      </c>
      <c r="H2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67" spans="1:8" x14ac:dyDescent="0.3">
      <c r="A2867" t="s">
        <v>20556</v>
      </c>
      <c r="B2867" t="s">
        <v>20557</v>
      </c>
      <c r="C2867" t="s">
        <v>13195</v>
      </c>
      <c r="D2867">
        <v>22</v>
      </c>
      <c r="E2867" t="s">
        <v>15404</v>
      </c>
      <c r="F2867" t="s">
        <v>13191</v>
      </c>
      <c r="G2867" t="s">
        <v>20558</v>
      </c>
      <c r="H2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68" spans="1:8" x14ac:dyDescent="0.3">
      <c r="A2868" t="s">
        <v>2166</v>
      </c>
      <c r="B2868" t="s">
        <v>20559</v>
      </c>
      <c r="C2868" t="s">
        <v>13195</v>
      </c>
      <c r="D2868">
        <v>25</v>
      </c>
      <c r="E2868" t="s">
        <v>15074</v>
      </c>
      <c r="F2868" t="s">
        <v>13207</v>
      </c>
      <c r="G2868" t="s">
        <v>20560</v>
      </c>
      <c r="H2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69" spans="1:8" x14ac:dyDescent="0.3">
      <c r="A2869" t="s">
        <v>20561</v>
      </c>
      <c r="B2869" t="s">
        <v>20562</v>
      </c>
      <c r="C2869" t="s">
        <v>13195</v>
      </c>
      <c r="D2869">
        <v>38</v>
      </c>
      <c r="E2869" t="s">
        <v>13340</v>
      </c>
      <c r="F2869" t="s">
        <v>13197</v>
      </c>
      <c r="G2869" t="s">
        <v>20563</v>
      </c>
      <c r="H2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70" spans="1:8" x14ac:dyDescent="0.3">
      <c r="A2870" t="s">
        <v>591</v>
      </c>
      <c r="B2870" t="s">
        <v>20564</v>
      </c>
      <c r="C2870" t="s">
        <v>13189</v>
      </c>
      <c r="D2870">
        <v>76</v>
      </c>
      <c r="E2870" t="s">
        <v>13561</v>
      </c>
      <c r="F2870" t="s">
        <v>13207</v>
      </c>
      <c r="G2870" t="s">
        <v>20565</v>
      </c>
      <c r="H2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71" spans="1:8" x14ac:dyDescent="0.3">
      <c r="A2871" t="s">
        <v>974</v>
      </c>
      <c r="B2871" t="s">
        <v>20566</v>
      </c>
      <c r="C2871" t="s">
        <v>13184</v>
      </c>
      <c r="D2871">
        <v>59</v>
      </c>
      <c r="E2871" t="s">
        <v>17328</v>
      </c>
      <c r="F2871" t="s">
        <v>13191</v>
      </c>
      <c r="G2871" t="s">
        <v>20567</v>
      </c>
      <c r="H2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72" spans="1:8" x14ac:dyDescent="0.3">
      <c r="A2872" t="s">
        <v>20568</v>
      </c>
      <c r="B2872" t="s">
        <v>20569</v>
      </c>
      <c r="C2872" t="s">
        <v>13189</v>
      </c>
      <c r="D2872">
        <v>29</v>
      </c>
      <c r="E2872" t="s">
        <v>13469</v>
      </c>
      <c r="F2872" t="s">
        <v>13191</v>
      </c>
      <c r="G2872" t="s">
        <v>20570</v>
      </c>
      <c r="H2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73" spans="1:8" x14ac:dyDescent="0.3">
      <c r="A2873" t="s">
        <v>1795</v>
      </c>
      <c r="B2873" t="s">
        <v>20571</v>
      </c>
      <c r="C2873" t="s">
        <v>13184</v>
      </c>
      <c r="D2873">
        <v>44</v>
      </c>
      <c r="E2873" t="s">
        <v>13906</v>
      </c>
      <c r="F2873" t="s">
        <v>13197</v>
      </c>
      <c r="G2873" t="s">
        <v>20572</v>
      </c>
      <c r="H2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74" spans="1:8" x14ac:dyDescent="0.3">
      <c r="A2874" t="s">
        <v>20573</v>
      </c>
      <c r="B2874" t="s">
        <v>20574</v>
      </c>
      <c r="C2874" t="s">
        <v>13189</v>
      </c>
      <c r="D2874">
        <v>39</v>
      </c>
      <c r="E2874" t="s">
        <v>18489</v>
      </c>
      <c r="F2874" t="s">
        <v>13197</v>
      </c>
      <c r="G2874" t="s">
        <v>20575</v>
      </c>
      <c r="H2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75" spans="1:8" x14ac:dyDescent="0.3">
      <c r="A2875" t="s">
        <v>26</v>
      </c>
      <c r="B2875" t="s">
        <v>20576</v>
      </c>
      <c r="C2875" t="s">
        <v>13189</v>
      </c>
      <c r="D2875">
        <v>66</v>
      </c>
      <c r="E2875" t="s">
        <v>14192</v>
      </c>
      <c r="F2875" t="s">
        <v>13207</v>
      </c>
      <c r="G2875" t="s">
        <v>20577</v>
      </c>
      <c r="H2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76" spans="1:8" x14ac:dyDescent="0.3">
      <c r="A2876" t="s">
        <v>2223</v>
      </c>
      <c r="B2876" t="s">
        <v>20578</v>
      </c>
      <c r="C2876" t="s">
        <v>13189</v>
      </c>
      <c r="D2876">
        <v>72</v>
      </c>
      <c r="E2876" t="s">
        <v>14803</v>
      </c>
      <c r="F2876" t="s">
        <v>13197</v>
      </c>
      <c r="G2876" t="s">
        <v>20579</v>
      </c>
      <c r="H2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877" spans="1:8" x14ac:dyDescent="0.3">
      <c r="A2877" t="s">
        <v>20580</v>
      </c>
      <c r="B2877" t="s">
        <v>20581</v>
      </c>
      <c r="C2877" t="s">
        <v>13184</v>
      </c>
      <c r="D2877">
        <v>45</v>
      </c>
      <c r="E2877" t="s">
        <v>14075</v>
      </c>
      <c r="F2877" t="s">
        <v>13207</v>
      </c>
      <c r="G2877" t="s">
        <v>20582</v>
      </c>
      <c r="H2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78" spans="1:8" x14ac:dyDescent="0.3">
      <c r="A2878" t="s">
        <v>3147</v>
      </c>
      <c r="B2878" t="s">
        <v>20583</v>
      </c>
      <c r="C2878" t="s">
        <v>13195</v>
      </c>
      <c r="D2878">
        <v>47</v>
      </c>
      <c r="E2878" t="s">
        <v>13651</v>
      </c>
      <c r="F2878" t="s">
        <v>13186</v>
      </c>
      <c r="G2878" t="s">
        <v>20584</v>
      </c>
      <c r="H2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79" spans="1:8" x14ac:dyDescent="0.3">
      <c r="A2879" t="s">
        <v>3901</v>
      </c>
      <c r="B2879" t="s">
        <v>20585</v>
      </c>
      <c r="C2879" t="s">
        <v>13184</v>
      </c>
      <c r="D2879">
        <v>25</v>
      </c>
      <c r="E2879" t="s">
        <v>13483</v>
      </c>
      <c r="F2879" t="s">
        <v>13186</v>
      </c>
      <c r="G2879" t="s">
        <v>20586</v>
      </c>
      <c r="H2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80" spans="1:8" x14ac:dyDescent="0.3">
      <c r="A2880" t="s">
        <v>4537</v>
      </c>
      <c r="B2880" t="s">
        <v>20587</v>
      </c>
      <c r="C2880" t="s">
        <v>13189</v>
      </c>
      <c r="D2880">
        <v>39</v>
      </c>
      <c r="E2880" t="s">
        <v>13681</v>
      </c>
      <c r="F2880" t="s">
        <v>13207</v>
      </c>
      <c r="G2880" t="s">
        <v>20588</v>
      </c>
      <c r="H2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81" spans="1:8" x14ac:dyDescent="0.3">
      <c r="A2881" t="s">
        <v>8044</v>
      </c>
      <c r="B2881" t="s">
        <v>17954</v>
      </c>
      <c r="C2881" t="s">
        <v>13184</v>
      </c>
      <c r="D2881">
        <v>38</v>
      </c>
      <c r="E2881" t="s">
        <v>14386</v>
      </c>
      <c r="F2881" t="s">
        <v>13207</v>
      </c>
      <c r="G2881" t="s">
        <v>20589</v>
      </c>
      <c r="H2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82" spans="1:8" x14ac:dyDescent="0.3">
      <c r="A2882" t="s">
        <v>1013</v>
      </c>
      <c r="B2882" t="s">
        <v>20590</v>
      </c>
      <c r="C2882" t="s">
        <v>13189</v>
      </c>
      <c r="D2882">
        <v>25</v>
      </c>
      <c r="E2882" t="s">
        <v>14855</v>
      </c>
      <c r="F2882" t="s">
        <v>13197</v>
      </c>
      <c r="G2882" t="s">
        <v>20591</v>
      </c>
      <c r="H2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83" spans="1:8" x14ac:dyDescent="0.3">
      <c r="A2883" t="s">
        <v>20592</v>
      </c>
      <c r="B2883" t="s">
        <v>20593</v>
      </c>
      <c r="C2883" t="s">
        <v>13189</v>
      </c>
      <c r="D2883">
        <v>27</v>
      </c>
      <c r="E2883" t="s">
        <v>15589</v>
      </c>
      <c r="F2883" t="s">
        <v>13197</v>
      </c>
      <c r="G2883" t="s">
        <v>20594</v>
      </c>
      <c r="H2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84" spans="1:8" x14ac:dyDescent="0.3">
      <c r="A2884" t="s">
        <v>20595</v>
      </c>
      <c r="B2884" t="s">
        <v>20596</v>
      </c>
      <c r="C2884" t="s">
        <v>13184</v>
      </c>
      <c r="D2884">
        <v>61</v>
      </c>
      <c r="E2884" t="s">
        <v>17643</v>
      </c>
      <c r="F2884" t="s">
        <v>13197</v>
      </c>
      <c r="G2884" t="s">
        <v>20597</v>
      </c>
      <c r="H2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85" spans="1:8" x14ac:dyDescent="0.3">
      <c r="A2885" t="s">
        <v>7458</v>
      </c>
      <c r="B2885" t="s">
        <v>20598</v>
      </c>
      <c r="C2885" t="s">
        <v>13184</v>
      </c>
      <c r="D2885">
        <v>85</v>
      </c>
      <c r="E2885" t="s">
        <v>13630</v>
      </c>
      <c r="F2885" t="s">
        <v>13197</v>
      </c>
      <c r="G2885" t="s">
        <v>20599</v>
      </c>
      <c r="H2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86" spans="1:8" x14ac:dyDescent="0.3">
      <c r="A2886" t="s">
        <v>6583</v>
      </c>
      <c r="B2886" t="s">
        <v>20600</v>
      </c>
      <c r="C2886" t="s">
        <v>13189</v>
      </c>
      <c r="D2886">
        <v>64</v>
      </c>
      <c r="E2886" t="s">
        <v>16685</v>
      </c>
      <c r="F2886" t="s">
        <v>13197</v>
      </c>
      <c r="G2886" t="s">
        <v>20601</v>
      </c>
      <c r="H2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87" spans="1:8" x14ac:dyDescent="0.3">
      <c r="A2887" t="s">
        <v>94</v>
      </c>
      <c r="B2887" t="s">
        <v>20602</v>
      </c>
      <c r="C2887" t="s">
        <v>13195</v>
      </c>
      <c r="D2887">
        <v>82</v>
      </c>
      <c r="E2887" t="s">
        <v>14755</v>
      </c>
      <c r="F2887" t="s">
        <v>13207</v>
      </c>
      <c r="G2887" t="s">
        <v>20603</v>
      </c>
      <c r="H2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888" spans="1:8" x14ac:dyDescent="0.3">
      <c r="A2888" t="s">
        <v>4461</v>
      </c>
      <c r="B2888" t="s">
        <v>20604</v>
      </c>
      <c r="C2888" t="s">
        <v>13184</v>
      </c>
      <c r="D2888">
        <v>43</v>
      </c>
      <c r="E2888" t="s">
        <v>14427</v>
      </c>
      <c r="F2888" t="s">
        <v>13197</v>
      </c>
      <c r="G2888" t="s">
        <v>20605</v>
      </c>
      <c r="H2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89" spans="1:8" x14ac:dyDescent="0.3">
      <c r="A2889" t="s">
        <v>776</v>
      </c>
      <c r="B2889" t="s">
        <v>20606</v>
      </c>
      <c r="C2889" t="s">
        <v>13184</v>
      </c>
      <c r="D2889">
        <v>67</v>
      </c>
      <c r="E2889" t="s">
        <v>16430</v>
      </c>
      <c r="F2889" t="s">
        <v>13197</v>
      </c>
      <c r="G2889" t="s">
        <v>20607</v>
      </c>
      <c r="H2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90" spans="1:8" x14ac:dyDescent="0.3">
      <c r="A2890" t="s">
        <v>20608</v>
      </c>
      <c r="B2890" t="s">
        <v>20609</v>
      </c>
      <c r="C2890" t="s">
        <v>13189</v>
      </c>
      <c r="D2890">
        <v>34</v>
      </c>
      <c r="E2890" t="s">
        <v>15871</v>
      </c>
      <c r="F2890" t="s">
        <v>13186</v>
      </c>
      <c r="G2890" t="s">
        <v>20610</v>
      </c>
      <c r="H2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91" spans="1:8" x14ac:dyDescent="0.3">
      <c r="A2891" t="s">
        <v>1981</v>
      </c>
      <c r="B2891" t="s">
        <v>20611</v>
      </c>
      <c r="C2891" t="s">
        <v>13184</v>
      </c>
      <c r="D2891">
        <v>57</v>
      </c>
      <c r="E2891" t="s">
        <v>15390</v>
      </c>
      <c r="F2891" t="s">
        <v>13197</v>
      </c>
      <c r="G2891" t="s">
        <v>20612</v>
      </c>
      <c r="H2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892" spans="1:8" x14ac:dyDescent="0.3">
      <c r="A2892" t="s">
        <v>1826</v>
      </c>
      <c r="B2892" t="s">
        <v>20613</v>
      </c>
      <c r="C2892" t="s">
        <v>13189</v>
      </c>
      <c r="D2892">
        <v>33</v>
      </c>
      <c r="E2892" t="s">
        <v>13434</v>
      </c>
      <c r="F2892" t="s">
        <v>13197</v>
      </c>
      <c r="G2892" t="s">
        <v>20614</v>
      </c>
      <c r="H2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93" spans="1:8" x14ac:dyDescent="0.3">
      <c r="A2893" t="s">
        <v>20615</v>
      </c>
      <c r="B2893" t="s">
        <v>20616</v>
      </c>
      <c r="C2893" t="s">
        <v>13189</v>
      </c>
      <c r="D2893">
        <v>68</v>
      </c>
      <c r="E2893" t="s">
        <v>14613</v>
      </c>
      <c r="F2893" t="s">
        <v>13207</v>
      </c>
      <c r="G2893" t="s">
        <v>20617</v>
      </c>
      <c r="H2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894" spans="1:8" x14ac:dyDescent="0.3">
      <c r="A2894" t="s">
        <v>494</v>
      </c>
      <c r="B2894" t="s">
        <v>20618</v>
      </c>
      <c r="C2894" t="s">
        <v>13195</v>
      </c>
      <c r="D2894">
        <v>39</v>
      </c>
      <c r="E2894" t="s">
        <v>13946</v>
      </c>
      <c r="F2894" t="s">
        <v>13197</v>
      </c>
      <c r="G2894" t="s">
        <v>20619</v>
      </c>
      <c r="H2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95" spans="1:8" x14ac:dyDescent="0.3">
      <c r="A2895" t="s">
        <v>20620</v>
      </c>
      <c r="B2895" t="s">
        <v>20621</v>
      </c>
      <c r="C2895" t="s">
        <v>13195</v>
      </c>
      <c r="D2895">
        <v>49</v>
      </c>
      <c r="E2895" t="s">
        <v>17925</v>
      </c>
      <c r="F2895" t="s">
        <v>13186</v>
      </c>
      <c r="G2895" t="s">
        <v>20622</v>
      </c>
      <c r="H2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96" spans="1:8" x14ac:dyDescent="0.3">
      <c r="A2896" t="s">
        <v>20623</v>
      </c>
      <c r="B2896" t="s">
        <v>20624</v>
      </c>
      <c r="C2896" t="s">
        <v>13195</v>
      </c>
      <c r="D2896">
        <v>23</v>
      </c>
      <c r="E2896" t="s">
        <v>13460</v>
      </c>
      <c r="F2896" t="s">
        <v>13186</v>
      </c>
      <c r="G2896" t="s">
        <v>20625</v>
      </c>
      <c r="H2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897" spans="1:8" x14ac:dyDescent="0.3">
      <c r="A2897" t="s">
        <v>20626</v>
      </c>
      <c r="B2897" t="s">
        <v>20627</v>
      </c>
      <c r="C2897" t="s">
        <v>13189</v>
      </c>
      <c r="D2897">
        <v>49</v>
      </c>
      <c r="E2897" t="s">
        <v>15625</v>
      </c>
      <c r="F2897" t="s">
        <v>13191</v>
      </c>
      <c r="G2897" t="s">
        <v>20628</v>
      </c>
      <c r="H2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898" spans="1:8" x14ac:dyDescent="0.3">
      <c r="A2898" t="s">
        <v>20629</v>
      </c>
      <c r="B2898" t="s">
        <v>20630</v>
      </c>
      <c r="C2898" t="s">
        <v>13184</v>
      </c>
      <c r="D2898">
        <v>38</v>
      </c>
      <c r="E2898" t="s">
        <v>13222</v>
      </c>
      <c r="F2898" t="s">
        <v>13197</v>
      </c>
      <c r="G2898" t="s">
        <v>20631</v>
      </c>
      <c r="H2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899" spans="1:8" x14ac:dyDescent="0.3">
      <c r="A2899" t="s">
        <v>4097</v>
      </c>
      <c r="B2899" t="s">
        <v>20632</v>
      </c>
      <c r="C2899" t="s">
        <v>13189</v>
      </c>
      <c r="D2899">
        <v>44</v>
      </c>
      <c r="E2899" t="s">
        <v>13214</v>
      </c>
      <c r="F2899" t="s">
        <v>13197</v>
      </c>
      <c r="G2899" t="s">
        <v>20633</v>
      </c>
      <c r="H2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00" spans="1:8" x14ac:dyDescent="0.3">
      <c r="A2900" t="s">
        <v>20634</v>
      </c>
      <c r="B2900" t="s">
        <v>20635</v>
      </c>
      <c r="C2900" t="s">
        <v>13184</v>
      </c>
      <c r="D2900">
        <v>33</v>
      </c>
      <c r="E2900" t="s">
        <v>13196</v>
      </c>
      <c r="F2900" t="s">
        <v>13191</v>
      </c>
      <c r="G2900" t="s">
        <v>20636</v>
      </c>
      <c r="H2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01" spans="1:8" x14ac:dyDescent="0.3">
      <c r="A2901" t="s">
        <v>20637</v>
      </c>
      <c r="B2901" t="s">
        <v>20638</v>
      </c>
      <c r="C2901" t="s">
        <v>13189</v>
      </c>
      <c r="D2901">
        <v>80</v>
      </c>
      <c r="E2901" t="s">
        <v>14391</v>
      </c>
      <c r="F2901" t="s">
        <v>13191</v>
      </c>
      <c r="G2901" t="s">
        <v>20639</v>
      </c>
      <c r="H2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02" spans="1:8" x14ac:dyDescent="0.3">
      <c r="A2902" t="s">
        <v>20640</v>
      </c>
      <c r="B2902" t="s">
        <v>20641</v>
      </c>
      <c r="C2902" t="s">
        <v>13195</v>
      </c>
      <c r="D2902">
        <v>52</v>
      </c>
      <c r="E2902" t="s">
        <v>13630</v>
      </c>
      <c r="F2902" t="s">
        <v>13191</v>
      </c>
      <c r="G2902" t="s">
        <v>20642</v>
      </c>
      <c r="H2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3" spans="1:8" x14ac:dyDescent="0.3">
      <c r="A2903" t="s">
        <v>20643</v>
      </c>
      <c r="B2903" t="s">
        <v>20644</v>
      </c>
      <c r="C2903" t="s">
        <v>13195</v>
      </c>
      <c r="D2903">
        <v>60</v>
      </c>
      <c r="E2903" t="s">
        <v>15936</v>
      </c>
      <c r="F2903" t="s">
        <v>13191</v>
      </c>
      <c r="G2903" t="s">
        <v>20645</v>
      </c>
      <c r="H2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4" spans="1:8" x14ac:dyDescent="0.3">
      <c r="A2904" t="s">
        <v>20646</v>
      </c>
      <c r="B2904" t="s">
        <v>20647</v>
      </c>
      <c r="C2904" t="s">
        <v>13189</v>
      </c>
      <c r="D2904">
        <v>76</v>
      </c>
      <c r="E2904" t="s">
        <v>13340</v>
      </c>
      <c r="F2904" t="s">
        <v>13197</v>
      </c>
      <c r="G2904" t="s">
        <v>20648</v>
      </c>
      <c r="H2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05" spans="1:8" x14ac:dyDescent="0.3">
      <c r="A2905" t="s">
        <v>1506</v>
      </c>
      <c r="B2905" t="s">
        <v>20649</v>
      </c>
      <c r="C2905" t="s">
        <v>13184</v>
      </c>
      <c r="D2905">
        <v>57</v>
      </c>
      <c r="E2905" t="s">
        <v>20650</v>
      </c>
      <c r="F2905" t="s">
        <v>13207</v>
      </c>
      <c r="G2905" t="s">
        <v>20651</v>
      </c>
      <c r="H2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6" spans="1:8" x14ac:dyDescent="0.3">
      <c r="A2906" t="s">
        <v>20652</v>
      </c>
      <c r="B2906" t="s">
        <v>20653</v>
      </c>
      <c r="C2906" t="s">
        <v>13184</v>
      </c>
      <c r="D2906">
        <v>61</v>
      </c>
      <c r="E2906" t="s">
        <v>13778</v>
      </c>
      <c r="F2906" t="s">
        <v>13191</v>
      </c>
      <c r="G2906" t="s">
        <v>20654</v>
      </c>
      <c r="H2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07" spans="1:8" x14ac:dyDescent="0.3">
      <c r="A2907" t="s">
        <v>20655</v>
      </c>
      <c r="B2907" t="s">
        <v>20656</v>
      </c>
      <c r="C2907" t="s">
        <v>13195</v>
      </c>
      <c r="D2907">
        <v>58</v>
      </c>
      <c r="E2907" t="s">
        <v>15586</v>
      </c>
      <c r="F2907" t="s">
        <v>13186</v>
      </c>
      <c r="G2907" t="s">
        <v>20657</v>
      </c>
      <c r="H2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8" spans="1:8" x14ac:dyDescent="0.3">
      <c r="A2908" t="s">
        <v>3629</v>
      </c>
      <c r="B2908" t="s">
        <v>20658</v>
      </c>
      <c r="C2908" t="s">
        <v>13184</v>
      </c>
      <c r="D2908">
        <v>58</v>
      </c>
      <c r="E2908" t="s">
        <v>13791</v>
      </c>
      <c r="F2908" t="s">
        <v>13207</v>
      </c>
      <c r="G2908" t="s">
        <v>20659</v>
      </c>
      <c r="H2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09" spans="1:8" x14ac:dyDescent="0.3">
      <c r="A2909" t="s">
        <v>20660</v>
      </c>
      <c r="B2909" t="s">
        <v>20661</v>
      </c>
      <c r="C2909" t="s">
        <v>13189</v>
      </c>
      <c r="D2909">
        <v>83</v>
      </c>
      <c r="E2909" t="s">
        <v>13329</v>
      </c>
      <c r="F2909" t="s">
        <v>13191</v>
      </c>
      <c r="G2909" t="s">
        <v>20662</v>
      </c>
      <c r="H2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10" spans="1:8" x14ac:dyDescent="0.3">
      <c r="A2910" t="s">
        <v>2864</v>
      </c>
      <c r="B2910" t="s">
        <v>20663</v>
      </c>
      <c r="C2910" t="s">
        <v>13195</v>
      </c>
      <c r="D2910">
        <v>33</v>
      </c>
      <c r="E2910" t="s">
        <v>13713</v>
      </c>
      <c r="F2910" t="s">
        <v>13191</v>
      </c>
      <c r="G2910" t="s">
        <v>20664</v>
      </c>
      <c r="H2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11" spans="1:8" x14ac:dyDescent="0.3">
      <c r="A2911" t="s">
        <v>20665</v>
      </c>
      <c r="B2911" t="s">
        <v>20666</v>
      </c>
      <c r="C2911" t="s">
        <v>13195</v>
      </c>
      <c r="D2911">
        <v>32</v>
      </c>
      <c r="E2911" t="s">
        <v>14075</v>
      </c>
      <c r="F2911" t="s">
        <v>13186</v>
      </c>
      <c r="G2911" t="s">
        <v>20667</v>
      </c>
      <c r="H2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12" spans="1:8" x14ac:dyDescent="0.3">
      <c r="A2912" t="s">
        <v>2046</v>
      </c>
      <c r="B2912" t="s">
        <v>20668</v>
      </c>
      <c r="C2912" t="s">
        <v>13184</v>
      </c>
      <c r="D2912">
        <v>21</v>
      </c>
      <c r="E2912" t="s">
        <v>14837</v>
      </c>
      <c r="F2912" t="s">
        <v>13191</v>
      </c>
      <c r="G2912" t="s">
        <v>20669</v>
      </c>
      <c r="H2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13" spans="1:8" x14ac:dyDescent="0.3">
      <c r="A2913" t="s">
        <v>208</v>
      </c>
      <c r="B2913" t="s">
        <v>20670</v>
      </c>
      <c r="C2913" t="s">
        <v>13195</v>
      </c>
      <c r="D2913">
        <v>66</v>
      </c>
      <c r="E2913" t="s">
        <v>14153</v>
      </c>
      <c r="F2913" t="s">
        <v>13191</v>
      </c>
      <c r="G2913" t="s">
        <v>20671</v>
      </c>
      <c r="H2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14" spans="1:8" x14ac:dyDescent="0.3">
      <c r="A2914" t="s">
        <v>4175</v>
      </c>
      <c r="B2914" t="s">
        <v>20672</v>
      </c>
      <c r="C2914" t="s">
        <v>13189</v>
      </c>
      <c r="D2914">
        <v>82</v>
      </c>
      <c r="E2914" t="s">
        <v>13853</v>
      </c>
      <c r="F2914" t="s">
        <v>13197</v>
      </c>
      <c r="G2914" t="s">
        <v>20673</v>
      </c>
      <c r="H2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15" spans="1:8" x14ac:dyDescent="0.3">
      <c r="A2915" t="s">
        <v>1273</v>
      </c>
      <c r="B2915" t="s">
        <v>20674</v>
      </c>
      <c r="C2915" t="s">
        <v>13195</v>
      </c>
      <c r="D2915">
        <v>73</v>
      </c>
      <c r="E2915" t="s">
        <v>13354</v>
      </c>
      <c r="F2915" t="s">
        <v>13207</v>
      </c>
      <c r="G2915" t="s">
        <v>20675</v>
      </c>
      <c r="H2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16" spans="1:8" x14ac:dyDescent="0.3">
      <c r="A2916" t="s">
        <v>20676</v>
      </c>
      <c r="B2916" t="s">
        <v>20677</v>
      </c>
      <c r="C2916" t="s">
        <v>13195</v>
      </c>
      <c r="D2916">
        <v>18</v>
      </c>
      <c r="E2916" t="s">
        <v>14094</v>
      </c>
      <c r="F2916" t="s">
        <v>13186</v>
      </c>
      <c r="G2916" t="s">
        <v>20678</v>
      </c>
      <c r="H2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917" spans="1:8" x14ac:dyDescent="0.3">
      <c r="A2917" t="s">
        <v>462</v>
      </c>
      <c r="B2917" t="s">
        <v>20679</v>
      </c>
      <c r="C2917" t="s">
        <v>13189</v>
      </c>
      <c r="D2917">
        <v>63</v>
      </c>
      <c r="E2917" t="s">
        <v>14261</v>
      </c>
      <c r="F2917" t="s">
        <v>13207</v>
      </c>
      <c r="G2917" t="s">
        <v>20680</v>
      </c>
      <c r="H2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18" spans="1:8" x14ac:dyDescent="0.3">
      <c r="A2918" t="s">
        <v>7637</v>
      </c>
      <c r="B2918" t="s">
        <v>20681</v>
      </c>
      <c r="C2918" t="s">
        <v>13189</v>
      </c>
      <c r="D2918">
        <v>67</v>
      </c>
      <c r="E2918" t="s">
        <v>15494</v>
      </c>
      <c r="F2918" t="s">
        <v>13207</v>
      </c>
      <c r="G2918" t="s">
        <v>20682</v>
      </c>
      <c r="H2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19" spans="1:8" x14ac:dyDescent="0.3">
      <c r="A2919" t="s">
        <v>164</v>
      </c>
      <c r="B2919" t="s">
        <v>20683</v>
      </c>
      <c r="C2919" t="s">
        <v>13189</v>
      </c>
      <c r="D2919">
        <v>74</v>
      </c>
      <c r="E2919" t="s">
        <v>15523</v>
      </c>
      <c r="F2919" t="s">
        <v>13186</v>
      </c>
      <c r="G2919" t="s">
        <v>20684</v>
      </c>
      <c r="H2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20" spans="1:8" x14ac:dyDescent="0.3">
      <c r="A2920" t="s">
        <v>2629</v>
      </c>
      <c r="B2920" t="s">
        <v>20685</v>
      </c>
      <c r="C2920" t="s">
        <v>13195</v>
      </c>
      <c r="D2920">
        <v>34</v>
      </c>
      <c r="E2920" t="s">
        <v>14785</v>
      </c>
      <c r="F2920" t="s">
        <v>13207</v>
      </c>
      <c r="G2920" t="s">
        <v>20686</v>
      </c>
      <c r="H2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21" spans="1:8" x14ac:dyDescent="0.3">
      <c r="A2921" t="s">
        <v>20687</v>
      </c>
      <c r="B2921" t="s">
        <v>20688</v>
      </c>
      <c r="C2921" t="s">
        <v>13189</v>
      </c>
      <c r="D2921">
        <v>56</v>
      </c>
      <c r="E2921" t="s">
        <v>14812</v>
      </c>
      <c r="F2921" t="s">
        <v>13207</v>
      </c>
      <c r="G2921" t="s">
        <v>20689</v>
      </c>
      <c r="H2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22" spans="1:8" x14ac:dyDescent="0.3">
      <c r="A2922" t="s">
        <v>20690</v>
      </c>
      <c r="B2922" t="s">
        <v>20691</v>
      </c>
      <c r="C2922" t="s">
        <v>13195</v>
      </c>
      <c r="D2922">
        <v>41</v>
      </c>
      <c r="E2922" t="s">
        <v>15324</v>
      </c>
      <c r="F2922" t="s">
        <v>13197</v>
      </c>
      <c r="G2922" t="s">
        <v>20692</v>
      </c>
      <c r="H2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23" spans="1:8" x14ac:dyDescent="0.3">
      <c r="A2923" t="s">
        <v>20693</v>
      </c>
      <c r="B2923" t="s">
        <v>20694</v>
      </c>
      <c r="C2923" t="s">
        <v>13184</v>
      </c>
      <c r="D2923">
        <v>51</v>
      </c>
      <c r="E2923" t="s">
        <v>13615</v>
      </c>
      <c r="F2923" t="s">
        <v>13186</v>
      </c>
      <c r="G2923" t="s">
        <v>20695</v>
      </c>
      <c r="H2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24" spans="1:8" x14ac:dyDescent="0.3">
      <c r="A2924" t="s">
        <v>20696</v>
      </c>
      <c r="B2924" t="s">
        <v>20697</v>
      </c>
      <c r="C2924" t="s">
        <v>13189</v>
      </c>
      <c r="D2924">
        <v>30</v>
      </c>
      <c r="E2924" t="s">
        <v>13549</v>
      </c>
      <c r="F2924" t="s">
        <v>13197</v>
      </c>
      <c r="G2924" t="s">
        <v>20698</v>
      </c>
      <c r="H2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25" spans="1:8" x14ac:dyDescent="0.3">
      <c r="A2925" t="s">
        <v>20699</v>
      </c>
      <c r="B2925" t="s">
        <v>20700</v>
      </c>
      <c r="C2925" t="s">
        <v>13195</v>
      </c>
      <c r="D2925">
        <v>63</v>
      </c>
      <c r="E2925" t="s">
        <v>14153</v>
      </c>
      <c r="F2925" t="s">
        <v>13197</v>
      </c>
      <c r="G2925" t="s">
        <v>20701</v>
      </c>
      <c r="H2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26" spans="1:8" x14ac:dyDescent="0.3">
      <c r="A2926" t="s">
        <v>1023</v>
      </c>
      <c r="B2926" t="s">
        <v>20702</v>
      </c>
      <c r="C2926" t="s">
        <v>13189</v>
      </c>
      <c r="D2926">
        <v>52</v>
      </c>
      <c r="E2926" t="s">
        <v>14204</v>
      </c>
      <c r="F2926" t="s">
        <v>13207</v>
      </c>
      <c r="G2926" t="s">
        <v>20703</v>
      </c>
      <c r="H2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27" spans="1:8" x14ac:dyDescent="0.3">
      <c r="A2927" t="s">
        <v>3627</v>
      </c>
      <c r="B2927" t="s">
        <v>20704</v>
      </c>
      <c r="C2927" t="s">
        <v>13184</v>
      </c>
      <c r="D2927">
        <v>74</v>
      </c>
      <c r="E2927" t="s">
        <v>15085</v>
      </c>
      <c r="F2927" t="s">
        <v>13207</v>
      </c>
      <c r="G2927" t="s">
        <v>20705</v>
      </c>
      <c r="H2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28" spans="1:8" x14ac:dyDescent="0.3">
      <c r="A2928" t="s">
        <v>3217</v>
      </c>
      <c r="B2928" t="s">
        <v>20706</v>
      </c>
      <c r="C2928" t="s">
        <v>13189</v>
      </c>
      <c r="D2928">
        <v>52</v>
      </c>
      <c r="E2928" t="s">
        <v>13377</v>
      </c>
      <c r="F2928" t="s">
        <v>13207</v>
      </c>
      <c r="G2928" t="s">
        <v>20707</v>
      </c>
      <c r="H2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29" spans="1:8" x14ac:dyDescent="0.3">
      <c r="A2929" t="s">
        <v>20708</v>
      </c>
      <c r="B2929" t="s">
        <v>20709</v>
      </c>
      <c r="C2929" t="s">
        <v>13195</v>
      </c>
      <c r="D2929">
        <v>55</v>
      </c>
      <c r="E2929" t="s">
        <v>17004</v>
      </c>
      <c r="F2929" t="s">
        <v>13197</v>
      </c>
      <c r="G2929" t="s">
        <v>20710</v>
      </c>
      <c r="H2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30" spans="1:8" x14ac:dyDescent="0.3">
      <c r="A2930" t="s">
        <v>4809</v>
      </c>
      <c r="B2930" t="s">
        <v>20711</v>
      </c>
      <c r="C2930" t="s">
        <v>13189</v>
      </c>
      <c r="D2930">
        <v>68</v>
      </c>
      <c r="E2930" t="s">
        <v>13473</v>
      </c>
      <c r="F2930" t="s">
        <v>13191</v>
      </c>
      <c r="G2930" t="s">
        <v>20712</v>
      </c>
      <c r="H2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31" spans="1:8" x14ac:dyDescent="0.3">
      <c r="A2931" t="s">
        <v>5221</v>
      </c>
      <c r="B2931" t="s">
        <v>20713</v>
      </c>
      <c r="C2931" t="s">
        <v>13184</v>
      </c>
      <c r="D2931">
        <v>51</v>
      </c>
      <c r="E2931" t="s">
        <v>14261</v>
      </c>
      <c r="F2931" t="s">
        <v>13197</v>
      </c>
      <c r="G2931" t="s">
        <v>20714</v>
      </c>
      <c r="H2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32" spans="1:8" x14ac:dyDescent="0.3">
      <c r="A2932" t="s">
        <v>2350</v>
      </c>
      <c r="B2932" t="s">
        <v>20715</v>
      </c>
      <c r="C2932" t="s">
        <v>13189</v>
      </c>
      <c r="D2932">
        <v>50</v>
      </c>
      <c r="E2932" t="s">
        <v>13597</v>
      </c>
      <c r="F2932" t="s">
        <v>13197</v>
      </c>
      <c r="G2932" t="s">
        <v>20716</v>
      </c>
      <c r="H2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3" spans="1:8" x14ac:dyDescent="0.3">
      <c r="A2933" t="s">
        <v>1099</v>
      </c>
      <c r="B2933" t="s">
        <v>20717</v>
      </c>
      <c r="C2933" t="s">
        <v>13189</v>
      </c>
      <c r="D2933">
        <v>40</v>
      </c>
      <c r="E2933" t="s">
        <v>17957</v>
      </c>
      <c r="F2933" t="s">
        <v>13207</v>
      </c>
      <c r="G2933" t="s">
        <v>20718</v>
      </c>
      <c r="H2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34" spans="1:8" x14ac:dyDescent="0.3">
      <c r="A2934" t="s">
        <v>3404</v>
      </c>
      <c r="B2934" t="s">
        <v>20719</v>
      </c>
      <c r="C2934" t="s">
        <v>13195</v>
      </c>
      <c r="D2934">
        <v>44</v>
      </c>
      <c r="E2934" t="s">
        <v>14907</v>
      </c>
      <c r="F2934" t="s">
        <v>13207</v>
      </c>
      <c r="G2934" t="s">
        <v>20720</v>
      </c>
      <c r="H2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5" spans="1:8" x14ac:dyDescent="0.3">
      <c r="A2935" t="s">
        <v>2463</v>
      </c>
      <c r="B2935" t="s">
        <v>20721</v>
      </c>
      <c r="C2935" t="s">
        <v>13195</v>
      </c>
      <c r="D2935">
        <v>46</v>
      </c>
      <c r="E2935" t="s">
        <v>14123</v>
      </c>
      <c r="F2935" t="s">
        <v>13191</v>
      </c>
      <c r="G2935" t="s">
        <v>20722</v>
      </c>
      <c r="H2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6" spans="1:8" x14ac:dyDescent="0.3">
      <c r="A2936" t="s">
        <v>994</v>
      </c>
      <c r="B2936" t="s">
        <v>20723</v>
      </c>
      <c r="C2936" t="s">
        <v>13189</v>
      </c>
      <c r="D2936">
        <v>84</v>
      </c>
      <c r="E2936" t="s">
        <v>16899</v>
      </c>
      <c r="F2936" t="s">
        <v>13191</v>
      </c>
      <c r="G2936" t="s">
        <v>20724</v>
      </c>
      <c r="H2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37" spans="1:8" x14ac:dyDescent="0.3">
      <c r="A2937" t="s">
        <v>20725</v>
      </c>
      <c r="B2937" t="s">
        <v>20726</v>
      </c>
      <c r="C2937" t="s">
        <v>13195</v>
      </c>
      <c r="D2937">
        <v>48</v>
      </c>
      <c r="E2937" t="s">
        <v>13687</v>
      </c>
      <c r="F2937" t="s">
        <v>13197</v>
      </c>
      <c r="G2937" t="s">
        <v>20727</v>
      </c>
      <c r="H2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8" spans="1:8" x14ac:dyDescent="0.3">
      <c r="A2938" t="s">
        <v>20728</v>
      </c>
      <c r="B2938" t="s">
        <v>20729</v>
      </c>
      <c r="C2938" t="s">
        <v>13195</v>
      </c>
      <c r="D2938">
        <v>48</v>
      </c>
      <c r="E2938" t="s">
        <v>15895</v>
      </c>
      <c r="F2938" t="s">
        <v>13191</v>
      </c>
      <c r="G2938" t="s">
        <v>20730</v>
      </c>
      <c r="H2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39" spans="1:8" x14ac:dyDescent="0.3">
      <c r="A2939" t="s">
        <v>20731</v>
      </c>
      <c r="B2939" t="s">
        <v>20732</v>
      </c>
      <c r="C2939" t="s">
        <v>13189</v>
      </c>
      <c r="D2939">
        <v>69</v>
      </c>
      <c r="E2939" t="s">
        <v>14475</v>
      </c>
      <c r="F2939" t="s">
        <v>13186</v>
      </c>
      <c r="G2939" t="s">
        <v>20733</v>
      </c>
      <c r="H2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40" spans="1:8" x14ac:dyDescent="0.3">
      <c r="A2940" t="s">
        <v>20734</v>
      </c>
      <c r="B2940" t="s">
        <v>20735</v>
      </c>
      <c r="C2940" t="s">
        <v>13184</v>
      </c>
      <c r="D2940">
        <v>69</v>
      </c>
      <c r="E2940" t="s">
        <v>13820</v>
      </c>
      <c r="F2940" t="s">
        <v>13186</v>
      </c>
      <c r="G2940" t="s">
        <v>20736</v>
      </c>
      <c r="H2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41" spans="1:8" x14ac:dyDescent="0.3">
      <c r="A2941" t="s">
        <v>1405</v>
      </c>
      <c r="B2941" t="s">
        <v>20737</v>
      </c>
      <c r="C2941" t="s">
        <v>13184</v>
      </c>
      <c r="D2941">
        <v>59</v>
      </c>
      <c r="E2941" t="s">
        <v>15622</v>
      </c>
      <c r="F2941" t="s">
        <v>13186</v>
      </c>
      <c r="G2941" t="s">
        <v>20738</v>
      </c>
      <c r="H2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42" spans="1:8" x14ac:dyDescent="0.3">
      <c r="A2942" t="s">
        <v>20739</v>
      </c>
      <c r="B2942" t="s">
        <v>20740</v>
      </c>
      <c r="C2942" t="s">
        <v>13189</v>
      </c>
      <c r="D2942">
        <v>54</v>
      </c>
      <c r="E2942" t="s">
        <v>13407</v>
      </c>
      <c r="F2942" t="s">
        <v>13191</v>
      </c>
      <c r="G2942" t="s">
        <v>20741</v>
      </c>
      <c r="H2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43" spans="1:8" x14ac:dyDescent="0.3">
      <c r="A2943" t="s">
        <v>5006</v>
      </c>
      <c r="B2943" t="s">
        <v>20742</v>
      </c>
      <c r="C2943" t="s">
        <v>13195</v>
      </c>
      <c r="D2943">
        <v>58</v>
      </c>
      <c r="E2943" t="s">
        <v>15224</v>
      </c>
      <c r="F2943" t="s">
        <v>13186</v>
      </c>
      <c r="G2943" t="s">
        <v>20743</v>
      </c>
      <c r="H2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44" spans="1:8" x14ac:dyDescent="0.3">
      <c r="A2944" t="s">
        <v>1627</v>
      </c>
      <c r="B2944" t="s">
        <v>20744</v>
      </c>
      <c r="C2944" t="s">
        <v>13195</v>
      </c>
      <c r="D2944">
        <v>85</v>
      </c>
      <c r="E2944" t="s">
        <v>14371</v>
      </c>
      <c r="F2944" t="s">
        <v>13191</v>
      </c>
      <c r="G2944" t="s">
        <v>20745</v>
      </c>
      <c r="H2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45" spans="1:8" x14ac:dyDescent="0.3">
      <c r="A2945" t="s">
        <v>2947</v>
      </c>
      <c r="B2945" t="s">
        <v>20746</v>
      </c>
      <c r="C2945" t="s">
        <v>13189</v>
      </c>
      <c r="D2945">
        <v>79</v>
      </c>
      <c r="E2945" t="s">
        <v>13469</v>
      </c>
      <c r="F2945" t="s">
        <v>13197</v>
      </c>
      <c r="G2945" t="s">
        <v>20747</v>
      </c>
      <c r="H2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46" spans="1:8" x14ac:dyDescent="0.3">
      <c r="A2946" t="s">
        <v>2759</v>
      </c>
      <c r="B2946" t="s">
        <v>20748</v>
      </c>
      <c r="C2946" t="s">
        <v>13195</v>
      </c>
      <c r="D2946">
        <v>32</v>
      </c>
      <c r="E2946" t="s">
        <v>13594</v>
      </c>
      <c r="F2946" t="s">
        <v>13207</v>
      </c>
      <c r="G2946" t="s">
        <v>20749</v>
      </c>
      <c r="H2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47" spans="1:8" x14ac:dyDescent="0.3">
      <c r="A2947" t="s">
        <v>3546</v>
      </c>
      <c r="B2947" t="s">
        <v>20750</v>
      </c>
      <c r="C2947" t="s">
        <v>13184</v>
      </c>
      <c r="D2947">
        <v>53</v>
      </c>
      <c r="E2947" t="s">
        <v>14606</v>
      </c>
      <c r="F2947" t="s">
        <v>13207</v>
      </c>
      <c r="G2947" t="s">
        <v>20751</v>
      </c>
      <c r="H2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48" spans="1:8" x14ac:dyDescent="0.3">
      <c r="A2948" t="s">
        <v>5421</v>
      </c>
      <c r="B2948" t="s">
        <v>20752</v>
      </c>
      <c r="C2948" t="s">
        <v>13184</v>
      </c>
      <c r="D2948">
        <v>24</v>
      </c>
      <c r="E2948" t="s">
        <v>18161</v>
      </c>
      <c r="F2948" t="s">
        <v>13197</v>
      </c>
      <c r="G2948" t="s">
        <v>20753</v>
      </c>
      <c r="H2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49" spans="1:8" x14ac:dyDescent="0.3">
      <c r="A2949" t="s">
        <v>20754</v>
      </c>
      <c r="B2949" t="s">
        <v>20755</v>
      </c>
      <c r="C2949" t="s">
        <v>13195</v>
      </c>
      <c r="D2949">
        <v>50</v>
      </c>
      <c r="E2949" t="s">
        <v>18088</v>
      </c>
      <c r="F2949" t="s">
        <v>13186</v>
      </c>
      <c r="G2949" t="s">
        <v>20756</v>
      </c>
      <c r="H2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50" spans="1:8" x14ac:dyDescent="0.3">
      <c r="A2950" t="s">
        <v>20757</v>
      </c>
      <c r="B2950" t="s">
        <v>20758</v>
      </c>
      <c r="C2950" t="s">
        <v>13184</v>
      </c>
      <c r="D2950">
        <v>63</v>
      </c>
      <c r="E2950" t="s">
        <v>14252</v>
      </c>
      <c r="F2950" t="s">
        <v>13207</v>
      </c>
      <c r="G2950" t="s">
        <v>20759</v>
      </c>
      <c r="H2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51" spans="1:8" x14ac:dyDescent="0.3">
      <c r="A2951" t="s">
        <v>2247</v>
      </c>
      <c r="B2951" t="s">
        <v>20760</v>
      </c>
      <c r="C2951" t="s">
        <v>13189</v>
      </c>
      <c r="D2951">
        <v>25</v>
      </c>
      <c r="E2951" t="s">
        <v>15007</v>
      </c>
      <c r="F2951" t="s">
        <v>13197</v>
      </c>
      <c r="G2951" t="s">
        <v>20761</v>
      </c>
      <c r="H2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2" spans="1:8" x14ac:dyDescent="0.3">
      <c r="A2952" t="s">
        <v>20762</v>
      </c>
      <c r="B2952" t="s">
        <v>20763</v>
      </c>
      <c r="C2952" t="s">
        <v>13195</v>
      </c>
      <c r="D2952">
        <v>73</v>
      </c>
      <c r="E2952" t="s">
        <v>14261</v>
      </c>
      <c r="F2952" t="s">
        <v>13197</v>
      </c>
      <c r="G2952" t="s">
        <v>20764</v>
      </c>
      <c r="H2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53" spans="1:8" x14ac:dyDescent="0.3">
      <c r="A2953" t="s">
        <v>1376</v>
      </c>
      <c r="B2953" t="s">
        <v>20765</v>
      </c>
      <c r="C2953" t="s">
        <v>13189</v>
      </c>
      <c r="D2953">
        <v>24</v>
      </c>
      <c r="E2953" t="s">
        <v>14345</v>
      </c>
      <c r="F2953" t="s">
        <v>13207</v>
      </c>
      <c r="G2953" t="s">
        <v>20766</v>
      </c>
      <c r="H2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4" spans="1:8" x14ac:dyDescent="0.3">
      <c r="A2954" t="s">
        <v>5458</v>
      </c>
      <c r="B2954" t="s">
        <v>20767</v>
      </c>
      <c r="C2954" t="s">
        <v>13189</v>
      </c>
      <c r="D2954">
        <v>74</v>
      </c>
      <c r="E2954" t="s">
        <v>13450</v>
      </c>
      <c r="F2954" t="s">
        <v>13207</v>
      </c>
      <c r="G2954" t="s">
        <v>20768</v>
      </c>
      <c r="H2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55" spans="1:8" x14ac:dyDescent="0.3">
      <c r="A2955" t="s">
        <v>20769</v>
      </c>
      <c r="B2955" t="s">
        <v>20770</v>
      </c>
      <c r="C2955" t="s">
        <v>13184</v>
      </c>
      <c r="D2955">
        <v>51</v>
      </c>
      <c r="E2955" t="s">
        <v>14640</v>
      </c>
      <c r="F2955" t="s">
        <v>13191</v>
      </c>
      <c r="G2955" t="s">
        <v>20771</v>
      </c>
      <c r="H2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56" spans="1:8" x14ac:dyDescent="0.3">
      <c r="A2956" t="s">
        <v>1965</v>
      </c>
      <c r="B2956" t="s">
        <v>20772</v>
      </c>
      <c r="C2956" t="s">
        <v>13184</v>
      </c>
      <c r="D2956">
        <v>28</v>
      </c>
      <c r="E2956" t="s">
        <v>13315</v>
      </c>
      <c r="F2956" t="s">
        <v>13207</v>
      </c>
      <c r="G2956" t="s">
        <v>20773</v>
      </c>
      <c r="H2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7" spans="1:8" x14ac:dyDescent="0.3">
      <c r="A2957" t="s">
        <v>20774</v>
      </c>
      <c r="B2957" t="s">
        <v>20775</v>
      </c>
      <c r="C2957" t="s">
        <v>13184</v>
      </c>
      <c r="D2957">
        <v>19</v>
      </c>
      <c r="E2957" t="s">
        <v>18188</v>
      </c>
      <c r="F2957" t="s">
        <v>13186</v>
      </c>
      <c r="G2957" t="s">
        <v>20776</v>
      </c>
      <c r="H2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958" spans="1:8" x14ac:dyDescent="0.3">
      <c r="A2958" t="s">
        <v>2469</v>
      </c>
      <c r="B2958" t="s">
        <v>20777</v>
      </c>
      <c r="C2958" t="s">
        <v>13184</v>
      </c>
      <c r="D2958">
        <v>25</v>
      </c>
      <c r="E2958" t="s">
        <v>14015</v>
      </c>
      <c r="F2958" t="s">
        <v>13207</v>
      </c>
      <c r="G2958" t="s">
        <v>20778</v>
      </c>
      <c r="H2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59" spans="1:8" x14ac:dyDescent="0.3">
      <c r="A2959" t="s">
        <v>20779</v>
      </c>
      <c r="B2959" t="s">
        <v>20780</v>
      </c>
      <c r="C2959" t="s">
        <v>13184</v>
      </c>
      <c r="D2959">
        <v>27</v>
      </c>
      <c r="E2959" t="s">
        <v>13542</v>
      </c>
      <c r="F2959" t="s">
        <v>13186</v>
      </c>
      <c r="G2959" t="s">
        <v>20781</v>
      </c>
      <c r="H2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0" spans="1:8" x14ac:dyDescent="0.3">
      <c r="A2960" t="s">
        <v>4868</v>
      </c>
      <c r="B2960" t="s">
        <v>20782</v>
      </c>
      <c r="C2960" t="s">
        <v>13195</v>
      </c>
      <c r="D2960">
        <v>39</v>
      </c>
      <c r="E2960" t="s">
        <v>14647</v>
      </c>
      <c r="F2960" t="s">
        <v>13186</v>
      </c>
      <c r="G2960" t="s">
        <v>20783</v>
      </c>
      <c r="H2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61" spans="1:8" x14ac:dyDescent="0.3">
      <c r="A2961" t="s">
        <v>1552</v>
      </c>
      <c r="B2961" t="s">
        <v>20784</v>
      </c>
      <c r="C2961" t="s">
        <v>13195</v>
      </c>
      <c r="D2961">
        <v>23</v>
      </c>
      <c r="E2961" t="s">
        <v>14029</v>
      </c>
      <c r="F2961" t="s">
        <v>13197</v>
      </c>
      <c r="G2961" t="s">
        <v>20785</v>
      </c>
      <c r="H2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2" spans="1:8" x14ac:dyDescent="0.3">
      <c r="A2962" t="s">
        <v>6124</v>
      </c>
      <c r="B2962" t="s">
        <v>20786</v>
      </c>
      <c r="C2962" t="s">
        <v>13189</v>
      </c>
      <c r="D2962">
        <v>22</v>
      </c>
      <c r="E2962" t="s">
        <v>15199</v>
      </c>
      <c r="F2962" t="s">
        <v>13186</v>
      </c>
      <c r="G2962" t="s">
        <v>20787</v>
      </c>
      <c r="H2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3" spans="1:8" x14ac:dyDescent="0.3">
      <c r="A2963" t="s">
        <v>6385</v>
      </c>
      <c r="B2963" t="s">
        <v>20788</v>
      </c>
      <c r="C2963" t="s">
        <v>13184</v>
      </c>
      <c r="D2963">
        <v>65</v>
      </c>
      <c r="E2963" t="s">
        <v>15157</v>
      </c>
      <c r="F2963" t="s">
        <v>13207</v>
      </c>
      <c r="G2963" t="s">
        <v>20789</v>
      </c>
      <c r="H2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64" spans="1:8" x14ac:dyDescent="0.3">
      <c r="A2964" t="s">
        <v>6875</v>
      </c>
      <c r="B2964" t="s">
        <v>20790</v>
      </c>
      <c r="C2964" t="s">
        <v>13195</v>
      </c>
      <c r="D2964">
        <v>29</v>
      </c>
      <c r="E2964" t="s">
        <v>13230</v>
      </c>
      <c r="F2964" t="s">
        <v>13197</v>
      </c>
      <c r="G2964" t="s">
        <v>20791</v>
      </c>
      <c r="H2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5" spans="1:8" x14ac:dyDescent="0.3">
      <c r="A2965" t="s">
        <v>446</v>
      </c>
      <c r="B2965" t="s">
        <v>20792</v>
      </c>
      <c r="C2965" t="s">
        <v>13189</v>
      </c>
      <c r="D2965">
        <v>29</v>
      </c>
      <c r="E2965" t="s">
        <v>14192</v>
      </c>
      <c r="F2965" t="s">
        <v>13197</v>
      </c>
      <c r="G2965" t="s">
        <v>20793</v>
      </c>
      <c r="H2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66" spans="1:8" x14ac:dyDescent="0.3">
      <c r="A2966" t="s">
        <v>72</v>
      </c>
      <c r="B2966" t="s">
        <v>20794</v>
      </c>
      <c r="C2966" t="s">
        <v>13184</v>
      </c>
      <c r="D2966">
        <v>38</v>
      </c>
      <c r="E2966" t="s">
        <v>17454</v>
      </c>
      <c r="F2966" t="s">
        <v>13207</v>
      </c>
      <c r="G2966" t="s">
        <v>20795</v>
      </c>
      <c r="H2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67" spans="1:8" x14ac:dyDescent="0.3">
      <c r="A2967" t="s">
        <v>6801</v>
      </c>
      <c r="B2967" t="s">
        <v>20796</v>
      </c>
      <c r="C2967" t="s">
        <v>13189</v>
      </c>
      <c r="D2967">
        <v>64</v>
      </c>
      <c r="E2967" t="s">
        <v>17161</v>
      </c>
      <c r="F2967" t="s">
        <v>13186</v>
      </c>
      <c r="G2967" t="s">
        <v>20797</v>
      </c>
      <c r="H2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68" spans="1:8" x14ac:dyDescent="0.3">
      <c r="A2968" t="s">
        <v>4311</v>
      </c>
      <c r="B2968" t="s">
        <v>20798</v>
      </c>
      <c r="C2968" t="s">
        <v>13195</v>
      </c>
      <c r="D2968">
        <v>74</v>
      </c>
      <c r="E2968" t="s">
        <v>13982</v>
      </c>
      <c r="F2968" t="s">
        <v>13197</v>
      </c>
      <c r="G2968" t="s">
        <v>20799</v>
      </c>
      <c r="H2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69" spans="1:8" x14ac:dyDescent="0.3">
      <c r="A2969" t="s">
        <v>180</v>
      </c>
      <c r="B2969" t="s">
        <v>20800</v>
      </c>
      <c r="C2969" t="s">
        <v>13184</v>
      </c>
      <c r="D2969">
        <v>47</v>
      </c>
      <c r="E2969" t="s">
        <v>14634</v>
      </c>
      <c r="F2969" t="s">
        <v>13207</v>
      </c>
      <c r="G2969" t="s">
        <v>20801</v>
      </c>
      <c r="H2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0" spans="1:8" x14ac:dyDescent="0.3">
      <c r="A2970" t="s">
        <v>1115</v>
      </c>
      <c r="B2970" t="s">
        <v>20802</v>
      </c>
      <c r="C2970" t="s">
        <v>13195</v>
      </c>
      <c r="D2970">
        <v>73</v>
      </c>
      <c r="E2970" t="s">
        <v>17294</v>
      </c>
      <c r="F2970" t="s">
        <v>13191</v>
      </c>
      <c r="G2970" t="s">
        <v>20803</v>
      </c>
      <c r="H2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71" spans="1:8" x14ac:dyDescent="0.3">
      <c r="A2971" t="s">
        <v>20804</v>
      </c>
      <c r="B2971" t="s">
        <v>20805</v>
      </c>
      <c r="C2971" t="s">
        <v>13195</v>
      </c>
      <c r="D2971">
        <v>74</v>
      </c>
      <c r="E2971" t="s">
        <v>17925</v>
      </c>
      <c r="F2971" t="s">
        <v>13207</v>
      </c>
      <c r="G2971" t="s">
        <v>20806</v>
      </c>
      <c r="H2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72" spans="1:8" x14ac:dyDescent="0.3">
      <c r="A2972" t="s">
        <v>20807</v>
      </c>
      <c r="B2972" t="s">
        <v>20808</v>
      </c>
      <c r="C2972" t="s">
        <v>13184</v>
      </c>
      <c r="D2972">
        <v>61</v>
      </c>
      <c r="E2972" t="s">
        <v>15298</v>
      </c>
      <c r="F2972" t="s">
        <v>13197</v>
      </c>
      <c r="G2972" t="s">
        <v>20809</v>
      </c>
      <c r="H2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73" spans="1:8" x14ac:dyDescent="0.3">
      <c r="A2973" t="s">
        <v>5509</v>
      </c>
      <c r="B2973" t="s">
        <v>20810</v>
      </c>
      <c r="C2973" t="s">
        <v>13195</v>
      </c>
      <c r="D2973">
        <v>33</v>
      </c>
      <c r="E2973" t="s">
        <v>15499</v>
      </c>
      <c r="F2973" t="s">
        <v>13207</v>
      </c>
      <c r="G2973" t="s">
        <v>20811</v>
      </c>
      <c r="H2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74" spans="1:8" x14ac:dyDescent="0.3">
      <c r="A2974" t="s">
        <v>20812</v>
      </c>
      <c r="B2974" t="s">
        <v>20813</v>
      </c>
      <c r="C2974" t="s">
        <v>13189</v>
      </c>
      <c r="D2974">
        <v>59</v>
      </c>
      <c r="E2974" t="s">
        <v>14809</v>
      </c>
      <c r="F2974" t="s">
        <v>13207</v>
      </c>
      <c r="G2974" t="s">
        <v>20814</v>
      </c>
      <c r="H2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75" spans="1:8" x14ac:dyDescent="0.3">
      <c r="A2975" t="s">
        <v>20815</v>
      </c>
      <c r="B2975" t="s">
        <v>20816</v>
      </c>
      <c r="C2975" t="s">
        <v>13184</v>
      </c>
      <c r="D2975">
        <v>50</v>
      </c>
      <c r="E2975" t="s">
        <v>13350</v>
      </c>
      <c r="F2975" t="s">
        <v>13191</v>
      </c>
      <c r="G2975" t="s">
        <v>20817</v>
      </c>
      <c r="H2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6" spans="1:8" x14ac:dyDescent="0.3">
      <c r="A2976" t="s">
        <v>20818</v>
      </c>
      <c r="B2976" t="s">
        <v>20819</v>
      </c>
      <c r="C2976" t="s">
        <v>13195</v>
      </c>
      <c r="D2976">
        <v>50</v>
      </c>
      <c r="E2976" t="s">
        <v>13185</v>
      </c>
      <c r="F2976" t="s">
        <v>13207</v>
      </c>
      <c r="G2976" t="s">
        <v>20820</v>
      </c>
      <c r="H2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7" spans="1:8" x14ac:dyDescent="0.3">
      <c r="A2977" t="s">
        <v>20821</v>
      </c>
      <c r="B2977" t="s">
        <v>20822</v>
      </c>
      <c r="C2977" t="s">
        <v>13189</v>
      </c>
      <c r="D2977">
        <v>47</v>
      </c>
      <c r="E2977" t="s">
        <v>16753</v>
      </c>
      <c r="F2977" t="s">
        <v>13207</v>
      </c>
      <c r="G2977" t="s">
        <v>20823</v>
      </c>
      <c r="H2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78" spans="1:8" x14ac:dyDescent="0.3">
      <c r="A2978" t="s">
        <v>20824</v>
      </c>
      <c r="B2978" t="s">
        <v>20825</v>
      </c>
      <c r="C2978" t="s">
        <v>13184</v>
      </c>
      <c r="D2978">
        <v>76</v>
      </c>
      <c r="E2978" t="s">
        <v>14561</v>
      </c>
      <c r="F2978" t="s">
        <v>13186</v>
      </c>
      <c r="G2978" t="s">
        <v>20826</v>
      </c>
      <c r="H2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79" spans="1:8" x14ac:dyDescent="0.3">
      <c r="A2979" t="s">
        <v>20827</v>
      </c>
      <c r="B2979" t="s">
        <v>20079</v>
      </c>
      <c r="C2979" t="s">
        <v>13189</v>
      </c>
      <c r="D2979">
        <v>79</v>
      </c>
      <c r="E2979" t="s">
        <v>14212</v>
      </c>
      <c r="F2979" t="s">
        <v>13197</v>
      </c>
      <c r="G2979" t="s">
        <v>20828</v>
      </c>
      <c r="H2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80" spans="1:8" x14ac:dyDescent="0.3">
      <c r="A2980" t="s">
        <v>20829</v>
      </c>
      <c r="B2980" t="s">
        <v>20830</v>
      </c>
      <c r="C2980" t="s">
        <v>13195</v>
      </c>
      <c r="D2980">
        <v>29</v>
      </c>
      <c r="E2980" t="s">
        <v>14431</v>
      </c>
      <c r="F2980" t="s">
        <v>13186</v>
      </c>
      <c r="G2980" t="s">
        <v>20831</v>
      </c>
      <c r="H2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81" spans="1:8" x14ac:dyDescent="0.3">
      <c r="A2981" t="s">
        <v>2080</v>
      </c>
      <c r="B2981" t="s">
        <v>20832</v>
      </c>
      <c r="C2981" t="s">
        <v>13195</v>
      </c>
      <c r="D2981">
        <v>21</v>
      </c>
      <c r="E2981" t="s">
        <v>14858</v>
      </c>
      <c r="F2981" t="s">
        <v>13207</v>
      </c>
      <c r="G2981" t="s">
        <v>20833</v>
      </c>
      <c r="H2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82" spans="1:8" x14ac:dyDescent="0.3">
      <c r="A2982" t="s">
        <v>20834</v>
      </c>
      <c r="B2982" t="s">
        <v>20835</v>
      </c>
      <c r="C2982" t="s">
        <v>13184</v>
      </c>
      <c r="D2982">
        <v>63</v>
      </c>
      <c r="E2982" t="s">
        <v>15390</v>
      </c>
      <c r="F2982" t="s">
        <v>13186</v>
      </c>
      <c r="G2982" t="s">
        <v>20836</v>
      </c>
      <c r="H2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83" spans="1:8" x14ac:dyDescent="0.3">
      <c r="A2983" t="s">
        <v>4376</v>
      </c>
      <c r="B2983" t="s">
        <v>20837</v>
      </c>
      <c r="C2983" t="s">
        <v>13184</v>
      </c>
      <c r="D2983">
        <v>45</v>
      </c>
      <c r="E2983" t="s">
        <v>13538</v>
      </c>
      <c r="F2983" t="s">
        <v>13191</v>
      </c>
      <c r="G2983" t="s">
        <v>20838</v>
      </c>
      <c r="H2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84" spans="1:8" x14ac:dyDescent="0.3">
      <c r="A2984" t="s">
        <v>20839</v>
      </c>
      <c r="B2984" t="s">
        <v>20840</v>
      </c>
      <c r="C2984" t="s">
        <v>13189</v>
      </c>
      <c r="D2984">
        <v>37</v>
      </c>
      <c r="E2984" t="s">
        <v>13571</v>
      </c>
      <c r="F2984" t="s">
        <v>13207</v>
      </c>
      <c r="G2984" t="s">
        <v>20841</v>
      </c>
      <c r="H2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85" spans="1:8" x14ac:dyDescent="0.3">
      <c r="A2985" t="s">
        <v>1228</v>
      </c>
      <c r="B2985" t="s">
        <v>20805</v>
      </c>
      <c r="C2985" t="s">
        <v>13189</v>
      </c>
      <c r="D2985">
        <v>42</v>
      </c>
      <c r="E2985" t="s">
        <v>16039</v>
      </c>
      <c r="F2985" t="s">
        <v>13191</v>
      </c>
      <c r="G2985" t="s">
        <v>20842</v>
      </c>
      <c r="H2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2986" spans="1:8" x14ac:dyDescent="0.3">
      <c r="A2986" t="s">
        <v>6821</v>
      </c>
      <c r="B2986" t="s">
        <v>20843</v>
      </c>
      <c r="C2986" t="s">
        <v>13189</v>
      </c>
      <c r="D2986">
        <v>60</v>
      </c>
      <c r="E2986" t="s">
        <v>13479</v>
      </c>
      <c r="F2986" t="s">
        <v>13197</v>
      </c>
      <c r="G2986" t="s">
        <v>20844</v>
      </c>
      <c r="H2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87" spans="1:8" x14ac:dyDescent="0.3">
      <c r="A2987" t="s">
        <v>2962</v>
      </c>
      <c r="B2987" t="s">
        <v>20845</v>
      </c>
      <c r="C2987" t="s">
        <v>13184</v>
      </c>
      <c r="D2987">
        <v>75</v>
      </c>
      <c r="E2987" t="s">
        <v>14644</v>
      </c>
      <c r="F2987" t="s">
        <v>13197</v>
      </c>
      <c r="G2987" t="s">
        <v>20846</v>
      </c>
      <c r="H2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88" spans="1:8" x14ac:dyDescent="0.3">
      <c r="A2988" t="s">
        <v>20847</v>
      </c>
      <c r="B2988" t="s">
        <v>20848</v>
      </c>
      <c r="C2988" t="s">
        <v>13189</v>
      </c>
      <c r="D2988">
        <v>66</v>
      </c>
      <c r="E2988" t="s">
        <v>13906</v>
      </c>
      <c r="F2988" t="s">
        <v>13191</v>
      </c>
      <c r="G2988" t="s">
        <v>20849</v>
      </c>
      <c r="H2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89" spans="1:8" x14ac:dyDescent="0.3">
      <c r="A2989" t="s">
        <v>2143</v>
      </c>
      <c r="B2989" t="s">
        <v>20850</v>
      </c>
      <c r="C2989" t="s">
        <v>13184</v>
      </c>
      <c r="D2989">
        <v>20</v>
      </c>
      <c r="E2989" t="s">
        <v>16031</v>
      </c>
      <c r="F2989" t="s">
        <v>13197</v>
      </c>
      <c r="G2989" t="s">
        <v>20851</v>
      </c>
      <c r="H2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2990" spans="1:8" x14ac:dyDescent="0.3">
      <c r="A2990" t="s">
        <v>2357</v>
      </c>
      <c r="B2990" t="s">
        <v>20852</v>
      </c>
      <c r="C2990" t="s">
        <v>13189</v>
      </c>
      <c r="D2990">
        <v>83</v>
      </c>
      <c r="E2990" t="s">
        <v>14427</v>
      </c>
      <c r="F2990" t="s">
        <v>13191</v>
      </c>
      <c r="G2990" t="s">
        <v>20853</v>
      </c>
      <c r="H2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91" spans="1:8" x14ac:dyDescent="0.3">
      <c r="A2991" t="s">
        <v>20854</v>
      </c>
      <c r="B2991" t="s">
        <v>20855</v>
      </c>
      <c r="C2991" t="s">
        <v>13189</v>
      </c>
      <c r="D2991">
        <v>39</v>
      </c>
      <c r="E2991" t="s">
        <v>13637</v>
      </c>
      <c r="F2991" t="s">
        <v>13191</v>
      </c>
      <c r="G2991" t="s">
        <v>20856</v>
      </c>
      <c r="H2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92" spans="1:8" x14ac:dyDescent="0.3">
      <c r="A2992" t="s">
        <v>2928</v>
      </c>
      <c r="B2992" t="s">
        <v>17071</v>
      </c>
      <c r="C2992" t="s">
        <v>13195</v>
      </c>
      <c r="D2992">
        <v>57</v>
      </c>
      <c r="E2992" t="s">
        <v>14354</v>
      </c>
      <c r="F2992" t="s">
        <v>13186</v>
      </c>
      <c r="G2992" t="s">
        <v>20857</v>
      </c>
      <c r="H2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2993" spans="1:8" x14ac:dyDescent="0.3">
      <c r="A2993" t="s">
        <v>2896</v>
      </c>
      <c r="B2993" t="s">
        <v>20858</v>
      </c>
      <c r="C2993" t="s">
        <v>13195</v>
      </c>
      <c r="D2993">
        <v>33</v>
      </c>
      <c r="E2993" t="s">
        <v>13834</v>
      </c>
      <c r="F2993" t="s">
        <v>13186</v>
      </c>
      <c r="G2993" t="s">
        <v>20859</v>
      </c>
      <c r="H2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2994" spans="1:8" x14ac:dyDescent="0.3">
      <c r="A2994" t="s">
        <v>4598</v>
      </c>
      <c r="B2994" t="s">
        <v>20860</v>
      </c>
      <c r="C2994" t="s">
        <v>13195</v>
      </c>
      <c r="D2994">
        <v>28</v>
      </c>
      <c r="E2994" t="s">
        <v>14963</v>
      </c>
      <c r="F2994" t="s">
        <v>13197</v>
      </c>
      <c r="G2994" t="s">
        <v>20861</v>
      </c>
      <c r="H2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95" spans="1:8" x14ac:dyDescent="0.3">
      <c r="A2995" t="s">
        <v>6110</v>
      </c>
      <c r="B2995" t="s">
        <v>20862</v>
      </c>
      <c r="C2995" t="s">
        <v>13184</v>
      </c>
      <c r="D2995">
        <v>83</v>
      </c>
      <c r="E2995" t="s">
        <v>14302</v>
      </c>
      <c r="F2995" t="s">
        <v>13197</v>
      </c>
      <c r="G2995" t="s">
        <v>20863</v>
      </c>
      <c r="H2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2996" spans="1:8" x14ac:dyDescent="0.3">
      <c r="A2996" t="s">
        <v>20864</v>
      </c>
      <c r="B2996" t="s">
        <v>20865</v>
      </c>
      <c r="C2996" t="s">
        <v>13195</v>
      </c>
      <c r="D2996">
        <v>78</v>
      </c>
      <c r="E2996" t="s">
        <v>15377</v>
      </c>
      <c r="F2996" t="s">
        <v>13191</v>
      </c>
      <c r="G2996" t="s">
        <v>20866</v>
      </c>
      <c r="H2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2997" spans="1:8" x14ac:dyDescent="0.3">
      <c r="A2997" t="s">
        <v>170</v>
      </c>
      <c r="B2997" t="s">
        <v>20867</v>
      </c>
      <c r="C2997" t="s">
        <v>13189</v>
      </c>
      <c r="D2997">
        <v>67</v>
      </c>
      <c r="E2997" t="s">
        <v>15784</v>
      </c>
      <c r="F2997" t="s">
        <v>13186</v>
      </c>
      <c r="G2997" t="s">
        <v>20868</v>
      </c>
      <c r="H2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2998" spans="1:8" x14ac:dyDescent="0.3">
      <c r="A2998" t="s">
        <v>20869</v>
      </c>
      <c r="B2998" t="s">
        <v>20870</v>
      </c>
      <c r="C2998" t="s">
        <v>13184</v>
      </c>
      <c r="D2998">
        <v>30</v>
      </c>
      <c r="E2998" t="s">
        <v>16648</v>
      </c>
      <c r="F2998" t="s">
        <v>13197</v>
      </c>
      <c r="G2998" t="s">
        <v>20871</v>
      </c>
      <c r="H2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2999" spans="1:8" x14ac:dyDescent="0.3">
      <c r="A2999" t="s">
        <v>20872</v>
      </c>
      <c r="B2999" t="s">
        <v>20873</v>
      </c>
      <c r="C2999" t="s">
        <v>13195</v>
      </c>
      <c r="D2999">
        <v>40</v>
      </c>
      <c r="E2999" t="s">
        <v>13737</v>
      </c>
      <c r="F2999" t="s">
        <v>13191</v>
      </c>
      <c r="G2999" t="s">
        <v>20874</v>
      </c>
      <c r="H2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00" spans="1:8" x14ac:dyDescent="0.3">
      <c r="A3000" t="s">
        <v>2162</v>
      </c>
      <c r="B3000" t="s">
        <v>20875</v>
      </c>
      <c r="C3000" t="s">
        <v>13195</v>
      </c>
      <c r="D3000">
        <v>26</v>
      </c>
      <c r="E3000" t="s">
        <v>13463</v>
      </c>
      <c r="F3000" t="s">
        <v>13191</v>
      </c>
      <c r="G3000" t="s">
        <v>20876</v>
      </c>
      <c r="H3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01" spans="1:8" x14ac:dyDescent="0.3">
      <c r="A3001" t="s">
        <v>5343</v>
      </c>
      <c r="B3001" t="s">
        <v>20877</v>
      </c>
      <c r="C3001" t="s">
        <v>13184</v>
      </c>
      <c r="D3001">
        <v>84</v>
      </c>
      <c r="E3001" t="s">
        <v>13737</v>
      </c>
      <c r="F3001" t="s">
        <v>13207</v>
      </c>
      <c r="G3001" t="s">
        <v>20878</v>
      </c>
      <c r="H3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02" spans="1:8" x14ac:dyDescent="0.3">
      <c r="A3002" t="s">
        <v>1329</v>
      </c>
      <c r="B3002" t="s">
        <v>20879</v>
      </c>
      <c r="C3002" t="s">
        <v>13184</v>
      </c>
      <c r="D3002">
        <v>29</v>
      </c>
      <c r="E3002" t="s">
        <v>15434</v>
      </c>
      <c r="F3002" t="s">
        <v>13197</v>
      </c>
      <c r="G3002" t="s">
        <v>20880</v>
      </c>
      <c r="H30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03" spans="1:8" x14ac:dyDescent="0.3">
      <c r="A3003" t="s">
        <v>20881</v>
      </c>
      <c r="B3003" t="s">
        <v>20882</v>
      </c>
      <c r="C3003" t="s">
        <v>13189</v>
      </c>
      <c r="D3003">
        <v>84</v>
      </c>
      <c r="E3003" t="s">
        <v>14746</v>
      </c>
      <c r="F3003" t="s">
        <v>13197</v>
      </c>
      <c r="G3003" t="s">
        <v>20883</v>
      </c>
      <c r="H30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04" spans="1:8" x14ac:dyDescent="0.3">
      <c r="A3004" t="s">
        <v>20884</v>
      </c>
      <c r="B3004" t="s">
        <v>20885</v>
      </c>
      <c r="C3004" t="s">
        <v>13184</v>
      </c>
      <c r="D3004">
        <v>35</v>
      </c>
      <c r="E3004" t="s">
        <v>14085</v>
      </c>
      <c r="F3004" t="s">
        <v>13197</v>
      </c>
      <c r="G3004" t="s">
        <v>20886</v>
      </c>
      <c r="H30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05" spans="1:8" x14ac:dyDescent="0.3">
      <c r="A3005" t="s">
        <v>20887</v>
      </c>
      <c r="B3005" t="s">
        <v>20888</v>
      </c>
      <c r="C3005" t="s">
        <v>13195</v>
      </c>
      <c r="D3005">
        <v>22</v>
      </c>
      <c r="E3005" t="s">
        <v>14032</v>
      </c>
      <c r="F3005" t="s">
        <v>13191</v>
      </c>
      <c r="G3005" t="s">
        <v>20889</v>
      </c>
      <c r="H30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06" spans="1:8" x14ac:dyDescent="0.3">
      <c r="A3006" t="s">
        <v>5586</v>
      </c>
      <c r="B3006" t="s">
        <v>20890</v>
      </c>
      <c r="C3006" t="s">
        <v>13195</v>
      </c>
      <c r="D3006">
        <v>52</v>
      </c>
      <c r="E3006" t="s">
        <v>14010</v>
      </c>
      <c r="F3006" t="s">
        <v>13186</v>
      </c>
      <c r="G3006" t="s">
        <v>20891</v>
      </c>
      <c r="H30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07" spans="1:8" x14ac:dyDescent="0.3">
      <c r="A3007" t="s">
        <v>20892</v>
      </c>
      <c r="B3007" t="s">
        <v>20893</v>
      </c>
      <c r="C3007" t="s">
        <v>13195</v>
      </c>
      <c r="D3007">
        <v>48</v>
      </c>
      <c r="E3007" t="s">
        <v>14475</v>
      </c>
      <c r="F3007" t="s">
        <v>13191</v>
      </c>
      <c r="G3007" t="s">
        <v>20894</v>
      </c>
      <c r="H30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08" spans="1:8" x14ac:dyDescent="0.3">
      <c r="A3008" t="s">
        <v>5520</v>
      </c>
      <c r="B3008" t="s">
        <v>20895</v>
      </c>
      <c r="C3008" t="s">
        <v>13195</v>
      </c>
      <c r="D3008">
        <v>56</v>
      </c>
      <c r="E3008" t="s">
        <v>15321</v>
      </c>
      <c r="F3008" t="s">
        <v>13186</v>
      </c>
      <c r="G3008" t="s">
        <v>20896</v>
      </c>
      <c r="H30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09" spans="1:8" x14ac:dyDescent="0.3">
      <c r="A3009" t="s">
        <v>20897</v>
      </c>
      <c r="B3009" t="s">
        <v>20898</v>
      </c>
      <c r="C3009" t="s">
        <v>13189</v>
      </c>
      <c r="D3009">
        <v>22</v>
      </c>
      <c r="E3009" t="s">
        <v>13373</v>
      </c>
      <c r="F3009" t="s">
        <v>13191</v>
      </c>
      <c r="G3009" t="s">
        <v>20899</v>
      </c>
      <c r="H30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10" spans="1:8" x14ac:dyDescent="0.3">
      <c r="A3010" t="s">
        <v>20900</v>
      </c>
      <c r="B3010" t="s">
        <v>20901</v>
      </c>
      <c r="C3010" t="s">
        <v>13195</v>
      </c>
      <c r="D3010">
        <v>34</v>
      </c>
      <c r="E3010" t="s">
        <v>17808</v>
      </c>
      <c r="F3010" t="s">
        <v>13197</v>
      </c>
      <c r="G3010" t="s">
        <v>20902</v>
      </c>
      <c r="H30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11" spans="1:8" x14ac:dyDescent="0.3">
      <c r="A3011" t="s">
        <v>20903</v>
      </c>
      <c r="B3011" t="s">
        <v>20904</v>
      </c>
      <c r="C3011" t="s">
        <v>13184</v>
      </c>
      <c r="D3011">
        <v>63</v>
      </c>
      <c r="E3011" t="s">
        <v>13974</v>
      </c>
      <c r="F3011" t="s">
        <v>13191</v>
      </c>
      <c r="G3011" t="s">
        <v>20905</v>
      </c>
      <c r="H30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12" spans="1:8" x14ac:dyDescent="0.3">
      <c r="A3012" t="s">
        <v>1018</v>
      </c>
      <c r="B3012" t="s">
        <v>20906</v>
      </c>
      <c r="C3012" t="s">
        <v>13184</v>
      </c>
      <c r="D3012">
        <v>42</v>
      </c>
      <c r="E3012" t="s">
        <v>15499</v>
      </c>
      <c r="F3012" t="s">
        <v>13207</v>
      </c>
      <c r="G3012" t="s">
        <v>20907</v>
      </c>
      <c r="H30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13" spans="1:8" x14ac:dyDescent="0.3">
      <c r="A3013" t="s">
        <v>20908</v>
      </c>
      <c r="B3013" t="s">
        <v>20909</v>
      </c>
      <c r="C3013" t="s">
        <v>13189</v>
      </c>
      <c r="D3013">
        <v>43</v>
      </c>
      <c r="E3013" t="s">
        <v>14184</v>
      </c>
      <c r="F3013" t="s">
        <v>13186</v>
      </c>
      <c r="G3013" t="s">
        <v>20910</v>
      </c>
      <c r="H30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14" spans="1:8" x14ac:dyDescent="0.3">
      <c r="A3014" t="s">
        <v>20911</v>
      </c>
      <c r="B3014" t="s">
        <v>20912</v>
      </c>
      <c r="C3014" t="s">
        <v>13189</v>
      </c>
      <c r="D3014">
        <v>56</v>
      </c>
      <c r="E3014" t="s">
        <v>13206</v>
      </c>
      <c r="F3014" t="s">
        <v>13207</v>
      </c>
      <c r="G3014" t="s">
        <v>20913</v>
      </c>
      <c r="H30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15" spans="1:8" x14ac:dyDescent="0.3">
      <c r="A3015" t="s">
        <v>20914</v>
      </c>
      <c r="B3015" t="s">
        <v>20915</v>
      </c>
      <c r="C3015" t="s">
        <v>13189</v>
      </c>
      <c r="D3015">
        <v>54</v>
      </c>
      <c r="E3015" t="s">
        <v>14208</v>
      </c>
      <c r="F3015" t="s">
        <v>13186</v>
      </c>
      <c r="G3015" t="s">
        <v>20916</v>
      </c>
      <c r="H30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16" spans="1:8" x14ac:dyDescent="0.3">
      <c r="A3016" t="s">
        <v>7858</v>
      </c>
      <c r="B3016" t="s">
        <v>20917</v>
      </c>
      <c r="C3016" t="s">
        <v>13195</v>
      </c>
      <c r="D3016">
        <v>71</v>
      </c>
      <c r="E3016" t="s">
        <v>13807</v>
      </c>
      <c r="F3016" t="s">
        <v>13207</v>
      </c>
      <c r="G3016" t="s">
        <v>20918</v>
      </c>
      <c r="H30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17" spans="1:8" x14ac:dyDescent="0.3">
      <c r="A3017" t="s">
        <v>7461</v>
      </c>
      <c r="B3017" t="s">
        <v>20919</v>
      </c>
      <c r="C3017" t="s">
        <v>13195</v>
      </c>
      <c r="D3017">
        <v>84</v>
      </c>
      <c r="E3017" t="s">
        <v>15121</v>
      </c>
      <c r="F3017" t="s">
        <v>13191</v>
      </c>
      <c r="G3017" t="s">
        <v>20920</v>
      </c>
      <c r="H30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18" spans="1:8" x14ac:dyDescent="0.3">
      <c r="A3018" t="s">
        <v>3979</v>
      </c>
      <c r="B3018" t="s">
        <v>20921</v>
      </c>
      <c r="C3018" t="s">
        <v>13184</v>
      </c>
      <c r="D3018">
        <v>63</v>
      </c>
      <c r="E3018" t="s">
        <v>16039</v>
      </c>
      <c r="F3018" t="s">
        <v>13191</v>
      </c>
      <c r="G3018" t="s">
        <v>20922</v>
      </c>
      <c r="H30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19" spans="1:8" x14ac:dyDescent="0.3">
      <c r="A3019" t="s">
        <v>20923</v>
      </c>
      <c r="B3019" t="s">
        <v>20924</v>
      </c>
      <c r="C3019" t="s">
        <v>13184</v>
      </c>
      <c r="D3019">
        <v>39</v>
      </c>
      <c r="E3019" t="s">
        <v>15848</v>
      </c>
      <c r="F3019" t="s">
        <v>13186</v>
      </c>
      <c r="G3019" t="s">
        <v>20925</v>
      </c>
      <c r="H30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20" spans="1:8" x14ac:dyDescent="0.3">
      <c r="A3020" t="s">
        <v>20926</v>
      </c>
      <c r="B3020" t="s">
        <v>20927</v>
      </c>
      <c r="C3020" t="s">
        <v>13184</v>
      </c>
      <c r="D3020">
        <v>42</v>
      </c>
      <c r="E3020" t="s">
        <v>15404</v>
      </c>
      <c r="F3020" t="s">
        <v>13191</v>
      </c>
      <c r="G3020" t="s">
        <v>20928</v>
      </c>
      <c r="H30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21" spans="1:8" x14ac:dyDescent="0.3">
      <c r="A3021" t="s">
        <v>3730</v>
      </c>
      <c r="B3021" t="s">
        <v>20929</v>
      </c>
      <c r="C3021" t="s">
        <v>13189</v>
      </c>
      <c r="D3021">
        <v>78</v>
      </c>
      <c r="E3021" t="s">
        <v>15034</v>
      </c>
      <c r="F3021" t="s">
        <v>13186</v>
      </c>
      <c r="G3021" t="s">
        <v>20930</v>
      </c>
      <c r="H30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22" spans="1:8" x14ac:dyDescent="0.3">
      <c r="A3022" t="s">
        <v>2511</v>
      </c>
      <c r="B3022" t="s">
        <v>20931</v>
      </c>
      <c r="C3022" t="s">
        <v>13184</v>
      </c>
      <c r="D3022">
        <v>36</v>
      </c>
      <c r="E3022" t="s">
        <v>15569</v>
      </c>
      <c r="F3022" t="s">
        <v>13197</v>
      </c>
      <c r="G3022" t="s">
        <v>20932</v>
      </c>
      <c r="H30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23" spans="1:8" x14ac:dyDescent="0.3">
      <c r="A3023" t="s">
        <v>20933</v>
      </c>
      <c r="B3023" t="s">
        <v>20934</v>
      </c>
      <c r="C3023" t="s">
        <v>13184</v>
      </c>
      <c r="D3023">
        <v>45</v>
      </c>
      <c r="E3023" t="s">
        <v>14798</v>
      </c>
      <c r="F3023" t="s">
        <v>13191</v>
      </c>
      <c r="G3023" t="s">
        <v>20935</v>
      </c>
      <c r="H30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24" spans="1:8" x14ac:dyDescent="0.3">
      <c r="A3024" t="s">
        <v>2453</v>
      </c>
      <c r="B3024" t="s">
        <v>20936</v>
      </c>
      <c r="C3024" t="s">
        <v>13189</v>
      </c>
      <c r="D3024">
        <v>46</v>
      </c>
      <c r="E3024" t="s">
        <v>17625</v>
      </c>
      <c r="F3024" t="s">
        <v>13191</v>
      </c>
      <c r="G3024" t="s">
        <v>20937</v>
      </c>
      <c r="H30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25" spans="1:8" x14ac:dyDescent="0.3">
      <c r="A3025" t="s">
        <v>428</v>
      </c>
      <c r="B3025" t="s">
        <v>20938</v>
      </c>
      <c r="C3025" t="s">
        <v>13189</v>
      </c>
      <c r="D3025">
        <v>72</v>
      </c>
      <c r="E3025" t="s">
        <v>13663</v>
      </c>
      <c r="F3025" t="s">
        <v>13186</v>
      </c>
      <c r="G3025" t="s">
        <v>20939</v>
      </c>
      <c r="H30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26" spans="1:8" x14ac:dyDescent="0.3">
      <c r="A3026" t="s">
        <v>1722</v>
      </c>
      <c r="B3026" t="s">
        <v>20940</v>
      </c>
      <c r="C3026" t="s">
        <v>13195</v>
      </c>
      <c r="D3026">
        <v>39</v>
      </c>
      <c r="E3026" t="s">
        <v>14480</v>
      </c>
      <c r="F3026" t="s">
        <v>13191</v>
      </c>
      <c r="G3026" t="s">
        <v>20941</v>
      </c>
      <c r="H30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27" spans="1:8" x14ac:dyDescent="0.3">
      <c r="A3027" t="s">
        <v>7269</v>
      </c>
      <c r="B3027" t="s">
        <v>20942</v>
      </c>
      <c r="C3027" t="s">
        <v>13184</v>
      </c>
      <c r="D3027">
        <v>73</v>
      </c>
      <c r="E3027" t="s">
        <v>15079</v>
      </c>
      <c r="F3027" t="s">
        <v>13191</v>
      </c>
      <c r="G3027" t="s">
        <v>20943</v>
      </c>
      <c r="H30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28" spans="1:8" x14ac:dyDescent="0.3">
      <c r="A3028" t="s">
        <v>2986</v>
      </c>
      <c r="B3028" t="s">
        <v>20944</v>
      </c>
      <c r="C3028" t="s">
        <v>13195</v>
      </c>
      <c r="D3028">
        <v>18</v>
      </c>
      <c r="E3028" t="s">
        <v>18188</v>
      </c>
      <c r="F3028" t="s">
        <v>13197</v>
      </c>
      <c r="G3028" t="s">
        <v>20945</v>
      </c>
      <c r="H30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29" spans="1:8" x14ac:dyDescent="0.3">
      <c r="A3029" t="s">
        <v>5268</v>
      </c>
      <c r="B3029" t="s">
        <v>20946</v>
      </c>
      <c r="C3029" t="s">
        <v>13195</v>
      </c>
      <c r="D3029">
        <v>84</v>
      </c>
      <c r="E3029" t="s">
        <v>13185</v>
      </c>
      <c r="F3029" t="s">
        <v>13191</v>
      </c>
      <c r="G3029" t="s">
        <v>20947</v>
      </c>
      <c r="H30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30" spans="1:8" x14ac:dyDescent="0.3">
      <c r="A3030" t="s">
        <v>20948</v>
      </c>
      <c r="B3030" t="s">
        <v>20949</v>
      </c>
      <c r="C3030" t="s">
        <v>13195</v>
      </c>
      <c r="D3030">
        <v>42</v>
      </c>
      <c r="E3030" t="s">
        <v>14597</v>
      </c>
      <c r="F3030" t="s">
        <v>13207</v>
      </c>
      <c r="G3030" t="s">
        <v>20950</v>
      </c>
      <c r="H30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31" spans="1:8" x14ac:dyDescent="0.3">
      <c r="A3031" t="s">
        <v>4321</v>
      </c>
      <c r="B3031" t="s">
        <v>18494</v>
      </c>
      <c r="C3031" t="s">
        <v>13184</v>
      </c>
      <c r="D3031">
        <v>83</v>
      </c>
      <c r="E3031" t="s">
        <v>14302</v>
      </c>
      <c r="F3031" t="s">
        <v>13207</v>
      </c>
      <c r="G3031" t="s">
        <v>20951</v>
      </c>
      <c r="H30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32" spans="1:8" x14ac:dyDescent="0.3">
      <c r="A3032" t="s">
        <v>20952</v>
      </c>
      <c r="B3032" t="s">
        <v>20953</v>
      </c>
      <c r="C3032" t="s">
        <v>13189</v>
      </c>
      <c r="D3032">
        <v>35</v>
      </c>
      <c r="E3032" t="s">
        <v>15569</v>
      </c>
      <c r="F3032" t="s">
        <v>13191</v>
      </c>
      <c r="G3032" t="s">
        <v>20954</v>
      </c>
      <c r="H30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33" spans="1:8" x14ac:dyDescent="0.3">
      <c r="A3033" t="s">
        <v>20955</v>
      </c>
      <c r="B3033" t="s">
        <v>20956</v>
      </c>
      <c r="C3033" t="s">
        <v>13184</v>
      </c>
      <c r="D3033">
        <v>79</v>
      </c>
      <c r="E3033" t="s">
        <v>15770</v>
      </c>
      <c r="F3033" t="s">
        <v>13191</v>
      </c>
      <c r="G3033" t="s">
        <v>20957</v>
      </c>
      <c r="H30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34" spans="1:8" x14ac:dyDescent="0.3">
      <c r="A3034" t="s">
        <v>4863</v>
      </c>
      <c r="B3034" t="s">
        <v>20958</v>
      </c>
      <c r="C3034" t="s">
        <v>13184</v>
      </c>
      <c r="D3034">
        <v>38</v>
      </c>
      <c r="E3034" t="s">
        <v>14997</v>
      </c>
      <c r="F3034" t="s">
        <v>13207</v>
      </c>
      <c r="G3034" t="s">
        <v>20959</v>
      </c>
      <c r="H30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35" spans="1:8" x14ac:dyDescent="0.3">
      <c r="A3035" t="s">
        <v>6705</v>
      </c>
      <c r="B3035" t="s">
        <v>20960</v>
      </c>
      <c r="C3035" t="s">
        <v>13189</v>
      </c>
      <c r="D3035">
        <v>67</v>
      </c>
      <c r="E3035" t="s">
        <v>14365</v>
      </c>
      <c r="F3035" t="s">
        <v>13207</v>
      </c>
      <c r="G3035" t="s">
        <v>20961</v>
      </c>
      <c r="H30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36" spans="1:8" x14ac:dyDescent="0.3">
      <c r="A3036" t="s">
        <v>978</v>
      </c>
      <c r="B3036" t="s">
        <v>20962</v>
      </c>
      <c r="C3036" t="s">
        <v>13189</v>
      </c>
      <c r="D3036">
        <v>65</v>
      </c>
      <c r="E3036" t="s">
        <v>14597</v>
      </c>
      <c r="F3036" t="s">
        <v>13197</v>
      </c>
      <c r="G3036" t="s">
        <v>20963</v>
      </c>
      <c r="H30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37" spans="1:8" x14ac:dyDescent="0.3">
      <c r="A3037" t="s">
        <v>1295</v>
      </c>
      <c r="B3037" t="s">
        <v>17989</v>
      </c>
      <c r="C3037" t="s">
        <v>13184</v>
      </c>
      <c r="D3037">
        <v>37</v>
      </c>
      <c r="E3037" t="s">
        <v>13946</v>
      </c>
      <c r="F3037" t="s">
        <v>13197</v>
      </c>
      <c r="G3037" t="s">
        <v>20964</v>
      </c>
      <c r="H30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38" spans="1:8" x14ac:dyDescent="0.3">
      <c r="A3038" t="s">
        <v>20965</v>
      </c>
      <c r="B3038" t="s">
        <v>20966</v>
      </c>
      <c r="C3038" t="s">
        <v>13189</v>
      </c>
      <c r="D3038">
        <v>53</v>
      </c>
      <c r="E3038" t="s">
        <v>14759</v>
      </c>
      <c r="F3038" t="s">
        <v>13197</v>
      </c>
      <c r="G3038" t="s">
        <v>20967</v>
      </c>
      <c r="H30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39" spans="1:8" x14ac:dyDescent="0.3">
      <c r="A3039" t="s">
        <v>20968</v>
      </c>
      <c r="B3039" t="s">
        <v>20969</v>
      </c>
      <c r="C3039" t="s">
        <v>13189</v>
      </c>
      <c r="D3039">
        <v>32</v>
      </c>
      <c r="E3039" t="s">
        <v>14006</v>
      </c>
      <c r="F3039" t="s">
        <v>13191</v>
      </c>
      <c r="G3039" t="s">
        <v>20970</v>
      </c>
      <c r="H30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40" spans="1:8" x14ac:dyDescent="0.3">
      <c r="A3040" t="s">
        <v>1454</v>
      </c>
      <c r="B3040" t="s">
        <v>20971</v>
      </c>
      <c r="C3040" t="s">
        <v>13184</v>
      </c>
      <c r="D3040">
        <v>41</v>
      </c>
      <c r="E3040" t="s">
        <v>16600</v>
      </c>
      <c r="F3040" t="s">
        <v>13191</v>
      </c>
      <c r="G3040" t="s">
        <v>20972</v>
      </c>
      <c r="H30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41" spans="1:8" x14ac:dyDescent="0.3">
      <c r="A3041" t="s">
        <v>20973</v>
      </c>
      <c r="B3041" t="s">
        <v>20974</v>
      </c>
      <c r="C3041" t="s">
        <v>13195</v>
      </c>
      <c r="D3041">
        <v>24</v>
      </c>
      <c r="E3041" t="s">
        <v>14006</v>
      </c>
      <c r="F3041" t="s">
        <v>13197</v>
      </c>
      <c r="G3041" t="s">
        <v>20975</v>
      </c>
      <c r="H30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42" spans="1:8" x14ac:dyDescent="0.3">
      <c r="A3042" t="s">
        <v>1809</v>
      </c>
      <c r="B3042" t="s">
        <v>20976</v>
      </c>
      <c r="C3042" t="s">
        <v>13195</v>
      </c>
      <c r="D3042">
        <v>70</v>
      </c>
      <c r="E3042" t="s">
        <v>13512</v>
      </c>
      <c r="F3042" t="s">
        <v>13197</v>
      </c>
      <c r="G3042" t="s">
        <v>20977</v>
      </c>
      <c r="H30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43" spans="1:8" x14ac:dyDescent="0.3">
      <c r="A3043" t="s">
        <v>4624</v>
      </c>
      <c r="B3043" t="s">
        <v>20978</v>
      </c>
      <c r="C3043" t="s">
        <v>13184</v>
      </c>
      <c r="D3043">
        <v>64</v>
      </c>
      <c r="E3043" t="s">
        <v>14450</v>
      </c>
      <c r="F3043" t="s">
        <v>13197</v>
      </c>
      <c r="G3043" t="s">
        <v>20979</v>
      </c>
      <c r="H30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44" spans="1:8" x14ac:dyDescent="0.3">
      <c r="A3044" t="s">
        <v>20980</v>
      </c>
      <c r="B3044" t="s">
        <v>20981</v>
      </c>
      <c r="C3044" t="s">
        <v>13195</v>
      </c>
      <c r="D3044">
        <v>72</v>
      </c>
      <c r="E3044" t="s">
        <v>14503</v>
      </c>
      <c r="F3044" t="s">
        <v>13191</v>
      </c>
      <c r="G3044" t="s">
        <v>20982</v>
      </c>
      <c r="H30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45" spans="1:8" x14ac:dyDescent="0.3">
      <c r="A3045" t="s">
        <v>20983</v>
      </c>
      <c r="B3045" t="s">
        <v>16325</v>
      </c>
      <c r="C3045" t="s">
        <v>13189</v>
      </c>
      <c r="D3045">
        <v>49</v>
      </c>
      <c r="E3045" t="s">
        <v>15604</v>
      </c>
      <c r="F3045" t="s">
        <v>13191</v>
      </c>
      <c r="G3045" t="s">
        <v>20984</v>
      </c>
      <c r="H30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46" spans="1:8" x14ac:dyDescent="0.3">
      <c r="A3046" t="s">
        <v>6066</v>
      </c>
      <c r="B3046" t="s">
        <v>20985</v>
      </c>
      <c r="C3046" t="s">
        <v>13189</v>
      </c>
      <c r="D3046">
        <v>31</v>
      </c>
      <c r="E3046" t="s">
        <v>15589</v>
      </c>
      <c r="F3046" t="s">
        <v>13207</v>
      </c>
      <c r="G3046" t="s">
        <v>20986</v>
      </c>
      <c r="H30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47" spans="1:8" x14ac:dyDescent="0.3">
      <c r="A3047" t="s">
        <v>20987</v>
      </c>
      <c r="B3047" t="s">
        <v>20988</v>
      </c>
      <c r="C3047" t="s">
        <v>13195</v>
      </c>
      <c r="D3047">
        <v>45</v>
      </c>
      <c r="E3047" t="s">
        <v>13860</v>
      </c>
      <c r="F3047" t="s">
        <v>13186</v>
      </c>
      <c r="G3047" t="s">
        <v>20989</v>
      </c>
      <c r="H30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48" spans="1:8" x14ac:dyDescent="0.3">
      <c r="A3048" t="s">
        <v>20990</v>
      </c>
      <c r="B3048" t="s">
        <v>20991</v>
      </c>
      <c r="C3048" t="s">
        <v>13184</v>
      </c>
      <c r="D3048">
        <v>54</v>
      </c>
      <c r="E3048" t="s">
        <v>15643</v>
      </c>
      <c r="F3048" t="s">
        <v>13197</v>
      </c>
      <c r="G3048" t="s">
        <v>20992</v>
      </c>
      <c r="H30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49" spans="1:8" x14ac:dyDescent="0.3">
      <c r="A3049" t="s">
        <v>5926</v>
      </c>
      <c r="B3049" t="s">
        <v>20993</v>
      </c>
      <c r="C3049" t="s">
        <v>13184</v>
      </c>
      <c r="D3049">
        <v>72</v>
      </c>
      <c r="E3049" t="s">
        <v>14933</v>
      </c>
      <c r="F3049" t="s">
        <v>13186</v>
      </c>
      <c r="G3049" t="s">
        <v>20994</v>
      </c>
      <c r="H30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50" spans="1:8" x14ac:dyDescent="0.3">
      <c r="A3050" t="s">
        <v>2065</v>
      </c>
      <c r="B3050" t="s">
        <v>20995</v>
      </c>
      <c r="C3050" t="s">
        <v>13195</v>
      </c>
      <c r="D3050">
        <v>63</v>
      </c>
      <c r="E3050" t="s">
        <v>17067</v>
      </c>
      <c r="F3050" t="s">
        <v>13197</v>
      </c>
      <c r="G3050" t="s">
        <v>20996</v>
      </c>
      <c r="H30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51" spans="1:8" x14ac:dyDescent="0.3">
      <c r="A3051" t="s">
        <v>7259</v>
      </c>
      <c r="B3051" t="s">
        <v>20997</v>
      </c>
      <c r="C3051" t="s">
        <v>13184</v>
      </c>
      <c r="D3051">
        <v>68</v>
      </c>
      <c r="E3051" t="s">
        <v>13385</v>
      </c>
      <c r="F3051" t="s">
        <v>13197</v>
      </c>
      <c r="G3051" t="s">
        <v>20998</v>
      </c>
      <c r="H30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52" spans="1:8" x14ac:dyDescent="0.3">
      <c r="A3052" t="s">
        <v>20999</v>
      </c>
      <c r="B3052" t="s">
        <v>21000</v>
      </c>
      <c r="C3052" t="s">
        <v>13195</v>
      </c>
      <c r="D3052">
        <v>85</v>
      </c>
      <c r="E3052" t="s">
        <v>14574</v>
      </c>
      <c r="F3052" t="s">
        <v>13191</v>
      </c>
      <c r="G3052" t="s">
        <v>21001</v>
      </c>
      <c r="H30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53" spans="1:8" x14ac:dyDescent="0.3">
      <c r="A3053" t="s">
        <v>6471</v>
      </c>
      <c r="B3053" t="s">
        <v>21002</v>
      </c>
      <c r="C3053" t="s">
        <v>13184</v>
      </c>
      <c r="D3053">
        <v>62</v>
      </c>
      <c r="E3053" t="s">
        <v>15267</v>
      </c>
      <c r="F3053" t="s">
        <v>13207</v>
      </c>
      <c r="G3053" t="s">
        <v>21003</v>
      </c>
      <c r="H30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54" spans="1:8" x14ac:dyDescent="0.3">
      <c r="A3054" t="s">
        <v>21004</v>
      </c>
      <c r="B3054" t="s">
        <v>21005</v>
      </c>
      <c r="C3054" t="s">
        <v>13184</v>
      </c>
      <c r="D3054">
        <v>36</v>
      </c>
      <c r="E3054" t="s">
        <v>14257</v>
      </c>
      <c r="F3054" t="s">
        <v>13186</v>
      </c>
      <c r="G3054" t="s">
        <v>21006</v>
      </c>
      <c r="H30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55" spans="1:8" x14ac:dyDescent="0.3">
      <c r="A3055" t="s">
        <v>1212</v>
      </c>
      <c r="B3055" t="s">
        <v>21007</v>
      </c>
      <c r="C3055" t="s">
        <v>13195</v>
      </c>
      <c r="D3055">
        <v>33</v>
      </c>
      <c r="E3055" t="s">
        <v>16376</v>
      </c>
      <c r="F3055" t="s">
        <v>13197</v>
      </c>
      <c r="G3055" t="s">
        <v>21008</v>
      </c>
      <c r="H30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56" spans="1:8" x14ac:dyDescent="0.3">
      <c r="A3056" t="s">
        <v>1737</v>
      </c>
      <c r="B3056" t="s">
        <v>21009</v>
      </c>
      <c r="C3056" t="s">
        <v>13195</v>
      </c>
      <c r="D3056">
        <v>56</v>
      </c>
      <c r="E3056" t="s">
        <v>14354</v>
      </c>
      <c r="F3056" t="s">
        <v>13191</v>
      </c>
      <c r="G3056" t="s">
        <v>21010</v>
      </c>
      <c r="H30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57" spans="1:8" x14ac:dyDescent="0.3">
      <c r="A3057" t="s">
        <v>1622</v>
      </c>
      <c r="B3057" t="s">
        <v>21011</v>
      </c>
      <c r="C3057" t="s">
        <v>13195</v>
      </c>
      <c r="D3057">
        <v>58</v>
      </c>
      <c r="E3057" t="s">
        <v>15936</v>
      </c>
      <c r="F3057" t="s">
        <v>13197</v>
      </c>
      <c r="G3057" t="s">
        <v>21012</v>
      </c>
      <c r="H30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58" spans="1:8" x14ac:dyDescent="0.3">
      <c r="A3058" t="s">
        <v>21013</v>
      </c>
      <c r="B3058" t="s">
        <v>21014</v>
      </c>
      <c r="C3058" t="s">
        <v>13195</v>
      </c>
      <c r="D3058">
        <v>28</v>
      </c>
      <c r="E3058" t="s">
        <v>14742</v>
      </c>
      <c r="F3058" t="s">
        <v>13191</v>
      </c>
      <c r="G3058" t="s">
        <v>21015</v>
      </c>
      <c r="H30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59" spans="1:8" x14ac:dyDescent="0.3">
      <c r="A3059" t="s">
        <v>7048</v>
      </c>
      <c r="B3059" t="s">
        <v>21016</v>
      </c>
      <c r="C3059" t="s">
        <v>13184</v>
      </c>
      <c r="D3059">
        <v>35</v>
      </c>
      <c r="E3059" t="s">
        <v>14821</v>
      </c>
      <c r="F3059" t="s">
        <v>13197</v>
      </c>
      <c r="G3059" t="s">
        <v>21017</v>
      </c>
      <c r="H30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60" spans="1:8" x14ac:dyDescent="0.3">
      <c r="A3060" t="s">
        <v>21018</v>
      </c>
      <c r="B3060" t="s">
        <v>21019</v>
      </c>
      <c r="C3060" t="s">
        <v>13189</v>
      </c>
      <c r="D3060">
        <v>60</v>
      </c>
      <c r="E3060" t="s">
        <v>13962</v>
      </c>
      <c r="F3060" t="s">
        <v>13207</v>
      </c>
      <c r="G3060" t="s">
        <v>21020</v>
      </c>
      <c r="H30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61" spans="1:8" x14ac:dyDescent="0.3">
      <c r="A3061" t="s">
        <v>1671</v>
      </c>
      <c r="B3061" t="s">
        <v>21021</v>
      </c>
      <c r="C3061" t="s">
        <v>13195</v>
      </c>
      <c r="D3061">
        <v>53</v>
      </c>
      <c r="E3061" t="s">
        <v>14018</v>
      </c>
      <c r="F3061" t="s">
        <v>13207</v>
      </c>
      <c r="G3061" t="s">
        <v>21022</v>
      </c>
      <c r="H30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62" spans="1:8" x14ac:dyDescent="0.3">
      <c r="A3062" t="s">
        <v>21023</v>
      </c>
      <c r="B3062" t="s">
        <v>21024</v>
      </c>
      <c r="C3062" t="s">
        <v>13195</v>
      </c>
      <c r="D3062">
        <v>22</v>
      </c>
      <c r="E3062" t="s">
        <v>17198</v>
      </c>
      <c r="F3062" t="s">
        <v>13186</v>
      </c>
      <c r="G3062" t="s">
        <v>21025</v>
      </c>
      <c r="H30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63" spans="1:8" x14ac:dyDescent="0.3">
      <c r="A3063" t="s">
        <v>7052</v>
      </c>
      <c r="B3063" t="s">
        <v>21026</v>
      </c>
      <c r="C3063" t="s">
        <v>13189</v>
      </c>
      <c r="D3063">
        <v>45</v>
      </c>
      <c r="E3063" t="s">
        <v>18161</v>
      </c>
      <c r="F3063" t="s">
        <v>13207</v>
      </c>
      <c r="G3063" t="s">
        <v>21027</v>
      </c>
      <c r="H30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64" spans="1:8" x14ac:dyDescent="0.3">
      <c r="A3064" t="s">
        <v>917</v>
      </c>
      <c r="B3064" t="s">
        <v>16224</v>
      </c>
      <c r="C3064" t="s">
        <v>13195</v>
      </c>
      <c r="D3064">
        <v>19</v>
      </c>
      <c r="E3064" t="s">
        <v>14997</v>
      </c>
      <c r="F3064" t="s">
        <v>13186</v>
      </c>
      <c r="G3064" t="s">
        <v>21028</v>
      </c>
      <c r="H30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65" spans="1:8" x14ac:dyDescent="0.3">
      <c r="A3065" t="s">
        <v>254</v>
      </c>
      <c r="B3065" t="s">
        <v>21029</v>
      </c>
      <c r="C3065" t="s">
        <v>13189</v>
      </c>
      <c r="D3065">
        <v>73</v>
      </c>
      <c r="E3065" t="s">
        <v>15953</v>
      </c>
      <c r="F3065" t="s">
        <v>13186</v>
      </c>
      <c r="G3065" t="s">
        <v>21030</v>
      </c>
      <c r="H30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66" spans="1:8" x14ac:dyDescent="0.3">
      <c r="A3066" t="s">
        <v>2599</v>
      </c>
      <c r="B3066" t="s">
        <v>21031</v>
      </c>
      <c r="C3066" t="s">
        <v>13189</v>
      </c>
      <c r="D3066">
        <v>68</v>
      </c>
      <c r="E3066" t="s">
        <v>15649</v>
      </c>
      <c r="F3066" t="s">
        <v>13186</v>
      </c>
      <c r="G3066" t="s">
        <v>21032</v>
      </c>
      <c r="H30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67" spans="1:8" x14ac:dyDescent="0.3">
      <c r="A3067" t="s">
        <v>2888</v>
      </c>
      <c r="B3067" t="s">
        <v>21033</v>
      </c>
      <c r="C3067" t="s">
        <v>13184</v>
      </c>
      <c r="D3067">
        <v>31</v>
      </c>
      <c r="E3067" t="s">
        <v>14184</v>
      </c>
      <c r="F3067" t="s">
        <v>13186</v>
      </c>
      <c r="G3067" t="s">
        <v>21034</v>
      </c>
      <c r="H30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68" spans="1:8" x14ac:dyDescent="0.3">
      <c r="A3068" t="s">
        <v>2141</v>
      </c>
      <c r="B3068" t="s">
        <v>21035</v>
      </c>
      <c r="C3068" t="s">
        <v>13184</v>
      </c>
      <c r="D3068">
        <v>65</v>
      </c>
      <c r="E3068" t="s">
        <v>16039</v>
      </c>
      <c r="F3068" t="s">
        <v>13186</v>
      </c>
      <c r="G3068" t="s">
        <v>21036</v>
      </c>
      <c r="H30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69" spans="1:8" x14ac:dyDescent="0.3">
      <c r="A3069" t="s">
        <v>5128</v>
      </c>
      <c r="B3069" t="s">
        <v>21037</v>
      </c>
      <c r="C3069" t="s">
        <v>13189</v>
      </c>
      <c r="D3069">
        <v>21</v>
      </c>
      <c r="E3069" t="s">
        <v>13203</v>
      </c>
      <c r="F3069" t="s">
        <v>13197</v>
      </c>
      <c r="G3069" t="s">
        <v>21038</v>
      </c>
      <c r="H30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0" spans="1:8" x14ac:dyDescent="0.3">
      <c r="A3070" t="s">
        <v>7250</v>
      </c>
      <c r="B3070" t="s">
        <v>16446</v>
      </c>
      <c r="C3070" t="s">
        <v>13195</v>
      </c>
      <c r="D3070">
        <v>28</v>
      </c>
      <c r="E3070" t="s">
        <v>14683</v>
      </c>
      <c r="F3070" t="s">
        <v>13191</v>
      </c>
      <c r="G3070" t="s">
        <v>21039</v>
      </c>
      <c r="H30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1" spans="1:8" x14ac:dyDescent="0.3">
      <c r="A3071" t="s">
        <v>2461</v>
      </c>
      <c r="B3071" t="s">
        <v>21040</v>
      </c>
      <c r="C3071" t="s">
        <v>13184</v>
      </c>
      <c r="D3071">
        <v>21</v>
      </c>
      <c r="E3071" t="s">
        <v>15407</v>
      </c>
      <c r="F3071" t="s">
        <v>13207</v>
      </c>
      <c r="G3071" t="s">
        <v>21041</v>
      </c>
      <c r="H30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2" spans="1:8" x14ac:dyDescent="0.3">
      <c r="A3072" t="s">
        <v>21042</v>
      </c>
      <c r="B3072" t="s">
        <v>21043</v>
      </c>
      <c r="C3072" t="s">
        <v>13195</v>
      </c>
      <c r="D3072">
        <v>23</v>
      </c>
      <c r="E3072" t="s">
        <v>14640</v>
      </c>
      <c r="F3072" t="s">
        <v>13207</v>
      </c>
      <c r="G3072" t="s">
        <v>21044</v>
      </c>
      <c r="H30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3" spans="1:8" x14ac:dyDescent="0.3">
      <c r="A3073" t="s">
        <v>697</v>
      </c>
      <c r="B3073" t="s">
        <v>21045</v>
      </c>
      <c r="C3073" t="s">
        <v>13189</v>
      </c>
      <c r="D3073">
        <v>36</v>
      </c>
      <c r="E3073" t="s">
        <v>13558</v>
      </c>
      <c r="F3073" t="s">
        <v>13207</v>
      </c>
      <c r="G3073" t="s">
        <v>21046</v>
      </c>
      <c r="H30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74" spans="1:8" x14ac:dyDescent="0.3">
      <c r="A3074" t="s">
        <v>7540</v>
      </c>
      <c r="B3074" t="s">
        <v>21047</v>
      </c>
      <c r="C3074" t="s">
        <v>13184</v>
      </c>
      <c r="D3074">
        <v>74</v>
      </c>
      <c r="E3074" t="s">
        <v>14267</v>
      </c>
      <c r="F3074" t="s">
        <v>13197</v>
      </c>
      <c r="G3074" t="s">
        <v>21048</v>
      </c>
      <c r="H30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75" spans="1:8" x14ac:dyDescent="0.3">
      <c r="A3075" t="s">
        <v>7706</v>
      </c>
      <c r="B3075" t="s">
        <v>21049</v>
      </c>
      <c r="C3075" t="s">
        <v>13184</v>
      </c>
      <c r="D3075">
        <v>54</v>
      </c>
      <c r="E3075" t="s">
        <v>13469</v>
      </c>
      <c r="F3075" t="s">
        <v>13186</v>
      </c>
      <c r="G3075" t="s">
        <v>21050</v>
      </c>
      <c r="H30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76" spans="1:8" x14ac:dyDescent="0.3">
      <c r="A3076" t="s">
        <v>950</v>
      </c>
      <c r="B3076" t="s">
        <v>21051</v>
      </c>
      <c r="C3076" t="s">
        <v>13184</v>
      </c>
      <c r="D3076">
        <v>55</v>
      </c>
      <c r="E3076" t="s">
        <v>14892</v>
      </c>
      <c r="F3076" t="s">
        <v>13186</v>
      </c>
      <c r="G3076" t="s">
        <v>21052</v>
      </c>
      <c r="H30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77" spans="1:8" x14ac:dyDescent="0.3">
      <c r="A3077" t="s">
        <v>6950</v>
      </c>
      <c r="B3077" t="s">
        <v>21053</v>
      </c>
      <c r="C3077" t="s">
        <v>13184</v>
      </c>
      <c r="D3077">
        <v>30</v>
      </c>
      <c r="E3077" t="s">
        <v>14907</v>
      </c>
      <c r="F3077" t="s">
        <v>13186</v>
      </c>
      <c r="G3077" t="s">
        <v>21054</v>
      </c>
      <c r="H30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78" spans="1:8" x14ac:dyDescent="0.3">
      <c r="A3078" t="s">
        <v>2926</v>
      </c>
      <c r="B3078" t="s">
        <v>21055</v>
      </c>
      <c r="C3078" t="s">
        <v>13195</v>
      </c>
      <c r="D3078">
        <v>37</v>
      </c>
      <c r="E3078" t="s">
        <v>15298</v>
      </c>
      <c r="F3078" t="s">
        <v>13191</v>
      </c>
      <c r="G3078" t="s">
        <v>21056</v>
      </c>
      <c r="H30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79" spans="1:8" x14ac:dyDescent="0.3">
      <c r="A3079" t="s">
        <v>7770</v>
      </c>
      <c r="B3079" t="s">
        <v>21057</v>
      </c>
      <c r="C3079" t="s">
        <v>13184</v>
      </c>
      <c r="D3079">
        <v>64</v>
      </c>
      <c r="E3079" t="s">
        <v>15047</v>
      </c>
      <c r="F3079" t="s">
        <v>13207</v>
      </c>
      <c r="G3079" t="s">
        <v>21058</v>
      </c>
      <c r="H30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80" spans="1:8" x14ac:dyDescent="0.3">
      <c r="A3080" t="s">
        <v>4676</v>
      </c>
      <c r="B3080" t="s">
        <v>21059</v>
      </c>
      <c r="C3080" t="s">
        <v>13184</v>
      </c>
      <c r="D3080">
        <v>70</v>
      </c>
      <c r="E3080" t="s">
        <v>13798</v>
      </c>
      <c r="F3080" t="s">
        <v>13191</v>
      </c>
      <c r="G3080" t="s">
        <v>21060</v>
      </c>
      <c r="H30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81" spans="1:8" x14ac:dyDescent="0.3">
      <c r="A3081" t="s">
        <v>392</v>
      </c>
      <c r="B3081" t="s">
        <v>21061</v>
      </c>
      <c r="C3081" t="s">
        <v>13189</v>
      </c>
      <c r="D3081">
        <v>22</v>
      </c>
      <c r="E3081" t="s">
        <v>13203</v>
      </c>
      <c r="F3081" t="s">
        <v>13186</v>
      </c>
      <c r="G3081" t="s">
        <v>21062</v>
      </c>
      <c r="H30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082" spans="1:8" x14ac:dyDescent="0.3">
      <c r="A3082" t="s">
        <v>4443</v>
      </c>
      <c r="B3082" t="s">
        <v>21063</v>
      </c>
      <c r="C3082" t="s">
        <v>13184</v>
      </c>
      <c r="D3082">
        <v>43</v>
      </c>
      <c r="E3082" t="s">
        <v>14197</v>
      </c>
      <c r="F3082" t="s">
        <v>13197</v>
      </c>
      <c r="G3082" t="s">
        <v>21064</v>
      </c>
      <c r="H30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83" spans="1:8" x14ac:dyDescent="0.3">
      <c r="A3083" t="s">
        <v>4332</v>
      </c>
      <c r="B3083" t="s">
        <v>21065</v>
      </c>
      <c r="C3083" t="s">
        <v>13195</v>
      </c>
      <c r="D3083">
        <v>50</v>
      </c>
      <c r="E3083" t="s">
        <v>17333</v>
      </c>
      <c r="F3083" t="s">
        <v>13207</v>
      </c>
      <c r="G3083" t="s">
        <v>21066</v>
      </c>
      <c r="H30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84" spans="1:8" x14ac:dyDescent="0.3">
      <c r="A3084" t="s">
        <v>21067</v>
      </c>
      <c r="B3084" t="s">
        <v>21068</v>
      </c>
      <c r="C3084" t="s">
        <v>13195</v>
      </c>
      <c r="D3084">
        <v>62</v>
      </c>
      <c r="E3084" t="s">
        <v>15551</v>
      </c>
      <c r="F3084" t="s">
        <v>13207</v>
      </c>
      <c r="G3084" t="s">
        <v>21069</v>
      </c>
      <c r="H30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85" spans="1:8" x14ac:dyDescent="0.3">
      <c r="A3085" t="s">
        <v>21070</v>
      </c>
      <c r="B3085" t="s">
        <v>21071</v>
      </c>
      <c r="C3085" t="s">
        <v>13184</v>
      </c>
      <c r="D3085">
        <v>82</v>
      </c>
      <c r="E3085" t="s">
        <v>15761</v>
      </c>
      <c r="F3085" t="s">
        <v>13207</v>
      </c>
      <c r="G3085" t="s">
        <v>21072</v>
      </c>
      <c r="H30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86" spans="1:8" x14ac:dyDescent="0.3">
      <c r="A3086" t="s">
        <v>2279</v>
      </c>
      <c r="B3086" t="s">
        <v>21073</v>
      </c>
      <c r="C3086" t="s">
        <v>13195</v>
      </c>
      <c r="D3086">
        <v>68</v>
      </c>
      <c r="E3086" t="s">
        <v>14245</v>
      </c>
      <c r="F3086" t="s">
        <v>13191</v>
      </c>
      <c r="G3086" t="s">
        <v>21074</v>
      </c>
      <c r="H30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087" spans="1:8" x14ac:dyDescent="0.3">
      <c r="A3087" t="s">
        <v>6544</v>
      </c>
      <c r="B3087" t="s">
        <v>21075</v>
      </c>
      <c r="C3087" t="s">
        <v>13189</v>
      </c>
      <c r="D3087">
        <v>46</v>
      </c>
      <c r="E3087" t="s">
        <v>18020</v>
      </c>
      <c r="F3087" t="s">
        <v>13186</v>
      </c>
      <c r="G3087" t="s">
        <v>21076</v>
      </c>
      <c r="H30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088" spans="1:8" x14ac:dyDescent="0.3">
      <c r="A3088" t="s">
        <v>4386</v>
      </c>
      <c r="B3088" t="s">
        <v>21077</v>
      </c>
      <c r="C3088" t="s">
        <v>13195</v>
      </c>
      <c r="D3088">
        <v>82</v>
      </c>
      <c r="E3088" t="s">
        <v>13249</v>
      </c>
      <c r="F3088" t="s">
        <v>13197</v>
      </c>
      <c r="G3088" t="s">
        <v>21078</v>
      </c>
      <c r="H30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89" spans="1:8" x14ac:dyDescent="0.3">
      <c r="A3089" t="s">
        <v>4467</v>
      </c>
      <c r="B3089" t="s">
        <v>21079</v>
      </c>
      <c r="C3089" t="s">
        <v>13184</v>
      </c>
      <c r="D3089">
        <v>71</v>
      </c>
      <c r="E3089" t="s">
        <v>13860</v>
      </c>
      <c r="F3089" t="s">
        <v>13207</v>
      </c>
      <c r="G3089" t="s">
        <v>21080</v>
      </c>
      <c r="H30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90" spans="1:8" x14ac:dyDescent="0.3">
      <c r="A3090" t="s">
        <v>108</v>
      </c>
      <c r="B3090" t="s">
        <v>21081</v>
      </c>
      <c r="C3090" t="s">
        <v>13195</v>
      </c>
      <c r="D3090">
        <v>58</v>
      </c>
      <c r="E3090" t="s">
        <v>18074</v>
      </c>
      <c r="F3090" t="s">
        <v>13186</v>
      </c>
      <c r="G3090" t="s">
        <v>21082</v>
      </c>
      <c r="H30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91" spans="1:8" x14ac:dyDescent="0.3">
      <c r="A3091" t="s">
        <v>7517</v>
      </c>
      <c r="B3091" t="s">
        <v>21083</v>
      </c>
      <c r="C3091" t="s">
        <v>13184</v>
      </c>
      <c r="D3091">
        <v>52</v>
      </c>
      <c r="E3091" t="s">
        <v>14821</v>
      </c>
      <c r="F3091" t="s">
        <v>13186</v>
      </c>
      <c r="G3091" t="s">
        <v>21084</v>
      </c>
      <c r="H30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92" spans="1:8" x14ac:dyDescent="0.3">
      <c r="A3092" t="s">
        <v>3976</v>
      </c>
      <c r="B3092" t="s">
        <v>21085</v>
      </c>
      <c r="C3092" t="s">
        <v>13189</v>
      </c>
      <c r="D3092">
        <v>20</v>
      </c>
      <c r="E3092" t="s">
        <v>13319</v>
      </c>
      <c r="F3092" t="s">
        <v>13186</v>
      </c>
      <c r="G3092" t="s">
        <v>21086</v>
      </c>
      <c r="H30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93" spans="1:8" x14ac:dyDescent="0.3">
      <c r="A3093" t="s">
        <v>7673</v>
      </c>
      <c r="B3093" t="s">
        <v>21087</v>
      </c>
      <c r="C3093" t="s">
        <v>13195</v>
      </c>
      <c r="D3093">
        <v>33</v>
      </c>
      <c r="E3093" t="s">
        <v>13774</v>
      </c>
      <c r="F3093" t="s">
        <v>13191</v>
      </c>
      <c r="G3093" t="s">
        <v>21088</v>
      </c>
      <c r="H30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94" spans="1:8" x14ac:dyDescent="0.3">
      <c r="A3094" t="s">
        <v>21089</v>
      </c>
      <c r="B3094" t="s">
        <v>21090</v>
      </c>
      <c r="C3094" t="s">
        <v>13189</v>
      </c>
      <c r="D3094">
        <v>77</v>
      </c>
      <c r="E3094" t="s">
        <v>13523</v>
      </c>
      <c r="F3094" t="s">
        <v>13197</v>
      </c>
      <c r="G3094" t="s">
        <v>21091</v>
      </c>
      <c r="H30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095" spans="1:8" x14ac:dyDescent="0.3">
      <c r="A3095" t="s">
        <v>21092</v>
      </c>
      <c r="B3095" t="s">
        <v>21093</v>
      </c>
      <c r="C3095" t="s">
        <v>13184</v>
      </c>
      <c r="D3095">
        <v>35</v>
      </c>
      <c r="E3095" t="s">
        <v>14936</v>
      </c>
      <c r="F3095" t="s">
        <v>13186</v>
      </c>
      <c r="G3095" t="s">
        <v>21094</v>
      </c>
      <c r="H30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096" spans="1:8" x14ac:dyDescent="0.3">
      <c r="A3096" t="s">
        <v>21095</v>
      </c>
      <c r="B3096" t="s">
        <v>21096</v>
      </c>
      <c r="C3096" t="s">
        <v>13184</v>
      </c>
      <c r="D3096">
        <v>18</v>
      </c>
      <c r="E3096" t="s">
        <v>16027</v>
      </c>
      <c r="F3096" t="s">
        <v>13207</v>
      </c>
      <c r="G3096" t="s">
        <v>21097</v>
      </c>
      <c r="H30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097" spans="1:8" x14ac:dyDescent="0.3">
      <c r="A3097" t="s">
        <v>21098</v>
      </c>
      <c r="B3097" t="s">
        <v>21099</v>
      </c>
      <c r="C3097" t="s">
        <v>13184</v>
      </c>
      <c r="D3097">
        <v>81</v>
      </c>
      <c r="E3097" t="s">
        <v>13308</v>
      </c>
      <c r="F3097" t="s">
        <v>13186</v>
      </c>
      <c r="G3097" t="s">
        <v>21100</v>
      </c>
      <c r="H30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098" spans="1:8" x14ac:dyDescent="0.3">
      <c r="A3098" t="s">
        <v>4883</v>
      </c>
      <c r="B3098" t="s">
        <v>21101</v>
      </c>
      <c r="C3098" t="s">
        <v>13195</v>
      </c>
      <c r="D3098">
        <v>53</v>
      </c>
      <c r="E3098" t="s">
        <v>14015</v>
      </c>
      <c r="F3098" t="s">
        <v>13191</v>
      </c>
      <c r="G3098" t="s">
        <v>21102</v>
      </c>
      <c r="H30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099" spans="1:8" x14ac:dyDescent="0.3">
      <c r="A3099" t="s">
        <v>4902</v>
      </c>
      <c r="B3099" t="s">
        <v>21103</v>
      </c>
      <c r="C3099" t="s">
        <v>13195</v>
      </c>
      <c r="D3099">
        <v>54</v>
      </c>
      <c r="E3099" t="s">
        <v>13978</v>
      </c>
      <c r="F3099" t="s">
        <v>13197</v>
      </c>
      <c r="G3099" t="s">
        <v>21104</v>
      </c>
      <c r="H30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00" spans="1:8" x14ac:dyDescent="0.3">
      <c r="A3100" t="s">
        <v>967</v>
      </c>
      <c r="B3100" t="s">
        <v>21105</v>
      </c>
      <c r="C3100" t="s">
        <v>13189</v>
      </c>
      <c r="D3100">
        <v>33</v>
      </c>
      <c r="E3100" t="s">
        <v>13762</v>
      </c>
      <c r="F3100" t="s">
        <v>13207</v>
      </c>
      <c r="G3100" t="s">
        <v>21106</v>
      </c>
      <c r="H3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01" spans="1:8" x14ac:dyDescent="0.3">
      <c r="A3101" t="s">
        <v>21107</v>
      </c>
      <c r="B3101" t="s">
        <v>21108</v>
      </c>
      <c r="C3101" t="s">
        <v>13184</v>
      </c>
      <c r="D3101">
        <v>75</v>
      </c>
      <c r="E3101" t="s">
        <v>13906</v>
      </c>
      <c r="F3101" t="s">
        <v>13186</v>
      </c>
      <c r="G3101" t="s">
        <v>21109</v>
      </c>
      <c r="H3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02" spans="1:8" x14ac:dyDescent="0.3">
      <c r="A3102" t="s">
        <v>5028</v>
      </c>
      <c r="B3102" t="s">
        <v>21110</v>
      </c>
      <c r="C3102" t="s">
        <v>13189</v>
      </c>
      <c r="D3102">
        <v>45</v>
      </c>
      <c r="E3102" t="s">
        <v>18150</v>
      </c>
      <c r="F3102" t="s">
        <v>13207</v>
      </c>
      <c r="G3102" t="s">
        <v>21111</v>
      </c>
      <c r="H3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03" spans="1:8" x14ac:dyDescent="0.3">
      <c r="A3103" t="s">
        <v>21112</v>
      </c>
      <c r="B3103" t="s">
        <v>21113</v>
      </c>
      <c r="C3103" t="s">
        <v>13195</v>
      </c>
      <c r="D3103">
        <v>81</v>
      </c>
      <c r="E3103" t="s">
        <v>15874</v>
      </c>
      <c r="F3103" t="s">
        <v>13191</v>
      </c>
      <c r="G3103" t="s">
        <v>21114</v>
      </c>
      <c r="H3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04" spans="1:8" x14ac:dyDescent="0.3">
      <c r="A3104" t="s">
        <v>1887</v>
      </c>
      <c r="B3104" t="s">
        <v>21115</v>
      </c>
      <c r="C3104" t="s">
        <v>13189</v>
      </c>
      <c r="D3104">
        <v>26</v>
      </c>
      <c r="E3104" t="s">
        <v>13867</v>
      </c>
      <c r="F3104" t="s">
        <v>13207</v>
      </c>
      <c r="G3104" t="s">
        <v>21116</v>
      </c>
      <c r="H3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05" spans="1:8" x14ac:dyDescent="0.3">
      <c r="A3105" t="s">
        <v>21117</v>
      </c>
      <c r="B3105" t="s">
        <v>21118</v>
      </c>
      <c r="C3105" t="s">
        <v>13189</v>
      </c>
      <c r="D3105">
        <v>39</v>
      </c>
      <c r="E3105" t="s">
        <v>13203</v>
      </c>
      <c r="F3105" t="s">
        <v>13186</v>
      </c>
      <c r="G3105" t="s">
        <v>21119</v>
      </c>
      <c r="H3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06" spans="1:8" x14ac:dyDescent="0.3">
      <c r="A3106" t="s">
        <v>3649</v>
      </c>
      <c r="B3106" t="s">
        <v>21120</v>
      </c>
      <c r="C3106" t="s">
        <v>13189</v>
      </c>
      <c r="D3106">
        <v>51</v>
      </c>
      <c r="E3106" t="s">
        <v>15404</v>
      </c>
      <c r="F3106" t="s">
        <v>13207</v>
      </c>
      <c r="G3106" t="s">
        <v>21121</v>
      </c>
      <c r="H3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07" spans="1:8" x14ac:dyDescent="0.3">
      <c r="A3107" t="s">
        <v>376</v>
      </c>
      <c r="B3107" t="s">
        <v>21122</v>
      </c>
      <c r="C3107" t="s">
        <v>13184</v>
      </c>
      <c r="D3107">
        <v>70</v>
      </c>
      <c r="E3107" t="s">
        <v>14722</v>
      </c>
      <c r="F3107" t="s">
        <v>13186</v>
      </c>
      <c r="G3107" t="s">
        <v>21123</v>
      </c>
      <c r="H3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08" spans="1:8" x14ac:dyDescent="0.3">
      <c r="A3108" t="s">
        <v>2980</v>
      </c>
      <c r="B3108" t="s">
        <v>21124</v>
      </c>
      <c r="C3108" t="s">
        <v>13184</v>
      </c>
      <c r="D3108">
        <v>35</v>
      </c>
      <c r="E3108" t="s">
        <v>18353</v>
      </c>
      <c r="F3108" t="s">
        <v>13191</v>
      </c>
      <c r="G3108" t="s">
        <v>21125</v>
      </c>
      <c r="H3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09" spans="1:8" x14ac:dyDescent="0.3">
      <c r="A3109" t="s">
        <v>21126</v>
      </c>
      <c r="B3109" t="s">
        <v>21127</v>
      </c>
      <c r="C3109" t="s">
        <v>13195</v>
      </c>
      <c r="D3109">
        <v>30</v>
      </c>
      <c r="E3109" t="s">
        <v>13913</v>
      </c>
      <c r="F3109" t="s">
        <v>13197</v>
      </c>
      <c r="G3109" t="s">
        <v>21128</v>
      </c>
      <c r="H3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0" spans="1:8" x14ac:dyDescent="0.3">
      <c r="A3110" t="s">
        <v>998</v>
      </c>
      <c r="B3110" t="s">
        <v>21129</v>
      </c>
      <c r="C3110" t="s">
        <v>13195</v>
      </c>
      <c r="D3110">
        <v>24</v>
      </c>
      <c r="E3110" t="s">
        <v>14690</v>
      </c>
      <c r="F3110" t="s">
        <v>13207</v>
      </c>
      <c r="G3110" t="s">
        <v>21130</v>
      </c>
      <c r="H3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1" spans="1:8" x14ac:dyDescent="0.3">
      <c r="A3111" t="s">
        <v>5053</v>
      </c>
      <c r="B3111" t="s">
        <v>21131</v>
      </c>
      <c r="C3111" t="s">
        <v>13189</v>
      </c>
      <c r="D3111">
        <v>29</v>
      </c>
      <c r="E3111" t="s">
        <v>14299</v>
      </c>
      <c r="F3111" t="s">
        <v>13186</v>
      </c>
      <c r="G3111" t="s">
        <v>21132</v>
      </c>
      <c r="H3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2" spans="1:8" x14ac:dyDescent="0.3">
      <c r="A3112" t="s">
        <v>946</v>
      </c>
      <c r="B3112" t="s">
        <v>21133</v>
      </c>
      <c r="C3112" t="s">
        <v>13189</v>
      </c>
      <c r="D3112">
        <v>24</v>
      </c>
      <c r="E3112" t="s">
        <v>14029</v>
      </c>
      <c r="F3112" t="s">
        <v>13207</v>
      </c>
      <c r="G3112" t="s">
        <v>21134</v>
      </c>
      <c r="H3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3" spans="1:8" x14ac:dyDescent="0.3">
      <c r="A3113" t="s">
        <v>21135</v>
      </c>
      <c r="B3113" t="s">
        <v>21136</v>
      </c>
      <c r="C3113" t="s">
        <v>13189</v>
      </c>
      <c r="D3113">
        <v>50</v>
      </c>
      <c r="E3113" t="s">
        <v>15071</v>
      </c>
      <c r="F3113" t="s">
        <v>13207</v>
      </c>
      <c r="G3113" t="s">
        <v>21137</v>
      </c>
      <c r="H3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14" spans="1:8" x14ac:dyDescent="0.3">
      <c r="A3114" t="s">
        <v>2260</v>
      </c>
      <c r="B3114" t="s">
        <v>21138</v>
      </c>
      <c r="C3114" t="s">
        <v>13189</v>
      </c>
      <c r="D3114">
        <v>43</v>
      </c>
      <c r="E3114" t="s">
        <v>15499</v>
      </c>
      <c r="F3114" t="s">
        <v>13191</v>
      </c>
      <c r="G3114" t="s">
        <v>21139</v>
      </c>
      <c r="H3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15" spans="1:8" x14ac:dyDescent="0.3">
      <c r="A3115" t="s">
        <v>7454</v>
      </c>
      <c r="B3115" t="s">
        <v>21140</v>
      </c>
      <c r="C3115" t="s">
        <v>13195</v>
      </c>
      <c r="D3115">
        <v>84</v>
      </c>
      <c r="E3115" t="s">
        <v>15407</v>
      </c>
      <c r="F3115" t="s">
        <v>13207</v>
      </c>
      <c r="G3115" t="s">
        <v>21141</v>
      </c>
      <c r="H3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16" spans="1:8" x14ac:dyDescent="0.3">
      <c r="A3116" t="s">
        <v>4403</v>
      </c>
      <c r="B3116" t="s">
        <v>21142</v>
      </c>
      <c r="C3116" t="s">
        <v>13184</v>
      </c>
      <c r="D3116">
        <v>84</v>
      </c>
      <c r="E3116" t="s">
        <v>16713</v>
      </c>
      <c r="F3116" t="s">
        <v>13186</v>
      </c>
      <c r="G3116" t="s">
        <v>21143</v>
      </c>
      <c r="H3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17" spans="1:8" x14ac:dyDescent="0.3">
      <c r="A3117" t="s">
        <v>4447</v>
      </c>
      <c r="B3117" t="s">
        <v>21144</v>
      </c>
      <c r="C3117" t="s">
        <v>13184</v>
      </c>
      <c r="D3117">
        <v>29</v>
      </c>
      <c r="E3117" t="s">
        <v>13634</v>
      </c>
      <c r="F3117" t="s">
        <v>13191</v>
      </c>
      <c r="G3117" t="s">
        <v>21145</v>
      </c>
      <c r="H3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18" spans="1:8" x14ac:dyDescent="0.3">
      <c r="A3118" t="s">
        <v>637</v>
      </c>
      <c r="B3118" t="s">
        <v>21146</v>
      </c>
      <c r="C3118" t="s">
        <v>13189</v>
      </c>
      <c r="D3118">
        <v>83</v>
      </c>
      <c r="E3118" t="s">
        <v>13407</v>
      </c>
      <c r="F3118" t="s">
        <v>13197</v>
      </c>
      <c r="G3118" t="s">
        <v>21147</v>
      </c>
      <c r="H3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19" spans="1:8" x14ac:dyDescent="0.3">
      <c r="A3119" t="s">
        <v>2245</v>
      </c>
      <c r="B3119" t="s">
        <v>21148</v>
      </c>
      <c r="C3119" t="s">
        <v>13195</v>
      </c>
      <c r="D3119">
        <v>54</v>
      </c>
      <c r="E3119" t="s">
        <v>17454</v>
      </c>
      <c r="F3119" t="s">
        <v>13191</v>
      </c>
      <c r="G3119" t="s">
        <v>21149</v>
      </c>
      <c r="H3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20" spans="1:8" x14ac:dyDescent="0.3">
      <c r="A3120" t="s">
        <v>21150</v>
      </c>
      <c r="B3120" t="s">
        <v>21151</v>
      </c>
      <c r="C3120" t="s">
        <v>13195</v>
      </c>
      <c r="D3120">
        <v>42</v>
      </c>
      <c r="E3120" t="s">
        <v>16207</v>
      </c>
      <c r="F3120" t="s">
        <v>13186</v>
      </c>
      <c r="G3120" t="s">
        <v>21152</v>
      </c>
      <c r="H3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21" spans="1:8" x14ac:dyDescent="0.3">
      <c r="A3121" t="s">
        <v>21153</v>
      </c>
      <c r="B3121" t="s">
        <v>21154</v>
      </c>
      <c r="C3121" t="s">
        <v>13184</v>
      </c>
      <c r="D3121">
        <v>22</v>
      </c>
      <c r="E3121" t="s">
        <v>15218</v>
      </c>
      <c r="F3121" t="s">
        <v>13197</v>
      </c>
      <c r="G3121" t="s">
        <v>21155</v>
      </c>
      <c r="H3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22" spans="1:8" x14ac:dyDescent="0.3">
      <c r="A3122" t="s">
        <v>4083</v>
      </c>
      <c r="B3122" t="s">
        <v>21156</v>
      </c>
      <c r="C3122" t="s">
        <v>13184</v>
      </c>
      <c r="D3122">
        <v>65</v>
      </c>
      <c r="E3122" t="s">
        <v>15604</v>
      </c>
      <c r="F3122" t="s">
        <v>13207</v>
      </c>
      <c r="G3122" t="s">
        <v>21157</v>
      </c>
      <c r="H3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23" spans="1:8" x14ac:dyDescent="0.3">
      <c r="A3123" t="s">
        <v>21158</v>
      </c>
      <c r="B3123" t="s">
        <v>21159</v>
      </c>
      <c r="C3123" t="s">
        <v>13195</v>
      </c>
      <c r="D3123">
        <v>77</v>
      </c>
      <c r="E3123" t="s">
        <v>13512</v>
      </c>
      <c r="F3123" t="s">
        <v>13207</v>
      </c>
      <c r="G3123" t="s">
        <v>21160</v>
      </c>
      <c r="H3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24" spans="1:8" x14ac:dyDescent="0.3">
      <c r="A3124" t="s">
        <v>2262</v>
      </c>
      <c r="B3124" t="s">
        <v>21161</v>
      </c>
      <c r="C3124" t="s">
        <v>13184</v>
      </c>
      <c r="D3124">
        <v>65</v>
      </c>
      <c r="E3124" t="s">
        <v>15428</v>
      </c>
      <c r="F3124" t="s">
        <v>13186</v>
      </c>
      <c r="G3124" t="s">
        <v>21162</v>
      </c>
      <c r="H3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25" spans="1:8" x14ac:dyDescent="0.3">
      <c r="A3125" t="s">
        <v>3686</v>
      </c>
      <c r="B3125" t="s">
        <v>21163</v>
      </c>
      <c r="C3125" t="s">
        <v>13189</v>
      </c>
      <c r="D3125">
        <v>37</v>
      </c>
      <c r="E3125" t="s">
        <v>15906</v>
      </c>
      <c r="F3125" t="s">
        <v>13191</v>
      </c>
      <c r="G3125" t="s">
        <v>21164</v>
      </c>
      <c r="H3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26" spans="1:8" x14ac:dyDescent="0.3">
      <c r="A3126" t="s">
        <v>1942</v>
      </c>
      <c r="B3126" t="s">
        <v>21165</v>
      </c>
      <c r="C3126" t="s">
        <v>13189</v>
      </c>
      <c r="D3126">
        <v>72</v>
      </c>
      <c r="E3126" t="s">
        <v>14933</v>
      </c>
      <c r="F3126" t="s">
        <v>13191</v>
      </c>
      <c r="G3126" t="s">
        <v>21166</v>
      </c>
      <c r="H3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27" spans="1:8" x14ac:dyDescent="0.3">
      <c r="A3127" t="s">
        <v>4652</v>
      </c>
      <c r="B3127" t="s">
        <v>21167</v>
      </c>
      <c r="C3127" t="s">
        <v>13184</v>
      </c>
      <c r="D3127">
        <v>18</v>
      </c>
      <c r="E3127" t="s">
        <v>14284</v>
      </c>
      <c r="F3127" t="s">
        <v>13186</v>
      </c>
      <c r="G3127" t="s">
        <v>21168</v>
      </c>
      <c r="H3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128" spans="1:8" x14ac:dyDescent="0.3">
      <c r="A3128" t="s">
        <v>1569</v>
      </c>
      <c r="B3128" t="s">
        <v>21169</v>
      </c>
      <c r="C3128" t="s">
        <v>13195</v>
      </c>
      <c r="D3128">
        <v>61</v>
      </c>
      <c r="E3128" t="s">
        <v>15028</v>
      </c>
      <c r="F3128" t="s">
        <v>13207</v>
      </c>
      <c r="G3128" t="s">
        <v>21170</v>
      </c>
      <c r="H3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29" spans="1:8" x14ac:dyDescent="0.3">
      <c r="A3129" t="s">
        <v>90</v>
      </c>
      <c r="B3129" t="s">
        <v>21171</v>
      </c>
      <c r="C3129" t="s">
        <v>13189</v>
      </c>
      <c r="D3129">
        <v>62</v>
      </c>
      <c r="E3129" t="s">
        <v>14683</v>
      </c>
      <c r="F3129" t="s">
        <v>13191</v>
      </c>
      <c r="G3129" t="s">
        <v>21172</v>
      </c>
      <c r="H3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30" spans="1:8" x14ac:dyDescent="0.3">
      <c r="A3130" t="s">
        <v>2612</v>
      </c>
      <c r="B3130" t="s">
        <v>21173</v>
      </c>
      <c r="C3130" t="s">
        <v>13189</v>
      </c>
      <c r="D3130">
        <v>29</v>
      </c>
      <c r="E3130" t="s">
        <v>18764</v>
      </c>
      <c r="F3130" t="s">
        <v>13197</v>
      </c>
      <c r="G3130" t="s">
        <v>21174</v>
      </c>
      <c r="H3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31" spans="1:8" x14ac:dyDescent="0.3">
      <c r="A3131" t="s">
        <v>260</v>
      </c>
      <c r="B3131" t="s">
        <v>21175</v>
      </c>
      <c r="C3131" t="s">
        <v>13189</v>
      </c>
      <c r="D3131">
        <v>36</v>
      </c>
      <c r="E3131" t="s">
        <v>17994</v>
      </c>
      <c r="F3131" t="s">
        <v>13191</v>
      </c>
      <c r="G3131" t="s">
        <v>21176</v>
      </c>
      <c r="H3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32" spans="1:8" x14ac:dyDescent="0.3">
      <c r="A3132" t="s">
        <v>4671</v>
      </c>
      <c r="B3132" t="s">
        <v>21177</v>
      </c>
      <c r="C3132" t="s">
        <v>13184</v>
      </c>
      <c r="D3132">
        <v>64</v>
      </c>
      <c r="E3132" t="s">
        <v>17402</v>
      </c>
      <c r="F3132" t="s">
        <v>13197</v>
      </c>
      <c r="G3132" t="s">
        <v>21178</v>
      </c>
      <c r="H3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33" spans="1:8" x14ac:dyDescent="0.3">
      <c r="A3133" t="s">
        <v>1173</v>
      </c>
      <c r="B3133" t="s">
        <v>21179</v>
      </c>
      <c r="C3133" t="s">
        <v>13189</v>
      </c>
      <c r="D3133">
        <v>33</v>
      </c>
      <c r="E3133" t="s">
        <v>17317</v>
      </c>
      <c r="F3133" t="s">
        <v>13207</v>
      </c>
      <c r="G3133" t="s">
        <v>21180</v>
      </c>
      <c r="H3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34" spans="1:8" x14ac:dyDescent="0.3">
      <c r="A3134" t="s">
        <v>4722</v>
      </c>
      <c r="B3134" t="s">
        <v>21181</v>
      </c>
      <c r="C3134" t="s">
        <v>13184</v>
      </c>
      <c r="D3134">
        <v>47</v>
      </c>
      <c r="E3134" t="s">
        <v>15404</v>
      </c>
      <c r="F3134" t="s">
        <v>13186</v>
      </c>
      <c r="G3134" t="s">
        <v>21182</v>
      </c>
      <c r="H3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35" spans="1:8" x14ac:dyDescent="0.3">
      <c r="A3135" t="s">
        <v>6808</v>
      </c>
      <c r="B3135" t="s">
        <v>21183</v>
      </c>
      <c r="C3135" t="s">
        <v>13184</v>
      </c>
      <c r="D3135">
        <v>19</v>
      </c>
      <c r="E3135" t="s">
        <v>16132</v>
      </c>
      <c r="F3135" t="s">
        <v>13197</v>
      </c>
      <c r="G3135" t="s">
        <v>21184</v>
      </c>
      <c r="H3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136" spans="1:8" x14ac:dyDescent="0.3">
      <c r="A3136" t="s">
        <v>5250</v>
      </c>
      <c r="B3136" t="s">
        <v>21185</v>
      </c>
      <c r="C3136" t="s">
        <v>13195</v>
      </c>
      <c r="D3136">
        <v>28</v>
      </c>
      <c r="E3136" t="s">
        <v>15230</v>
      </c>
      <c r="F3136" t="s">
        <v>13197</v>
      </c>
      <c r="G3136" t="s">
        <v>21186</v>
      </c>
      <c r="H3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37" spans="1:8" x14ac:dyDescent="0.3">
      <c r="A3137" t="s">
        <v>21187</v>
      </c>
      <c r="B3137" t="s">
        <v>21188</v>
      </c>
      <c r="C3137" t="s">
        <v>13189</v>
      </c>
      <c r="D3137">
        <v>24</v>
      </c>
      <c r="E3137" t="s">
        <v>15091</v>
      </c>
      <c r="F3137" t="s">
        <v>13186</v>
      </c>
      <c r="G3137" t="s">
        <v>21189</v>
      </c>
      <c r="H3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38" spans="1:8" x14ac:dyDescent="0.3">
      <c r="A3138" t="s">
        <v>1011</v>
      </c>
      <c r="B3138" t="s">
        <v>21190</v>
      </c>
      <c r="C3138" t="s">
        <v>13195</v>
      </c>
      <c r="D3138">
        <v>70</v>
      </c>
      <c r="E3138" t="s">
        <v>18954</v>
      </c>
      <c r="F3138" t="s">
        <v>13191</v>
      </c>
      <c r="G3138" t="s">
        <v>21191</v>
      </c>
      <c r="H3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39" spans="1:8" x14ac:dyDescent="0.3">
      <c r="A3139" t="s">
        <v>21192</v>
      </c>
      <c r="B3139" t="s">
        <v>21193</v>
      </c>
      <c r="C3139" t="s">
        <v>13189</v>
      </c>
      <c r="D3139">
        <v>48</v>
      </c>
      <c r="E3139" t="s">
        <v>16057</v>
      </c>
      <c r="F3139" t="s">
        <v>13207</v>
      </c>
      <c r="G3139" t="s">
        <v>21194</v>
      </c>
      <c r="H3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40" spans="1:8" x14ac:dyDescent="0.3">
      <c r="A3140" t="s">
        <v>6914</v>
      </c>
      <c r="B3140" t="s">
        <v>21195</v>
      </c>
      <c r="C3140" t="s">
        <v>13189</v>
      </c>
      <c r="D3140">
        <v>63</v>
      </c>
      <c r="E3140" t="s">
        <v>13929</v>
      </c>
      <c r="F3140" t="s">
        <v>13191</v>
      </c>
      <c r="G3140" t="s">
        <v>21196</v>
      </c>
      <c r="H3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41" spans="1:8" x14ac:dyDescent="0.3">
      <c r="A3141" t="s">
        <v>1678</v>
      </c>
      <c r="B3141" t="s">
        <v>21197</v>
      </c>
      <c r="C3141" t="s">
        <v>13184</v>
      </c>
      <c r="D3141">
        <v>22</v>
      </c>
      <c r="E3141" t="s">
        <v>15214</v>
      </c>
      <c r="F3141" t="s">
        <v>13191</v>
      </c>
      <c r="G3141" t="s">
        <v>21198</v>
      </c>
      <c r="H3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42" spans="1:8" x14ac:dyDescent="0.3">
      <c r="A3142" t="s">
        <v>7209</v>
      </c>
      <c r="B3142" t="s">
        <v>21199</v>
      </c>
      <c r="C3142" t="s">
        <v>13195</v>
      </c>
      <c r="D3142">
        <v>75</v>
      </c>
      <c r="E3142" t="s">
        <v>13935</v>
      </c>
      <c r="F3142" t="s">
        <v>13197</v>
      </c>
      <c r="G3142" t="s">
        <v>21200</v>
      </c>
      <c r="H3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43" spans="1:8" x14ac:dyDescent="0.3">
      <c r="A3143" t="s">
        <v>5619</v>
      </c>
      <c r="B3143" t="s">
        <v>21201</v>
      </c>
      <c r="C3143" t="s">
        <v>13195</v>
      </c>
      <c r="D3143">
        <v>85</v>
      </c>
      <c r="E3143" t="s">
        <v>14018</v>
      </c>
      <c r="F3143" t="s">
        <v>13191</v>
      </c>
      <c r="G3143" t="s">
        <v>21202</v>
      </c>
      <c r="H3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44" spans="1:8" x14ac:dyDescent="0.3">
      <c r="A3144" t="s">
        <v>3899</v>
      </c>
      <c r="B3144" t="s">
        <v>21203</v>
      </c>
      <c r="C3144" t="s">
        <v>13189</v>
      </c>
      <c r="D3144">
        <v>81</v>
      </c>
      <c r="E3144" t="s">
        <v>15298</v>
      </c>
      <c r="F3144" t="s">
        <v>13191</v>
      </c>
      <c r="G3144" t="s">
        <v>21204</v>
      </c>
      <c r="H3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45" spans="1:8" x14ac:dyDescent="0.3">
      <c r="A3145" t="s">
        <v>6663</v>
      </c>
      <c r="B3145" t="s">
        <v>21205</v>
      </c>
      <c r="C3145" t="s">
        <v>13195</v>
      </c>
      <c r="D3145">
        <v>81</v>
      </c>
      <c r="E3145" t="s">
        <v>13564</v>
      </c>
      <c r="F3145" t="s">
        <v>13186</v>
      </c>
      <c r="G3145" t="s">
        <v>21206</v>
      </c>
      <c r="H3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46" spans="1:8" x14ac:dyDescent="0.3">
      <c r="A3146" t="s">
        <v>21207</v>
      </c>
      <c r="B3146" t="s">
        <v>21208</v>
      </c>
      <c r="C3146" t="s">
        <v>13184</v>
      </c>
      <c r="D3146">
        <v>71</v>
      </c>
      <c r="E3146" t="s">
        <v>13500</v>
      </c>
      <c r="F3146" t="s">
        <v>13207</v>
      </c>
      <c r="G3146" t="s">
        <v>21209</v>
      </c>
      <c r="H3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47" spans="1:8" x14ac:dyDescent="0.3">
      <c r="A3147" t="s">
        <v>3618</v>
      </c>
      <c r="B3147" t="s">
        <v>21210</v>
      </c>
      <c r="C3147" t="s">
        <v>13189</v>
      </c>
      <c r="D3147">
        <v>21</v>
      </c>
      <c r="E3147" t="s">
        <v>14398</v>
      </c>
      <c r="F3147" t="s">
        <v>13191</v>
      </c>
      <c r="G3147" t="s">
        <v>21211</v>
      </c>
      <c r="H3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48" spans="1:8" x14ac:dyDescent="0.3">
      <c r="A3148" t="s">
        <v>7730</v>
      </c>
      <c r="B3148" t="s">
        <v>21212</v>
      </c>
      <c r="C3148" t="s">
        <v>13189</v>
      </c>
      <c r="D3148">
        <v>58</v>
      </c>
      <c r="E3148" t="s">
        <v>16331</v>
      </c>
      <c r="F3148" t="s">
        <v>13197</v>
      </c>
      <c r="G3148" t="s">
        <v>21213</v>
      </c>
      <c r="H3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49" spans="1:8" x14ac:dyDescent="0.3">
      <c r="A3149" t="s">
        <v>21214</v>
      </c>
      <c r="B3149" t="s">
        <v>21215</v>
      </c>
      <c r="C3149" t="s">
        <v>13184</v>
      </c>
      <c r="D3149">
        <v>30</v>
      </c>
      <c r="E3149" t="s">
        <v>13713</v>
      </c>
      <c r="F3149" t="s">
        <v>13191</v>
      </c>
      <c r="G3149" t="s">
        <v>21216</v>
      </c>
      <c r="H3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50" spans="1:8" x14ac:dyDescent="0.3">
      <c r="A3150" t="s">
        <v>21217</v>
      </c>
      <c r="B3150" t="s">
        <v>21218</v>
      </c>
      <c r="C3150" t="s">
        <v>13184</v>
      </c>
      <c r="D3150">
        <v>84</v>
      </c>
      <c r="E3150" t="s">
        <v>14177</v>
      </c>
      <c r="F3150" t="s">
        <v>13186</v>
      </c>
      <c r="G3150" t="s">
        <v>21219</v>
      </c>
      <c r="H3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51" spans="1:8" x14ac:dyDescent="0.3">
      <c r="A3151" t="s">
        <v>1768</v>
      </c>
      <c r="B3151" t="s">
        <v>21220</v>
      </c>
      <c r="C3151" t="s">
        <v>13184</v>
      </c>
      <c r="D3151">
        <v>19</v>
      </c>
      <c r="E3151" t="s">
        <v>13637</v>
      </c>
      <c r="F3151" t="s">
        <v>13191</v>
      </c>
      <c r="G3151" t="s">
        <v>21221</v>
      </c>
      <c r="H3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152" spans="1:8" x14ac:dyDescent="0.3">
      <c r="A3152" t="s">
        <v>745</v>
      </c>
      <c r="B3152" t="s">
        <v>21222</v>
      </c>
      <c r="C3152" t="s">
        <v>13195</v>
      </c>
      <c r="D3152">
        <v>25</v>
      </c>
      <c r="E3152" t="s">
        <v>14628</v>
      </c>
      <c r="F3152" t="s">
        <v>13207</v>
      </c>
      <c r="G3152" t="s">
        <v>21223</v>
      </c>
      <c r="H3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53" spans="1:8" x14ac:dyDescent="0.3">
      <c r="A3153" t="s">
        <v>3439</v>
      </c>
      <c r="B3153" t="s">
        <v>21224</v>
      </c>
      <c r="C3153" t="s">
        <v>13195</v>
      </c>
      <c r="D3153">
        <v>84</v>
      </c>
      <c r="E3153" t="s">
        <v>13434</v>
      </c>
      <c r="F3153" t="s">
        <v>13191</v>
      </c>
      <c r="G3153" t="s">
        <v>21225</v>
      </c>
      <c r="H3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54" spans="1:8" x14ac:dyDescent="0.3">
      <c r="A3154" t="s">
        <v>21226</v>
      </c>
      <c r="B3154" t="s">
        <v>21227</v>
      </c>
      <c r="C3154" t="s">
        <v>13195</v>
      </c>
      <c r="D3154">
        <v>60</v>
      </c>
      <c r="E3154" t="s">
        <v>15767</v>
      </c>
      <c r="F3154" t="s">
        <v>13186</v>
      </c>
      <c r="G3154" t="s">
        <v>21228</v>
      </c>
      <c r="H3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55" spans="1:8" x14ac:dyDescent="0.3">
      <c r="A3155" t="s">
        <v>21229</v>
      </c>
      <c r="B3155" t="s">
        <v>21230</v>
      </c>
      <c r="C3155" t="s">
        <v>13195</v>
      </c>
      <c r="D3155">
        <v>26</v>
      </c>
      <c r="E3155" t="s">
        <v>13774</v>
      </c>
      <c r="F3155" t="s">
        <v>13186</v>
      </c>
      <c r="G3155" t="s">
        <v>21231</v>
      </c>
      <c r="H3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56" spans="1:8" x14ac:dyDescent="0.3">
      <c r="A3156" t="s">
        <v>6431</v>
      </c>
      <c r="B3156" t="s">
        <v>21232</v>
      </c>
      <c r="C3156" t="s">
        <v>13184</v>
      </c>
      <c r="D3156">
        <v>46</v>
      </c>
      <c r="E3156" t="s">
        <v>15767</v>
      </c>
      <c r="F3156" t="s">
        <v>13207</v>
      </c>
      <c r="G3156" t="s">
        <v>21233</v>
      </c>
      <c r="H3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57" spans="1:8" x14ac:dyDescent="0.3">
      <c r="A3157" t="s">
        <v>8164</v>
      </c>
      <c r="B3157" t="s">
        <v>21234</v>
      </c>
      <c r="C3157" t="s">
        <v>13189</v>
      </c>
      <c r="D3157">
        <v>77</v>
      </c>
      <c r="E3157" t="s">
        <v>17333</v>
      </c>
      <c r="F3157" t="s">
        <v>13186</v>
      </c>
      <c r="G3157" t="s">
        <v>21235</v>
      </c>
      <c r="H3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58" spans="1:8" x14ac:dyDescent="0.3">
      <c r="A3158" t="s">
        <v>21236</v>
      </c>
      <c r="B3158" t="s">
        <v>21237</v>
      </c>
      <c r="C3158" t="s">
        <v>13184</v>
      </c>
      <c r="D3158">
        <v>18</v>
      </c>
      <c r="E3158" t="s">
        <v>14085</v>
      </c>
      <c r="F3158" t="s">
        <v>13186</v>
      </c>
      <c r="G3158" t="s">
        <v>21238</v>
      </c>
      <c r="H3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159" spans="1:8" x14ac:dyDescent="0.3">
      <c r="A3159" t="s">
        <v>1220</v>
      </c>
      <c r="B3159" t="s">
        <v>21239</v>
      </c>
      <c r="C3159" t="s">
        <v>13195</v>
      </c>
      <c r="D3159">
        <v>37</v>
      </c>
      <c r="E3159" t="s">
        <v>14690</v>
      </c>
      <c r="F3159" t="s">
        <v>13197</v>
      </c>
      <c r="G3159" t="s">
        <v>21240</v>
      </c>
      <c r="H3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0" spans="1:8" x14ac:dyDescent="0.3">
      <c r="A3160" t="s">
        <v>21241</v>
      </c>
      <c r="B3160" t="s">
        <v>21242</v>
      </c>
      <c r="C3160" t="s">
        <v>13195</v>
      </c>
      <c r="D3160">
        <v>43</v>
      </c>
      <c r="E3160" t="s">
        <v>15719</v>
      </c>
      <c r="F3160" t="s">
        <v>13207</v>
      </c>
      <c r="G3160" t="s">
        <v>21243</v>
      </c>
      <c r="H3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61" spans="1:8" x14ac:dyDescent="0.3">
      <c r="A3161" t="s">
        <v>178</v>
      </c>
      <c r="B3161" t="s">
        <v>21244</v>
      </c>
      <c r="C3161" t="s">
        <v>13189</v>
      </c>
      <c r="D3161">
        <v>79</v>
      </c>
      <c r="E3161" t="s">
        <v>13450</v>
      </c>
      <c r="F3161" t="s">
        <v>13186</v>
      </c>
      <c r="G3161" t="s">
        <v>21245</v>
      </c>
      <c r="H3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62" spans="1:8" x14ac:dyDescent="0.3">
      <c r="A3162" t="s">
        <v>21246</v>
      </c>
      <c r="B3162" t="s">
        <v>21247</v>
      </c>
      <c r="C3162" t="s">
        <v>13195</v>
      </c>
      <c r="D3162">
        <v>36</v>
      </c>
      <c r="E3162" t="s">
        <v>16858</v>
      </c>
      <c r="F3162" t="s">
        <v>13186</v>
      </c>
      <c r="G3162" t="s">
        <v>21248</v>
      </c>
      <c r="H3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3" spans="1:8" x14ac:dyDescent="0.3">
      <c r="A3163" t="s">
        <v>21249</v>
      </c>
      <c r="B3163" t="s">
        <v>21250</v>
      </c>
      <c r="C3163" t="s">
        <v>13195</v>
      </c>
      <c r="D3163">
        <v>42</v>
      </c>
      <c r="E3163" t="s">
        <v>13226</v>
      </c>
      <c r="F3163" t="s">
        <v>13207</v>
      </c>
      <c r="G3163" t="s">
        <v>21251</v>
      </c>
      <c r="H3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64" spans="1:8" x14ac:dyDescent="0.3">
      <c r="A3164" t="s">
        <v>21252</v>
      </c>
      <c r="B3164" t="s">
        <v>21253</v>
      </c>
      <c r="C3164" t="s">
        <v>13195</v>
      </c>
      <c r="D3164">
        <v>74</v>
      </c>
      <c r="E3164" t="s">
        <v>15186</v>
      </c>
      <c r="F3164" t="s">
        <v>13186</v>
      </c>
      <c r="G3164" t="s">
        <v>21254</v>
      </c>
      <c r="H3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65" spans="1:8" x14ac:dyDescent="0.3">
      <c r="A3165" t="s">
        <v>78</v>
      </c>
      <c r="B3165" t="s">
        <v>21255</v>
      </c>
      <c r="C3165" t="s">
        <v>13189</v>
      </c>
      <c r="D3165">
        <v>38</v>
      </c>
      <c r="E3165" t="s">
        <v>18249</v>
      </c>
      <c r="F3165" t="s">
        <v>13186</v>
      </c>
      <c r="G3165" t="s">
        <v>21256</v>
      </c>
      <c r="H3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6" spans="1:8" x14ac:dyDescent="0.3">
      <c r="A3166" t="s">
        <v>7075</v>
      </c>
      <c r="B3166" t="s">
        <v>21257</v>
      </c>
      <c r="C3166" t="s">
        <v>13189</v>
      </c>
      <c r="D3166">
        <v>40</v>
      </c>
      <c r="E3166" t="s">
        <v>13814</v>
      </c>
      <c r="F3166" t="s">
        <v>13186</v>
      </c>
      <c r="G3166" t="s">
        <v>21258</v>
      </c>
      <c r="H3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67" spans="1:8" x14ac:dyDescent="0.3">
      <c r="A3167" t="s">
        <v>1556</v>
      </c>
      <c r="B3167" t="s">
        <v>21259</v>
      </c>
      <c r="C3167" t="s">
        <v>13184</v>
      </c>
      <c r="D3167">
        <v>29</v>
      </c>
      <c r="E3167" t="s">
        <v>17808</v>
      </c>
      <c r="F3167" t="s">
        <v>13186</v>
      </c>
      <c r="G3167" t="s">
        <v>21260</v>
      </c>
      <c r="H3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68" spans="1:8" x14ac:dyDescent="0.3">
      <c r="A3168" t="s">
        <v>2310</v>
      </c>
      <c r="B3168" t="s">
        <v>21261</v>
      </c>
      <c r="C3168" t="s">
        <v>13195</v>
      </c>
      <c r="D3168">
        <v>52</v>
      </c>
      <c r="E3168" t="s">
        <v>14029</v>
      </c>
      <c r="F3168" t="s">
        <v>13207</v>
      </c>
      <c r="G3168" t="s">
        <v>21262</v>
      </c>
      <c r="H3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69" spans="1:8" x14ac:dyDescent="0.3">
      <c r="A3169" t="s">
        <v>1362</v>
      </c>
      <c r="B3169" t="s">
        <v>21263</v>
      </c>
      <c r="C3169" t="s">
        <v>13184</v>
      </c>
      <c r="D3169">
        <v>59</v>
      </c>
      <c r="E3169" t="s">
        <v>13500</v>
      </c>
      <c r="F3169" t="s">
        <v>13186</v>
      </c>
      <c r="G3169" t="s">
        <v>21264</v>
      </c>
      <c r="H3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70" spans="1:8" x14ac:dyDescent="0.3">
      <c r="A3170" t="s">
        <v>21265</v>
      </c>
      <c r="B3170" t="s">
        <v>21266</v>
      </c>
      <c r="C3170" t="s">
        <v>13189</v>
      </c>
      <c r="D3170">
        <v>51</v>
      </c>
      <c r="E3170" t="s">
        <v>14051</v>
      </c>
      <c r="F3170" t="s">
        <v>13191</v>
      </c>
      <c r="G3170" t="s">
        <v>21267</v>
      </c>
      <c r="H3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71" spans="1:8" x14ac:dyDescent="0.3">
      <c r="A3171" t="s">
        <v>21268</v>
      </c>
      <c r="B3171" t="s">
        <v>21269</v>
      </c>
      <c r="C3171" t="s">
        <v>13195</v>
      </c>
      <c r="D3171">
        <v>30</v>
      </c>
      <c r="E3171" t="s">
        <v>16600</v>
      </c>
      <c r="F3171" t="s">
        <v>13207</v>
      </c>
      <c r="G3171" t="s">
        <v>21270</v>
      </c>
      <c r="H3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72" spans="1:8" x14ac:dyDescent="0.3">
      <c r="A3172" t="s">
        <v>21271</v>
      </c>
      <c r="B3172" t="s">
        <v>14605</v>
      </c>
      <c r="C3172" t="s">
        <v>13184</v>
      </c>
      <c r="D3172">
        <v>27</v>
      </c>
      <c r="E3172" t="s">
        <v>13222</v>
      </c>
      <c r="F3172" t="s">
        <v>13197</v>
      </c>
      <c r="G3172" t="s">
        <v>21272</v>
      </c>
      <c r="H3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73" spans="1:8" x14ac:dyDescent="0.3">
      <c r="A3173" t="s">
        <v>21273</v>
      </c>
      <c r="B3173" t="s">
        <v>21274</v>
      </c>
      <c r="C3173" t="s">
        <v>13195</v>
      </c>
      <c r="D3173">
        <v>54</v>
      </c>
      <c r="E3173" t="s">
        <v>13737</v>
      </c>
      <c r="F3173" t="s">
        <v>13207</v>
      </c>
      <c r="G3173" t="s">
        <v>21275</v>
      </c>
      <c r="H3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74" spans="1:8" x14ac:dyDescent="0.3">
      <c r="A3174" t="s">
        <v>4866</v>
      </c>
      <c r="B3174" t="s">
        <v>21276</v>
      </c>
      <c r="C3174" t="s">
        <v>13195</v>
      </c>
      <c r="D3174">
        <v>26</v>
      </c>
      <c r="E3174" t="s">
        <v>13385</v>
      </c>
      <c r="F3174" t="s">
        <v>13207</v>
      </c>
      <c r="G3174" t="s">
        <v>21277</v>
      </c>
      <c r="H3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75" spans="1:8" x14ac:dyDescent="0.3">
      <c r="A3175" t="s">
        <v>21278</v>
      </c>
      <c r="B3175" t="s">
        <v>21279</v>
      </c>
      <c r="C3175" t="s">
        <v>13184</v>
      </c>
      <c r="D3175">
        <v>45</v>
      </c>
      <c r="E3175" t="s">
        <v>15434</v>
      </c>
      <c r="F3175" t="s">
        <v>13186</v>
      </c>
      <c r="G3175" t="s">
        <v>21280</v>
      </c>
      <c r="H3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76" spans="1:8" x14ac:dyDescent="0.3">
      <c r="A3176" t="s">
        <v>21281</v>
      </c>
      <c r="B3176" t="s">
        <v>21282</v>
      </c>
      <c r="C3176" t="s">
        <v>13195</v>
      </c>
      <c r="D3176">
        <v>35</v>
      </c>
      <c r="E3176" t="s">
        <v>21283</v>
      </c>
      <c r="F3176" t="s">
        <v>13197</v>
      </c>
      <c r="G3176" t="s">
        <v>21284</v>
      </c>
      <c r="H3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77" spans="1:8" x14ac:dyDescent="0.3">
      <c r="A3177" t="s">
        <v>330</v>
      </c>
      <c r="B3177" t="s">
        <v>21285</v>
      </c>
      <c r="C3177" t="s">
        <v>13184</v>
      </c>
      <c r="D3177">
        <v>27</v>
      </c>
      <c r="E3177" t="s">
        <v>13929</v>
      </c>
      <c r="F3177" t="s">
        <v>13191</v>
      </c>
      <c r="G3177" t="s">
        <v>21286</v>
      </c>
      <c r="H3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78" spans="1:8" x14ac:dyDescent="0.3">
      <c r="A3178" t="s">
        <v>4617</v>
      </c>
      <c r="B3178" t="s">
        <v>21287</v>
      </c>
      <c r="C3178" t="s">
        <v>13189</v>
      </c>
      <c r="D3178">
        <v>53</v>
      </c>
      <c r="E3178" t="s">
        <v>14555</v>
      </c>
      <c r="F3178" t="s">
        <v>13191</v>
      </c>
      <c r="G3178" t="s">
        <v>21288</v>
      </c>
      <c r="H3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79" spans="1:8" x14ac:dyDescent="0.3">
      <c r="A3179" t="s">
        <v>1350</v>
      </c>
      <c r="B3179" t="s">
        <v>21289</v>
      </c>
      <c r="C3179" t="s">
        <v>13189</v>
      </c>
      <c r="D3179">
        <v>23</v>
      </c>
      <c r="E3179" t="s">
        <v>16132</v>
      </c>
      <c r="F3179" t="s">
        <v>13207</v>
      </c>
      <c r="G3179" t="s">
        <v>21290</v>
      </c>
      <c r="H3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80" spans="1:8" x14ac:dyDescent="0.3">
      <c r="A3180" t="s">
        <v>2868</v>
      </c>
      <c r="B3180" t="s">
        <v>21291</v>
      </c>
      <c r="C3180" t="s">
        <v>13184</v>
      </c>
      <c r="D3180">
        <v>42</v>
      </c>
      <c r="E3180" t="s">
        <v>13390</v>
      </c>
      <c r="F3180" t="s">
        <v>13197</v>
      </c>
      <c r="G3180" t="s">
        <v>21292</v>
      </c>
      <c r="H3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81" spans="1:8" x14ac:dyDescent="0.3">
      <c r="A3181" t="s">
        <v>6595</v>
      </c>
      <c r="B3181" t="s">
        <v>21293</v>
      </c>
      <c r="C3181" t="s">
        <v>13184</v>
      </c>
      <c r="D3181">
        <v>60</v>
      </c>
      <c r="E3181" t="s">
        <v>15927</v>
      </c>
      <c r="F3181" t="s">
        <v>13186</v>
      </c>
      <c r="G3181" t="s">
        <v>21294</v>
      </c>
      <c r="H3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82" spans="1:8" x14ac:dyDescent="0.3">
      <c r="A3182" t="s">
        <v>6525</v>
      </c>
      <c r="B3182" t="s">
        <v>21295</v>
      </c>
      <c r="C3182" t="s">
        <v>13195</v>
      </c>
      <c r="D3182">
        <v>39</v>
      </c>
      <c r="E3182" t="s">
        <v>13778</v>
      </c>
      <c r="F3182" t="s">
        <v>13186</v>
      </c>
      <c r="G3182" t="s">
        <v>21296</v>
      </c>
      <c r="H3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83" spans="1:8" x14ac:dyDescent="0.3">
      <c r="A3183" t="s">
        <v>6490</v>
      </c>
      <c r="B3183" t="s">
        <v>21297</v>
      </c>
      <c r="C3183" t="s">
        <v>13184</v>
      </c>
      <c r="D3183">
        <v>70</v>
      </c>
      <c r="E3183" t="s">
        <v>13203</v>
      </c>
      <c r="F3183" t="s">
        <v>13191</v>
      </c>
      <c r="G3183" t="s">
        <v>21298</v>
      </c>
      <c r="H3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84" spans="1:8" x14ac:dyDescent="0.3">
      <c r="A3184" t="s">
        <v>21299</v>
      </c>
      <c r="B3184" t="s">
        <v>21300</v>
      </c>
      <c r="C3184" t="s">
        <v>13189</v>
      </c>
      <c r="D3184">
        <v>51</v>
      </c>
      <c r="E3184" t="s">
        <v>13291</v>
      </c>
      <c r="F3184" t="s">
        <v>13186</v>
      </c>
      <c r="G3184" t="s">
        <v>21301</v>
      </c>
      <c r="H3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85" spans="1:8" x14ac:dyDescent="0.3">
      <c r="A3185" t="s">
        <v>86</v>
      </c>
      <c r="B3185" t="s">
        <v>21302</v>
      </c>
      <c r="C3185" t="s">
        <v>13189</v>
      </c>
      <c r="D3185">
        <v>66</v>
      </c>
      <c r="E3185" t="s">
        <v>15586</v>
      </c>
      <c r="F3185" t="s">
        <v>13186</v>
      </c>
      <c r="G3185" t="s">
        <v>21303</v>
      </c>
      <c r="H3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86" spans="1:8" x14ac:dyDescent="0.3">
      <c r="A3186" t="s">
        <v>21304</v>
      </c>
      <c r="B3186" t="s">
        <v>21305</v>
      </c>
      <c r="C3186" t="s">
        <v>13195</v>
      </c>
      <c r="D3186">
        <v>57</v>
      </c>
      <c r="E3186" t="s">
        <v>14284</v>
      </c>
      <c r="F3186" t="s">
        <v>13191</v>
      </c>
      <c r="G3186" t="s">
        <v>21306</v>
      </c>
      <c r="H3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87" spans="1:8" x14ac:dyDescent="0.3">
      <c r="A3187" t="s">
        <v>21307</v>
      </c>
      <c r="B3187" t="s">
        <v>21308</v>
      </c>
      <c r="C3187" t="s">
        <v>13195</v>
      </c>
      <c r="D3187">
        <v>85</v>
      </c>
      <c r="E3187" t="s">
        <v>15774</v>
      </c>
      <c r="F3187" t="s">
        <v>13207</v>
      </c>
      <c r="G3187" t="s">
        <v>21309</v>
      </c>
      <c r="H3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88" spans="1:8" x14ac:dyDescent="0.3">
      <c r="A3188" t="s">
        <v>5545</v>
      </c>
      <c r="B3188" t="s">
        <v>21310</v>
      </c>
      <c r="C3188" t="s">
        <v>13189</v>
      </c>
      <c r="D3188">
        <v>47</v>
      </c>
      <c r="E3188" t="s">
        <v>18699</v>
      </c>
      <c r="F3188" t="s">
        <v>13186</v>
      </c>
      <c r="G3188" t="s">
        <v>21311</v>
      </c>
      <c r="H3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189" spans="1:8" x14ac:dyDescent="0.3">
      <c r="A3189" t="s">
        <v>21312</v>
      </c>
      <c r="B3189" t="s">
        <v>21313</v>
      </c>
      <c r="C3189" t="s">
        <v>13195</v>
      </c>
      <c r="D3189">
        <v>38</v>
      </c>
      <c r="E3189" t="s">
        <v>14029</v>
      </c>
      <c r="F3189" t="s">
        <v>13191</v>
      </c>
      <c r="G3189" t="s">
        <v>21314</v>
      </c>
      <c r="H3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90" spans="1:8" x14ac:dyDescent="0.3">
      <c r="A3190" t="s">
        <v>7908</v>
      </c>
      <c r="B3190" t="s">
        <v>21315</v>
      </c>
      <c r="C3190" t="s">
        <v>13184</v>
      </c>
      <c r="D3190">
        <v>54</v>
      </c>
      <c r="E3190" t="s">
        <v>14778</v>
      </c>
      <c r="F3190" t="s">
        <v>13186</v>
      </c>
      <c r="G3190" t="s">
        <v>21316</v>
      </c>
      <c r="H3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91" spans="1:8" x14ac:dyDescent="0.3">
      <c r="A3191" t="s">
        <v>21317</v>
      </c>
      <c r="B3191" t="s">
        <v>21318</v>
      </c>
      <c r="C3191" t="s">
        <v>13195</v>
      </c>
      <c r="D3191">
        <v>27</v>
      </c>
      <c r="E3191" t="s">
        <v>14844</v>
      </c>
      <c r="F3191" t="s">
        <v>13197</v>
      </c>
      <c r="G3191" t="s">
        <v>21319</v>
      </c>
      <c r="H3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92" spans="1:8" x14ac:dyDescent="0.3">
      <c r="A3192" t="s">
        <v>3842</v>
      </c>
      <c r="B3192" t="s">
        <v>21320</v>
      </c>
      <c r="C3192" t="s">
        <v>13189</v>
      </c>
      <c r="D3192">
        <v>54</v>
      </c>
      <c r="E3192" t="s">
        <v>14026</v>
      </c>
      <c r="F3192" t="s">
        <v>13197</v>
      </c>
      <c r="G3192" t="s">
        <v>21321</v>
      </c>
      <c r="H3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193" spans="1:8" x14ac:dyDescent="0.3">
      <c r="A3193" t="s">
        <v>4686</v>
      </c>
      <c r="B3193" t="s">
        <v>21322</v>
      </c>
      <c r="C3193" t="s">
        <v>13189</v>
      </c>
      <c r="D3193">
        <v>77</v>
      </c>
      <c r="E3193" t="s">
        <v>14386</v>
      </c>
      <c r="F3193" t="s">
        <v>13207</v>
      </c>
      <c r="G3193" t="s">
        <v>21323</v>
      </c>
      <c r="H3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194" spans="1:8" x14ac:dyDescent="0.3">
      <c r="A3194" t="s">
        <v>21324</v>
      </c>
      <c r="B3194" t="s">
        <v>21325</v>
      </c>
      <c r="C3194" t="s">
        <v>13184</v>
      </c>
      <c r="D3194">
        <v>69</v>
      </c>
      <c r="E3194" t="s">
        <v>16348</v>
      </c>
      <c r="F3194" t="s">
        <v>13197</v>
      </c>
      <c r="G3194" t="s">
        <v>21326</v>
      </c>
      <c r="H3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195" spans="1:8" x14ac:dyDescent="0.3">
      <c r="A3195" t="s">
        <v>21327</v>
      </c>
      <c r="B3195" t="s">
        <v>21328</v>
      </c>
      <c r="C3195" t="s">
        <v>13184</v>
      </c>
      <c r="D3195">
        <v>29</v>
      </c>
      <c r="E3195" t="s">
        <v>13394</v>
      </c>
      <c r="F3195" t="s">
        <v>13207</v>
      </c>
      <c r="G3195" t="s">
        <v>21329</v>
      </c>
      <c r="H3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96" spans="1:8" x14ac:dyDescent="0.3">
      <c r="A3196" t="s">
        <v>913</v>
      </c>
      <c r="B3196" t="s">
        <v>21330</v>
      </c>
      <c r="C3196" t="s">
        <v>13195</v>
      </c>
      <c r="D3196">
        <v>82</v>
      </c>
      <c r="E3196" t="s">
        <v>13206</v>
      </c>
      <c r="F3196" t="s">
        <v>13191</v>
      </c>
      <c r="G3196" t="s">
        <v>21331</v>
      </c>
      <c r="H3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197" spans="1:8" x14ac:dyDescent="0.3">
      <c r="A3197" t="s">
        <v>21332</v>
      </c>
      <c r="B3197" t="s">
        <v>21333</v>
      </c>
      <c r="C3197" t="s">
        <v>13184</v>
      </c>
      <c r="D3197">
        <v>29</v>
      </c>
      <c r="E3197" t="s">
        <v>13681</v>
      </c>
      <c r="F3197" t="s">
        <v>13186</v>
      </c>
      <c r="G3197" t="s">
        <v>21334</v>
      </c>
      <c r="H3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198" spans="1:8" x14ac:dyDescent="0.3">
      <c r="A3198" t="s">
        <v>4250</v>
      </c>
      <c r="B3198" t="s">
        <v>21335</v>
      </c>
      <c r="C3198" t="s">
        <v>13184</v>
      </c>
      <c r="D3198">
        <v>39</v>
      </c>
      <c r="E3198" t="s">
        <v>15053</v>
      </c>
      <c r="F3198" t="s">
        <v>13197</v>
      </c>
      <c r="G3198" t="s">
        <v>21336</v>
      </c>
      <c r="H3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199" spans="1:8" x14ac:dyDescent="0.3">
      <c r="A3199" t="s">
        <v>21337</v>
      </c>
      <c r="B3199" t="s">
        <v>21338</v>
      </c>
      <c r="C3199" t="s">
        <v>13189</v>
      </c>
      <c r="D3199">
        <v>32</v>
      </c>
      <c r="E3199" t="s">
        <v>13322</v>
      </c>
      <c r="F3199" t="s">
        <v>13186</v>
      </c>
      <c r="G3199" t="s">
        <v>21339</v>
      </c>
      <c r="H3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00" spans="1:8" x14ac:dyDescent="0.3">
      <c r="A3200" t="s">
        <v>21340</v>
      </c>
      <c r="B3200" t="s">
        <v>21341</v>
      </c>
      <c r="C3200" t="s">
        <v>13189</v>
      </c>
      <c r="D3200">
        <v>56</v>
      </c>
      <c r="E3200" t="s">
        <v>17608</v>
      </c>
      <c r="F3200" t="s">
        <v>13197</v>
      </c>
      <c r="G3200" t="s">
        <v>21342</v>
      </c>
      <c r="H3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01" spans="1:8" x14ac:dyDescent="0.3">
      <c r="A3201" t="s">
        <v>5964</v>
      </c>
      <c r="B3201" t="s">
        <v>21343</v>
      </c>
      <c r="C3201" t="s">
        <v>13184</v>
      </c>
      <c r="D3201">
        <v>61</v>
      </c>
      <c r="E3201" t="s">
        <v>15953</v>
      </c>
      <c r="F3201" t="s">
        <v>13191</v>
      </c>
      <c r="G3201" t="s">
        <v>21344</v>
      </c>
      <c r="H3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02" spans="1:8" x14ac:dyDescent="0.3">
      <c r="A3202" t="s">
        <v>21345</v>
      </c>
      <c r="B3202" t="s">
        <v>21346</v>
      </c>
      <c r="C3202" t="s">
        <v>13195</v>
      </c>
      <c r="D3202">
        <v>76</v>
      </c>
      <c r="E3202" t="s">
        <v>13222</v>
      </c>
      <c r="F3202" t="s">
        <v>13207</v>
      </c>
      <c r="G3202" t="s">
        <v>21347</v>
      </c>
      <c r="H3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03" spans="1:8" x14ac:dyDescent="0.3">
      <c r="A3203" t="s">
        <v>4797</v>
      </c>
      <c r="B3203" t="s">
        <v>21348</v>
      </c>
      <c r="C3203" t="s">
        <v>13184</v>
      </c>
      <c r="D3203">
        <v>71</v>
      </c>
      <c r="E3203" t="s">
        <v>15007</v>
      </c>
      <c r="F3203" t="s">
        <v>13191</v>
      </c>
      <c r="G3203" t="s">
        <v>21349</v>
      </c>
      <c r="H3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04" spans="1:8" x14ac:dyDescent="0.3">
      <c r="A3204" t="s">
        <v>3857</v>
      </c>
      <c r="B3204" t="s">
        <v>21350</v>
      </c>
      <c r="C3204" t="s">
        <v>13189</v>
      </c>
      <c r="D3204">
        <v>42</v>
      </c>
      <c r="E3204" t="s">
        <v>15126</v>
      </c>
      <c r="F3204" t="s">
        <v>13207</v>
      </c>
      <c r="G3204" t="s">
        <v>21351</v>
      </c>
      <c r="H3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05" spans="1:8" x14ac:dyDescent="0.3">
      <c r="A3205" t="s">
        <v>1771</v>
      </c>
      <c r="B3205" t="s">
        <v>21352</v>
      </c>
      <c r="C3205" t="s">
        <v>13184</v>
      </c>
      <c r="D3205">
        <v>34</v>
      </c>
      <c r="E3205" t="s">
        <v>14252</v>
      </c>
      <c r="F3205" t="s">
        <v>13186</v>
      </c>
      <c r="G3205" t="s">
        <v>21353</v>
      </c>
      <c r="H3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06" spans="1:8" x14ac:dyDescent="0.3">
      <c r="A3206" t="s">
        <v>46</v>
      </c>
      <c r="B3206" t="s">
        <v>21354</v>
      </c>
      <c r="C3206" t="s">
        <v>13184</v>
      </c>
      <c r="D3206">
        <v>58</v>
      </c>
      <c r="E3206" t="s">
        <v>14267</v>
      </c>
      <c r="F3206" t="s">
        <v>13197</v>
      </c>
      <c r="G3206" t="s">
        <v>21355</v>
      </c>
      <c r="H3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07" spans="1:8" x14ac:dyDescent="0.3">
      <c r="A3207" t="s">
        <v>3544</v>
      </c>
      <c r="B3207" t="s">
        <v>21356</v>
      </c>
      <c r="C3207" t="s">
        <v>13189</v>
      </c>
      <c r="D3207">
        <v>58</v>
      </c>
      <c r="E3207" t="s">
        <v>13648</v>
      </c>
      <c r="F3207" t="s">
        <v>13191</v>
      </c>
      <c r="G3207" t="s">
        <v>21357</v>
      </c>
      <c r="H3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08" spans="1:8" x14ac:dyDescent="0.3">
      <c r="A3208" t="s">
        <v>21358</v>
      </c>
      <c r="B3208" t="s">
        <v>21359</v>
      </c>
      <c r="C3208" t="s">
        <v>13184</v>
      </c>
      <c r="D3208">
        <v>53</v>
      </c>
      <c r="E3208" t="s">
        <v>13230</v>
      </c>
      <c r="F3208" t="s">
        <v>13186</v>
      </c>
      <c r="G3208" t="s">
        <v>21360</v>
      </c>
      <c r="H3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09" spans="1:8" x14ac:dyDescent="0.3">
      <c r="A3209" t="s">
        <v>6088</v>
      </c>
      <c r="B3209" t="s">
        <v>21361</v>
      </c>
      <c r="C3209" t="s">
        <v>13184</v>
      </c>
      <c r="D3209">
        <v>30</v>
      </c>
      <c r="E3209" t="s">
        <v>16348</v>
      </c>
      <c r="F3209" t="s">
        <v>13186</v>
      </c>
      <c r="G3209" t="s">
        <v>21362</v>
      </c>
      <c r="H3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10" spans="1:8" x14ac:dyDescent="0.3">
      <c r="A3210" t="s">
        <v>21363</v>
      </c>
      <c r="B3210" t="s">
        <v>21364</v>
      </c>
      <c r="C3210" t="s">
        <v>13184</v>
      </c>
      <c r="D3210">
        <v>46</v>
      </c>
      <c r="E3210" t="s">
        <v>13497</v>
      </c>
      <c r="F3210" t="s">
        <v>13191</v>
      </c>
      <c r="G3210" t="s">
        <v>21365</v>
      </c>
      <c r="H3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11" spans="1:8" x14ac:dyDescent="0.3">
      <c r="A3211" t="s">
        <v>7646</v>
      </c>
      <c r="B3211" t="s">
        <v>21366</v>
      </c>
      <c r="C3211" t="s">
        <v>13195</v>
      </c>
      <c r="D3211">
        <v>27</v>
      </c>
      <c r="E3211" t="s">
        <v>14480</v>
      </c>
      <c r="F3211" t="s">
        <v>13191</v>
      </c>
      <c r="G3211" t="s">
        <v>21367</v>
      </c>
      <c r="H3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12" spans="1:8" x14ac:dyDescent="0.3">
      <c r="A3212" t="s">
        <v>4234</v>
      </c>
      <c r="B3212" t="s">
        <v>18236</v>
      </c>
      <c r="C3212" t="s">
        <v>13195</v>
      </c>
      <c r="D3212">
        <v>71</v>
      </c>
      <c r="E3212" t="s">
        <v>16821</v>
      </c>
      <c r="F3212" t="s">
        <v>13197</v>
      </c>
      <c r="G3212" t="s">
        <v>21368</v>
      </c>
      <c r="H3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13" spans="1:8" x14ac:dyDescent="0.3">
      <c r="A3213" t="s">
        <v>21369</v>
      </c>
      <c r="B3213" t="s">
        <v>21370</v>
      </c>
      <c r="C3213" t="s">
        <v>13195</v>
      </c>
      <c r="D3213">
        <v>68</v>
      </c>
      <c r="E3213" t="s">
        <v>16430</v>
      </c>
      <c r="F3213" t="s">
        <v>13191</v>
      </c>
      <c r="G3213" t="s">
        <v>21371</v>
      </c>
      <c r="H3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14" spans="1:8" x14ac:dyDescent="0.3">
      <c r="A3214" t="s">
        <v>1643</v>
      </c>
      <c r="B3214" t="s">
        <v>21372</v>
      </c>
      <c r="C3214" t="s">
        <v>13189</v>
      </c>
      <c r="D3214">
        <v>18</v>
      </c>
      <c r="E3214" t="s">
        <v>15679</v>
      </c>
      <c r="F3214" t="s">
        <v>13191</v>
      </c>
      <c r="G3214" t="s">
        <v>21373</v>
      </c>
      <c r="H3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15" spans="1:8" x14ac:dyDescent="0.3">
      <c r="A3215" t="s">
        <v>749</v>
      </c>
      <c r="B3215" t="s">
        <v>21374</v>
      </c>
      <c r="C3215" t="s">
        <v>13195</v>
      </c>
      <c r="D3215">
        <v>23</v>
      </c>
      <c r="E3215" t="s">
        <v>14738</v>
      </c>
      <c r="F3215" t="s">
        <v>13207</v>
      </c>
      <c r="G3215" t="s">
        <v>21375</v>
      </c>
      <c r="H3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16" spans="1:8" x14ac:dyDescent="0.3">
      <c r="A3216" t="s">
        <v>21376</v>
      </c>
      <c r="B3216" t="s">
        <v>21377</v>
      </c>
      <c r="C3216" t="s">
        <v>13195</v>
      </c>
      <c r="D3216">
        <v>61</v>
      </c>
      <c r="E3216" t="s">
        <v>13490</v>
      </c>
      <c r="F3216" t="s">
        <v>13191</v>
      </c>
      <c r="G3216" t="s">
        <v>21378</v>
      </c>
      <c r="H3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17" spans="1:8" x14ac:dyDescent="0.3">
      <c r="A3217" t="s">
        <v>21379</v>
      </c>
      <c r="B3217" t="s">
        <v>21380</v>
      </c>
      <c r="C3217" t="s">
        <v>13195</v>
      </c>
      <c r="D3217">
        <v>21</v>
      </c>
      <c r="E3217" t="s">
        <v>16262</v>
      </c>
      <c r="F3217" t="s">
        <v>13197</v>
      </c>
      <c r="G3217" t="s">
        <v>21381</v>
      </c>
      <c r="H3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18" spans="1:8" x14ac:dyDescent="0.3">
      <c r="A3218" t="s">
        <v>21382</v>
      </c>
      <c r="B3218" t="s">
        <v>21383</v>
      </c>
      <c r="C3218" t="s">
        <v>13184</v>
      </c>
      <c r="D3218">
        <v>73</v>
      </c>
      <c r="E3218" t="s">
        <v>16600</v>
      </c>
      <c r="F3218" t="s">
        <v>13207</v>
      </c>
      <c r="G3218" t="s">
        <v>21384</v>
      </c>
      <c r="H3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19" spans="1:8" x14ac:dyDescent="0.3">
      <c r="A3219" t="s">
        <v>21385</v>
      </c>
      <c r="B3219" t="s">
        <v>21386</v>
      </c>
      <c r="C3219" t="s">
        <v>13189</v>
      </c>
      <c r="D3219">
        <v>25</v>
      </c>
      <c r="E3219" t="s">
        <v>14445</v>
      </c>
      <c r="F3219" t="s">
        <v>13186</v>
      </c>
      <c r="G3219" t="s">
        <v>21387</v>
      </c>
      <c r="H3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20" spans="1:8" x14ac:dyDescent="0.3">
      <c r="A3220" t="s">
        <v>2393</v>
      </c>
      <c r="B3220" t="s">
        <v>21388</v>
      </c>
      <c r="C3220" t="s">
        <v>13189</v>
      </c>
      <c r="D3220">
        <v>29</v>
      </c>
      <c r="E3220" t="s">
        <v>13500</v>
      </c>
      <c r="F3220" t="s">
        <v>13186</v>
      </c>
      <c r="G3220" t="s">
        <v>21389</v>
      </c>
      <c r="H3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21" spans="1:8" x14ac:dyDescent="0.3">
      <c r="A3221" t="s">
        <v>6887</v>
      </c>
      <c r="B3221" t="s">
        <v>21390</v>
      </c>
      <c r="C3221" t="s">
        <v>13189</v>
      </c>
      <c r="D3221">
        <v>74</v>
      </c>
      <c r="E3221" t="s">
        <v>13853</v>
      </c>
      <c r="F3221" t="s">
        <v>13191</v>
      </c>
      <c r="G3221" t="s">
        <v>21391</v>
      </c>
      <c r="H3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22" spans="1:8" x14ac:dyDescent="0.3">
      <c r="A3222" t="s">
        <v>3788</v>
      </c>
      <c r="B3222" t="s">
        <v>21392</v>
      </c>
      <c r="C3222" t="s">
        <v>13195</v>
      </c>
      <c r="D3222">
        <v>85</v>
      </c>
      <c r="E3222" t="s">
        <v>14450</v>
      </c>
      <c r="F3222" t="s">
        <v>13186</v>
      </c>
      <c r="G3222" t="s">
        <v>21393</v>
      </c>
      <c r="H3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23" spans="1:8" x14ac:dyDescent="0.3">
      <c r="A3223" t="s">
        <v>21394</v>
      </c>
      <c r="B3223" t="s">
        <v>21395</v>
      </c>
      <c r="C3223" t="s">
        <v>13189</v>
      </c>
      <c r="D3223">
        <v>50</v>
      </c>
      <c r="E3223" t="s">
        <v>13837</v>
      </c>
      <c r="F3223" t="s">
        <v>13191</v>
      </c>
      <c r="G3223" t="s">
        <v>21396</v>
      </c>
      <c r="H3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24" spans="1:8" x14ac:dyDescent="0.3">
      <c r="A3224" t="s">
        <v>3661</v>
      </c>
      <c r="B3224" t="s">
        <v>21397</v>
      </c>
      <c r="C3224" t="s">
        <v>13195</v>
      </c>
      <c r="D3224">
        <v>68</v>
      </c>
      <c r="E3224" t="s">
        <v>13277</v>
      </c>
      <c r="F3224" t="s">
        <v>13186</v>
      </c>
      <c r="G3224" t="s">
        <v>21398</v>
      </c>
      <c r="H3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25" spans="1:8" x14ac:dyDescent="0.3">
      <c r="A3225" t="s">
        <v>5827</v>
      </c>
      <c r="B3225" t="s">
        <v>21399</v>
      </c>
      <c r="C3225" t="s">
        <v>13189</v>
      </c>
      <c r="D3225">
        <v>40</v>
      </c>
      <c r="E3225" t="s">
        <v>14597</v>
      </c>
      <c r="F3225" t="s">
        <v>13186</v>
      </c>
      <c r="G3225" t="s">
        <v>21400</v>
      </c>
      <c r="H3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26" spans="1:8" x14ac:dyDescent="0.3">
      <c r="A3226" t="s">
        <v>6444</v>
      </c>
      <c r="B3226" t="s">
        <v>21401</v>
      </c>
      <c r="C3226" t="s">
        <v>13189</v>
      </c>
      <c r="D3226">
        <v>37</v>
      </c>
      <c r="E3226" t="s">
        <v>15354</v>
      </c>
      <c r="F3226" t="s">
        <v>13186</v>
      </c>
      <c r="G3226" t="s">
        <v>21402</v>
      </c>
      <c r="H3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27" spans="1:8" x14ac:dyDescent="0.3">
      <c r="A3227" t="s">
        <v>3299</v>
      </c>
      <c r="B3227" t="s">
        <v>21403</v>
      </c>
      <c r="C3227" t="s">
        <v>13184</v>
      </c>
      <c r="D3227">
        <v>76</v>
      </c>
      <c r="E3227" t="s">
        <v>17450</v>
      </c>
      <c r="F3227" t="s">
        <v>13207</v>
      </c>
      <c r="G3227" t="s">
        <v>21404</v>
      </c>
      <c r="H3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28" spans="1:8" x14ac:dyDescent="0.3">
      <c r="A3228" t="s">
        <v>5824</v>
      </c>
      <c r="B3228" t="s">
        <v>17870</v>
      </c>
      <c r="C3228" t="s">
        <v>13195</v>
      </c>
      <c r="D3228">
        <v>46</v>
      </c>
      <c r="E3228" t="s">
        <v>14192</v>
      </c>
      <c r="F3228" t="s">
        <v>13186</v>
      </c>
      <c r="G3228" t="s">
        <v>21405</v>
      </c>
      <c r="H3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29" spans="1:8" x14ac:dyDescent="0.3">
      <c r="A3229" t="s">
        <v>21406</v>
      </c>
      <c r="B3229" t="s">
        <v>21407</v>
      </c>
      <c r="C3229" t="s">
        <v>13189</v>
      </c>
      <c r="D3229">
        <v>28</v>
      </c>
      <c r="E3229" t="s">
        <v>16258</v>
      </c>
      <c r="F3229" t="s">
        <v>13191</v>
      </c>
      <c r="G3229" t="s">
        <v>21408</v>
      </c>
      <c r="H3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30" spans="1:8" x14ac:dyDescent="0.3">
      <c r="A3230" t="s">
        <v>1160</v>
      </c>
      <c r="B3230" t="s">
        <v>21409</v>
      </c>
      <c r="C3230" t="s">
        <v>13195</v>
      </c>
      <c r="D3230">
        <v>59</v>
      </c>
      <c r="E3230" t="s">
        <v>13909</v>
      </c>
      <c r="F3230" t="s">
        <v>13186</v>
      </c>
      <c r="G3230" t="s">
        <v>21410</v>
      </c>
      <c r="H3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31" spans="1:8" x14ac:dyDescent="0.3">
      <c r="A3231" t="s">
        <v>322</v>
      </c>
      <c r="B3231" t="s">
        <v>21411</v>
      </c>
      <c r="C3231" t="s">
        <v>13184</v>
      </c>
      <c r="D3231">
        <v>52</v>
      </c>
      <c r="E3231" t="s">
        <v>13734</v>
      </c>
      <c r="F3231" t="s">
        <v>13191</v>
      </c>
      <c r="G3231" t="s">
        <v>21412</v>
      </c>
      <c r="H3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32" spans="1:8" x14ac:dyDescent="0.3">
      <c r="A3232" t="s">
        <v>4971</v>
      </c>
      <c r="B3232" t="s">
        <v>21413</v>
      </c>
      <c r="C3232" t="s">
        <v>13195</v>
      </c>
      <c r="D3232">
        <v>37</v>
      </c>
      <c r="E3232" t="s">
        <v>13678</v>
      </c>
      <c r="F3232" t="s">
        <v>13197</v>
      </c>
      <c r="G3232" t="s">
        <v>21414</v>
      </c>
      <c r="H3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33" spans="1:8" x14ac:dyDescent="0.3">
      <c r="A3233" t="s">
        <v>5751</v>
      </c>
      <c r="B3233" t="s">
        <v>21415</v>
      </c>
      <c r="C3233" t="s">
        <v>13195</v>
      </c>
      <c r="D3233">
        <v>66</v>
      </c>
      <c r="E3233" t="s">
        <v>15719</v>
      </c>
      <c r="F3233" t="s">
        <v>13186</v>
      </c>
      <c r="G3233" t="s">
        <v>21416</v>
      </c>
      <c r="H3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34" spans="1:8" x14ac:dyDescent="0.3">
      <c r="A3234" t="s">
        <v>21417</v>
      </c>
      <c r="B3234" t="s">
        <v>21418</v>
      </c>
      <c r="C3234" t="s">
        <v>13195</v>
      </c>
      <c r="D3234">
        <v>55</v>
      </c>
      <c r="E3234" t="s">
        <v>13644</v>
      </c>
      <c r="F3234" t="s">
        <v>13186</v>
      </c>
      <c r="G3234" t="s">
        <v>21419</v>
      </c>
      <c r="H3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35" spans="1:8" x14ac:dyDescent="0.3">
      <c r="A3235" t="s">
        <v>2831</v>
      </c>
      <c r="B3235" t="s">
        <v>21420</v>
      </c>
      <c r="C3235" t="s">
        <v>13195</v>
      </c>
      <c r="D3235">
        <v>34</v>
      </c>
      <c r="E3235" t="s">
        <v>17808</v>
      </c>
      <c r="F3235" t="s">
        <v>13207</v>
      </c>
      <c r="G3235" t="s">
        <v>21421</v>
      </c>
      <c r="H3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36" spans="1:8" x14ac:dyDescent="0.3">
      <c r="A3236" t="s">
        <v>3851</v>
      </c>
      <c r="B3236" t="s">
        <v>21422</v>
      </c>
      <c r="C3236" t="s">
        <v>13189</v>
      </c>
      <c r="D3236">
        <v>84</v>
      </c>
      <c r="E3236" t="s">
        <v>13582</v>
      </c>
      <c r="F3236" t="s">
        <v>13191</v>
      </c>
      <c r="G3236" t="s">
        <v>21423</v>
      </c>
      <c r="H3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37" spans="1:8" x14ac:dyDescent="0.3">
      <c r="A3237" t="s">
        <v>21424</v>
      </c>
      <c r="B3237" t="s">
        <v>21425</v>
      </c>
      <c r="C3237" t="s">
        <v>13184</v>
      </c>
      <c r="D3237">
        <v>55</v>
      </c>
      <c r="E3237" t="s">
        <v>17625</v>
      </c>
      <c r="F3237" t="s">
        <v>13191</v>
      </c>
      <c r="G3237" t="s">
        <v>21426</v>
      </c>
      <c r="H3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38" spans="1:8" x14ac:dyDescent="0.3">
      <c r="A3238" t="s">
        <v>4684</v>
      </c>
      <c r="B3238" t="s">
        <v>21427</v>
      </c>
      <c r="C3238" t="s">
        <v>13184</v>
      </c>
      <c r="D3238">
        <v>73</v>
      </c>
      <c r="E3238" t="s">
        <v>18150</v>
      </c>
      <c r="F3238" t="s">
        <v>13207</v>
      </c>
      <c r="G3238" t="s">
        <v>21428</v>
      </c>
      <c r="H3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39" spans="1:8" x14ac:dyDescent="0.3">
      <c r="A3239" t="s">
        <v>21429</v>
      </c>
      <c r="B3239" t="s">
        <v>21430</v>
      </c>
      <c r="C3239" t="s">
        <v>13184</v>
      </c>
      <c r="D3239">
        <v>33</v>
      </c>
      <c r="E3239" t="s">
        <v>13778</v>
      </c>
      <c r="F3239" t="s">
        <v>13186</v>
      </c>
      <c r="G3239" t="s">
        <v>21431</v>
      </c>
      <c r="H3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40" spans="1:8" x14ac:dyDescent="0.3">
      <c r="A3240" t="s">
        <v>555</v>
      </c>
      <c r="B3240" t="s">
        <v>21432</v>
      </c>
      <c r="C3240" t="s">
        <v>13195</v>
      </c>
      <c r="D3240">
        <v>77</v>
      </c>
      <c r="E3240" t="s">
        <v>14376</v>
      </c>
      <c r="F3240" t="s">
        <v>13186</v>
      </c>
      <c r="G3240" t="s">
        <v>21433</v>
      </c>
      <c r="H3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41" spans="1:8" x14ac:dyDescent="0.3">
      <c r="A3241" t="s">
        <v>6695</v>
      </c>
      <c r="B3241" t="s">
        <v>21434</v>
      </c>
      <c r="C3241" t="s">
        <v>13189</v>
      </c>
      <c r="D3241">
        <v>28</v>
      </c>
      <c r="E3241" t="s">
        <v>16132</v>
      </c>
      <c r="F3241" t="s">
        <v>13207</v>
      </c>
      <c r="G3241" t="s">
        <v>21435</v>
      </c>
      <c r="H3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42" spans="1:8" x14ac:dyDescent="0.3">
      <c r="A3242" t="s">
        <v>21436</v>
      </c>
      <c r="B3242" t="s">
        <v>21437</v>
      </c>
      <c r="C3242" t="s">
        <v>13184</v>
      </c>
      <c r="D3242">
        <v>29</v>
      </c>
      <c r="E3242" t="s">
        <v>15632</v>
      </c>
      <c r="F3242" t="s">
        <v>13186</v>
      </c>
      <c r="G3242" t="s">
        <v>21438</v>
      </c>
      <c r="H3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43" spans="1:8" x14ac:dyDescent="0.3">
      <c r="A3243" t="s">
        <v>21439</v>
      </c>
      <c r="B3243" t="s">
        <v>21440</v>
      </c>
      <c r="C3243" t="s">
        <v>13189</v>
      </c>
      <c r="D3243">
        <v>69</v>
      </c>
      <c r="E3243" t="s">
        <v>14218</v>
      </c>
      <c r="F3243" t="s">
        <v>13197</v>
      </c>
      <c r="G3243" t="s">
        <v>21441</v>
      </c>
      <c r="H3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44" spans="1:8" x14ac:dyDescent="0.3">
      <c r="A3244" t="s">
        <v>368</v>
      </c>
      <c r="B3244" t="s">
        <v>21442</v>
      </c>
      <c r="C3244" t="s">
        <v>13189</v>
      </c>
      <c r="D3244">
        <v>49</v>
      </c>
      <c r="E3244" t="s">
        <v>13778</v>
      </c>
      <c r="F3244" t="s">
        <v>13186</v>
      </c>
      <c r="G3244" t="s">
        <v>21443</v>
      </c>
      <c r="H3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45" spans="1:8" x14ac:dyDescent="0.3">
      <c r="A3245" t="s">
        <v>21444</v>
      </c>
      <c r="B3245" t="s">
        <v>21445</v>
      </c>
      <c r="C3245" t="s">
        <v>13189</v>
      </c>
      <c r="D3245">
        <v>76</v>
      </c>
      <c r="E3245" t="s">
        <v>14261</v>
      </c>
      <c r="F3245" t="s">
        <v>13197</v>
      </c>
      <c r="G3245" t="s">
        <v>21446</v>
      </c>
      <c r="H3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46" spans="1:8" x14ac:dyDescent="0.3">
      <c r="A3246" t="s">
        <v>21447</v>
      </c>
      <c r="B3246" t="s">
        <v>21448</v>
      </c>
      <c r="C3246" t="s">
        <v>13195</v>
      </c>
      <c r="D3246">
        <v>83</v>
      </c>
      <c r="E3246" t="s">
        <v>18191</v>
      </c>
      <c r="F3246" t="s">
        <v>13186</v>
      </c>
      <c r="G3246" t="s">
        <v>21449</v>
      </c>
      <c r="H3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47" spans="1:8" x14ac:dyDescent="0.3">
      <c r="A3247" t="s">
        <v>4323</v>
      </c>
      <c r="B3247" t="s">
        <v>21450</v>
      </c>
      <c r="C3247" t="s">
        <v>13195</v>
      </c>
      <c r="D3247">
        <v>32</v>
      </c>
      <c r="E3247" t="s">
        <v>14490</v>
      </c>
      <c r="F3247" t="s">
        <v>13186</v>
      </c>
      <c r="G3247" t="s">
        <v>21451</v>
      </c>
      <c r="H3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48" spans="1:8" x14ac:dyDescent="0.3">
      <c r="A3248" t="s">
        <v>21452</v>
      </c>
      <c r="B3248" t="s">
        <v>21453</v>
      </c>
      <c r="C3248" t="s">
        <v>13189</v>
      </c>
      <c r="D3248">
        <v>70</v>
      </c>
      <c r="E3248" t="s">
        <v>14376</v>
      </c>
      <c r="F3248" t="s">
        <v>13186</v>
      </c>
      <c r="G3248" t="s">
        <v>21454</v>
      </c>
      <c r="H3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49" spans="1:8" x14ac:dyDescent="0.3">
      <c r="A3249" t="s">
        <v>21455</v>
      </c>
      <c r="B3249" t="s">
        <v>21456</v>
      </c>
      <c r="C3249" t="s">
        <v>13195</v>
      </c>
      <c r="D3249">
        <v>77</v>
      </c>
      <c r="E3249" t="s">
        <v>18088</v>
      </c>
      <c r="F3249" t="s">
        <v>13197</v>
      </c>
      <c r="G3249" t="s">
        <v>21457</v>
      </c>
      <c r="H3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50" spans="1:8" x14ac:dyDescent="0.3">
      <c r="A3250" t="s">
        <v>3271</v>
      </c>
      <c r="B3250" t="s">
        <v>21458</v>
      </c>
      <c r="C3250" t="s">
        <v>13184</v>
      </c>
      <c r="D3250">
        <v>56</v>
      </c>
      <c r="E3250" t="s">
        <v>14916</v>
      </c>
      <c r="F3250" t="s">
        <v>13191</v>
      </c>
      <c r="G3250" t="s">
        <v>21459</v>
      </c>
      <c r="H3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51" spans="1:8" x14ac:dyDescent="0.3">
      <c r="A3251" t="s">
        <v>21460</v>
      </c>
      <c r="B3251" t="s">
        <v>21461</v>
      </c>
      <c r="C3251" t="s">
        <v>13195</v>
      </c>
      <c r="D3251">
        <v>60</v>
      </c>
      <c r="E3251" t="s">
        <v>13417</v>
      </c>
      <c r="F3251" t="s">
        <v>13207</v>
      </c>
      <c r="G3251" t="s">
        <v>21462</v>
      </c>
      <c r="H3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52" spans="1:8" x14ac:dyDescent="0.3">
      <c r="A3252" t="s">
        <v>932</v>
      </c>
      <c r="B3252" t="s">
        <v>21463</v>
      </c>
      <c r="C3252" t="s">
        <v>13195</v>
      </c>
      <c r="D3252">
        <v>18</v>
      </c>
      <c r="E3252" t="s">
        <v>14398</v>
      </c>
      <c r="F3252" t="s">
        <v>13186</v>
      </c>
      <c r="G3252" t="s">
        <v>21464</v>
      </c>
      <c r="H3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53" spans="1:8" x14ac:dyDescent="0.3">
      <c r="A3253" t="s">
        <v>21465</v>
      </c>
      <c r="B3253" t="s">
        <v>21466</v>
      </c>
      <c r="C3253" t="s">
        <v>13195</v>
      </c>
      <c r="D3253">
        <v>64</v>
      </c>
      <c r="E3253" t="s">
        <v>13308</v>
      </c>
      <c r="F3253" t="s">
        <v>13186</v>
      </c>
      <c r="G3253" t="s">
        <v>21467</v>
      </c>
      <c r="H3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54" spans="1:8" x14ac:dyDescent="0.3">
      <c r="A3254" t="s">
        <v>1432</v>
      </c>
      <c r="B3254" t="s">
        <v>21468</v>
      </c>
      <c r="C3254" t="s">
        <v>13195</v>
      </c>
      <c r="D3254">
        <v>62</v>
      </c>
      <c r="E3254" t="s">
        <v>14916</v>
      </c>
      <c r="F3254" t="s">
        <v>13186</v>
      </c>
      <c r="G3254" t="s">
        <v>21469</v>
      </c>
      <c r="H3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55" spans="1:8" x14ac:dyDescent="0.3">
      <c r="A3255" t="s">
        <v>671</v>
      </c>
      <c r="B3255" t="s">
        <v>21470</v>
      </c>
      <c r="C3255" t="s">
        <v>13189</v>
      </c>
      <c r="D3255">
        <v>83</v>
      </c>
      <c r="E3255" t="s">
        <v>15224</v>
      </c>
      <c r="F3255" t="s">
        <v>13186</v>
      </c>
      <c r="G3255" t="s">
        <v>21471</v>
      </c>
      <c r="H3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56" spans="1:8" x14ac:dyDescent="0.3">
      <c r="A3256" t="s">
        <v>8058</v>
      </c>
      <c r="B3256" t="s">
        <v>21472</v>
      </c>
      <c r="C3256" t="s">
        <v>13184</v>
      </c>
      <c r="D3256">
        <v>22</v>
      </c>
      <c r="E3256" t="s">
        <v>13611</v>
      </c>
      <c r="F3256" t="s">
        <v>13207</v>
      </c>
      <c r="G3256" t="s">
        <v>21473</v>
      </c>
      <c r="H3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57" spans="1:8" x14ac:dyDescent="0.3">
      <c r="A3257" t="s">
        <v>256</v>
      </c>
      <c r="B3257" t="s">
        <v>21474</v>
      </c>
      <c r="C3257" t="s">
        <v>13184</v>
      </c>
      <c r="D3257">
        <v>22</v>
      </c>
      <c r="E3257" t="s">
        <v>14537</v>
      </c>
      <c r="F3257" t="s">
        <v>13186</v>
      </c>
      <c r="G3257" t="s">
        <v>21475</v>
      </c>
      <c r="H3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58" spans="1:8" x14ac:dyDescent="0.3">
      <c r="A3258" t="s">
        <v>3112</v>
      </c>
      <c r="B3258" t="s">
        <v>21476</v>
      </c>
      <c r="C3258" t="s">
        <v>13195</v>
      </c>
      <c r="D3258">
        <v>22</v>
      </c>
      <c r="E3258" t="s">
        <v>17457</v>
      </c>
      <c r="F3258" t="s">
        <v>13197</v>
      </c>
      <c r="G3258" t="s">
        <v>21477</v>
      </c>
      <c r="H3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59" spans="1:8" x14ac:dyDescent="0.3">
      <c r="A3259" t="s">
        <v>5093</v>
      </c>
      <c r="B3259" t="s">
        <v>21478</v>
      </c>
      <c r="C3259" t="s">
        <v>13184</v>
      </c>
      <c r="D3259">
        <v>20</v>
      </c>
      <c r="E3259" t="s">
        <v>16132</v>
      </c>
      <c r="F3259" t="s">
        <v>13191</v>
      </c>
      <c r="G3259" t="s">
        <v>21479</v>
      </c>
      <c r="H3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60" spans="1:8" x14ac:dyDescent="0.3">
      <c r="A3260" t="s">
        <v>21480</v>
      </c>
      <c r="B3260" t="s">
        <v>17627</v>
      </c>
      <c r="C3260" t="s">
        <v>13195</v>
      </c>
      <c r="D3260">
        <v>37</v>
      </c>
      <c r="E3260" t="s">
        <v>17067</v>
      </c>
      <c r="F3260" t="s">
        <v>13207</v>
      </c>
      <c r="G3260" t="s">
        <v>21481</v>
      </c>
      <c r="H3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61" spans="1:8" x14ac:dyDescent="0.3">
      <c r="A3261" t="s">
        <v>6211</v>
      </c>
      <c r="B3261" t="s">
        <v>21482</v>
      </c>
      <c r="C3261" t="s">
        <v>13184</v>
      </c>
      <c r="D3261">
        <v>41</v>
      </c>
      <c r="E3261" t="s">
        <v>13417</v>
      </c>
      <c r="F3261" t="s">
        <v>13191</v>
      </c>
      <c r="G3261" t="s">
        <v>21483</v>
      </c>
      <c r="H3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62" spans="1:8" x14ac:dyDescent="0.3">
      <c r="A3262" t="s">
        <v>5528</v>
      </c>
      <c r="B3262" t="s">
        <v>21484</v>
      </c>
      <c r="C3262" t="s">
        <v>13184</v>
      </c>
      <c r="D3262">
        <v>30</v>
      </c>
      <c r="E3262" t="s">
        <v>14464</v>
      </c>
      <c r="F3262" t="s">
        <v>13197</v>
      </c>
      <c r="G3262" t="s">
        <v>21485</v>
      </c>
      <c r="H3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63" spans="1:8" x14ac:dyDescent="0.3">
      <c r="A3263" t="s">
        <v>829</v>
      </c>
      <c r="B3263" t="s">
        <v>21486</v>
      </c>
      <c r="C3263" t="s">
        <v>13189</v>
      </c>
      <c r="D3263">
        <v>73</v>
      </c>
      <c r="E3263" t="s">
        <v>14200</v>
      </c>
      <c r="F3263" t="s">
        <v>13191</v>
      </c>
      <c r="G3263" t="s">
        <v>21487</v>
      </c>
      <c r="H3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64" spans="1:8" x14ac:dyDescent="0.3">
      <c r="A3264" t="s">
        <v>56</v>
      </c>
      <c r="B3264" t="s">
        <v>21488</v>
      </c>
      <c r="C3264" t="s">
        <v>13184</v>
      </c>
      <c r="D3264">
        <v>24</v>
      </c>
      <c r="E3264" t="s">
        <v>14218</v>
      </c>
      <c r="F3264" t="s">
        <v>13191</v>
      </c>
      <c r="G3264" t="s">
        <v>21489</v>
      </c>
      <c r="H3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65" spans="1:8" x14ac:dyDescent="0.3">
      <c r="A3265" t="s">
        <v>988</v>
      </c>
      <c r="B3265" t="s">
        <v>21490</v>
      </c>
      <c r="C3265" t="s">
        <v>13184</v>
      </c>
      <c r="D3265">
        <v>25</v>
      </c>
      <c r="E3265" t="s">
        <v>16243</v>
      </c>
      <c r="F3265" t="s">
        <v>13207</v>
      </c>
      <c r="G3265" t="s">
        <v>21491</v>
      </c>
      <c r="H3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66" spans="1:8" x14ac:dyDescent="0.3">
      <c r="A3266" t="s">
        <v>5690</v>
      </c>
      <c r="B3266" t="s">
        <v>21492</v>
      </c>
      <c r="C3266" t="s">
        <v>13184</v>
      </c>
      <c r="D3266">
        <v>71</v>
      </c>
      <c r="E3266" t="s">
        <v>14657</v>
      </c>
      <c r="F3266" t="s">
        <v>13197</v>
      </c>
      <c r="G3266" t="s">
        <v>21493</v>
      </c>
      <c r="H3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67" spans="1:8" x14ac:dyDescent="0.3">
      <c r="A3267" t="s">
        <v>5805</v>
      </c>
      <c r="B3267" t="s">
        <v>21494</v>
      </c>
      <c r="C3267" t="s">
        <v>13195</v>
      </c>
      <c r="D3267">
        <v>50</v>
      </c>
      <c r="E3267" t="s">
        <v>17067</v>
      </c>
      <c r="F3267" t="s">
        <v>13197</v>
      </c>
      <c r="G3267" t="s">
        <v>21495</v>
      </c>
      <c r="H3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68" spans="1:8" x14ac:dyDescent="0.3">
      <c r="A3268" t="s">
        <v>5294</v>
      </c>
      <c r="B3268" t="s">
        <v>21496</v>
      </c>
      <c r="C3268" t="s">
        <v>13195</v>
      </c>
      <c r="D3268">
        <v>44</v>
      </c>
      <c r="E3268" t="s">
        <v>17774</v>
      </c>
      <c r="F3268" t="s">
        <v>13186</v>
      </c>
      <c r="G3268" t="s">
        <v>21497</v>
      </c>
      <c r="H3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69" spans="1:8" x14ac:dyDescent="0.3">
      <c r="A3269" t="s">
        <v>1034</v>
      </c>
      <c r="B3269" t="s">
        <v>21498</v>
      </c>
      <c r="C3269" t="s">
        <v>13195</v>
      </c>
      <c r="D3269">
        <v>18</v>
      </c>
      <c r="E3269" t="s">
        <v>17957</v>
      </c>
      <c r="F3269" t="s">
        <v>13186</v>
      </c>
      <c r="G3269" t="s">
        <v>21499</v>
      </c>
      <c r="H3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70" spans="1:8" x14ac:dyDescent="0.3">
      <c r="A3270" t="s">
        <v>782</v>
      </c>
      <c r="B3270" t="s">
        <v>21500</v>
      </c>
      <c r="C3270" t="s">
        <v>13195</v>
      </c>
      <c r="D3270">
        <v>27</v>
      </c>
      <c r="E3270" t="s">
        <v>13438</v>
      </c>
      <c r="F3270" t="s">
        <v>13197</v>
      </c>
      <c r="G3270" t="s">
        <v>21501</v>
      </c>
      <c r="H3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71" spans="1:8" x14ac:dyDescent="0.3">
      <c r="A3271" t="s">
        <v>5080</v>
      </c>
      <c r="B3271" t="s">
        <v>21502</v>
      </c>
      <c r="C3271" t="s">
        <v>13189</v>
      </c>
      <c r="D3271">
        <v>38</v>
      </c>
      <c r="E3271" t="s">
        <v>16012</v>
      </c>
      <c r="F3271" t="s">
        <v>13186</v>
      </c>
      <c r="G3271" t="s">
        <v>21503</v>
      </c>
      <c r="H3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72" spans="1:8" x14ac:dyDescent="0.3">
      <c r="A3272" t="s">
        <v>6085</v>
      </c>
      <c r="B3272" t="s">
        <v>21504</v>
      </c>
      <c r="C3272" t="s">
        <v>13184</v>
      </c>
      <c r="D3272">
        <v>24</v>
      </c>
      <c r="E3272" t="s">
        <v>18249</v>
      </c>
      <c r="F3272" t="s">
        <v>13207</v>
      </c>
      <c r="G3272" t="s">
        <v>21505</v>
      </c>
      <c r="H3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73" spans="1:8" x14ac:dyDescent="0.3">
      <c r="A3273" t="s">
        <v>7710</v>
      </c>
      <c r="B3273" t="s">
        <v>19423</v>
      </c>
      <c r="C3273" t="s">
        <v>13189</v>
      </c>
      <c r="D3273">
        <v>50</v>
      </c>
      <c r="E3273" t="s">
        <v>16609</v>
      </c>
      <c r="F3273" t="s">
        <v>13207</v>
      </c>
      <c r="G3273" t="s">
        <v>21506</v>
      </c>
      <c r="H3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74" spans="1:8" x14ac:dyDescent="0.3">
      <c r="A3274" t="s">
        <v>5700</v>
      </c>
      <c r="B3274" t="s">
        <v>21507</v>
      </c>
      <c r="C3274" t="s">
        <v>13195</v>
      </c>
      <c r="D3274">
        <v>36</v>
      </c>
      <c r="E3274" t="s">
        <v>16594</v>
      </c>
      <c r="F3274" t="s">
        <v>13186</v>
      </c>
      <c r="G3274" t="s">
        <v>21508</v>
      </c>
      <c r="H3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75" spans="1:8" x14ac:dyDescent="0.3">
      <c r="A3275" t="s">
        <v>21509</v>
      </c>
      <c r="B3275" t="s">
        <v>21510</v>
      </c>
      <c r="C3275" t="s">
        <v>13189</v>
      </c>
      <c r="D3275">
        <v>30</v>
      </c>
      <c r="E3275" t="s">
        <v>16207</v>
      </c>
      <c r="F3275" t="s">
        <v>13191</v>
      </c>
      <c r="G3275" t="s">
        <v>21511</v>
      </c>
      <c r="H3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76" spans="1:8" x14ac:dyDescent="0.3">
      <c r="A3276" t="s">
        <v>482</v>
      </c>
      <c r="B3276" t="s">
        <v>21512</v>
      </c>
      <c r="C3276" t="s">
        <v>13195</v>
      </c>
      <c r="D3276">
        <v>49</v>
      </c>
      <c r="E3276" t="s">
        <v>13597</v>
      </c>
      <c r="F3276" t="s">
        <v>13186</v>
      </c>
      <c r="G3276" t="s">
        <v>21513</v>
      </c>
      <c r="H3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77" spans="1:8" x14ac:dyDescent="0.3">
      <c r="A3277" t="s">
        <v>2241</v>
      </c>
      <c r="B3277" t="s">
        <v>14014</v>
      </c>
      <c r="C3277" t="s">
        <v>13184</v>
      </c>
      <c r="D3277">
        <v>78</v>
      </c>
      <c r="E3277" t="s">
        <v>13517</v>
      </c>
      <c r="F3277" t="s">
        <v>13191</v>
      </c>
      <c r="G3277" t="s">
        <v>21514</v>
      </c>
      <c r="H3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78" spans="1:8" x14ac:dyDescent="0.3">
      <c r="A3278" t="s">
        <v>683</v>
      </c>
      <c r="B3278" t="s">
        <v>21515</v>
      </c>
      <c r="C3278" t="s">
        <v>13184</v>
      </c>
      <c r="D3278">
        <v>78</v>
      </c>
      <c r="E3278" t="s">
        <v>14153</v>
      </c>
      <c r="F3278" t="s">
        <v>13197</v>
      </c>
      <c r="G3278" t="s">
        <v>21516</v>
      </c>
      <c r="H3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79" spans="1:8" x14ac:dyDescent="0.3">
      <c r="A3279" t="s">
        <v>3315</v>
      </c>
      <c r="B3279" t="s">
        <v>21517</v>
      </c>
      <c r="C3279" t="s">
        <v>13184</v>
      </c>
      <c r="D3279">
        <v>67</v>
      </c>
      <c r="E3279" t="s">
        <v>17608</v>
      </c>
      <c r="F3279" t="s">
        <v>13207</v>
      </c>
      <c r="G3279" t="s">
        <v>21518</v>
      </c>
      <c r="H3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80" spans="1:8" x14ac:dyDescent="0.3">
      <c r="A3280" t="s">
        <v>2721</v>
      </c>
      <c r="B3280" t="s">
        <v>21519</v>
      </c>
      <c r="C3280" t="s">
        <v>13195</v>
      </c>
      <c r="D3280">
        <v>73</v>
      </c>
      <c r="E3280" t="s">
        <v>13517</v>
      </c>
      <c r="F3280" t="s">
        <v>13191</v>
      </c>
      <c r="G3280" t="s">
        <v>21520</v>
      </c>
      <c r="H3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81" spans="1:8" x14ac:dyDescent="0.3">
      <c r="A3281" t="s">
        <v>1781</v>
      </c>
      <c r="B3281" t="s">
        <v>21521</v>
      </c>
      <c r="C3281" t="s">
        <v>13189</v>
      </c>
      <c r="D3281">
        <v>60</v>
      </c>
      <c r="E3281" t="s">
        <v>18922</v>
      </c>
      <c r="F3281" t="s">
        <v>13191</v>
      </c>
      <c r="G3281" t="s">
        <v>21522</v>
      </c>
      <c r="H3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82" spans="1:8" x14ac:dyDescent="0.3">
      <c r="A3282" t="s">
        <v>5934</v>
      </c>
      <c r="B3282" t="s">
        <v>21523</v>
      </c>
      <c r="C3282" t="s">
        <v>13195</v>
      </c>
      <c r="D3282">
        <v>22</v>
      </c>
      <c r="E3282" t="s">
        <v>16057</v>
      </c>
      <c r="F3282" t="s">
        <v>13207</v>
      </c>
      <c r="G3282" t="s">
        <v>21524</v>
      </c>
      <c r="H3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83" spans="1:8" x14ac:dyDescent="0.3">
      <c r="A3283" t="s">
        <v>7237</v>
      </c>
      <c r="B3283" t="s">
        <v>21525</v>
      </c>
      <c r="C3283" t="s">
        <v>13184</v>
      </c>
      <c r="D3283">
        <v>48</v>
      </c>
      <c r="E3283" t="s">
        <v>14644</v>
      </c>
      <c r="F3283" t="s">
        <v>13207</v>
      </c>
      <c r="G3283" t="s">
        <v>21526</v>
      </c>
      <c r="H3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84" spans="1:8" x14ac:dyDescent="0.3">
      <c r="A3284" t="s">
        <v>3048</v>
      </c>
      <c r="B3284" t="s">
        <v>21527</v>
      </c>
      <c r="C3284" t="s">
        <v>13195</v>
      </c>
      <c r="D3284">
        <v>78</v>
      </c>
      <c r="E3284" t="s">
        <v>15478</v>
      </c>
      <c r="F3284" t="s">
        <v>13191</v>
      </c>
      <c r="G3284" t="s">
        <v>21528</v>
      </c>
      <c r="H3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85" spans="1:8" x14ac:dyDescent="0.3">
      <c r="A3285" t="s">
        <v>5450</v>
      </c>
      <c r="B3285" t="s">
        <v>21529</v>
      </c>
      <c r="C3285" t="s">
        <v>13184</v>
      </c>
      <c r="D3285">
        <v>25</v>
      </c>
      <c r="E3285" t="s">
        <v>17707</v>
      </c>
      <c r="F3285" t="s">
        <v>13197</v>
      </c>
      <c r="G3285" t="s">
        <v>21530</v>
      </c>
      <c r="H3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286" spans="1:8" x14ac:dyDescent="0.3">
      <c r="A3286" t="s">
        <v>21531</v>
      </c>
      <c r="B3286" t="s">
        <v>21532</v>
      </c>
      <c r="C3286" t="s">
        <v>13195</v>
      </c>
      <c r="D3286">
        <v>51</v>
      </c>
      <c r="E3286" t="s">
        <v>13692</v>
      </c>
      <c r="F3286" t="s">
        <v>13191</v>
      </c>
      <c r="G3286" t="s">
        <v>21533</v>
      </c>
      <c r="H3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87" spans="1:8" x14ac:dyDescent="0.3">
      <c r="A3287" t="s">
        <v>5928</v>
      </c>
      <c r="B3287" t="s">
        <v>21534</v>
      </c>
      <c r="C3287" t="s">
        <v>13189</v>
      </c>
      <c r="D3287">
        <v>67</v>
      </c>
      <c r="E3287" t="s">
        <v>15526</v>
      </c>
      <c r="F3287" t="s">
        <v>13207</v>
      </c>
      <c r="G3287" t="s">
        <v>21535</v>
      </c>
      <c r="H3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88" spans="1:8" x14ac:dyDescent="0.3">
      <c r="A3288" t="s">
        <v>21536</v>
      </c>
      <c r="B3288" t="s">
        <v>21537</v>
      </c>
      <c r="C3288" t="s">
        <v>13184</v>
      </c>
      <c r="D3288">
        <v>51</v>
      </c>
      <c r="E3288" t="s">
        <v>13222</v>
      </c>
      <c r="F3288" t="s">
        <v>13197</v>
      </c>
      <c r="G3288" t="s">
        <v>21538</v>
      </c>
      <c r="H3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89" spans="1:8" x14ac:dyDescent="0.3">
      <c r="A3289" t="s">
        <v>2539</v>
      </c>
      <c r="B3289" t="s">
        <v>21539</v>
      </c>
      <c r="C3289" t="s">
        <v>13189</v>
      </c>
      <c r="D3289">
        <v>59</v>
      </c>
      <c r="E3289" t="s">
        <v>13487</v>
      </c>
      <c r="F3289" t="s">
        <v>13207</v>
      </c>
      <c r="G3289" t="s">
        <v>21540</v>
      </c>
      <c r="H3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290" spans="1:8" x14ac:dyDescent="0.3">
      <c r="A3290" t="s">
        <v>21541</v>
      </c>
      <c r="B3290" t="s">
        <v>21542</v>
      </c>
      <c r="C3290" t="s">
        <v>13189</v>
      </c>
      <c r="D3290">
        <v>40</v>
      </c>
      <c r="E3290" t="s">
        <v>14109</v>
      </c>
      <c r="F3290" t="s">
        <v>13186</v>
      </c>
      <c r="G3290" t="s">
        <v>21543</v>
      </c>
      <c r="H3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91" spans="1:8" x14ac:dyDescent="0.3">
      <c r="A3291" t="s">
        <v>615</v>
      </c>
      <c r="B3291" t="s">
        <v>21544</v>
      </c>
      <c r="C3291" t="s">
        <v>13184</v>
      </c>
      <c r="D3291">
        <v>19</v>
      </c>
      <c r="E3291" t="s">
        <v>15190</v>
      </c>
      <c r="F3291" t="s">
        <v>13207</v>
      </c>
      <c r="G3291" t="s">
        <v>21545</v>
      </c>
      <c r="H3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292" spans="1:8" x14ac:dyDescent="0.3">
      <c r="A3292" t="s">
        <v>2211</v>
      </c>
      <c r="B3292" t="s">
        <v>21527</v>
      </c>
      <c r="C3292" t="s">
        <v>13195</v>
      </c>
      <c r="D3292">
        <v>75</v>
      </c>
      <c r="E3292" t="s">
        <v>14507</v>
      </c>
      <c r="F3292" t="s">
        <v>13207</v>
      </c>
      <c r="G3292" t="s">
        <v>21546</v>
      </c>
      <c r="H3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93" spans="1:8" x14ac:dyDescent="0.3">
      <c r="A3293" t="s">
        <v>21547</v>
      </c>
      <c r="B3293" t="s">
        <v>21548</v>
      </c>
      <c r="C3293" t="s">
        <v>13184</v>
      </c>
      <c r="D3293">
        <v>84</v>
      </c>
      <c r="E3293" t="s">
        <v>13288</v>
      </c>
      <c r="F3293" t="s">
        <v>13191</v>
      </c>
      <c r="G3293" t="s">
        <v>21549</v>
      </c>
      <c r="H3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294" spans="1:8" x14ac:dyDescent="0.3">
      <c r="A3294" t="s">
        <v>21550</v>
      </c>
      <c r="B3294" t="s">
        <v>21551</v>
      </c>
      <c r="C3294" t="s">
        <v>13184</v>
      </c>
      <c r="D3294">
        <v>48</v>
      </c>
      <c r="E3294" t="s">
        <v>16258</v>
      </c>
      <c r="F3294" t="s">
        <v>13207</v>
      </c>
      <c r="G3294" t="s">
        <v>21552</v>
      </c>
      <c r="H3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95" spans="1:8" x14ac:dyDescent="0.3">
      <c r="A3295" t="s">
        <v>21553</v>
      </c>
      <c r="B3295" t="s">
        <v>21554</v>
      </c>
      <c r="C3295" t="s">
        <v>13189</v>
      </c>
      <c r="D3295">
        <v>44</v>
      </c>
      <c r="E3295" t="s">
        <v>13340</v>
      </c>
      <c r="F3295" t="s">
        <v>13191</v>
      </c>
      <c r="G3295" t="s">
        <v>21555</v>
      </c>
      <c r="H3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296" spans="1:8" x14ac:dyDescent="0.3">
      <c r="A3296" t="s">
        <v>2443</v>
      </c>
      <c r="B3296" t="s">
        <v>21556</v>
      </c>
      <c r="C3296" t="s">
        <v>13189</v>
      </c>
      <c r="D3296">
        <v>32</v>
      </c>
      <c r="E3296" t="s">
        <v>13615</v>
      </c>
      <c r="F3296" t="s">
        <v>13207</v>
      </c>
      <c r="G3296" t="s">
        <v>21557</v>
      </c>
      <c r="H3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297" spans="1:8" x14ac:dyDescent="0.3">
      <c r="A3297" t="s">
        <v>4431</v>
      </c>
      <c r="B3297" t="s">
        <v>21558</v>
      </c>
      <c r="C3297" t="s">
        <v>13189</v>
      </c>
      <c r="D3297">
        <v>64</v>
      </c>
      <c r="E3297" t="s">
        <v>18743</v>
      </c>
      <c r="F3297" t="s">
        <v>13191</v>
      </c>
      <c r="G3297" t="s">
        <v>21559</v>
      </c>
      <c r="H3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298" spans="1:8" x14ac:dyDescent="0.3">
      <c r="A3298" t="s">
        <v>2197</v>
      </c>
      <c r="B3298" t="s">
        <v>21560</v>
      </c>
      <c r="C3298" t="s">
        <v>13189</v>
      </c>
      <c r="D3298">
        <v>73</v>
      </c>
      <c r="E3298" t="s">
        <v>15065</v>
      </c>
      <c r="F3298" t="s">
        <v>13191</v>
      </c>
      <c r="G3298" t="s">
        <v>21561</v>
      </c>
      <c r="H3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299" spans="1:8" x14ac:dyDescent="0.3">
      <c r="A3299" t="s">
        <v>1882</v>
      </c>
      <c r="B3299" t="s">
        <v>21562</v>
      </c>
      <c r="C3299" t="s">
        <v>13189</v>
      </c>
      <c r="D3299">
        <v>25</v>
      </c>
      <c r="E3299" t="s">
        <v>13651</v>
      </c>
      <c r="F3299" t="s">
        <v>13186</v>
      </c>
      <c r="G3299" t="s">
        <v>21563</v>
      </c>
      <c r="H3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00" spans="1:8" x14ac:dyDescent="0.3">
      <c r="A3300" t="s">
        <v>21564</v>
      </c>
      <c r="B3300" t="s">
        <v>21565</v>
      </c>
      <c r="C3300" t="s">
        <v>13184</v>
      </c>
      <c r="D3300">
        <v>74</v>
      </c>
      <c r="E3300" t="s">
        <v>14742</v>
      </c>
      <c r="F3300" t="s">
        <v>13207</v>
      </c>
      <c r="G3300" t="s">
        <v>21566</v>
      </c>
      <c r="H3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01" spans="1:8" x14ac:dyDescent="0.3">
      <c r="A3301" t="s">
        <v>4219</v>
      </c>
      <c r="B3301" t="s">
        <v>21567</v>
      </c>
      <c r="C3301" t="s">
        <v>13195</v>
      </c>
      <c r="D3301">
        <v>41</v>
      </c>
      <c r="E3301" t="s">
        <v>13553</v>
      </c>
      <c r="F3301" t="s">
        <v>13207</v>
      </c>
      <c r="G3301" t="s">
        <v>21568</v>
      </c>
      <c r="H3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02" spans="1:8" x14ac:dyDescent="0.3">
      <c r="A3302" t="s">
        <v>2674</v>
      </c>
      <c r="B3302" t="s">
        <v>21569</v>
      </c>
      <c r="C3302" t="s">
        <v>13195</v>
      </c>
      <c r="D3302">
        <v>60</v>
      </c>
      <c r="E3302" t="s">
        <v>15586</v>
      </c>
      <c r="F3302" t="s">
        <v>13197</v>
      </c>
      <c r="G3302" t="s">
        <v>21570</v>
      </c>
      <c r="H3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03" spans="1:8" x14ac:dyDescent="0.3">
      <c r="A3303" t="s">
        <v>21571</v>
      </c>
      <c r="B3303" t="s">
        <v>21572</v>
      </c>
      <c r="C3303" t="s">
        <v>13195</v>
      </c>
      <c r="D3303">
        <v>27</v>
      </c>
      <c r="E3303" t="s">
        <v>13768</v>
      </c>
      <c r="F3303" t="s">
        <v>13207</v>
      </c>
      <c r="G3303" t="s">
        <v>21573</v>
      </c>
      <c r="H3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04" spans="1:8" x14ac:dyDescent="0.3">
      <c r="A3304" t="s">
        <v>1216</v>
      </c>
      <c r="B3304" t="s">
        <v>21574</v>
      </c>
      <c r="C3304" t="s">
        <v>13189</v>
      </c>
      <c r="D3304">
        <v>34</v>
      </c>
      <c r="E3304" t="s">
        <v>13817</v>
      </c>
      <c r="F3304" t="s">
        <v>13197</v>
      </c>
      <c r="G3304" t="s">
        <v>21575</v>
      </c>
      <c r="H3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05" spans="1:8" x14ac:dyDescent="0.3">
      <c r="A3305" t="s">
        <v>2803</v>
      </c>
      <c r="B3305" t="s">
        <v>21576</v>
      </c>
      <c r="C3305" t="s">
        <v>13184</v>
      </c>
      <c r="D3305">
        <v>53</v>
      </c>
      <c r="E3305" t="s">
        <v>13724</v>
      </c>
      <c r="F3305" t="s">
        <v>13186</v>
      </c>
      <c r="G3305" t="s">
        <v>21577</v>
      </c>
      <c r="H3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06" spans="1:8" x14ac:dyDescent="0.3">
      <c r="A3306" t="s">
        <v>21578</v>
      </c>
      <c r="B3306" t="s">
        <v>21579</v>
      </c>
      <c r="C3306" t="s">
        <v>13189</v>
      </c>
      <c r="D3306">
        <v>83</v>
      </c>
      <c r="E3306" t="s">
        <v>14054</v>
      </c>
      <c r="F3306" t="s">
        <v>13207</v>
      </c>
      <c r="G3306" t="s">
        <v>21580</v>
      </c>
      <c r="H3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07" spans="1:8" x14ac:dyDescent="0.3">
      <c r="A3307" t="s">
        <v>1171</v>
      </c>
      <c r="B3307" t="s">
        <v>21581</v>
      </c>
      <c r="C3307" t="s">
        <v>13195</v>
      </c>
      <c r="D3307">
        <v>65</v>
      </c>
      <c r="E3307" t="s">
        <v>13615</v>
      </c>
      <c r="F3307" t="s">
        <v>13207</v>
      </c>
      <c r="G3307" t="s">
        <v>21582</v>
      </c>
      <c r="H3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08" spans="1:8" x14ac:dyDescent="0.3">
      <c r="A3308" t="s">
        <v>4645</v>
      </c>
      <c r="B3308" t="s">
        <v>21583</v>
      </c>
      <c r="C3308" t="s">
        <v>13195</v>
      </c>
      <c r="D3308">
        <v>82</v>
      </c>
      <c r="E3308" t="s">
        <v>14711</v>
      </c>
      <c r="F3308" t="s">
        <v>13186</v>
      </c>
      <c r="G3308" t="s">
        <v>21584</v>
      </c>
      <c r="H3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09" spans="1:8" x14ac:dyDescent="0.3">
      <c r="A3309" t="s">
        <v>2688</v>
      </c>
      <c r="B3309" t="s">
        <v>21585</v>
      </c>
      <c r="C3309" t="s">
        <v>13195</v>
      </c>
      <c r="D3309">
        <v>69</v>
      </c>
      <c r="E3309" t="s">
        <v>21586</v>
      </c>
      <c r="F3309" t="s">
        <v>13186</v>
      </c>
      <c r="G3309" t="s">
        <v>21587</v>
      </c>
      <c r="H3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10" spans="1:8" x14ac:dyDescent="0.3">
      <c r="A3310" t="s">
        <v>21588</v>
      </c>
      <c r="B3310" t="s">
        <v>21589</v>
      </c>
      <c r="C3310" t="s">
        <v>13195</v>
      </c>
      <c r="D3310">
        <v>60</v>
      </c>
      <c r="E3310" t="s">
        <v>13611</v>
      </c>
      <c r="F3310" t="s">
        <v>13191</v>
      </c>
      <c r="G3310" t="s">
        <v>21590</v>
      </c>
      <c r="H3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11" spans="1:8" x14ac:dyDescent="0.3">
      <c r="A3311" t="s">
        <v>6716</v>
      </c>
      <c r="B3311" t="s">
        <v>21591</v>
      </c>
      <c r="C3311" t="s">
        <v>13184</v>
      </c>
      <c r="D3311">
        <v>84</v>
      </c>
      <c r="E3311" t="s">
        <v>13648</v>
      </c>
      <c r="F3311" t="s">
        <v>13207</v>
      </c>
      <c r="G3311" t="s">
        <v>21592</v>
      </c>
      <c r="H3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12" spans="1:8" x14ac:dyDescent="0.3">
      <c r="A3312" t="s">
        <v>21593</v>
      </c>
      <c r="B3312" t="s">
        <v>21594</v>
      </c>
      <c r="C3312" t="s">
        <v>13184</v>
      </c>
      <c r="D3312">
        <v>59</v>
      </c>
      <c r="E3312" t="s">
        <v>18074</v>
      </c>
      <c r="F3312" t="s">
        <v>13197</v>
      </c>
      <c r="G3312" t="s">
        <v>21595</v>
      </c>
      <c r="H3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13" spans="1:8" x14ac:dyDescent="0.3">
      <c r="A3313" t="s">
        <v>21596</v>
      </c>
      <c r="B3313" t="s">
        <v>21597</v>
      </c>
      <c r="C3313" t="s">
        <v>13189</v>
      </c>
      <c r="D3313">
        <v>38</v>
      </c>
      <c r="E3313" t="s">
        <v>17457</v>
      </c>
      <c r="F3313" t="s">
        <v>13197</v>
      </c>
      <c r="G3313" t="s">
        <v>21598</v>
      </c>
      <c r="H3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14" spans="1:8" x14ac:dyDescent="0.3">
      <c r="A3314" t="s">
        <v>21599</v>
      </c>
      <c r="B3314" t="s">
        <v>21600</v>
      </c>
      <c r="C3314" t="s">
        <v>13184</v>
      </c>
      <c r="D3314">
        <v>34</v>
      </c>
      <c r="E3314" t="s">
        <v>13561</v>
      </c>
      <c r="F3314" t="s">
        <v>13186</v>
      </c>
      <c r="G3314" t="s">
        <v>21601</v>
      </c>
      <c r="H3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15" spans="1:8" x14ac:dyDescent="0.3">
      <c r="A3315" t="s">
        <v>6300</v>
      </c>
      <c r="B3315" t="s">
        <v>21602</v>
      </c>
      <c r="C3315" t="s">
        <v>13184</v>
      </c>
      <c r="D3315">
        <v>63</v>
      </c>
      <c r="E3315" t="s">
        <v>14379</v>
      </c>
      <c r="F3315" t="s">
        <v>13207</v>
      </c>
      <c r="G3315" t="s">
        <v>21603</v>
      </c>
      <c r="H3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16" spans="1:8" x14ac:dyDescent="0.3">
      <c r="A3316" t="s">
        <v>533</v>
      </c>
      <c r="B3316" t="s">
        <v>21604</v>
      </c>
      <c r="C3316" t="s">
        <v>13184</v>
      </c>
      <c r="D3316">
        <v>57</v>
      </c>
      <c r="E3316" t="s">
        <v>16158</v>
      </c>
      <c r="F3316" t="s">
        <v>13197</v>
      </c>
      <c r="G3316" t="s">
        <v>21605</v>
      </c>
      <c r="H3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17" spans="1:8" x14ac:dyDescent="0.3">
      <c r="A3317" t="s">
        <v>1348</v>
      </c>
      <c r="B3317" t="s">
        <v>21606</v>
      </c>
      <c r="C3317" t="s">
        <v>13195</v>
      </c>
      <c r="D3317">
        <v>77</v>
      </c>
      <c r="E3317" t="s">
        <v>14467</v>
      </c>
      <c r="F3317" t="s">
        <v>13207</v>
      </c>
      <c r="G3317" t="s">
        <v>21607</v>
      </c>
      <c r="H3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18" spans="1:8" x14ac:dyDescent="0.3">
      <c r="A3318" t="s">
        <v>8069</v>
      </c>
      <c r="B3318" t="s">
        <v>21608</v>
      </c>
      <c r="C3318" t="s">
        <v>13189</v>
      </c>
      <c r="D3318">
        <v>57</v>
      </c>
      <c r="E3318" t="s">
        <v>17417</v>
      </c>
      <c r="F3318" t="s">
        <v>13207</v>
      </c>
      <c r="G3318" t="s">
        <v>21609</v>
      </c>
      <c r="H3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19" spans="1:8" x14ac:dyDescent="0.3">
      <c r="A3319" t="s">
        <v>21610</v>
      </c>
      <c r="B3319" t="s">
        <v>21611</v>
      </c>
      <c r="C3319" t="s">
        <v>13184</v>
      </c>
      <c r="D3319">
        <v>76</v>
      </c>
      <c r="E3319" t="s">
        <v>14018</v>
      </c>
      <c r="F3319" t="s">
        <v>13191</v>
      </c>
      <c r="G3319" t="s">
        <v>21612</v>
      </c>
      <c r="H3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20" spans="1:8" x14ac:dyDescent="0.3">
      <c r="A3320" t="s">
        <v>4203</v>
      </c>
      <c r="B3320" t="s">
        <v>21613</v>
      </c>
      <c r="C3320" t="s">
        <v>13184</v>
      </c>
      <c r="D3320">
        <v>68</v>
      </c>
      <c r="E3320" t="s">
        <v>14837</v>
      </c>
      <c r="F3320" t="s">
        <v>13197</v>
      </c>
      <c r="G3320" t="s">
        <v>21614</v>
      </c>
      <c r="H3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21" spans="1:8" x14ac:dyDescent="0.3">
      <c r="A3321" t="s">
        <v>5722</v>
      </c>
      <c r="B3321" t="s">
        <v>21615</v>
      </c>
      <c r="C3321" t="s">
        <v>13195</v>
      </c>
      <c r="D3321">
        <v>38</v>
      </c>
      <c r="E3321" t="s">
        <v>14134</v>
      </c>
      <c r="F3321" t="s">
        <v>13191</v>
      </c>
      <c r="G3321" t="s">
        <v>21616</v>
      </c>
      <c r="H3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22" spans="1:8" x14ac:dyDescent="0.3">
      <c r="A3322" t="s">
        <v>21617</v>
      </c>
      <c r="B3322" t="s">
        <v>21618</v>
      </c>
      <c r="C3322" t="s">
        <v>13189</v>
      </c>
      <c r="D3322">
        <v>81</v>
      </c>
      <c r="E3322" t="s">
        <v>14245</v>
      </c>
      <c r="F3322" t="s">
        <v>13186</v>
      </c>
      <c r="G3322" t="s">
        <v>21619</v>
      </c>
      <c r="H3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23" spans="1:8" x14ac:dyDescent="0.3">
      <c r="A3323" t="s">
        <v>66</v>
      </c>
      <c r="B3323" t="s">
        <v>21620</v>
      </c>
      <c r="C3323" t="s">
        <v>13184</v>
      </c>
      <c r="D3323">
        <v>69</v>
      </c>
      <c r="E3323" t="s">
        <v>14188</v>
      </c>
      <c r="F3323" t="s">
        <v>13191</v>
      </c>
      <c r="G3323" t="s">
        <v>21621</v>
      </c>
      <c r="H3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24" spans="1:8" x14ac:dyDescent="0.3">
      <c r="A3324" t="s">
        <v>930</v>
      </c>
      <c r="B3324" t="s">
        <v>20413</v>
      </c>
      <c r="C3324" t="s">
        <v>13189</v>
      </c>
      <c r="D3324">
        <v>85</v>
      </c>
      <c r="E3324" t="s">
        <v>13230</v>
      </c>
      <c r="F3324" t="s">
        <v>13191</v>
      </c>
      <c r="G3324" t="s">
        <v>21622</v>
      </c>
      <c r="H3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25" spans="1:8" x14ac:dyDescent="0.3">
      <c r="A3325" t="s">
        <v>21623</v>
      </c>
      <c r="B3325" t="s">
        <v>21624</v>
      </c>
      <c r="C3325" t="s">
        <v>13184</v>
      </c>
      <c r="D3325">
        <v>66</v>
      </c>
      <c r="E3325" t="s">
        <v>14376</v>
      </c>
      <c r="F3325" t="s">
        <v>13191</v>
      </c>
      <c r="G3325" t="s">
        <v>21625</v>
      </c>
      <c r="H3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26" spans="1:8" x14ac:dyDescent="0.3">
      <c r="A3326" t="s">
        <v>496</v>
      </c>
      <c r="B3326" t="s">
        <v>21626</v>
      </c>
      <c r="C3326" t="s">
        <v>13189</v>
      </c>
      <c r="D3326">
        <v>20</v>
      </c>
      <c r="E3326" t="s">
        <v>13401</v>
      </c>
      <c r="F3326" t="s">
        <v>13191</v>
      </c>
      <c r="G3326" t="s">
        <v>21627</v>
      </c>
      <c r="H3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27" spans="1:8" x14ac:dyDescent="0.3">
      <c r="A3327" t="s">
        <v>21628</v>
      </c>
      <c r="B3327" t="s">
        <v>21629</v>
      </c>
      <c r="C3327" t="s">
        <v>13195</v>
      </c>
      <c r="D3327">
        <v>85</v>
      </c>
      <c r="E3327" t="s">
        <v>13843</v>
      </c>
      <c r="F3327" t="s">
        <v>13186</v>
      </c>
      <c r="G3327" t="s">
        <v>21630</v>
      </c>
      <c r="H3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28" spans="1:8" x14ac:dyDescent="0.3">
      <c r="A3328" t="s">
        <v>21631</v>
      </c>
      <c r="B3328" t="s">
        <v>21632</v>
      </c>
      <c r="C3328" t="s">
        <v>13189</v>
      </c>
      <c r="D3328">
        <v>26</v>
      </c>
      <c r="E3328" t="s">
        <v>17707</v>
      </c>
      <c r="F3328" t="s">
        <v>13197</v>
      </c>
      <c r="G3328" t="s">
        <v>21633</v>
      </c>
      <c r="H3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29" spans="1:8" x14ac:dyDescent="0.3">
      <c r="A3329" t="s">
        <v>7060</v>
      </c>
      <c r="B3329" t="s">
        <v>21634</v>
      </c>
      <c r="C3329" t="s">
        <v>13189</v>
      </c>
      <c r="D3329">
        <v>71</v>
      </c>
      <c r="E3329" t="s">
        <v>14241</v>
      </c>
      <c r="F3329" t="s">
        <v>13207</v>
      </c>
      <c r="G3329" t="s">
        <v>21635</v>
      </c>
      <c r="H3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30" spans="1:8" x14ac:dyDescent="0.3">
      <c r="A3330" t="s">
        <v>1832</v>
      </c>
      <c r="B3330" t="s">
        <v>21636</v>
      </c>
      <c r="C3330" t="s">
        <v>13195</v>
      </c>
      <c r="D3330">
        <v>79</v>
      </c>
      <c r="E3330" t="s">
        <v>14188</v>
      </c>
      <c r="F3330" t="s">
        <v>13186</v>
      </c>
      <c r="G3330" t="s">
        <v>21637</v>
      </c>
      <c r="H3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31" spans="1:8" x14ac:dyDescent="0.3">
      <c r="A3331" t="s">
        <v>21638</v>
      </c>
      <c r="B3331" t="s">
        <v>21639</v>
      </c>
      <c r="C3331" t="s">
        <v>13189</v>
      </c>
      <c r="D3331">
        <v>35</v>
      </c>
      <c r="E3331" t="s">
        <v>15434</v>
      </c>
      <c r="F3331" t="s">
        <v>13197</v>
      </c>
      <c r="G3331" t="s">
        <v>21640</v>
      </c>
      <c r="H3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32" spans="1:8" x14ac:dyDescent="0.3">
      <c r="A3332" t="s">
        <v>21641</v>
      </c>
      <c r="B3332" t="s">
        <v>21642</v>
      </c>
      <c r="C3332" t="s">
        <v>13184</v>
      </c>
      <c r="D3332">
        <v>23</v>
      </c>
      <c r="E3332" t="s">
        <v>15085</v>
      </c>
      <c r="F3332" t="s">
        <v>13191</v>
      </c>
      <c r="G3332" t="s">
        <v>21643</v>
      </c>
      <c r="H3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33" spans="1:8" x14ac:dyDescent="0.3">
      <c r="A3333" t="s">
        <v>3926</v>
      </c>
      <c r="B3333" t="s">
        <v>20627</v>
      </c>
      <c r="C3333" t="s">
        <v>13189</v>
      </c>
      <c r="D3333">
        <v>18</v>
      </c>
      <c r="E3333" t="s">
        <v>14610</v>
      </c>
      <c r="F3333" t="s">
        <v>13197</v>
      </c>
      <c r="G3333" t="s">
        <v>21644</v>
      </c>
      <c r="H3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34" spans="1:8" x14ac:dyDescent="0.3">
      <c r="A3334" t="s">
        <v>7211</v>
      </c>
      <c r="B3334" t="s">
        <v>21645</v>
      </c>
      <c r="C3334" t="s">
        <v>13195</v>
      </c>
      <c r="D3334">
        <v>45</v>
      </c>
      <c r="E3334" t="s">
        <v>13743</v>
      </c>
      <c r="F3334" t="s">
        <v>13207</v>
      </c>
      <c r="G3334" t="s">
        <v>21646</v>
      </c>
      <c r="H3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35" spans="1:8" x14ac:dyDescent="0.3">
      <c r="A3335" t="s">
        <v>1752</v>
      </c>
      <c r="B3335" t="s">
        <v>21647</v>
      </c>
      <c r="C3335" t="s">
        <v>13189</v>
      </c>
      <c r="D3335">
        <v>22</v>
      </c>
      <c r="E3335" t="s">
        <v>17311</v>
      </c>
      <c r="F3335" t="s">
        <v>13197</v>
      </c>
      <c r="G3335" t="s">
        <v>21648</v>
      </c>
      <c r="H3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36" spans="1:8" x14ac:dyDescent="0.3">
      <c r="A3336" t="s">
        <v>21649</v>
      </c>
      <c r="B3336" t="s">
        <v>21650</v>
      </c>
      <c r="C3336" t="s">
        <v>13195</v>
      </c>
      <c r="D3336">
        <v>68</v>
      </c>
      <c r="E3336" t="s">
        <v>13626</v>
      </c>
      <c r="F3336" t="s">
        <v>13191</v>
      </c>
      <c r="G3336" t="s">
        <v>21651</v>
      </c>
      <c r="H3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37" spans="1:8" x14ac:dyDescent="0.3">
      <c r="A3337" t="s">
        <v>796</v>
      </c>
      <c r="B3337" t="s">
        <v>21652</v>
      </c>
      <c r="C3337" t="s">
        <v>13184</v>
      </c>
      <c r="D3337">
        <v>26</v>
      </c>
      <c r="E3337" t="s">
        <v>14120</v>
      </c>
      <c r="F3337" t="s">
        <v>13207</v>
      </c>
      <c r="G3337" t="s">
        <v>21653</v>
      </c>
      <c r="H3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38" spans="1:8" x14ac:dyDescent="0.3">
      <c r="A3338" t="s">
        <v>21654</v>
      </c>
      <c r="B3338" t="s">
        <v>21655</v>
      </c>
      <c r="C3338" t="s">
        <v>13195</v>
      </c>
      <c r="D3338">
        <v>58</v>
      </c>
      <c r="E3338" t="s">
        <v>13288</v>
      </c>
      <c r="F3338" t="s">
        <v>13207</v>
      </c>
      <c r="G3338" t="s">
        <v>21656</v>
      </c>
      <c r="H3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39" spans="1:8" x14ac:dyDescent="0.3">
      <c r="A3339" t="s">
        <v>21657</v>
      </c>
      <c r="B3339" t="s">
        <v>21658</v>
      </c>
      <c r="C3339" t="s">
        <v>13195</v>
      </c>
      <c r="D3339">
        <v>26</v>
      </c>
      <c r="E3339" t="s">
        <v>13737</v>
      </c>
      <c r="F3339" t="s">
        <v>13207</v>
      </c>
      <c r="G3339" t="s">
        <v>21659</v>
      </c>
      <c r="H3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40" spans="1:8" x14ac:dyDescent="0.3">
      <c r="A3340" t="s">
        <v>21660</v>
      </c>
      <c r="B3340" t="s">
        <v>21661</v>
      </c>
      <c r="C3340" t="s">
        <v>13184</v>
      </c>
      <c r="D3340">
        <v>68</v>
      </c>
      <c r="E3340" t="s">
        <v>13407</v>
      </c>
      <c r="F3340" t="s">
        <v>13186</v>
      </c>
      <c r="G3340" t="s">
        <v>21662</v>
      </c>
      <c r="H3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1" spans="1:8" x14ac:dyDescent="0.3">
      <c r="A3341" t="s">
        <v>1271</v>
      </c>
      <c r="B3341" t="s">
        <v>21663</v>
      </c>
      <c r="C3341" t="s">
        <v>13195</v>
      </c>
      <c r="D3341">
        <v>68</v>
      </c>
      <c r="E3341" t="s">
        <v>14296</v>
      </c>
      <c r="F3341" t="s">
        <v>13186</v>
      </c>
      <c r="G3341" t="s">
        <v>21664</v>
      </c>
      <c r="H3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2" spans="1:8" x14ac:dyDescent="0.3">
      <c r="A3342" t="s">
        <v>7419</v>
      </c>
      <c r="B3342" t="s">
        <v>21665</v>
      </c>
      <c r="C3342" t="s">
        <v>13189</v>
      </c>
      <c r="D3342">
        <v>25</v>
      </c>
      <c r="E3342" t="s">
        <v>14485</v>
      </c>
      <c r="F3342" t="s">
        <v>13197</v>
      </c>
      <c r="G3342" t="s">
        <v>21666</v>
      </c>
      <c r="H3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43" spans="1:8" x14ac:dyDescent="0.3">
      <c r="A3343" t="s">
        <v>6400</v>
      </c>
      <c r="B3343" t="s">
        <v>21667</v>
      </c>
      <c r="C3343" t="s">
        <v>13184</v>
      </c>
      <c r="D3343">
        <v>46</v>
      </c>
      <c r="E3343" t="s">
        <v>13641</v>
      </c>
      <c r="F3343" t="s">
        <v>13197</v>
      </c>
      <c r="G3343" t="s">
        <v>21668</v>
      </c>
      <c r="H3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44" spans="1:8" x14ac:dyDescent="0.3">
      <c r="A3344" t="s">
        <v>1248</v>
      </c>
      <c r="B3344" t="s">
        <v>21669</v>
      </c>
      <c r="C3344" t="s">
        <v>13189</v>
      </c>
      <c r="D3344">
        <v>70</v>
      </c>
      <c r="E3344" t="s">
        <v>13218</v>
      </c>
      <c r="F3344" t="s">
        <v>13197</v>
      </c>
      <c r="G3344" t="s">
        <v>21670</v>
      </c>
      <c r="H3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5" spans="1:8" x14ac:dyDescent="0.3">
      <c r="A3345" t="s">
        <v>6200</v>
      </c>
      <c r="B3345" t="s">
        <v>21671</v>
      </c>
      <c r="C3345" t="s">
        <v>13195</v>
      </c>
      <c r="D3345">
        <v>66</v>
      </c>
      <c r="E3345" t="s">
        <v>15302</v>
      </c>
      <c r="F3345" t="s">
        <v>13186</v>
      </c>
      <c r="G3345" t="s">
        <v>21672</v>
      </c>
      <c r="H3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6" spans="1:8" x14ac:dyDescent="0.3">
      <c r="A3346" t="s">
        <v>6422</v>
      </c>
      <c r="B3346" t="s">
        <v>21673</v>
      </c>
      <c r="C3346" t="s">
        <v>13195</v>
      </c>
      <c r="D3346">
        <v>82</v>
      </c>
      <c r="E3346" t="s">
        <v>14885</v>
      </c>
      <c r="F3346" t="s">
        <v>13191</v>
      </c>
      <c r="G3346" t="s">
        <v>21674</v>
      </c>
      <c r="H3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47" spans="1:8" x14ac:dyDescent="0.3">
      <c r="A3347" t="s">
        <v>6607</v>
      </c>
      <c r="B3347" t="s">
        <v>21675</v>
      </c>
      <c r="C3347" t="s">
        <v>13195</v>
      </c>
      <c r="D3347">
        <v>63</v>
      </c>
      <c r="E3347" t="s">
        <v>14274</v>
      </c>
      <c r="F3347" t="s">
        <v>13207</v>
      </c>
      <c r="G3347" t="s">
        <v>21676</v>
      </c>
      <c r="H3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48" spans="1:8" x14ac:dyDescent="0.3">
      <c r="A3348" t="s">
        <v>7633</v>
      </c>
      <c r="B3348" t="s">
        <v>21677</v>
      </c>
      <c r="C3348" t="s">
        <v>13189</v>
      </c>
      <c r="D3348">
        <v>57</v>
      </c>
      <c r="E3348" t="s">
        <v>14467</v>
      </c>
      <c r="F3348" t="s">
        <v>13197</v>
      </c>
      <c r="G3348" t="s">
        <v>21678</v>
      </c>
      <c r="H3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49" spans="1:8" x14ac:dyDescent="0.3">
      <c r="A3349" t="s">
        <v>3354</v>
      </c>
      <c r="B3349" t="s">
        <v>21679</v>
      </c>
      <c r="C3349" t="s">
        <v>13195</v>
      </c>
      <c r="D3349">
        <v>56</v>
      </c>
      <c r="E3349" t="s">
        <v>13542</v>
      </c>
      <c r="F3349" t="s">
        <v>13186</v>
      </c>
      <c r="G3349" t="s">
        <v>21680</v>
      </c>
      <c r="H3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50" spans="1:8" x14ac:dyDescent="0.3">
      <c r="A3350" t="s">
        <v>21681</v>
      </c>
      <c r="B3350" t="s">
        <v>21682</v>
      </c>
      <c r="C3350" t="s">
        <v>13189</v>
      </c>
      <c r="D3350">
        <v>31</v>
      </c>
      <c r="E3350" t="s">
        <v>16597</v>
      </c>
      <c r="F3350" t="s">
        <v>13207</v>
      </c>
      <c r="G3350" t="s">
        <v>21683</v>
      </c>
      <c r="H3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51" spans="1:8" x14ac:dyDescent="0.3">
      <c r="A3351" t="s">
        <v>21684</v>
      </c>
      <c r="B3351" t="s">
        <v>21685</v>
      </c>
      <c r="C3351" t="s">
        <v>13189</v>
      </c>
      <c r="D3351">
        <v>70</v>
      </c>
      <c r="E3351" t="s">
        <v>14026</v>
      </c>
      <c r="F3351" t="s">
        <v>13191</v>
      </c>
      <c r="G3351" t="s">
        <v>21686</v>
      </c>
      <c r="H3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52" spans="1:8" x14ac:dyDescent="0.3">
      <c r="A3352" t="s">
        <v>1218</v>
      </c>
      <c r="B3352" t="s">
        <v>21687</v>
      </c>
      <c r="C3352" t="s">
        <v>13184</v>
      </c>
      <c r="D3352">
        <v>27</v>
      </c>
      <c r="E3352" t="s">
        <v>13867</v>
      </c>
      <c r="F3352" t="s">
        <v>13191</v>
      </c>
      <c r="G3352" t="s">
        <v>21688</v>
      </c>
      <c r="H3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53" spans="1:8" x14ac:dyDescent="0.3">
      <c r="A3353" t="s">
        <v>1762</v>
      </c>
      <c r="B3353" t="s">
        <v>21689</v>
      </c>
      <c r="C3353" t="s">
        <v>13195</v>
      </c>
      <c r="D3353">
        <v>57</v>
      </c>
      <c r="E3353" t="s">
        <v>14936</v>
      </c>
      <c r="F3353" t="s">
        <v>13191</v>
      </c>
      <c r="G3353" t="s">
        <v>21690</v>
      </c>
      <c r="H3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54" spans="1:8" x14ac:dyDescent="0.3">
      <c r="A3354" t="s">
        <v>21691</v>
      </c>
      <c r="B3354" t="s">
        <v>21692</v>
      </c>
      <c r="C3354" t="s">
        <v>13184</v>
      </c>
      <c r="D3354">
        <v>37</v>
      </c>
      <c r="E3354" t="s">
        <v>14431</v>
      </c>
      <c r="F3354" t="s">
        <v>13186</v>
      </c>
      <c r="G3354" t="s">
        <v>21693</v>
      </c>
      <c r="H3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55" spans="1:8" x14ac:dyDescent="0.3">
      <c r="A3355" t="s">
        <v>4441</v>
      </c>
      <c r="B3355" t="s">
        <v>21694</v>
      </c>
      <c r="C3355" t="s">
        <v>13195</v>
      </c>
      <c r="D3355">
        <v>41</v>
      </c>
      <c r="E3355" t="s">
        <v>13214</v>
      </c>
      <c r="F3355" t="s">
        <v>13186</v>
      </c>
      <c r="G3355" t="s">
        <v>21695</v>
      </c>
      <c r="H3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56" spans="1:8" x14ac:dyDescent="0.3">
      <c r="A3356" t="s">
        <v>1051</v>
      </c>
      <c r="B3356" t="s">
        <v>21696</v>
      </c>
      <c r="C3356" t="s">
        <v>13195</v>
      </c>
      <c r="D3356">
        <v>77</v>
      </c>
      <c r="E3356" t="s">
        <v>13707</v>
      </c>
      <c r="F3356" t="s">
        <v>13207</v>
      </c>
      <c r="G3356" t="s">
        <v>21697</v>
      </c>
      <c r="H3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57" spans="1:8" x14ac:dyDescent="0.3">
      <c r="A3357" t="s">
        <v>21698</v>
      </c>
      <c r="B3357" t="s">
        <v>21699</v>
      </c>
      <c r="C3357" t="s">
        <v>13195</v>
      </c>
      <c r="D3357">
        <v>62</v>
      </c>
      <c r="E3357" t="s">
        <v>14459</v>
      </c>
      <c r="F3357" t="s">
        <v>13186</v>
      </c>
      <c r="G3357" t="s">
        <v>21700</v>
      </c>
      <c r="H3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58" spans="1:8" x14ac:dyDescent="0.3">
      <c r="A3358" t="s">
        <v>21701</v>
      </c>
      <c r="B3358" t="s">
        <v>21702</v>
      </c>
      <c r="C3358" t="s">
        <v>13184</v>
      </c>
      <c r="D3358">
        <v>66</v>
      </c>
      <c r="E3358" t="s">
        <v>14997</v>
      </c>
      <c r="F3358" t="s">
        <v>13191</v>
      </c>
      <c r="G3358" t="s">
        <v>21703</v>
      </c>
      <c r="H3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59" spans="1:8" x14ac:dyDescent="0.3">
      <c r="A3359" t="s">
        <v>21704</v>
      </c>
      <c r="B3359" t="s">
        <v>21705</v>
      </c>
      <c r="C3359" t="s">
        <v>13184</v>
      </c>
      <c r="D3359">
        <v>38</v>
      </c>
      <c r="E3359" t="s">
        <v>13597</v>
      </c>
      <c r="F3359" t="s">
        <v>13191</v>
      </c>
      <c r="G3359" t="s">
        <v>21706</v>
      </c>
      <c r="H3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60" spans="1:8" x14ac:dyDescent="0.3">
      <c r="A3360" t="s">
        <v>7719</v>
      </c>
      <c r="B3360" t="s">
        <v>16354</v>
      </c>
      <c r="C3360" t="s">
        <v>13189</v>
      </c>
      <c r="D3360">
        <v>72</v>
      </c>
      <c r="E3360" t="s">
        <v>15091</v>
      </c>
      <c r="F3360" t="s">
        <v>13197</v>
      </c>
      <c r="G3360" t="s">
        <v>21707</v>
      </c>
      <c r="H3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61" spans="1:8" x14ac:dyDescent="0.3">
      <c r="A3361" t="s">
        <v>21708</v>
      </c>
      <c r="B3361" t="s">
        <v>21709</v>
      </c>
      <c r="C3361" t="s">
        <v>13184</v>
      </c>
      <c r="D3361">
        <v>47</v>
      </c>
      <c r="E3361" t="s">
        <v>15767</v>
      </c>
      <c r="F3361" t="s">
        <v>13197</v>
      </c>
      <c r="G3361" t="s">
        <v>21710</v>
      </c>
      <c r="H3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62" spans="1:8" x14ac:dyDescent="0.3">
      <c r="A3362" t="s">
        <v>362</v>
      </c>
      <c r="B3362" t="s">
        <v>21711</v>
      </c>
      <c r="C3362" t="s">
        <v>13195</v>
      </c>
      <c r="D3362">
        <v>50</v>
      </c>
      <c r="E3362" t="s">
        <v>14085</v>
      </c>
      <c r="F3362" t="s">
        <v>13207</v>
      </c>
      <c r="G3362" t="s">
        <v>21712</v>
      </c>
      <c r="H3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63" spans="1:8" x14ac:dyDescent="0.3">
      <c r="A3363" t="s">
        <v>2609</v>
      </c>
      <c r="B3363" t="s">
        <v>21713</v>
      </c>
      <c r="C3363" t="s">
        <v>13184</v>
      </c>
      <c r="D3363">
        <v>76</v>
      </c>
      <c r="E3363" t="s">
        <v>16731</v>
      </c>
      <c r="F3363" t="s">
        <v>13197</v>
      </c>
      <c r="G3363" t="s">
        <v>21714</v>
      </c>
      <c r="H3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64" spans="1:8" x14ac:dyDescent="0.3">
      <c r="A3364" t="s">
        <v>21715</v>
      </c>
      <c r="B3364" t="s">
        <v>21716</v>
      </c>
      <c r="C3364" t="s">
        <v>13189</v>
      </c>
      <c r="D3364">
        <v>18</v>
      </c>
      <c r="E3364" t="s">
        <v>13717</v>
      </c>
      <c r="F3364" t="s">
        <v>13207</v>
      </c>
      <c r="G3364" t="s">
        <v>21717</v>
      </c>
      <c r="H3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65" spans="1:8" x14ac:dyDescent="0.3">
      <c r="A3365" t="s">
        <v>4482</v>
      </c>
      <c r="B3365" t="s">
        <v>21718</v>
      </c>
      <c r="C3365" t="s">
        <v>13195</v>
      </c>
      <c r="D3365">
        <v>36</v>
      </c>
      <c r="E3365" t="s">
        <v>14818</v>
      </c>
      <c r="F3365" t="s">
        <v>13207</v>
      </c>
      <c r="G3365" t="s">
        <v>21719</v>
      </c>
      <c r="H3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66" spans="1:8" x14ac:dyDescent="0.3">
      <c r="A3366" t="s">
        <v>693</v>
      </c>
      <c r="B3366" t="s">
        <v>21720</v>
      </c>
      <c r="C3366" t="s">
        <v>13184</v>
      </c>
      <c r="D3366">
        <v>60</v>
      </c>
      <c r="E3366" t="s">
        <v>13509</v>
      </c>
      <c r="F3366" t="s">
        <v>13186</v>
      </c>
      <c r="G3366" t="s">
        <v>21721</v>
      </c>
      <c r="H3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67" spans="1:8" x14ac:dyDescent="0.3">
      <c r="A3367" t="s">
        <v>5282</v>
      </c>
      <c r="B3367" t="s">
        <v>21722</v>
      </c>
      <c r="C3367" t="s">
        <v>13184</v>
      </c>
      <c r="D3367">
        <v>21</v>
      </c>
      <c r="E3367" t="s">
        <v>13262</v>
      </c>
      <c r="F3367" t="s">
        <v>13186</v>
      </c>
      <c r="G3367" t="s">
        <v>21723</v>
      </c>
      <c r="H3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68" spans="1:8" x14ac:dyDescent="0.3">
      <c r="A3368" t="s">
        <v>21724</v>
      </c>
      <c r="B3368" t="s">
        <v>21725</v>
      </c>
      <c r="C3368" t="s">
        <v>13195</v>
      </c>
      <c r="D3368">
        <v>47</v>
      </c>
      <c r="E3368" t="s">
        <v>15802</v>
      </c>
      <c r="F3368" t="s">
        <v>13186</v>
      </c>
      <c r="G3368" t="s">
        <v>21726</v>
      </c>
      <c r="H3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69" spans="1:8" x14ac:dyDescent="0.3">
      <c r="A3369" t="s">
        <v>886</v>
      </c>
      <c r="B3369" t="s">
        <v>21727</v>
      </c>
      <c r="C3369" t="s">
        <v>13184</v>
      </c>
      <c r="D3369">
        <v>77</v>
      </c>
      <c r="E3369" t="s">
        <v>13794</v>
      </c>
      <c r="F3369" t="s">
        <v>13197</v>
      </c>
      <c r="G3369" t="s">
        <v>21728</v>
      </c>
      <c r="H3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70" spans="1:8" x14ac:dyDescent="0.3">
      <c r="A3370" t="s">
        <v>5425</v>
      </c>
      <c r="B3370" t="s">
        <v>21729</v>
      </c>
      <c r="C3370" t="s">
        <v>13195</v>
      </c>
      <c r="D3370">
        <v>77</v>
      </c>
      <c r="E3370" t="s">
        <v>15774</v>
      </c>
      <c r="F3370" t="s">
        <v>13207</v>
      </c>
      <c r="G3370" t="s">
        <v>21730</v>
      </c>
      <c r="H3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71" spans="1:8" x14ac:dyDescent="0.3">
      <c r="A3371" t="s">
        <v>21731</v>
      </c>
      <c r="B3371" t="s">
        <v>21732</v>
      </c>
      <c r="C3371" t="s">
        <v>13184</v>
      </c>
      <c r="D3371">
        <v>47</v>
      </c>
      <c r="E3371" t="s">
        <v>15034</v>
      </c>
      <c r="F3371" t="s">
        <v>13191</v>
      </c>
      <c r="G3371" t="s">
        <v>21733</v>
      </c>
      <c r="H3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72" spans="1:8" x14ac:dyDescent="0.3">
      <c r="A3372" t="s">
        <v>21734</v>
      </c>
      <c r="B3372" t="s">
        <v>18888</v>
      </c>
      <c r="C3372" t="s">
        <v>13189</v>
      </c>
      <c r="D3372">
        <v>21</v>
      </c>
      <c r="E3372" t="s">
        <v>14321</v>
      </c>
      <c r="F3372" t="s">
        <v>13186</v>
      </c>
      <c r="G3372" t="s">
        <v>21735</v>
      </c>
      <c r="H3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73" spans="1:8" x14ac:dyDescent="0.3">
      <c r="A3373" t="s">
        <v>7528</v>
      </c>
      <c r="B3373" t="s">
        <v>21736</v>
      </c>
      <c r="C3373" t="s">
        <v>13184</v>
      </c>
      <c r="D3373">
        <v>65</v>
      </c>
      <c r="E3373" t="s">
        <v>13675</v>
      </c>
      <c r="F3373" t="s">
        <v>13186</v>
      </c>
      <c r="G3373" t="s">
        <v>21737</v>
      </c>
      <c r="H3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74" spans="1:8" x14ac:dyDescent="0.3">
      <c r="A3374" t="s">
        <v>1728</v>
      </c>
      <c r="B3374" t="s">
        <v>16155</v>
      </c>
      <c r="C3374" t="s">
        <v>13195</v>
      </c>
      <c r="D3374">
        <v>27</v>
      </c>
      <c r="E3374" t="s">
        <v>16099</v>
      </c>
      <c r="F3374" t="s">
        <v>13186</v>
      </c>
      <c r="G3374" t="s">
        <v>21738</v>
      </c>
      <c r="H3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75" spans="1:8" x14ac:dyDescent="0.3">
      <c r="A3375" t="s">
        <v>866</v>
      </c>
      <c r="B3375" t="s">
        <v>21739</v>
      </c>
      <c r="C3375" t="s">
        <v>13184</v>
      </c>
      <c r="D3375">
        <v>58</v>
      </c>
      <c r="E3375" t="s">
        <v>14785</v>
      </c>
      <c r="F3375" t="s">
        <v>13186</v>
      </c>
      <c r="G3375" t="s">
        <v>21740</v>
      </c>
      <c r="H3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76" spans="1:8" x14ac:dyDescent="0.3">
      <c r="A3376" t="s">
        <v>21741</v>
      </c>
      <c r="B3376" t="s">
        <v>21742</v>
      </c>
      <c r="C3376" t="s">
        <v>13189</v>
      </c>
      <c r="D3376">
        <v>52</v>
      </c>
      <c r="E3376" t="s">
        <v>13373</v>
      </c>
      <c r="F3376" t="s">
        <v>13186</v>
      </c>
      <c r="G3376" t="s">
        <v>21743</v>
      </c>
      <c r="H3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77" spans="1:8" x14ac:dyDescent="0.3">
      <c r="A3377" t="s">
        <v>21744</v>
      </c>
      <c r="B3377" t="s">
        <v>21745</v>
      </c>
      <c r="C3377" t="s">
        <v>13195</v>
      </c>
      <c r="D3377">
        <v>53</v>
      </c>
      <c r="E3377" t="s">
        <v>15520</v>
      </c>
      <c r="F3377" t="s">
        <v>13186</v>
      </c>
      <c r="G3377" t="s">
        <v>21746</v>
      </c>
      <c r="H3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78" spans="1:8" x14ac:dyDescent="0.3">
      <c r="A3378" t="s">
        <v>21747</v>
      </c>
      <c r="B3378" t="s">
        <v>21748</v>
      </c>
      <c r="C3378" t="s">
        <v>13189</v>
      </c>
      <c r="D3378">
        <v>18</v>
      </c>
      <c r="E3378" t="s">
        <v>14431</v>
      </c>
      <c r="F3378" t="s">
        <v>13186</v>
      </c>
      <c r="G3378" t="s">
        <v>21749</v>
      </c>
      <c r="H3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79" spans="1:8" x14ac:dyDescent="0.3">
      <c r="A3379" t="s">
        <v>21750</v>
      </c>
      <c r="B3379" t="s">
        <v>21751</v>
      </c>
      <c r="C3379" t="s">
        <v>13184</v>
      </c>
      <c r="D3379">
        <v>67</v>
      </c>
      <c r="E3379" t="s">
        <v>15848</v>
      </c>
      <c r="F3379" t="s">
        <v>13207</v>
      </c>
      <c r="G3379" t="s">
        <v>21752</v>
      </c>
      <c r="H3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80" spans="1:8" x14ac:dyDescent="0.3">
      <c r="A3380" t="s">
        <v>7046</v>
      </c>
      <c r="B3380" t="s">
        <v>21753</v>
      </c>
      <c r="C3380" t="s">
        <v>13184</v>
      </c>
      <c r="D3380">
        <v>28</v>
      </c>
      <c r="E3380" t="s">
        <v>15761</v>
      </c>
      <c r="F3380" t="s">
        <v>13197</v>
      </c>
      <c r="G3380" t="s">
        <v>21754</v>
      </c>
      <c r="H3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81" spans="1:8" x14ac:dyDescent="0.3">
      <c r="A3381" t="s">
        <v>6492</v>
      </c>
      <c r="B3381" t="s">
        <v>21755</v>
      </c>
      <c r="C3381" t="s">
        <v>13189</v>
      </c>
      <c r="D3381">
        <v>23</v>
      </c>
      <c r="E3381" t="s">
        <v>15993</v>
      </c>
      <c r="F3381" t="s">
        <v>13186</v>
      </c>
      <c r="G3381" t="s">
        <v>21756</v>
      </c>
      <c r="H3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82" spans="1:8" x14ac:dyDescent="0.3">
      <c r="A3382" t="s">
        <v>21757</v>
      </c>
      <c r="B3382" t="s">
        <v>21758</v>
      </c>
      <c r="C3382" t="s">
        <v>13184</v>
      </c>
      <c r="D3382">
        <v>70</v>
      </c>
      <c r="E3382" t="s">
        <v>14781</v>
      </c>
      <c r="F3382" t="s">
        <v>13191</v>
      </c>
      <c r="G3382" t="s">
        <v>21759</v>
      </c>
      <c r="H3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83" spans="1:8" x14ac:dyDescent="0.3">
      <c r="A3383" t="s">
        <v>7603</v>
      </c>
      <c r="B3383" t="s">
        <v>21760</v>
      </c>
      <c r="C3383" t="s">
        <v>13184</v>
      </c>
      <c r="D3383">
        <v>39</v>
      </c>
      <c r="E3383" t="s">
        <v>13753</v>
      </c>
      <c r="F3383" t="s">
        <v>13207</v>
      </c>
      <c r="G3383" t="s">
        <v>21761</v>
      </c>
      <c r="H3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84" spans="1:8" x14ac:dyDescent="0.3">
      <c r="A3384" t="s">
        <v>274</v>
      </c>
      <c r="B3384" t="s">
        <v>21762</v>
      </c>
      <c r="C3384" t="s">
        <v>13184</v>
      </c>
      <c r="D3384">
        <v>79</v>
      </c>
      <c r="E3384" t="s">
        <v>13410</v>
      </c>
      <c r="F3384" t="s">
        <v>13207</v>
      </c>
      <c r="G3384" t="s">
        <v>21763</v>
      </c>
      <c r="H3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85" spans="1:8" x14ac:dyDescent="0.3">
      <c r="A3385" t="s">
        <v>6372</v>
      </c>
      <c r="B3385" t="s">
        <v>21764</v>
      </c>
      <c r="C3385" t="s">
        <v>13189</v>
      </c>
      <c r="D3385">
        <v>77</v>
      </c>
      <c r="E3385" t="s">
        <v>15179</v>
      </c>
      <c r="F3385" t="s">
        <v>13191</v>
      </c>
      <c r="G3385" t="s">
        <v>21765</v>
      </c>
      <c r="H3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86" spans="1:8" x14ac:dyDescent="0.3">
      <c r="A3386" t="s">
        <v>21766</v>
      </c>
      <c r="B3386" t="s">
        <v>21767</v>
      </c>
      <c r="C3386" t="s">
        <v>13184</v>
      </c>
      <c r="D3386">
        <v>19</v>
      </c>
      <c r="E3386" t="s">
        <v>14640</v>
      </c>
      <c r="F3386" t="s">
        <v>13197</v>
      </c>
      <c r="G3386" t="s">
        <v>21768</v>
      </c>
      <c r="H3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87" spans="1:8" x14ac:dyDescent="0.3">
      <c r="A3387" t="s">
        <v>4049</v>
      </c>
      <c r="B3387" t="s">
        <v>15883</v>
      </c>
      <c r="C3387" t="s">
        <v>13184</v>
      </c>
      <c r="D3387">
        <v>26</v>
      </c>
      <c r="E3387" t="s">
        <v>18489</v>
      </c>
      <c r="F3387" t="s">
        <v>13207</v>
      </c>
      <c r="G3387" t="s">
        <v>21769</v>
      </c>
      <c r="H3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388" spans="1:8" x14ac:dyDescent="0.3">
      <c r="A3388" t="s">
        <v>21770</v>
      </c>
      <c r="B3388" t="s">
        <v>21771</v>
      </c>
      <c r="C3388" t="s">
        <v>13189</v>
      </c>
      <c r="D3388">
        <v>19</v>
      </c>
      <c r="E3388" t="s">
        <v>13258</v>
      </c>
      <c r="F3388" t="s">
        <v>13191</v>
      </c>
      <c r="G3388" t="s">
        <v>21772</v>
      </c>
      <c r="H3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389" spans="1:8" x14ac:dyDescent="0.3">
      <c r="A3389" t="s">
        <v>5275</v>
      </c>
      <c r="B3389" t="s">
        <v>21773</v>
      </c>
      <c r="C3389" t="s">
        <v>13195</v>
      </c>
      <c r="D3389">
        <v>38</v>
      </c>
      <c r="E3389" t="s">
        <v>13896</v>
      </c>
      <c r="F3389" t="s">
        <v>13207</v>
      </c>
      <c r="G3389" t="s">
        <v>21774</v>
      </c>
      <c r="H3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90" spans="1:8" x14ac:dyDescent="0.3">
      <c r="A3390" t="s">
        <v>21775</v>
      </c>
      <c r="B3390" t="s">
        <v>21776</v>
      </c>
      <c r="C3390" t="s">
        <v>13195</v>
      </c>
      <c r="D3390">
        <v>55</v>
      </c>
      <c r="E3390" t="s">
        <v>15019</v>
      </c>
      <c r="F3390" t="s">
        <v>13207</v>
      </c>
      <c r="G3390" t="s">
        <v>21777</v>
      </c>
      <c r="H3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91" spans="1:8" x14ac:dyDescent="0.3">
      <c r="A3391" t="s">
        <v>21778</v>
      </c>
      <c r="B3391" t="s">
        <v>19716</v>
      </c>
      <c r="C3391" t="s">
        <v>13184</v>
      </c>
      <c r="D3391">
        <v>75</v>
      </c>
      <c r="E3391" t="s">
        <v>14293</v>
      </c>
      <c r="F3391" t="s">
        <v>13191</v>
      </c>
      <c r="G3391" t="s">
        <v>21779</v>
      </c>
      <c r="H3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92" spans="1:8" x14ac:dyDescent="0.3">
      <c r="A3392" t="s">
        <v>240</v>
      </c>
      <c r="B3392" t="s">
        <v>19097</v>
      </c>
      <c r="C3392" t="s">
        <v>13184</v>
      </c>
      <c r="D3392">
        <v>59</v>
      </c>
      <c r="E3392" t="s">
        <v>14035</v>
      </c>
      <c r="F3392" t="s">
        <v>13186</v>
      </c>
      <c r="G3392" t="s">
        <v>21780</v>
      </c>
      <c r="H3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93" spans="1:8" x14ac:dyDescent="0.3">
      <c r="A3393" t="s">
        <v>21781</v>
      </c>
      <c r="B3393" t="s">
        <v>21782</v>
      </c>
      <c r="C3393" t="s">
        <v>13195</v>
      </c>
      <c r="D3393">
        <v>67</v>
      </c>
      <c r="E3393" t="s">
        <v>15154</v>
      </c>
      <c r="F3393" t="s">
        <v>13186</v>
      </c>
      <c r="G3393" t="s">
        <v>21783</v>
      </c>
      <c r="H3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394" spans="1:8" x14ac:dyDescent="0.3">
      <c r="A3394" t="s">
        <v>21784</v>
      </c>
      <c r="B3394" t="s">
        <v>21785</v>
      </c>
      <c r="C3394" t="s">
        <v>13195</v>
      </c>
      <c r="D3394">
        <v>33</v>
      </c>
      <c r="E3394" t="s">
        <v>13667</v>
      </c>
      <c r="F3394" t="s">
        <v>13191</v>
      </c>
      <c r="G3394" t="s">
        <v>21786</v>
      </c>
      <c r="H3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395" spans="1:8" x14ac:dyDescent="0.3">
      <c r="A3395" t="s">
        <v>3243</v>
      </c>
      <c r="B3395" t="s">
        <v>21787</v>
      </c>
      <c r="C3395" t="s">
        <v>13189</v>
      </c>
      <c r="D3395">
        <v>81</v>
      </c>
      <c r="E3395" t="s">
        <v>14173</v>
      </c>
      <c r="F3395" t="s">
        <v>13207</v>
      </c>
      <c r="G3395" t="s">
        <v>21788</v>
      </c>
      <c r="H3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396" spans="1:8" x14ac:dyDescent="0.3">
      <c r="A3396" t="s">
        <v>6241</v>
      </c>
      <c r="B3396" t="s">
        <v>21789</v>
      </c>
      <c r="C3396" t="s">
        <v>13189</v>
      </c>
      <c r="D3396">
        <v>73</v>
      </c>
      <c r="E3396" t="s">
        <v>15679</v>
      </c>
      <c r="F3396" t="s">
        <v>13186</v>
      </c>
      <c r="G3396" t="s">
        <v>21790</v>
      </c>
      <c r="H3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397" spans="1:8" x14ac:dyDescent="0.3">
      <c r="A3397" t="s">
        <v>4469</v>
      </c>
      <c r="B3397" t="s">
        <v>21791</v>
      </c>
      <c r="C3397" t="s">
        <v>13184</v>
      </c>
      <c r="D3397">
        <v>43</v>
      </c>
      <c r="E3397" t="s">
        <v>14475</v>
      </c>
      <c r="F3397" t="s">
        <v>13186</v>
      </c>
      <c r="G3397" t="s">
        <v>21792</v>
      </c>
      <c r="H3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398" spans="1:8" x14ac:dyDescent="0.3">
      <c r="A3398" t="s">
        <v>2648</v>
      </c>
      <c r="B3398" t="s">
        <v>21793</v>
      </c>
      <c r="C3398" t="s">
        <v>13184</v>
      </c>
      <c r="D3398">
        <v>54</v>
      </c>
      <c r="E3398" t="s">
        <v>16678</v>
      </c>
      <c r="F3398" t="s">
        <v>13207</v>
      </c>
      <c r="G3398" t="s">
        <v>21794</v>
      </c>
      <c r="H3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399" spans="1:8" x14ac:dyDescent="0.3">
      <c r="A3399" t="s">
        <v>6068</v>
      </c>
      <c r="B3399" t="s">
        <v>21795</v>
      </c>
      <c r="C3399" t="s">
        <v>13195</v>
      </c>
      <c r="D3399">
        <v>61</v>
      </c>
      <c r="E3399" t="s">
        <v>14134</v>
      </c>
      <c r="F3399" t="s">
        <v>13186</v>
      </c>
      <c r="G3399" t="s">
        <v>21796</v>
      </c>
      <c r="H3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00" spans="1:8" x14ac:dyDescent="0.3">
      <c r="A3400" t="s">
        <v>5182</v>
      </c>
      <c r="B3400" t="s">
        <v>21797</v>
      </c>
      <c r="C3400" t="s">
        <v>13189</v>
      </c>
      <c r="D3400">
        <v>34</v>
      </c>
      <c r="E3400" t="s">
        <v>14134</v>
      </c>
      <c r="F3400" t="s">
        <v>13186</v>
      </c>
      <c r="G3400" t="s">
        <v>21798</v>
      </c>
      <c r="H3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01" spans="1:8" x14ac:dyDescent="0.3">
      <c r="A3401" t="s">
        <v>535</v>
      </c>
      <c r="B3401" t="s">
        <v>21799</v>
      </c>
      <c r="C3401" t="s">
        <v>13195</v>
      </c>
      <c r="D3401">
        <v>74</v>
      </c>
      <c r="E3401" t="s">
        <v>13648</v>
      </c>
      <c r="F3401" t="s">
        <v>13186</v>
      </c>
      <c r="G3401" t="s">
        <v>21800</v>
      </c>
      <c r="H3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02" spans="1:8" x14ac:dyDescent="0.3">
      <c r="A3402" t="s">
        <v>3088</v>
      </c>
      <c r="B3402" t="s">
        <v>21801</v>
      </c>
      <c r="C3402" t="s">
        <v>13189</v>
      </c>
      <c r="D3402">
        <v>22</v>
      </c>
      <c r="E3402" t="s">
        <v>14581</v>
      </c>
      <c r="F3402" t="s">
        <v>13191</v>
      </c>
      <c r="G3402" t="s">
        <v>21802</v>
      </c>
      <c r="H3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3" spans="1:8" x14ac:dyDescent="0.3">
      <c r="A3403" t="s">
        <v>21803</v>
      </c>
      <c r="B3403" t="s">
        <v>21804</v>
      </c>
      <c r="C3403" t="s">
        <v>13184</v>
      </c>
      <c r="D3403">
        <v>56</v>
      </c>
      <c r="E3403" t="s">
        <v>14818</v>
      </c>
      <c r="F3403" t="s">
        <v>13207</v>
      </c>
      <c r="G3403" t="s">
        <v>21805</v>
      </c>
      <c r="H3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04" spans="1:8" x14ac:dyDescent="0.3">
      <c r="A3404" t="s">
        <v>2805</v>
      </c>
      <c r="B3404" t="s">
        <v>21806</v>
      </c>
      <c r="C3404" t="s">
        <v>13184</v>
      </c>
      <c r="D3404">
        <v>22</v>
      </c>
      <c r="E3404" t="s">
        <v>15214</v>
      </c>
      <c r="F3404" t="s">
        <v>13197</v>
      </c>
      <c r="G3404" t="s">
        <v>21807</v>
      </c>
      <c r="H3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5" spans="1:8" x14ac:dyDescent="0.3">
      <c r="A3405" t="s">
        <v>3285</v>
      </c>
      <c r="B3405" t="s">
        <v>21808</v>
      </c>
      <c r="C3405" t="s">
        <v>13195</v>
      </c>
      <c r="D3405">
        <v>61</v>
      </c>
      <c r="E3405" t="s">
        <v>15434</v>
      </c>
      <c r="F3405" t="s">
        <v>13207</v>
      </c>
      <c r="G3405" t="s">
        <v>21809</v>
      </c>
      <c r="H3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06" spans="1:8" x14ac:dyDescent="0.3">
      <c r="A3406" t="s">
        <v>1730</v>
      </c>
      <c r="B3406" t="s">
        <v>21810</v>
      </c>
      <c r="C3406" t="s">
        <v>13189</v>
      </c>
      <c r="D3406">
        <v>36</v>
      </c>
      <c r="E3406" t="s">
        <v>18191</v>
      </c>
      <c r="F3406" t="s">
        <v>13191</v>
      </c>
      <c r="G3406" t="s">
        <v>21811</v>
      </c>
      <c r="H3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07" spans="1:8" x14ac:dyDescent="0.3">
      <c r="A3407" t="s">
        <v>1849</v>
      </c>
      <c r="B3407" t="s">
        <v>21812</v>
      </c>
      <c r="C3407" t="s">
        <v>13189</v>
      </c>
      <c r="D3407">
        <v>22</v>
      </c>
      <c r="E3407" t="s">
        <v>13626</v>
      </c>
      <c r="F3407" t="s">
        <v>13186</v>
      </c>
      <c r="G3407" t="s">
        <v>21813</v>
      </c>
      <c r="H3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8" spans="1:8" x14ac:dyDescent="0.3">
      <c r="A3408" t="s">
        <v>4528</v>
      </c>
      <c r="B3408" t="s">
        <v>21814</v>
      </c>
      <c r="C3408" t="s">
        <v>13184</v>
      </c>
      <c r="D3408">
        <v>21</v>
      </c>
      <c r="E3408" t="s">
        <v>14722</v>
      </c>
      <c r="F3408" t="s">
        <v>13197</v>
      </c>
      <c r="G3408" t="s">
        <v>21815</v>
      </c>
      <c r="H3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09" spans="1:8" x14ac:dyDescent="0.3">
      <c r="A3409" t="s">
        <v>6469</v>
      </c>
      <c r="B3409" t="s">
        <v>21816</v>
      </c>
      <c r="C3409" t="s">
        <v>13189</v>
      </c>
      <c r="D3409">
        <v>44</v>
      </c>
      <c r="E3409" t="s">
        <v>15982</v>
      </c>
      <c r="F3409" t="s">
        <v>13197</v>
      </c>
      <c r="G3409" t="s">
        <v>21817</v>
      </c>
      <c r="H3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10" spans="1:8" x14ac:dyDescent="0.3">
      <c r="A3410" t="s">
        <v>7492</v>
      </c>
      <c r="B3410" t="s">
        <v>21818</v>
      </c>
      <c r="C3410" t="s">
        <v>13195</v>
      </c>
      <c r="D3410">
        <v>63</v>
      </c>
      <c r="E3410" t="s">
        <v>13506</v>
      </c>
      <c r="F3410" t="s">
        <v>13207</v>
      </c>
      <c r="G3410" t="s">
        <v>21819</v>
      </c>
      <c r="H3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11" spans="1:8" x14ac:dyDescent="0.3">
      <c r="A3411" t="s">
        <v>3293</v>
      </c>
      <c r="B3411" t="s">
        <v>21820</v>
      </c>
      <c r="C3411" t="s">
        <v>13195</v>
      </c>
      <c r="D3411">
        <v>58</v>
      </c>
      <c r="E3411" t="s">
        <v>15461</v>
      </c>
      <c r="F3411" t="s">
        <v>13197</v>
      </c>
      <c r="G3411" t="s">
        <v>21821</v>
      </c>
      <c r="H3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12" spans="1:8" x14ac:dyDescent="0.3">
      <c r="A3412" t="s">
        <v>21822</v>
      </c>
      <c r="B3412" t="s">
        <v>21823</v>
      </c>
      <c r="C3412" t="s">
        <v>13195</v>
      </c>
      <c r="D3412">
        <v>77</v>
      </c>
      <c r="E3412" t="s">
        <v>17774</v>
      </c>
      <c r="F3412" t="s">
        <v>13191</v>
      </c>
      <c r="G3412" t="s">
        <v>21824</v>
      </c>
      <c r="H3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13" spans="1:8" x14ac:dyDescent="0.3">
      <c r="A3413" t="s">
        <v>344</v>
      </c>
      <c r="B3413" t="s">
        <v>21825</v>
      </c>
      <c r="C3413" t="s">
        <v>13195</v>
      </c>
      <c r="D3413">
        <v>26</v>
      </c>
      <c r="E3413" t="s">
        <v>14759</v>
      </c>
      <c r="F3413" t="s">
        <v>13186</v>
      </c>
      <c r="G3413" t="s">
        <v>21826</v>
      </c>
      <c r="H3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14" spans="1:8" x14ac:dyDescent="0.3">
      <c r="A3414" t="s">
        <v>21827</v>
      </c>
      <c r="B3414" t="s">
        <v>21828</v>
      </c>
      <c r="C3414" t="s">
        <v>13184</v>
      </c>
      <c r="D3414">
        <v>74</v>
      </c>
      <c r="E3414" t="s">
        <v>16951</v>
      </c>
      <c r="F3414" t="s">
        <v>13197</v>
      </c>
      <c r="G3414" t="s">
        <v>21829</v>
      </c>
      <c r="H3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15" spans="1:8" x14ac:dyDescent="0.3">
      <c r="A3415" t="s">
        <v>1474</v>
      </c>
      <c r="B3415" t="s">
        <v>21830</v>
      </c>
      <c r="C3415" t="s">
        <v>13184</v>
      </c>
      <c r="D3415">
        <v>59</v>
      </c>
      <c r="E3415" t="s">
        <v>13398</v>
      </c>
      <c r="F3415" t="s">
        <v>13197</v>
      </c>
      <c r="G3415" t="s">
        <v>21831</v>
      </c>
      <c r="H3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16" spans="1:8" x14ac:dyDescent="0.3">
      <c r="A3416" t="s">
        <v>669</v>
      </c>
      <c r="B3416" t="s">
        <v>21832</v>
      </c>
      <c r="C3416" t="s">
        <v>13195</v>
      </c>
      <c r="D3416">
        <v>74</v>
      </c>
      <c r="E3416" t="s">
        <v>18699</v>
      </c>
      <c r="F3416" t="s">
        <v>13186</v>
      </c>
      <c r="G3416" t="s">
        <v>21833</v>
      </c>
      <c r="H3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17" spans="1:8" x14ac:dyDescent="0.3">
      <c r="A3417" t="s">
        <v>6364</v>
      </c>
      <c r="B3417" t="s">
        <v>21834</v>
      </c>
      <c r="C3417" t="s">
        <v>13195</v>
      </c>
      <c r="D3417">
        <v>77</v>
      </c>
      <c r="E3417" t="s">
        <v>14619</v>
      </c>
      <c r="F3417" t="s">
        <v>13207</v>
      </c>
      <c r="G3417" t="s">
        <v>21835</v>
      </c>
      <c r="H3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18" spans="1:8" x14ac:dyDescent="0.3">
      <c r="A3418" t="s">
        <v>1704</v>
      </c>
      <c r="B3418" t="s">
        <v>21836</v>
      </c>
      <c r="C3418" t="s">
        <v>13184</v>
      </c>
      <c r="D3418">
        <v>47</v>
      </c>
      <c r="E3418" t="s">
        <v>13663</v>
      </c>
      <c r="F3418" t="s">
        <v>13186</v>
      </c>
      <c r="G3418" t="s">
        <v>21837</v>
      </c>
      <c r="H3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19" spans="1:8" x14ac:dyDescent="0.3">
      <c r="A3419" t="s">
        <v>3651</v>
      </c>
      <c r="B3419" t="s">
        <v>21838</v>
      </c>
      <c r="C3419" t="s">
        <v>13184</v>
      </c>
      <c r="D3419">
        <v>32</v>
      </c>
      <c r="E3419" t="s">
        <v>14475</v>
      </c>
      <c r="F3419" t="s">
        <v>13197</v>
      </c>
      <c r="G3419" t="s">
        <v>21839</v>
      </c>
      <c r="H3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20" spans="1:8" x14ac:dyDescent="0.3">
      <c r="A3420" t="s">
        <v>7652</v>
      </c>
      <c r="B3420" t="s">
        <v>21840</v>
      </c>
      <c r="C3420" t="s">
        <v>13189</v>
      </c>
      <c r="D3420">
        <v>22</v>
      </c>
      <c r="E3420" t="s">
        <v>14035</v>
      </c>
      <c r="F3420" t="s">
        <v>13207</v>
      </c>
      <c r="G3420" t="s">
        <v>21841</v>
      </c>
      <c r="H3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21" spans="1:8" x14ac:dyDescent="0.3">
      <c r="A3421" t="s">
        <v>6754</v>
      </c>
      <c r="B3421" t="s">
        <v>21842</v>
      </c>
      <c r="C3421" t="s">
        <v>13189</v>
      </c>
      <c r="D3421">
        <v>59</v>
      </c>
      <c r="E3421" t="s">
        <v>13932</v>
      </c>
      <c r="F3421" t="s">
        <v>13191</v>
      </c>
      <c r="G3421" t="s">
        <v>21843</v>
      </c>
      <c r="H3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22" spans="1:8" x14ac:dyDescent="0.3">
      <c r="A3422" t="s">
        <v>21844</v>
      </c>
      <c r="B3422" t="s">
        <v>21845</v>
      </c>
      <c r="C3422" t="s">
        <v>13195</v>
      </c>
      <c r="D3422">
        <v>45</v>
      </c>
      <c r="E3422" t="s">
        <v>13678</v>
      </c>
      <c r="F3422" t="s">
        <v>13207</v>
      </c>
      <c r="G3422" t="s">
        <v>21846</v>
      </c>
      <c r="H3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23" spans="1:8" x14ac:dyDescent="0.3">
      <c r="A3423" t="s">
        <v>21847</v>
      </c>
      <c r="B3423" t="s">
        <v>21848</v>
      </c>
      <c r="C3423" t="s">
        <v>13195</v>
      </c>
      <c r="D3423">
        <v>55</v>
      </c>
      <c r="E3423" t="s">
        <v>15829</v>
      </c>
      <c r="F3423" t="s">
        <v>13186</v>
      </c>
      <c r="G3423" t="s">
        <v>21849</v>
      </c>
      <c r="H3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24" spans="1:8" x14ac:dyDescent="0.3">
      <c r="A3424" t="s">
        <v>2024</v>
      </c>
      <c r="B3424" t="s">
        <v>21850</v>
      </c>
      <c r="C3424" t="s">
        <v>13189</v>
      </c>
      <c r="D3424">
        <v>25</v>
      </c>
      <c r="E3424" t="s">
        <v>13479</v>
      </c>
      <c r="F3424" t="s">
        <v>13186</v>
      </c>
      <c r="G3424" t="s">
        <v>21851</v>
      </c>
      <c r="H3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25" spans="1:8" x14ac:dyDescent="0.3">
      <c r="A3425" t="s">
        <v>2154</v>
      </c>
      <c r="B3425" t="s">
        <v>21852</v>
      </c>
      <c r="C3425" t="s">
        <v>13189</v>
      </c>
      <c r="D3425">
        <v>71</v>
      </c>
      <c r="E3425" t="s">
        <v>14530</v>
      </c>
      <c r="F3425" t="s">
        <v>13186</v>
      </c>
      <c r="G3425" t="s">
        <v>21853</v>
      </c>
      <c r="H3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26" spans="1:8" x14ac:dyDescent="0.3">
      <c r="A3426" t="s">
        <v>6758</v>
      </c>
      <c r="B3426" t="s">
        <v>21854</v>
      </c>
      <c r="C3426" t="s">
        <v>13195</v>
      </c>
      <c r="D3426">
        <v>25</v>
      </c>
      <c r="E3426" t="s">
        <v>13759</v>
      </c>
      <c r="F3426" t="s">
        <v>13207</v>
      </c>
      <c r="G3426" t="s">
        <v>21855</v>
      </c>
      <c r="H3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27" spans="1:8" x14ac:dyDescent="0.3">
      <c r="A3427" t="s">
        <v>2595</v>
      </c>
      <c r="B3427" t="s">
        <v>21856</v>
      </c>
      <c r="C3427" t="s">
        <v>13195</v>
      </c>
      <c r="D3427">
        <v>43</v>
      </c>
      <c r="E3427" t="s">
        <v>15778</v>
      </c>
      <c r="F3427" t="s">
        <v>13197</v>
      </c>
      <c r="G3427" t="s">
        <v>21857</v>
      </c>
      <c r="H3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28" spans="1:8" x14ac:dyDescent="0.3">
      <c r="A3428" t="s">
        <v>751</v>
      </c>
      <c r="B3428" t="s">
        <v>21858</v>
      </c>
      <c r="C3428" t="s">
        <v>13184</v>
      </c>
      <c r="D3428">
        <v>66</v>
      </c>
      <c r="E3428" t="s">
        <v>14261</v>
      </c>
      <c r="F3428" t="s">
        <v>13197</v>
      </c>
      <c r="G3428" t="s">
        <v>21859</v>
      </c>
      <c r="H3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29" spans="1:8" x14ac:dyDescent="0.3">
      <c r="A3429" t="s">
        <v>316</v>
      </c>
      <c r="B3429" t="s">
        <v>21860</v>
      </c>
      <c r="C3429" t="s">
        <v>13184</v>
      </c>
      <c r="D3429">
        <v>82</v>
      </c>
      <c r="E3429" t="s">
        <v>14803</v>
      </c>
      <c r="F3429" t="s">
        <v>13191</v>
      </c>
      <c r="G3429" t="s">
        <v>21861</v>
      </c>
      <c r="H3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30" spans="1:8" x14ac:dyDescent="0.3">
      <c r="A3430" t="s">
        <v>2059</v>
      </c>
      <c r="B3430" t="s">
        <v>21862</v>
      </c>
      <c r="C3430" t="s">
        <v>13189</v>
      </c>
      <c r="D3430">
        <v>60</v>
      </c>
      <c r="E3430" t="s">
        <v>14742</v>
      </c>
      <c r="F3430" t="s">
        <v>13191</v>
      </c>
      <c r="G3430" t="s">
        <v>21863</v>
      </c>
      <c r="H3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31" spans="1:8" x14ac:dyDescent="0.3">
      <c r="A3431" t="s">
        <v>21864</v>
      </c>
      <c r="B3431" t="s">
        <v>21865</v>
      </c>
      <c r="C3431" t="s">
        <v>13195</v>
      </c>
      <c r="D3431">
        <v>52</v>
      </c>
      <c r="E3431" t="s">
        <v>13285</v>
      </c>
      <c r="F3431" t="s">
        <v>13207</v>
      </c>
      <c r="G3431" t="s">
        <v>21866</v>
      </c>
      <c r="H3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32" spans="1:8" x14ac:dyDescent="0.3">
      <c r="A3432" t="s">
        <v>4709</v>
      </c>
      <c r="B3432" t="s">
        <v>21867</v>
      </c>
      <c r="C3432" t="s">
        <v>13184</v>
      </c>
      <c r="D3432">
        <v>70</v>
      </c>
      <c r="E3432" t="s">
        <v>13241</v>
      </c>
      <c r="F3432" t="s">
        <v>13191</v>
      </c>
      <c r="G3432" t="s">
        <v>21868</v>
      </c>
      <c r="H3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33" spans="1:8" x14ac:dyDescent="0.3">
      <c r="A3433" t="s">
        <v>21869</v>
      </c>
      <c r="B3433" t="s">
        <v>21870</v>
      </c>
      <c r="C3433" t="s">
        <v>13189</v>
      </c>
      <c r="D3433">
        <v>82</v>
      </c>
      <c r="E3433" t="s">
        <v>13322</v>
      </c>
      <c r="F3433" t="s">
        <v>13186</v>
      </c>
      <c r="G3433" t="s">
        <v>21871</v>
      </c>
      <c r="H3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34" spans="1:8" x14ac:dyDescent="0.3">
      <c r="A3434" t="s">
        <v>5597</v>
      </c>
      <c r="B3434" t="s">
        <v>21872</v>
      </c>
      <c r="C3434" t="s">
        <v>13195</v>
      </c>
      <c r="D3434">
        <v>19</v>
      </c>
      <c r="E3434" t="s">
        <v>13778</v>
      </c>
      <c r="F3434" t="s">
        <v>13186</v>
      </c>
      <c r="G3434" t="s">
        <v>21873</v>
      </c>
      <c r="H3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435" spans="1:8" x14ac:dyDescent="0.3">
      <c r="A3435" t="s">
        <v>21874</v>
      </c>
      <c r="B3435" t="s">
        <v>21875</v>
      </c>
      <c r="C3435" t="s">
        <v>13189</v>
      </c>
      <c r="D3435">
        <v>32</v>
      </c>
      <c r="E3435" t="s">
        <v>14693</v>
      </c>
      <c r="F3435" t="s">
        <v>13197</v>
      </c>
      <c r="G3435" t="s">
        <v>21876</v>
      </c>
      <c r="H3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36" spans="1:8" x14ac:dyDescent="0.3">
      <c r="A3436" t="s">
        <v>21877</v>
      </c>
      <c r="B3436" t="s">
        <v>21878</v>
      </c>
      <c r="C3436" t="s">
        <v>13189</v>
      </c>
      <c r="D3436">
        <v>71</v>
      </c>
      <c r="E3436" t="s">
        <v>16371</v>
      </c>
      <c r="F3436" t="s">
        <v>13186</v>
      </c>
      <c r="G3436" t="s">
        <v>21879</v>
      </c>
      <c r="H3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37" spans="1:8" x14ac:dyDescent="0.3">
      <c r="A3437" t="s">
        <v>1346</v>
      </c>
      <c r="B3437" t="s">
        <v>21880</v>
      </c>
      <c r="C3437" t="s">
        <v>13184</v>
      </c>
      <c r="D3437">
        <v>72</v>
      </c>
      <c r="E3437" t="s">
        <v>14693</v>
      </c>
      <c r="F3437" t="s">
        <v>13186</v>
      </c>
      <c r="G3437" t="s">
        <v>21881</v>
      </c>
      <c r="H3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38" spans="1:8" x14ac:dyDescent="0.3">
      <c r="A3438" t="s">
        <v>6205</v>
      </c>
      <c r="B3438" t="s">
        <v>21882</v>
      </c>
      <c r="C3438" t="s">
        <v>13189</v>
      </c>
      <c r="D3438">
        <v>44</v>
      </c>
      <c r="E3438" t="s">
        <v>18191</v>
      </c>
      <c r="F3438" t="s">
        <v>13197</v>
      </c>
      <c r="G3438" t="s">
        <v>21883</v>
      </c>
      <c r="H3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39" spans="1:8" x14ac:dyDescent="0.3">
      <c r="A3439" t="s">
        <v>2794</v>
      </c>
      <c r="B3439" t="s">
        <v>21884</v>
      </c>
      <c r="C3439" t="s">
        <v>13184</v>
      </c>
      <c r="D3439">
        <v>50</v>
      </c>
      <c r="E3439" t="s">
        <v>17538</v>
      </c>
      <c r="F3439" t="s">
        <v>13197</v>
      </c>
      <c r="G3439" t="s">
        <v>21885</v>
      </c>
      <c r="H3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40" spans="1:8" x14ac:dyDescent="0.3">
      <c r="A3440" t="s">
        <v>21886</v>
      </c>
      <c r="B3440" t="s">
        <v>21887</v>
      </c>
      <c r="C3440" t="s">
        <v>13195</v>
      </c>
      <c r="D3440">
        <v>52</v>
      </c>
      <c r="E3440" t="s">
        <v>13615</v>
      </c>
      <c r="F3440" t="s">
        <v>13186</v>
      </c>
      <c r="G3440" t="s">
        <v>21888</v>
      </c>
      <c r="H3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41" spans="1:8" x14ac:dyDescent="0.3">
      <c r="A3441" t="s">
        <v>21889</v>
      </c>
      <c r="B3441" t="s">
        <v>21890</v>
      </c>
      <c r="C3441" t="s">
        <v>13184</v>
      </c>
      <c r="D3441">
        <v>50</v>
      </c>
      <c r="E3441" t="s">
        <v>17707</v>
      </c>
      <c r="F3441" t="s">
        <v>13186</v>
      </c>
      <c r="G3441" t="s">
        <v>21891</v>
      </c>
      <c r="H3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42" spans="1:8" x14ac:dyDescent="0.3">
      <c r="A3442" t="s">
        <v>21892</v>
      </c>
      <c r="B3442" t="s">
        <v>21893</v>
      </c>
      <c r="C3442" t="s">
        <v>13195</v>
      </c>
      <c r="D3442">
        <v>64</v>
      </c>
      <c r="E3442" t="s">
        <v>14600</v>
      </c>
      <c r="F3442" t="s">
        <v>13186</v>
      </c>
      <c r="G3442" t="s">
        <v>21894</v>
      </c>
      <c r="H3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43" spans="1:8" x14ac:dyDescent="0.3">
      <c r="A3443" t="s">
        <v>942</v>
      </c>
      <c r="B3443" t="s">
        <v>21895</v>
      </c>
      <c r="C3443" t="s">
        <v>13195</v>
      </c>
      <c r="D3443">
        <v>35</v>
      </c>
      <c r="E3443" t="s">
        <v>15770</v>
      </c>
      <c r="F3443" t="s">
        <v>13207</v>
      </c>
      <c r="G3443" t="s">
        <v>21896</v>
      </c>
      <c r="H3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44" spans="1:8" x14ac:dyDescent="0.3">
      <c r="A3444" t="s">
        <v>6553</v>
      </c>
      <c r="B3444" t="s">
        <v>21897</v>
      </c>
      <c r="C3444" t="s">
        <v>13189</v>
      </c>
      <c r="D3444">
        <v>25</v>
      </c>
      <c r="E3444" t="s">
        <v>16099</v>
      </c>
      <c r="F3444" t="s">
        <v>13191</v>
      </c>
      <c r="G3444" t="s">
        <v>21898</v>
      </c>
      <c r="H3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45" spans="1:8" x14ac:dyDescent="0.3">
      <c r="A3445" t="s">
        <v>1834</v>
      </c>
      <c r="B3445" t="s">
        <v>21899</v>
      </c>
      <c r="C3445" t="s">
        <v>13184</v>
      </c>
      <c r="D3445">
        <v>63</v>
      </c>
      <c r="E3445" t="s">
        <v>13762</v>
      </c>
      <c r="F3445" t="s">
        <v>13207</v>
      </c>
      <c r="G3445" t="s">
        <v>21900</v>
      </c>
      <c r="H3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46" spans="1:8" x14ac:dyDescent="0.3">
      <c r="A3446" t="s">
        <v>3202</v>
      </c>
      <c r="B3446" t="s">
        <v>21901</v>
      </c>
      <c r="C3446" t="s">
        <v>13195</v>
      </c>
      <c r="D3446">
        <v>63</v>
      </c>
      <c r="E3446" t="s">
        <v>14065</v>
      </c>
      <c r="F3446" t="s">
        <v>13191</v>
      </c>
      <c r="G3446" t="s">
        <v>21902</v>
      </c>
      <c r="H3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47" spans="1:8" x14ac:dyDescent="0.3">
      <c r="A3447" t="s">
        <v>2264</v>
      </c>
      <c r="B3447" t="s">
        <v>21903</v>
      </c>
      <c r="C3447" t="s">
        <v>13195</v>
      </c>
      <c r="D3447">
        <v>24</v>
      </c>
      <c r="E3447" t="s">
        <v>18150</v>
      </c>
      <c r="F3447" t="s">
        <v>13207</v>
      </c>
      <c r="G3447" t="s">
        <v>21904</v>
      </c>
      <c r="H3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48" spans="1:8" x14ac:dyDescent="0.3">
      <c r="A3448" t="s">
        <v>21905</v>
      </c>
      <c r="B3448" t="s">
        <v>21906</v>
      </c>
      <c r="C3448" t="s">
        <v>13189</v>
      </c>
      <c r="D3448">
        <v>23</v>
      </c>
      <c r="E3448" t="s">
        <v>14755</v>
      </c>
      <c r="F3448" t="s">
        <v>13197</v>
      </c>
      <c r="G3448" t="s">
        <v>21907</v>
      </c>
      <c r="H3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49" spans="1:8" x14ac:dyDescent="0.3">
      <c r="A3449" t="s">
        <v>21908</v>
      </c>
      <c r="B3449" t="s">
        <v>21909</v>
      </c>
      <c r="C3449" t="s">
        <v>13189</v>
      </c>
      <c r="D3449">
        <v>48</v>
      </c>
      <c r="E3449" t="s">
        <v>13434</v>
      </c>
      <c r="F3449" t="s">
        <v>13197</v>
      </c>
      <c r="G3449" t="s">
        <v>21910</v>
      </c>
      <c r="H3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50" spans="1:8" x14ac:dyDescent="0.3">
      <c r="A3450" t="s">
        <v>3692</v>
      </c>
      <c r="B3450" t="s">
        <v>21911</v>
      </c>
      <c r="C3450" t="s">
        <v>13195</v>
      </c>
      <c r="D3450">
        <v>72</v>
      </c>
      <c r="E3450" t="s">
        <v>14625</v>
      </c>
      <c r="F3450" t="s">
        <v>13207</v>
      </c>
      <c r="G3450" t="s">
        <v>21912</v>
      </c>
      <c r="H3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51" spans="1:8" x14ac:dyDescent="0.3">
      <c r="A3451" t="s">
        <v>432</v>
      </c>
      <c r="B3451" t="s">
        <v>21913</v>
      </c>
      <c r="C3451" t="s">
        <v>13189</v>
      </c>
      <c r="D3451">
        <v>35</v>
      </c>
      <c r="E3451" t="s">
        <v>13597</v>
      </c>
      <c r="F3451" t="s">
        <v>13186</v>
      </c>
      <c r="G3451" t="s">
        <v>21914</v>
      </c>
      <c r="H3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52" spans="1:8" x14ac:dyDescent="0.3">
      <c r="A3452" t="s">
        <v>21915</v>
      </c>
      <c r="B3452" t="s">
        <v>21916</v>
      </c>
      <c r="C3452" t="s">
        <v>13195</v>
      </c>
      <c r="D3452">
        <v>85</v>
      </c>
      <c r="E3452" t="s">
        <v>13843</v>
      </c>
      <c r="F3452" t="s">
        <v>13197</v>
      </c>
      <c r="G3452" t="s">
        <v>21917</v>
      </c>
      <c r="H3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53" spans="1:8" x14ac:dyDescent="0.3">
      <c r="A3453" t="s">
        <v>6353</v>
      </c>
      <c r="B3453" t="s">
        <v>21918</v>
      </c>
      <c r="C3453" t="s">
        <v>13195</v>
      </c>
      <c r="D3453">
        <v>58</v>
      </c>
      <c r="E3453" t="s">
        <v>17252</v>
      </c>
      <c r="F3453" t="s">
        <v>13186</v>
      </c>
      <c r="G3453" t="s">
        <v>21919</v>
      </c>
      <c r="H3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54" spans="1:8" x14ac:dyDescent="0.3">
      <c r="A3454" t="s">
        <v>2308</v>
      </c>
      <c r="B3454" t="s">
        <v>21920</v>
      </c>
      <c r="C3454" t="s">
        <v>13189</v>
      </c>
      <c r="D3454">
        <v>56</v>
      </c>
      <c r="E3454" t="s">
        <v>13615</v>
      </c>
      <c r="F3454" t="s">
        <v>13186</v>
      </c>
      <c r="G3454" t="s">
        <v>21921</v>
      </c>
      <c r="H3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55" spans="1:8" x14ac:dyDescent="0.3">
      <c r="A3455" t="s">
        <v>21922</v>
      </c>
      <c r="B3455" t="s">
        <v>21923</v>
      </c>
      <c r="C3455" t="s">
        <v>13184</v>
      </c>
      <c r="D3455">
        <v>85</v>
      </c>
      <c r="E3455" t="s">
        <v>13634</v>
      </c>
      <c r="F3455" t="s">
        <v>13186</v>
      </c>
      <c r="G3455" t="s">
        <v>21924</v>
      </c>
      <c r="H3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56" spans="1:8" x14ac:dyDescent="0.3">
      <c r="A3456" t="s">
        <v>4585</v>
      </c>
      <c r="B3456" t="s">
        <v>21925</v>
      </c>
      <c r="C3456" t="s">
        <v>13189</v>
      </c>
      <c r="D3456">
        <v>47</v>
      </c>
      <c r="E3456" t="s">
        <v>16648</v>
      </c>
      <c r="F3456" t="s">
        <v>13207</v>
      </c>
      <c r="G3456" t="s">
        <v>21926</v>
      </c>
      <c r="H3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57" spans="1:8" x14ac:dyDescent="0.3">
      <c r="A3457" t="s">
        <v>2285</v>
      </c>
      <c r="B3457" t="s">
        <v>21927</v>
      </c>
      <c r="C3457" t="s">
        <v>13184</v>
      </c>
      <c r="D3457">
        <v>38</v>
      </c>
      <c r="E3457" t="s">
        <v>14936</v>
      </c>
      <c r="F3457" t="s">
        <v>13197</v>
      </c>
      <c r="G3457" t="s">
        <v>21928</v>
      </c>
      <c r="H3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58" spans="1:8" x14ac:dyDescent="0.3">
      <c r="A3458" t="s">
        <v>21929</v>
      </c>
      <c r="B3458" t="s">
        <v>21930</v>
      </c>
      <c r="C3458" t="s">
        <v>13195</v>
      </c>
      <c r="D3458">
        <v>78</v>
      </c>
      <c r="E3458" t="s">
        <v>16281</v>
      </c>
      <c r="F3458" t="s">
        <v>13197</v>
      </c>
      <c r="G3458" t="s">
        <v>21931</v>
      </c>
      <c r="H3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59" spans="1:8" x14ac:dyDescent="0.3">
      <c r="A3459" t="s">
        <v>1801</v>
      </c>
      <c r="B3459" t="s">
        <v>19352</v>
      </c>
      <c r="C3459" t="s">
        <v>13189</v>
      </c>
      <c r="D3459">
        <v>50</v>
      </c>
      <c r="E3459" t="s">
        <v>13390</v>
      </c>
      <c r="F3459" t="s">
        <v>13197</v>
      </c>
      <c r="G3459" t="s">
        <v>21932</v>
      </c>
      <c r="H3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60" spans="1:8" x14ac:dyDescent="0.3">
      <c r="A3460" t="s">
        <v>1830</v>
      </c>
      <c r="B3460" t="s">
        <v>21933</v>
      </c>
      <c r="C3460" t="s">
        <v>13184</v>
      </c>
      <c r="D3460">
        <v>57</v>
      </c>
      <c r="E3460" t="s">
        <v>17402</v>
      </c>
      <c r="F3460" t="s">
        <v>13191</v>
      </c>
      <c r="G3460" t="s">
        <v>21934</v>
      </c>
      <c r="H3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61" spans="1:8" x14ac:dyDescent="0.3">
      <c r="A3461" t="s">
        <v>2585</v>
      </c>
      <c r="B3461" t="s">
        <v>21935</v>
      </c>
      <c r="C3461" t="s">
        <v>13195</v>
      </c>
      <c r="D3461">
        <v>27</v>
      </c>
      <c r="E3461" t="s">
        <v>16132</v>
      </c>
      <c r="F3461" t="s">
        <v>13191</v>
      </c>
      <c r="G3461" t="s">
        <v>21936</v>
      </c>
      <c r="H3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62" spans="1:8" x14ac:dyDescent="0.3">
      <c r="A3462" t="s">
        <v>3767</v>
      </c>
      <c r="B3462" t="s">
        <v>21937</v>
      </c>
      <c r="C3462" t="s">
        <v>13195</v>
      </c>
      <c r="D3462">
        <v>65</v>
      </c>
      <c r="E3462" t="s">
        <v>13717</v>
      </c>
      <c r="F3462" t="s">
        <v>13207</v>
      </c>
      <c r="G3462" t="s">
        <v>21938</v>
      </c>
      <c r="H3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63" spans="1:8" x14ac:dyDescent="0.3">
      <c r="A3463" t="s">
        <v>21939</v>
      </c>
      <c r="B3463" t="s">
        <v>21940</v>
      </c>
      <c r="C3463" t="s">
        <v>13184</v>
      </c>
      <c r="D3463">
        <v>77</v>
      </c>
      <c r="E3463" t="s">
        <v>13946</v>
      </c>
      <c r="F3463" t="s">
        <v>13191</v>
      </c>
      <c r="G3463" t="s">
        <v>21941</v>
      </c>
      <c r="H3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64" spans="1:8" x14ac:dyDescent="0.3">
      <c r="A3464" t="s">
        <v>148</v>
      </c>
      <c r="B3464" t="s">
        <v>21942</v>
      </c>
      <c r="C3464" t="s">
        <v>13189</v>
      </c>
      <c r="D3464">
        <v>33</v>
      </c>
      <c r="E3464" t="s">
        <v>15520</v>
      </c>
      <c r="F3464" t="s">
        <v>13207</v>
      </c>
      <c r="G3464" t="s">
        <v>21943</v>
      </c>
      <c r="H3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65" spans="1:8" x14ac:dyDescent="0.3">
      <c r="A3465" t="s">
        <v>21944</v>
      </c>
      <c r="B3465" t="s">
        <v>21945</v>
      </c>
      <c r="C3465" t="s">
        <v>13184</v>
      </c>
      <c r="D3465">
        <v>36</v>
      </c>
      <c r="E3465" t="s">
        <v>13509</v>
      </c>
      <c r="F3465" t="s">
        <v>13186</v>
      </c>
      <c r="G3465" t="s">
        <v>21946</v>
      </c>
      <c r="H3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66" spans="1:8" x14ac:dyDescent="0.3">
      <c r="A3466" t="s">
        <v>5432</v>
      </c>
      <c r="B3466" t="s">
        <v>21947</v>
      </c>
      <c r="C3466" t="s">
        <v>13195</v>
      </c>
      <c r="D3466">
        <v>50</v>
      </c>
      <c r="E3466" t="s">
        <v>13203</v>
      </c>
      <c r="F3466" t="s">
        <v>13197</v>
      </c>
      <c r="G3466" t="s">
        <v>21948</v>
      </c>
      <c r="H3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67" spans="1:8" x14ac:dyDescent="0.3">
      <c r="A3467" t="s">
        <v>990</v>
      </c>
      <c r="B3467" t="s">
        <v>21949</v>
      </c>
      <c r="C3467" t="s">
        <v>13189</v>
      </c>
      <c r="D3467">
        <v>32</v>
      </c>
      <c r="E3467" t="s">
        <v>15218</v>
      </c>
      <c r="F3467" t="s">
        <v>13197</v>
      </c>
      <c r="G3467" t="s">
        <v>21950</v>
      </c>
      <c r="H3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68" spans="1:8" x14ac:dyDescent="0.3">
      <c r="A3468" t="s">
        <v>8136</v>
      </c>
      <c r="B3468" t="s">
        <v>21951</v>
      </c>
      <c r="C3468" t="s">
        <v>13195</v>
      </c>
      <c r="D3468">
        <v>27</v>
      </c>
      <c r="E3468" t="s">
        <v>13717</v>
      </c>
      <c r="F3468" t="s">
        <v>13191</v>
      </c>
      <c r="G3468" t="s">
        <v>21952</v>
      </c>
      <c r="H3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69" spans="1:8" x14ac:dyDescent="0.3">
      <c r="A3469" t="s">
        <v>21953</v>
      </c>
      <c r="B3469" t="s">
        <v>21954</v>
      </c>
      <c r="C3469" t="s">
        <v>13195</v>
      </c>
      <c r="D3469">
        <v>54</v>
      </c>
      <c r="E3469" t="s">
        <v>13978</v>
      </c>
      <c r="F3469" t="s">
        <v>13186</v>
      </c>
      <c r="G3469" t="s">
        <v>21955</v>
      </c>
      <c r="H3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70" spans="1:8" x14ac:dyDescent="0.3">
      <c r="A3470" t="s">
        <v>21956</v>
      </c>
      <c r="B3470" t="s">
        <v>21957</v>
      </c>
      <c r="C3470" t="s">
        <v>13184</v>
      </c>
      <c r="D3470">
        <v>80</v>
      </c>
      <c r="E3470" t="s">
        <v>14188</v>
      </c>
      <c r="F3470" t="s">
        <v>13207</v>
      </c>
      <c r="G3470" t="s">
        <v>21958</v>
      </c>
      <c r="H3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71" spans="1:8" x14ac:dyDescent="0.3">
      <c r="A3471" t="s">
        <v>37</v>
      </c>
      <c r="B3471" t="s">
        <v>21959</v>
      </c>
      <c r="C3471" t="s">
        <v>13189</v>
      </c>
      <c r="D3471">
        <v>55</v>
      </c>
      <c r="E3471" t="s">
        <v>13319</v>
      </c>
      <c r="F3471" t="s">
        <v>13186</v>
      </c>
      <c r="G3471" t="s">
        <v>21960</v>
      </c>
      <c r="H3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472" spans="1:8" x14ac:dyDescent="0.3">
      <c r="A3472" t="s">
        <v>21961</v>
      </c>
      <c r="B3472" t="s">
        <v>21962</v>
      </c>
      <c r="C3472" t="s">
        <v>13184</v>
      </c>
      <c r="D3472">
        <v>25</v>
      </c>
      <c r="E3472" t="s">
        <v>15360</v>
      </c>
      <c r="F3472" t="s">
        <v>13197</v>
      </c>
      <c r="G3472" t="s">
        <v>21963</v>
      </c>
      <c r="H3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73" spans="1:8" x14ac:dyDescent="0.3">
      <c r="A3473" t="s">
        <v>1863</v>
      </c>
      <c r="B3473" t="s">
        <v>21964</v>
      </c>
      <c r="C3473" t="s">
        <v>13195</v>
      </c>
      <c r="D3473">
        <v>67</v>
      </c>
      <c r="E3473" t="s">
        <v>18489</v>
      </c>
      <c r="F3473" t="s">
        <v>13191</v>
      </c>
      <c r="G3473" t="s">
        <v>21965</v>
      </c>
      <c r="H3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74" spans="1:8" x14ac:dyDescent="0.3">
      <c r="A3474" t="s">
        <v>8018</v>
      </c>
      <c r="B3474" t="s">
        <v>21966</v>
      </c>
      <c r="C3474" t="s">
        <v>13195</v>
      </c>
      <c r="D3474">
        <v>46</v>
      </c>
      <c r="E3474" t="s">
        <v>16439</v>
      </c>
      <c r="F3474" t="s">
        <v>13207</v>
      </c>
      <c r="G3474" t="s">
        <v>21967</v>
      </c>
      <c r="H3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475" spans="1:8" x14ac:dyDescent="0.3">
      <c r="A3475" t="s">
        <v>21968</v>
      </c>
      <c r="B3475" t="s">
        <v>21969</v>
      </c>
      <c r="C3475" t="s">
        <v>13195</v>
      </c>
      <c r="D3475">
        <v>22</v>
      </c>
      <c r="E3475" t="s">
        <v>14907</v>
      </c>
      <c r="F3475" t="s">
        <v>13207</v>
      </c>
      <c r="G3475" t="s">
        <v>21970</v>
      </c>
      <c r="H3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76" spans="1:8" x14ac:dyDescent="0.3">
      <c r="A3476" t="s">
        <v>5173</v>
      </c>
      <c r="B3476" t="s">
        <v>21971</v>
      </c>
      <c r="C3476" t="s">
        <v>13195</v>
      </c>
      <c r="D3476">
        <v>24</v>
      </c>
      <c r="E3476" t="s">
        <v>13535</v>
      </c>
      <c r="F3476" t="s">
        <v>13197</v>
      </c>
      <c r="G3476" t="s">
        <v>21972</v>
      </c>
      <c r="H3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77" spans="1:8" x14ac:dyDescent="0.3">
      <c r="A3477" t="s">
        <v>21973</v>
      </c>
      <c r="B3477" t="s">
        <v>16327</v>
      </c>
      <c r="C3477" t="s">
        <v>13189</v>
      </c>
      <c r="D3477">
        <v>67</v>
      </c>
      <c r="E3477" t="s">
        <v>15332</v>
      </c>
      <c r="F3477" t="s">
        <v>13207</v>
      </c>
      <c r="G3477" t="s">
        <v>21974</v>
      </c>
      <c r="H3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78" spans="1:8" x14ac:dyDescent="0.3">
      <c r="A3478" t="s">
        <v>21975</v>
      </c>
      <c r="B3478" t="s">
        <v>21976</v>
      </c>
      <c r="C3478" t="s">
        <v>13189</v>
      </c>
      <c r="D3478">
        <v>81</v>
      </c>
      <c r="E3478" t="s">
        <v>14693</v>
      </c>
      <c r="F3478" t="s">
        <v>13197</v>
      </c>
      <c r="G3478" t="s">
        <v>21977</v>
      </c>
      <c r="H3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79" spans="1:8" x14ac:dyDescent="0.3">
      <c r="A3479" t="s">
        <v>21978</v>
      </c>
      <c r="B3479" t="s">
        <v>21979</v>
      </c>
      <c r="C3479" t="s">
        <v>13189</v>
      </c>
      <c r="D3479">
        <v>67</v>
      </c>
      <c r="E3479" t="s">
        <v>14606</v>
      </c>
      <c r="F3479" t="s">
        <v>13207</v>
      </c>
      <c r="G3479" t="s">
        <v>21980</v>
      </c>
      <c r="H3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80" spans="1:8" x14ac:dyDescent="0.3">
      <c r="A3480" t="s">
        <v>6870</v>
      </c>
      <c r="B3480" t="s">
        <v>21981</v>
      </c>
      <c r="C3480" t="s">
        <v>13195</v>
      </c>
      <c r="D3480">
        <v>37</v>
      </c>
      <c r="E3480" t="s">
        <v>15774</v>
      </c>
      <c r="F3480" t="s">
        <v>13186</v>
      </c>
      <c r="G3480" t="s">
        <v>21982</v>
      </c>
      <c r="H3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81" spans="1:8" x14ac:dyDescent="0.3">
      <c r="A3481" t="s">
        <v>3009</v>
      </c>
      <c r="B3481" t="s">
        <v>21983</v>
      </c>
      <c r="C3481" t="s">
        <v>13195</v>
      </c>
      <c r="D3481">
        <v>64</v>
      </c>
      <c r="E3481" t="s">
        <v>16423</v>
      </c>
      <c r="F3481" t="s">
        <v>13191</v>
      </c>
      <c r="G3481" t="s">
        <v>21984</v>
      </c>
      <c r="H3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82" spans="1:8" x14ac:dyDescent="0.3">
      <c r="A3482" t="s">
        <v>21985</v>
      </c>
      <c r="B3482" t="s">
        <v>21986</v>
      </c>
      <c r="C3482" t="s">
        <v>13189</v>
      </c>
      <c r="D3482">
        <v>83</v>
      </c>
      <c r="E3482" t="s">
        <v>14284</v>
      </c>
      <c r="F3482" t="s">
        <v>13191</v>
      </c>
      <c r="G3482" t="s">
        <v>21987</v>
      </c>
      <c r="H3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483" spans="1:8" x14ac:dyDescent="0.3">
      <c r="A3483" t="s">
        <v>21988</v>
      </c>
      <c r="B3483" t="s">
        <v>21989</v>
      </c>
      <c r="C3483" t="s">
        <v>13184</v>
      </c>
      <c r="D3483">
        <v>27</v>
      </c>
      <c r="E3483" t="s">
        <v>16685</v>
      </c>
      <c r="F3483" t="s">
        <v>13197</v>
      </c>
      <c r="G3483" t="s">
        <v>21990</v>
      </c>
      <c r="H3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84" spans="1:8" x14ac:dyDescent="0.3">
      <c r="A3484" t="s">
        <v>3499</v>
      </c>
      <c r="B3484" t="s">
        <v>21991</v>
      </c>
      <c r="C3484" t="s">
        <v>13189</v>
      </c>
      <c r="D3484">
        <v>23</v>
      </c>
      <c r="E3484" t="s">
        <v>13315</v>
      </c>
      <c r="F3484" t="s">
        <v>13197</v>
      </c>
      <c r="G3484" t="s">
        <v>21992</v>
      </c>
      <c r="H3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85" spans="1:8" x14ac:dyDescent="0.3">
      <c r="A3485" t="s">
        <v>4167</v>
      </c>
      <c r="B3485" t="s">
        <v>21993</v>
      </c>
      <c r="C3485" t="s">
        <v>13195</v>
      </c>
      <c r="D3485">
        <v>79</v>
      </c>
      <c r="E3485" t="s">
        <v>18886</v>
      </c>
      <c r="F3485" t="s">
        <v>13186</v>
      </c>
      <c r="G3485" t="s">
        <v>21994</v>
      </c>
      <c r="H3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86" spans="1:8" x14ac:dyDescent="0.3">
      <c r="A3486" t="s">
        <v>21995</v>
      </c>
      <c r="B3486" t="s">
        <v>21996</v>
      </c>
      <c r="C3486" t="s">
        <v>13195</v>
      </c>
      <c r="D3486">
        <v>23</v>
      </c>
      <c r="E3486" t="s">
        <v>15982</v>
      </c>
      <c r="F3486" t="s">
        <v>13191</v>
      </c>
      <c r="G3486" t="s">
        <v>21997</v>
      </c>
      <c r="H3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87" spans="1:8" x14ac:dyDescent="0.3">
      <c r="A3487" t="s">
        <v>21998</v>
      </c>
      <c r="B3487" t="s">
        <v>21999</v>
      </c>
      <c r="C3487" t="s">
        <v>13189</v>
      </c>
      <c r="D3487">
        <v>63</v>
      </c>
      <c r="E3487" t="s">
        <v>13909</v>
      </c>
      <c r="F3487" t="s">
        <v>13207</v>
      </c>
      <c r="G3487" t="s">
        <v>22000</v>
      </c>
      <c r="H3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88" spans="1:8" x14ac:dyDescent="0.3">
      <c r="A3488" t="s">
        <v>22001</v>
      </c>
      <c r="B3488" t="s">
        <v>22002</v>
      </c>
      <c r="C3488" t="s">
        <v>13195</v>
      </c>
      <c r="D3488">
        <v>64</v>
      </c>
      <c r="E3488" t="s">
        <v>18823</v>
      </c>
      <c r="F3488" t="s">
        <v>13191</v>
      </c>
      <c r="G3488" t="s">
        <v>22003</v>
      </c>
      <c r="H3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89" spans="1:8" x14ac:dyDescent="0.3">
      <c r="A3489" t="s">
        <v>22004</v>
      </c>
      <c r="B3489" t="s">
        <v>22005</v>
      </c>
      <c r="C3489" t="s">
        <v>13184</v>
      </c>
      <c r="D3489">
        <v>63</v>
      </c>
      <c r="E3489" t="s">
        <v>13333</v>
      </c>
      <c r="F3489" t="s">
        <v>13207</v>
      </c>
      <c r="G3489" t="s">
        <v>22006</v>
      </c>
      <c r="H3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90" spans="1:8" x14ac:dyDescent="0.3">
      <c r="A3490" t="s">
        <v>22007</v>
      </c>
      <c r="B3490" t="s">
        <v>22008</v>
      </c>
      <c r="C3490" t="s">
        <v>13184</v>
      </c>
      <c r="D3490">
        <v>78</v>
      </c>
      <c r="E3490" t="s">
        <v>13381</v>
      </c>
      <c r="F3490" t="s">
        <v>13186</v>
      </c>
      <c r="G3490" t="s">
        <v>22009</v>
      </c>
      <c r="H3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91" spans="1:8" x14ac:dyDescent="0.3">
      <c r="A3491" t="s">
        <v>22010</v>
      </c>
      <c r="B3491" t="s">
        <v>22011</v>
      </c>
      <c r="C3491" t="s">
        <v>13184</v>
      </c>
      <c r="D3491">
        <v>36</v>
      </c>
      <c r="E3491" t="s">
        <v>15397</v>
      </c>
      <c r="F3491" t="s">
        <v>13186</v>
      </c>
      <c r="G3491" t="s">
        <v>22012</v>
      </c>
      <c r="H3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92" spans="1:8" x14ac:dyDescent="0.3">
      <c r="A3492" t="s">
        <v>7819</v>
      </c>
      <c r="B3492" t="s">
        <v>22013</v>
      </c>
      <c r="C3492" t="s">
        <v>13189</v>
      </c>
      <c r="D3492">
        <v>20</v>
      </c>
      <c r="E3492" t="s">
        <v>15047</v>
      </c>
      <c r="F3492" t="s">
        <v>13207</v>
      </c>
      <c r="G3492" t="s">
        <v>22014</v>
      </c>
      <c r="H3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493" spans="1:8" x14ac:dyDescent="0.3">
      <c r="A3493" t="s">
        <v>1047</v>
      </c>
      <c r="B3493" t="s">
        <v>22015</v>
      </c>
      <c r="C3493" t="s">
        <v>13184</v>
      </c>
      <c r="D3493">
        <v>77</v>
      </c>
      <c r="E3493" t="s">
        <v>14778</v>
      </c>
      <c r="F3493" t="s">
        <v>13191</v>
      </c>
      <c r="G3493" t="s">
        <v>22016</v>
      </c>
      <c r="H3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494" spans="1:8" x14ac:dyDescent="0.3">
      <c r="A3494" t="s">
        <v>7363</v>
      </c>
      <c r="B3494" t="s">
        <v>22017</v>
      </c>
      <c r="C3494" t="s">
        <v>13184</v>
      </c>
      <c r="D3494">
        <v>28</v>
      </c>
      <c r="E3494" t="s">
        <v>16945</v>
      </c>
      <c r="F3494" t="s">
        <v>13207</v>
      </c>
      <c r="G3494" t="s">
        <v>22018</v>
      </c>
      <c r="H3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495" spans="1:8" x14ac:dyDescent="0.3">
      <c r="A3495" t="s">
        <v>2205</v>
      </c>
      <c r="B3495" t="s">
        <v>22019</v>
      </c>
      <c r="C3495" t="s">
        <v>13195</v>
      </c>
      <c r="D3495">
        <v>36</v>
      </c>
      <c r="E3495" t="s">
        <v>14044</v>
      </c>
      <c r="F3495" t="s">
        <v>13186</v>
      </c>
      <c r="G3495" t="s">
        <v>22020</v>
      </c>
      <c r="H3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496" spans="1:8" x14ac:dyDescent="0.3">
      <c r="A3496" t="s">
        <v>22021</v>
      </c>
      <c r="B3496" t="s">
        <v>22022</v>
      </c>
      <c r="C3496" t="s">
        <v>13195</v>
      </c>
      <c r="D3496">
        <v>63</v>
      </c>
      <c r="E3496" t="s">
        <v>16782</v>
      </c>
      <c r="F3496" t="s">
        <v>13186</v>
      </c>
      <c r="G3496" t="s">
        <v>22023</v>
      </c>
      <c r="H3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97" spans="1:8" x14ac:dyDescent="0.3">
      <c r="A3497" t="s">
        <v>3946</v>
      </c>
      <c r="B3497" t="s">
        <v>22024</v>
      </c>
      <c r="C3497" t="s">
        <v>13189</v>
      </c>
      <c r="D3497">
        <v>67</v>
      </c>
      <c r="E3497" t="s">
        <v>16272</v>
      </c>
      <c r="F3497" t="s">
        <v>13186</v>
      </c>
      <c r="G3497" t="s">
        <v>22025</v>
      </c>
      <c r="H3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98" spans="1:8" x14ac:dyDescent="0.3">
      <c r="A3498" t="s">
        <v>3763</v>
      </c>
      <c r="B3498" t="s">
        <v>22026</v>
      </c>
      <c r="C3498" t="s">
        <v>13195</v>
      </c>
      <c r="D3498">
        <v>68</v>
      </c>
      <c r="E3498" t="s">
        <v>15332</v>
      </c>
      <c r="F3498" t="s">
        <v>13197</v>
      </c>
      <c r="G3498" t="s">
        <v>22027</v>
      </c>
      <c r="H3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499" spans="1:8" x14ac:dyDescent="0.3">
      <c r="A3499" t="s">
        <v>22028</v>
      </c>
      <c r="B3499" t="s">
        <v>22029</v>
      </c>
      <c r="C3499" t="s">
        <v>13184</v>
      </c>
      <c r="D3499">
        <v>73</v>
      </c>
      <c r="E3499" t="s">
        <v>13206</v>
      </c>
      <c r="F3499" t="s">
        <v>13197</v>
      </c>
      <c r="G3499" t="s">
        <v>22030</v>
      </c>
      <c r="H3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00" spans="1:8" x14ac:dyDescent="0.3">
      <c r="A3500" t="s">
        <v>22031</v>
      </c>
      <c r="B3500" t="s">
        <v>22032</v>
      </c>
      <c r="C3500" t="s">
        <v>13195</v>
      </c>
      <c r="D3500">
        <v>67</v>
      </c>
      <c r="E3500" t="s">
        <v>14114</v>
      </c>
      <c r="F3500" t="s">
        <v>13197</v>
      </c>
      <c r="G3500" t="s">
        <v>22033</v>
      </c>
      <c r="H3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01" spans="1:8" x14ac:dyDescent="0.3">
      <c r="A3501" t="s">
        <v>3968</v>
      </c>
      <c r="B3501" t="s">
        <v>22034</v>
      </c>
      <c r="C3501" t="s">
        <v>13195</v>
      </c>
      <c r="D3501">
        <v>51</v>
      </c>
      <c r="E3501" t="s">
        <v>13535</v>
      </c>
      <c r="F3501" t="s">
        <v>13207</v>
      </c>
      <c r="G3501" t="s">
        <v>22035</v>
      </c>
      <c r="H3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02" spans="1:8" x14ac:dyDescent="0.3">
      <c r="A3502" t="s">
        <v>4454</v>
      </c>
      <c r="B3502" t="s">
        <v>22036</v>
      </c>
      <c r="C3502" t="s">
        <v>13189</v>
      </c>
      <c r="D3502">
        <v>20</v>
      </c>
      <c r="E3502" t="s">
        <v>15485</v>
      </c>
      <c r="F3502" t="s">
        <v>13186</v>
      </c>
      <c r="G3502" t="s">
        <v>22037</v>
      </c>
      <c r="H3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503" spans="1:8" x14ac:dyDescent="0.3">
      <c r="A3503" t="s">
        <v>22038</v>
      </c>
      <c r="B3503" t="s">
        <v>22039</v>
      </c>
      <c r="C3503" t="s">
        <v>13189</v>
      </c>
      <c r="D3503">
        <v>25</v>
      </c>
      <c r="E3503" t="s">
        <v>13343</v>
      </c>
      <c r="F3503" t="s">
        <v>13191</v>
      </c>
      <c r="G3503" t="s">
        <v>22040</v>
      </c>
      <c r="H3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04" spans="1:8" x14ac:dyDescent="0.3">
      <c r="A3504" t="s">
        <v>22041</v>
      </c>
      <c r="B3504" t="s">
        <v>22042</v>
      </c>
      <c r="C3504" t="s">
        <v>13189</v>
      </c>
      <c r="D3504">
        <v>58</v>
      </c>
      <c r="E3504" t="s">
        <v>13538</v>
      </c>
      <c r="F3504" t="s">
        <v>13191</v>
      </c>
      <c r="G3504" t="s">
        <v>22043</v>
      </c>
      <c r="H3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05" spans="1:8" x14ac:dyDescent="0.3">
      <c r="A3505" t="s">
        <v>3231</v>
      </c>
      <c r="B3505" t="s">
        <v>22044</v>
      </c>
      <c r="C3505" t="s">
        <v>13189</v>
      </c>
      <c r="D3505">
        <v>85</v>
      </c>
      <c r="E3505" t="s">
        <v>15646</v>
      </c>
      <c r="F3505" t="s">
        <v>13191</v>
      </c>
      <c r="G3505" t="s">
        <v>22045</v>
      </c>
      <c r="H3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06" spans="1:8" x14ac:dyDescent="0.3">
      <c r="A3506" t="s">
        <v>778</v>
      </c>
      <c r="B3506" t="s">
        <v>22046</v>
      </c>
      <c r="C3506" t="s">
        <v>13189</v>
      </c>
      <c r="D3506">
        <v>28</v>
      </c>
      <c r="E3506" t="s">
        <v>18823</v>
      </c>
      <c r="F3506" t="s">
        <v>13197</v>
      </c>
      <c r="G3506" t="s">
        <v>22047</v>
      </c>
      <c r="H3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07" spans="1:8" x14ac:dyDescent="0.3">
      <c r="A3507" t="s">
        <v>5315</v>
      </c>
      <c r="B3507" t="s">
        <v>22048</v>
      </c>
      <c r="C3507" t="s">
        <v>13195</v>
      </c>
      <c r="D3507">
        <v>84</v>
      </c>
      <c r="E3507" t="s">
        <v>17499</v>
      </c>
      <c r="F3507" t="s">
        <v>13207</v>
      </c>
      <c r="G3507" t="s">
        <v>22049</v>
      </c>
      <c r="H3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08" spans="1:8" x14ac:dyDescent="0.3">
      <c r="A3508" t="s">
        <v>4851</v>
      </c>
      <c r="B3508" t="s">
        <v>22050</v>
      </c>
      <c r="C3508" t="s">
        <v>13195</v>
      </c>
      <c r="D3508">
        <v>47</v>
      </c>
      <c r="E3508" t="s">
        <v>18681</v>
      </c>
      <c r="F3508" t="s">
        <v>13207</v>
      </c>
      <c r="G3508" t="s">
        <v>22051</v>
      </c>
      <c r="H3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09" spans="1:8" x14ac:dyDescent="0.3">
      <c r="A3509" t="s">
        <v>5745</v>
      </c>
      <c r="B3509" t="s">
        <v>22052</v>
      </c>
      <c r="C3509" t="s">
        <v>13195</v>
      </c>
      <c r="D3509">
        <v>83</v>
      </c>
      <c r="E3509" t="s">
        <v>16821</v>
      </c>
      <c r="F3509" t="s">
        <v>13207</v>
      </c>
      <c r="G3509" t="s">
        <v>22053</v>
      </c>
      <c r="H3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10" spans="1:8" x14ac:dyDescent="0.3">
      <c r="A3510" t="s">
        <v>1791</v>
      </c>
      <c r="B3510" t="s">
        <v>22054</v>
      </c>
      <c r="C3510" t="s">
        <v>13189</v>
      </c>
      <c r="D3510">
        <v>78</v>
      </c>
      <c r="E3510" t="s">
        <v>13277</v>
      </c>
      <c r="F3510" t="s">
        <v>13191</v>
      </c>
      <c r="G3510" t="s">
        <v>22055</v>
      </c>
      <c r="H3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11" spans="1:8" x14ac:dyDescent="0.3">
      <c r="A3511" t="s">
        <v>7408</v>
      </c>
      <c r="B3511" t="s">
        <v>22056</v>
      </c>
      <c r="C3511" t="s">
        <v>13195</v>
      </c>
      <c r="D3511">
        <v>51</v>
      </c>
      <c r="E3511" t="s">
        <v>14445</v>
      </c>
      <c r="F3511" t="s">
        <v>13186</v>
      </c>
      <c r="G3511" t="s">
        <v>22057</v>
      </c>
      <c r="H3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12" spans="1:8" x14ac:dyDescent="0.3">
      <c r="A3512" t="s">
        <v>22058</v>
      </c>
      <c r="B3512" t="s">
        <v>22059</v>
      </c>
      <c r="C3512" t="s">
        <v>13189</v>
      </c>
      <c r="D3512">
        <v>60</v>
      </c>
      <c r="E3512" t="s">
        <v>13226</v>
      </c>
      <c r="F3512" t="s">
        <v>13191</v>
      </c>
      <c r="G3512" t="s">
        <v>22060</v>
      </c>
      <c r="H3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13" spans="1:8" x14ac:dyDescent="0.3">
      <c r="A3513" t="s">
        <v>22061</v>
      </c>
      <c r="B3513" t="s">
        <v>22062</v>
      </c>
      <c r="C3513" t="s">
        <v>13184</v>
      </c>
      <c r="D3513">
        <v>59</v>
      </c>
      <c r="E3513" t="s">
        <v>14759</v>
      </c>
      <c r="F3513" t="s">
        <v>13186</v>
      </c>
      <c r="G3513" t="s">
        <v>22063</v>
      </c>
      <c r="H3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14" spans="1:8" x14ac:dyDescent="0.3">
      <c r="A3514" t="s">
        <v>22064</v>
      </c>
      <c r="B3514" t="s">
        <v>22065</v>
      </c>
      <c r="C3514" t="s">
        <v>13189</v>
      </c>
      <c r="D3514">
        <v>29</v>
      </c>
      <c r="E3514" t="s">
        <v>13893</v>
      </c>
      <c r="F3514" t="s">
        <v>13191</v>
      </c>
      <c r="G3514" t="s">
        <v>22066</v>
      </c>
      <c r="H3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15" spans="1:8" x14ac:dyDescent="0.3">
      <c r="A3515" t="s">
        <v>8006</v>
      </c>
      <c r="B3515" t="s">
        <v>22067</v>
      </c>
      <c r="C3515" t="s">
        <v>13189</v>
      </c>
      <c r="D3515">
        <v>85</v>
      </c>
      <c r="E3515" t="s">
        <v>13315</v>
      </c>
      <c r="F3515" t="s">
        <v>13186</v>
      </c>
      <c r="G3515" t="s">
        <v>22068</v>
      </c>
      <c r="H3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16" spans="1:8" x14ac:dyDescent="0.3">
      <c r="A3516" t="s">
        <v>2472</v>
      </c>
      <c r="B3516" t="s">
        <v>18763</v>
      </c>
      <c r="C3516" t="s">
        <v>13195</v>
      </c>
      <c r="D3516">
        <v>29</v>
      </c>
      <c r="E3516" t="s">
        <v>13909</v>
      </c>
      <c r="F3516" t="s">
        <v>13197</v>
      </c>
      <c r="G3516" t="s">
        <v>22069</v>
      </c>
      <c r="H3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17" spans="1:8" x14ac:dyDescent="0.3">
      <c r="A3517" t="s">
        <v>2178</v>
      </c>
      <c r="B3517" t="s">
        <v>22070</v>
      </c>
      <c r="C3517" t="s">
        <v>13195</v>
      </c>
      <c r="D3517">
        <v>63</v>
      </c>
      <c r="E3517" t="s">
        <v>14241</v>
      </c>
      <c r="F3517" t="s">
        <v>13191</v>
      </c>
      <c r="G3517" t="s">
        <v>22071</v>
      </c>
      <c r="H3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18" spans="1:8" x14ac:dyDescent="0.3">
      <c r="A3518" t="s">
        <v>3239</v>
      </c>
      <c r="B3518" t="s">
        <v>22072</v>
      </c>
      <c r="C3518" t="s">
        <v>13184</v>
      </c>
      <c r="D3518">
        <v>41</v>
      </c>
      <c r="E3518" t="s">
        <v>14068</v>
      </c>
      <c r="F3518" t="s">
        <v>13197</v>
      </c>
      <c r="G3518" t="s">
        <v>22073</v>
      </c>
      <c r="H3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19" spans="1:8" x14ac:dyDescent="0.3">
      <c r="A3519" t="s">
        <v>22074</v>
      </c>
      <c r="B3519" t="s">
        <v>22075</v>
      </c>
      <c r="C3519" t="s">
        <v>13184</v>
      </c>
      <c r="D3519">
        <v>50</v>
      </c>
      <c r="E3519" t="s">
        <v>13687</v>
      </c>
      <c r="F3519" t="s">
        <v>13197</v>
      </c>
      <c r="G3519" t="s">
        <v>22076</v>
      </c>
      <c r="H3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20" spans="1:8" x14ac:dyDescent="0.3">
      <c r="A3520" t="s">
        <v>3019</v>
      </c>
      <c r="B3520" t="s">
        <v>22077</v>
      </c>
      <c r="C3520" t="s">
        <v>13195</v>
      </c>
      <c r="D3520">
        <v>29</v>
      </c>
      <c r="E3520" t="s">
        <v>13721</v>
      </c>
      <c r="F3520" t="s">
        <v>13191</v>
      </c>
      <c r="G3520" t="s">
        <v>22078</v>
      </c>
      <c r="H3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21" spans="1:8" x14ac:dyDescent="0.3">
      <c r="A3521" t="s">
        <v>2328</v>
      </c>
      <c r="B3521" t="s">
        <v>22079</v>
      </c>
      <c r="C3521" t="s">
        <v>13195</v>
      </c>
      <c r="D3521">
        <v>75</v>
      </c>
      <c r="E3521" t="s">
        <v>14644</v>
      </c>
      <c r="F3521" t="s">
        <v>13191</v>
      </c>
      <c r="G3521" t="s">
        <v>22080</v>
      </c>
      <c r="H3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22" spans="1:8" x14ac:dyDescent="0.3">
      <c r="A3522" t="s">
        <v>22081</v>
      </c>
      <c r="B3522" t="s">
        <v>22082</v>
      </c>
      <c r="C3522" t="s">
        <v>13184</v>
      </c>
      <c r="D3522">
        <v>64</v>
      </c>
      <c r="E3522" t="s">
        <v>13882</v>
      </c>
      <c r="F3522" t="s">
        <v>13197</v>
      </c>
      <c r="G3522" t="s">
        <v>22083</v>
      </c>
      <c r="H3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23" spans="1:8" x14ac:dyDescent="0.3">
      <c r="A3523" t="s">
        <v>5468</v>
      </c>
      <c r="B3523" t="s">
        <v>22084</v>
      </c>
      <c r="C3523" t="s">
        <v>13184</v>
      </c>
      <c r="D3523">
        <v>61</v>
      </c>
      <c r="E3523" t="s">
        <v>13698</v>
      </c>
      <c r="F3523" t="s">
        <v>13207</v>
      </c>
      <c r="G3523" t="s">
        <v>22085</v>
      </c>
      <c r="H3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24" spans="1:8" x14ac:dyDescent="0.3">
      <c r="A3524" t="s">
        <v>6878</v>
      </c>
      <c r="B3524" t="s">
        <v>22086</v>
      </c>
      <c r="C3524" t="s">
        <v>13189</v>
      </c>
      <c r="D3524">
        <v>50</v>
      </c>
      <c r="E3524" t="s">
        <v>14340</v>
      </c>
      <c r="F3524" t="s">
        <v>13197</v>
      </c>
      <c r="G3524" t="s">
        <v>22087</v>
      </c>
      <c r="H3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25" spans="1:8" x14ac:dyDescent="0.3">
      <c r="A3525" t="s">
        <v>22088</v>
      </c>
      <c r="B3525" t="s">
        <v>22089</v>
      </c>
      <c r="C3525" t="s">
        <v>13195</v>
      </c>
      <c r="D3525">
        <v>38</v>
      </c>
      <c r="E3525" t="s">
        <v>15199</v>
      </c>
      <c r="F3525" t="s">
        <v>13191</v>
      </c>
      <c r="G3525" t="s">
        <v>22090</v>
      </c>
      <c r="H3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26" spans="1:8" x14ac:dyDescent="0.3">
      <c r="A3526" t="s">
        <v>2227</v>
      </c>
      <c r="B3526" t="s">
        <v>22091</v>
      </c>
      <c r="C3526" t="s">
        <v>13195</v>
      </c>
      <c r="D3526">
        <v>66</v>
      </c>
      <c r="E3526" t="s">
        <v>13308</v>
      </c>
      <c r="F3526" t="s">
        <v>13186</v>
      </c>
      <c r="G3526" t="s">
        <v>22092</v>
      </c>
      <c r="H3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27" spans="1:8" x14ac:dyDescent="0.3">
      <c r="A3527" t="s">
        <v>2430</v>
      </c>
      <c r="B3527" t="s">
        <v>22093</v>
      </c>
      <c r="C3527" t="s">
        <v>13195</v>
      </c>
      <c r="D3527">
        <v>82</v>
      </c>
      <c r="E3527" t="s">
        <v>14267</v>
      </c>
      <c r="F3527" t="s">
        <v>13207</v>
      </c>
      <c r="G3527" t="s">
        <v>22094</v>
      </c>
      <c r="H3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28" spans="1:8" x14ac:dyDescent="0.3">
      <c r="A3528" t="s">
        <v>402</v>
      </c>
      <c r="B3528" t="s">
        <v>22095</v>
      </c>
      <c r="C3528" t="s">
        <v>13184</v>
      </c>
      <c r="D3528">
        <v>51</v>
      </c>
      <c r="E3528" t="s">
        <v>13687</v>
      </c>
      <c r="F3528" t="s">
        <v>13207</v>
      </c>
      <c r="G3528" t="s">
        <v>22096</v>
      </c>
      <c r="H3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29" spans="1:8" x14ac:dyDescent="0.3">
      <c r="A3529" t="s">
        <v>22097</v>
      </c>
      <c r="B3529" t="s">
        <v>22098</v>
      </c>
      <c r="C3529" t="s">
        <v>13184</v>
      </c>
      <c r="D3529">
        <v>23</v>
      </c>
      <c r="E3529" t="s">
        <v>13886</v>
      </c>
      <c r="F3529" t="s">
        <v>13191</v>
      </c>
      <c r="G3529" t="s">
        <v>22099</v>
      </c>
      <c r="H3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30" spans="1:8" x14ac:dyDescent="0.3">
      <c r="A3530" t="s">
        <v>6568</v>
      </c>
      <c r="B3530" t="s">
        <v>22100</v>
      </c>
      <c r="C3530" t="s">
        <v>13189</v>
      </c>
      <c r="D3530">
        <v>47</v>
      </c>
      <c r="E3530" t="s">
        <v>14654</v>
      </c>
      <c r="F3530" t="s">
        <v>13197</v>
      </c>
      <c r="G3530" t="s">
        <v>22101</v>
      </c>
      <c r="H3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31" spans="1:8" x14ac:dyDescent="0.3">
      <c r="A3531" t="s">
        <v>5003</v>
      </c>
      <c r="B3531" t="s">
        <v>22102</v>
      </c>
      <c r="C3531" t="s">
        <v>13195</v>
      </c>
      <c r="D3531">
        <v>36</v>
      </c>
      <c r="E3531" t="s">
        <v>15371</v>
      </c>
      <c r="F3531" t="s">
        <v>13197</v>
      </c>
      <c r="G3531" t="s">
        <v>22103</v>
      </c>
      <c r="H3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32" spans="1:8" x14ac:dyDescent="0.3">
      <c r="A3532" t="s">
        <v>1293</v>
      </c>
      <c r="B3532" t="s">
        <v>22104</v>
      </c>
      <c r="C3532" t="s">
        <v>13195</v>
      </c>
      <c r="D3532">
        <v>67</v>
      </c>
      <c r="E3532" t="s">
        <v>13373</v>
      </c>
      <c r="F3532" t="s">
        <v>13191</v>
      </c>
      <c r="G3532" t="s">
        <v>22105</v>
      </c>
      <c r="H3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33" spans="1:8" x14ac:dyDescent="0.3">
      <c r="A3533" t="s">
        <v>22106</v>
      </c>
      <c r="B3533" t="s">
        <v>22107</v>
      </c>
      <c r="C3533" t="s">
        <v>13184</v>
      </c>
      <c r="D3533">
        <v>25</v>
      </c>
      <c r="E3533" t="s">
        <v>13549</v>
      </c>
      <c r="F3533" t="s">
        <v>13191</v>
      </c>
      <c r="G3533" t="s">
        <v>22108</v>
      </c>
      <c r="H3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34" spans="1:8" x14ac:dyDescent="0.3">
      <c r="A3534" t="s">
        <v>22109</v>
      </c>
      <c r="B3534" t="s">
        <v>22110</v>
      </c>
      <c r="C3534" t="s">
        <v>13195</v>
      </c>
      <c r="D3534">
        <v>34</v>
      </c>
      <c r="E3534" t="s">
        <v>14485</v>
      </c>
      <c r="F3534" t="s">
        <v>13197</v>
      </c>
      <c r="G3534" t="s">
        <v>22111</v>
      </c>
      <c r="H3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35" spans="1:8" x14ac:dyDescent="0.3">
      <c r="A3535" t="s">
        <v>3200</v>
      </c>
      <c r="B3535" t="s">
        <v>22112</v>
      </c>
      <c r="C3535" t="s">
        <v>13184</v>
      </c>
      <c r="D3535">
        <v>69</v>
      </c>
      <c r="E3535" t="s">
        <v>17774</v>
      </c>
      <c r="F3535" t="s">
        <v>13191</v>
      </c>
      <c r="G3535" t="s">
        <v>22113</v>
      </c>
      <c r="H3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36" spans="1:8" x14ac:dyDescent="0.3">
      <c r="A3536" t="s">
        <v>2103</v>
      </c>
      <c r="B3536" t="s">
        <v>22114</v>
      </c>
      <c r="C3536" t="s">
        <v>13189</v>
      </c>
      <c r="D3536">
        <v>28</v>
      </c>
      <c r="E3536" t="s">
        <v>17252</v>
      </c>
      <c r="F3536" t="s">
        <v>13207</v>
      </c>
      <c r="G3536" t="s">
        <v>22115</v>
      </c>
      <c r="H3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37" spans="1:8" x14ac:dyDescent="0.3">
      <c r="A3537" t="s">
        <v>22116</v>
      </c>
      <c r="B3537" t="s">
        <v>22117</v>
      </c>
      <c r="C3537" t="s">
        <v>13195</v>
      </c>
      <c r="D3537">
        <v>71</v>
      </c>
      <c r="E3537" t="s">
        <v>15794</v>
      </c>
      <c r="F3537" t="s">
        <v>13207</v>
      </c>
      <c r="G3537" t="s">
        <v>22118</v>
      </c>
      <c r="H3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38" spans="1:8" x14ac:dyDescent="0.3">
      <c r="A3538" t="s">
        <v>6908</v>
      </c>
      <c r="B3538" t="s">
        <v>22119</v>
      </c>
      <c r="C3538" t="s">
        <v>13195</v>
      </c>
      <c r="D3538">
        <v>48</v>
      </c>
      <c r="E3538" t="s">
        <v>15214</v>
      </c>
      <c r="F3538" t="s">
        <v>13186</v>
      </c>
      <c r="G3538" t="s">
        <v>22120</v>
      </c>
      <c r="H3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39" spans="1:8" x14ac:dyDescent="0.3">
      <c r="A3539" t="s">
        <v>22121</v>
      </c>
      <c r="B3539" t="s">
        <v>22122</v>
      </c>
      <c r="C3539" t="s">
        <v>13184</v>
      </c>
      <c r="D3539">
        <v>56</v>
      </c>
      <c r="E3539" t="s">
        <v>13291</v>
      </c>
      <c r="F3539" t="s">
        <v>13197</v>
      </c>
      <c r="G3539" t="s">
        <v>22123</v>
      </c>
      <c r="H3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40" spans="1:8" x14ac:dyDescent="0.3">
      <c r="A3540" t="s">
        <v>3080</v>
      </c>
      <c r="B3540" t="s">
        <v>22124</v>
      </c>
      <c r="C3540" t="s">
        <v>13189</v>
      </c>
      <c r="D3540">
        <v>84</v>
      </c>
      <c r="E3540" t="s">
        <v>21586</v>
      </c>
      <c r="F3540" t="s">
        <v>13191</v>
      </c>
      <c r="G3540" t="s">
        <v>22125</v>
      </c>
      <c r="H3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41" spans="1:8" x14ac:dyDescent="0.3">
      <c r="A3541" t="s">
        <v>1716</v>
      </c>
      <c r="B3541" t="s">
        <v>22126</v>
      </c>
      <c r="C3541" t="s">
        <v>13184</v>
      </c>
      <c r="D3541">
        <v>60</v>
      </c>
      <c r="E3541" t="s">
        <v>15770</v>
      </c>
      <c r="F3541" t="s">
        <v>13186</v>
      </c>
      <c r="G3541" t="s">
        <v>22127</v>
      </c>
      <c r="H3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42" spans="1:8" x14ac:dyDescent="0.3">
      <c r="A3542" t="s">
        <v>6310</v>
      </c>
      <c r="B3542" t="s">
        <v>22128</v>
      </c>
      <c r="C3542" t="s">
        <v>13189</v>
      </c>
      <c r="D3542">
        <v>72</v>
      </c>
      <c r="E3542" t="s">
        <v>14123</v>
      </c>
      <c r="F3542" t="s">
        <v>13197</v>
      </c>
      <c r="G3542" t="s">
        <v>22129</v>
      </c>
      <c r="H3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43" spans="1:8" x14ac:dyDescent="0.3">
      <c r="A3543" t="s">
        <v>4364</v>
      </c>
      <c r="B3543" t="s">
        <v>22130</v>
      </c>
      <c r="C3543" t="s">
        <v>13184</v>
      </c>
      <c r="D3543">
        <v>48</v>
      </c>
      <c r="E3543" t="s">
        <v>13308</v>
      </c>
      <c r="F3543" t="s">
        <v>13197</v>
      </c>
      <c r="G3543" t="s">
        <v>22131</v>
      </c>
      <c r="H3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44" spans="1:8" x14ac:dyDescent="0.3">
      <c r="A3544" t="s">
        <v>22132</v>
      </c>
      <c r="B3544" t="s">
        <v>22133</v>
      </c>
      <c r="C3544" t="s">
        <v>13195</v>
      </c>
      <c r="D3544">
        <v>71</v>
      </c>
      <c r="E3544" t="s">
        <v>14490</v>
      </c>
      <c r="F3544" t="s">
        <v>13197</v>
      </c>
      <c r="G3544" t="s">
        <v>22134</v>
      </c>
      <c r="H3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45" spans="1:8" x14ac:dyDescent="0.3">
      <c r="A3545" t="s">
        <v>7831</v>
      </c>
      <c r="B3545" t="s">
        <v>22135</v>
      </c>
      <c r="C3545" t="s">
        <v>13184</v>
      </c>
      <c r="D3545">
        <v>75</v>
      </c>
      <c r="E3545" t="s">
        <v>15298</v>
      </c>
      <c r="F3545" t="s">
        <v>13207</v>
      </c>
      <c r="G3545" t="s">
        <v>22136</v>
      </c>
      <c r="H3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46" spans="1:8" x14ac:dyDescent="0.3">
      <c r="A3546" t="s">
        <v>1600</v>
      </c>
      <c r="B3546" t="s">
        <v>22137</v>
      </c>
      <c r="C3546" t="s">
        <v>13195</v>
      </c>
      <c r="D3546">
        <v>75</v>
      </c>
      <c r="E3546" t="s">
        <v>13604</v>
      </c>
      <c r="F3546" t="s">
        <v>13186</v>
      </c>
      <c r="G3546" t="s">
        <v>22138</v>
      </c>
      <c r="H3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47" spans="1:8" x14ac:dyDescent="0.3">
      <c r="A3547" t="s">
        <v>1357</v>
      </c>
      <c r="B3547" t="s">
        <v>22139</v>
      </c>
      <c r="C3547" t="s">
        <v>13195</v>
      </c>
      <c r="D3547">
        <v>31</v>
      </c>
      <c r="E3547" t="s">
        <v>13890</v>
      </c>
      <c r="F3547" t="s">
        <v>13191</v>
      </c>
      <c r="G3547" t="s">
        <v>22140</v>
      </c>
      <c r="H3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48" spans="1:8" x14ac:dyDescent="0.3">
      <c r="A3548" t="s">
        <v>7986</v>
      </c>
      <c r="B3548" t="s">
        <v>22141</v>
      </c>
      <c r="C3548" t="s">
        <v>13195</v>
      </c>
      <c r="D3548">
        <v>25</v>
      </c>
      <c r="E3548" t="s">
        <v>14985</v>
      </c>
      <c r="F3548" t="s">
        <v>13191</v>
      </c>
      <c r="G3548" t="s">
        <v>22142</v>
      </c>
      <c r="H3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49" spans="1:8" x14ac:dyDescent="0.3">
      <c r="A3549" t="s">
        <v>154</v>
      </c>
      <c r="B3549" t="s">
        <v>22143</v>
      </c>
      <c r="C3549" t="s">
        <v>13189</v>
      </c>
      <c r="D3549">
        <v>28</v>
      </c>
      <c r="E3549" t="s">
        <v>13479</v>
      </c>
      <c r="F3549" t="s">
        <v>13191</v>
      </c>
      <c r="G3549" t="s">
        <v>22144</v>
      </c>
      <c r="H3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50" spans="1:8" x14ac:dyDescent="0.3">
      <c r="A3550" t="s">
        <v>22145</v>
      </c>
      <c r="B3550" t="s">
        <v>22146</v>
      </c>
      <c r="C3550" t="s">
        <v>13195</v>
      </c>
      <c r="D3550">
        <v>40</v>
      </c>
      <c r="E3550" t="s">
        <v>14763</v>
      </c>
      <c r="F3550" t="s">
        <v>13207</v>
      </c>
      <c r="G3550" t="s">
        <v>22147</v>
      </c>
      <c r="H3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51" spans="1:8" x14ac:dyDescent="0.3">
      <c r="A3551" t="s">
        <v>22148</v>
      </c>
      <c r="B3551" t="s">
        <v>22149</v>
      </c>
      <c r="C3551" t="s">
        <v>13184</v>
      </c>
      <c r="D3551">
        <v>78</v>
      </c>
      <c r="E3551" t="s">
        <v>16652</v>
      </c>
      <c r="F3551" t="s">
        <v>13197</v>
      </c>
      <c r="G3551" t="s">
        <v>22150</v>
      </c>
      <c r="H3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52" spans="1:8" x14ac:dyDescent="0.3">
      <c r="A3552" t="s">
        <v>22151</v>
      </c>
      <c r="B3552" t="s">
        <v>22152</v>
      </c>
      <c r="C3552" t="s">
        <v>13184</v>
      </c>
      <c r="D3552">
        <v>51</v>
      </c>
      <c r="E3552" t="s">
        <v>13667</v>
      </c>
      <c r="F3552" t="s">
        <v>13186</v>
      </c>
      <c r="G3552" t="s">
        <v>22153</v>
      </c>
      <c r="H3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53" spans="1:8" x14ac:dyDescent="0.3">
      <c r="A3553" t="s">
        <v>6497</v>
      </c>
      <c r="B3553" t="s">
        <v>15413</v>
      </c>
      <c r="C3553" t="s">
        <v>13189</v>
      </c>
      <c r="D3553">
        <v>81</v>
      </c>
      <c r="E3553" t="s">
        <v>14422</v>
      </c>
      <c r="F3553" t="s">
        <v>13191</v>
      </c>
      <c r="G3553" t="s">
        <v>22154</v>
      </c>
      <c r="H3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54" spans="1:8" x14ac:dyDescent="0.3">
      <c r="A3554" t="s">
        <v>130</v>
      </c>
      <c r="B3554" t="s">
        <v>22155</v>
      </c>
      <c r="C3554" t="s">
        <v>13189</v>
      </c>
      <c r="D3554">
        <v>45</v>
      </c>
      <c r="E3554" t="s">
        <v>14771</v>
      </c>
      <c r="F3554" t="s">
        <v>13197</v>
      </c>
      <c r="G3554" t="s">
        <v>22156</v>
      </c>
      <c r="H3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55" spans="1:8" x14ac:dyDescent="0.3">
      <c r="A3555" t="s">
        <v>4217</v>
      </c>
      <c r="B3555" t="s">
        <v>22157</v>
      </c>
      <c r="C3555" t="s">
        <v>13189</v>
      </c>
      <c r="D3555">
        <v>53</v>
      </c>
      <c r="E3555" t="s">
        <v>13523</v>
      </c>
      <c r="F3555" t="s">
        <v>13197</v>
      </c>
      <c r="G3555" t="s">
        <v>22158</v>
      </c>
      <c r="H3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56" spans="1:8" x14ac:dyDescent="0.3">
      <c r="A3556" t="s">
        <v>22159</v>
      </c>
      <c r="B3556" t="s">
        <v>22160</v>
      </c>
      <c r="C3556" t="s">
        <v>13184</v>
      </c>
      <c r="D3556">
        <v>60</v>
      </c>
      <c r="E3556" t="s">
        <v>17417</v>
      </c>
      <c r="F3556" t="s">
        <v>13191</v>
      </c>
      <c r="G3556" t="s">
        <v>22161</v>
      </c>
      <c r="H3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57" spans="1:8" x14ac:dyDescent="0.3">
      <c r="A3557" t="s">
        <v>22162</v>
      </c>
      <c r="B3557" t="s">
        <v>22163</v>
      </c>
      <c r="C3557" t="s">
        <v>13184</v>
      </c>
      <c r="D3557">
        <v>51</v>
      </c>
      <c r="E3557" t="s">
        <v>16731</v>
      </c>
      <c r="F3557" t="s">
        <v>13207</v>
      </c>
      <c r="G3557" t="s">
        <v>22164</v>
      </c>
      <c r="H3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58" spans="1:8" x14ac:dyDescent="0.3">
      <c r="A3558" t="s">
        <v>1665</v>
      </c>
      <c r="B3558" t="s">
        <v>22165</v>
      </c>
      <c r="C3558" t="s">
        <v>13189</v>
      </c>
      <c r="D3558">
        <v>23</v>
      </c>
      <c r="E3558" t="s">
        <v>15179</v>
      </c>
      <c r="F3558" t="s">
        <v>13207</v>
      </c>
      <c r="G3558" t="s">
        <v>22166</v>
      </c>
      <c r="H3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59" spans="1:8" x14ac:dyDescent="0.3">
      <c r="A3559" t="s">
        <v>1466</v>
      </c>
      <c r="B3559" t="s">
        <v>22167</v>
      </c>
      <c r="C3559" t="s">
        <v>13189</v>
      </c>
      <c r="D3559">
        <v>46</v>
      </c>
      <c r="E3559" t="s">
        <v>14208</v>
      </c>
      <c r="F3559" t="s">
        <v>13186</v>
      </c>
      <c r="G3559" t="s">
        <v>22168</v>
      </c>
      <c r="H3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60" spans="1:8" x14ac:dyDescent="0.3">
      <c r="A3560" t="s">
        <v>2477</v>
      </c>
      <c r="B3560" t="s">
        <v>22169</v>
      </c>
      <c r="C3560" t="s">
        <v>13184</v>
      </c>
      <c r="D3560">
        <v>83</v>
      </c>
      <c r="E3560" t="s">
        <v>16671</v>
      </c>
      <c r="F3560" t="s">
        <v>13197</v>
      </c>
      <c r="G3560" t="s">
        <v>22170</v>
      </c>
      <c r="H3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61" spans="1:8" x14ac:dyDescent="0.3">
      <c r="A3561" t="s">
        <v>2377</v>
      </c>
      <c r="B3561" t="s">
        <v>22171</v>
      </c>
      <c r="C3561" t="s">
        <v>13184</v>
      </c>
      <c r="D3561">
        <v>83</v>
      </c>
      <c r="E3561" t="s">
        <v>14197</v>
      </c>
      <c r="F3561" t="s">
        <v>13197</v>
      </c>
      <c r="G3561" t="s">
        <v>22172</v>
      </c>
      <c r="H3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62" spans="1:8" x14ac:dyDescent="0.3">
      <c r="A3562" t="s">
        <v>22173</v>
      </c>
      <c r="B3562" t="s">
        <v>22174</v>
      </c>
      <c r="C3562" t="s">
        <v>13184</v>
      </c>
      <c r="D3562">
        <v>31</v>
      </c>
      <c r="E3562" t="s">
        <v>15643</v>
      </c>
      <c r="F3562" t="s">
        <v>13191</v>
      </c>
      <c r="G3562" t="s">
        <v>22175</v>
      </c>
      <c r="H3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63" spans="1:8" x14ac:dyDescent="0.3">
      <c r="A3563" t="s">
        <v>1845</v>
      </c>
      <c r="B3563" t="s">
        <v>22176</v>
      </c>
      <c r="C3563" t="s">
        <v>13189</v>
      </c>
      <c r="D3563">
        <v>72</v>
      </c>
      <c r="E3563" t="s">
        <v>13971</v>
      </c>
      <c r="F3563" t="s">
        <v>13197</v>
      </c>
      <c r="G3563" t="s">
        <v>22177</v>
      </c>
      <c r="H3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64" spans="1:8" x14ac:dyDescent="0.3">
      <c r="A3564" t="s">
        <v>6407</v>
      </c>
      <c r="B3564" t="s">
        <v>22178</v>
      </c>
      <c r="C3564" t="s">
        <v>13184</v>
      </c>
      <c r="D3564">
        <v>44</v>
      </c>
      <c r="E3564" t="s">
        <v>14234</v>
      </c>
      <c r="F3564" t="s">
        <v>13191</v>
      </c>
      <c r="G3564" t="s">
        <v>22179</v>
      </c>
      <c r="H3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65" spans="1:8" x14ac:dyDescent="0.3">
      <c r="A3565" t="s">
        <v>5099</v>
      </c>
      <c r="B3565" t="s">
        <v>22180</v>
      </c>
      <c r="C3565" t="s">
        <v>13195</v>
      </c>
      <c r="D3565">
        <v>23</v>
      </c>
      <c r="E3565" t="s">
        <v>17258</v>
      </c>
      <c r="F3565" t="s">
        <v>13186</v>
      </c>
      <c r="G3565" t="s">
        <v>22181</v>
      </c>
      <c r="H3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66" spans="1:8" x14ac:dyDescent="0.3">
      <c r="A3566" t="s">
        <v>22182</v>
      </c>
      <c r="B3566" t="s">
        <v>22183</v>
      </c>
      <c r="C3566" t="s">
        <v>13195</v>
      </c>
      <c r="D3566">
        <v>54</v>
      </c>
      <c r="E3566" t="s">
        <v>16513</v>
      </c>
      <c r="F3566" t="s">
        <v>13186</v>
      </c>
      <c r="G3566" t="s">
        <v>22184</v>
      </c>
      <c r="H3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67" spans="1:8" x14ac:dyDescent="0.3">
      <c r="A3567" t="s">
        <v>5895</v>
      </c>
      <c r="B3567" t="s">
        <v>22185</v>
      </c>
      <c r="C3567" t="s">
        <v>13189</v>
      </c>
      <c r="D3567">
        <v>44</v>
      </c>
      <c r="E3567" t="s">
        <v>15985</v>
      </c>
      <c r="F3567" t="s">
        <v>13207</v>
      </c>
      <c r="G3567" t="s">
        <v>22186</v>
      </c>
      <c r="H3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68" spans="1:8" x14ac:dyDescent="0.3">
      <c r="A3568" t="s">
        <v>4241</v>
      </c>
      <c r="B3568" t="s">
        <v>22187</v>
      </c>
      <c r="C3568" t="s">
        <v>13184</v>
      </c>
      <c r="D3568">
        <v>63</v>
      </c>
      <c r="E3568" t="s">
        <v>16810</v>
      </c>
      <c r="F3568" t="s">
        <v>13191</v>
      </c>
      <c r="G3568" t="s">
        <v>22188</v>
      </c>
      <c r="H3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69" spans="1:8" x14ac:dyDescent="0.3">
      <c r="A3569" t="s">
        <v>2509</v>
      </c>
      <c r="B3569" t="s">
        <v>22189</v>
      </c>
      <c r="C3569" t="s">
        <v>13184</v>
      </c>
      <c r="D3569">
        <v>30</v>
      </c>
      <c r="E3569" t="s">
        <v>13214</v>
      </c>
      <c r="F3569" t="s">
        <v>13186</v>
      </c>
      <c r="G3569" t="s">
        <v>22190</v>
      </c>
      <c r="H3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70" spans="1:8" x14ac:dyDescent="0.3">
      <c r="A3570" t="s">
        <v>22191</v>
      </c>
      <c r="B3570" t="s">
        <v>22192</v>
      </c>
      <c r="C3570" t="s">
        <v>13189</v>
      </c>
      <c r="D3570">
        <v>78</v>
      </c>
      <c r="E3570" t="s">
        <v>14241</v>
      </c>
      <c r="F3570" t="s">
        <v>13197</v>
      </c>
      <c r="G3570" t="s">
        <v>22193</v>
      </c>
      <c r="H3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71" spans="1:8" x14ac:dyDescent="0.3">
      <c r="A3571" t="s">
        <v>3000</v>
      </c>
      <c r="B3571" t="s">
        <v>22194</v>
      </c>
      <c r="C3571" t="s">
        <v>13189</v>
      </c>
      <c r="D3571">
        <v>77</v>
      </c>
      <c r="E3571" t="s">
        <v>14574</v>
      </c>
      <c r="F3571" t="s">
        <v>13207</v>
      </c>
      <c r="G3571" t="s">
        <v>22195</v>
      </c>
      <c r="H3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72" spans="1:8" x14ac:dyDescent="0.3">
      <c r="A3572" t="s">
        <v>4353</v>
      </c>
      <c r="B3572" t="s">
        <v>22196</v>
      </c>
      <c r="C3572" t="s">
        <v>13189</v>
      </c>
      <c r="D3572">
        <v>67</v>
      </c>
      <c r="E3572" t="s">
        <v>15047</v>
      </c>
      <c r="F3572" t="s">
        <v>13191</v>
      </c>
      <c r="G3572" t="s">
        <v>22197</v>
      </c>
      <c r="H3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73" spans="1:8" x14ac:dyDescent="0.3">
      <c r="A3573" t="s">
        <v>753</v>
      </c>
      <c r="B3573" t="s">
        <v>22198</v>
      </c>
      <c r="C3573" t="s">
        <v>13189</v>
      </c>
      <c r="D3573">
        <v>43</v>
      </c>
      <c r="E3573" t="s">
        <v>14619</v>
      </c>
      <c r="F3573" t="s">
        <v>13186</v>
      </c>
      <c r="G3573" t="s">
        <v>22199</v>
      </c>
      <c r="H3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74" spans="1:8" x14ac:dyDescent="0.3">
      <c r="A3574" t="s">
        <v>1139</v>
      </c>
      <c r="B3574" t="s">
        <v>22200</v>
      </c>
      <c r="C3574" t="s">
        <v>13189</v>
      </c>
      <c r="D3574">
        <v>63</v>
      </c>
      <c r="E3574" t="s">
        <v>13203</v>
      </c>
      <c r="F3574" t="s">
        <v>13197</v>
      </c>
      <c r="G3574" t="s">
        <v>22201</v>
      </c>
      <c r="H3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75" spans="1:8" x14ac:dyDescent="0.3">
      <c r="A3575" t="s">
        <v>6474</v>
      </c>
      <c r="B3575" t="s">
        <v>22202</v>
      </c>
      <c r="C3575" t="s">
        <v>13184</v>
      </c>
      <c r="D3575">
        <v>47</v>
      </c>
      <c r="E3575" t="s">
        <v>14781</v>
      </c>
      <c r="F3575" t="s">
        <v>13186</v>
      </c>
      <c r="G3575" t="s">
        <v>22203</v>
      </c>
      <c r="H3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76" spans="1:8" x14ac:dyDescent="0.3">
      <c r="A3576" t="s">
        <v>22204</v>
      </c>
      <c r="B3576" t="s">
        <v>22205</v>
      </c>
      <c r="C3576" t="s">
        <v>13195</v>
      </c>
      <c r="D3576">
        <v>69</v>
      </c>
      <c r="E3576" t="s">
        <v>14229</v>
      </c>
      <c r="F3576" t="s">
        <v>13186</v>
      </c>
      <c r="G3576" t="s">
        <v>22206</v>
      </c>
      <c r="H3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77" spans="1:8" x14ac:dyDescent="0.3">
      <c r="A3577" t="s">
        <v>3424</v>
      </c>
      <c r="B3577" t="s">
        <v>22207</v>
      </c>
      <c r="C3577" t="s">
        <v>13189</v>
      </c>
      <c r="D3577">
        <v>42</v>
      </c>
      <c r="E3577" t="s">
        <v>13630</v>
      </c>
      <c r="F3577" t="s">
        <v>13207</v>
      </c>
      <c r="G3577" t="s">
        <v>22208</v>
      </c>
      <c r="H3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78" spans="1:8" x14ac:dyDescent="0.3">
      <c r="A3578" t="s">
        <v>22209</v>
      </c>
      <c r="B3578" t="s">
        <v>22210</v>
      </c>
      <c r="C3578" t="s">
        <v>13184</v>
      </c>
      <c r="D3578">
        <v>69</v>
      </c>
      <c r="E3578" t="s">
        <v>13538</v>
      </c>
      <c r="F3578" t="s">
        <v>13191</v>
      </c>
      <c r="G3578" t="s">
        <v>22211</v>
      </c>
      <c r="H3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579" spans="1:8" x14ac:dyDescent="0.3">
      <c r="A3579" t="s">
        <v>4635</v>
      </c>
      <c r="B3579" t="s">
        <v>22212</v>
      </c>
      <c r="C3579" t="s">
        <v>13195</v>
      </c>
      <c r="D3579">
        <v>84</v>
      </c>
      <c r="E3579" t="s">
        <v>15494</v>
      </c>
      <c r="F3579" t="s">
        <v>13207</v>
      </c>
      <c r="G3579" t="s">
        <v>22213</v>
      </c>
      <c r="H3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80" spans="1:8" x14ac:dyDescent="0.3">
      <c r="A3580" t="s">
        <v>3110</v>
      </c>
      <c r="B3580" t="s">
        <v>22214</v>
      </c>
      <c r="C3580" t="s">
        <v>13195</v>
      </c>
      <c r="D3580">
        <v>72</v>
      </c>
      <c r="E3580" t="s">
        <v>13354</v>
      </c>
      <c r="F3580" t="s">
        <v>13197</v>
      </c>
      <c r="G3580" t="s">
        <v>22215</v>
      </c>
      <c r="H3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81" spans="1:8" x14ac:dyDescent="0.3">
      <c r="A3581" t="s">
        <v>22216</v>
      </c>
      <c r="B3581" t="s">
        <v>22217</v>
      </c>
      <c r="C3581" t="s">
        <v>13184</v>
      </c>
      <c r="D3581">
        <v>22</v>
      </c>
      <c r="E3581" t="s">
        <v>18738</v>
      </c>
      <c r="F3581" t="s">
        <v>13191</v>
      </c>
      <c r="G3581" t="s">
        <v>22218</v>
      </c>
      <c r="H3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82" spans="1:8" x14ac:dyDescent="0.3">
      <c r="A3582" t="s">
        <v>2077</v>
      </c>
      <c r="B3582" t="s">
        <v>22219</v>
      </c>
      <c r="C3582" t="s">
        <v>13195</v>
      </c>
      <c r="D3582">
        <v>50</v>
      </c>
      <c r="E3582" t="s">
        <v>13585</v>
      </c>
      <c r="F3582" t="s">
        <v>13186</v>
      </c>
      <c r="G3582" t="s">
        <v>22220</v>
      </c>
      <c r="H3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83" spans="1:8" x14ac:dyDescent="0.3">
      <c r="A3583" t="s">
        <v>22221</v>
      </c>
      <c r="B3583" t="s">
        <v>22222</v>
      </c>
      <c r="C3583" t="s">
        <v>13195</v>
      </c>
      <c r="D3583">
        <v>45</v>
      </c>
      <c r="E3583" t="s">
        <v>14006</v>
      </c>
      <c r="F3583" t="s">
        <v>13186</v>
      </c>
      <c r="G3583" t="s">
        <v>22223</v>
      </c>
      <c r="H3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84" spans="1:8" x14ac:dyDescent="0.3">
      <c r="A3584" t="s">
        <v>3255</v>
      </c>
      <c r="B3584" t="s">
        <v>22224</v>
      </c>
      <c r="C3584" t="s">
        <v>13195</v>
      </c>
      <c r="D3584">
        <v>30</v>
      </c>
      <c r="E3584" t="s">
        <v>15224</v>
      </c>
      <c r="F3584" t="s">
        <v>13197</v>
      </c>
      <c r="G3584" t="s">
        <v>22225</v>
      </c>
      <c r="H3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85" spans="1:8" x14ac:dyDescent="0.3">
      <c r="A3585" t="s">
        <v>22226</v>
      </c>
      <c r="B3585" t="s">
        <v>22227</v>
      </c>
      <c r="C3585" t="s">
        <v>13195</v>
      </c>
      <c r="D3585">
        <v>43</v>
      </c>
      <c r="E3585" t="s">
        <v>13626</v>
      </c>
      <c r="F3585" t="s">
        <v>13186</v>
      </c>
      <c r="G3585" t="s">
        <v>22228</v>
      </c>
      <c r="H3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86" spans="1:8" x14ac:dyDescent="0.3">
      <c r="A3586" t="s">
        <v>22229</v>
      </c>
      <c r="B3586" t="s">
        <v>22230</v>
      </c>
      <c r="C3586" t="s">
        <v>13195</v>
      </c>
      <c r="D3586">
        <v>84</v>
      </c>
      <c r="E3586" t="s">
        <v>14192</v>
      </c>
      <c r="F3586" t="s">
        <v>13197</v>
      </c>
      <c r="G3586" t="s">
        <v>22231</v>
      </c>
      <c r="H3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87" spans="1:8" x14ac:dyDescent="0.3">
      <c r="A3587" t="s">
        <v>22232</v>
      </c>
      <c r="B3587" t="s">
        <v>22233</v>
      </c>
      <c r="C3587" t="s">
        <v>13195</v>
      </c>
      <c r="D3587">
        <v>37</v>
      </c>
      <c r="E3587" t="s">
        <v>15079</v>
      </c>
      <c r="F3587" t="s">
        <v>13207</v>
      </c>
      <c r="G3587" t="s">
        <v>22234</v>
      </c>
      <c r="H3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88" spans="1:8" x14ac:dyDescent="0.3">
      <c r="A3588" t="s">
        <v>4518</v>
      </c>
      <c r="B3588" t="s">
        <v>22235</v>
      </c>
      <c r="C3588" t="s">
        <v>13189</v>
      </c>
      <c r="D3588">
        <v>77</v>
      </c>
      <c r="E3588" t="s">
        <v>13262</v>
      </c>
      <c r="F3588" t="s">
        <v>13197</v>
      </c>
      <c r="G3588" t="s">
        <v>22236</v>
      </c>
      <c r="H3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589" spans="1:8" x14ac:dyDescent="0.3">
      <c r="A3589" t="s">
        <v>7050</v>
      </c>
      <c r="B3589" t="s">
        <v>22237</v>
      </c>
      <c r="C3589" t="s">
        <v>13184</v>
      </c>
      <c r="D3589">
        <v>83</v>
      </c>
      <c r="E3589" t="s">
        <v>15945</v>
      </c>
      <c r="F3589" t="s">
        <v>13197</v>
      </c>
      <c r="G3589" t="s">
        <v>22238</v>
      </c>
      <c r="H3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90" spans="1:8" x14ac:dyDescent="0.3">
      <c r="A3590" t="s">
        <v>22239</v>
      </c>
      <c r="B3590" t="s">
        <v>22240</v>
      </c>
      <c r="C3590" t="s">
        <v>13195</v>
      </c>
      <c r="D3590">
        <v>39</v>
      </c>
      <c r="E3590" t="s">
        <v>13743</v>
      </c>
      <c r="F3590" t="s">
        <v>13186</v>
      </c>
      <c r="G3590" t="s">
        <v>22241</v>
      </c>
      <c r="H3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591" spans="1:8" x14ac:dyDescent="0.3">
      <c r="A3591" t="s">
        <v>5076</v>
      </c>
      <c r="B3591" t="s">
        <v>22242</v>
      </c>
      <c r="C3591" t="s">
        <v>13189</v>
      </c>
      <c r="D3591">
        <v>51</v>
      </c>
      <c r="E3591" t="s">
        <v>15157</v>
      </c>
      <c r="F3591" t="s">
        <v>13186</v>
      </c>
      <c r="G3591" t="s">
        <v>22243</v>
      </c>
      <c r="H3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92" spans="1:8" x14ac:dyDescent="0.3">
      <c r="A3592" t="s">
        <v>22244</v>
      </c>
      <c r="B3592" t="s">
        <v>22245</v>
      </c>
      <c r="C3592" t="s">
        <v>13184</v>
      </c>
      <c r="D3592">
        <v>45</v>
      </c>
      <c r="E3592" t="s">
        <v>14032</v>
      </c>
      <c r="F3592" t="s">
        <v>13207</v>
      </c>
      <c r="G3592" t="s">
        <v>22246</v>
      </c>
      <c r="H3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93" spans="1:8" x14ac:dyDescent="0.3">
      <c r="A3593" t="s">
        <v>3163</v>
      </c>
      <c r="B3593" t="s">
        <v>22247</v>
      </c>
      <c r="C3593" t="s">
        <v>13184</v>
      </c>
      <c r="D3593">
        <v>44</v>
      </c>
      <c r="E3593" t="s">
        <v>14354</v>
      </c>
      <c r="F3593" t="s">
        <v>13207</v>
      </c>
      <c r="G3593" t="s">
        <v>22248</v>
      </c>
      <c r="H3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94" spans="1:8" x14ac:dyDescent="0.3">
      <c r="A3594" t="s">
        <v>549</v>
      </c>
      <c r="B3594" t="s">
        <v>22249</v>
      </c>
      <c r="C3594" t="s">
        <v>13189</v>
      </c>
      <c r="D3594">
        <v>57</v>
      </c>
      <c r="E3594" t="s">
        <v>13982</v>
      </c>
      <c r="F3594" t="s">
        <v>13207</v>
      </c>
      <c r="G3594" t="s">
        <v>22250</v>
      </c>
      <c r="H3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595" spans="1:8" x14ac:dyDescent="0.3">
      <c r="A3595" t="s">
        <v>22251</v>
      </c>
      <c r="B3595" t="s">
        <v>22252</v>
      </c>
      <c r="C3595" t="s">
        <v>13184</v>
      </c>
      <c r="D3595">
        <v>81</v>
      </c>
      <c r="E3595" t="s">
        <v>14445</v>
      </c>
      <c r="F3595" t="s">
        <v>13197</v>
      </c>
      <c r="G3595" t="s">
        <v>22253</v>
      </c>
      <c r="H3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96" spans="1:8" x14ac:dyDescent="0.3">
      <c r="A3596" t="s">
        <v>7389</v>
      </c>
      <c r="B3596" t="s">
        <v>22254</v>
      </c>
      <c r="C3596" t="s">
        <v>13189</v>
      </c>
      <c r="D3596">
        <v>83</v>
      </c>
      <c r="E3596" t="s">
        <v>14094</v>
      </c>
      <c r="F3596" t="s">
        <v>13197</v>
      </c>
      <c r="G3596" t="s">
        <v>22255</v>
      </c>
      <c r="H3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597" spans="1:8" x14ac:dyDescent="0.3">
      <c r="A3597" t="s">
        <v>7903</v>
      </c>
      <c r="B3597" t="s">
        <v>19264</v>
      </c>
      <c r="C3597" t="s">
        <v>13195</v>
      </c>
      <c r="D3597">
        <v>25</v>
      </c>
      <c r="E3597" t="s">
        <v>14038</v>
      </c>
      <c r="F3597" t="s">
        <v>13191</v>
      </c>
      <c r="G3597" t="s">
        <v>22256</v>
      </c>
      <c r="H3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598" spans="1:8" x14ac:dyDescent="0.3">
      <c r="A3598" t="s">
        <v>3699</v>
      </c>
      <c r="B3598" t="s">
        <v>22257</v>
      </c>
      <c r="C3598" t="s">
        <v>13189</v>
      </c>
      <c r="D3598">
        <v>47</v>
      </c>
      <c r="E3598" t="s">
        <v>13441</v>
      </c>
      <c r="F3598" t="s">
        <v>13191</v>
      </c>
      <c r="G3598" t="s">
        <v>22258</v>
      </c>
      <c r="H3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599" spans="1:8" x14ac:dyDescent="0.3">
      <c r="A3599" t="s">
        <v>22259</v>
      </c>
      <c r="B3599" t="s">
        <v>22260</v>
      </c>
      <c r="C3599" t="s">
        <v>13189</v>
      </c>
      <c r="D3599">
        <v>79</v>
      </c>
      <c r="E3599" t="s">
        <v>15906</v>
      </c>
      <c r="F3599" t="s">
        <v>13207</v>
      </c>
      <c r="G3599" t="s">
        <v>22261</v>
      </c>
      <c r="H3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00" spans="1:8" x14ac:dyDescent="0.3">
      <c r="A3600" t="s">
        <v>22262</v>
      </c>
      <c r="B3600" t="s">
        <v>22263</v>
      </c>
      <c r="C3600" t="s">
        <v>13195</v>
      </c>
      <c r="D3600">
        <v>75</v>
      </c>
      <c r="E3600" t="s">
        <v>15221</v>
      </c>
      <c r="F3600" t="s">
        <v>13191</v>
      </c>
      <c r="G3600" t="s">
        <v>22264</v>
      </c>
      <c r="H3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01" spans="1:8" x14ac:dyDescent="0.3">
      <c r="A3601" t="s">
        <v>6993</v>
      </c>
      <c r="B3601" t="s">
        <v>22265</v>
      </c>
      <c r="C3601" t="s">
        <v>13184</v>
      </c>
      <c r="D3601">
        <v>74</v>
      </c>
      <c r="E3601" t="s">
        <v>15224</v>
      </c>
      <c r="F3601" t="s">
        <v>13197</v>
      </c>
      <c r="G3601" t="s">
        <v>22266</v>
      </c>
      <c r="H3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02" spans="1:8" x14ac:dyDescent="0.3">
      <c r="A3602" t="s">
        <v>2854</v>
      </c>
      <c r="B3602" t="s">
        <v>22267</v>
      </c>
      <c r="C3602" t="s">
        <v>13189</v>
      </c>
      <c r="D3602">
        <v>67</v>
      </c>
      <c r="E3602" t="s">
        <v>16821</v>
      </c>
      <c r="F3602" t="s">
        <v>13186</v>
      </c>
      <c r="G3602" t="s">
        <v>22268</v>
      </c>
      <c r="H3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03" spans="1:8" x14ac:dyDescent="0.3">
      <c r="A3603" t="s">
        <v>22269</v>
      </c>
      <c r="B3603" t="s">
        <v>22270</v>
      </c>
      <c r="C3603" t="s">
        <v>13189</v>
      </c>
      <c r="D3603">
        <v>37</v>
      </c>
      <c r="E3603" t="s">
        <v>15774</v>
      </c>
      <c r="F3603" t="s">
        <v>13191</v>
      </c>
      <c r="G3603" t="s">
        <v>22271</v>
      </c>
      <c r="H3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04" spans="1:8" x14ac:dyDescent="0.3">
      <c r="A3604" t="s">
        <v>6768</v>
      </c>
      <c r="B3604" t="s">
        <v>22272</v>
      </c>
      <c r="C3604" t="s">
        <v>13189</v>
      </c>
      <c r="D3604">
        <v>38</v>
      </c>
      <c r="E3604" t="s">
        <v>16401</v>
      </c>
      <c r="F3604" t="s">
        <v>13186</v>
      </c>
      <c r="G3604" t="s">
        <v>22273</v>
      </c>
      <c r="H3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05" spans="1:8" x14ac:dyDescent="0.3">
      <c r="A3605" t="s">
        <v>22274</v>
      </c>
      <c r="B3605" t="s">
        <v>22275</v>
      </c>
      <c r="C3605" t="s">
        <v>13184</v>
      </c>
      <c r="D3605">
        <v>80</v>
      </c>
      <c r="E3605" t="s">
        <v>13460</v>
      </c>
      <c r="F3605" t="s">
        <v>13207</v>
      </c>
      <c r="G3605" t="s">
        <v>22276</v>
      </c>
      <c r="H3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06" spans="1:8" x14ac:dyDescent="0.3">
      <c r="A3606" t="s">
        <v>1764</v>
      </c>
      <c r="B3606" t="s">
        <v>22277</v>
      </c>
      <c r="C3606" t="s">
        <v>13195</v>
      </c>
      <c r="D3606">
        <v>83</v>
      </c>
      <c r="E3606" t="s">
        <v>17275</v>
      </c>
      <c r="F3606" t="s">
        <v>13207</v>
      </c>
      <c r="G3606" t="s">
        <v>22278</v>
      </c>
      <c r="H3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07" spans="1:8" x14ac:dyDescent="0.3">
      <c r="A3607" t="s">
        <v>22279</v>
      </c>
      <c r="B3607" t="s">
        <v>22280</v>
      </c>
      <c r="C3607" t="s">
        <v>13189</v>
      </c>
      <c r="D3607">
        <v>58</v>
      </c>
      <c r="E3607" t="s">
        <v>14974</v>
      </c>
      <c r="F3607" t="s">
        <v>13186</v>
      </c>
      <c r="G3607" t="s">
        <v>22281</v>
      </c>
      <c r="H3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08" spans="1:8" x14ac:dyDescent="0.3">
      <c r="A3608" t="s">
        <v>22282</v>
      </c>
      <c r="B3608" t="s">
        <v>22283</v>
      </c>
      <c r="C3608" t="s">
        <v>13195</v>
      </c>
      <c r="D3608">
        <v>83</v>
      </c>
      <c r="E3608" t="s">
        <v>14844</v>
      </c>
      <c r="F3608" t="s">
        <v>13197</v>
      </c>
      <c r="G3608" t="s">
        <v>22284</v>
      </c>
      <c r="H3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09" spans="1:8" x14ac:dyDescent="0.3">
      <c r="A3609" t="s">
        <v>1025</v>
      </c>
      <c r="B3609" t="s">
        <v>22285</v>
      </c>
      <c r="C3609" t="s">
        <v>13195</v>
      </c>
      <c r="D3609">
        <v>75</v>
      </c>
      <c r="E3609" t="s">
        <v>14763</v>
      </c>
      <c r="F3609" t="s">
        <v>13207</v>
      </c>
      <c r="G3609" t="s">
        <v>22286</v>
      </c>
      <c r="H3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10" spans="1:8" x14ac:dyDescent="0.3">
      <c r="A3610" t="s">
        <v>22287</v>
      </c>
      <c r="B3610" t="s">
        <v>22288</v>
      </c>
      <c r="C3610" t="s">
        <v>13195</v>
      </c>
      <c r="D3610">
        <v>37</v>
      </c>
      <c r="E3610" t="s">
        <v>16430</v>
      </c>
      <c r="F3610" t="s">
        <v>13207</v>
      </c>
      <c r="G3610" t="s">
        <v>22289</v>
      </c>
      <c r="H3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11" spans="1:8" x14ac:dyDescent="0.3">
      <c r="A3611" t="s">
        <v>22290</v>
      </c>
      <c r="B3611" t="s">
        <v>22291</v>
      </c>
      <c r="C3611" t="s">
        <v>13184</v>
      </c>
      <c r="D3611">
        <v>36</v>
      </c>
      <c r="E3611" t="s">
        <v>15420</v>
      </c>
      <c r="F3611" t="s">
        <v>13191</v>
      </c>
      <c r="G3611" t="s">
        <v>22292</v>
      </c>
      <c r="H3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12" spans="1:8" x14ac:dyDescent="0.3">
      <c r="A3612" t="s">
        <v>4952</v>
      </c>
      <c r="B3612" t="s">
        <v>22293</v>
      </c>
      <c r="C3612" t="s">
        <v>13184</v>
      </c>
      <c r="D3612">
        <v>64</v>
      </c>
      <c r="E3612" t="s">
        <v>14302</v>
      </c>
      <c r="F3612" t="s">
        <v>13186</v>
      </c>
      <c r="G3612" t="s">
        <v>22294</v>
      </c>
      <c r="H3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13" spans="1:8" x14ac:dyDescent="0.3">
      <c r="A3613" t="s">
        <v>7530</v>
      </c>
      <c r="B3613" t="s">
        <v>22295</v>
      </c>
      <c r="C3613" t="s">
        <v>13184</v>
      </c>
      <c r="D3613">
        <v>49</v>
      </c>
      <c r="E3613" t="s">
        <v>16685</v>
      </c>
      <c r="F3613" t="s">
        <v>13197</v>
      </c>
      <c r="G3613" t="s">
        <v>22296</v>
      </c>
      <c r="H3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14" spans="1:8" x14ac:dyDescent="0.3">
      <c r="A3614" t="s">
        <v>22297</v>
      </c>
      <c r="B3614" t="s">
        <v>22298</v>
      </c>
      <c r="C3614" t="s">
        <v>13184</v>
      </c>
      <c r="D3614">
        <v>80</v>
      </c>
      <c r="E3614" t="s">
        <v>15945</v>
      </c>
      <c r="F3614" t="s">
        <v>13197</v>
      </c>
      <c r="G3614" t="s">
        <v>22299</v>
      </c>
      <c r="H3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15" spans="1:8" x14ac:dyDescent="0.3">
      <c r="A3615" t="s">
        <v>22300</v>
      </c>
      <c r="B3615" t="s">
        <v>22301</v>
      </c>
      <c r="C3615" t="s">
        <v>13189</v>
      </c>
      <c r="D3615">
        <v>19</v>
      </c>
      <c r="E3615" t="s">
        <v>14398</v>
      </c>
      <c r="F3615" t="s">
        <v>13207</v>
      </c>
      <c r="G3615" t="s">
        <v>22302</v>
      </c>
      <c r="H3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16" spans="1:8" x14ac:dyDescent="0.3">
      <c r="A3616" t="s">
        <v>2788</v>
      </c>
      <c r="B3616" t="s">
        <v>22303</v>
      </c>
      <c r="C3616" t="s">
        <v>13195</v>
      </c>
      <c r="D3616">
        <v>41</v>
      </c>
      <c r="E3616" t="s">
        <v>16258</v>
      </c>
      <c r="F3616" t="s">
        <v>13191</v>
      </c>
      <c r="G3616" t="s">
        <v>22304</v>
      </c>
      <c r="H3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17" spans="1:8" x14ac:dyDescent="0.3">
      <c r="A3617" t="s">
        <v>2186</v>
      </c>
      <c r="B3617" t="s">
        <v>22305</v>
      </c>
      <c r="C3617" t="s">
        <v>13184</v>
      </c>
      <c r="D3617">
        <v>52</v>
      </c>
      <c r="E3617" t="s">
        <v>14907</v>
      </c>
      <c r="F3617" t="s">
        <v>13197</v>
      </c>
      <c r="G3617" t="s">
        <v>22306</v>
      </c>
      <c r="H3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18" spans="1:8" x14ac:dyDescent="0.3">
      <c r="A3618" t="s">
        <v>869</v>
      </c>
      <c r="B3618" t="s">
        <v>22307</v>
      </c>
      <c r="C3618" t="s">
        <v>13184</v>
      </c>
      <c r="D3618">
        <v>21</v>
      </c>
      <c r="E3618" t="s">
        <v>14177</v>
      </c>
      <c r="F3618" t="s">
        <v>13207</v>
      </c>
      <c r="G3618" t="s">
        <v>22308</v>
      </c>
      <c r="H3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19" spans="1:8" x14ac:dyDescent="0.3">
      <c r="A3619" t="s">
        <v>881</v>
      </c>
      <c r="B3619" t="s">
        <v>22309</v>
      </c>
      <c r="C3619" t="s">
        <v>13189</v>
      </c>
      <c r="D3619">
        <v>58</v>
      </c>
      <c r="E3619" t="s">
        <v>14746</v>
      </c>
      <c r="F3619" t="s">
        <v>13191</v>
      </c>
      <c r="G3619" t="s">
        <v>22310</v>
      </c>
      <c r="H3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20" spans="1:8" x14ac:dyDescent="0.3">
      <c r="A3620" t="s">
        <v>22311</v>
      </c>
      <c r="B3620" t="s">
        <v>22312</v>
      </c>
      <c r="C3620" t="s">
        <v>13184</v>
      </c>
      <c r="D3620">
        <v>78</v>
      </c>
      <c r="E3620" t="s">
        <v>16258</v>
      </c>
      <c r="F3620" t="s">
        <v>13197</v>
      </c>
      <c r="G3620" t="s">
        <v>22313</v>
      </c>
      <c r="H3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21" spans="1:8" x14ac:dyDescent="0.3">
      <c r="A3621" t="s">
        <v>22314</v>
      </c>
      <c r="B3621" t="s">
        <v>22315</v>
      </c>
      <c r="C3621" t="s">
        <v>13184</v>
      </c>
      <c r="D3621">
        <v>30</v>
      </c>
      <c r="E3621" t="s">
        <v>15354</v>
      </c>
      <c r="F3621" t="s">
        <v>13186</v>
      </c>
      <c r="G3621" t="s">
        <v>22316</v>
      </c>
      <c r="H3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22" spans="1:8" x14ac:dyDescent="0.3">
      <c r="A3622" t="s">
        <v>2717</v>
      </c>
      <c r="B3622" t="s">
        <v>22317</v>
      </c>
      <c r="C3622" t="s">
        <v>13195</v>
      </c>
      <c r="D3622">
        <v>30</v>
      </c>
      <c r="E3622" t="s">
        <v>13925</v>
      </c>
      <c r="F3622" t="s">
        <v>13197</v>
      </c>
      <c r="G3622" t="s">
        <v>22318</v>
      </c>
      <c r="H3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23" spans="1:8" x14ac:dyDescent="0.3">
      <c r="A3623" t="s">
        <v>22319</v>
      </c>
      <c r="B3623" t="s">
        <v>22320</v>
      </c>
      <c r="C3623" t="s">
        <v>13184</v>
      </c>
      <c r="D3623">
        <v>70</v>
      </c>
      <c r="E3623" t="s">
        <v>14302</v>
      </c>
      <c r="F3623" t="s">
        <v>13191</v>
      </c>
      <c r="G3623" t="s">
        <v>22321</v>
      </c>
      <c r="H3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24" spans="1:8" x14ac:dyDescent="0.3">
      <c r="A3624" t="s">
        <v>1513</v>
      </c>
      <c r="B3624" t="s">
        <v>22322</v>
      </c>
      <c r="C3624" t="s">
        <v>13195</v>
      </c>
      <c r="D3624">
        <v>35</v>
      </c>
      <c r="E3624" t="s">
        <v>15936</v>
      </c>
      <c r="F3624" t="s">
        <v>13186</v>
      </c>
      <c r="G3624" t="s">
        <v>22323</v>
      </c>
      <c r="H3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25" spans="1:8" x14ac:dyDescent="0.3">
      <c r="A3625" t="s">
        <v>5612</v>
      </c>
      <c r="B3625" t="s">
        <v>22324</v>
      </c>
      <c r="C3625" t="s">
        <v>13189</v>
      </c>
      <c r="D3625">
        <v>18</v>
      </c>
      <c r="E3625" t="s">
        <v>13791</v>
      </c>
      <c r="F3625" t="s">
        <v>13197</v>
      </c>
      <c r="G3625" t="s">
        <v>22325</v>
      </c>
      <c r="H3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26" spans="1:8" x14ac:dyDescent="0.3">
      <c r="A3626" t="s">
        <v>22326</v>
      </c>
      <c r="B3626" t="s">
        <v>22327</v>
      </c>
      <c r="C3626" t="s">
        <v>13189</v>
      </c>
      <c r="D3626">
        <v>36</v>
      </c>
      <c r="E3626" t="s">
        <v>14588</v>
      </c>
      <c r="F3626" t="s">
        <v>13197</v>
      </c>
      <c r="G3626" t="s">
        <v>22328</v>
      </c>
      <c r="H3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27" spans="1:8" x14ac:dyDescent="0.3">
      <c r="A3627" t="s">
        <v>3712</v>
      </c>
      <c r="B3627" t="s">
        <v>22329</v>
      </c>
      <c r="C3627" t="s">
        <v>13184</v>
      </c>
      <c r="D3627">
        <v>18</v>
      </c>
      <c r="E3627" t="s">
        <v>14610</v>
      </c>
      <c r="F3627" t="s">
        <v>13191</v>
      </c>
      <c r="G3627" t="s">
        <v>22330</v>
      </c>
      <c r="H3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28" spans="1:8" x14ac:dyDescent="0.3">
      <c r="A3628" t="s">
        <v>6832</v>
      </c>
      <c r="B3628" t="s">
        <v>22331</v>
      </c>
      <c r="C3628" t="s">
        <v>13189</v>
      </c>
      <c r="D3628">
        <v>54</v>
      </c>
      <c r="E3628" t="s">
        <v>14654</v>
      </c>
      <c r="F3628" t="s">
        <v>13197</v>
      </c>
      <c r="G3628" t="s">
        <v>22332</v>
      </c>
      <c r="H3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29" spans="1:8" x14ac:dyDescent="0.3">
      <c r="A3629" t="s">
        <v>4313</v>
      </c>
      <c r="B3629" t="s">
        <v>22333</v>
      </c>
      <c r="C3629" t="s">
        <v>13189</v>
      </c>
      <c r="D3629">
        <v>48</v>
      </c>
      <c r="E3629" t="s">
        <v>14226</v>
      </c>
      <c r="F3629" t="s">
        <v>13186</v>
      </c>
      <c r="G3629" t="s">
        <v>22334</v>
      </c>
      <c r="H3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30" spans="1:8" x14ac:dyDescent="0.3">
      <c r="A3630" t="s">
        <v>992</v>
      </c>
      <c r="B3630" t="s">
        <v>22335</v>
      </c>
      <c r="C3630" t="s">
        <v>13189</v>
      </c>
      <c r="D3630">
        <v>79</v>
      </c>
      <c r="E3630" t="s">
        <v>17643</v>
      </c>
      <c r="F3630" t="s">
        <v>13207</v>
      </c>
      <c r="G3630" t="s">
        <v>22336</v>
      </c>
      <c r="H3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31" spans="1:8" x14ac:dyDescent="0.3">
      <c r="A3631" t="s">
        <v>850</v>
      </c>
      <c r="B3631" t="s">
        <v>22337</v>
      </c>
      <c r="C3631" t="s">
        <v>13189</v>
      </c>
      <c r="D3631">
        <v>64</v>
      </c>
      <c r="E3631" t="s">
        <v>18191</v>
      </c>
      <c r="F3631" t="s">
        <v>13191</v>
      </c>
      <c r="G3631" t="s">
        <v>22338</v>
      </c>
      <c r="H3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32" spans="1:8" x14ac:dyDescent="0.3">
      <c r="A3632" t="s">
        <v>8140</v>
      </c>
      <c r="B3632" t="s">
        <v>22339</v>
      </c>
      <c r="C3632" t="s">
        <v>13184</v>
      </c>
      <c r="D3632">
        <v>38</v>
      </c>
      <c r="E3632" t="s">
        <v>14044</v>
      </c>
      <c r="F3632" t="s">
        <v>13207</v>
      </c>
      <c r="G3632" t="s">
        <v>22340</v>
      </c>
      <c r="H3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33" spans="1:8" x14ac:dyDescent="0.3">
      <c r="A3633" t="s">
        <v>5817</v>
      </c>
      <c r="B3633" t="s">
        <v>22341</v>
      </c>
      <c r="C3633" t="s">
        <v>13184</v>
      </c>
      <c r="D3633">
        <v>65</v>
      </c>
      <c r="E3633" t="s">
        <v>14945</v>
      </c>
      <c r="F3633" t="s">
        <v>13207</v>
      </c>
      <c r="G3633" t="s">
        <v>22342</v>
      </c>
      <c r="H3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34" spans="1:8" x14ac:dyDescent="0.3">
      <c r="A3634" t="s">
        <v>1787</v>
      </c>
      <c r="B3634" t="s">
        <v>22343</v>
      </c>
      <c r="C3634" t="s">
        <v>13189</v>
      </c>
      <c r="D3634">
        <v>50</v>
      </c>
      <c r="E3634" t="s">
        <v>14094</v>
      </c>
      <c r="F3634" t="s">
        <v>13197</v>
      </c>
      <c r="G3634" t="s">
        <v>22344</v>
      </c>
      <c r="H3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35" spans="1:8" x14ac:dyDescent="0.3">
      <c r="A3635" t="s">
        <v>22345</v>
      </c>
      <c r="B3635" t="s">
        <v>22346</v>
      </c>
      <c r="C3635" t="s">
        <v>13195</v>
      </c>
      <c r="D3635">
        <v>48</v>
      </c>
      <c r="E3635" t="s">
        <v>14117</v>
      </c>
      <c r="F3635" t="s">
        <v>13191</v>
      </c>
      <c r="G3635" t="s">
        <v>22347</v>
      </c>
      <c r="H3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36" spans="1:8" x14ac:dyDescent="0.3">
      <c r="A3636" t="s">
        <v>22348</v>
      </c>
      <c r="B3636" t="s">
        <v>22349</v>
      </c>
      <c r="C3636" t="s">
        <v>13189</v>
      </c>
      <c r="D3636">
        <v>42</v>
      </c>
      <c r="E3636" t="s">
        <v>18738</v>
      </c>
      <c r="F3636" t="s">
        <v>13207</v>
      </c>
      <c r="G3636" t="s">
        <v>22350</v>
      </c>
      <c r="H3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37" spans="1:8" x14ac:dyDescent="0.3">
      <c r="A3637" t="s">
        <v>22351</v>
      </c>
      <c r="B3637" t="s">
        <v>22352</v>
      </c>
      <c r="C3637" t="s">
        <v>13189</v>
      </c>
      <c r="D3637">
        <v>21</v>
      </c>
      <c r="E3637" t="s">
        <v>13864</v>
      </c>
      <c r="F3637" t="s">
        <v>13186</v>
      </c>
      <c r="G3637" t="s">
        <v>22353</v>
      </c>
      <c r="H3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38" spans="1:8" x14ac:dyDescent="0.3">
      <c r="A3638" t="s">
        <v>3402</v>
      </c>
      <c r="B3638" t="s">
        <v>17209</v>
      </c>
      <c r="C3638" t="s">
        <v>13195</v>
      </c>
      <c r="D3638">
        <v>65</v>
      </c>
      <c r="E3638" t="s">
        <v>13549</v>
      </c>
      <c r="F3638" t="s">
        <v>13191</v>
      </c>
      <c r="G3638" t="s">
        <v>22354</v>
      </c>
      <c r="H3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39" spans="1:8" x14ac:dyDescent="0.3">
      <c r="A3639" t="s">
        <v>1837</v>
      </c>
      <c r="B3639" t="s">
        <v>22355</v>
      </c>
      <c r="C3639" t="s">
        <v>13184</v>
      </c>
      <c r="D3639">
        <v>64</v>
      </c>
      <c r="E3639" t="s">
        <v>14503</v>
      </c>
      <c r="F3639" t="s">
        <v>13207</v>
      </c>
      <c r="G3639" t="s">
        <v>22356</v>
      </c>
      <c r="H3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40" spans="1:8" x14ac:dyDescent="0.3">
      <c r="A3640" t="s">
        <v>5116</v>
      </c>
      <c r="B3640" t="s">
        <v>22357</v>
      </c>
      <c r="C3640" t="s">
        <v>13195</v>
      </c>
      <c r="D3640">
        <v>49</v>
      </c>
      <c r="E3640" t="s">
        <v>13531</v>
      </c>
      <c r="F3640" t="s">
        <v>13186</v>
      </c>
      <c r="G3640" t="s">
        <v>22358</v>
      </c>
      <c r="H3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41" spans="1:8" x14ac:dyDescent="0.3">
      <c r="A3641" t="s">
        <v>22359</v>
      </c>
      <c r="B3641" t="s">
        <v>22360</v>
      </c>
      <c r="C3641" t="s">
        <v>13189</v>
      </c>
      <c r="D3641">
        <v>83</v>
      </c>
      <c r="E3641" t="s">
        <v>16132</v>
      </c>
      <c r="F3641" t="s">
        <v>13191</v>
      </c>
      <c r="G3641" t="s">
        <v>22361</v>
      </c>
      <c r="H3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42" spans="1:8" x14ac:dyDescent="0.3">
      <c r="A3642" t="s">
        <v>4348</v>
      </c>
      <c r="B3642" t="s">
        <v>22362</v>
      </c>
      <c r="C3642" t="s">
        <v>13184</v>
      </c>
      <c r="D3642">
        <v>66</v>
      </c>
      <c r="E3642" t="s">
        <v>17258</v>
      </c>
      <c r="F3642" t="s">
        <v>13191</v>
      </c>
      <c r="G3642" t="s">
        <v>22363</v>
      </c>
      <c r="H3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43" spans="1:8" x14ac:dyDescent="0.3">
      <c r="A3643" t="s">
        <v>5759</v>
      </c>
      <c r="B3643" t="s">
        <v>22364</v>
      </c>
      <c r="C3643" t="s">
        <v>13195</v>
      </c>
      <c r="D3643">
        <v>59</v>
      </c>
      <c r="E3643" t="s">
        <v>15327</v>
      </c>
      <c r="F3643" t="s">
        <v>13197</v>
      </c>
      <c r="G3643" t="s">
        <v>22365</v>
      </c>
      <c r="H3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44" spans="1:8" x14ac:dyDescent="0.3">
      <c r="A3644" t="s">
        <v>22366</v>
      </c>
      <c r="B3644" t="s">
        <v>22367</v>
      </c>
      <c r="C3644" t="s">
        <v>13195</v>
      </c>
      <c r="D3644">
        <v>71</v>
      </c>
      <c r="E3644" t="s">
        <v>13450</v>
      </c>
      <c r="F3644" t="s">
        <v>13207</v>
      </c>
      <c r="G3644" t="s">
        <v>22368</v>
      </c>
      <c r="H3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45" spans="1:8" x14ac:dyDescent="0.3">
      <c r="A3645" t="s">
        <v>2636</v>
      </c>
      <c r="B3645" t="s">
        <v>22369</v>
      </c>
      <c r="C3645" t="s">
        <v>13195</v>
      </c>
      <c r="D3645">
        <v>46</v>
      </c>
      <c r="E3645" t="s">
        <v>14971</v>
      </c>
      <c r="F3645" t="s">
        <v>13207</v>
      </c>
      <c r="G3645" t="s">
        <v>22370</v>
      </c>
      <c r="H3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46" spans="1:8" x14ac:dyDescent="0.3">
      <c r="A3646" t="s">
        <v>22371</v>
      </c>
      <c r="B3646" t="s">
        <v>22372</v>
      </c>
      <c r="C3646" t="s">
        <v>13184</v>
      </c>
      <c r="D3646">
        <v>25</v>
      </c>
      <c r="E3646" t="s">
        <v>14299</v>
      </c>
      <c r="F3646" t="s">
        <v>13207</v>
      </c>
      <c r="G3646" t="s">
        <v>22373</v>
      </c>
      <c r="H3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47" spans="1:8" x14ac:dyDescent="0.3">
      <c r="A3647" t="s">
        <v>22374</v>
      </c>
      <c r="B3647" t="s">
        <v>22375</v>
      </c>
      <c r="C3647" t="s">
        <v>13184</v>
      </c>
      <c r="D3647">
        <v>23</v>
      </c>
      <c r="E3647" t="s">
        <v>13190</v>
      </c>
      <c r="F3647" t="s">
        <v>13207</v>
      </c>
      <c r="G3647" t="s">
        <v>22376</v>
      </c>
      <c r="H3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48" spans="1:8" x14ac:dyDescent="0.3">
      <c r="A3648" t="s">
        <v>7087</v>
      </c>
      <c r="B3648" t="s">
        <v>22377</v>
      </c>
      <c r="C3648" t="s">
        <v>13189</v>
      </c>
      <c r="D3648">
        <v>47</v>
      </c>
      <c r="E3648" t="s">
        <v>19934</v>
      </c>
      <c r="F3648" t="s">
        <v>13207</v>
      </c>
      <c r="G3648" t="s">
        <v>22378</v>
      </c>
      <c r="H3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49" spans="1:8" x14ac:dyDescent="0.3">
      <c r="A3649" t="s">
        <v>899</v>
      </c>
      <c r="B3649" t="s">
        <v>22379</v>
      </c>
      <c r="C3649" t="s">
        <v>13189</v>
      </c>
      <c r="D3649">
        <v>46</v>
      </c>
      <c r="E3649" t="s">
        <v>15586</v>
      </c>
      <c r="F3649" t="s">
        <v>13186</v>
      </c>
      <c r="G3649" t="s">
        <v>22380</v>
      </c>
      <c r="H3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50" spans="1:8" x14ac:dyDescent="0.3">
      <c r="A3650" t="s">
        <v>2268</v>
      </c>
      <c r="B3650" t="s">
        <v>22381</v>
      </c>
      <c r="C3650" t="s">
        <v>13184</v>
      </c>
      <c r="D3650">
        <v>78</v>
      </c>
      <c r="E3650" t="s">
        <v>18150</v>
      </c>
      <c r="F3650" t="s">
        <v>13197</v>
      </c>
      <c r="G3650" t="s">
        <v>22382</v>
      </c>
      <c r="H3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51" spans="1:8" x14ac:dyDescent="0.3">
      <c r="A3651" t="s">
        <v>4113</v>
      </c>
      <c r="B3651" t="s">
        <v>22383</v>
      </c>
      <c r="C3651" t="s">
        <v>13195</v>
      </c>
      <c r="D3651">
        <v>47</v>
      </c>
      <c r="E3651" t="s">
        <v>18681</v>
      </c>
      <c r="F3651" t="s">
        <v>13207</v>
      </c>
      <c r="G3651" t="s">
        <v>22384</v>
      </c>
      <c r="H3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52" spans="1:8" x14ac:dyDescent="0.3">
      <c r="A3652" t="s">
        <v>22385</v>
      </c>
      <c r="B3652" t="s">
        <v>22386</v>
      </c>
      <c r="C3652" t="s">
        <v>13195</v>
      </c>
      <c r="D3652">
        <v>57</v>
      </c>
      <c r="E3652" t="s">
        <v>13531</v>
      </c>
      <c r="F3652" t="s">
        <v>13186</v>
      </c>
      <c r="G3652" t="s">
        <v>22387</v>
      </c>
      <c r="H3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53" spans="1:8" x14ac:dyDescent="0.3">
      <c r="A3653" t="s">
        <v>1127</v>
      </c>
      <c r="B3653" t="s">
        <v>22388</v>
      </c>
      <c r="C3653" t="s">
        <v>13195</v>
      </c>
      <c r="D3653">
        <v>50</v>
      </c>
      <c r="E3653" t="s">
        <v>13974</v>
      </c>
      <c r="F3653" t="s">
        <v>13191</v>
      </c>
      <c r="G3653" t="s">
        <v>22389</v>
      </c>
      <c r="H3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54" spans="1:8" x14ac:dyDescent="0.3">
      <c r="A3654" t="s">
        <v>22390</v>
      </c>
      <c r="B3654" t="s">
        <v>22391</v>
      </c>
      <c r="C3654" t="s">
        <v>13184</v>
      </c>
      <c r="D3654">
        <v>47</v>
      </c>
      <c r="E3654" t="s">
        <v>16678</v>
      </c>
      <c r="F3654" t="s">
        <v>13207</v>
      </c>
      <c r="G3654" t="s">
        <v>22392</v>
      </c>
      <c r="H3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55" spans="1:8" x14ac:dyDescent="0.3">
      <c r="A3655" t="s">
        <v>4872</v>
      </c>
      <c r="B3655" t="s">
        <v>22393</v>
      </c>
      <c r="C3655" t="s">
        <v>13184</v>
      </c>
      <c r="D3655">
        <v>36</v>
      </c>
      <c r="E3655" t="s">
        <v>14257</v>
      </c>
      <c r="F3655" t="s">
        <v>13191</v>
      </c>
      <c r="G3655" t="s">
        <v>22394</v>
      </c>
      <c r="H3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56" spans="1:8" x14ac:dyDescent="0.3">
      <c r="A3656" t="s">
        <v>102</v>
      </c>
      <c r="B3656" t="s">
        <v>22395</v>
      </c>
      <c r="C3656" t="s">
        <v>13184</v>
      </c>
      <c r="D3656">
        <v>75</v>
      </c>
      <c r="E3656" t="s">
        <v>16753</v>
      </c>
      <c r="F3656" t="s">
        <v>13207</v>
      </c>
      <c r="G3656" t="s">
        <v>22396</v>
      </c>
      <c r="H3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57" spans="1:8" x14ac:dyDescent="0.3">
      <c r="A3657" t="s">
        <v>633</v>
      </c>
      <c r="B3657" t="s">
        <v>22397</v>
      </c>
      <c r="C3657" t="s">
        <v>13195</v>
      </c>
      <c r="D3657">
        <v>36</v>
      </c>
      <c r="E3657" t="s">
        <v>13641</v>
      </c>
      <c r="F3657" t="s">
        <v>13197</v>
      </c>
      <c r="G3657" t="s">
        <v>22398</v>
      </c>
      <c r="H3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58" spans="1:8" x14ac:dyDescent="0.3">
      <c r="A3658" t="s">
        <v>5260</v>
      </c>
      <c r="B3658" t="s">
        <v>22399</v>
      </c>
      <c r="C3658" t="s">
        <v>13189</v>
      </c>
      <c r="D3658">
        <v>77</v>
      </c>
      <c r="E3658" t="s">
        <v>18249</v>
      </c>
      <c r="F3658" t="s">
        <v>13191</v>
      </c>
      <c r="G3658" t="s">
        <v>22400</v>
      </c>
      <c r="H3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59" spans="1:8" x14ac:dyDescent="0.3">
      <c r="A3659" t="s">
        <v>22401</v>
      </c>
      <c r="B3659" t="s">
        <v>22402</v>
      </c>
      <c r="C3659" t="s">
        <v>13189</v>
      </c>
      <c r="D3659">
        <v>66</v>
      </c>
      <c r="E3659" t="s">
        <v>13594</v>
      </c>
      <c r="F3659" t="s">
        <v>13197</v>
      </c>
      <c r="G3659" t="s">
        <v>22403</v>
      </c>
      <c r="H3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60" spans="1:8" x14ac:dyDescent="0.3">
      <c r="A3660" t="s">
        <v>22404</v>
      </c>
      <c r="B3660" t="s">
        <v>22405</v>
      </c>
      <c r="C3660" t="s">
        <v>13189</v>
      </c>
      <c r="D3660">
        <v>45</v>
      </c>
      <c r="E3660" t="s">
        <v>13630</v>
      </c>
      <c r="F3660" t="s">
        <v>13207</v>
      </c>
      <c r="G3660" t="s">
        <v>22406</v>
      </c>
      <c r="H3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61" spans="1:8" x14ac:dyDescent="0.3">
      <c r="A3661" t="s">
        <v>6262</v>
      </c>
      <c r="B3661" t="s">
        <v>22407</v>
      </c>
      <c r="C3661" t="s">
        <v>13184</v>
      </c>
      <c r="D3661">
        <v>18</v>
      </c>
      <c r="E3661" t="s">
        <v>13582</v>
      </c>
      <c r="F3661" t="s">
        <v>13186</v>
      </c>
      <c r="G3661" t="s">
        <v>22408</v>
      </c>
      <c r="H3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62" spans="1:8" x14ac:dyDescent="0.3">
      <c r="A3662" t="s">
        <v>160</v>
      </c>
      <c r="B3662" t="s">
        <v>22409</v>
      </c>
      <c r="C3662" t="s">
        <v>13195</v>
      </c>
      <c r="D3662">
        <v>79</v>
      </c>
      <c r="E3662" t="s">
        <v>18150</v>
      </c>
      <c r="F3662" t="s">
        <v>13207</v>
      </c>
      <c r="G3662" t="s">
        <v>22410</v>
      </c>
      <c r="H3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63" spans="1:8" x14ac:dyDescent="0.3">
      <c r="A3663" t="s">
        <v>22411</v>
      </c>
      <c r="B3663" t="s">
        <v>22412</v>
      </c>
      <c r="C3663" t="s">
        <v>13195</v>
      </c>
      <c r="D3663">
        <v>61</v>
      </c>
      <c r="E3663" t="s">
        <v>13630</v>
      </c>
      <c r="F3663" t="s">
        <v>13207</v>
      </c>
      <c r="G3663" t="s">
        <v>22413</v>
      </c>
      <c r="H3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64" spans="1:8" x14ac:dyDescent="0.3">
      <c r="A3664" t="s">
        <v>2434</v>
      </c>
      <c r="B3664" t="s">
        <v>22414</v>
      </c>
      <c r="C3664" t="s">
        <v>13184</v>
      </c>
      <c r="D3664">
        <v>23</v>
      </c>
      <c r="E3664" t="s">
        <v>16039</v>
      </c>
      <c r="F3664" t="s">
        <v>13186</v>
      </c>
      <c r="G3664" t="s">
        <v>22415</v>
      </c>
      <c r="H3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65" spans="1:8" x14ac:dyDescent="0.3">
      <c r="A3665" t="s">
        <v>2860</v>
      </c>
      <c r="B3665" t="s">
        <v>22416</v>
      </c>
      <c r="C3665" t="s">
        <v>13184</v>
      </c>
      <c r="D3665">
        <v>42</v>
      </c>
      <c r="E3665" t="s">
        <v>13582</v>
      </c>
      <c r="F3665" t="s">
        <v>13197</v>
      </c>
      <c r="G3665" t="s">
        <v>22417</v>
      </c>
      <c r="H3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66" spans="1:8" x14ac:dyDescent="0.3">
      <c r="A3666" t="s">
        <v>252</v>
      </c>
      <c r="B3666" t="s">
        <v>22418</v>
      </c>
      <c r="C3666" t="s">
        <v>13189</v>
      </c>
      <c r="D3666">
        <v>46</v>
      </c>
      <c r="E3666" t="s">
        <v>16899</v>
      </c>
      <c r="F3666" t="s">
        <v>13197</v>
      </c>
      <c r="G3666" t="s">
        <v>22419</v>
      </c>
      <c r="H3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67" spans="1:8" x14ac:dyDescent="0.3">
      <c r="A3667" t="s">
        <v>6439</v>
      </c>
      <c r="B3667" t="s">
        <v>22420</v>
      </c>
      <c r="C3667" t="s">
        <v>13184</v>
      </c>
      <c r="D3667">
        <v>56</v>
      </c>
      <c r="E3667" t="s">
        <v>17808</v>
      </c>
      <c r="F3667" t="s">
        <v>13186</v>
      </c>
      <c r="G3667" t="s">
        <v>22421</v>
      </c>
      <c r="H3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68" spans="1:8" x14ac:dyDescent="0.3">
      <c r="A3668" t="s">
        <v>22422</v>
      </c>
      <c r="B3668" t="s">
        <v>15807</v>
      </c>
      <c r="C3668" t="s">
        <v>13184</v>
      </c>
      <c r="D3668">
        <v>76</v>
      </c>
      <c r="E3668" t="s">
        <v>13834</v>
      </c>
      <c r="F3668" t="s">
        <v>13207</v>
      </c>
      <c r="G3668" t="s">
        <v>22423</v>
      </c>
      <c r="H3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69" spans="1:8" x14ac:dyDescent="0.3">
      <c r="A3669" t="s">
        <v>3108</v>
      </c>
      <c r="B3669" t="s">
        <v>22424</v>
      </c>
      <c r="C3669" t="s">
        <v>13184</v>
      </c>
      <c r="D3669">
        <v>84</v>
      </c>
      <c r="E3669" t="s">
        <v>14503</v>
      </c>
      <c r="F3669" t="s">
        <v>13186</v>
      </c>
      <c r="G3669" t="s">
        <v>22425</v>
      </c>
      <c r="H3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70" spans="1:8" x14ac:dyDescent="0.3">
      <c r="A3670" t="s">
        <v>909</v>
      </c>
      <c r="B3670" t="s">
        <v>22426</v>
      </c>
      <c r="C3670" t="s">
        <v>13184</v>
      </c>
      <c r="D3670">
        <v>84</v>
      </c>
      <c r="E3670" t="s">
        <v>14690</v>
      </c>
      <c r="F3670" t="s">
        <v>13186</v>
      </c>
      <c r="G3670" t="s">
        <v>22427</v>
      </c>
      <c r="H3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71" spans="1:8" x14ac:dyDescent="0.3">
      <c r="A3671" t="s">
        <v>3505</v>
      </c>
      <c r="B3671" t="s">
        <v>22428</v>
      </c>
      <c r="C3671" t="s">
        <v>13189</v>
      </c>
      <c r="D3671">
        <v>74</v>
      </c>
      <c r="E3671" t="s">
        <v>17625</v>
      </c>
      <c r="F3671" t="s">
        <v>13186</v>
      </c>
      <c r="G3671" t="s">
        <v>22429</v>
      </c>
      <c r="H3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72" spans="1:8" x14ac:dyDescent="0.3">
      <c r="A3672" t="s">
        <v>5192</v>
      </c>
      <c r="B3672" t="s">
        <v>22430</v>
      </c>
      <c r="C3672" t="s">
        <v>13195</v>
      </c>
      <c r="D3672">
        <v>33</v>
      </c>
      <c r="E3672" t="s">
        <v>15170</v>
      </c>
      <c r="F3672" t="s">
        <v>13186</v>
      </c>
      <c r="G3672" t="s">
        <v>22431</v>
      </c>
      <c r="H3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73" spans="1:8" x14ac:dyDescent="0.3">
      <c r="A3673" t="s">
        <v>1712</v>
      </c>
      <c r="B3673" t="s">
        <v>22432</v>
      </c>
      <c r="C3673" t="s">
        <v>13195</v>
      </c>
      <c r="D3673">
        <v>79</v>
      </c>
      <c r="E3673" t="s">
        <v>13302</v>
      </c>
      <c r="F3673" t="s">
        <v>13186</v>
      </c>
      <c r="G3673" t="s">
        <v>22433</v>
      </c>
      <c r="H3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74" spans="1:8" x14ac:dyDescent="0.3">
      <c r="A3674" t="s">
        <v>3507</v>
      </c>
      <c r="B3674" t="s">
        <v>22434</v>
      </c>
      <c r="C3674" t="s">
        <v>13184</v>
      </c>
      <c r="D3674">
        <v>70</v>
      </c>
      <c r="E3674" t="s">
        <v>13896</v>
      </c>
      <c r="F3674" t="s">
        <v>13191</v>
      </c>
      <c r="G3674" t="s">
        <v>22435</v>
      </c>
      <c r="H3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75" spans="1:8" x14ac:dyDescent="0.3">
      <c r="A3675" t="s">
        <v>559</v>
      </c>
      <c r="B3675" t="s">
        <v>22436</v>
      </c>
      <c r="C3675" t="s">
        <v>13189</v>
      </c>
      <c r="D3675">
        <v>50</v>
      </c>
      <c r="E3675" t="s">
        <v>17922</v>
      </c>
      <c r="F3675" t="s">
        <v>13186</v>
      </c>
      <c r="G3675" t="s">
        <v>22437</v>
      </c>
      <c r="H3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76" spans="1:8" x14ac:dyDescent="0.3">
      <c r="A3676" t="s">
        <v>7499</v>
      </c>
      <c r="B3676" t="s">
        <v>22438</v>
      </c>
      <c r="C3676" t="s">
        <v>13184</v>
      </c>
      <c r="D3676">
        <v>63</v>
      </c>
      <c r="E3676" t="s">
        <v>14625</v>
      </c>
      <c r="F3676" t="s">
        <v>13207</v>
      </c>
      <c r="G3676" t="s">
        <v>22439</v>
      </c>
      <c r="H3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77" spans="1:8" x14ac:dyDescent="0.3">
      <c r="A3677" t="s">
        <v>22440</v>
      </c>
      <c r="B3677" t="s">
        <v>22441</v>
      </c>
      <c r="C3677" t="s">
        <v>13189</v>
      </c>
      <c r="D3677">
        <v>78</v>
      </c>
      <c r="E3677" t="s">
        <v>14858</v>
      </c>
      <c r="F3677" t="s">
        <v>13191</v>
      </c>
      <c r="G3677" t="s">
        <v>22442</v>
      </c>
      <c r="H3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78" spans="1:8" x14ac:dyDescent="0.3">
      <c r="A3678" t="s">
        <v>4981</v>
      </c>
      <c r="B3678" t="s">
        <v>22443</v>
      </c>
      <c r="C3678" t="s">
        <v>13195</v>
      </c>
      <c r="D3678">
        <v>58</v>
      </c>
      <c r="E3678" t="s">
        <v>14591</v>
      </c>
      <c r="F3678" t="s">
        <v>13186</v>
      </c>
      <c r="G3678" t="s">
        <v>22444</v>
      </c>
      <c r="H3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79" spans="1:8" x14ac:dyDescent="0.3">
      <c r="A3679" t="s">
        <v>8066</v>
      </c>
      <c r="B3679" t="s">
        <v>22445</v>
      </c>
      <c r="C3679" t="s">
        <v>13184</v>
      </c>
      <c r="D3679">
        <v>76</v>
      </c>
      <c r="E3679" t="s">
        <v>14644</v>
      </c>
      <c r="F3679" t="s">
        <v>13191</v>
      </c>
      <c r="G3679" t="s">
        <v>22446</v>
      </c>
      <c r="H3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80" spans="1:8" x14ac:dyDescent="0.3">
      <c r="A3680" t="s">
        <v>22447</v>
      </c>
      <c r="B3680" t="s">
        <v>22448</v>
      </c>
      <c r="C3680" t="s">
        <v>13195</v>
      </c>
      <c r="D3680">
        <v>19</v>
      </c>
      <c r="E3680" t="s">
        <v>13704</v>
      </c>
      <c r="F3680" t="s">
        <v>13186</v>
      </c>
      <c r="G3680" t="s">
        <v>22449</v>
      </c>
      <c r="H3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81" spans="1:8" x14ac:dyDescent="0.3">
      <c r="A3681" t="s">
        <v>5105</v>
      </c>
      <c r="B3681" t="s">
        <v>22450</v>
      </c>
      <c r="C3681" t="s">
        <v>13184</v>
      </c>
      <c r="D3681">
        <v>29</v>
      </c>
      <c r="E3681" t="s">
        <v>17707</v>
      </c>
      <c r="F3681" t="s">
        <v>13186</v>
      </c>
      <c r="G3681" t="s">
        <v>22451</v>
      </c>
      <c r="H3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82" spans="1:8" x14ac:dyDescent="0.3">
      <c r="A3682" t="s">
        <v>22452</v>
      </c>
      <c r="B3682" t="s">
        <v>22453</v>
      </c>
      <c r="C3682" t="s">
        <v>13195</v>
      </c>
      <c r="D3682">
        <v>21</v>
      </c>
      <c r="E3682" t="s">
        <v>13913</v>
      </c>
      <c r="F3682" t="s">
        <v>13186</v>
      </c>
      <c r="G3682" t="s">
        <v>22454</v>
      </c>
      <c r="H3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83" spans="1:8" x14ac:dyDescent="0.3">
      <c r="A3683" t="s">
        <v>7841</v>
      </c>
      <c r="B3683" t="s">
        <v>22455</v>
      </c>
      <c r="C3683" t="s">
        <v>13184</v>
      </c>
      <c r="D3683">
        <v>82</v>
      </c>
      <c r="E3683" t="s">
        <v>17067</v>
      </c>
      <c r="F3683" t="s">
        <v>13191</v>
      </c>
      <c r="G3683" t="s">
        <v>22456</v>
      </c>
      <c r="H3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84" spans="1:8" x14ac:dyDescent="0.3">
      <c r="A3684" t="s">
        <v>7640</v>
      </c>
      <c r="B3684" t="s">
        <v>22457</v>
      </c>
      <c r="C3684" t="s">
        <v>13195</v>
      </c>
      <c r="D3684">
        <v>59</v>
      </c>
      <c r="E3684" t="s">
        <v>13218</v>
      </c>
      <c r="F3684" t="s">
        <v>13186</v>
      </c>
      <c r="G3684" t="s">
        <v>22458</v>
      </c>
      <c r="H3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85" spans="1:8" x14ac:dyDescent="0.3">
      <c r="A3685" t="s">
        <v>938</v>
      </c>
      <c r="B3685" t="s">
        <v>22459</v>
      </c>
      <c r="C3685" t="s">
        <v>13189</v>
      </c>
      <c r="D3685">
        <v>68</v>
      </c>
      <c r="E3685" t="s">
        <v>14123</v>
      </c>
      <c r="F3685" t="s">
        <v>13207</v>
      </c>
      <c r="G3685" t="s">
        <v>22460</v>
      </c>
      <c r="H3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686" spans="1:8" x14ac:dyDescent="0.3">
      <c r="A3686" t="s">
        <v>593</v>
      </c>
      <c r="B3686" t="s">
        <v>22461</v>
      </c>
      <c r="C3686" t="s">
        <v>13184</v>
      </c>
      <c r="D3686">
        <v>30</v>
      </c>
      <c r="E3686" t="s">
        <v>15895</v>
      </c>
      <c r="F3686" t="s">
        <v>13197</v>
      </c>
      <c r="G3686" t="s">
        <v>22462</v>
      </c>
      <c r="H3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87" spans="1:8" x14ac:dyDescent="0.3">
      <c r="A3687" t="s">
        <v>22463</v>
      </c>
      <c r="B3687" t="s">
        <v>22464</v>
      </c>
      <c r="C3687" t="s">
        <v>13189</v>
      </c>
      <c r="D3687">
        <v>24</v>
      </c>
      <c r="E3687" t="s">
        <v>13394</v>
      </c>
      <c r="F3687" t="s">
        <v>13186</v>
      </c>
      <c r="G3687" t="s">
        <v>22465</v>
      </c>
      <c r="H3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88" spans="1:8" x14ac:dyDescent="0.3">
      <c r="A3688" t="s">
        <v>6097</v>
      </c>
      <c r="B3688" t="s">
        <v>22466</v>
      </c>
      <c r="C3688" t="s">
        <v>13189</v>
      </c>
      <c r="D3688">
        <v>85</v>
      </c>
      <c r="E3688" t="s">
        <v>15377</v>
      </c>
      <c r="F3688" t="s">
        <v>13197</v>
      </c>
      <c r="G3688" t="s">
        <v>22467</v>
      </c>
      <c r="H3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89" spans="1:8" x14ac:dyDescent="0.3">
      <c r="A3689" t="s">
        <v>3002</v>
      </c>
      <c r="B3689" t="s">
        <v>22468</v>
      </c>
      <c r="C3689" t="s">
        <v>13184</v>
      </c>
      <c r="D3689">
        <v>19</v>
      </c>
      <c r="E3689" t="s">
        <v>13820</v>
      </c>
      <c r="F3689" t="s">
        <v>13186</v>
      </c>
      <c r="G3689" t="s">
        <v>22469</v>
      </c>
      <c r="H3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690" spans="1:8" x14ac:dyDescent="0.3">
      <c r="A3690" t="s">
        <v>4408</v>
      </c>
      <c r="B3690" t="s">
        <v>22470</v>
      </c>
      <c r="C3690" t="s">
        <v>13184</v>
      </c>
      <c r="D3690">
        <v>32</v>
      </c>
      <c r="E3690" t="s">
        <v>13850</v>
      </c>
      <c r="F3690" t="s">
        <v>13186</v>
      </c>
      <c r="G3690" t="s">
        <v>22471</v>
      </c>
      <c r="H3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691" spans="1:8" x14ac:dyDescent="0.3">
      <c r="A3691" t="s">
        <v>22472</v>
      </c>
      <c r="B3691" t="s">
        <v>22473</v>
      </c>
      <c r="C3691" t="s">
        <v>13184</v>
      </c>
      <c r="D3691">
        <v>56</v>
      </c>
      <c r="E3691" t="s">
        <v>15895</v>
      </c>
      <c r="F3691" t="s">
        <v>13186</v>
      </c>
      <c r="G3691" t="s">
        <v>22474</v>
      </c>
      <c r="H3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92" spans="1:8" x14ac:dyDescent="0.3">
      <c r="A3692" t="s">
        <v>4622</v>
      </c>
      <c r="B3692" t="s">
        <v>22475</v>
      </c>
      <c r="C3692" t="s">
        <v>13189</v>
      </c>
      <c r="D3692">
        <v>76</v>
      </c>
      <c r="E3692" t="s">
        <v>15874</v>
      </c>
      <c r="F3692" t="s">
        <v>13191</v>
      </c>
      <c r="G3692" t="s">
        <v>22476</v>
      </c>
      <c r="H3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693" spans="1:8" x14ac:dyDescent="0.3">
      <c r="A3693" t="s">
        <v>4410</v>
      </c>
      <c r="B3693" t="s">
        <v>22477</v>
      </c>
      <c r="C3693" t="s">
        <v>13195</v>
      </c>
      <c r="D3693">
        <v>85</v>
      </c>
      <c r="E3693" t="s">
        <v>15764</v>
      </c>
      <c r="F3693" t="s">
        <v>13207</v>
      </c>
      <c r="G3693" t="s">
        <v>22478</v>
      </c>
      <c r="H3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94" spans="1:8" x14ac:dyDescent="0.3">
      <c r="A3694" t="s">
        <v>22479</v>
      </c>
      <c r="B3694" t="s">
        <v>22480</v>
      </c>
      <c r="C3694" t="s">
        <v>13184</v>
      </c>
      <c r="D3694">
        <v>43</v>
      </c>
      <c r="E3694" t="s">
        <v>13200</v>
      </c>
      <c r="F3694" t="s">
        <v>13186</v>
      </c>
      <c r="G3694" t="s">
        <v>22481</v>
      </c>
      <c r="H3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95" spans="1:8" x14ac:dyDescent="0.3">
      <c r="A3695" t="s">
        <v>7942</v>
      </c>
      <c r="B3695" t="s">
        <v>22482</v>
      </c>
      <c r="C3695" t="s">
        <v>13195</v>
      </c>
      <c r="D3695">
        <v>49</v>
      </c>
      <c r="E3695" t="s">
        <v>15360</v>
      </c>
      <c r="F3695" t="s">
        <v>13207</v>
      </c>
      <c r="G3695" t="s">
        <v>22483</v>
      </c>
      <c r="H3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696" spans="1:8" x14ac:dyDescent="0.3">
      <c r="A3696" t="s">
        <v>1926</v>
      </c>
      <c r="B3696" t="s">
        <v>22484</v>
      </c>
      <c r="C3696" t="s">
        <v>13195</v>
      </c>
      <c r="D3696">
        <v>60</v>
      </c>
      <c r="E3696" t="s">
        <v>14610</v>
      </c>
      <c r="F3696" t="s">
        <v>13207</v>
      </c>
      <c r="G3696" t="s">
        <v>22485</v>
      </c>
      <c r="H3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697" spans="1:8" x14ac:dyDescent="0.3">
      <c r="A3697" t="s">
        <v>2561</v>
      </c>
      <c r="B3697" t="s">
        <v>22486</v>
      </c>
      <c r="C3697" t="s">
        <v>13184</v>
      </c>
      <c r="D3697">
        <v>21</v>
      </c>
      <c r="E3697" t="s">
        <v>14062</v>
      </c>
      <c r="F3697" t="s">
        <v>13191</v>
      </c>
      <c r="G3697" t="s">
        <v>22487</v>
      </c>
      <c r="H3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698" spans="1:8" x14ac:dyDescent="0.3">
      <c r="A3698" t="s">
        <v>22488</v>
      </c>
      <c r="B3698" t="s">
        <v>15363</v>
      </c>
      <c r="C3698" t="s">
        <v>13189</v>
      </c>
      <c r="D3698">
        <v>82</v>
      </c>
      <c r="E3698" t="s">
        <v>15324</v>
      </c>
      <c r="F3698" t="s">
        <v>13186</v>
      </c>
      <c r="G3698" t="s">
        <v>22489</v>
      </c>
      <c r="H3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699" spans="1:8" x14ac:dyDescent="0.3">
      <c r="A3699" t="s">
        <v>1686</v>
      </c>
      <c r="B3699" t="s">
        <v>22490</v>
      </c>
      <c r="C3699" t="s">
        <v>13189</v>
      </c>
      <c r="D3699">
        <v>57</v>
      </c>
      <c r="E3699" t="s">
        <v>13302</v>
      </c>
      <c r="F3699" t="s">
        <v>13207</v>
      </c>
      <c r="G3699" t="s">
        <v>22491</v>
      </c>
      <c r="H3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00" spans="1:8" x14ac:dyDescent="0.3">
      <c r="A3700" t="s">
        <v>1141</v>
      </c>
      <c r="B3700" t="s">
        <v>22492</v>
      </c>
      <c r="C3700" t="s">
        <v>13184</v>
      </c>
      <c r="D3700">
        <v>66</v>
      </c>
      <c r="E3700" t="s">
        <v>14497</v>
      </c>
      <c r="F3700" t="s">
        <v>13207</v>
      </c>
      <c r="G3700" t="s">
        <v>22493</v>
      </c>
      <c r="H3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01" spans="1:8" x14ac:dyDescent="0.3">
      <c r="A3701" t="s">
        <v>22494</v>
      </c>
      <c r="B3701" t="s">
        <v>22495</v>
      </c>
      <c r="C3701" t="s">
        <v>13189</v>
      </c>
      <c r="D3701">
        <v>61</v>
      </c>
      <c r="E3701" t="s">
        <v>17808</v>
      </c>
      <c r="F3701" t="s">
        <v>13197</v>
      </c>
      <c r="G3701" t="s">
        <v>22496</v>
      </c>
      <c r="H3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02" spans="1:8" x14ac:dyDescent="0.3">
      <c r="A3702" t="s">
        <v>2172</v>
      </c>
      <c r="B3702" t="s">
        <v>22497</v>
      </c>
      <c r="C3702" t="s">
        <v>13195</v>
      </c>
      <c r="D3702">
        <v>73</v>
      </c>
      <c r="E3702" t="s">
        <v>18886</v>
      </c>
      <c r="F3702" t="s">
        <v>13186</v>
      </c>
      <c r="G3702" t="s">
        <v>22498</v>
      </c>
      <c r="H3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03" spans="1:8" x14ac:dyDescent="0.3">
      <c r="A3703" t="s">
        <v>4881</v>
      </c>
      <c r="B3703" t="s">
        <v>22499</v>
      </c>
      <c r="C3703" t="s">
        <v>13184</v>
      </c>
      <c r="D3703">
        <v>79</v>
      </c>
      <c r="E3703" t="s">
        <v>13687</v>
      </c>
      <c r="F3703" t="s">
        <v>13191</v>
      </c>
      <c r="G3703" t="s">
        <v>22500</v>
      </c>
      <c r="H3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04" spans="1:8" x14ac:dyDescent="0.3">
      <c r="A3704" t="s">
        <v>1987</v>
      </c>
      <c r="B3704" t="s">
        <v>22501</v>
      </c>
      <c r="C3704" t="s">
        <v>13195</v>
      </c>
      <c r="D3704">
        <v>44</v>
      </c>
      <c r="E3704" t="s">
        <v>13291</v>
      </c>
      <c r="F3704" t="s">
        <v>13207</v>
      </c>
      <c r="G3704" t="s">
        <v>22502</v>
      </c>
      <c r="H3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05" spans="1:8" x14ac:dyDescent="0.3">
      <c r="A3705" t="s">
        <v>276</v>
      </c>
      <c r="B3705" t="s">
        <v>22503</v>
      </c>
      <c r="C3705" t="s">
        <v>13184</v>
      </c>
      <c r="D3705">
        <v>74</v>
      </c>
      <c r="E3705" t="s">
        <v>16600</v>
      </c>
      <c r="F3705" t="s">
        <v>13207</v>
      </c>
      <c r="G3705" t="s">
        <v>22504</v>
      </c>
      <c r="H3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06" spans="1:8" x14ac:dyDescent="0.3">
      <c r="A3706" t="s">
        <v>1565</v>
      </c>
      <c r="B3706" t="s">
        <v>22505</v>
      </c>
      <c r="C3706" t="s">
        <v>13195</v>
      </c>
      <c r="D3706">
        <v>33</v>
      </c>
      <c r="E3706" t="s">
        <v>13701</v>
      </c>
      <c r="F3706" t="s">
        <v>13207</v>
      </c>
      <c r="G3706" t="s">
        <v>22506</v>
      </c>
      <c r="H3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07" spans="1:8" x14ac:dyDescent="0.3">
      <c r="A3707" t="s">
        <v>22507</v>
      </c>
      <c r="B3707" t="s">
        <v>22508</v>
      </c>
      <c r="C3707" t="s">
        <v>13189</v>
      </c>
      <c r="D3707">
        <v>25</v>
      </c>
      <c r="E3707" t="s">
        <v>18249</v>
      </c>
      <c r="F3707" t="s">
        <v>13191</v>
      </c>
      <c r="G3707" t="s">
        <v>22509</v>
      </c>
      <c r="H3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08" spans="1:8" x14ac:dyDescent="0.3">
      <c r="A3708" t="s">
        <v>3023</v>
      </c>
      <c r="B3708" t="s">
        <v>22510</v>
      </c>
      <c r="C3708" t="s">
        <v>13195</v>
      </c>
      <c r="D3708">
        <v>37</v>
      </c>
      <c r="E3708" t="s">
        <v>14065</v>
      </c>
      <c r="F3708" t="s">
        <v>13207</v>
      </c>
      <c r="G3708" t="s">
        <v>22511</v>
      </c>
      <c r="H3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09" spans="1:8" x14ac:dyDescent="0.3">
      <c r="A3709" t="s">
        <v>22512</v>
      </c>
      <c r="B3709" t="s">
        <v>20611</v>
      </c>
      <c r="C3709" t="s">
        <v>13195</v>
      </c>
      <c r="D3709">
        <v>21</v>
      </c>
      <c r="E3709" t="s">
        <v>13381</v>
      </c>
      <c r="F3709" t="s">
        <v>13191</v>
      </c>
      <c r="G3709" t="s">
        <v>22513</v>
      </c>
      <c r="H3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10" spans="1:8" x14ac:dyDescent="0.3">
      <c r="A3710" t="s">
        <v>1476</v>
      </c>
      <c r="B3710" t="s">
        <v>22514</v>
      </c>
      <c r="C3710" t="s">
        <v>13189</v>
      </c>
      <c r="D3710">
        <v>27</v>
      </c>
      <c r="E3710" t="s">
        <v>17774</v>
      </c>
      <c r="F3710" t="s">
        <v>13197</v>
      </c>
      <c r="G3710" t="s">
        <v>22515</v>
      </c>
      <c r="H3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11" spans="1:8" x14ac:dyDescent="0.3">
      <c r="A3711" t="s">
        <v>22516</v>
      </c>
      <c r="B3711" t="s">
        <v>22517</v>
      </c>
      <c r="C3711" t="s">
        <v>13184</v>
      </c>
      <c r="D3711">
        <v>52</v>
      </c>
      <c r="E3711" t="s">
        <v>14267</v>
      </c>
      <c r="F3711" t="s">
        <v>13191</v>
      </c>
      <c r="G3711" t="s">
        <v>22518</v>
      </c>
      <c r="H3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12" spans="1:8" x14ac:dyDescent="0.3">
      <c r="A3712" t="s">
        <v>22519</v>
      </c>
      <c r="B3712" t="s">
        <v>22520</v>
      </c>
      <c r="C3712" t="s">
        <v>13195</v>
      </c>
      <c r="D3712">
        <v>48</v>
      </c>
      <c r="E3712" t="s">
        <v>14974</v>
      </c>
      <c r="F3712" t="s">
        <v>13186</v>
      </c>
      <c r="G3712" t="s">
        <v>22521</v>
      </c>
      <c r="H3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13" spans="1:8" x14ac:dyDescent="0.3">
      <c r="A3713" t="s">
        <v>22522</v>
      </c>
      <c r="B3713" t="s">
        <v>22523</v>
      </c>
      <c r="C3713" t="s">
        <v>13184</v>
      </c>
      <c r="D3713">
        <v>59</v>
      </c>
      <c r="E3713" t="s">
        <v>15407</v>
      </c>
      <c r="F3713" t="s">
        <v>13207</v>
      </c>
      <c r="G3713" t="s">
        <v>22524</v>
      </c>
      <c r="H3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14" spans="1:8" x14ac:dyDescent="0.3">
      <c r="A3714" t="s">
        <v>104</v>
      </c>
      <c r="B3714" t="s">
        <v>22525</v>
      </c>
      <c r="C3714" t="s">
        <v>13195</v>
      </c>
      <c r="D3714">
        <v>58</v>
      </c>
      <c r="E3714" t="s">
        <v>18764</v>
      </c>
      <c r="F3714" t="s">
        <v>13191</v>
      </c>
      <c r="G3714" t="s">
        <v>22526</v>
      </c>
      <c r="H3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15" spans="1:8" x14ac:dyDescent="0.3">
      <c r="A3715" t="s">
        <v>22527</v>
      </c>
      <c r="B3715" t="s">
        <v>22528</v>
      </c>
      <c r="C3715" t="s">
        <v>13195</v>
      </c>
      <c r="D3715">
        <v>20</v>
      </c>
      <c r="E3715" t="s">
        <v>13561</v>
      </c>
      <c r="F3715" t="s">
        <v>13191</v>
      </c>
      <c r="G3715" t="s">
        <v>22529</v>
      </c>
      <c r="H3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716" spans="1:8" x14ac:dyDescent="0.3">
      <c r="A3716" t="s">
        <v>1891</v>
      </c>
      <c r="B3716" t="s">
        <v>22530</v>
      </c>
      <c r="C3716" t="s">
        <v>13189</v>
      </c>
      <c r="D3716">
        <v>64</v>
      </c>
      <c r="E3716" t="s">
        <v>13890</v>
      </c>
      <c r="F3716" t="s">
        <v>13197</v>
      </c>
      <c r="G3716" t="s">
        <v>22531</v>
      </c>
      <c r="H3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17" spans="1:8" x14ac:dyDescent="0.3">
      <c r="A3717" t="s">
        <v>4099</v>
      </c>
      <c r="B3717" t="s">
        <v>22532</v>
      </c>
      <c r="C3717" t="s">
        <v>13189</v>
      </c>
      <c r="D3717">
        <v>74</v>
      </c>
      <c r="E3717" t="s">
        <v>16371</v>
      </c>
      <c r="F3717" t="s">
        <v>13207</v>
      </c>
      <c r="G3717" t="s">
        <v>22533</v>
      </c>
      <c r="H3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18" spans="1:8" x14ac:dyDescent="0.3">
      <c r="A3718" t="s">
        <v>22534</v>
      </c>
      <c r="B3718" t="s">
        <v>22535</v>
      </c>
      <c r="C3718" t="s">
        <v>13184</v>
      </c>
      <c r="D3718">
        <v>21</v>
      </c>
      <c r="E3718" t="s">
        <v>14450</v>
      </c>
      <c r="F3718" t="s">
        <v>13197</v>
      </c>
      <c r="G3718" t="s">
        <v>22536</v>
      </c>
      <c r="H3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19" spans="1:8" x14ac:dyDescent="0.3">
      <c r="A3719" t="s">
        <v>2383</v>
      </c>
      <c r="B3719" t="s">
        <v>22537</v>
      </c>
      <c r="C3719" t="s">
        <v>13195</v>
      </c>
      <c r="D3719">
        <v>84</v>
      </c>
      <c r="E3719" t="s">
        <v>15906</v>
      </c>
      <c r="F3719" t="s">
        <v>13207</v>
      </c>
      <c r="G3719" t="s">
        <v>22538</v>
      </c>
      <c r="H3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20" spans="1:8" x14ac:dyDescent="0.3">
      <c r="A3720" t="s">
        <v>2459</v>
      </c>
      <c r="B3720" t="s">
        <v>22539</v>
      </c>
      <c r="C3720" t="s">
        <v>13184</v>
      </c>
      <c r="D3720">
        <v>50</v>
      </c>
      <c r="E3720" t="s">
        <v>18327</v>
      </c>
      <c r="F3720" t="s">
        <v>13186</v>
      </c>
      <c r="G3720" t="s">
        <v>22540</v>
      </c>
      <c r="H3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21" spans="1:8" x14ac:dyDescent="0.3">
      <c r="A3721" t="s">
        <v>22541</v>
      </c>
      <c r="B3721" t="s">
        <v>22542</v>
      </c>
      <c r="C3721" t="s">
        <v>13195</v>
      </c>
      <c r="D3721">
        <v>41</v>
      </c>
      <c r="E3721" t="s">
        <v>15551</v>
      </c>
      <c r="F3721" t="s">
        <v>13191</v>
      </c>
      <c r="G3721" t="s">
        <v>22543</v>
      </c>
      <c r="H3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22" spans="1:8" x14ac:dyDescent="0.3">
      <c r="A3722" t="s">
        <v>22544</v>
      </c>
      <c r="B3722" t="s">
        <v>22545</v>
      </c>
      <c r="C3722" t="s">
        <v>13184</v>
      </c>
      <c r="D3722">
        <v>56</v>
      </c>
      <c r="E3722" t="s">
        <v>17925</v>
      </c>
      <c r="F3722" t="s">
        <v>13191</v>
      </c>
      <c r="G3722" t="s">
        <v>22546</v>
      </c>
      <c r="H3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23" spans="1:8" x14ac:dyDescent="0.3">
      <c r="A3723" t="s">
        <v>7369</v>
      </c>
      <c r="B3723" t="s">
        <v>22547</v>
      </c>
      <c r="C3723" t="s">
        <v>13195</v>
      </c>
      <c r="D3723">
        <v>62</v>
      </c>
      <c r="E3723" t="s">
        <v>15985</v>
      </c>
      <c r="F3723" t="s">
        <v>13207</v>
      </c>
      <c r="G3723" t="s">
        <v>22548</v>
      </c>
      <c r="H3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24" spans="1:8" x14ac:dyDescent="0.3">
      <c r="A3724" t="s">
        <v>3021</v>
      </c>
      <c r="B3724" t="s">
        <v>22549</v>
      </c>
      <c r="C3724" t="s">
        <v>13184</v>
      </c>
      <c r="D3724">
        <v>45</v>
      </c>
      <c r="E3724" t="s">
        <v>13701</v>
      </c>
      <c r="F3724" t="s">
        <v>13207</v>
      </c>
      <c r="G3724" t="s">
        <v>22550</v>
      </c>
      <c r="H3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25" spans="1:8" x14ac:dyDescent="0.3">
      <c r="A3725" t="s">
        <v>22551</v>
      </c>
      <c r="B3725" t="s">
        <v>22552</v>
      </c>
      <c r="C3725" t="s">
        <v>13189</v>
      </c>
      <c r="D3725">
        <v>70</v>
      </c>
      <c r="E3725" t="s">
        <v>17753</v>
      </c>
      <c r="F3725" t="s">
        <v>13186</v>
      </c>
      <c r="G3725" t="s">
        <v>22553</v>
      </c>
      <c r="H3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26" spans="1:8" x14ac:dyDescent="0.3">
      <c r="A3726" t="s">
        <v>22554</v>
      </c>
      <c r="B3726" t="s">
        <v>15137</v>
      </c>
      <c r="C3726" t="s">
        <v>13195</v>
      </c>
      <c r="D3726">
        <v>33</v>
      </c>
      <c r="E3726" t="s">
        <v>14345</v>
      </c>
      <c r="F3726" t="s">
        <v>13191</v>
      </c>
      <c r="G3726" t="s">
        <v>22555</v>
      </c>
      <c r="H3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27" spans="1:8" x14ac:dyDescent="0.3">
      <c r="A3727" t="s">
        <v>22556</v>
      </c>
      <c r="B3727" t="s">
        <v>22557</v>
      </c>
      <c r="C3727" t="s">
        <v>13189</v>
      </c>
      <c r="D3727">
        <v>23</v>
      </c>
      <c r="E3727" t="s">
        <v>14456</v>
      </c>
      <c r="F3727" t="s">
        <v>13197</v>
      </c>
      <c r="G3727" t="s">
        <v>22558</v>
      </c>
      <c r="H3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28" spans="1:8" x14ac:dyDescent="0.3">
      <c r="A3728" t="s">
        <v>22559</v>
      </c>
      <c r="B3728" t="s">
        <v>22560</v>
      </c>
      <c r="C3728" t="s">
        <v>13184</v>
      </c>
      <c r="D3728">
        <v>30</v>
      </c>
      <c r="E3728" t="s">
        <v>14818</v>
      </c>
      <c r="F3728" t="s">
        <v>13191</v>
      </c>
      <c r="G3728" t="s">
        <v>22561</v>
      </c>
      <c r="H3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29" spans="1:8" x14ac:dyDescent="0.3">
      <c r="A3729" t="s">
        <v>1690</v>
      </c>
      <c r="B3729" t="s">
        <v>22562</v>
      </c>
      <c r="C3729" t="s">
        <v>13195</v>
      </c>
      <c r="D3729">
        <v>48</v>
      </c>
      <c r="E3729" t="s">
        <v>14403</v>
      </c>
      <c r="F3729" t="s">
        <v>13191</v>
      </c>
      <c r="G3729" t="s">
        <v>22563</v>
      </c>
      <c r="H3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30" spans="1:8" x14ac:dyDescent="0.3">
      <c r="A3730" t="s">
        <v>7023</v>
      </c>
      <c r="B3730" t="s">
        <v>22564</v>
      </c>
      <c r="C3730" t="s">
        <v>13195</v>
      </c>
      <c r="D3730">
        <v>58</v>
      </c>
      <c r="E3730" t="s">
        <v>15170</v>
      </c>
      <c r="F3730" t="s">
        <v>13207</v>
      </c>
      <c r="G3730" t="s">
        <v>22565</v>
      </c>
      <c r="H3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31" spans="1:8" x14ac:dyDescent="0.3">
      <c r="A3731" t="s">
        <v>22566</v>
      </c>
      <c r="B3731" t="s">
        <v>22567</v>
      </c>
      <c r="C3731" t="s">
        <v>13189</v>
      </c>
      <c r="D3731">
        <v>37</v>
      </c>
      <c r="E3731" t="s">
        <v>16810</v>
      </c>
      <c r="F3731" t="s">
        <v>13186</v>
      </c>
      <c r="G3731" t="s">
        <v>22568</v>
      </c>
      <c r="H3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32" spans="1:8" x14ac:dyDescent="0.3">
      <c r="A3732" t="s">
        <v>4294</v>
      </c>
      <c r="B3732" t="s">
        <v>22569</v>
      </c>
      <c r="C3732" t="s">
        <v>13195</v>
      </c>
      <c r="D3732">
        <v>56</v>
      </c>
      <c r="E3732" t="s">
        <v>14577</v>
      </c>
      <c r="F3732" t="s">
        <v>13197</v>
      </c>
      <c r="G3732" t="s">
        <v>22570</v>
      </c>
      <c r="H3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33" spans="1:8" x14ac:dyDescent="0.3">
      <c r="A3733" t="s">
        <v>2566</v>
      </c>
      <c r="B3733" t="s">
        <v>22571</v>
      </c>
      <c r="C3733" t="s">
        <v>13195</v>
      </c>
      <c r="D3733">
        <v>41</v>
      </c>
      <c r="E3733" t="s">
        <v>15569</v>
      </c>
      <c r="F3733" t="s">
        <v>13197</v>
      </c>
      <c r="G3733" t="s">
        <v>22572</v>
      </c>
      <c r="H3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34" spans="1:8" x14ac:dyDescent="0.3">
      <c r="A3734" t="s">
        <v>426</v>
      </c>
      <c r="B3734" t="s">
        <v>22573</v>
      </c>
      <c r="C3734" t="s">
        <v>13184</v>
      </c>
      <c r="D3734">
        <v>33</v>
      </c>
      <c r="E3734" t="s">
        <v>13285</v>
      </c>
      <c r="F3734" t="s">
        <v>13197</v>
      </c>
      <c r="G3734" t="s">
        <v>22574</v>
      </c>
      <c r="H3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35" spans="1:8" x14ac:dyDescent="0.3">
      <c r="A3735" t="s">
        <v>3957</v>
      </c>
      <c r="B3735" t="s">
        <v>22575</v>
      </c>
      <c r="C3735" t="s">
        <v>13195</v>
      </c>
      <c r="D3735">
        <v>75</v>
      </c>
      <c r="E3735" t="s">
        <v>14497</v>
      </c>
      <c r="F3735" t="s">
        <v>13197</v>
      </c>
      <c r="G3735" t="s">
        <v>22576</v>
      </c>
      <c r="H3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36" spans="1:8" x14ac:dyDescent="0.3">
      <c r="A3736" t="s">
        <v>5972</v>
      </c>
      <c r="B3736" t="s">
        <v>22577</v>
      </c>
      <c r="C3736" t="s">
        <v>13189</v>
      </c>
      <c r="D3736">
        <v>53</v>
      </c>
      <c r="E3736" t="s">
        <v>14284</v>
      </c>
      <c r="F3736" t="s">
        <v>13197</v>
      </c>
      <c r="G3736" t="s">
        <v>22578</v>
      </c>
      <c r="H3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37" spans="1:8" x14ac:dyDescent="0.3">
      <c r="A3737" t="s">
        <v>398</v>
      </c>
      <c r="B3737" t="s">
        <v>22579</v>
      </c>
      <c r="C3737" t="s">
        <v>13195</v>
      </c>
      <c r="D3737">
        <v>37</v>
      </c>
      <c r="E3737" t="s">
        <v>13414</v>
      </c>
      <c r="F3737" t="s">
        <v>13186</v>
      </c>
      <c r="G3737" t="s">
        <v>22580</v>
      </c>
      <c r="H3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38" spans="1:8" x14ac:dyDescent="0.3">
      <c r="A3738" t="s">
        <v>22581</v>
      </c>
      <c r="B3738" t="s">
        <v>22582</v>
      </c>
      <c r="C3738" t="s">
        <v>13184</v>
      </c>
      <c r="D3738">
        <v>78</v>
      </c>
      <c r="E3738" t="s">
        <v>14051</v>
      </c>
      <c r="F3738" t="s">
        <v>13186</v>
      </c>
      <c r="G3738" t="s">
        <v>22583</v>
      </c>
      <c r="H3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39" spans="1:8" x14ac:dyDescent="0.3">
      <c r="A3739" t="s">
        <v>1924</v>
      </c>
      <c r="B3739" t="s">
        <v>22584</v>
      </c>
      <c r="C3739" t="s">
        <v>13184</v>
      </c>
      <c r="D3739">
        <v>44</v>
      </c>
      <c r="E3739" t="s">
        <v>18088</v>
      </c>
      <c r="F3739" t="s">
        <v>13197</v>
      </c>
      <c r="G3739" t="s">
        <v>22585</v>
      </c>
      <c r="H3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40" spans="1:8" x14ac:dyDescent="0.3">
      <c r="A3740" t="s">
        <v>22586</v>
      </c>
      <c r="B3740" t="s">
        <v>22587</v>
      </c>
      <c r="C3740" t="s">
        <v>13195</v>
      </c>
      <c r="D3740">
        <v>53</v>
      </c>
      <c r="E3740" t="s">
        <v>14971</v>
      </c>
      <c r="F3740" t="s">
        <v>13197</v>
      </c>
      <c r="G3740" t="s">
        <v>22588</v>
      </c>
      <c r="H3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41" spans="1:8" x14ac:dyDescent="0.3">
      <c r="A3741" t="s">
        <v>22589</v>
      </c>
      <c r="B3741" t="s">
        <v>22590</v>
      </c>
      <c r="C3741" t="s">
        <v>13189</v>
      </c>
      <c r="D3741">
        <v>28</v>
      </c>
      <c r="E3741" t="s">
        <v>17275</v>
      </c>
      <c r="F3741" t="s">
        <v>13186</v>
      </c>
      <c r="G3741" t="s">
        <v>22591</v>
      </c>
      <c r="H3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42" spans="1:8" x14ac:dyDescent="0.3">
      <c r="A3742" t="s">
        <v>22592</v>
      </c>
      <c r="B3742" t="s">
        <v>22593</v>
      </c>
      <c r="C3742" t="s">
        <v>13184</v>
      </c>
      <c r="D3742">
        <v>28</v>
      </c>
      <c r="E3742" t="s">
        <v>16576</v>
      </c>
      <c r="F3742" t="s">
        <v>13197</v>
      </c>
      <c r="G3742" t="s">
        <v>22594</v>
      </c>
      <c r="H3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43" spans="1:8" x14ac:dyDescent="0.3">
      <c r="A3743" t="s">
        <v>5309</v>
      </c>
      <c r="B3743" t="s">
        <v>22595</v>
      </c>
      <c r="C3743" t="s">
        <v>13195</v>
      </c>
      <c r="D3743">
        <v>50</v>
      </c>
      <c r="E3743" t="s">
        <v>15079</v>
      </c>
      <c r="F3743" t="s">
        <v>13191</v>
      </c>
      <c r="G3743" t="s">
        <v>22596</v>
      </c>
      <c r="H3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44" spans="1:8" x14ac:dyDescent="0.3">
      <c r="A3744" t="s">
        <v>2771</v>
      </c>
      <c r="B3744" t="s">
        <v>18574</v>
      </c>
      <c r="C3744" t="s">
        <v>13195</v>
      </c>
      <c r="D3744">
        <v>34</v>
      </c>
      <c r="E3744" t="s">
        <v>14472</v>
      </c>
      <c r="F3744" t="s">
        <v>13191</v>
      </c>
      <c r="G3744" t="s">
        <v>22597</v>
      </c>
      <c r="H3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45" spans="1:8" x14ac:dyDescent="0.3">
      <c r="A3745" t="s">
        <v>434</v>
      </c>
      <c r="B3745" t="s">
        <v>22598</v>
      </c>
      <c r="C3745" t="s">
        <v>13184</v>
      </c>
      <c r="D3745">
        <v>32</v>
      </c>
      <c r="E3745" t="s">
        <v>15271</v>
      </c>
      <c r="F3745" t="s">
        <v>13186</v>
      </c>
      <c r="G3745" t="s">
        <v>22599</v>
      </c>
      <c r="H3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46" spans="1:8" x14ac:dyDescent="0.3">
      <c r="A3746" t="s">
        <v>5581</v>
      </c>
      <c r="B3746" t="s">
        <v>22600</v>
      </c>
      <c r="C3746" t="s">
        <v>13189</v>
      </c>
      <c r="D3746">
        <v>65</v>
      </c>
      <c r="E3746" t="s">
        <v>13329</v>
      </c>
      <c r="F3746" t="s">
        <v>13191</v>
      </c>
      <c r="G3746" t="s">
        <v>22601</v>
      </c>
      <c r="H3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47" spans="1:8" x14ac:dyDescent="0.3">
      <c r="A3747" t="s">
        <v>1688</v>
      </c>
      <c r="B3747" t="s">
        <v>22602</v>
      </c>
      <c r="C3747" t="s">
        <v>13195</v>
      </c>
      <c r="D3747">
        <v>77</v>
      </c>
      <c r="E3747" t="s">
        <v>14963</v>
      </c>
      <c r="F3747" t="s">
        <v>13186</v>
      </c>
      <c r="G3747" t="s">
        <v>22603</v>
      </c>
      <c r="H3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48" spans="1:8" x14ac:dyDescent="0.3">
      <c r="A3748" t="s">
        <v>22604</v>
      </c>
      <c r="B3748" t="s">
        <v>22605</v>
      </c>
      <c r="C3748" t="s">
        <v>13184</v>
      </c>
      <c r="D3748">
        <v>77</v>
      </c>
      <c r="E3748" t="s">
        <v>15065</v>
      </c>
      <c r="F3748" t="s">
        <v>13197</v>
      </c>
      <c r="G3748" t="s">
        <v>22606</v>
      </c>
      <c r="H3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49" spans="1:8" x14ac:dyDescent="0.3">
      <c r="A3749" t="s">
        <v>1756</v>
      </c>
      <c r="B3749" t="s">
        <v>22607</v>
      </c>
      <c r="C3749" t="s">
        <v>13184</v>
      </c>
      <c r="D3749">
        <v>58</v>
      </c>
      <c r="E3749" t="s">
        <v>14376</v>
      </c>
      <c r="F3749" t="s">
        <v>13207</v>
      </c>
      <c r="G3749" t="s">
        <v>22608</v>
      </c>
      <c r="H3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50" spans="1:8" x14ac:dyDescent="0.3">
      <c r="A3750" t="s">
        <v>22609</v>
      </c>
      <c r="B3750" t="s">
        <v>22610</v>
      </c>
      <c r="C3750" t="s">
        <v>13195</v>
      </c>
      <c r="D3750">
        <v>25</v>
      </c>
      <c r="E3750" t="s">
        <v>18743</v>
      </c>
      <c r="F3750" t="s">
        <v>13197</v>
      </c>
      <c r="G3750" t="s">
        <v>22611</v>
      </c>
      <c r="H3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51" spans="1:8" x14ac:dyDescent="0.3">
      <c r="A3751" t="s">
        <v>22612</v>
      </c>
      <c r="B3751" t="s">
        <v>22613</v>
      </c>
      <c r="C3751" t="s">
        <v>13195</v>
      </c>
      <c r="D3751">
        <v>58</v>
      </c>
      <c r="E3751" t="s">
        <v>16207</v>
      </c>
      <c r="F3751" t="s">
        <v>13186</v>
      </c>
      <c r="G3751" t="s">
        <v>22614</v>
      </c>
      <c r="H3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52" spans="1:8" x14ac:dyDescent="0.3">
      <c r="A3752" t="s">
        <v>4711</v>
      </c>
      <c r="B3752" t="s">
        <v>22615</v>
      </c>
      <c r="C3752" t="s">
        <v>13195</v>
      </c>
      <c r="D3752">
        <v>55</v>
      </c>
      <c r="E3752" t="s">
        <v>16567</v>
      </c>
      <c r="F3752" t="s">
        <v>13197</v>
      </c>
      <c r="G3752" t="s">
        <v>22616</v>
      </c>
      <c r="H3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53" spans="1:8" x14ac:dyDescent="0.3">
      <c r="A3753" t="s">
        <v>2900</v>
      </c>
      <c r="B3753" t="s">
        <v>22617</v>
      </c>
      <c r="C3753" t="s">
        <v>13189</v>
      </c>
      <c r="D3753">
        <v>46</v>
      </c>
      <c r="E3753" t="s">
        <v>13939</v>
      </c>
      <c r="F3753" t="s">
        <v>13197</v>
      </c>
      <c r="G3753" t="s">
        <v>22618</v>
      </c>
      <c r="H3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54" spans="1:8" x14ac:dyDescent="0.3">
      <c r="A3754" t="s">
        <v>6059</v>
      </c>
      <c r="B3754" t="s">
        <v>22619</v>
      </c>
      <c r="C3754" t="s">
        <v>13195</v>
      </c>
      <c r="D3754">
        <v>83</v>
      </c>
      <c r="E3754" t="s">
        <v>13962</v>
      </c>
      <c r="F3754" t="s">
        <v>13191</v>
      </c>
      <c r="G3754" t="s">
        <v>22620</v>
      </c>
      <c r="H3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55" spans="1:8" x14ac:dyDescent="0.3">
      <c r="A3755" t="s">
        <v>22621</v>
      </c>
      <c r="B3755" t="s">
        <v>22622</v>
      </c>
      <c r="C3755" t="s">
        <v>13184</v>
      </c>
      <c r="D3755">
        <v>75</v>
      </c>
      <c r="E3755" t="s">
        <v>17710</v>
      </c>
      <c r="F3755" t="s">
        <v>13207</v>
      </c>
      <c r="G3755" t="s">
        <v>22623</v>
      </c>
      <c r="H3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56" spans="1:8" x14ac:dyDescent="0.3">
      <c r="A3756" t="s">
        <v>6203</v>
      </c>
      <c r="B3756" t="s">
        <v>22624</v>
      </c>
      <c r="C3756" t="s">
        <v>13189</v>
      </c>
      <c r="D3756">
        <v>22</v>
      </c>
      <c r="E3756" t="s">
        <v>13438</v>
      </c>
      <c r="F3756" t="s">
        <v>13186</v>
      </c>
      <c r="G3756" t="s">
        <v>22625</v>
      </c>
      <c r="H3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57" spans="1:8" x14ac:dyDescent="0.3">
      <c r="A3757" t="s">
        <v>22626</v>
      </c>
      <c r="B3757" t="s">
        <v>22627</v>
      </c>
      <c r="C3757" t="s">
        <v>13189</v>
      </c>
      <c r="D3757">
        <v>34</v>
      </c>
      <c r="E3757" t="s">
        <v>15881</v>
      </c>
      <c r="F3757" t="s">
        <v>13191</v>
      </c>
      <c r="G3757" t="s">
        <v>22628</v>
      </c>
      <c r="H3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58" spans="1:8" x14ac:dyDescent="0.3">
      <c r="A3758" t="s">
        <v>4344</v>
      </c>
      <c r="B3758" t="s">
        <v>22629</v>
      </c>
      <c r="C3758" t="s">
        <v>13184</v>
      </c>
      <c r="D3758">
        <v>57</v>
      </c>
      <c r="E3758" t="s">
        <v>14336</v>
      </c>
      <c r="F3758" t="s">
        <v>13207</v>
      </c>
      <c r="G3758" t="s">
        <v>22630</v>
      </c>
      <c r="H3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59" spans="1:8" x14ac:dyDescent="0.3">
      <c r="A3759" t="s">
        <v>1660</v>
      </c>
      <c r="B3759" t="s">
        <v>22631</v>
      </c>
      <c r="C3759" t="s">
        <v>13195</v>
      </c>
      <c r="D3759">
        <v>83</v>
      </c>
      <c r="E3759" t="s">
        <v>14828</v>
      </c>
      <c r="F3759" t="s">
        <v>13191</v>
      </c>
      <c r="G3759" t="s">
        <v>22632</v>
      </c>
      <c r="H3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60" spans="1:8" x14ac:dyDescent="0.3">
      <c r="A3760" t="s">
        <v>22633</v>
      </c>
      <c r="B3760" t="s">
        <v>22634</v>
      </c>
      <c r="C3760" t="s">
        <v>13184</v>
      </c>
      <c r="D3760">
        <v>20</v>
      </c>
      <c r="E3760" t="s">
        <v>14226</v>
      </c>
      <c r="F3760" t="s">
        <v>13191</v>
      </c>
      <c r="G3760" t="s">
        <v>22635</v>
      </c>
      <c r="H3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761" spans="1:8" x14ac:dyDescent="0.3">
      <c r="A3761" t="s">
        <v>3573</v>
      </c>
      <c r="B3761" t="s">
        <v>22636</v>
      </c>
      <c r="C3761" t="s">
        <v>13189</v>
      </c>
      <c r="D3761">
        <v>22</v>
      </c>
      <c r="E3761" t="s">
        <v>18958</v>
      </c>
      <c r="F3761" t="s">
        <v>13191</v>
      </c>
      <c r="G3761" t="s">
        <v>22637</v>
      </c>
      <c r="H3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62" spans="1:8" x14ac:dyDescent="0.3">
      <c r="A3762" t="s">
        <v>6455</v>
      </c>
      <c r="B3762" t="s">
        <v>22638</v>
      </c>
      <c r="C3762" t="s">
        <v>13184</v>
      </c>
      <c r="D3762">
        <v>31</v>
      </c>
      <c r="E3762" t="s">
        <v>15166</v>
      </c>
      <c r="F3762" t="s">
        <v>13207</v>
      </c>
      <c r="G3762" t="s">
        <v>22639</v>
      </c>
      <c r="H3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63" spans="1:8" x14ac:dyDescent="0.3">
      <c r="A3763" t="s">
        <v>635</v>
      </c>
      <c r="B3763" t="s">
        <v>22640</v>
      </c>
      <c r="C3763" t="s">
        <v>13195</v>
      </c>
      <c r="D3763">
        <v>84</v>
      </c>
      <c r="E3763" t="s">
        <v>13238</v>
      </c>
      <c r="F3763" t="s">
        <v>13197</v>
      </c>
      <c r="G3763" t="s">
        <v>22641</v>
      </c>
      <c r="H3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64" spans="1:8" x14ac:dyDescent="0.3">
      <c r="A3764" t="s">
        <v>3179</v>
      </c>
      <c r="B3764" t="s">
        <v>22642</v>
      </c>
      <c r="C3764" t="s">
        <v>13189</v>
      </c>
      <c r="D3764">
        <v>56</v>
      </c>
      <c r="E3764" t="s">
        <v>13274</v>
      </c>
      <c r="F3764" t="s">
        <v>13197</v>
      </c>
      <c r="G3764" t="s">
        <v>22643</v>
      </c>
      <c r="H3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65" spans="1:8" x14ac:dyDescent="0.3">
      <c r="A3765" t="s">
        <v>22644</v>
      </c>
      <c r="B3765" t="s">
        <v>22645</v>
      </c>
      <c r="C3765" t="s">
        <v>13195</v>
      </c>
      <c r="D3765">
        <v>31</v>
      </c>
      <c r="E3765" t="s">
        <v>16258</v>
      </c>
      <c r="F3765" t="s">
        <v>13186</v>
      </c>
      <c r="G3765" t="s">
        <v>22646</v>
      </c>
      <c r="H3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66" spans="1:8" x14ac:dyDescent="0.3">
      <c r="A3766" t="s">
        <v>4682</v>
      </c>
      <c r="B3766" t="s">
        <v>22647</v>
      </c>
      <c r="C3766" t="s">
        <v>13189</v>
      </c>
      <c r="D3766">
        <v>32</v>
      </c>
      <c r="E3766" t="s">
        <v>13535</v>
      </c>
      <c r="F3766" t="s">
        <v>13191</v>
      </c>
      <c r="G3766" t="s">
        <v>22648</v>
      </c>
      <c r="H3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67" spans="1:8" x14ac:dyDescent="0.3">
      <c r="A3767" t="s">
        <v>1889</v>
      </c>
      <c r="B3767" t="s">
        <v>22649</v>
      </c>
      <c r="C3767" t="s">
        <v>13184</v>
      </c>
      <c r="D3767">
        <v>50</v>
      </c>
      <c r="E3767" t="s">
        <v>15982</v>
      </c>
      <c r="F3767" t="s">
        <v>13207</v>
      </c>
      <c r="G3767" t="s">
        <v>22650</v>
      </c>
      <c r="H3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68" spans="1:8" x14ac:dyDescent="0.3">
      <c r="A3768" t="s">
        <v>839</v>
      </c>
      <c r="B3768" t="s">
        <v>22651</v>
      </c>
      <c r="C3768" t="s">
        <v>13184</v>
      </c>
      <c r="D3768">
        <v>79</v>
      </c>
      <c r="E3768" t="s">
        <v>14729</v>
      </c>
      <c r="F3768" t="s">
        <v>13197</v>
      </c>
      <c r="G3768" t="s">
        <v>22652</v>
      </c>
      <c r="H3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69" spans="1:8" x14ac:dyDescent="0.3">
      <c r="A3769" t="s">
        <v>22653</v>
      </c>
      <c r="B3769" t="s">
        <v>22654</v>
      </c>
      <c r="C3769" t="s">
        <v>13195</v>
      </c>
      <c r="D3769">
        <v>53</v>
      </c>
      <c r="E3769" t="s">
        <v>13390</v>
      </c>
      <c r="F3769" t="s">
        <v>13207</v>
      </c>
      <c r="G3769" t="s">
        <v>22655</v>
      </c>
      <c r="H3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70" spans="1:8" x14ac:dyDescent="0.3">
      <c r="A3770" t="s">
        <v>3867</v>
      </c>
      <c r="B3770" t="s">
        <v>22656</v>
      </c>
      <c r="C3770" t="s">
        <v>13189</v>
      </c>
      <c r="D3770">
        <v>85</v>
      </c>
      <c r="E3770" t="s">
        <v>14485</v>
      </c>
      <c r="F3770" t="s">
        <v>13191</v>
      </c>
      <c r="G3770" t="s">
        <v>22657</v>
      </c>
      <c r="H3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71" spans="1:8" x14ac:dyDescent="0.3">
      <c r="A3771" t="s">
        <v>3511</v>
      </c>
      <c r="B3771" t="s">
        <v>22658</v>
      </c>
      <c r="C3771" t="s">
        <v>13184</v>
      </c>
      <c r="D3771">
        <v>63</v>
      </c>
      <c r="E3771" t="s">
        <v>16579</v>
      </c>
      <c r="F3771" t="s">
        <v>13186</v>
      </c>
      <c r="G3771" t="s">
        <v>22659</v>
      </c>
      <c r="H3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72" spans="1:8" x14ac:dyDescent="0.3">
      <c r="A3772" t="s">
        <v>3659</v>
      </c>
      <c r="B3772" t="s">
        <v>22660</v>
      </c>
      <c r="C3772" t="s">
        <v>13195</v>
      </c>
      <c r="D3772">
        <v>68</v>
      </c>
      <c r="E3772" t="s">
        <v>14803</v>
      </c>
      <c r="F3772" t="s">
        <v>13197</v>
      </c>
      <c r="G3772" t="s">
        <v>22661</v>
      </c>
      <c r="H3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73" spans="1:8" x14ac:dyDescent="0.3">
      <c r="A3773" t="s">
        <v>370</v>
      </c>
      <c r="B3773" t="s">
        <v>22662</v>
      </c>
      <c r="C3773" t="s">
        <v>13189</v>
      </c>
      <c r="D3773">
        <v>79</v>
      </c>
      <c r="E3773" t="s">
        <v>14625</v>
      </c>
      <c r="F3773" t="s">
        <v>13191</v>
      </c>
      <c r="G3773" t="s">
        <v>22663</v>
      </c>
      <c r="H3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74" spans="1:8" x14ac:dyDescent="0.3">
      <c r="A3774" t="s">
        <v>22664</v>
      </c>
      <c r="B3774" t="s">
        <v>20213</v>
      </c>
      <c r="C3774" t="s">
        <v>13184</v>
      </c>
      <c r="D3774">
        <v>47</v>
      </c>
      <c r="E3774" t="s">
        <v>16262</v>
      </c>
      <c r="F3774" t="s">
        <v>13207</v>
      </c>
      <c r="G3774" t="s">
        <v>22665</v>
      </c>
      <c r="H3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75" spans="1:8" x14ac:dyDescent="0.3">
      <c r="A3775" t="s">
        <v>22666</v>
      </c>
      <c r="B3775" t="s">
        <v>22667</v>
      </c>
      <c r="C3775" t="s">
        <v>13184</v>
      </c>
      <c r="D3775">
        <v>39</v>
      </c>
      <c r="E3775" t="s">
        <v>13398</v>
      </c>
      <c r="F3775" t="s">
        <v>13197</v>
      </c>
      <c r="G3775" t="s">
        <v>22668</v>
      </c>
      <c r="H3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76" spans="1:8" x14ac:dyDescent="0.3">
      <c r="A3776" t="s">
        <v>22669</v>
      </c>
      <c r="B3776" t="s">
        <v>22670</v>
      </c>
      <c r="C3776" t="s">
        <v>13189</v>
      </c>
      <c r="D3776">
        <v>68</v>
      </c>
      <c r="E3776" t="s">
        <v>14485</v>
      </c>
      <c r="F3776" t="s">
        <v>13207</v>
      </c>
      <c r="G3776" t="s">
        <v>22671</v>
      </c>
      <c r="H3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77" spans="1:8" x14ac:dyDescent="0.3">
      <c r="A3777" t="s">
        <v>2970</v>
      </c>
      <c r="B3777" t="s">
        <v>22672</v>
      </c>
      <c r="C3777" t="s">
        <v>13189</v>
      </c>
      <c r="D3777">
        <v>67</v>
      </c>
      <c r="E3777" t="s">
        <v>13214</v>
      </c>
      <c r="F3777" t="s">
        <v>13197</v>
      </c>
      <c r="G3777" t="s">
        <v>22673</v>
      </c>
      <c r="H3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778" spans="1:8" x14ac:dyDescent="0.3">
      <c r="A3778" t="s">
        <v>22674</v>
      </c>
      <c r="B3778" t="s">
        <v>22675</v>
      </c>
      <c r="C3778" t="s">
        <v>13189</v>
      </c>
      <c r="D3778">
        <v>74</v>
      </c>
      <c r="E3778" t="s">
        <v>14170</v>
      </c>
      <c r="F3778" t="s">
        <v>13191</v>
      </c>
      <c r="G3778" t="s">
        <v>22676</v>
      </c>
      <c r="H3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79" spans="1:8" x14ac:dyDescent="0.3">
      <c r="A3779" t="s">
        <v>812</v>
      </c>
      <c r="B3779" t="s">
        <v>22677</v>
      </c>
      <c r="C3779" t="s">
        <v>13184</v>
      </c>
      <c r="D3779">
        <v>83</v>
      </c>
      <c r="E3779" t="s">
        <v>14507</v>
      </c>
      <c r="F3779" t="s">
        <v>13191</v>
      </c>
      <c r="G3779" t="s">
        <v>22678</v>
      </c>
      <c r="H3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780" spans="1:8" x14ac:dyDescent="0.3">
      <c r="A3780" t="s">
        <v>5645</v>
      </c>
      <c r="B3780" t="s">
        <v>22679</v>
      </c>
      <c r="C3780" t="s">
        <v>13184</v>
      </c>
      <c r="D3780">
        <v>56</v>
      </c>
      <c r="E3780" t="s">
        <v>13425</v>
      </c>
      <c r="F3780" t="s">
        <v>13207</v>
      </c>
      <c r="G3780" t="s">
        <v>22680</v>
      </c>
      <c r="H3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81" spans="1:8" x14ac:dyDescent="0.3">
      <c r="A3781" t="s">
        <v>22681</v>
      </c>
      <c r="B3781" t="s">
        <v>22682</v>
      </c>
      <c r="C3781" t="s">
        <v>13195</v>
      </c>
      <c r="D3781">
        <v>50</v>
      </c>
      <c r="E3781" t="s">
        <v>13441</v>
      </c>
      <c r="F3781" t="s">
        <v>13207</v>
      </c>
      <c r="G3781" t="s">
        <v>22683</v>
      </c>
      <c r="H3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82" spans="1:8" x14ac:dyDescent="0.3">
      <c r="A3782" t="s">
        <v>5158</v>
      </c>
      <c r="B3782" t="s">
        <v>22684</v>
      </c>
      <c r="C3782" t="s">
        <v>13195</v>
      </c>
      <c r="D3782">
        <v>20</v>
      </c>
      <c r="E3782" t="s">
        <v>15767</v>
      </c>
      <c r="F3782" t="s">
        <v>13191</v>
      </c>
      <c r="G3782" t="s">
        <v>22685</v>
      </c>
      <c r="H3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783" spans="1:8" x14ac:dyDescent="0.3">
      <c r="A3783" t="s">
        <v>5153</v>
      </c>
      <c r="B3783" t="s">
        <v>22686</v>
      </c>
      <c r="C3783" t="s">
        <v>13189</v>
      </c>
      <c r="D3783">
        <v>20</v>
      </c>
      <c r="E3783" t="s">
        <v>13978</v>
      </c>
      <c r="F3783" t="s">
        <v>13191</v>
      </c>
      <c r="G3783" t="s">
        <v>22687</v>
      </c>
      <c r="H3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784" spans="1:8" x14ac:dyDescent="0.3">
      <c r="A3784" t="s">
        <v>4111</v>
      </c>
      <c r="B3784" t="s">
        <v>22688</v>
      </c>
      <c r="C3784" t="s">
        <v>13195</v>
      </c>
      <c r="D3784">
        <v>44</v>
      </c>
      <c r="E3784" t="s">
        <v>13687</v>
      </c>
      <c r="F3784" t="s">
        <v>13197</v>
      </c>
      <c r="G3784" t="s">
        <v>22689</v>
      </c>
      <c r="H3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85" spans="1:8" x14ac:dyDescent="0.3">
      <c r="A3785" t="s">
        <v>22690</v>
      </c>
      <c r="B3785" t="s">
        <v>22691</v>
      </c>
      <c r="C3785" t="s">
        <v>13189</v>
      </c>
      <c r="D3785">
        <v>50</v>
      </c>
      <c r="E3785" t="s">
        <v>20013</v>
      </c>
      <c r="F3785" t="s">
        <v>13186</v>
      </c>
      <c r="G3785" t="s">
        <v>22692</v>
      </c>
      <c r="H3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86" spans="1:8" x14ac:dyDescent="0.3">
      <c r="A3786" t="s">
        <v>22693</v>
      </c>
      <c r="B3786" t="s">
        <v>22694</v>
      </c>
      <c r="C3786" t="s">
        <v>13189</v>
      </c>
      <c r="D3786">
        <v>35</v>
      </c>
      <c r="E3786" t="s">
        <v>15906</v>
      </c>
      <c r="F3786" t="s">
        <v>13197</v>
      </c>
      <c r="G3786" t="s">
        <v>22695</v>
      </c>
      <c r="H3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87" spans="1:8" x14ac:dyDescent="0.3">
      <c r="A3787" t="s">
        <v>172</v>
      </c>
      <c r="B3787" t="s">
        <v>22696</v>
      </c>
      <c r="C3787" t="s">
        <v>13189</v>
      </c>
      <c r="D3787">
        <v>26</v>
      </c>
      <c r="E3787" t="s">
        <v>17275</v>
      </c>
      <c r="F3787" t="s">
        <v>13207</v>
      </c>
      <c r="G3787" t="s">
        <v>22697</v>
      </c>
      <c r="H3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88" spans="1:8" x14ac:dyDescent="0.3">
      <c r="A3788" t="s">
        <v>2898</v>
      </c>
      <c r="B3788" t="s">
        <v>22698</v>
      </c>
      <c r="C3788" t="s">
        <v>13195</v>
      </c>
      <c r="D3788">
        <v>29</v>
      </c>
      <c r="E3788" t="s">
        <v>13920</v>
      </c>
      <c r="F3788" t="s">
        <v>13207</v>
      </c>
      <c r="G3788" t="s">
        <v>22699</v>
      </c>
      <c r="H3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89" spans="1:8" x14ac:dyDescent="0.3">
      <c r="A3789" t="s">
        <v>2000</v>
      </c>
      <c r="B3789" t="s">
        <v>22700</v>
      </c>
      <c r="C3789" t="s">
        <v>13195</v>
      </c>
      <c r="D3789">
        <v>21</v>
      </c>
      <c r="E3789" t="s">
        <v>14459</v>
      </c>
      <c r="F3789" t="s">
        <v>13186</v>
      </c>
      <c r="G3789" t="s">
        <v>22701</v>
      </c>
      <c r="H3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90" spans="1:8" x14ac:dyDescent="0.3">
      <c r="A3790" t="s">
        <v>174</v>
      </c>
      <c r="B3790" t="s">
        <v>18542</v>
      </c>
      <c r="C3790" t="s">
        <v>13189</v>
      </c>
      <c r="D3790">
        <v>78</v>
      </c>
      <c r="E3790" t="s">
        <v>14170</v>
      </c>
      <c r="F3790" t="s">
        <v>13197</v>
      </c>
      <c r="G3790" t="s">
        <v>22702</v>
      </c>
      <c r="H3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791" spans="1:8" x14ac:dyDescent="0.3">
      <c r="A3791" t="s">
        <v>7595</v>
      </c>
      <c r="B3791" t="s">
        <v>22703</v>
      </c>
      <c r="C3791" t="s">
        <v>13184</v>
      </c>
      <c r="D3791">
        <v>60</v>
      </c>
      <c r="E3791" t="s">
        <v>13896</v>
      </c>
      <c r="F3791" t="s">
        <v>13207</v>
      </c>
      <c r="G3791" t="s">
        <v>22704</v>
      </c>
      <c r="H3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92" spans="1:8" x14ac:dyDescent="0.3">
      <c r="A3792" t="s">
        <v>944</v>
      </c>
      <c r="B3792" t="s">
        <v>22705</v>
      </c>
      <c r="C3792" t="s">
        <v>13195</v>
      </c>
      <c r="D3792">
        <v>21</v>
      </c>
      <c r="E3792" t="s">
        <v>15434</v>
      </c>
      <c r="F3792" t="s">
        <v>13186</v>
      </c>
      <c r="G3792" t="s">
        <v>22706</v>
      </c>
      <c r="H3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93" spans="1:8" x14ac:dyDescent="0.3">
      <c r="A3793" t="s">
        <v>1403</v>
      </c>
      <c r="B3793" t="s">
        <v>22707</v>
      </c>
      <c r="C3793" t="s">
        <v>13189</v>
      </c>
      <c r="D3793">
        <v>58</v>
      </c>
      <c r="E3793" t="s">
        <v>17317</v>
      </c>
      <c r="F3793" t="s">
        <v>13207</v>
      </c>
      <c r="G3793" t="s">
        <v>22708</v>
      </c>
      <c r="H3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794" spans="1:8" x14ac:dyDescent="0.3">
      <c r="A3794" t="s">
        <v>22709</v>
      </c>
      <c r="B3794" t="s">
        <v>22710</v>
      </c>
      <c r="C3794" t="s">
        <v>13195</v>
      </c>
      <c r="D3794">
        <v>41</v>
      </c>
      <c r="E3794" t="s">
        <v>14296</v>
      </c>
      <c r="F3794" t="s">
        <v>13197</v>
      </c>
      <c r="G3794" t="s">
        <v>22711</v>
      </c>
      <c r="H3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95" spans="1:8" x14ac:dyDescent="0.3">
      <c r="A3795" t="s">
        <v>22712</v>
      </c>
      <c r="B3795" t="s">
        <v>15534</v>
      </c>
      <c r="C3795" t="s">
        <v>13184</v>
      </c>
      <c r="D3795">
        <v>41</v>
      </c>
      <c r="E3795" t="s">
        <v>13447</v>
      </c>
      <c r="F3795" t="s">
        <v>13207</v>
      </c>
      <c r="G3795" t="s">
        <v>22713</v>
      </c>
      <c r="H3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796" spans="1:8" x14ac:dyDescent="0.3">
      <c r="A3796" t="s">
        <v>4045</v>
      </c>
      <c r="B3796" t="s">
        <v>22714</v>
      </c>
      <c r="C3796" t="s">
        <v>13189</v>
      </c>
      <c r="D3796">
        <v>31</v>
      </c>
      <c r="E3796" t="s">
        <v>13962</v>
      </c>
      <c r="F3796" t="s">
        <v>13186</v>
      </c>
      <c r="G3796" t="s">
        <v>22715</v>
      </c>
      <c r="H3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97" spans="1:8" x14ac:dyDescent="0.3">
      <c r="A3797" t="s">
        <v>5877</v>
      </c>
      <c r="B3797" t="s">
        <v>22716</v>
      </c>
      <c r="C3797" t="s">
        <v>13195</v>
      </c>
      <c r="D3797">
        <v>37</v>
      </c>
      <c r="E3797" t="s">
        <v>13394</v>
      </c>
      <c r="F3797" t="s">
        <v>13186</v>
      </c>
      <c r="G3797" t="s">
        <v>22717</v>
      </c>
      <c r="H3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798" spans="1:8" x14ac:dyDescent="0.3">
      <c r="A3798" t="s">
        <v>4799</v>
      </c>
      <c r="B3798" t="s">
        <v>22718</v>
      </c>
      <c r="C3798" t="s">
        <v>13195</v>
      </c>
      <c r="D3798">
        <v>26</v>
      </c>
      <c r="E3798" t="s">
        <v>14672</v>
      </c>
      <c r="F3798" t="s">
        <v>13197</v>
      </c>
      <c r="G3798" t="s">
        <v>22719</v>
      </c>
      <c r="H3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799" spans="1:8" x14ac:dyDescent="0.3">
      <c r="A3799" t="s">
        <v>22720</v>
      </c>
      <c r="B3799" t="s">
        <v>22721</v>
      </c>
      <c r="C3799" t="s">
        <v>13195</v>
      </c>
      <c r="D3799">
        <v>20</v>
      </c>
      <c r="E3799" t="s">
        <v>16423</v>
      </c>
      <c r="F3799" t="s">
        <v>13207</v>
      </c>
      <c r="G3799" t="s">
        <v>22722</v>
      </c>
      <c r="H3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00" spans="1:8" x14ac:dyDescent="0.3">
      <c r="A3800" t="s">
        <v>22723</v>
      </c>
      <c r="B3800" t="s">
        <v>22724</v>
      </c>
      <c r="C3800" t="s">
        <v>13184</v>
      </c>
      <c r="D3800">
        <v>45</v>
      </c>
      <c r="E3800" t="s">
        <v>17294</v>
      </c>
      <c r="F3800" t="s">
        <v>13191</v>
      </c>
      <c r="G3800" t="s">
        <v>22725</v>
      </c>
      <c r="H3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01" spans="1:8" x14ac:dyDescent="0.3">
      <c r="A3801" t="s">
        <v>3859</v>
      </c>
      <c r="B3801" t="s">
        <v>22726</v>
      </c>
      <c r="C3801" t="s">
        <v>13189</v>
      </c>
      <c r="D3801">
        <v>46</v>
      </c>
      <c r="E3801" t="s">
        <v>13962</v>
      </c>
      <c r="F3801" t="s">
        <v>13197</v>
      </c>
      <c r="G3801" t="s">
        <v>22727</v>
      </c>
      <c r="H3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02" spans="1:8" x14ac:dyDescent="0.3">
      <c r="A3802" t="s">
        <v>825</v>
      </c>
      <c r="B3802" t="s">
        <v>22728</v>
      </c>
      <c r="C3802" t="s">
        <v>13195</v>
      </c>
      <c r="D3802">
        <v>41</v>
      </c>
      <c r="E3802" t="s">
        <v>13791</v>
      </c>
      <c r="F3802" t="s">
        <v>13191</v>
      </c>
      <c r="G3802" t="s">
        <v>22729</v>
      </c>
      <c r="H3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03" spans="1:8" x14ac:dyDescent="0.3">
      <c r="A3803" t="s">
        <v>216</v>
      </c>
      <c r="B3803" t="s">
        <v>22730</v>
      </c>
      <c r="C3803" t="s">
        <v>13189</v>
      </c>
      <c r="D3803">
        <v>60</v>
      </c>
      <c r="E3803" t="s">
        <v>16567</v>
      </c>
      <c r="F3803" t="s">
        <v>13207</v>
      </c>
      <c r="G3803" t="s">
        <v>22731</v>
      </c>
      <c r="H3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04" spans="1:8" x14ac:dyDescent="0.3">
      <c r="A3804" t="s">
        <v>22732</v>
      </c>
      <c r="B3804" t="s">
        <v>22733</v>
      </c>
      <c r="C3804" t="s">
        <v>13195</v>
      </c>
      <c r="D3804">
        <v>73</v>
      </c>
      <c r="E3804" t="s">
        <v>13190</v>
      </c>
      <c r="F3804" t="s">
        <v>13186</v>
      </c>
      <c r="G3804" t="s">
        <v>22734</v>
      </c>
      <c r="H3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05" spans="1:8" x14ac:dyDescent="0.3">
      <c r="A3805" t="s">
        <v>22735</v>
      </c>
      <c r="B3805" t="s">
        <v>22736</v>
      </c>
      <c r="C3805" t="s">
        <v>13184</v>
      </c>
      <c r="D3805">
        <v>45</v>
      </c>
      <c r="E3805" t="s">
        <v>13473</v>
      </c>
      <c r="F3805" t="s">
        <v>13186</v>
      </c>
      <c r="G3805" t="s">
        <v>22737</v>
      </c>
      <c r="H3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06" spans="1:8" x14ac:dyDescent="0.3">
      <c r="A3806" t="s">
        <v>1633</v>
      </c>
      <c r="B3806" t="s">
        <v>22738</v>
      </c>
      <c r="C3806" t="s">
        <v>13195</v>
      </c>
      <c r="D3806">
        <v>71</v>
      </c>
      <c r="E3806" t="s">
        <v>13360</v>
      </c>
      <c r="F3806" t="s">
        <v>13197</v>
      </c>
      <c r="G3806" t="s">
        <v>22739</v>
      </c>
      <c r="H3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07" spans="1:8" x14ac:dyDescent="0.3">
      <c r="A3807" t="s">
        <v>5460</v>
      </c>
      <c r="B3807" t="s">
        <v>19781</v>
      </c>
      <c r="C3807" t="s">
        <v>13195</v>
      </c>
      <c r="D3807">
        <v>30</v>
      </c>
      <c r="E3807" t="s">
        <v>17161</v>
      </c>
      <c r="F3807" t="s">
        <v>13191</v>
      </c>
      <c r="G3807" t="s">
        <v>22740</v>
      </c>
      <c r="H3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08" spans="1:8" x14ac:dyDescent="0.3">
      <c r="A3808" t="s">
        <v>663</v>
      </c>
      <c r="B3808" t="s">
        <v>22741</v>
      </c>
      <c r="C3808" t="s">
        <v>13195</v>
      </c>
      <c r="D3808">
        <v>66</v>
      </c>
      <c r="E3808" t="s">
        <v>14945</v>
      </c>
      <c r="F3808" t="s">
        <v>13186</v>
      </c>
      <c r="G3808" t="s">
        <v>22742</v>
      </c>
      <c r="H3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09" spans="1:8" x14ac:dyDescent="0.3">
      <c r="A3809" t="s">
        <v>2672</v>
      </c>
      <c r="B3809" t="s">
        <v>22743</v>
      </c>
      <c r="C3809" t="s">
        <v>13195</v>
      </c>
      <c r="D3809">
        <v>34</v>
      </c>
      <c r="E3809" t="s">
        <v>13925</v>
      </c>
      <c r="F3809" t="s">
        <v>13207</v>
      </c>
      <c r="G3809" t="s">
        <v>22744</v>
      </c>
      <c r="H3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10" spans="1:8" x14ac:dyDescent="0.3">
      <c r="A3810" t="s">
        <v>2882</v>
      </c>
      <c r="B3810" t="s">
        <v>22745</v>
      </c>
      <c r="C3810" t="s">
        <v>13184</v>
      </c>
      <c r="D3810">
        <v>57</v>
      </c>
      <c r="E3810" t="s">
        <v>14706</v>
      </c>
      <c r="F3810" t="s">
        <v>13191</v>
      </c>
      <c r="G3810" t="s">
        <v>22746</v>
      </c>
      <c r="H3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11" spans="1:8" x14ac:dyDescent="0.3">
      <c r="A3811" t="s">
        <v>22747</v>
      </c>
      <c r="B3811" t="s">
        <v>22748</v>
      </c>
      <c r="C3811" t="s">
        <v>13195</v>
      </c>
      <c r="D3811">
        <v>40</v>
      </c>
      <c r="E3811" t="s">
        <v>14120</v>
      </c>
      <c r="F3811" t="s">
        <v>13191</v>
      </c>
      <c r="G3811" t="s">
        <v>22749</v>
      </c>
      <c r="H3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12" spans="1:8" x14ac:dyDescent="0.3">
      <c r="A3812" t="s">
        <v>5716</v>
      </c>
      <c r="B3812" t="s">
        <v>22750</v>
      </c>
      <c r="C3812" t="s">
        <v>13189</v>
      </c>
      <c r="D3812">
        <v>39</v>
      </c>
      <c r="E3812" t="s">
        <v>14006</v>
      </c>
      <c r="F3812" t="s">
        <v>13191</v>
      </c>
      <c r="G3812" t="s">
        <v>22751</v>
      </c>
      <c r="H3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13" spans="1:8" x14ac:dyDescent="0.3">
      <c r="A3813" t="s">
        <v>3644</v>
      </c>
      <c r="B3813" t="s">
        <v>22044</v>
      </c>
      <c r="C3813" t="s">
        <v>13189</v>
      </c>
      <c r="D3813">
        <v>74</v>
      </c>
      <c r="E3813" t="s">
        <v>13784</v>
      </c>
      <c r="F3813" t="s">
        <v>13207</v>
      </c>
      <c r="G3813" t="s">
        <v>22752</v>
      </c>
      <c r="H3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14" spans="1:8" x14ac:dyDescent="0.3">
      <c r="A3814" t="s">
        <v>22753</v>
      </c>
      <c r="B3814" t="s">
        <v>22754</v>
      </c>
      <c r="C3814" t="s">
        <v>13189</v>
      </c>
      <c r="D3814">
        <v>37</v>
      </c>
      <c r="E3814" t="s">
        <v>15166</v>
      </c>
      <c r="F3814" t="s">
        <v>13186</v>
      </c>
      <c r="G3814" t="s">
        <v>22755</v>
      </c>
      <c r="H3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15" spans="1:8" x14ac:dyDescent="0.3">
      <c r="A3815" t="s">
        <v>22756</v>
      </c>
      <c r="B3815" t="s">
        <v>22757</v>
      </c>
      <c r="C3815" t="s">
        <v>13189</v>
      </c>
      <c r="D3815">
        <v>52</v>
      </c>
      <c r="E3815" t="s">
        <v>19255</v>
      </c>
      <c r="F3815" t="s">
        <v>13197</v>
      </c>
      <c r="G3815" t="s">
        <v>22758</v>
      </c>
      <c r="H3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16" spans="1:8" x14ac:dyDescent="0.3">
      <c r="A3816" t="s">
        <v>7125</v>
      </c>
      <c r="B3816" t="s">
        <v>22759</v>
      </c>
      <c r="C3816" t="s">
        <v>13189</v>
      </c>
      <c r="D3816">
        <v>80</v>
      </c>
      <c r="E3816" t="s">
        <v>14885</v>
      </c>
      <c r="F3816" t="s">
        <v>13197</v>
      </c>
      <c r="G3816" t="s">
        <v>22760</v>
      </c>
      <c r="H3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17" spans="1:8" x14ac:dyDescent="0.3">
      <c r="A3817" t="s">
        <v>22761</v>
      </c>
      <c r="B3817" t="s">
        <v>22762</v>
      </c>
      <c r="C3817" t="s">
        <v>13184</v>
      </c>
      <c r="D3817">
        <v>72</v>
      </c>
      <c r="E3817" t="s">
        <v>16743</v>
      </c>
      <c r="F3817" t="s">
        <v>13207</v>
      </c>
      <c r="G3817" t="s">
        <v>22763</v>
      </c>
      <c r="H3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18" spans="1:8" x14ac:dyDescent="0.3">
      <c r="A3818" t="s">
        <v>22764</v>
      </c>
      <c r="B3818" t="s">
        <v>22765</v>
      </c>
      <c r="C3818" t="s">
        <v>13189</v>
      </c>
      <c r="D3818">
        <v>63</v>
      </c>
      <c r="E3818" t="s">
        <v>14445</v>
      </c>
      <c r="F3818" t="s">
        <v>13197</v>
      </c>
      <c r="G3818" t="s">
        <v>22766</v>
      </c>
      <c r="H3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19" spans="1:8" x14ac:dyDescent="0.3">
      <c r="A3819" t="s">
        <v>22767</v>
      </c>
      <c r="B3819" t="s">
        <v>22768</v>
      </c>
      <c r="C3819" t="s">
        <v>13184</v>
      </c>
      <c r="D3819">
        <v>65</v>
      </c>
      <c r="E3819" t="s">
        <v>14729</v>
      </c>
      <c r="F3819" t="s">
        <v>13186</v>
      </c>
      <c r="G3819" t="s">
        <v>22769</v>
      </c>
      <c r="H3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20" spans="1:8" x14ac:dyDescent="0.3">
      <c r="A3820" t="s">
        <v>5121</v>
      </c>
      <c r="B3820" t="s">
        <v>22770</v>
      </c>
      <c r="C3820" t="s">
        <v>13195</v>
      </c>
      <c r="D3820">
        <v>74</v>
      </c>
      <c r="E3820" t="s">
        <v>13734</v>
      </c>
      <c r="F3820" t="s">
        <v>13197</v>
      </c>
      <c r="G3820" t="s">
        <v>22771</v>
      </c>
      <c r="H3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21" spans="1:8" x14ac:dyDescent="0.3">
      <c r="A3821" t="s">
        <v>22772</v>
      </c>
      <c r="B3821" t="s">
        <v>22773</v>
      </c>
      <c r="C3821" t="s">
        <v>13184</v>
      </c>
      <c r="D3821">
        <v>27</v>
      </c>
      <c r="E3821" t="s">
        <v>15770</v>
      </c>
      <c r="F3821" t="s">
        <v>13207</v>
      </c>
      <c r="G3821" t="s">
        <v>22774</v>
      </c>
      <c r="H3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22" spans="1:8" x14ac:dyDescent="0.3">
      <c r="A3822" t="s">
        <v>418</v>
      </c>
      <c r="B3822" t="s">
        <v>22775</v>
      </c>
      <c r="C3822" t="s">
        <v>13189</v>
      </c>
      <c r="D3822">
        <v>55</v>
      </c>
      <c r="E3822" t="s">
        <v>13620</v>
      </c>
      <c r="F3822" t="s">
        <v>13191</v>
      </c>
      <c r="G3822" t="s">
        <v>22776</v>
      </c>
      <c r="H3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23" spans="1:8" x14ac:dyDescent="0.3">
      <c r="A3823" t="s">
        <v>4165</v>
      </c>
      <c r="B3823" t="s">
        <v>22777</v>
      </c>
      <c r="C3823" t="s">
        <v>13195</v>
      </c>
      <c r="D3823">
        <v>60</v>
      </c>
      <c r="E3823" t="s">
        <v>16009</v>
      </c>
      <c r="F3823" t="s">
        <v>13191</v>
      </c>
      <c r="G3823" t="s">
        <v>22778</v>
      </c>
      <c r="H3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24" spans="1:8" x14ac:dyDescent="0.3">
      <c r="A3824" t="s">
        <v>4649</v>
      </c>
      <c r="B3824" t="s">
        <v>22779</v>
      </c>
      <c r="C3824" t="s">
        <v>13184</v>
      </c>
      <c r="D3824">
        <v>24</v>
      </c>
      <c r="E3824" t="s">
        <v>13245</v>
      </c>
      <c r="F3824" t="s">
        <v>13186</v>
      </c>
      <c r="G3824" t="s">
        <v>22780</v>
      </c>
      <c r="H3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25" spans="1:8" x14ac:dyDescent="0.3">
      <c r="A3825" t="s">
        <v>543</v>
      </c>
      <c r="B3825" t="s">
        <v>22781</v>
      </c>
      <c r="C3825" t="s">
        <v>13189</v>
      </c>
      <c r="D3825">
        <v>21</v>
      </c>
      <c r="E3825" t="s">
        <v>14324</v>
      </c>
      <c r="F3825" t="s">
        <v>13191</v>
      </c>
      <c r="G3825" t="s">
        <v>22782</v>
      </c>
      <c r="H3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26" spans="1:8" x14ac:dyDescent="0.3">
      <c r="A3826" t="s">
        <v>22783</v>
      </c>
      <c r="B3826" t="s">
        <v>22784</v>
      </c>
      <c r="C3826" t="s">
        <v>13195</v>
      </c>
      <c r="D3826">
        <v>47</v>
      </c>
      <c r="E3826" t="s">
        <v>14302</v>
      </c>
      <c r="F3826" t="s">
        <v>13186</v>
      </c>
      <c r="G3826" t="s">
        <v>22785</v>
      </c>
      <c r="H3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27" spans="1:8" x14ac:dyDescent="0.3">
      <c r="A3827" t="s">
        <v>5814</v>
      </c>
      <c r="B3827" t="s">
        <v>22786</v>
      </c>
      <c r="C3827" t="s">
        <v>13195</v>
      </c>
      <c r="D3827">
        <v>51</v>
      </c>
      <c r="E3827" t="s">
        <v>13434</v>
      </c>
      <c r="F3827" t="s">
        <v>13186</v>
      </c>
      <c r="G3827" t="s">
        <v>22787</v>
      </c>
      <c r="H3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28" spans="1:8" x14ac:dyDescent="0.3">
      <c r="A3828" t="s">
        <v>2002</v>
      </c>
      <c r="B3828" t="s">
        <v>22788</v>
      </c>
      <c r="C3828" t="s">
        <v>13184</v>
      </c>
      <c r="D3828">
        <v>44</v>
      </c>
      <c r="E3828" t="s">
        <v>14722</v>
      </c>
      <c r="F3828" t="s">
        <v>13207</v>
      </c>
      <c r="G3828" t="s">
        <v>22789</v>
      </c>
      <c r="H3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29" spans="1:8" x14ac:dyDescent="0.3">
      <c r="A3829" t="s">
        <v>1153</v>
      </c>
      <c r="B3829" t="s">
        <v>22790</v>
      </c>
      <c r="C3829" t="s">
        <v>13195</v>
      </c>
      <c r="D3829">
        <v>35</v>
      </c>
      <c r="E3829" t="s">
        <v>13867</v>
      </c>
      <c r="F3829" t="s">
        <v>13197</v>
      </c>
      <c r="G3829" t="s">
        <v>22791</v>
      </c>
      <c r="H3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30" spans="1:8" x14ac:dyDescent="0.3">
      <c r="A3830" t="s">
        <v>2063</v>
      </c>
      <c r="B3830" t="s">
        <v>22792</v>
      </c>
      <c r="C3830" t="s">
        <v>13189</v>
      </c>
      <c r="D3830">
        <v>38</v>
      </c>
      <c r="E3830" t="s">
        <v>13778</v>
      </c>
      <c r="F3830" t="s">
        <v>13197</v>
      </c>
      <c r="G3830" t="s">
        <v>22793</v>
      </c>
      <c r="H3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31" spans="1:8" x14ac:dyDescent="0.3">
      <c r="A3831" t="s">
        <v>22794</v>
      </c>
      <c r="B3831" t="s">
        <v>22795</v>
      </c>
      <c r="C3831" t="s">
        <v>13189</v>
      </c>
      <c r="D3831">
        <v>28</v>
      </c>
      <c r="E3831" t="s">
        <v>15371</v>
      </c>
      <c r="F3831" t="s">
        <v>13191</v>
      </c>
      <c r="G3831" t="s">
        <v>22796</v>
      </c>
      <c r="H3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32" spans="1:8" x14ac:dyDescent="0.3">
      <c r="A3832" t="s">
        <v>22797</v>
      </c>
      <c r="B3832" t="s">
        <v>22798</v>
      </c>
      <c r="C3832" t="s">
        <v>13195</v>
      </c>
      <c r="D3832">
        <v>46</v>
      </c>
      <c r="E3832" t="s">
        <v>14120</v>
      </c>
      <c r="F3832" t="s">
        <v>13197</v>
      </c>
      <c r="G3832" t="s">
        <v>22799</v>
      </c>
      <c r="H3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33" spans="1:8" x14ac:dyDescent="0.3">
      <c r="A3833" t="s">
        <v>22800</v>
      </c>
      <c r="B3833" t="s">
        <v>22801</v>
      </c>
      <c r="C3833" t="s">
        <v>13195</v>
      </c>
      <c r="D3833">
        <v>66</v>
      </c>
      <c r="E3833" t="s">
        <v>14018</v>
      </c>
      <c r="F3833" t="s">
        <v>13207</v>
      </c>
      <c r="G3833" t="s">
        <v>22802</v>
      </c>
      <c r="H3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34" spans="1:8" x14ac:dyDescent="0.3">
      <c r="A3834" t="s">
        <v>2332</v>
      </c>
      <c r="B3834" t="s">
        <v>22803</v>
      </c>
      <c r="C3834" t="s">
        <v>13184</v>
      </c>
      <c r="D3834">
        <v>54</v>
      </c>
      <c r="E3834" t="s">
        <v>14324</v>
      </c>
      <c r="F3834" t="s">
        <v>13191</v>
      </c>
      <c r="G3834" t="s">
        <v>22804</v>
      </c>
      <c r="H3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35" spans="1:8" x14ac:dyDescent="0.3">
      <c r="A3835" t="s">
        <v>3799</v>
      </c>
      <c r="B3835" t="s">
        <v>22805</v>
      </c>
      <c r="C3835" t="s">
        <v>13195</v>
      </c>
      <c r="D3835">
        <v>46</v>
      </c>
      <c r="E3835" t="s">
        <v>14065</v>
      </c>
      <c r="F3835" t="s">
        <v>13207</v>
      </c>
      <c r="G3835" t="s">
        <v>22806</v>
      </c>
      <c r="H3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36" spans="1:8" x14ac:dyDescent="0.3">
      <c r="A3836" t="s">
        <v>22807</v>
      </c>
      <c r="B3836" t="s">
        <v>22808</v>
      </c>
      <c r="C3836" t="s">
        <v>13189</v>
      </c>
      <c r="D3836">
        <v>74</v>
      </c>
      <c r="E3836" t="s">
        <v>15324</v>
      </c>
      <c r="F3836" t="s">
        <v>13207</v>
      </c>
      <c r="G3836" t="s">
        <v>22809</v>
      </c>
      <c r="H3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37" spans="1:8" x14ac:dyDescent="0.3">
      <c r="A3837" t="s">
        <v>5429</v>
      </c>
      <c r="B3837" t="s">
        <v>22810</v>
      </c>
      <c r="C3837" t="s">
        <v>13184</v>
      </c>
      <c r="D3837">
        <v>81</v>
      </c>
      <c r="E3837" t="s">
        <v>13277</v>
      </c>
      <c r="F3837" t="s">
        <v>13197</v>
      </c>
      <c r="G3837" t="s">
        <v>22811</v>
      </c>
      <c r="H3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38" spans="1:8" x14ac:dyDescent="0.3">
      <c r="A3838" t="s">
        <v>22812</v>
      </c>
      <c r="B3838" t="s">
        <v>22813</v>
      </c>
      <c r="C3838" t="s">
        <v>13195</v>
      </c>
      <c r="D3838">
        <v>53</v>
      </c>
      <c r="E3838" t="s">
        <v>15799</v>
      </c>
      <c r="F3838" t="s">
        <v>13197</v>
      </c>
      <c r="G3838" t="s">
        <v>22814</v>
      </c>
      <c r="H3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39" spans="1:8" x14ac:dyDescent="0.3">
      <c r="A3839" t="s">
        <v>4132</v>
      </c>
      <c r="B3839" t="s">
        <v>22815</v>
      </c>
      <c r="C3839" t="s">
        <v>13184</v>
      </c>
      <c r="D3839">
        <v>84</v>
      </c>
      <c r="E3839" t="s">
        <v>13582</v>
      </c>
      <c r="F3839" t="s">
        <v>13197</v>
      </c>
      <c r="G3839" t="s">
        <v>22816</v>
      </c>
      <c r="H3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40" spans="1:8" x14ac:dyDescent="0.3">
      <c r="A3840" t="s">
        <v>5525</v>
      </c>
      <c r="B3840" t="s">
        <v>22817</v>
      </c>
      <c r="C3840" t="s">
        <v>13184</v>
      </c>
      <c r="D3840">
        <v>79</v>
      </c>
      <c r="E3840" t="s">
        <v>13350</v>
      </c>
      <c r="F3840" t="s">
        <v>13186</v>
      </c>
      <c r="G3840" t="s">
        <v>22818</v>
      </c>
      <c r="H3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41" spans="1:8" x14ac:dyDescent="0.3">
      <c r="A3841" t="s">
        <v>22819</v>
      </c>
      <c r="B3841" t="s">
        <v>19361</v>
      </c>
      <c r="C3841" t="s">
        <v>13195</v>
      </c>
      <c r="D3841">
        <v>83</v>
      </c>
      <c r="E3841" t="s">
        <v>13343</v>
      </c>
      <c r="F3841" t="s">
        <v>13207</v>
      </c>
      <c r="G3841" t="s">
        <v>22820</v>
      </c>
      <c r="H3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42" spans="1:8" x14ac:dyDescent="0.3">
      <c r="A3842" t="s">
        <v>4826</v>
      </c>
      <c r="B3842" t="s">
        <v>22821</v>
      </c>
      <c r="C3842" t="s">
        <v>13195</v>
      </c>
      <c r="D3842">
        <v>29</v>
      </c>
      <c r="E3842" t="s">
        <v>13824</v>
      </c>
      <c r="F3842" t="s">
        <v>13197</v>
      </c>
      <c r="G3842" t="s">
        <v>22822</v>
      </c>
      <c r="H3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43" spans="1:8" x14ac:dyDescent="0.3">
      <c r="A3843" t="s">
        <v>5710</v>
      </c>
      <c r="B3843" t="s">
        <v>22823</v>
      </c>
      <c r="C3843" t="s">
        <v>13184</v>
      </c>
      <c r="D3843">
        <v>71</v>
      </c>
      <c r="E3843" t="s">
        <v>17707</v>
      </c>
      <c r="F3843" t="s">
        <v>13186</v>
      </c>
      <c r="G3843" t="s">
        <v>22824</v>
      </c>
      <c r="H3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44" spans="1:8" x14ac:dyDescent="0.3">
      <c r="A3844" t="s">
        <v>22825</v>
      </c>
      <c r="B3844" t="s">
        <v>22327</v>
      </c>
      <c r="C3844" t="s">
        <v>13189</v>
      </c>
      <c r="D3844">
        <v>83</v>
      </c>
      <c r="E3844" t="s">
        <v>13381</v>
      </c>
      <c r="F3844" t="s">
        <v>13197</v>
      </c>
      <c r="G3844" t="s">
        <v>22826</v>
      </c>
      <c r="H3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45" spans="1:8" x14ac:dyDescent="0.3">
      <c r="A3845" t="s">
        <v>22827</v>
      </c>
      <c r="B3845" t="s">
        <v>22828</v>
      </c>
      <c r="C3845" t="s">
        <v>13184</v>
      </c>
      <c r="D3845">
        <v>63</v>
      </c>
      <c r="E3845" t="s">
        <v>13634</v>
      </c>
      <c r="F3845" t="s">
        <v>13207</v>
      </c>
      <c r="G3845" t="s">
        <v>22829</v>
      </c>
      <c r="H3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46" spans="1:8" x14ac:dyDescent="0.3">
      <c r="A3846" t="s">
        <v>1380</v>
      </c>
      <c r="B3846" t="s">
        <v>22830</v>
      </c>
      <c r="C3846" t="s">
        <v>13195</v>
      </c>
      <c r="D3846">
        <v>60</v>
      </c>
      <c r="E3846" t="s">
        <v>13298</v>
      </c>
      <c r="F3846" t="s">
        <v>13197</v>
      </c>
      <c r="G3846" t="s">
        <v>22831</v>
      </c>
      <c r="H3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47" spans="1:8" x14ac:dyDescent="0.3">
      <c r="A3847" t="s">
        <v>5332</v>
      </c>
      <c r="B3847" t="s">
        <v>22832</v>
      </c>
      <c r="C3847" t="s">
        <v>13189</v>
      </c>
      <c r="D3847">
        <v>71</v>
      </c>
      <c r="E3847" t="s">
        <v>15881</v>
      </c>
      <c r="F3847" t="s">
        <v>13191</v>
      </c>
      <c r="G3847" t="s">
        <v>22833</v>
      </c>
      <c r="H3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48" spans="1:8" x14ac:dyDescent="0.3">
      <c r="A3848" t="s">
        <v>6770</v>
      </c>
      <c r="B3848" t="s">
        <v>22834</v>
      </c>
      <c r="C3848" t="s">
        <v>13184</v>
      </c>
      <c r="D3848">
        <v>33</v>
      </c>
      <c r="E3848" t="s">
        <v>13675</v>
      </c>
      <c r="F3848" t="s">
        <v>13207</v>
      </c>
      <c r="G3848" t="s">
        <v>22835</v>
      </c>
      <c r="H3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49" spans="1:8" x14ac:dyDescent="0.3">
      <c r="A3849" t="s">
        <v>22836</v>
      </c>
      <c r="B3849" t="s">
        <v>22837</v>
      </c>
      <c r="C3849" t="s">
        <v>13184</v>
      </c>
      <c r="D3849">
        <v>22</v>
      </c>
      <c r="E3849" t="s">
        <v>13281</v>
      </c>
      <c r="F3849" t="s">
        <v>13207</v>
      </c>
      <c r="G3849" t="s">
        <v>22838</v>
      </c>
      <c r="H3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50" spans="1:8" x14ac:dyDescent="0.3">
      <c r="A3850" t="s">
        <v>22839</v>
      </c>
      <c r="B3850" t="s">
        <v>22840</v>
      </c>
      <c r="C3850" t="s">
        <v>13189</v>
      </c>
      <c r="D3850">
        <v>60</v>
      </c>
      <c r="E3850" t="s">
        <v>14177</v>
      </c>
      <c r="F3850" t="s">
        <v>13186</v>
      </c>
      <c r="G3850" t="s">
        <v>22841</v>
      </c>
      <c r="H3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51" spans="1:8" x14ac:dyDescent="0.3">
      <c r="A3851" t="s">
        <v>2389</v>
      </c>
      <c r="B3851" t="s">
        <v>22842</v>
      </c>
      <c r="C3851" t="s">
        <v>13189</v>
      </c>
      <c r="D3851">
        <v>42</v>
      </c>
      <c r="E3851" t="s">
        <v>16951</v>
      </c>
      <c r="F3851" t="s">
        <v>13191</v>
      </c>
      <c r="G3851" t="s">
        <v>22843</v>
      </c>
      <c r="H3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52" spans="1:8" x14ac:dyDescent="0.3">
      <c r="A3852" t="s">
        <v>22844</v>
      </c>
      <c r="B3852" t="s">
        <v>22845</v>
      </c>
      <c r="C3852" t="s">
        <v>13189</v>
      </c>
      <c r="D3852">
        <v>43</v>
      </c>
      <c r="E3852" t="s">
        <v>14358</v>
      </c>
      <c r="F3852" t="s">
        <v>13191</v>
      </c>
      <c r="G3852" t="s">
        <v>22846</v>
      </c>
      <c r="H3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53" spans="1:8" x14ac:dyDescent="0.3">
      <c r="A3853" t="s">
        <v>7562</v>
      </c>
      <c r="B3853" t="s">
        <v>22847</v>
      </c>
      <c r="C3853" t="s">
        <v>13184</v>
      </c>
      <c r="D3853">
        <v>23</v>
      </c>
      <c r="E3853" t="s">
        <v>17333</v>
      </c>
      <c r="F3853" t="s">
        <v>13186</v>
      </c>
      <c r="G3853" t="s">
        <v>22848</v>
      </c>
      <c r="H3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54" spans="1:8" x14ac:dyDescent="0.3">
      <c r="A3854" t="s">
        <v>22849</v>
      </c>
      <c r="B3854" t="s">
        <v>22850</v>
      </c>
      <c r="C3854" t="s">
        <v>13189</v>
      </c>
      <c r="D3854">
        <v>54</v>
      </c>
      <c r="E3854" t="s">
        <v>13704</v>
      </c>
      <c r="F3854" t="s">
        <v>13186</v>
      </c>
      <c r="G3854" t="s">
        <v>22851</v>
      </c>
      <c r="H3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55" spans="1:8" x14ac:dyDescent="0.3">
      <c r="A3855" t="s">
        <v>22852</v>
      </c>
      <c r="B3855" t="s">
        <v>22853</v>
      </c>
      <c r="C3855" t="s">
        <v>13195</v>
      </c>
      <c r="D3855">
        <v>40</v>
      </c>
      <c r="E3855" t="s">
        <v>15506</v>
      </c>
      <c r="F3855" t="s">
        <v>13197</v>
      </c>
      <c r="G3855" t="s">
        <v>22854</v>
      </c>
      <c r="H3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56" spans="1:8" x14ac:dyDescent="0.3">
      <c r="A3856" t="s">
        <v>4760</v>
      </c>
      <c r="B3856" t="s">
        <v>22855</v>
      </c>
      <c r="C3856" t="s">
        <v>13189</v>
      </c>
      <c r="D3856">
        <v>82</v>
      </c>
      <c r="E3856" t="s">
        <v>13788</v>
      </c>
      <c r="F3856" t="s">
        <v>13186</v>
      </c>
      <c r="G3856" t="s">
        <v>22856</v>
      </c>
      <c r="H3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57" spans="1:8" x14ac:dyDescent="0.3">
      <c r="A3857" t="s">
        <v>2641</v>
      </c>
      <c r="B3857" t="s">
        <v>22857</v>
      </c>
      <c r="C3857" t="s">
        <v>13189</v>
      </c>
      <c r="D3857">
        <v>21</v>
      </c>
      <c r="E3857" t="s">
        <v>21283</v>
      </c>
      <c r="F3857" t="s">
        <v>13207</v>
      </c>
      <c r="G3857" t="s">
        <v>22858</v>
      </c>
      <c r="H3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58" spans="1:8" x14ac:dyDescent="0.3">
      <c r="A3858" t="s">
        <v>5981</v>
      </c>
      <c r="B3858" t="s">
        <v>22859</v>
      </c>
      <c r="C3858" t="s">
        <v>13189</v>
      </c>
      <c r="D3858">
        <v>40</v>
      </c>
      <c r="E3858" t="s">
        <v>13890</v>
      </c>
      <c r="F3858" t="s">
        <v>13186</v>
      </c>
      <c r="G3858" t="s">
        <v>22860</v>
      </c>
      <c r="H3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59" spans="1:8" x14ac:dyDescent="0.3">
      <c r="A3859" t="s">
        <v>5095</v>
      </c>
      <c r="B3859" t="s">
        <v>22861</v>
      </c>
      <c r="C3859" t="s">
        <v>13195</v>
      </c>
      <c r="D3859">
        <v>70</v>
      </c>
      <c r="E3859" t="s">
        <v>16678</v>
      </c>
      <c r="F3859" t="s">
        <v>13191</v>
      </c>
      <c r="G3859" t="s">
        <v>22862</v>
      </c>
      <c r="H3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60" spans="1:8" x14ac:dyDescent="0.3">
      <c r="A3860" t="s">
        <v>7542</v>
      </c>
      <c r="B3860" t="s">
        <v>22863</v>
      </c>
      <c r="C3860" t="s">
        <v>13195</v>
      </c>
      <c r="D3860">
        <v>33</v>
      </c>
      <c r="E3860" t="s">
        <v>14985</v>
      </c>
      <c r="F3860" t="s">
        <v>13191</v>
      </c>
      <c r="G3860" t="s">
        <v>22864</v>
      </c>
      <c r="H3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61" spans="1:8" x14ac:dyDescent="0.3">
      <c r="A3861" t="s">
        <v>22865</v>
      </c>
      <c r="B3861" t="s">
        <v>22866</v>
      </c>
      <c r="C3861" t="s">
        <v>13184</v>
      </c>
      <c r="D3861">
        <v>33</v>
      </c>
      <c r="E3861" t="s">
        <v>17311</v>
      </c>
      <c r="F3861" t="s">
        <v>13186</v>
      </c>
      <c r="G3861" t="s">
        <v>22867</v>
      </c>
      <c r="H3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62" spans="1:8" x14ac:dyDescent="0.3">
      <c r="A3862" t="s">
        <v>605</v>
      </c>
      <c r="B3862" t="s">
        <v>22868</v>
      </c>
      <c r="C3862" t="s">
        <v>13189</v>
      </c>
      <c r="D3862">
        <v>57</v>
      </c>
      <c r="E3862" t="s">
        <v>14771</v>
      </c>
      <c r="F3862" t="s">
        <v>13197</v>
      </c>
      <c r="G3862" t="s">
        <v>22869</v>
      </c>
      <c r="H3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63" spans="1:8" x14ac:dyDescent="0.3">
      <c r="A3863" t="s">
        <v>22870</v>
      </c>
      <c r="B3863" t="s">
        <v>22871</v>
      </c>
      <c r="C3863" t="s">
        <v>13184</v>
      </c>
      <c r="D3863">
        <v>44</v>
      </c>
      <c r="E3863" t="s">
        <v>14270</v>
      </c>
      <c r="F3863" t="s">
        <v>13207</v>
      </c>
      <c r="G3863" t="s">
        <v>22872</v>
      </c>
      <c r="H3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64" spans="1:8" x14ac:dyDescent="0.3">
      <c r="A3864" t="s">
        <v>1944</v>
      </c>
      <c r="B3864" t="s">
        <v>22873</v>
      </c>
      <c r="C3864" t="s">
        <v>13184</v>
      </c>
      <c r="D3864">
        <v>85</v>
      </c>
      <c r="E3864" t="s">
        <v>13517</v>
      </c>
      <c r="F3864" t="s">
        <v>13197</v>
      </c>
      <c r="G3864" t="s">
        <v>22874</v>
      </c>
      <c r="H3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65" spans="1:8" x14ac:dyDescent="0.3">
      <c r="A3865" t="s">
        <v>22875</v>
      </c>
      <c r="B3865" t="s">
        <v>22876</v>
      </c>
      <c r="C3865" t="s">
        <v>13195</v>
      </c>
      <c r="D3865">
        <v>41</v>
      </c>
      <c r="E3865" t="s">
        <v>13311</v>
      </c>
      <c r="F3865" t="s">
        <v>13191</v>
      </c>
      <c r="G3865" t="s">
        <v>22877</v>
      </c>
      <c r="H3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66" spans="1:8" x14ac:dyDescent="0.3">
      <c r="A3866" t="s">
        <v>22878</v>
      </c>
      <c r="B3866" t="s">
        <v>22879</v>
      </c>
      <c r="C3866" t="s">
        <v>13195</v>
      </c>
      <c r="D3866">
        <v>60</v>
      </c>
      <c r="E3866" t="s">
        <v>15321</v>
      </c>
      <c r="F3866" t="s">
        <v>13207</v>
      </c>
      <c r="G3866" t="s">
        <v>22880</v>
      </c>
      <c r="H3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67" spans="1:8" x14ac:dyDescent="0.3">
      <c r="A3867" t="s">
        <v>1442</v>
      </c>
      <c r="B3867" t="s">
        <v>22881</v>
      </c>
      <c r="C3867" t="s">
        <v>13189</v>
      </c>
      <c r="D3867">
        <v>78</v>
      </c>
      <c r="E3867" t="s">
        <v>14597</v>
      </c>
      <c r="F3867" t="s">
        <v>13191</v>
      </c>
      <c r="G3867" t="s">
        <v>22882</v>
      </c>
      <c r="H3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68" spans="1:8" x14ac:dyDescent="0.3">
      <c r="A3868" t="s">
        <v>2004</v>
      </c>
      <c r="B3868" t="s">
        <v>20490</v>
      </c>
      <c r="C3868" t="s">
        <v>13184</v>
      </c>
      <c r="D3868">
        <v>58</v>
      </c>
      <c r="E3868" t="s">
        <v>13354</v>
      </c>
      <c r="F3868" t="s">
        <v>13207</v>
      </c>
      <c r="G3868" t="s">
        <v>22883</v>
      </c>
      <c r="H3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69" spans="1:8" x14ac:dyDescent="0.3">
      <c r="A3869" t="s">
        <v>1870</v>
      </c>
      <c r="B3869" t="s">
        <v>22884</v>
      </c>
      <c r="C3869" t="s">
        <v>13195</v>
      </c>
      <c r="D3869">
        <v>55</v>
      </c>
      <c r="E3869" t="s">
        <v>15214</v>
      </c>
      <c r="F3869" t="s">
        <v>13207</v>
      </c>
      <c r="G3869" t="s">
        <v>22885</v>
      </c>
      <c r="H3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0" spans="1:8" x14ac:dyDescent="0.3">
      <c r="A3870" t="s">
        <v>5184</v>
      </c>
      <c r="B3870" t="s">
        <v>22886</v>
      </c>
      <c r="C3870" t="s">
        <v>13189</v>
      </c>
      <c r="D3870">
        <v>30</v>
      </c>
      <c r="E3870" t="s">
        <v>13479</v>
      </c>
      <c r="F3870" t="s">
        <v>13191</v>
      </c>
      <c r="G3870" t="s">
        <v>22887</v>
      </c>
      <c r="H3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71" spans="1:8" x14ac:dyDescent="0.3">
      <c r="A3871" t="s">
        <v>3615</v>
      </c>
      <c r="B3871" t="s">
        <v>22888</v>
      </c>
      <c r="C3871" t="s">
        <v>13184</v>
      </c>
      <c r="D3871">
        <v>67</v>
      </c>
      <c r="E3871" t="s">
        <v>13604</v>
      </c>
      <c r="F3871" t="s">
        <v>13207</v>
      </c>
      <c r="G3871" t="s">
        <v>22889</v>
      </c>
      <c r="H3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72" spans="1:8" x14ac:dyDescent="0.3">
      <c r="A3872" t="s">
        <v>925</v>
      </c>
      <c r="B3872" t="s">
        <v>22890</v>
      </c>
      <c r="C3872" t="s">
        <v>13184</v>
      </c>
      <c r="D3872">
        <v>52</v>
      </c>
      <c r="E3872" t="s">
        <v>14192</v>
      </c>
      <c r="F3872" t="s">
        <v>13191</v>
      </c>
      <c r="G3872" t="s">
        <v>22891</v>
      </c>
      <c r="H3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3" spans="1:8" x14ac:dyDescent="0.3">
      <c r="A3873" t="s">
        <v>1819</v>
      </c>
      <c r="B3873" t="s">
        <v>18579</v>
      </c>
      <c r="C3873" t="s">
        <v>13195</v>
      </c>
      <c r="D3873">
        <v>53</v>
      </c>
      <c r="E3873" t="s">
        <v>17808</v>
      </c>
      <c r="F3873" t="s">
        <v>13207</v>
      </c>
      <c r="G3873" t="s">
        <v>22892</v>
      </c>
      <c r="H3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4" spans="1:8" x14ac:dyDescent="0.3">
      <c r="A3874" t="s">
        <v>6655</v>
      </c>
      <c r="B3874" t="s">
        <v>22893</v>
      </c>
      <c r="C3874" t="s">
        <v>13189</v>
      </c>
      <c r="D3874">
        <v>83</v>
      </c>
      <c r="E3874" t="s">
        <v>13827</v>
      </c>
      <c r="F3874" t="s">
        <v>13197</v>
      </c>
      <c r="G3874" t="s">
        <v>22894</v>
      </c>
      <c r="H3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75" spans="1:8" x14ac:dyDescent="0.3">
      <c r="A3875" t="s">
        <v>22895</v>
      </c>
      <c r="B3875" t="s">
        <v>22896</v>
      </c>
      <c r="C3875" t="s">
        <v>13184</v>
      </c>
      <c r="D3875">
        <v>55</v>
      </c>
      <c r="E3875" t="s">
        <v>13932</v>
      </c>
      <c r="F3875" t="s">
        <v>13207</v>
      </c>
      <c r="G3875" t="s">
        <v>22897</v>
      </c>
      <c r="H3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6" spans="1:8" x14ac:dyDescent="0.3">
      <c r="A3876" t="s">
        <v>2996</v>
      </c>
      <c r="B3876" t="s">
        <v>22898</v>
      </c>
      <c r="C3876" t="s">
        <v>13189</v>
      </c>
      <c r="D3876">
        <v>84</v>
      </c>
      <c r="E3876" t="s">
        <v>13531</v>
      </c>
      <c r="F3876" t="s">
        <v>13186</v>
      </c>
      <c r="G3876" t="s">
        <v>22899</v>
      </c>
      <c r="H3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77" spans="1:8" x14ac:dyDescent="0.3">
      <c r="A3877" t="s">
        <v>22900</v>
      </c>
      <c r="B3877" t="s">
        <v>22901</v>
      </c>
      <c r="C3877" t="s">
        <v>13195</v>
      </c>
      <c r="D3877">
        <v>18</v>
      </c>
      <c r="E3877" t="s">
        <v>13768</v>
      </c>
      <c r="F3877" t="s">
        <v>13191</v>
      </c>
      <c r="G3877" t="s">
        <v>22902</v>
      </c>
      <c r="H3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78" spans="1:8" x14ac:dyDescent="0.3">
      <c r="A3878" t="s">
        <v>5188</v>
      </c>
      <c r="B3878" t="s">
        <v>22903</v>
      </c>
      <c r="C3878" t="s">
        <v>13195</v>
      </c>
      <c r="D3878">
        <v>59</v>
      </c>
      <c r="E3878" t="s">
        <v>13946</v>
      </c>
      <c r="F3878" t="s">
        <v>13207</v>
      </c>
      <c r="G3878" t="s">
        <v>22904</v>
      </c>
      <c r="H3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79" spans="1:8" x14ac:dyDescent="0.3">
      <c r="A3879" t="s">
        <v>6881</v>
      </c>
      <c r="B3879" t="s">
        <v>22905</v>
      </c>
      <c r="C3879" t="s">
        <v>13184</v>
      </c>
      <c r="D3879">
        <v>60</v>
      </c>
      <c r="E3879" t="s">
        <v>15993</v>
      </c>
      <c r="F3879" t="s">
        <v>13207</v>
      </c>
      <c r="G3879" t="s">
        <v>22906</v>
      </c>
      <c r="H3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880" spans="1:8" x14ac:dyDescent="0.3">
      <c r="A3880" t="s">
        <v>765</v>
      </c>
      <c r="B3880" t="s">
        <v>22907</v>
      </c>
      <c r="C3880" t="s">
        <v>13189</v>
      </c>
      <c r="D3880">
        <v>75</v>
      </c>
      <c r="E3880" t="s">
        <v>13684</v>
      </c>
      <c r="F3880" t="s">
        <v>13197</v>
      </c>
      <c r="G3880" t="s">
        <v>22908</v>
      </c>
      <c r="H3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81" spans="1:8" x14ac:dyDescent="0.3">
      <c r="A3881" t="s">
        <v>70</v>
      </c>
      <c r="B3881" t="s">
        <v>18494</v>
      </c>
      <c r="C3881" t="s">
        <v>13195</v>
      </c>
      <c r="D3881">
        <v>33</v>
      </c>
      <c r="E3881" t="s">
        <v>13523</v>
      </c>
      <c r="F3881" t="s">
        <v>13197</v>
      </c>
      <c r="G3881" t="s">
        <v>22909</v>
      </c>
      <c r="H3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82" spans="1:8" x14ac:dyDescent="0.3">
      <c r="A3882" t="s">
        <v>22910</v>
      </c>
      <c r="B3882" t="s">
        <v>22911</v>
      </c>
      <c r="C3882" t="s">
        <v>13189</v>
      </c>
      <c r="D3882">
        <v>23</v>
      </c>
      <c r="E3882" t="s">
        <v>14759</v>
      </c>
      <c r="F3882" t="s">
        <v>13207</v>
      </c>
      <c r="G3882" t="s">
        <v>22912</v>
      </c>
      <c r="H3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83" spans="1:8" x14ac:dyDescent="0.3">
      <c r="A3883" t="s">
        <v>22913</v>
      </c>
      <c r="B3883" t="s">
        <v>22914</v>
      </c>
      <c r="C3883" t="s">
        <v>13189</v>
      </c>
      <c r="D3883">
        <v>75</v>
      </c>
      <c r="E3883" t="s">
        <v>18191</v>
      </c>
      <c r="F3883" t="s">
        <v>13207</v>
      </c>
      <c r="G3883" t="s">
        <v>22915</v>
      </c>
      <c r="H3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84" spans="1:8" x14ac:dyDescent="0.3">
      <c r="A3884" t="s">
        <v>22916</v>
      </c>
      <c r="B3884" t="s">
        <v>22917</v>
      </c>
      <c r="C3884" t="s">
        <v>13184</v>
      </c>
      <c r="D3884">
        <v>47</v>
      </c>
      <c r="E3884" t="s">
        <v>14821</v>
      </c>
      <c r="F3884" t="s">
        <v>13186</v>
      </c>
      <c r="G3884" t="s">
        <v>22918</v>
      </c>
      <c r="H3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85" spans="1:8" x14ac:dyDescent="0.3">
      <c r="A3885" t="s">
        <v>7930</v>
      </c>
      <c r="B3885" t="s">
        <v>22919</v>
      </c>
      <c r="C3885" t="s">
        <v>13189</v>
      </c>
      <c r="D3885">
        <v>19</v>
      </c>
      <c r="E3885" t="s">
        <v>13190</v>
      </c>
      <c r="F3885" t="s">
        <v>13191</v>
      </c>
      <c r="G3885" t="s">
        <v>22920</v>
      </c>
      <c r="H3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86" spans="1:8" x14ac:dyDescent="0.3">
      <c r="A3886" t="s">
        <v>22921</v>
      </c>
      <c r="B3886" t="s">
        <v>22922</v>
      </c>
      <c r="C3886" t="s">
        <v>13184</v>
      </c>
      <c r="D3886">
        <v>45</v>
      </c>
      <c r="E3886" t="s">
        <v>14278</v>
      </c>
      <c r="F3886" t="s">
        <v>13186</v>
      </c>
      <c r="G3886" t="s">
        <v>22923</v>
      </c>
      <c r="H3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887" spans="1:8" x14ac:dyDescent="0.3">
      <c r="A3887" t="s">
        <v>22924</v>
      </c>
      <c r="B3887" t="s">
        <v>22925</v>
      </c>
      <c r="C3887" t="s">
        <v>13184</v>
      </c>
      <c r="D3887">
        <v>83</v>
      </c>
      <c r="E3887" t="s">
        <v>14459</v>
      </c>
      <c r="F3887" t="s">
        <v>13197</v>
      </c>
      <c r="G3887" t="s">
        <v>22926</v>
      </c>
      <c r="H3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88" spans="1:8" x14ac:dyDescent="0.3">
      <c r="A3888" t="s">
        <v>2848</v>
      </c>
      <c r="B3888" t="s">
        <v>16545</v>
      </c>
      <c r="C3888" t="s">
        <v>13195</v>
      </c>
      <c r="D3888">
        <v>37</v>
      </c>
      <c r="E3888" t="s">
        <v>14824</v>
      </c>
      <c r="F3888" t="s">
        <v>13186</v>
      </c>
      <c r="G3888" t="s">
        <v>22927</v>
      </c>
      <c r="H3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889" spans="1:8" x14ac:dyDescent="0.3">
      <c r="A3889" t="s">
        <v>1617</v>
      </c>
      <c r="B3889" t="s">
        <v>22928</v>
      </c>
      <c r="C3889" t="s">
        <v>13184</v>
      </c>
      <c r="D3889">
        <v>84</v>
      </c>
      <c r="E3889" t="s">
        <v>14234</v>
      </c>
      <c r="F3889" t="s">
        <v>13186</v>
      </c>
      <c r="G3889" t="s">
        <v>22929</v>
      </c>
      <c r="H3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890" spans="1:8" x14ac:dyDescent="0.3">
      <c r="A3890" t="s">
        <v>22930</v>
      </c>
      <c r="B3890" t="s">
        <v>22931</v>
      </c>
      <c r="C3890" t="s">
        <v>13184</v>
      </c>
      <c r="D3890">
        <v>61</v>
      </c>
      <c r="E3890" t="s">
        <v>15622</v>
      </c>
      <c r="F3890" t="s">
        <v>13207</v>
      </c>
      <c r="G3890" t="s">
        <v>22932</v>
      </c>
      <c r="H3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91" spans="1:8" x14ac:dyDescent="0.3">
      <c r="A3891" t="s">
        <v>22933</v>
      </c>
      <c r="B3891" t="s">
        <v>22934</v>
      </c>
      <c r="C3891" t="s">
        <v>13195</v>
      </c>
      <c r="D3891">
        <v>72</v>
      </c>
      <c r="E3891" t="s">
        <v>15784</v>
      </c>
      <c r="F3891" t="s">
        <v>13186</v>
      </c>
      <c r="G3891" t="s">
        <v>22935</v>
      </c>
      <c r="H3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92" spans="1:8" x14ac:dyDescent="0.3">
      <c r="A3892" t="s">
        <v>3896</v>
      </c>
      <c r="B3892" t="s">
        <v>22936</v>
      </c>
      <c r="C3892" t="s">
        <v>13189</v>
      </c>
      <c r="D3892">
        <v>77</v>
      </c>
      <c r="E3892" t="s">
        <v>15214</v>
      </c>
      <c r="F3892" t="s">
        <v>13191</v>
      </c>
      <c r="G3892" t="s">
        <v>22937</v>
      </c>
      <c r="H3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93" spans="1:8" x14ac:dyDescent="0.3">
      <c r="A3893" t="s">
        <v>2670</v>
      </c>
      <c r="B3893" t="s">
        <v>22938</v>
      </c>
      <c r="C3893" t="s">
        <v>13184</v>
      </c>
      <c r="D3893">
        <v>61</v>
      </c>
      <c r="E3893" t="s">
        <v>18823</v>
      </c>
      <c r="F3893" t="s">
        <v>13207</v>
      </c>
      <c r="G3893" t="s">
        <v>22939</v>
      </c>
      <c r="H3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94" spans="1:8" x14ac:dyDescent="0.3">
      <c r="A3894" t="s">
        <v>22940</v>
      </c>
      <c r="B3894" t="s">
        <v>22941</v>
      </c>
      <c r="C3894" t="s">
        <v>13184</v>
      </c>
      <c r="D3894">
        <v>21</v>
      </c>
      <c r="E3894" t="s">
        <v>14422</v>
      </c>
      <c r="F3894" t="s">
        <v>13186</v>
      </c>
      <c r="G3894" t="s">
        <v>22942</v>
      </c>
      <c r="H3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895" spans="1:8" x14ac:dyDescent="0.3">
      <c r="A3895" t="s">
        <v>1821</v>
      </c>
      <c r="B3895" t="s">
        <v>22943</v>
      </c>
      <c r="C3895" t="s">
        <v>13189</v>
      </c>
      <c r="D3895">
        <v>62</v>
      </c>
      <c r="E3895" t="s">
        <v>13909</v>
      </c>
      <c r="F3895" t="s">
        <v>13197</v>
      </c>
      <c r="G3895" t="s">
        <v>22944</v>
      </c>
      <c r="H3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896" spans="1:8" x14ac:dyDescent="0.3">
      <c r="A3896" t="s">
        <v>915</v>
      </c>
      <c r="B3896" t="s">
        <v>22945</v>
      </c>
      <c r="C3896" t="s">
        <v>13195</v>
      </c>
      <c r="D3896">
        <v>73</v>
      </c>
      <c r="E3896" t="s">
        <v>13860</v>
      </c>
      <c r="F3896" t="s">
        <v>13197</v>
      </c>
      <c r="G3896" t="s">
        <v>22946</v>
      </c>
      <c r="H3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897" spans="1:8" x14ac:dyDescent="0.3">
      <c r="A3897" t="s">
        <v>22947</v>
      </c>
      <c r="B3897" t="s">
        <v>22948</v>
      </c>
      <c r="C3897" t="s">
        <v>13195</v>
      </c>
      <c r="D3897">
        <v>18</v>
      </c>
      <c r="E3897" t="s">
        <v>18823</v>
      </c>
      <c r="F3897" t="s">
        <v>13207</v>
      </c>
      <c r="G3897" t="s">
        <v>22949</v>
      </c>
      <c r="H3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98" spans="1:8" x14ac:dyDescent="0.3">
      <c r="A3898" t="s">
        <v>5296</v>
      </c>
      <c r="B3898" t="s">
        <v>22950</v>
      </c>
      <c r="C3898" t="s">
        <v>13184</v>
      </c>
      <c r="D3898">
        <v>18</v>
      </c>
      <c r="E3898" t="s">
        <v>15368</v>
      </c>
      <c r="F3898" t="s">
        <v>13186</v>
      </c>
      <c r="G3898" t="s">
        <v>22951</v>
      </c>
      <c r="H3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899" spans="1:8" x14ac:dyDescent="0.3">
      <c r="A3899" t="s">
        <v>1953</v>
      </c>
      <c r="B3899" t="s">
        <v>22952</v>
      </c>
      <c r="C3899" t="s">
        <v>13184</v>
      </c>
      <c r="D3899">
        <v>85</v>
      </c>
      <c r="E3899" t="s">
        <v>16430</v>
      </c>
      <c r="F3899" t="s">
        <v>13207</v>
      </c>
      <c r="G3899" t="s">
        <v>22953</v>
      </c>
      <c r="H3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00" spans="1:8" x14ac:dyDescent="0.3">
      <c r="A3900" t="s">
        <v>5224</v>
      </c>
      <c r="B3900" t="s">
        <v>22954</v>
      </c>
      <c r="C3900" t="s">
        <v>13195</v>
      </c>
      <c r="D3900">
        <v>72</v>
      </c>
      <c r="E3900" t="s">
        <v>13517</v>
      </c>
      <c r="F3900" t="s">
        <v>13186</v>
      </c>
      <c r="G3900" t="s">
        <v>22955</v>
      </c>
      <c r="H3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01" spans="1:8" x14ac:dyDescent="0.3">
      <c r="A3901" t="s">
        <v>386</v>
      </c>
      <c r="B3901" t="s">
        <v>22956</v>
      </c>
      <c r="C3901" t="s">
        <v>13189</v>
      </c>
      <c r="D3901">
        <v>36</v>
      </c>
      <c r="E3901" t="s">
        <v>14644</v>
      </c>
      <c r="F3901" t="s">
        <v>13207</v>
      </c>
      <c r="G3901" t="s">
        <v>22957</v>
      </c>
      <c r="H3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02" spans="1:8" x14ac:dyDescent="0.3">
      <c r="A3902" t="s">
        <v>186</v>
      </c>
      <c r="B3902" t="s">
        <v>19646</v>
      </c>
      <c r="C3902" t="s">
        <v>13195</v>
      </c>
      <c r="D3902">
        <v>84</v>
      </c>
      <c r="E3902" t="s">
        <v>16371</v>
      </c>
      <c r="F3902" t="s">
        <v>13207</v>
      </c>
      <c r="G3902" t="s">
        <v>22958</v>
      </c>
      <c r="H3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03" spans="1:8" x14ac:dyDescent="0.3">
      <c r="A3903" t="s">
        <v>5301</v>
      </c>
      <c r="B3903" t="s">
        <v>22959</v>
      </c>
      <c r="C3903" t="s">
        <v>13184</v>
      </c>
      <c r="D3903">
        <v>25</v>
      </c>
      <c r="E3903" t="s">
        <v>13707</v>
      </c>
      <c r="F3903" t="s">
        <v>13186</v>
      </c>
      <c r="G3903" t="s">
        <v>22960</v>
      </c>
      <c r="H3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04" spans="1:8" x14ac:dyDescent="0.3">
      <c r="A3904" t="s">
        <v>1605</v>
      </c>
      <c r="B3904" t="s">
        <v>22961</v>
      </c>
      <c r="C3904" t="s">
        <v>13189</v>
      </c>
      <c r="D3904">
        <v>31</v>
      </c>
      <c r="E3904" t="s">
        <v>14062</v>
      </c>
      <c r="F3904" t="s">
        <v>13197</v>
      </c>
      <c r="G3904" t="s">
        <v>22962</v>
      </c>
      <c r="H3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05" spans="1:8" x14ac:dyDescent="0.3">
      <c r="A3905" t="s">
        <v>22963</v>
      </c>
      <c r="B3905" t="s">
        <v>22964</v>
      </c>
      <c r="C3905" t="s">
        <v>13189</v>
      </c>
      <c r="D3905">
        <v>84</v>
      </c>
      <c r="E3905" t="s">
        <v>14565</v>
      </c>
      <c r="F3905" t="s">
        <v>13197</v>
      </c>
      <c r="G3905" t="s">
        <v>22965</v>
      </c>
      <c r="H3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06" spans="1:8" x14ac:dyDescent="0.3">
      <c r="A3906" t="s">
        <v>22966</v>
      </c>
      <c r="B3906" t="s">
        <v>22967</v>
      </c>
      <c r="C3906" t="s">
        <v>13184</v>
      </c>
      <c r="D3906">
        <v>40</v>
      </c>
      <c r="E3906" t="s">
        <v>13558</v>
      </c>
      <c r="F3906" t="s">
        <v>13197</v>
      </c>
      <c r="G3906" t="s">
        <v>22968</v>
      </c>
      <c r="H3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07" spans="1:8" x14ac:dyDescent="0.3">
      <c r="A3907" t="s">
        <v>22969</v>
      </c>
      <c r="B3907" t="s">
        <v>22970</v>
      </c>
      <c r="C3907" t="s">
        <v>13195</v>
      </c>
      <c r="D3907">
        <v>21</v>
      </c>
      <c r="E3907" t="s">
        <v>13214</v>
      </c>
      <c r="F3907" t="s">
        <v>13186</v>
      </c>
      <c r="G3907" t="s">
        <v>22971</v>
      </c>
      <c r="H3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08" spans="1:8" x14ac:dyDescent="0.3">
      <c r="A3908" t="s">
        <v>739</v>
      </c>
      <c r="B3908" t="s">
        <v>22972</v>
      </c>
      <c r="C3908" t="s">
        <v>13184</v>
      </c>
      <c r="D3908">
        <v>61</v>
      </c>
      <c r="E3908" t="s">
        <v>14837</v>
      </c>
      <c r="F3908" t="s">
        <v>13191</v>
      </c>
      <c r="G3908" t="s">
        <v>22973</v>
      </c>
      <c r="H3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09" spans="1:8" x14ac:dyDescent="0.3">
      <c r="A3909" t="s">
        <v>7163</v>
      </c>
      <c r="B3909" t="s">
        <v>22974</v>
      </c>
      <c r="C3909" t="s">
        <v>13195</v>
      </c>
      <c r="D3909">
        <v>43</v>
      </c>
      <c r="E3909" t="s">
        <v>14062</v>
      </c>
      <c r="F3909" t="s">
        <v>13186</v>
      </c>
      <c r="G3909" t="s">
        <v>22975</v>
      </c>
      <c r="H3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10" spans="1:8" x14ac:dyDescent="0.3">
      <c r="A3910" t="s">
        <v>22976</v>
      </c>
      <c r="B3910" t="s">
        <v>22977</v>
      </c>
      <c r="C3910" t="s">
        <v>13189</v>
      </c>
      <c r="D3910">
        <v>66</v>
      </c>
      <c r="E3910" t="s">
        <v>16899</v>
      </c>
      <c r="F3910" t="s">
        <v>13207</v>
      </c>
      <c r="G3910" t="s">
        <v>22978</v>
      </c>
      <c r="H3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11" spans="1:8" x14ac:dyDescent="0.3">
      <c r="A3911" t="s">
        <v>1745</v>
      </c>
      <c r="B3911" t="s">
        <v>22979</v>
      </c>
      <c r="C3911" t="s">
        <v>13195</v>
      </c>
      <c r="D3911">
        <v>74</v>
      </c>
      <c r="E3911" t="s">
        <v>13620</v>
      </c>
      <c r="F3911" t="s">
        <v>13207</v>
      </c>
      <c r="G3911" t="s">
        <v>22980</v>
      </c>
      <c r="H3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12" spans="1:8" x14ac:dyDescent="0.3">
      <c r="A3912" t="s">
        <v>610</v>
      </c>
      <c r="B3912" t="s">
        <v>22981</v>
      </c>
      <c r="C3912" t="s">
        <v>13195</v>
      </c>
      <c r="D3912">
        <v>42</v>
      </c>
      <c r="E3912" t="s">
        <v>15679</v>
      </c>
      <c r="F3912" t="s">
        <v>13186</v>
      </c>
      <c r="G3912" t="s">
        <v>22982</v>
      </c>
      <c r="H3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13" spans="1:8" x14ac:dyDescent="0.3">
      <c r="A3913" t="s">
        <v>22983</v>
      </c>
      <c r="B3913" t="s">
        <v>22984</v>
      </c>
      <c r="C3913" t="s">
        <v>13189</v>
      </c>
      <c r="D3913">
        <v>53</v>
      </c>
      <c r="E3913" t="s">
        <v>16753</v>
      </c>
      <c r="F3913" t="s">
        <v>13207</v>
      </c>
      <c r="G3913" t="s">
        <v>22985</v>
      </c>
      <c r="H3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14" spans="1:8" x14ac:dyDescent="0.3">
      <c r="A3914" t="s">
        <v>22986</v>
      </c>
      <c r="B3914" t="s">
        <v>22987</v>
      </c>
      <c r="C3914" t="s">
        <v>13195</v>
      </c>
      <c r="D3914">
        <v>31</v>
      </c>
      <c r="E3914" t="s">
        <v>15324</v>
      </c>
      <c r="F3914" t="s">
        <v>13207</v>
      </c>
      <c r="G3914" t="s">
        <v>22988</v>
      </c>
      <c r="H3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15" spans="1:8" x14ac:dyDescent="0.3">
      <c r="A3915" t="s">
        <v>6459</v>
      </c>
      <c r="B3915" t="s">
        <v>22989</v>
      </c>
      <c r="C3915" t="s">
        <v>13189</v>
      </c>
      <c r="D3915">
        <v>71</v>
      </c>
      <c r="E3915" t="s">
        <v>15572</v>
      </c>
      <c r="F3915" t="s">
        <v>13186</v>
      </c>
      <c r="G3915" t="s">
        <v>22990</v>
      </c>
      <c r="H3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16" spans="1:8" x14ac:dyDescent="0.3">
      <c r="A3916" t="s">
        <v>22991</v>
      </c>
      <c r="B3916" t="s">
        <v>22992</v>
      </c>
      <c r="C3916" t="s">
        <v>13184</v>
      </c>
      <c r="D3916">
        <v>48</v>
      </c>
      <c r="E3916" t="s">
        <v>14188</v>
      </c>
      <c r="F3916" t="s">
        <v>13197</v>
      </c>
      <c r="G3916" t="s">
        <v>22993</v>
      </c>
      <c r="H3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17" spans="1:8" x14ac:dyDescent="0.3">
      <c r="A3917" t="s">
        <v>22994</v>
      </c>
      <c r="B3917" t="s">
        <v>22995</v>
      </c>
      <c r="C3917" t="s">
        <v>13195</v>
      </c>
      <c r="D3917">
        <v>42</v>
      </c>
      <c r="E3917" t="s">
        <v>15401</v>
      </c>
      <c r="F3917" t="s">
        <v>13191</v>
      </c>
      <c r="G3917" t="s">
        <v>22996</v>
      </c>
      <c r="H3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18" spans="1:8" x14ac:dyDescent="0.3">
      <c r="A3918" t="s">
        <v>4222</v>
      </c>
      <c r="B3918" t="s">
        <v>22997</v>
      </c>
      <c r="C3918" t="s">
        <v>13184</v>
      </c>
      <c r="D3918">
        <v>58</v>
      </c>
      <c r="E3918" t="s">
        <v>14837</v>
      </c>
      <c r="F3918" t="s">
        <v>13186</v>
      </c>
      <c r="G3918" t="s">
        <v>22998</v>
      </c>
      <c r="H3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19" spans="1:8" x14ac:dyDescent="0.3">
      <c r="A3919" t="s">
        <v>770</v>
      </c>
      <c r="B3919" t="s">
        <v>22999</v>
      </c>
      <c r="C3919" t="s">
        <v>13184</v>
      </c>
      <c r="D3919">
        <v>61</v>
      </c>
      <c r="E3919" t="s">
        <v>14574</v>
      </c>
      <c r="F3919" t="s">
        <v>13186</v>
      </c>
      <c r="G3919" t="s">
        <v>23000</v>
      </c>
      <c r="H3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20" spans="1:8" x14ac:dyDescent="0.3">
      <c r="A3920" t="s">
        <v>284</v>
      </c>
      <c r="B3920" t="s">
        <v>23001</v>
      </c>
      <c r="C3920" t="s">
        <v>13195</v>
      </c>
      <c r="D3920">
        <v>69</v>
      </c>
      <c r="E3920" t="s">
        <v>18411</v>
      </c>
      <c r="F3920" t="s">
        <v>13197</v>
      </c>
      <c r="G3920" t="s">
        <v>23002</v>
      </c>
      <c r="H3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21" spans="1:8" x14ac:dyDescent="0.3">
      <c r="A3921" t="s">
        <v>4463</v>
      </c>
      <c r="B3921" t="s">
        <v>23003</v>
      </c>
      <c r="C3921" t="s">
        <v>13184</v>
      </c>
      <c r="D3921">
        <v>38</v>
      </c>
      <c r="E3921" t="s">
        <v>14537</v>
      </c>
      <c r="F3921" t="s">
        <v>13197</v>
      </c>
      <c r="G3921" t="s">
        <v>23004</v>
      </c>
      <c r="H3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22" spans="1:8" x14ac:dyDescent="0.3">
      <c r="A3922" t="s">
        <v>23005</v>
      </c>
      <c r="B3922" t="s">
        <v>23006</v>
      </c>
      <c r="C3922" t="s">
        <v>13195</v>
      </c>
      <c r="D3922">
        <v>29</v>
      </c>
      <c r="E3922" t="s">
        <v>15589</v>
      </c>
      <c r="F3922" t="s">
        <v>13197</v>
      </c>
      <c r="G3922" t="s">
        <v>23007</v>
      </c>
      <c r="H3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23" spans="1:8" x14ac:dyDescent="0.3">
      <c r="A3923" t="s">
        <v>1594</v>
      </c>
      <c r="B3923" t="s">
        <v>17059</v>
      </c>
      <c r="C3923" t="s">
        <v>13184</v>
      </c>
      <c r="D3923">
        <v>28</v>
      </c>
      <c r="E3923" t="s">
        <v>16190</v>
      </c>
      <c r="F3923" t="s">
        <v>13191</v>
      </c>
      <c r="G3923" t="s">
        <v>23008</v>
      </c>
      <c r="H3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24" spans="1:8" x14ac:dyDescent="0.3">
      <c r="A3924" t="s">
        <v>5244</v>
      </c>
      <c r="B3924" t="s">
        <v>23009</v>
      </c>
      <c r="C3924" t="s">
        <v>13184</v>
      </c>
      <c r="D3924">
        <v>45</v>
      </c>
      <c r="E3924" t="s">
        <v>14123</v>
      </c>
      <c r="F3924" t="s">
        <v>13186</v>
      </c>
      <c r="G3924" t="s">
        <v>23010</v>
      </c>
      <c r="H3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25" spans="1:8" x14ac:dyDescent="0.3">
      <c r="A3925" t="s">
        <v>23011</v>
      </c>
      <c r="B3925" t="s">
        <v>23012</v>
      </c>
      <c r="C3925" t="s">
        <v>13195</v>
      </c>
      <c r="D3925">
        <v>75</v>
      </c>
      <c r="E3925" t="s">
        <v>16821</v>
      </c>
      <c r="F3925" t="s">
        <v>13186</v>
      </c>
      <c r="G3925" t="s">
        <v>23013</v>
      </c>
      <c r="H3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26" spans="1:8" x14ac:dyDescent="0.3">
      <c r="A3926" t="s">
        <v>1504</v>
      </c>
      <c r="B3926" t="s">
        <v>23014</v>
      </c>
      <c r="C3926" t="s">
        <v>13195</v>
      </c>
      <c r="D3926">
        <v>30</v>
      </c>
      <c r="E3926" t="s">
        <v>14725</v>
      </c>
      <c r="F3926" t="s">
        <v>13186</v>
      </c>
      <c r="G3926" t="s">
        <v>23015</v>
      </c>
      <c r="H3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27" spans="1:8" x14ac:dyDescent="0.3">
      <c r="A3927" t="s">
        <v>4355</v>
      </c>
      <c r="B3927" t="s">
        <v>23016</v>
      </c>
      <c r="C3927" t="s">
        <v>13189</v>
      </c>
      <c r="D3927">
        <v>81</v>
      </c>
      <c r="E3927" t="s">
        <v>15719</v>
      </c>
      <c r="F3927" t="s">
        <v>13191</v>
      </c>
      <c r="G3927" t="s">
        <v>23017</v>
      </c>
      <c r="H3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28" spans="1:8" x14ac:dyDescent="0.3">
      <c r="A3928" t="s">
        <v>7566</v>
      </c>
      <c r="B3928" t="s">
        <v>23018</v>
      </c>
      <c r="C3928" t="s">
        <v>13184</v>
      </c>
      <c r="D3928">
        <v>31</v>
      </c>
      <c r="E3928" t="s">
        <v>14755</v>
      </c>
      <c r="F3928" t="s">
        <v>13207</v>
      </c>
      <c r="G3928" t="s">
        <v>23019</v>
      </c>
      <c r="H3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29" spans="1:8" x14ac:dyDescent="0.3">
      <c r="A3929" t="s">
        <v>2982</v>
      </c>
      <c r="B3929" t="s">
        <v>23020</v>
      </c>
      <c r="C3929" t="s">
        <v>13184</v>
      </c>
      <c r="D3929">
        <v>53</v>
      </c>
      <c r="E3929" t="s">
        <v>13982</v>
      </c>
      <c r="F3929" t="s">
        <v>13191</v>
      </c>
      <c r="G3929" t="s">
        <v>23021</v>
      </c>
      <c r="H3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30" spans="1:8" x14ac:dyDescent="0.3">
      <c r="A3930" t="s">
        <v>1930</v>
      </c>
      <c r="B3930" t="s">
        <v>23022</v>
      </c>
      <c r="C3930" t="s">
        <v>13195</v>
      </c>
      <c r="D3930">
        <v>18</v>
      </c>
      <c r="E3930" t="s">
        <v>16731</v>
      </c>
      <c r="F3930" t="s">
        <v>13207</v>
      </c>
      <c r="G3930" t="s">
        <v>23023</v>
      </c>
      <c r="H3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31" spans="1:8" x14ac:dyDescent="0.3">
      <c r="A3931" t="s">
        <v>6690</v>
      </c>
      <c r="B3931" t="s">
        <v>23024</v>
      </c>
      <c r="C3931" t="s">
        <v>13184</v>
      </c>
      <c r="D3931">
        <v>41</v>
      </c>
      <c r="E3931" t="s">
        <v>13807</v>
      </c>
      <c r="F3931" t="s">
        <v>13191</v>
      </c>
      <c r="G3931" t="s">
        <v>23025</v>
      </c>
      <c r="H3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32" spans="1:8" x14ac:dyDescent="0.3">
      <c r="A3932" t="s">
        <v>553</v>
      </c>
      <c r="B3932" t="s">
        <v>23026</v>
      </c>
      <c r="C3932" t="s">
        <v>13189</v>
      </c>
      <c r="D3932">
        <v>76</v>
      </c>
      <c r="E3932" t="s">
        <v>13277</v>
      </c>
      <c r="F3932" t="s">
        <v>13207</v>
      </c>
      <c r="G3932" t="s">
        <v>23027</v>
      </c>
      <c r="H3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33" spans="1:8" x14ac:dyDescent="0.3">
      <c r="A3933" t="s">
        <v>23028</v>
      </c>
      <c r="B3933" t="s">
        <v>23029</v>
      </c>
      <c r="C3933" t="s">
        <v>13184</v>
      </c>
      <c r="D3933">
        <v>60</v>
      </c>
      <c r="E3933" t="s">
        <v>16576</v>
      </c>
      <c r="F3933" t="s">
        <v>13191</v>
      </c>
      <c r="G3933" t="s">
        <v>23030</v>
      </c>
      <c r="H3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34" spans="1:8" x14ac:dyDescent="0.3">
      <c r="A3934" t="s">
        <v>6176</v>
      </c>
      <c r="B3934" t="s">
        <v>23031</v>
      </c>
      <c r="C3934" t="s">
        <v>13184</v>
      </c>
      <c r="D3934">
        <v>46</v>
      </c>
      <c r="E3934" t="s">
        <v>13759</v>
      </c>
      <c r="F3934" t="s">
        <v>13197</v>
      </c>
      <c r="G3934" t="s">
        <v>23032</v>
      </c>
      <c r="H3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35" spans="1:8" x14ac:dyDescent="0.3">
      <c r="A3935" t="s">
        <v>23033</v>
      </c>
      <c r="B3935" t="s">
        <v>23034</v>
      </c>
      <c r="C3935" t="s">
        <v>13195</v>
      </c>
      <c r="D3935">
        <v>37</v>
      </c>
      <c r="E3935" t="s">
        <v>13935</v>
      </c>
      <c r="F3935" t="s">
        <v>13207</v>
      </c>
      <c r="G3935" t="s">
        <v>23035</v>
      </c>
      <c r="H3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36" spans="1:8" x14ac:dyDescent="0.3">
      <c r="A3936" t="s">
        <v>23036</v>
      </c>
      <c r="B3936" t="s">
        <v>23037</v>
      </c>
      <c r="C3936" t="s">
        <v>13189</v>
      </c>
      <c r="D3936">
        <v>38</v>
      </c>
      <c r="E3936" t="s">
        <v>14241</v>
      </c>
      <c r="F3936" t="s">
        <v>13186</v>
      </c>
      <c r="G3936" t="s">
        <v>23038</v>
      </c>
      <c r="H3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37" spans="1:8" x14ac:dyDescent="0.3">
      <c r="A3937" t="s">
        <v>5908</v>
      </c>
      <c r="B3937" t="s">
        <v>23039</v>
      </c>
      <c r="C3937" t="s">
        <v>13189</v>
      </c>
      <c r="D3937">
        <v>48</v>
      </c>
      <c r="E3937" t="s">
        <v>16951</v>
      </c>
      <c r="F3937" t="s">
        <v>13186</v>
      </c>
      <c r="G3937" t="s">
        <v>23040</v>
      </c>
      <c r="H3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38" spans="1:8" x14ac:dyDescent="0.3">
      <c r="A3938" t="s">
        <v>2668</v>
      </c>
      <c r="B3938" t="s">
        <v>23041</v>
      </c>
      <c r="C3938" t="s">
        <v>13195</v>
      </c>
      <c r="D3938">
        <v>46</v>
      </c>
      <c r="E3938" t="s">
        <v>15028</v>
      </c>
      <c r="F3938" t="s">
        <v>13197</v>
      </c>
      <c r="G3938" t="s">
        <v>23042</v>
      </c>
      <c r="H3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39" spans="1:8" x14ac:dyDescent="0.3">
      <c r="A3939" t="s">
        <v>374</v>
      </c>
      <c r="B3939" t="s">
        <v>23043</v>
      </c>
      <c r="C3939" t="s">
        <v>13195</v>
      </c>
      <c r="D3939">
        <v>68</v>
      </c>
      <c r="E3939" t="s">
        <v>15390</v>
      </c>
      <c r="F3939" t="s">
        <v>13207</v>
      </c>
      <c r="G3939" t="s">
        <v>23044</v>
      </c>
      <c r="H3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40" spans="1:8" x14ac:dyDescent="0.3">
      <c r="A3940" t="s">
        <v>3783</v>
      </c>
      <c r="B3940" t="s">
        <v>23045</v>
      </c>
      <c r="C3940" t="s">
        <v>13184</v>
      </c>
      <c r="D3940">
        <v>32</v>
      </c>
      <c r="E3940" t="s">
        <v>14613</v>
      </c>
      <c r="F3940" t="s">
        <v>13186</v>
      </c>
      <c r="G3940" t="s">
        <v>23046</v>
      </c>
      <c r="H3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41" spans="1:8" x14ac:dyDescent="0.3">
      <c r="A3941" t="s">
        <v>60</v>
      </c>
      <c r="B3941" t="s">
        <v>23047</v>
      </c>
      <c r="C3941" t="s">
        <v>13189</v>
      </c>
      <c r="D3941">
        <v>55</v>
      </c>
      <c r="E3941" t="s">
        <v>13315</v>
      </c>
      <c r="F3941" t="s">
        <v>13186</v>
      </c>
      <c r="G3941" t="s">
        <v>23048</v>
      </c>
      <c r="H3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42" spans="1:8" x14ac:dyDescent="0.3">
      <c r="A3942" t="s">
        <v>23049</v>
      </c>
      <c r="B3942" t="s">
        <v>23050</v>
      </c>
      <c r="C3942" t="s">
        <v>13195</v>
      </c>
      <c r="D3942">
        <v>76</v>
      </c>
      <c r="E3942" t="s">
        <v>13611</v>
      </c>
      <c r="F3942" t="s">
        <v>13197</v>
      </c>
      <c r="G3942" t="s">
        <v>23051</v>
      </c>
      <c r="H3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43" spans="1:8" x14ac:dyDescent="0.3">
      <c r="A3943" t="s">
        <v>2811</v>
      </c>
      <c r="B3943" t="s">
        <v>23052</v>
      </c>
      <c r="C3943" t="s">
        <v>13195</v>
      </c>
      <c r="D3943">
        <v>28</v>
      </c>
      <c r="E3943" t="s">
        <v>15221</v>
      </c>
      <c r="F3943" t="s">
        <v>13197</v>
      </c>
      <c r="G3943" t="s">
        <v>23053</v>
      </c>
      <c r="H3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44" spans="1:8" x14ac:dyDescent="0.3">
      <c r="A3944" t="s">
        <v>304</v>
      </c>
      <c r="B3944" t="s">
        <v>23054</v>
      </c>
      <c r="C3944" t="s">
        <v>13195</v>
      </c>
      <c r="D3944">
        <v>74</v>
      </c>
      <c r="E3944" t="s">
        <v>13778</v>
      </c>
      <c r="F3944" t="s">
        <v>13186</v>
      </c>
      <c r="G3944" t="s">
        <v>23055</v>
      </c>
      <c r="H3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45" spans="1:8" x14ac:dyDescent="0.3">
      <c r="A3945" t="s">
        <v>860</v>
      </c>
      <c r="B3945" t="s">
        <v>23056</v>
      </c>
      <c r="C3945" t="s">
        <v>13195</v>
      </c>
      <c r="D3945">
        <v>67</v>
      </c>
      <c r="E3945" t="s">
        <v>14021</v>
      </c>
      <c r="F3945" t="s">
        <v>13191</v>
      </c>
      <c r="G3945" t="s">
        <v>23057</v>
      </c>
      <c r="H3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46" spans="1:8" x14ac:dyDescent="0.3">
      <c r="A3946" t="s">
        <v>23058</v>
      </c>
      <c r="B3946" t="s">
        <v>23059</v>
      </c>
      <c r="C3946" t="s">
        <v>13184</v>
      </c>
      <c r="D3946">
        <v>54</v>
      </c>
      <c r="E3946" t="s">
        <v>17808</v>
      </c>
      <c r="F3946" t="s">
        <v>13197</v>
      </c>
      <c r="G3946" t="s">
        <v>23060</v>
      </c>
      <c r="H3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47" spans="1:8" x14ac:dyDescent="0.3">
      <c r="A3947" t="s">
        <v>5097</v>
      </c>
      <c r="B3947" t="s">
        <v>22703</v>
      </c>
      <c r="C3947" t="s">
        <v>13184</v>
      </c>
      <c r="D3947">
        <v>64</v>
      </c>
      <c r="E3947" t="s">
        <v>15377</v>
      </c>
      <c r="F3947" t="s">
        <v>13207</v>
      </c>
      <c r="G3947" t="s">
        <v>23061</v>
      </c>
      <c r="H3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48" spans="1:8" x14ac:dyDescent="0.3">
      <c r="A3948" t="s">
        <v>3360</v>
      </c>
      <c r="B3948" t="s">
        <v>23062</v>
      </c>
      <c r="C3948" t="s">
        <v>13189</v>
      </c>
      <c r="D3948">
        <v>82</v>
      </c>
      <c r="E3948" t="s">
        <v>14010</v>
      </c>
      <c r="F3948" t="s">
        <v>13186</v>
      </c>
      <c r="G3948" t="s">
        <v>23063</v>
      </c>
      <c r="H3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49" spans="1:8" x14ac:dyDescent="0.3">
      <c r="A3949" t="s">
        <v>23064</v>
      </c>
      <c r="B3949" t="s">
        <v>23065</v>
      </c>
      <c r="C3949" t="s">
        <v>13184</v>
      </c>
      <c r="D3949">
        <v>74</v>
      </c>
      <c r="E3949" t="s">
        <v>17493</v>
      </c>
      <c r="F3949" t="s">
        <v>13197</v>
      </c>
      <c r="G3949" t="s">
        <v>23066</v>
      </c>
      <c r="H3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50" spans="1:8" x14ac:dyDescent="0.3">
      <c r="A3950" t="s">
        <v>23067</v>
      </c>
      <c r="B3950" t="s">
        <v>23068</v>
      </c>
      <c r="C3950" t="s">
        <v>13189</v>
      </c>
      <c r="D3950">
        <v>29</v>
      </c>
      <c r="E3950" t="s">
        <v>14600</v>
      </c>
      <c r="F3950" t="s">
        <v>13186</v>
      </c>
      <c r="G3950" t="s">
        <v>23069</v>
      </c>
      <c r="H3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51" spans="1:8" x14ac:dyDescent="0.3">
      <c r="A3951" t="s">
        <v>468</v>
      </c>
      <c r="B3951" t="s">
        <v>23070</v>
      </c>
      <c r="C3951" t="s">
        <v>13195</v>
      </c>
      <c r="D3951">
        <v>46</v>
      </c>
      <c r="E3951" t="s">
        <v>14054</v>
      </c>
      <c r="F3951" t="s">
        <v>13197</v>
      </c>
      <c r="G3951" t="s">
        <v>23071</v>
      </c>
      <c r="H3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52" spans="1:8" x14ac:dyDescent="0.3">
      <c r="A3952" t="s">
        <v>2069</v>
      </c>
      <c r="B3952" t="s">
        <v>23072</v>
      </c>
      <c r="C3952" t="s">
        <v>13195</v>
      </c>
      <c r="D3952">
        <v>37</v>
      </c>
      <c r="E3952" t="s">
        <v>15224</v>
      </c>
      <c r="F3952" t="s">
        <v>13186</v>
      </c>
      <c r="G3952" t="s">
        <v>23073</v>
      </c>
      <c r="H3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53" spans="1:8" x14ac:dyDescent="0.3">
      <c r="A3953" t="s">
        <v>1651</v>
      </c>
      <c r="B3953" t="s">
        <v>23074</v>
      </c>
      <c r="C3953" t="s">
        <v>13195</v>
      </c>
      <c r="D3953">
        <v>82</v>
      </c>
      <c r="E3953" t="s">
        <v>16648</v>
      </c>
      <c r="F3953" t="s">
        <v>13191</v>
      </c>
      <c r="G3953" t="s">
        <v>23075</v>
      </c>
      <c r="H3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54" spans="1:8" x14ac:dyDescent="0.3">
      <c r="A3954" t="s">
        <v>23076</v>
      </c>
      <c r="B3954" t="s">
        <v>23077</v>
      </c>
      <c r="C3954" t="s">
        <v>13184</v>
      </c>
      <c r="D3954">
        <v>76</v>
      </c>
      <c r="E3954" t="s">
        <v>14537</v>
      </c>
      <c r="F3954" t="s">
        <v>13186</v>
      </c>
      <c r="G3954" t="s">
        <v>23078</v>
      </c>
      <c r="H3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55" spans="1:8" x14ac:dyDescent="0.3">
      <c r="A3955" t="s">
        <v>4487</v>
      </c>
      <c r="B3955" t="s">
        <v>23079</v>
      </c>
      <c r="C3955" t="s">
        <v>13189</v>
      </c>
      <c r="D3955">
        <v>76</v>
      </c>
      <c r="E3955" t="s">
        <v>13527</v>
      </c>
      <c r="F3955" t="s">
        <v>13186</v>
      </c>
      <c r="G3955" t="s">
        <v>23080</v>
      </c>
      <c r="H3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56" spans="1:8" x14ac:dyDescent="0.3">
      <c r="A3956" t="s">
        <v>3455</v>
      </c>
      <c r="B3956" t="s">
        <v>23081</v>
      </c>
      <c r="C3956" t="s">
        <v>13189</v>
      </c>
      <c r="D3956">
        <v>34</v>
      </c>
      <c r="E3956" t="s">
        <v>14200</v>
      </c>
      <c r="F3956" t="s">
        <v>13191</v>
      </c>
      <c r="G3956" t="s">
        <v>23082</v>
      </c>
      <c r="H3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57" spans="1:8" x14ac:dyDescent="0.3">
      <c r="A3957" t="s">
        <v>23083</v>
      </c>
      <c r="B3957" t="s">
        <v>23084</v>
      </c>
      <c r="C3957" t="s">
        <v>13195</v>
      </c>
      <c r="D3957">
        <v>40</v>
      </c>
      <c r="E3957" t="s">
        <v>13410</v>
      </c>
      <c r="F3957" t="s">
        <v>13191</v>
      </c>
      <c r="G3957" t="s">
        <v>23085</v>
      </c>
      <c r="H3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58" spans="1:8" x14ac:dyDescent="0.3">
      <c r="A3958" t="s">
        <v>6351</v>
      </c>
      <c r="B3958" t="s">
        <v>23086</v>
      </c>
      <c r="C3958" t="s">
        <v>13189</v>
      </c>
      <c r="D3958">
        <v>70</v>
      </c>
      <c r="E3958" t="s">
        <v>15327</v>
      </c>
      <c r="F3958" t="s">
        <v>13207</v>
      </c>
      <c r="G3958" t="s">
        <v>23087</v>
      </c>
      <c r="H3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59" spans="1:8" x14ac:dyDescent="0.3">
      <c r="A3959" t="s">
        <v>23088</v>
      </c>
      <c r="B3959" t="s">
        <v>17908</v>
      </c>
      <c r="C3959" t="s">
        <v>13189</v>
      </c>
      <c r="D3959">
        <v>46</v>
      </c>
      <c r="E3959" t="s">
        <v>15586</v>
      </c>
      <c r="F3959" t="s">
        <v>13207</v>
      </c>
      <c r="G3959" t="s">
        <v>23089</v>
      </c>
      <c r="H3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60" spans="1:8" x14ac:dyDescent="0.3">
      <c r="A3960" t="s">
        <v>1529</v>
      </c>
      <c r="B3960" t="s">
        <v>23090</v>
      </c>
      <c r="C3960" t="s">
        <v>13195</v>
      </c>
      <c r="D3960">
        <v>77</v>
      </c>
      <c r="E3960" t="s">
        <v>14543</v>
      </c>
      <c r="F3960" t="s">
        <v>13191</v>
      </c>
      <c r="G3960" t="s">
        <v>23091</v>
      </c>
      <c r="H3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61" spans="1:8" x14ac:dyDescent="0.3">
      <c r="A3961" t="s">
        <v>6049</v>
      </c>
      <c r="B3961" t="s">
        <v>23092</v>
      </c>
      <c r="C3961" t="s">
        <v>13195</v>
      </c>
      <c r="D3961">
        <v>84</v>
      </c>
      <c r="E3961" t="s">
        <v>17957</v>
      </c>
      <c r="F3961" t="s">
        <v>13197</v>
      </c>
      <c r="G3961" t="s">
        <v>23093</v>
      </c>
      <c r="H3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62" spans="1:8" x14ac:dyDescent="0.3">
      <c r="A3962" t="s">
        <v>5958</v>
      </c>
      <c r="B3962" t="s">
        <v>23094</v>
      </c>
      <c r="C3962" t="s">
        <v>13189</v>
      </c>
      <c r="D3962">
        <v>27</v>
      </c>
      <c r="E3962" t="s">
        <v>13434</v>
      </c>
      <c r="F3962" t="s">
        <v>13197</v>
      </c>
      <c r="G3962" t="s">
        <v>23095</v>
      </c>
      <c r="H3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63" spans="1:8" x14ac:dyDescent="0.3">
      <c r="A3963" t="s">
        <v>798</v>
      </c>
      <c r="B3963" t="s">
        <v>23096</v>
      </c>
      <c r="C3963" t="s">
        <v>13184</v>
      </c>
      <c r="D3963">
        <v>73</v>
      </c>
      <c r="E3963" t="s">
        <v>18088</v>
      </c>
      <c r="F3963" t="s">
        <v>13197</v>
      </c>
      <c r="G3963" t="s">
        <v>23097</v>
      </c>
      <c r="H3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64" spans="1:8" x14ac:dyDescent="0.3">
      <c r="A3964" t="s">
        <v>23098</v>
      </c>
      <c r="B3964" t="s">
        <v>23099</v>
      </c>
      <c r="C3964" t="s">
        <v>13184</v>
      </c>
      <c r="D3964">
        <v>19</v>
      </c>
      <c r="E3964" t="s">
        <v>14376</v>
      </c>
      <c r="F3964" t="s">
        <v>13207</v>
      </c>
      <c r="G3964" t="s">
        <v>23100</v>
      </c>
      <c r="H3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65" spans="1:8" x14ac:dyDescent="0.3">
      <c r="A3965" t="s">
        <v>7315</v>
      </c>
      <c r="B3965" t="s">
        <v>23101</v>
      </c>
      <c r="C3965" t="s">
        <v>13195</v>
      </c>
      <c r="D3965">
        <v>25</v>
      </c>
      <c r="E3965" t="s">
        <v>13637</v>
      </c>
      <c r="F3965" t="s">
        <v>13207</v>
      </c>
      <c r="G3965" t="s">
        <v>23102</v>
      </c>
      <c r="H3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66" spans="1:8" x14ac:dyDescent="0.3">
      <c r="A3966" t="s">
        <v>528</v>
      </c>
      <c r="B3966" t="s">
        <v>23103</v>
      </c>
      <c r="C3966" t="s">
        <v>13184</v>
      </c>
      <c r="D3966">
        <v>60</v>
      </c>
      <c r="E3966" t="s">
        <v>16190</v>
      </c>
      <c r="F3966" t="s">
        <v>13207</v>
      </c>
      <c r="G3966" t="s">
        <v>23104</v>
      </c>
      <c r="H3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67" spans="1:8" x14ac:dyDescent="0.3">
      <c r="A3967" t="s">
        <v>5675</v>
      </c>
      <c r="B3967" t="s">
        <v>23105</v>
      </c>
      <c r="C3967" t="s">
        <v>13189</v>
      </c>
      <c r="D3967">
        <v>74</v>
      </c>
      <c r="E3967" t="s">
        <v>13568</v>
      </c>
      <c r="F3967" t="s">
        <v>13207</v>
      </c>
      <c r="G3967" t="s">
        <v>23106</v>
      </c>
      <c r="H3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68" spans="1:8" x14ac:dyDescent="0.3">
      <c r="A3968" t="s">
        <v>1021</v>
      </c>
      <c r="B3968" t="s">
        <v>23107</v>
      </c>
      <c r="C3968" t="s">
        <v>13189</v>
      </c>
      <c r="D3968">
        <v>47</v>
      </c>
      <c r="E3968" t="s">
        <v>16012</v>
      </c>
      <c r="F3968" t="s">
        <v>13191</v>
      </c>
      <c r="G3968" t="s">
        <v>23108</v>
      </c>
      <c r="H3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69" spans="1:8" x14ac:dyDescent="0.3">
      <c r="A3969" t="s">
        <v>23109</v>
      </c>
      <c r="B3969" t="s">
        <v>23110</v>
      </c>
      <c r="C3969" t="s">
        <v>13184</v>
      </c>
      <c r="D3969">
        <v>18</v>
      </c>
      <c r="E3969" t="s">
        <v>13203</v>
      </c>
      <c r="F3969" t="s">
        <v>13186</v>
      </c>
      <c r="G3969" t="s">
        <v>23111</v>
      </c>
      <c r="H3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70" spans="1:8" x14ac:dyDescent="0.3">
      <c r="A3970" t="s">
        <v>5924</v>
      </c>
      <c r="B3970" t="s">
        <v>23112</v>
      </c>
      <c r="C3970" t="s">
        <v>13195</v>
      </c>
      <c r="D3970">
        <v>27</v>
      </c>
      <c r="E3970" t="s">
        <v>18161</v>
      </c>
      <c r="F3970" t="s">
        <v>13207</v>
      </c>
      <c r="G3970" t="s">
        <v>23113</v>
      </c>
      <c r="H3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71" spans="1:8" x14ac:dyDescent="0.3">
      <c r="A3971" t="s">
        <v>23114</v>
      </c>
      <c r="B3971" t="s">
        <v>23115</v>
      </c>
      <c r="C3971" t="s">
        <v>13195</v>
      </c>
      <c r="D3971">
        <v>27</v>
      </c>
      <c r="E3971" t="s">
        <v>15945</v>
      </c>
      <c r="F3971" t="s">
        <v>13191</v>
      </c>
      <c r="G3971" t="s">
        <v>23116</v>
      </c>
      <c r="H3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72" spans="1:8" x14ac:dyDescent="0.3">
      <c r="A3972" t="s">
        <v>3809</v>
      </c>
      <c r="B3972" t="s">
        <v>16101</v>
      </c>
      <c r="C3972" t="s">
        <v>13195</v>
      </c>
      <c r="D3972">
        <v>31</v>
      </c>
      <c r="E3972" t="s">
        <v>15259</v>
      </c>
      <c r="F3972" t="s">
        <v>13207</v>
      </c>
      <c r="G3972" t="s">
        <v>23117</v>
      </c>
      <c r="H3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73" spans="1:8" x14ac:dyDescent="0.3">
      <c r="A3973" t="s">
        <v>1434</v>
      </c>
      <c r="B3973" t="s">
        <v>23118</v>
      </c>
      <c r="C3973" t="s">
        <v>13184</v>
      </c>
      <c r="D3973">
        <v>53</v>
      </c>
      <c r="E3973" t="s">
        <v>13731</v>
      </c>
      <c r="F3973" t="s">
        <v>13207</v>
      </c>
      <c r="G3973" t="s">
        <v>23119</v>
      </c>
      <c r="H3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74" spans="1:8" x14ac:dyDescent="0.3">
      <c r="A3974" t="s">
        <v>23120</v>
      </c>
      <c r="B3974" t="s">
        <v>23121</v>
      </c>
      <c r="C3974" t="s">
        <v>13195</v>
      </c>
      <c r="D3974">
        <v>81</v>
      </c>
      <c r="E3974" t="s">
        <v>16821</v>
      </c>
      <c r="F3974" t="s">
        <v>13186</v>
      </c>
      <c r="G3974" t="s">
        <v>23122</v>
      </c>
      <c r="H3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75" spans="1:8" x14ac:dyDescent="0.3">
      <c r="A3975" t="s">
        <v>23123</v>
      </c>
      <c r="B3975" t="s">
        <v>23124</v>
      </c>
      <c r="C3975" t="s">
        <v>13195</v>
      </c>
      <c r="D3975">
        <v>31</v>
      </c>
      <c r="E3975" t="s">
        <v>15478</v>
      </c>
      <c r="F3975" t="s">
        <v>13191</v>
      </c>
      <c r="G3975" t="s">
        <v>23125</v>
      </c>
      <c r="H3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76" spans="1:8" x14ac:dyDescent="0.3">
      <c r="A3976" t="s">
        <v>366</v>
      </c>
      <c r="B3976" t="s">
        <v>23126</v>
      </c>
      <c r="C3976" t="s">
        <v>13184</v>
      </c>
      <c r="D3976">
        <v>43</v>
      </c>
      <c r="E3976" t="s">
        <v>13978</v>
      </c>
      <c r="F3976" t="s">
        <v>13186</v>
      </c>
      <c r="G3976" t="s">
        <v>23127</v>
      </c>
      <c r="H3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77" spans="1:8" x14ac:dyDescent="0.3">
      <c r="A3977" t="s">
        <v>23128</v>
      </c>
      <c r="B3977" t="s">
        <v>23129</v>
      </c>
      <c r="C3977" t="s">
        <v>13189</v>
      </c>
      <c r="D3977">
        <v>42</v>
      </c>
      <c r="E3977" t="s">
        <v>15461</v>
      </c>
      <c r="F3977" t="s">
        <v>13191</v>
      </c>
      <c r="G3977" t="s">
        <v>23130</v>
      </c>
      <c r="H3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78" spans="1:8" x14ac:dyDescent="0.3">
      <c r="A3978" t="s">
        <v>23131</v>
      </c>
      <c r="B3978" t="s">
        <v>23132</v>
      </c>
      <c r="C3978" t="s">
        <v>13184</v>
      </c>
      <c r="D3978">
        <v>38</v>
      </c>
      <c r="E3978" t="s">
        <v>14982</v>
      </c>
      <c r="F3978" t="s">
        <v>13197</v>
      </c>
      <c r="G3978" t="s">
        <v>23133</v>
      </c>
      <c r="H3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79" spans="1:8" x14ac:dyDescent="0.3">
      <c r="A3979" t="s">
        <v>4706</v>
      </c>
      <c r="B3979" t="s">
        <v>23134</v>
      </c>
      <c r="C3979" t="s">
        <v>13184</v>
      </c>
      <c r="D3979">
        <v>21</v>
      </c>
      <c r="E3979" t="s">
        <v>14957</v>
      </c>
      <c r="F3979" t="s">
        <v>13197</v>
      </c>
      <c r="G3979" t="s">
        <v>23135</v>
      </c>
      <c r="H3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80" spans="1:8" x14ac:dyDescent="0.3">
      <c r="A3980" t="s">
        <v>3585</v>
      </c>
      <c r="B3980" t="s">
        <v>23136</v>
      </c>
      <c r="C3980" t="s">
        <v>13195</v>
      </c>
      <c r="D3980">
        <v>42</v>
      </c>
      <c r="E3980" t="s">
        <v>15982</v>
      </c>
      <c r="F3980" t="s">
        <v>13186</v>
      </c>
      <c r="G3980" t="s">
        <v>23137</v>
      </c>
      <c r="H3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81" spans="1:8" x14ac:dyDescent="0.3">
      <c r="A3981" t="s">
        <v>2921</v>
      </c>
      <c r="B3981" t="s">
        <v>23138</v>
      </c>
      <c r="C3981" t="s">
        <v>13184</v>
      </c>
      <c r="D3981">
        <v>76</v>
      </c>
      <c r="E3981" t="s">
        <v>14267</v>
      </c>
      <c r="F3981" t="s">
        <v>13197</v>
      </c>
      <c r="G3981" t="s">
        <v>23139</v>
      </c>
      <c r="H3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3982" spans="1:8" x14ac:dyDescent="0.3">
      <c r="A3982" t="s">
        <v>23140</v>
      </c>
      <c r="B3982" t="s">
        <v>20890</v>
      </c>
      <c r="C3982" t="s">
        <v>13189</v>
      </c>
      <c r="D3982">
        <v>34</v>
      </c>
      <c r="E3982" t="s">
        <v>15404</v>
      </c>
      <c r="F3982" t="s">
        <v>13197</v>
      </c>
      <c r="G3982" t="s">
        <v>23141</v>
      </c>
      <c r="H3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83" spans="1:8" x14ac:dyDescent="0.3">
      <c r="A3983" t="s">
        <v>802</v>
      </c>
      <c r="B3983" t="s">
        <v>23142</v>
      </c>
      <c r="C3983" t="s">
        <v>13195</v>
      </c>
      <c r="D3983">
        <v>20</v>
      </c>
      <c r="E3983" t="s">
        <v>16207</v>
      </c>
      <c r="F3983" t="s">
        <v>13207</v>
      </c>
      <c r="G3983" t="s">
        <v>23143</v>
      </c>
      <c r="H3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3984" spans="1:8" x14ac:dyDescent="0.3">
      <c r="A3984" t="s">
        <v>6121</v>
      </c>
      <c r="B3984" t="s">
        <v>23144</v>
      </c>
      <c r="C3984" t="s">
        <v>13195</v>
      </c>
      <c r="D3984">
        <v>47</v>
      </c>
      <c r="E3984" t="s">
        <v>13385</v>
      </c>
      <c r="F3984" t="s">
        <v>13207</v>
      </c>
      <c r="G3984" t="s">
        <v>23145</v>
      </c>
      <c r="H3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85" spans="1:8" x14ac:dyDescent="0.3">
      <c r="A3985" t="s">
        <v>579</v>
      </c>
      <c r="B3985" t="s">
        <v>23146</v>
      </c>
      <c r="C3985" t="s">
        <v>13195</v>
      </c>
      <c r="D3985">
        <v>26</v>
      </c>
      <c r="E3985" t="s">
        <v>13870</v>
      </c>
      <c r="F3985" t="s">
        <v>13207</v>
      </c>
      <c r="G3985" t="s">
        <v>23147</v>
      </c>
      <c r="H3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86" spans="1:8" x14ac:dyDescent="0.3">
      <c r="A3986" t="s">
        <v>3552</v>
      </c>
      <c r="B3986" t="s">
        <v>23148</v>
      </c>
      <c r="C3986" t="s">
        <v>13195</v>
      </c>
      <c r="D3986">
        <v>30</v>
      </c>
      <c r="E3986" t="s">
        <v>15542</v>
      </c>
      <c r="F3986" t="s">
        <v>13207</v>
      </c>
      <c r="G3986" t="s">
        <v>23149</v>
      </c>
      <c r="H3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87" spans="1:8" x14ac:dyDescent="0.3">
      <c r="A3987" t="s">
        <v>23150</v>
      </c>
      <c r="B3987" t="s">
        <v>23151</v>
      </c>
      <c r="C3987" t="s">
        <v>13195</v>
      </c>
      <c r="D3987">
        <v>49</v>
      </c>
      <c r="E3987" t="s">
        <v>16165</v>
      </c>
      <c r="F3987" t="s">
        <v>13207</v>
      </c>
      <c r="G3987" t="s">
        <v>23152</v>
      </c>
      <c r="H3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3988" spans="1:8" x14ac:dyDescent="0.3">
      <c r="A3988" t="s">
        <v>3279</v>
      </c>
      <c r="B3988" t="s">
        <v>23153</v>
      </c>
      <c r="C3988" t="s">
        <v>13195</v>
      </c>
      <c r="D3988">
        <v>34</v>
      </c>
      <c r="E3988" t="s">
        <v>14422</v>
      </c>
      <c r="F3988" t="s">
        <v>13207</v>
      </c>
      <c r="G3988" t="s">
        <v>23154</v>
      </c>
      <c r="H3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89" spans="1:8" x14ac:dyDescent="0.3">
      <c r="A3989" t="s">
        <v>23155</v>
      </c>
      <c r="B3989" t="s">
        <v>23156</v>
      </c>
      <c r="C3989" t="s">
        <v>13195</v>
      </c>
      <c r="D3989">
        <v>31</v>
      </c>
      <c r="E3989" t="s">
        <v>18411</v>
      </c>
      <c r="F3989" t="s">
        <v>13191</v>
      </c>
      <c r="G3989" t="s">
        <v>23157</v>
      </c>
      <c r="H3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90" spans="1:8" x14ac:dyDescent="0.3">
      <c r="A3990" t="s">
        <v>23158</v>
      </c>
      <c r="B3990" t="s">
        <v>23159</v>
      </c>
      <c r="C3990" t="s">
        <v>13195</v>
      </c>
      <c r="D3990">
        <v>84</v>
      </c>
      <c r="E3990" t="s">
        <v>13807</v>
      </c>
      <c r="F3990" t="s">
        <v>13207</v>
      </c>
      <c r="G3990" t="s">
        <v>23160</v>
      </c>
      <c r="H3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91" spans="1:8" x14ac:dyDescent="0.3">
      <c r="A3991" t="s">
        <v>4861</v>
      </c>
      <c r="B3991" t="s">
        <v>23161</v>
      </c>
      <c r="C3991" t="s">
        <v>13189</v>
      </c>
      <c r="D3991">
        <v>52</v>
      </c>
      <c r="E3991" t="s">
        <v>14706</v>
      </c>
      <c r="F3991" t="s">
        <v>13197</v>
      </c>
      <c r="G3991" t="s">
        <v>23162</v>
      </c>
      <c r="H3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92" spans="1:8" x14ac:dyDescent="0.3">
      <c r="A3992" t="s">
        <v>23163</v>
      </c>
      <c r="B3992" t="s">
        <v>23164</v>
      </c>
      <c r="C3992" t="s">
        <v>13184</v>
      </c>
      <c r="D3992">
        <v>68</v>
      </c>
      <c r="E3992" t="s">
        <v>13902</v>
      </c>
      <c r="F3992" t="s">
        <v>13197</v>
      </c>
      <c r="G3992" t="s">
        <v>23165</v>
      </c>
      <c r="H3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93" spans="1:8" x14ac:dyDescent="0.3">
      <c r="A3993" t="s">
        <v>7611</v>
      </c>
      <c r="B3993" t="s">
        <v>23166</v>
      </c>
      <c r="C3993" t="s">
        <v>13195</v>
      </c>
      <c r="D3993">
        <v>38</v>
      </c>
      <c r="E3993" t="s">
        <v>14336</v>
      </c>
      <c r="F3993" t="s">
        <v>13191</v>
      </c>
      <c r="G3993" t="s">
        <v>23167</v>
      </c>
      <c r="H3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94" spans="1:8" x14ac:dyDescent="0.3">
      <c r="A3994" t="s">
        <v>23168</v>
      </c>
      <c r="B3994" t="s">
        <v>23169</v>
      </c>
      <c r="C3994" t="s">
        <v>13189</v>
      </c>
      <c r="D3994">
        <v>21</v>
      </c>
      <c r="E3994" t="s">
        <v>13846</v>
      </c>
      <c r="F3994" t="s">
        <v>13207</v>
      </c>
      <c r="G3994" t="s">
        <v>23170</v>
      </c>
      <c r="H3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3995" spans="1:8" x14ac:dyDescent="0.3">
      <c r="A3995" t="s">
        <v>5489</v>
      </c>
      <c r="B3995" t="s">
        <v>23171</v>
      </c>
      <c r="C3995" t="s">
        <v>13184</v>
      </c>
      <c r="D3995">
        <v>34</v>
      </c>
      <c r="E3995" t="s">
        <v>13814</v>
      </c>
      <c r="F3995" t="s">
        <v>13191</v>
      </c>
      <c r="G3995" t="s">
        <v>23172</v>
      </c>
      <c r="H3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3996" spans="1:8" x14ac:dyDescent="0.3">
      <c r="A3996" t="s">
        <v>3532</v>
      </c>
      <c r="B3996" t="s">
        <v>23173</v>
      </c>
      <c r="C3996" t="s">
        <v>13189</v>
      </c>
      <c r="D3996">
        <v>65</v>
      </c>
      <c r="E3996" t="s">
        <v>16243</v>
      </c>
      <c r="F3996" t="s">
        <v>13197</v>
      </c>
      <c r="G3996" t="s">
        <v>23174</v>
      </c>
      <c r="H3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3997" spans="1:8" x14ac:dyDescent="0.3">
      <c r="A3997" t="s">
        <v>2152</v>
      </c>
      <c r="B3997" t="s">
        <v>23175</v>
      </c>
      <c r="C3997" t="s">
        <v>13189</v>
      </c>
      <c r="D3997">
        <v>84</v>
      </c>
      <c r="E3997" t="s">
        <v>13713</v>
      </c>
      <c r="F3997" t="s">
        <v>13197</v>
      </c>
      <c r="G3997" t="s">
        <v>23176</v>
      </c>
      <c r="H3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3998" spans="1:8" x14ac:dyDescent="0.3">
      <c r="A3998" t="s">
        <v>5030</v>
      </c>
      <c r="B3998" t="s">
        <v>23177</v>
      </c>
      <c r="C3998" t="s">
        <v>13195</v>
      </c>
      <c r="D3998">
        <v>60</v>
      </c>
      <c r="E3998" t="s">
        <v>14706</v>
      </c>
      <c r="F3998" t="s">
        <v>13186</v>
      </c>
      <c r="G3998" t="s">
        <v>23178</v>
      </c>
      <c r="H3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3999" spans="1:8" x14ac:dyDescent="0.3">
      <c r="A3999" t="s">
        <v>2605</v>
      </c>
      <c r="B3999" t="s">
        <v>23179</v>
      </c>
      <c r="C3999" t="s">
        <v>13189</v>
      </c>
      <c r="D3999">
        <v>40</v>
      </c>
      <c r="E3999" t="s">
        <v>13364</v>
      </c>
      <c r="F3999" t="s">
        <v>13207</v>
      </c>
      <c r="G3999" t="s">
        <v>23180</v>
      </c>
      <c r="H3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00" spans="1:8" x14ac:dyDescent="0.3">
      <c r="A4000" t="s">
        <v>4473</v>
      </c>
      <c r="B4000" t="s">
        <v>23181</v>
      </c>
      <c r="C4000" t="s">
        <v>13189</v>
      </c>
      <c r="D4000">
        <v>81</v>
      </c>
      <c r="E4000" t="s">
        <v>15179</v>
      </c>
      <c r="F4000" t="s">
        <v>13207</v>
      </c>
      <c r="G4000" t="s">
        <v>23182</v>
      </c>
      <c r="H4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01" spans="1:8" x14ac:dyDescent="0.3">
      <c r="A4001" t="s">
        <v>2218</v>
      </c>
      <c r="B4001" t="s">
        <v>23183</v>
      </c>
      <c r="C4001" t="s">
        <v>13189</v>
      </c>
      <c r="D4001">
        <v>23</v>
      </c>
      <c r="E4001" t="s">
        <v>18738</v>
      </c>
      <c r="F4001" t="s">
        <v>13207</v>
      </c>
      <c r="G4001" t="s">
        <v>23184</v>
      </c>
      <c r="H4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02" spans="1:8" x14ac:dyDescent="0.3">
      <c r="A4002" t="s">
        <v>23185</v>
      </c>
      <c r="B4002" t="s">
        <v>23186</v>
      </c>
      <c r="C4002" t="s">
        <v>13184</v>
      </c>
      <c r="D4002">
        <v>56</v>
      </c>
      <c r="E4002" t="s">
        <v>13659</v>
      </c>
      <c r="F4002" t="s">
        <v>13197</v>
      </c>
      <c r="G4002" t="s">
        <v>23187</v>
      </c>
      <c r="H40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03" spans="1:8" x14ac:dyDescent="0.3">
      <c r="A4003" t="s">
        <v>1866</v>
      </c>
      <c r="B4003" t="s">
        <v>23188</v>
      </c>
      <c r="C4003" t="s">
        <v>13195</v>
      </c>
      <c r="D4003">
        <v>33</v>
      </c>
      <c r="E4003" t="s">
        <v>17808</v>
      </c>
      <c r="F4003" t="s">
        <v>13207</v>
      </c>
      <c r="G4003" t="s">
        <v>23189</v>
      </c>
      <c r="H40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04" spans="1:8" x14ac:dyDescent="0.3">
      <c r="A4004" t="s">
        <v>5491</v>
      </c>
      <c r="B4004" t="s">
        <v>23190</v>
      </c>
      <c r="C4004" t="s">
        <v>13184</v>
      </c>
      <c r="D4004">
        <v>76</v>
      </c>
      <c r="E4004" t="s">
        <v>15622</v>
      </c>
      <c r="F4004" t="s">
        <v>13186</v>
      </c>
      <c r="G4004" t="s">
        <v>23191</v>
      </c>
      <c r="H40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05" spans="1:8" x14ac:dyDescent="0.3">
      <c r="A4005" t="s">
        <v>1066</v>
      </c>
      <c r="B4005" t="s">
        <v>23192</v>
      </c>
      <c r="C4005" t="s">
        <v>13184</v>
      </c>
      <c r="D4005">
        <v>76</v>
      </c>
      <c r="E4005" t="s">
        <v>13407</v>
      </c>
      <c r="F4005" t="s">
        <v>13207</v>
      </c>
      <c r="G4005" t="s">
        <v>23193</v>
      </c>
      <c r="H40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06" spans="1:8" x14ac:dyDescent="0.3">
      <c r="A4006" t="s">
        <v>2775</v>
      </c>
      <c r="B4006" t="s">
        <v>23194</v>
      </c>
      <c r="C4006" t="s">
        <v>13195</v>
      </c>
      <c r="D4006">
        <v>49</v>
      </c>
      <c r="E4006" t="s">
        <v>15637</v>
      </c>
      <c r="F4006" t="s">
        <v>13186</v>
      </c>
      <c r="G4006" t="s">
        <v>23195</v>
      </c>
      <c r="H40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07" spans="1:8" x14ac:dyDescent="0.3">
      <c r="A4007" t="s">
        <v>794</v>
      </c>
      <c r="B4007" t="s">
        <v>23196</v>
      </c>
      <c r="C4007" t="s">
        <v>13189</v>
      </c>
      <c r="D4007">
        <v>27</v>
      </c>
      <c r="E4007" t="s">
        <v>13441</v>
      </c>
      <c r="F4007" t="s">
        <v>13207</v>
      </c>
      <c r="G4007" t="s">
        <v>23197</v>
      </c>
      <c r="H40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08" spans="1:8" x14ac:dyDescent="0.3">
      <c r="A4008" t="s">
        <v>13</v>
      </c>
      <c r="B4008" t="s">
        <v>23198</v>
      </c>
      <c r="C4008" t="s">
        <v>13184</v>
      </c>
      <c r="D4008">
        <v>29</v>
      </c>
      <c r="E4008" t="s">
        <v>15857</v>
      </c>
      <c r="F4008" t="s">
        <v>13207</v>
      </c>
      <c r="G4008" t="s">
        <v>23199</v>
      </c>
      <c r="H40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09" spans="1:8" x14ac:dyDescent="0.3">
      <c r="A4009" t="s">
        <v>23200</v>
      </c>
      <c r="B4009" t="s">
        <v>23201</v>
      </c>
      <c r="C4009" t="s">
        <v>13189</v>
      </c>
      <c r="D4009">
        <v>59</v>
      </c>
      <c r="E4009" t="s">
        <v>13637</v>
      </c>
      <c r="F4009" t="s">
        <v>13197</v>
      </c>
      <c r="G4009" t="s">
        <v>23202</v>
      </c>
      <c r="H40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10" spans="1:8" x14ac:dyDescent="0.3">
      <c r="A4010" t="s">
        <v>23203</v>
      </c>
      <c r="B4010" t="s">
        <v>23204</v>
      </c>
      <c r="C4010" t="s">
        <v>13189</v>
      </c>
      <c r="D4010">
        <v>72</v>
      </c>
      <c r="E4010" t="s">
        <v>14000</v>
      </c>
      <c r="F4010" t="s">
        <v>13186</v>
      </c>
      <c r="G4010" t="s">
        <v>23205</v>
      </c>
      <c r="H40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11" spans="1:8" x14ac:dyDescent="0.3">
      <c r="A4011" t="s">
        <v>23206</v>
      </c>
      <c r="B4011" t="s">
        <v>23207</v>
      </c>
      <c r="C4011" t="s">
        <v>13189</v>
      </c>
      <c r="D4011">
        <v>62</v>
      </c>
      <c r="E4011" t="s">
        <v>13517</v>
      </c>
      <c r="F4011" t="s">
        <v>13207</v>
      </c>
      <c r="G4011" t="s">
        <v>23208</v>
      </c>
      <c r="H40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12" spans="1:8" x14ac:dyDescent="0.3">
      <c r="A4012" t="s">
        <v>23209</v>
      </c>
      <c r="B4012" t="s">
        <v>23210</v>
      </c>
      <c r="C4012" t="s">
        <v>13189</v>
      </c>
      <c r="D4012">
        <v>32</v>
      </c>
      <c r="E4012" t="s">
        <v>14109</v>
      </c>
      <c r="F4012" t="s">
        <v>13186</v>
      </c>
      <c r="G4012" t="s">
        <v>23211</v>
      </c>
      <c r="H40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13" spans="1:8" x14ac:dyDescent="0.3">
      <c r="A4013" t="s">
        <v>23212</v>
      </c>
      <c r="B4013" t="s">
        <v>23213</v>
      </c>
      <c r="C4013" t="s">
        <v>13189</v>
      </c>
      <c r="D4013">
        <v>29</v>
      </c>
      <c r="E4013" t="s">
        <v>16430</v>
      </c>
      <c r="F4013" t="s">
        <v>13191</v>
      </c>
      <c r="G4013" t="s">
        <v>23214</v>
      </c>
      <c r="H40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14" spans="1:8" x14ac:dyDescent="0.3">
      <c r="A4014" t="s">
        <v>23215</v>
      </c>
      <c r="B4014" t="s">
        <v>23216</v>
      </c>
      <c r="C4014" t="s">
        <v>13189</v>
      </c>
      <c r="D4014">
        <v>79</v>
      </c>
      <c r="E4014" t="s">
        <v>13727</v>
      </c>
      <c r="F4014" t="s">
        <v>13207</v>
      </c>
      <c r="G4014" t="s">
        <v>23217</v>
      </c>
      <c r="H40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15" spans="1:8" x14ac:dyDescent="0.3">
      <c r="A4015" t="s">
        <v>23218</v>
      </c>
      <c r="B4015" t="s">
        <v>23219</v>
      </c>
      <c r="C4015" t="s">
        <v>13189</v>
      </c>
      <c r="D4015">
        <v>22</v>
      </c>
      <c r="E4015" t="s">
        <v>15572</v>
      </c>
      <c r="F4015" t="s">
        <v>13191</v>
      </c>
      <c r="G4015" t="s">
        <v>23220</v>
      </c>
      <c r="H40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16" spans="1:8" x14ac:dyDescent="0.3">
      <c r="A4016" t="s">
        <v>23221</v>
      </c>
      <c r="B4016" t="s">
        <v>23222</v>
      </c>
      <c r="C4016" t="s">
        <v>13195</v>
      </c>
      <c r="D4016">
        <v>79</v>
      </c>
      <c r="E4016" t="s">
        <v>15199</v>
      </c>
      <c r="F4016" t="s">
        <v>13191</v>
      </c>
      <c r="G4016" t="s">
        <v>23223</v>
      </c>
      <c r="H40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17" spans="1:8" x14ac:dyDescent="0.3">
      <c r="A4017" t="s">
        <v>23224</v>
      </c>
      <c r="B4017" t="s">
        <v>23225</v>
      </c>
      <c r="C4017" t="s">
        <v>13184</v>
      </c>
      <c r="D4017">
        <v>42</v>
      </c>
      <c r="E4017" t="s">
        <v>13527</v>
      </c>
      <c r="F4017" t="s">
        <v>13207</v>
      </c>
      <c r="G4017" t="s">
        <v>23226</v>
      </c>
      <c r="H40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18" spans="1:8" x14ac:dyDescent="0.3">
      <c r="A4018" t="s">
        <v>3187</v>
      </c>
      <c r="B4018" t="s">
        <v>23227</v>
      </c>
      <c r="C4018" t="s">
        <v>13184</v>
      </c>
      <c r="D4018">
        <v>47</v>
      </c>
      <c r="E4018" t="s">
        <v>15494</v>
      </c>
      <c r="F4018" t="s">
        <v>13207</v>
      </c>
      <c r="G4018" t="s">
        <v>23228</v>
      </c>
      <c r="H40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19" spans="1:8" x14ac:dyDescent="0.3">
      <c r="A4019" t="s">
        <v>2281</v>
      </c>
      <c r="B4019" t="s">
        <v>23229</v>
      </c>
      <c r="C4019" t="s">
        <v>13189</v>
      </c>
      <c r="D4019">
        <v>61</v>
      </c>
      <c r="E4019" t="s">
        <v>14577</v>
      </c>
      <c r="F4019" t="s">
        <v>13191</v>
      </c>
      <c r="G4019" t="s">
        <v>23230</v>
      </c>
      <c r="H40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20" spans="1:8" x14ac:dyDescent="0.3">
      <c r="A4020" t="s">
        <v>1489</v>
      </c>
      <c r="B4020" t="s">
        <v>23231</v>
      </c>
      <c r="C4020" t="s">
        <v>13189</v>
      </c>
      <c r="D4020">
        <v>76</v>
      </c>
      <c r="E4020" t="s">
        <v>16430</v>
      </c>
      <c r="F4020" t="s">
        <v>13197</v>
      </c>
      <c r="G4020" t="s">
        <v>23232</v>
      </c>
      <c r="H40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21" spans="1:8" x14ac:dyDescent="0.3">
      <c r="A4021" t="s">
        <v>23233</v>
      </c>
      <c r="B4021" t="s">
        <v>19352</v>
      </c>
      <c r="C4021" t="s">
        <v>13184</v>
      </c>
      <c r="D4021">
        <v>69</v>
      </c>
      <c r="E4021" t="s">
        <v>17294</v>
      </c>
      <c r="F4021" t="s">
        <v>13207</v>
      </c>
      <c r="G4021" t="s">
        <v>23234</v>
      </c>
      <c r="H40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22" spans="1:8" x14ac:dyDescent="0.3">
      <c r="A4022" t="s">
        <v>4215</v>
      </c>
      <c r="B4022" t="s">
        <v>23235</v>
      </c>
      <c r="C4022" t="s">
        <v>13189</v>
      </c>
      <c r="D4022">
        <v>27</v>
      </c>
      <c r="E4022" t="s">
        <v>13234</v>
      </c>
      <c r="F4022" t="s">
        <v>13197</v>
      </c>
      <c r="G4022" t="s">
        <v>23236</v>
      </c>
      <c r="H40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23" spans="1:8" x14ac:dyDescent="0.3">
      <c r="A4023" t="s">
        <v>2164</v>
      </c>
      <c r="B4023" t="s">
        <v>17157</v>
      </c>
      <c r="C4023" t="s">
        <v>13184</v>
      </c>
      <c r="D4023">
        <v>79</v>
      </c>
      <c r="E4023" t="s">
        <v>18099</v>
      </c>
      <c r="F4023" t="s">
        <v>13186</v>
      </c>
      <c r="G4023" t="s">
        <v>23237</v>
      </c>
      <c r="H40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24" spans="1:8" x14ac:dyDescent="0.3">
      <c r="A4024" t="s">
        <v>192</v>
      </c>
      <c r="B4024" t="s">
        <v>23238</v>
      </c>
      <c r="C4024" t="s">
        <v>13189</v>
      </c>
      <c r="D4024">
        <v>76</v>
      </c>
      <c r="E4024" t="s">
        <v>15732</v>
      </c>
      <c r="F4024" t="s">
        <v>13207</v>
      </c>
      <c r="G4024" t="s">
        <v>23239</v>
      </c>
      <c r="H40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25" spans="1:8" x14ac:dyDescent="0.3">
      <c r="A4025" t="s">
        <v>278</v>
      </c>
      <c r="B4025" t="s">
        <v>23240</v>
      </c>
      <c r="C4025" t="s">
        <v>13195</v>
      </c>
      <c r="D4025">
        <v>32</v>
      </c>
      <c r="E4025" t="s">
        <v>15808</v>
      </c>
      <c r="F4025" t="s">
        <v>13186</v>
      </c>
      <c r="G4025" t="s">
        <v>23241</v>
      </c>
      <c r="H40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26" spans="1:8" x14ac:dyDescent="0.3">
      <c r="A4026" t="s">
        <v>1162</v>
      </c>
      <c r="B4026" t="s">
        <v>23242</v>
      </c>
      <c r="C4026" t="s">
        <v>13184</v>
      </c>
      <c r="D4026">
        <v>85</v>
      </c>
      <c r="E4026" t="s">
        <v>13692</v>
      </c>
      <c r="F4026" t="s">
        <v>13197</v>
      </c>
      <c r="G4026" t="s">
        <v>23243</v>
      </c>
      <c r="H40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27" spans="1:8" x14ac:dyDescent="0.3">
      <c r="A4027" t="s">
        <v>7416</v>
      </c>
      <c r="B4027" t="s">
        <v>23244</v>
      </c>
      <c r="C4027" t="s">
        <v>13189</v>
      </c>
      <c r="D4027">
        <v>31</v>
      </c>
      <c r="E4027" t="s">
        <v>13678</v>
      </c>
      <c r="F4027" t="s">
        <v>13197</v>
      </c>
      <c r="G4027" t="s">
        <v>23245</v>
      </c>
      <c r="H40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28" spans="1:8" x14ac:dyDescent="0.3">
      <c r="A4028" t="s">
        <v>4754</v>
      </c>
      <c r="B4028" t="s">
        <v>23246</v>
      </c>
      <c r="C4028" t="s">
        <v>13184</v>
      </c>
      <c r="D4028">
        <v>52</v>
      </c>
      <c r="E4028" t="s">
        <v>15007</v>
      </c>
      <c r="F4028" t="s">
        <v>13186</v>
      </c>
      <c r="G4028" t="s">
        <v>23247</v>
      </c>
      <c r="H40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29" spans="1:8" x14ac:dyDescent="0.3">
      <c r="A4029" t="s">
        <v>4378</v>
      </c>
      <c r="B4029" t="s">
        <v>23248</v>
      </c>
      <c r="C4029" t="s">
        <v>13189</v>
      </c>
      <c r="D4029">
        <v>43</v>
      </c>
      <c r="E4029" t="s">
        <v>13295</v>
      </c>
      <c r="F4029" t="s">
        <v>13186</v>
      </c>
      <c r="G4029" t="s">
        <v>23249</v>
      </c>
      <c r="H40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30" spans="1:8" x14ac:dyDescent="0.3">
      <c r="A4030" t="s">
        <v>3215</v>
      </c>
      <c r="B4030" t="s">
        <v>23250</v>
      </c>
      <c r="C4030" t="s">
        <v>13184</v>
      </c>
      <c r="D4030">
        <v>22</v>
      </c>
      <c r="E4030" t="s">
        <v>15808</v>
      </c>
      <c r="F4030" t="s">
        <v>13197</v>
      </c>
      <c r="G4030" t="s">
        <v>23251</v>
      </c>
      <c r="H40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31" spans="1:8" x14ac:dyDescent="0.3">
      <c r="A4031" t="s">
        <v>4637</v>
      </c>
      <c r="B4031" t="s">
        <v>23252</v>
      </c>
      <c r="C4031" t="s">
        <v>13195</v>
      </c>
      <c r="D4031">
        <v>79</v>
      </c>
      <c r="E4031" t="s">
        <v>13750</v>
      </c>
      <c r="F4031" t="s">
        <v>13186</v>
      </c>
      <c r="G4031" t="s">
        <v>23253</v>
      </c>
      <c r="H40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32" spans="1:8" x14ac:dyDescent="0.3">
      <c r="A4032" t="s">
        <v>23254</v>
      </c>
      <c r="B4032" t="s">
        <v>23255</v>
      </c>
      <c r="C4032" t="s">
        <v>13195</v>
      </c>
      <c r="D4032">
        <v>82</v>
      </c>
      <c r="E4032" t="s">
        <v>13454</v>
      </c>
      <c r="F4032" t="s">
        <v>13207</v>
      </c>
      <c r="G4032" t="s">
        <v>23256</v>
      </c>
      <c r="H40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33" spans="1:8" x14ac:dyDescent="0.3">
      <c r="A4033" t="s">
        <v>3534</v>
      </c>
      <c r="B4033" t="s">
        <v>17875</v>
      </c>
      <c r="C4033" t="s">
        <v>13184</v>
      </c>
      <c r="D4033">
        <v>65</v>
      </c>
      <c r="E4033" t="s">
        <v>14600</v>
      </c>
      <c r="F4033" t="s">
        <v>13186</v>
      </c>
      <c r="G4033" t="s">
        <v>23257</v>
      </c>
      <c r="H40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34" spans="1:8" x14ac:dyDescent="0.3">
      <c r="A4034" t="s">
        <v>23258</v>
      </c>
      <c r="B4034" t="s">
        <v>23259</v>
      </c>
      <c r="C4034" t="s">
        <v>13189</v>
      </c>
      <c r="D4034">
        <v>32</v>
      </c>
      <c r="E4034" t="s">
        <v>18411</v>
      </c>
      <c r="F4034" t="s">
        <v>13207</v>
      </c>
      <c r="G4034" t="s">
        <v>23260</v>
      </c>
      <c r="H40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35" spans="1:8" x14ac:dyDescent="0.3">
      <c r="A4035" t="s">
        <v>23261</v>
      </c>
      <c r="B4035" t="s">
        <v>23262</v>
      </c>
      <c r="C4035" t="s">
        <v>13195</v>
      </c>
      <c r="D4035">
        <v>21</v>
      </c>
      <c r="E4035" t="s">
        <v>14200</v>
      </c>
      <c r="F4035" t="s">
        <v>13207</v>
      </c>
      <c r="G4035" t="s">
        <v>23263</v>
      </c>
      <c r="H40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36" spans="1:8" x14ac:dyDescent="0.3">
      <c r="A4036" t="s">
        <v>2814</v>
      </c>
      <c r="B4036" t="s">
        <v>23264</v>
      </c>
      <c r="C4036" t="s">
        <v>13195</v>
      </c>
      <c r="D4036">
        <v>33</v>
      </c>
      <c r="E4036" t="s">
        <v>13561</v>
      </c>
      <c r="F4036" t="s">
        <v>13186</v>
      </c>
      <c r="G4036" t="s">
        <v>23265</v>
      </c>
      <c r="H40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37" spans="1:8" x14ac:dyDescent="0.3">
      <c r="A4037" t="s">
        <v>23266</v>
      </c>
      <c r="B4037" t="s">
        <v>23267</v>
      </c>
      <c r="C4037" t="s">
        <v>13189</v>
      </c>
      <c r="D4037">
        <v>45</v>
      </c>
      <c r="E4037" t="s">
        <v>13663</v>
      </c>
      <c r="F4037" t="s">
        <v>13191</v>
      </c>
      <c r="G4037" t="s">
        <v>23268</v>
      </c>
      <c r="H40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38" spans="1:8" x14ac:dyDescent="0.3">
      <c r="A4038" t="s">
        <v>23269</v>
      </c>
      <c r="B4038" t="s">
        <v>23270</v>
      </c>
      <c r="C4038" t="s">
        <v>13189</v>
      </c>
      <c r="D4038">
        <v>82</v>
      </c>
      <c r="E4038" t="s">
        <v>13820</v>
      </c>
      <c r="F4038" t="s">
        <v>13207</v>
      </c>
      <c r="G4038" t="s">
        <v>23271</v>
      </c>
      <c r="H40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39" spans="1:8" x14ac:dyDescent="0.3">
      <c r="A4039" t="s">
        <v>6703</v>
      </c>
      <c r="B4039" t="s">
        <v>23272</v>
      </c>
      <c r="C4039" t="s">
        <v>13184</v>
      </c>
      <c r="D4039">
        <v>38</v>
      </c>
      <c r="E4039" t="s">
        <v>15802</v>
      </c>
      <c r="F4039" t="s">
        <v>13191</v>
      </c>
      <c r="G4039" t="s">
        <v>23273</v>
      </c>
      <c r="H40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40" spans="1:8" x14ac:dyDescent="0.3">
      <c r="A4040" t="s">
        <v>23274</v>
      </c>
      <c r="B4040" t="s">
        <v>23275</v>
      </c>
      <c r="C4040" t="s">
        <v>13195</v>
      </c>
      <c r="D4040">
        <v>77</v>
      </c>
      <c r="E4040" t="s">
        <v>13827</v>
      </c>
      <c r="F4040" t="s">
        <v>13207</v>
      </c>
      <c r="G4040" t="s">
        <v>23276</v>
      </c>
      <c r="H40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41" spans="1:8" x14ac:dyDescent="0.3">
      <c r="A4041" t="s">
        <v>23277</v>
      </c>
      <c r="B4041" t="s">
        <v>23278</v>
      </c>
      <c r="C4041" t="s">
        <v>13184</v>
      </c>
      <c r="D4041">
        <v>78</v>
      </c>
      <c r="E4041" t="s">
        <v>15295</v>
      </c>
      <c r="F4041" t="s">
        <v>13197</v>
      </c>
      <c r="G4041" t="s">
        <v>23279</v>
      </c>
      <c r="H40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42" spans="1:8" x14ac:dyDescent="0.3">
      <c r="A4042" t="s">
        <v>6075</v>
      </c>
      <c r="B4042" t="s">
        <v>23280</v>
      </c>
      <c r="C4042" t="s">
        <v>13189</v>
      </c>
      <c r="D4042">
        <v>58</v>
      </c>
      <c r="E4042" t="s">
        <v>14100</v>
      </c>
      <c r="F4042" t="s">
        <v>13207</v>
      </c>
      <c r="G4042" t="s">
        <v>23281</v>
      </c>
      <c r="H40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43" spans="1:8" x14ac:dyDescent="0.3">
      <c r="A4043" t="s">
        <v>2730</v>
      </c>
      <c r="B4043" t="s">
        <v>23282</v>
      </c>
      <c r="C4043" t="s">
        <v>13184</v>
      </c>
      <c r="D4043">
        <v>40</v>
      </c>
      <c r="E4043" t="s">
        <v>14475</v>
      </c>
      <c r="F4043" t="s">
        <v>13207</v>
      </c>
      <c r="G4043" t="s">
        <v>23283</v>
      </c>
      <c r="H40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44" spans="1:8" x14ac:dyDescent="0.3">
      <c r="A4044" t="s">
        <v>23284</v>
      </c>
      <c r="B4044" t="s">
        <v>23285</v>
      </c>
      <c r="C4044" t="s">
        <v>13195</v>
      </c>
      <c r="D4044">
        <v>83</v>
      </c>
      <c r="E4044" t="s">
        <v>21283</v>
      </c>
      <c r="F4044" t="s">
        <v>13207</v>
      </c>
      <c r="G4044" t="s">
        <v>23286</v>
      </c>
      <c r="H40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45" spans="1:8" x14ac:dyDescent="0.3">
      <c r="A4045" t="s">
        <v>4630</v>
      </c>
      <c r="B4045" t="s">
        <v>23287</v>
      </c>
      <c r="C4045" t="s">
        <v>13195</v>
      </c>
      <c r="D4045">
        <v>39</v>
      </c>
      <c r="E4045" t="s">
        <v>13952</v>
      </c>
      <c r="F4045" t="s">
        <v>13191</v>
      </c>
      <c r="G4045" t="s">
        <v>23288</v>
      </c>
      <c r="H40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46" spans="1:8" x14ac:dyDescent="0.3">
      <c r="A4046" t="s">
        <v>5270</v>
      </c>
      <c r="B4046" t="s">
        <v>16719</v>
      </c>
      <c r="C4046" t="s">
        <v>13195</v>
      </c>
      <c r="D4046">
        <v>22</v>
      </c>
      <c r="E4046" t="s">
        <v>15953</v>
      </c>
      <c r="F4046" t="s">
        <v>13186</v>
      </c>
      <c r="G4046" t="s">
        <v>23289</v>
      </c>
      <c r="H40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47" spans="1:8" x14ac:dyDescent="0.3">
      <c r="A4047" t="s">
        <v>2097</v>
      </c>
      <c r="B4047" t="s">
        <v>23290</v>
      </c>
      <c r="C4047" t="s">
        <v>13184</v>
      </c>
      <c r="D4047">
        <v>25</v>
      </c>
      <c r="E4047" t="s">
        <v>15478</v>
      </c>
      <c r="F4047" t="s">
        <v>13186</v>
      </c>
      <c r="G4047" t="s">
        <v>23291</v>
      </c>
      <c r="H40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48" spans="1:8" x14ac:dyDescent="0.3">
      <c r="A4048" t="s">
        <v>5239</v>
      </c>
      <c r="B4048" t="s">
        <v>23292</v>
      </c>
      <c r="C4048" t="s">
        <v>13189</v>
      </c>
      <c r="D4048">
        <v>61</v>
      </c>
      <c r="E4048" t="s">
        <v>14018</v>
      </c>
      <c r="F4048" t="s">
        <v>13191</v>
      </c>
      <c r="G4048" t="s">
        <v>23293</v>
      </c>
      <c r="H40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49" spans="1:8" x14ac:dyDescent="0.3">
      <c r="A4049" t="s">
        <v>2369</v>
      </c>
      <c r="B4049" t="s">
        <v>23294</v>
      </c>
      <c r="C4049" t="s">
        <v>13184</v>
      </c>
      <c r="D4049">
        <v>76</v>
      </c>
      <c r="E4049" t="s">
        <v>13637</v>
      </c>
      <c r="F4049" t="s">
        <v>13207</v>
      </c>
      <c r="G4049" t="s">
        <v>23295</v>
      </c>
      <c r="H40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50" spans="1:8" x14ac:dyDescent="0.3">
      <c r="A4050" t="s">
        <v>1125</v>
      </c>
      <c r="B4050" t="s">
        <v>23296</v>
      </c>
      <c r="C4050" t="s">
        <v>13195</v>
      </c>
      <c r="D4050">
        <v>66</v>
      </c>
      <c r="E4050" t="s">
        <v>13896</v>
      </c>
      <c r="F4050" t="s">
        <v>13197</v>
      </c>
      <c r="G4050" t="s">
        <v>23297</v>
      </c>
      <c r="H40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51" spans="1:8" x14ac:dyDescent="0.3">
      <c r="A4051" t="s">
        <v>7504</v>
      </c>
      <c r="B4051" t="s">
        <v>23298</v>
      </c>
      <c r="C4051" t="s">
        <v>13184</v>
      </c>
      <c r="D4051">
        <v>80</v>
      </c>
      <c r="E4051" t="s">
        <v>15625</v>
      </c>
      <c r="F4051" t="s">
        <v>13191</v>
      </c>
      <c r="G4051" t="s">
        <v>23299</v>
      </c>
      <c r="H40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52" spans="1:8" x14ac:dyDescent="0.3">
      <c r="A4052" t="s">
        <v>4783</v>
      </c>
      <c r="B4052" t="s">
        <v>21026</v>
      </c>
      <c r="C4052" t="s">
        <v>13184</v>
      </c>
      <c r="D4052">
        <v>53</v>
      </c>
      <c r="E4052" t="s">
        <v>14933</v>
      </c>
      <c r="F4052" t="s">
        <v>13186</v>
      </c>
      <c r="G4052" t="s">
        <v>23300</v>
      </c>
      <c r="H40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53" spans="1:8" x14ac:dyDescent="0.3">
      <c r="A4053" t="s">
        <v>4559</v>
      </c>
      <c r="B4053" t="s">
        <v>23301</v>
      </c>
      <c r="C4053" t="s">
        <v>13189</v>
      </c>
      <c r="D4053">
        <v>21</v>
      </c>
      <c r="E4053" t="s">
        <v>14755</v>
      </c>
      <c r="F4053" t="s">
        <v>13197</v>
      </c>
      <c r="G4053" t="s">
        <v>23302</v>
      </c>
      <c r="H40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54" spans="1:8" x14ac:dyDescent="0.3">
      <c r="A4054" t="s">
        <v>7480</v>
      </c>
      <c r="B4054" t="s">
        <v>23303</v>
      </c>
      <c r="C4054" t="s">
        <v>13195</v>
      </c>
      <c r="D4054">
        <v>49</v>
      </c>
      <c r="E4054" t="s">
        <v>13298</v>
      </c>
      <c r="F4054" t="s">
        <v>13186</v>
      </c>
      <c r="G4054" t="s">
        <v>23304</v>
      </c>
      <c r="H40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55" spans="1:8" x14ac:dyDescent="0.3">
      <c r="A4055" t="s">
        <v>23305</v>
      </c>
      <c r="B4055" t="s">
        <v>23306</v>
      </c>
      <c r="C4055" t="s">
        <v>13195</v>
      </c>
      <c r="D4055">
        <v>48</v>
      </c>
      <c r="E4055" t="s">
        <v>14472</v>
      </c>
      <c r="F4055" t="s">
        <v>13191</v>
      </c>
      <c r="G4055" t="s">
        <v>23307</v>
      </c>
      <c r="H40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56" spans="1:8" x14ac:dyDescent="0.3">
      <c r="A4056" t="s">
        <v>23308</v>
      </c>
      <c r="B4056" t="s">
        <v>23309</v>
      </c>
      <c r="C4056" t="s">
        <v>13189</v>
      </c>
      <c r="D4056">
        <v>56</v>
      </c>
      <c r="E4056" t="s">
        <v>14668</v>
      </c>
      <c r="F4056" t="s">
        <v>13207</v>
      </c>
      <c r="G4056" t="s">
        <v>23310</v>
      </c>
      <c r="H40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57" spans="1:8" x14ac:dyDescent="0.3">
      <c r="A4057" t="s">
        <v>1390</v>
      </c>
      <c r="B4057" t="s">
        <v>16469</v>
      </c>
      <c r="C4057" t="s">
        <v>13189</v>
      </c>
      <c r="D4057">
        <v>39</v>
      </c>
      <c r="E4057" t="s">
        <v>16648</v>
      </c>
      <c r="F4057" t="s">
        <v>13197</v>
      </c>
      <c r="G4057" t="s">
        <v>23311</v>
      </c>
      <c r="H40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58" spans="1:8" x14ac:dyDescent="0.3">
      <c r="A4058" t="s">
        <v>1674</v>
      </c>
      <c r="B4058" t="s">
        <v>23312</v>
      </c>
      <c r="C4058" t="s">
        <v>13189</v>
      </c>
      <c r="D4058">
        <v>37</v>
      </c>
      <c r="E4058" t="s">
        <v>14296</v>
      </c>
      <c r="F4058" t="s">
        <v>13197</v>
      </c>
      <c r="G4058" t="s">
        <v>23313</v>
      </c>
      <c r="H40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59" spans="1:8" x14ac:dyDescent="0.3">
      <c r="A4059" t="s">
        <v>4736</v>
      </c>
      <c r="B4059" t="s">
        <v>23314</v>
      </c>
      <c r="C4059" t="s">
        <v>13195</v>
      </c>
      <c r="D4059">
        <v>64</v>
      </c>
      <c r="E4059" t="s">
        <v>14147</v>
      </c>
      <c r="F4059" t="s">
        <v>13191</v>
      </c>
      <c r="G4059" t="s">
        <v>23315</v>
      </c>
      <c r="H40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60" spans="1:8" x14ac:dyDescent="0.3">
      <c r="A4060" t="s">
        <v>298</v>
      </c>
      <c r="B4060" t="s">
        <v>23316</v>
      </c>
      <c r="C4060" t="s">
        <v>13184</v>
      </c>
      <c r="D4060">
        <v>77</v>
      </c>
      <c r="E4060" t="s">
        <v>14513</v>
      </c>
      <c r="F4060" t="s">
        <v>13207</v>
      </c>
      <c r="G4060" t="s">
        <v>23317</v>
      </c>
      <c r="H40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61" spans="1:8" x14ac:dyDescent="0.3">
      <c r="A4061" t="s">
        <v>1706</v>
      </c>
      <c r="B4061" t="s">
        <v>23318</v>
      </c>
      <c r="C4061" t="s">
        <v>13189</v>
      </c>
      <c r="D4061">
        <v>85</v>
      </c>
      <c r="E4061" t="s">
        <v>14963</v>
      </c>
      <c r="F4061" t="s">
        <v>13207</v>
      </c>
      <c r="G4061" t="s">
        <v>23319</v>
      </c>
      <c r="H40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62" spans="1:8" x14ac:dyDescent="0.3">
      <c r="A4062" t="s">
        <v>23320</v>
      </c>
      <c r="B4062" t="s">
        <v>23321</v>
      </c>
      <c r="C4062" t="s">
        <v>13189</v>
      </c>
      <c r="D4062">
        <v>58</v>
      </c>
      <c r="E4062" t="s">
        <v>15829</v>
      </c>
      <c r="F4062" t="s">
        <v>13191</v>
      </c>
      <c r="G4062" t="s">
        <v>23322</v>
      </c>
      <c r="H40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63" spans="1:8" x14ac:dyDescent="0.3">
      <c r="A4063" t="s">
        <v>23323</v>
      </c>
      <c r="B4063" t="s">
        <v>23324</v>
      </c>
      <c r="C4063" t="s">
        <v>13184</v>
      </c>
      <c r="D4063">
        <v>42</v>
      </c>
      <c r="E4063" t="s">
        <v>13615</v>
      </c>
      <c r="F4063" t="s">
        <v>13186</v>
      </c>
      <c r="G4063" t="s">
        <v>23325</v>
      </c>
      <c r="H40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64" spans="1:8" x14ac:dyDescent="0.3">
      <c r="A4064" t="s">
        <v>5473</v>
      </c>
      <c r="B4064" t="s">
        <v>23326</v>
      </c>
      <c r="C4064" t="s">
        <v>13189</v>
      </c>
      <c r="D4064">
        <v>85</v>
      </c>
      <c r="E4064" t="s">
        <v>17808</v>
      </c>
      <c r="F4064" t="s">
        <v>13186</v>
      </c>
      <c r="G4064" t="s">
        <v>23327</v>
      </c>
      <c r="H40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65" spans="1:8" x14ac:dyDescent="0.3">
      <c r="A4065" t="s">
        <v>3879</v>
      </c>
      <c r="B4065" t="s">
        <v>23328</v>
      </c>
      <c r="C4065" t="s">
        <v>13184</v>
      </c>
      <c r="D4065">
        <v>30</v>
      </c>
      <c r="E4065" t="s">
        <v>13319</v>
      </c>
      <c r="F4065" t="s">
        <v>13186</v>
      </c>
      <c r="G4065" t="s">
        <v>23329</v>
      </c>
      <c r="H40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66" spans="1:8" x14ac:dyDescent="0.3">
      <c r="A4066" t="s">
        <v>23330</v>
      </c>
      <c r="B4066" t="s">
        <v>23331</v>
      </c>
      <c r="C4066" t="s">
        <v>13184</v>
      </c>
      <c r="D4066">
        <v>81</v>
      </c>
      <c r="E4066" t="s">
        <v>17685</v>
      </c>
      <c r="F4066" t="s">
        <v>13191</v>
      </c>
      <c r="G4066" t="s">
        <v>23332</v>
      </c>
      <c r="H40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67" spans="1:8" x14ac:dyDescent="0.3">
      <c r="A4067" t="s">
        <v>5950</v>
      </c>
      <c r="B4067" t="s">
        <v>23333</v>
      </c>
      <c r="C4067" t="s">
        <v>13184</v>
      </c>
      <c r="D4067">
        <v>70</v>
      </c>
      <c r="E4067" t="s">
        <v>14120</v>
      </c>
      <c r="F4067" t="s">
        <v>13207</v>
      </c>
      <c r="G4067" t="s">
        <v>23334</v>
      </c>
      <c r="H40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68" spans="1:8" x14ac:dyDescent="0.3">
      <c r="A4068" t="s">
        <v>30</v>
      </c>
      <c r="B4068" t="s">
        <v>23335</v>
      </c>
      <c r="C4068" t="s">
        <v>13184</v>
      </c>
      <c r="D4068">
        <v>31</v>
      </c>
      <c r="E4068" t="s">
        <v>16348</v>
      </c>
      <c r="F4068" t="s">
        <v>13191</v>
      </c>
      <c r="G4068" t="s">
        <v>23336</v>
      </c>
      <c r="H40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69" spans="1:8" x14ac:dyDescent="0.3">
      <c r="A4069" t="s">
        <v>1440</v>
      </c>
      <c r="B4069" t="s">
        <v>23337</v>
      </c>
      <c r="C4069" t="s">
        <v>13184</v>
      </c>
      <c r="D4069">
        <v>52</v>
      </c>
      <c r="E4069" t="s">
        <v>13401</v>
      </c>
      <c r="F4069" t="s">
        <v>13197</v>
      </c>
      <c r="G4069" t="s">
        <v>23338</v>
      </c>
      <c r="H40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70" spans="1:8" x14ac:dyDescent="0.3">
      <c r="A4070" t="s">
        <v>6414</v>
      </c>
      <c r="B4070" t="s">
        <v>23339</v>
      </c>
      <c r="C4070" t="s">
        <v>13195</v>
      </c>
      <c r="D4070">
        <v>24</v>
      </c>
      <c r="E4070" t="s">
        <v>13230</v>
      </c>
      <c r="F4070" t="s">
        <v>13186</v>
      </c>
      <c r="G4070" t="s">
        <v>23340</v>
      </c>
      <c r="H40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71" spans="1:8" x14ac:dyDescent="0.3">
      <c r="A4071" t="s">
        <v>1774</v>
      </c>
      <c r="B4071" t="s">
        <v>23341</v>
      </c>
      <c r="C4071" t="s">
        <v>13195</v>
      </c>
      <c r="D4071">
        <v>84</v>
      </c>
      <c r="E4071" t="s">
        <v>13675</v>
      </c>
      <c r="F4071" t="s">
        <v>13197</v>
      </c>
      <c r="G4071" t="s">
        <v>23342</v>
      </c>
      <c r="H40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72" spans="1:8" x14ac:dyDescent="0.3">
      <c r="A4072" t="s">
        <v>2371</v>
      </c>
      <c r="B4072" t="s">
        <v>23343</v>
      </c>
      <c r="C4072" t="s">
        <v>13189</v>
      </c>
      <c r="D4072">
        <v>40</v>
      </c>
      <c r="E4072" t="s">
        <v>14252</v>
      </c>
      <c r="F4072" t="s">
        <v>13197</v>
      </c>
      <c r="G4072" t="s">
        <v>23344</v>
      </c>
      <c r="H40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73" spans="1:8" x14ac:dyDescent="0.3">
      <c r="A4073" t="s">
        <v>5001</v>
      </c>
      <c r="B4073" t="s">
        <v>23345</v>
      </c>
      <c r="C4073" t="s">
        <v>13184</v>
      </c>
      <c r="D4073">
        <v>46</v>
      </c>
      <c r="E4073" t="s">
        <v>19989</v>
      </c>
      <c r="F4073" t="s">
        <v>13207</v>
      </c>
      <c r="G4073" t="s">
        <v>23346</v>
      </c>
      <c r="H40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74" spans="1:8" x14ac:dyDescent="0.3">
      <c r="A4074" t="s">
        <v>3581</v>
      </c>
      <c r="B4074" t="s">
        <v>23347</v>
      </c>
      <c r="C4074" t="s">
        <v>13184</v>
      </c>
      <c r="D4074">
        <v>20</v>
      </c>
      <c r="E4074" t="s">
        <v>13238</v>
      </c>
      <c r="F4074" t="s">
        <v>13191</v>
      </c>
      <c r="G4074" t="s">
        <v>23348</v>
      </c>
      <c r="H40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075" spans="1:8" x14ac:dyDescent="0.3">
      <c r="A4075" t="s">
        <v>112</v>
      </c>
      <c r="B4075" t="s">
        <v>23349</v>
      </c>
      <c r="C4075" t="s">
        <v>13189</v>
      </c>
      <c r="D4075">
        <v>53</v>
      </c>
      <c r="E4075" t="s">
        <v>13626</v>
      </c>
      <c r="F4075" t="s">
        <v>13191</v>
      </c>
      <c r="G4075" t="s">
        <v>23350</v>
      </c>
      <c r="H40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76" spans="1:8" x14ac:dyDescent="0.3">
      <c r="A4076" t="s">
        <v>4877</v>
      </c>
      <c r="B4076" t="s">
        <v>23351</v>
      </c>
      <c r="C4076" t="s">
        <v>13195</v>
      </c>
      <c r="D4076">
        <v>73</v>
      </c>
      <c r="E4076" t="s">
        <v>20013</v>
      </c>
      <c r="F4076" t="s">
        <v>13186</v>
      </c>
      <c r="G4076" t="s">
        <v>23352</v>
      </c>
      <c r="H40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77" spans="1:8" x14ac:dyDescent="0.3">
      <c r="A4077" t="s">
        <v>846</v>
      </c>
      <c r="B4077" t="s">
        <v>23353</v>
      </c>
      <c r="C4077" t="s">
        <v>13189</v>
      </c>
      <c r="D4077">
        <v>26</v>
      </c>
      <c r="E4077" t="s">
        <v>13824</v>
      </c>
      <c r="F4077" t="s">
        <v>13191</v>
      </c>
      <c r="G4077" t="s">
        <v>23354</v>
      </c>
      <c r="H40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78" spans="1:8" x14ac:dyDescent="0.3">
      <c r="A4078" t="s">
        <v>23355</v>
      </c>
      <c r="B4078" t="s">
        <v>23356</v>
      </c>
      <c r="C4078" t="s">
        <v>13184</v>
      </c>
      <c r="D4078">
        <v>18</v>
      </c>
      <c r="E4078" t="s">
        <v>14459</v>
      </c>
      <c r="F4078" t="s">
        <v>13186</v>
      </c>
      <c r="G4078" t="s">
        <v>23357</v>
      </c>
      <c r="H40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079" spans="1:8" x14ac:dyDescent="0.3">
      <c r="A4079" t="s">
        <v>2968</v>
      </c>
      <c r="B4079" t="s">
        <v>23358</v>
      </c>
      <c r="C4079" t="s">
        <v>13195</v>
      </c>
      <c r="D4079">
        <v>34</v>
      </c>
      <c r="E4079" t="s">
        <v>13354</v>
      </c>
      <c r="F4079" t="s">
        <v>13207</v>
      </c>
      <c r="G4079" t="s">
        <v>23359</v>
      </c>
      <c r="H40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80" spans="1:8" x14ac:dyDescent="0.3">
      <c r="A4080" t="s">
        <v>7587</v>
      </c>
      <c r="B4080" t="s">
        <v>23360</v>
      </c>
      <c r="C4080" t="s">
        <v>13189</v>
      </c>
      <c r="D4080">
        <v>35</v>
      </c>
      <c r="E4080" t="s">
        <v>14881</v>
      </c>
      <c r="F4080" t="s">
        <v>13186</v>
      </c>
      <c r="G4080" t="s">
        <v>23361</v>
      </c>
      <c r="H40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81" spans="1:8" x14ac:dyDescent="0.3">
      <c r="A4081" t="s">
        <v>2316</v>
      </c>
      <c r="B4081" t="s">
        <v>23362</v>
      </c>
      <c r="C4081" t="s">
        <v>13195</v>
      </c>
      <c r="D4081">
        <v>78</v>
      </c>
      <c r="E4081" t="s">
        <v>15133</v>
      </c>
      <c r="F4081" t="s">
        <v>13186</v>
      </c>
      <c r="G4081" t="s">
        <v>23363</v>
      </c>
      <c r="H40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82" spans="1:8" x14ac:dyDescent="0.3">
      <c r="A4082" t="s">
        <v>5560</v>
      </c>
      <c r="B4082" t="s">
        <v>23364</v>
      </c>
      <c r="C4082" t="s">
        <v>13195</v>
      </c>
      <c r="D4082">
        <v>84</v>
      </c>
      <c r="E4082" t="s">
        <v>15434</v>
      </c>
      <c r="F4082" t="s">
        <v>13197</v>
      </c>
      <c r="G4082" t="s">
        <v>23365</v>
      </c>
      <c r="H40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83" spans="1:8" x14ac:dyDescent="0.3">
      <c r="A4083" t="s">
        <v>5922</v>
      </c>
      <c r="B4083" t="s">
        <v>23366</v>
      </c>
      <c r="C4083" t="s">
        <v>13189</v>
      </c>
      <c r="D4083">
        <v>27</v>
      </c>
      <c r="E4083" t="s">
        <v>14313</v>
      </c>
      <c r="F4083" t="s">
        <v>13191</v>
      </c>
      <c r="G4083" t="s">
        <v>23367</v>
      </c>
      <c r="H40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84" spans="1:8" x14ac:dyDescent="0.3">
      <c r="A4084" t="s">
        <v>4804</v>
      </c>
      <c r="B4084" t="s">
        <v>23368</v>
      </c>
      <c r="C4084" t="s">
        <v>13195</v>
      </c>
      <c r="D4084">
        <v>84</v>
      </c>
      <c r="E4084" t="s">
        <v>14785</v>
      </c>
      <c r="F4084" t="s">
        <v>13186</v>
      </c>
      <c r="G4084" t="s">
        <v>23369</v>
      </c>
      <c r="H40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85" spans="1:8" x14ac:dyDescent="0.3">
      <c r="A4085" t="s">
        <v>23370</v>
      </c>
      <c r="B4085" t="s">
        <v>23371</v>
      </c>
      <c r="C4085" t="s">
        <v>13189</v>
      </c>
      <c r="D4085">
        <v>63</v>
      </c>
      <c r="E4085" t="s">
        <v>13385</v>
      </c>
      <c r="F4085" t="s">
        <v>13191</v>
      </c>
      <c r="G4085" t="s">
        <v>23372</v>
      </c>
      <c r="H40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86" spans="1:8" x14ac:dyDescent="0.3">
      <c r="A4086" t="s">
        <v>4894</v>
      </c>
      <c r="B4086" t="s">
        <v>23373</v>
      </c>
      <c r="C4086" t="s">
        <v>13189</v>
      </c>
      <c r="D4086">
        <v>53</v>
      </c>
      <c r="E4086" t="s">
        <v>13698</v>
      </c>
      <c r="F4086" t="s">
        <v>13191</v>
      </c>
      <c r="G4086" t="s">
        <v>23374</v>
      </c>
      <c r="H40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87" spans="1:8" x14ac:dyDescent="0.3">
      <c r="A4087" t="s">
        <v>665</v>
      </c>
      <c r="B4087" t="s">
        <v>23375</v>
      </c>
      <c r="C4087" t="s">
        <v>13195</v>
      </c>
      <c r="D4087">
        <v>85</v>
      </c>
      <c r="E4087" t="s">
        <v>18954</v>
      </c>
      <c r="F4087" t="s">
        <v>13207</v>
      </c>
      <c r="G4087" t="s">
        <v>23376</v>
      </c>
      <c r="H40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088" spans="1:8" x14ac:dyDescent="0.3">
      <c r="A4088" t="s">
        <v>1133</v>
      </c>
      <c r="B4088" t="s">
        <v>23377</v>
      </c>
      <c r="C4088" t="s">
        <v>13184</v>
      </c>
      <c r="D4088">
        <v>51</v>
      </c>
      <c r="E4088" t="s">
        <v>14245</v>
      </c>
      <c r="F4088" t="s">
        <v>13197</v>
      </c>
      <c r="G4088" t="s">
        <v>23378</v>
      </c>
      <c r="H40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89" spans="1:8" x14ac:dyDescent="0.3">
      <c r="A4089" t="s">
        <v>4119</v>
      </c>
      <c r="B4089" t="s">
        <v>23379</v>
      </c>
      <c r="C4089" t="s">
        <v>13189</v>
      </c>
      <c r="D4089">
        <v>28</v>
      </c>
      <c r="E4089" t="s">
        <v>18922</v>
      </c>
      <c r="F4089" t="s">
        <v>13186</v>
      </c>
      <c r="G4089" t="s">
        <v>23380</v>
      </c>
      <c r="H40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90" spans="1:8" x14ac:dyDescent="0.3">
      <c r="A4090" t="s">
        <v>7835</v>
      </c>
      <c r="B4090" t="s">
        <v>23381</v>
      </c>
      <c r="C4090" t="s">
        <v>13195</v>
      </c>
      <c r="D4090">
        <v>30</v>
      </c>
      <c r="E4090" t="s">
        <v>14257</v>
      </c>
      <c r="F4090" t="s">
        <v>13186</v>
      </c>
      <c r="G4090" t="s">
        <v>23382</v>
      </c>
      <c r="H40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91" spans="1:8" x14ac:dyDescent="0.3">
      <c r="A4091" t="s">
        <v>864</v>
      </c>
      <c r="B4091" t="s">
        <v>23383</v>
      </c>
      <c r="C4091" t="s">
        <v>13195</v>
      </c>
      <c r="D4091">
        <v>74</v>
      </c>
      <c r="E4091" t="s">
        <v>14785</v>
      </c>
      <c r="F4091" t="s">
        <v>13186</v>
      </c>
      <c r="G4091" t="s">
        <v>23384</v>
      </c>
      <c r="H40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092" spans="1:8" x14ac:dyDescent="0.3">
      <c r="A4092" t="s">
        <v>23385</v>
      </c>
      <c r="B4092" t="s">
        <v>23386</v>
      </c>
      <c r="C4092" t="s">
        <v>13184</v>
      </c>
      <c r="D4092">
        <v>60</v>
      </c>
      <c r="E4092" t="s">
        <v>14907</v>
      </c>
      <c r="F4092" t="s">
        <v>13207</v>
      </c>
      <c r="G4092" t="s">
        <v>23387</v>
      </c>
      <c r="H40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093" spans="1:8" x14ac:dyDescent="0.3">
      <c r="A4093" t="s">
        <v>1696</v>
      </c>
      <c r="B4093" t="s">
        <v>23388</v>
      </c>
      <c r="C4093" t="s">
        <v>13184</v>
      </c>
      <c r="D4093">
        <v>22</v>
      </c>
      <c r="E4093" t="s">
        <v>17258</v>
      </c>
      <c r="F4093" t="s">
        <v>13186</v>
      </c>
      <c r="G4093" t="s">
        <v>23389</v>
      </c>
      <c r="H40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94" spans="1:8" x14ac:dyDescent="0.3">
      <c r="A4094" t="s">
        <v>23390</v>
      </c>
      <c r="B4094" t="s">
        <v>23391</v>
      </c>
      <c r="C4094" t="s">
        <v>13189</v>
      </c>
      <c r="D4094">
        <v>50</v>
      </c>
      <c r="E4094" t="s">
        <v>14041</v>
      </c>
      <c r="F4094" t="s">
        <v>13186</v>
      </c>
      <c r="G4094" t="s">
        <v>23392</v>
      </c>
      <c r="H40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095" spans="1:8" x14ac:dyDescent="0.3">
      <c r="A4095" t="s">
        <v>5627</v>
      </c>
      <c r="B4095" t="s">
        <v>23393</v>
      </c>
      <c r="C4095" t="s">
        <v>13195</v>
      </c>
      <c r="D4095">
        <v>36</v>
      </c>
      <c r="E4095" t="s">
        <v>15154</v>
      </c>
      <c r="F4095" t="s">
        <v>13207</v>
      </c>
      <c r="G4095" t="s">
        <v>23394</v>
      </c>
      <c r="H40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096" spans="1:8" x14ac:dyDescent="0.3">
      <c r="A4096" t="s">
        <v>3145</v>
      </c>
      <c r="B4096" t="s">
        <v>23395</v>
      </c>
      <c r="C4096" t="s">
        <v>13189</v>
      </c>
      <c r="D4096">
        <v>22</v>
      </c>
      <c r="E4096" t="s">
        <v>15295</v>
      </c>
      <c r="F4096" t="s">
        <v>13186</v>
      </c>
      <c r="G4096" t="s">
        <v>23396</v>
      </c>
      <c r="H40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097" spans="1:8" x14ac:dyDescent="0.3">
      <c r="A4097" t="s">
        <v>4766</v>
      </c>
      <c r="B4097" t="s">
        <v>23397</v>
      </c>
      <c r="C4097" t="s">
        <v>13184</v>
      </c>
      <c r="D4097">
        <v>66</v>
      </c>
      <c r="E4097" t="s">
        <v>15448</v>
      </c>
      <c r="F4097" t="s">
        <v>13207</v>
      </c>
      <c r="G4097" t="s">
        <v>23398</v>
      </c>
      <c r="H40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98" spans="1:8" x14ac:dyDescent="0.3">
      <c r="A4098" t="s">
        <v>23399</v>
      </c>
      <c r="B4098" t="s">
        <v>23400</v>
      </c>
      <c r="C4098" t="s">
        <v>13184</v>
      </c>
      <c r="D4098">
        <v>64</v>
      </c>
      <c r="E4098" t="s">
        <v>15407</v>
      </c>
      <c r="F4098" t="s">
        <v>13197</v>
      </c>
      <c r="G4098" t="s">
        <v>23401</v>
      </c>
      <c r="H40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099" spans="1:8" x14ac:dyDescent="0.3">
      <c r="A4099" t="s">
        <v>6007</v>
      </c>
      <c r="B4099" t="s">
        <v>23402</v>
      </c>
      <c r="C4099" t="s">
        <v>13189</v>
      </c>
      <c r="D4099">
        <v>34</v>
      </c>
      <c r="E4099" t="s">
        <v>13425</v>
      </c>
      <c r="F4099" t="s">
        <v>13207</v>
      </c>
      <c r="G4099" t="s">
        <v>23403</v>
      </c>
      <c r="H40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00" spans="1:8" x14ac:dyDescent="0.3">
      <c r="A4100" t="s">
        <v>23404</v>
      </c>
      <c r="B4100" t="s">
        <v>23405</v>
      </c>
      <c r="C4100" t="s">
        <v>13184</v>
      </c>
      <c r="D4100">
        <v>55</v>
      </c>
      <c r="E4100" t="s">
        <v>15104</v>
      </c>
      <c r="F4100" t="s">
        <v>13197</v>
      </c>
      <c r="G4100" t="s">
        <v>23406</v>
      </c>
      <c r="H41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01" spans="1:8" x14ac:dyDescent="0.3">
      <c r="A4101" t="s">
        <v>23407</v>
      </c>
      <c r="B4101" t="s">
        <v>23408</v>
      </c>
      <c r="C4101" t="s">
        <v>13195</v>
      </c>
      <c r="D4101">
        <v>55</v>
      </c>
      <c r="E4101" t="s">
        <v>14581</v>
      </c>
      <c r="F4101" t="s">
        <v>13197</v>
      </c>
      <c r="G4101" t="s">
        <v>23409</v>
      </c>
      <c r="H41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02" spans="1:8" x14ac:dyDescent="0.3">
      <c r="A4102" t="s">
        <v>2467</v>
      </c>
      <c r="B4102" t="s">
        <v>23410</v>
      </c>
      <c r="C4102" t="s">
        <v>13189</v>
      </c>
      <c r="D4102">
        <v>38</v>
      </c>
      <c r="E4102" t="s">
        <v>14015</v>
      </c>
      <c r="F4102" t="s">
        <v>13207</v>
      </c>
      <c r="G4102" t="s">
        <v>23411</v>
      </c>
      <c r="H41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03" spans="1:8" x14ac:dyDescent="0.3">
      <c r="A4103" t="s">
        <v>23412</v>
      </c>
      <c r="B4103" t="s">
        <v>15103</v>
      </c>
      <c r="C4103" t="s">
        <v>13195</v>
      </c>
      <c r="D4103">
        <v>85</v>
      </c>
      <c r="E4103" t="s">
        <v>17707</v>
      </c>
      <c r="F4103" t="s">
        <v>13207</v>
      </c>
      <c r="G4103" t="s">
        <v>23413</v>
      </c>
      <c r="H41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04" spans="1:8" x14ac:dyDescent="0.3">
      <c r="A4104" t="s">
        <v>4263</v>
      </c>
      <c r="B4104" t="s">
        <v>23414</v>
      </c>
      <c r="C4104" t="s">
        <v>13189</v>
      </c>
      <c r="D4104">
        <v>74</v>
      </c>
      <c r="E4104" t="s">
        <v>17643</v>
      </c>
      <c r="F4104" t="s">
        <v>13191</v>
      </c>
      <c r="G4104" t="s">
        <v>23415</v>
      </c>
      <c r="H41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05" spans="1:8" x14ac:dyDescent="0.3">
      <c r="A4105" t="s">
        <v>2239</v>
      </c>
      <c r="B4105" t="s">
        <v>23416</v>
      </c>
      <c r="C4105" t="s">
        <v>13189</v>
      </c>
      <c r="D4105">
        <v>54</v>
      </c>
      <c r="E4105" t="s">
        <v>14974</v>
      </c>
      <c r="F4105" t="s">
        <v>13191</v>
      </c>
      <c r="G4105" t="s">
        <v>23417</v>
      </c>
      <c r="H41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06" spans="1:8" x14ac:dyDescent="0.3">
      <c r="A4106" t="s">
        <v>320</v>
      </c>
      <c r="B4106" t="s">
        <v>23418</v>
      </c>
      <c r="C4106" t="s">
        <v>13189</v>
      </c>
      <c r="D4106">
        <v>43</v>
      </c>
      <c r="E4106" t="s">
        <v>13463</v>
      </c>
      <c r="F4106" t="s">
        <v>13197</v>
      </c>
      <c r="G4106" t="s">
        <v>23419</v>
      </c>
      <c r="H41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07" spans="1:8" x14ac:dyDescent="0.3">
      <c r="A4107" t="s">
        <v>7988</v>
      </c>
      <c r="B4107" t="s">
        <v>23420</v>
      </c>
      <c r="C4107" t="s">
        <v>13189</v>
      </c>
      <c r="D4107">
        <v>65</v>
      </c>
      <c r="E4107" t="s">
        <v>14855</v>
      </c>
      <c r="F4107" t="s">
        <v>13186</v>
      </c>
      <c r="G4107" t="s">
        <v>23421</v>
      </c>
      <c r="H41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08" spans="1:8" x14ac:dyDescent="0.3">
      <c r="A4108" t="s">
        <v>3746</v>
      </c>
      <c r="B4108" t="s">
        <v>23422</v>
      </c>
      <c r="C4108" t="s">
        <v>13189</v>
      </c>
      <c r="D4108">
        <v>55</v>
      </c>
      <c r="E4108" t="s">
        <v>14177</v>
      </c>
      <c r="F4108" t="s">
        <v>13191</v>
      </c>
      <c r="G4108" t="s">
        <v>23423</v>
      </c>
      <c r="H41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09" spans="1:8" x14ac:dyDescent="0.3">
      <c r="A4109" t="s">
        <v>1951</v>
      </c>
      <c r="B4109" t="s">
        <v>23424</v>
      </c>
      <c r="C4109" t="s">
        <v>13195</v>
      </c>
      <c r="D4109">
        <v>31</v>
      </c>
      <c r="E4109" t="s">
        <v>15930</v>
      </c>
      <c r="F4109" t="s">
        <v>13186</v>
      </c>
      <c r="G4109" t="s">
        <v>23425</v>
      </c>
      <c r="H41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10" spans="1:8" x14ac:dyDescent="0.3">
      <c r="A4110" t="s">
        <v>3449</v>
      </c>
      <c r="B4110" t="s">
        <v>23426</v>
      </c>
      <c r="C4110" t="s">
        <v>13184</v>
      </c>
      <c r="D4110">
        <v>67</v>
      </c>
      <c r="E4110" t="s">
        <v>13942</v>
      </c>
      <c r="F4110" t="s">
        <v>13191</v>
      </c>
      <c r="G4110" t="s">
        <v>23427</v>
      </c>
      <c r="H41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11" spans="1:8" x14ac:dyDescent="0.3">
      <c r="A4111" t="s">
        <v>1062</v>
      </c>
      <c r="B4111" t="s">
        <v>23428</v>
      </c>
      <c r="C4111" t="s">
        <v>13195</v>
      </c>
      <c r="D4111">
        <v>85</v>
      </c>
      <c r="E4111" t="s">
        <v>13269</v>
      </c>
      <c r="F4111" t="s">
        <v>13197</v>
      </c>
      <c r="G4111" t="s">
        <v>23429</v>
      </c>
      <c r="H41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12" spans="1:8" x14ac:dyDescent="0.3">
      <c r="A4112" t="s">
        <v>23430</v>
      </c>
      <c r="B4112" t="s">
        <v>23431</v>
      </c>
      <c r="C4112" t="s">
        <v>13195</v>
      </c>
      <c r="D4112">
        <v>54</v>
      </c>
      <c r="E4112" t="s">
        <v>21586</v>
      </c>
      <c r="F4112" t="s">
        <v>13191</v>
      </c>
      <c r="G4112" t="s">
        <v>23432</v>
      </c>
      <c r="H41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13" spans="1:8" x14ac:dyDescent="0.3">
      <c r="A4113" t="s">
        <v>23433</v>
      </c>
      <c r="B4113" t="s">
        <v>23434</v>
      </c>
      <c r="C4113" t="s">
        <v>13195</v>
      </c>
      <c r="D4113">
        <v>32</v>
      </c>
      <c r="E4113" t="s">
        <v>15321</v>
      </c>
      <c r="F4113" t="s">
        <v>13197</v>
      </c>
      <c r="G4113" t="s">
        <v>23435</v>
      </c>
      <c r="H41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14" spans="1:8" x14ac:dyDescent="0.3">
      <c r="A4114" t="s">
        <v>641</v>
      </c>
      <c r="B4114" t="s">
        <v>23436</v>
      </c>
      <c r="C4114" t="s">
        <v>13184</v>
      </c>
      <c r="D4114">
        <v>75</v>
      </c>
      <c r="E4114" t="s">
        <v>16108</v>
      </c>
      <c r="F4114" t="s">
        <v>13191</v>
      </c>
      <c r="G4114" t="s">
        <v>23437</v>
      </c>
      <c r="H41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15" spans="1:8" x14ac:dyDescent="0.3">
      <c r="A4115" t="s">
        <v>4520</v>
      </c>
      <c r="B4115" t="s">
        <v>23438</v>
      </c>
      <c r="C4115" t="s">
        <v>13189</v>
      </c>
      <c r="D4115">
        <v>21</v>
      </c>
      <c r="E4115" t="s">
        <v>14467</v>
      </c>
      <c r="F4115" t="s">
        <v>13191</v>
      </c>
      <c r="G4115" t="s">
        <v>23439</v>
      </c>
      <c r="H41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16" spans="1:8" x14ac:dyDescent="0.3">
      <c r="A4116" t="s">
        <v>3044</v>
      </c>
      <c r="B4116" t="s">
        <v>23440</v>
      </c>
      <c r="C4116" t="s">
        <v>13189</v>
      </c>
      <c r="D4116">
        <v>48</v>
      </c>
      <c r="E4116" t="s">
        <v>16858</v>
      </c>
      <c r="F4116" t="s">
        <v>13186</v>
      </c>
      <c r="G4116" t="s">
        <v>23441</v>
      </c>
      <c r="H41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17" spans="1:8" x14ac:dyDescent="0.3">
      <c r="A4117" t="s">
        <v>7161</v>
      </c>
      <c r="B4117" t="s">
        <v>23442</v>
      </c>
      <c r="C4117" t="s">
        <v>13195</v>
      </c>
      <c r="D4117">
        <v>49</v>
      </c>
      <c r="E4117" t="s">
        <v>14963</v>
      </c>
      <c r="F4117" t="s">
        <v>13207</v>
      </c>
      <c r="G4117" t="s">
        <v>23443</v>
      </c>
      <c r="H41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18" spans="1:8" x14ac:dyDescent="0.3">
      <c r="A4118" t="s">
        <v>3591</v>
      </c>
      <c r="B4118" t="s">
        <v>23444</v>
      </c>
      <c r="C4118" t="s">
        <v>13189</v>
      </c>
      <c r="D4118">
        <v>77</v>
      </c>
      <c r="E4118" t="s">
        <v>18088</v>
      </c>
      <c r="F4118" t="s">
        <v>13186</v>
      </c>
      <c r="G4118" t="s">
        <v>23445</v>
      </c>
      <c r="H41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19" spans="1:8" x14ac:dyDescent="0.3">
      <c r="A4119" t="s">
        <v>5588</v>
      </c>
      <c r="B4119" t="s">
        <v>23446</v>
      </c>
      <c r="C4119" t="s">
        <v>13195</v>
      </c>
      <c r="D4119">
        <v>69</v>
      </c>
      <c r="E4119" t="s">
        <v>14284</v>
      </c>
      <c r="F4119" t="s">
        <v>13186</v>
      </c>
      <c r="G4119" t="s">
        <v>23447</v>
      </c>
      <c r="H41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20" spans="1:8" x14ac:dyDescent="0.3">
      <c r="A4120" t="s">
        <v>728</v>
      </c>
      <c r="B4120" t="s">
        <v>23448</v>
      </c>
      <c r="C4120" t="s">
        <v>13189</v>
      </c>
      <c r="D4120">
        <v>63</v>
      </c>
      <c r="E4120" t="s">
        <v>13206</v>
      </c>
      <c r="F4120" t="s">
        <v>13186</v>
      </c>
      <c r="G4120" t="s">
        <v>23449</v>
      </c>
      <c r="H41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21" spans="1:8" x14ac:dyDescent="0.3">
      <c r="A4121" t="s">
        <v>23450</v>
      </c>
      <c r="B4121" t="s">
        <v>23451</v>
      </c>
      <c r="C4121" t="s">
        <v>13195</v>
      </c>
      <c r="D4121">
        <v>35</v>
      </c>
      <c r="E4121" t="s">
        <v>18954</v>
      </c>
      <c r="F4121" t="s">
        <v>13197</v>
      </c>
      <c r="G4121" t="s">
        <v>23452</v>
      </c>
      <c r="H41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22" spans="1:8" x14ac:dyDescent="0.3">
      <c r="A4122" t="s">
        <v>831</v>
      </c>
      <c r="B4122" t="s">
        <v>23453</v>
      </c>
      <c r="C4122" t="s">
        <v>13189</v>
      </c>
      <c r="D4122">
        <v>19</v>
      </c>
      <c r="E4122" t="s">
        <v>14513</v>
      </c>
      <c r="F4122" t="s">
        <v>13191</v>
      </c>
      <c r="G4122" t="s">
        <v>23454</v>
      </c>
      <c r="H41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23" spans="1:8" x14ac:dyDescent="0.3">
      <c r="A4123" t="s">
        <v>23455</v>
      </c>
      <c r="B4123" t="s">
        <v>23456</v>
      </c>
      <c r="C4123" t="s">
        <v>13184</v>
      </c>
      <c r="D4123">
        <v>68</v>
      </c>
      <c r="E4123" t="s">
        <v>16731</v>
      </c>
      <c r="F4123" t="s">
        <v>13207</v>
      </c>
      <c r="G4123" t="s">
        <v>23457</v>
      </c>
      <c r="H41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24" spans="1:8" x14ac:dyDescent="0.3">
      <c r="A4124" t="s">
        <v>326</v>
      </c>
      <c r="B4124" t="s">
        <v>23458</v>
      </c>
      <c r="C4124" t="s">
        <v>13195</v>
      </c>
      <c r="D4124">
        <v>45</v>
      </c>
      <c r="E4124" t="s">
        <v>14503</v>
      </c>
      <c r="F4124" t="s">
        <v>13191</v>
      </c>
      <c r="G4124" t="s">
        <v>23459</v>
      </c>
      <c r="H41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25" spans="1:8" x14ac:dyDescent="0.3">
      <c r="A4125" t="s">
        <v>23460</v>
      </c>
      <c r="B4125" t="s">
        <v>23461</v>
      </c>
      <c r="C4125" t="s">
        <v>13189</v>
      </c>
      <c r="D4125">
        <v>30</v>
      </c>
      <c r="E4125" t="s">
        <v>17124</v>
      </c>
      <c r="F4125" t="s">
        <v>13197</v>
      </c>
      <c r="G4125" t="s">
        <v>23462</v>
      </c>
      <c r="H41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26" spans="1:8" x14ac:dyDescent="0.3">
      <c r="A4126" t="s">
        <v>23463</v>
      </c>
      <c r="B4126" t="s">
        <v>23464</v>
      </c>
      <c r="C4126" t="s">
        <v>13189</v>
      </c>
      <c r="D4126">
        <v>35</v>
      </c>
      <c r="E4126" t="s">
        <v>14015</v>
      </c>
      <c r="F4126" t="s">
        <v>13197</v>
      </c>
      <c r="G4126" t="s">
        <v>23465</v>
      </c>
      <c r="H41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27" spans="1:8" x14ac:dyDescent="0.3">
      <c r="A4127" t="s">
        <v>6235</v>
      </c>
      <c r="B4127" t="s">
        <v>23466</v>
      </c>
      <c r="C4127" t="s">
        <v>13184</v>
      </c>
      <c r="D4127">
        <v>20</v>
      </c>
      <c r="E4127" t="s">
        <v>13438</v>
      </c>
      <c r="F4127" t="s">
        <v>13197</v>
      </c>
      <c r="G4127" t="s">
        <v>23467</v>
      </c>
      <c r="H41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28" spans="1:8" x14ac:dyDescent="0.3">
      <c r="A4128" t="s">
        <v>23468</v>
      </c>
      <c r="B4128" t="s">
        <v>23469</v>
      </c>
      <c r="C4128" t="s">
        <v>13184</v>
      </c>
      <c r="D4128">
        <v>21</v>
      </c>
      <c r="E4128" t="s">
        <v>13487</v>
      </c>
      <c r="F4128" t="s">
        <v>13191</v>
      </c>
      <c r="G4128" t="s">
        <v>23470</v>
      </c>
      <c r="H41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29" spans="1:8" x14ac:dyDescent="0.3">
      <c r="A4129" t="s">
        <v>1522</v>
      </c>
      <c r="B4129" t="s">
        <v>23471</v>
      </c>
      <c r="C4129" t="s">
        <v>13189</v>
      </c>
      <c r="D4129">
        <v>77</v>
      </c>
      <c r="E4129" t="s">
        <v>14000</v>
      </c>
      <c r="F4129" t="s">
        <v>13197</v>
      </c>
      <c r="G4129" t="s">
        <v>23472</v>
      </c>
      <c r="H41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30" spans="1:8" x14ac:dyDescent="0.3">
      <c r="A4130" t="s">
        <v>835</v>
      </c>
      <c r="B4130" t="s">
        <v>23473</v>
      </c>
      <c r="C4130" t="s">
        <v>13184</v>
      </c>
      <c r="D4130">
        <v>78</v>
      </c>
      <c r="E4130" t="s">
        <v>15034</v>
      </c>
      <c r="F4130" t="s">
        <v>13207</v>
      </c>
      <c r="G4130" t="s">
        <v>23474</v>
      </c>
      <c r="H41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31" spans="1:8" x14ac:dyDescent="0.3">
      <c r="A4131" t="s">
        <v>3973</v>
      </c>
      <c r="B4131" t="s">
        <v>23475</v>
      </c>
      <c r="C4131" t="s">
        <v>13184</v>
      </c>
      <c r="D4131">
        <v>70</v>
      </c>
      <c r="E4131" t="s">
        <v>15324</v>
      </c>
      <c r="F4131" t="s">
        <v>13197</v>
      </c>
      <c r="G4131" t="s">
        <v>23476</v>
      </c>
      <c r="H41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32" spans="1:8" x14ac:dyDescent="0.3">
      <c r="A4132" t="s">
        <v>23477</v>
      </c>
      <c r="B4132" t="s">
        <v>23478</v>
      </c>
      <c r="C4132" t="s">
        <v>13195</v>
      </c>
      <c r="D4132">
        <v>71</v>
      </c>
      <c r="E4132" t="s">
        <v>13509</v>
      </c>
      <c r="F4132" t="s">
        <v>13197</v>
      </c>
      <c r="G4132" t="s">
        <v>23479</v>
      </c>
      <c r="H41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33" spans="1:8" x14ac:dyDescent="0.3">
      <c r="A4133" t="s">
        <v>6118</v>
      </c>
      <c r="B4133" t="s">
        <v>23480</v>
      </c>
      <c r="C4133" t="s">
        <v>13189</v>
      </c>
      <c r="D4133">
        <v>28</v>
      </c>
      <c r="E4133" t="s">
        <v>13542</v>
      </c>
      <c r="F4133" t="s">
        <v>13207</v>
      </c>
      <c r="G4133" t="s">
        <v>23481</v>
      </c>
      <c r="H41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34" spans="1:8" x14ac:dyDescent="0.3">
      <c r="A4134" t="s">
        <v>2580</v>
      </c>
      <c r="B4134" t="s">
        <v>23482</v>
      </c>
      <c r="C4134" t="s">
        <v>13189</v>
      </c>
      <c r="D4134">
        <v>83</v>
      </c>
      <c r="E4134" t="s">
        <v>14644</v>
      </c>
      <c r="F4134" t="s">
        <v>13207</v>
      </c>
      <c r="G4134" t="s">
        <v>23483</v>
      </c>
      <c r="H41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35" spans="1:8" x14ac:dyDescent="0.3">
      <c r="A4135" t="s">
        <v>1645</v>
      </c>
      <c r="B4135" t="s">
        <v>23484</v>
      </c>
      <c r="C4135" t="s">
        <v>13184</v>
      </c>
      <c r="D4135">
        <v>56</v>
      </c>
      <c r="E4135" t="s">
        <v>16132</v>
      </c>
      <c r="F4135" t="s">
        <v>13191</v>
      </c>
      <c r="G4135" t="s">
        <v>23485</v>
      </c>
      <c r="H41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36" spans="1:8" x14ac:dyDescent="0.3">
      <c r="A4136" t="s">
        <v>3312</v>
      </c>
      <c r="B4136" t="s">
        <v>23486</v>
      </c>
      <c r="C4136" t="s">
        <v>13189</v>
      </c>
      <c r="D4136">
        <v>28</v>
      </c>
      <c r="E4136" t="s">
        <v>13564</v>
      </c>
      <c r="F4136" t="s">
        <v>13207</v>
      </c>
      <c r="G4136" t="s">
        <v>23487</v>
      </c>
      <c r="H41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37" spans="1:8" x14ac:dyDescent="0.3">
      <c r="A4137" t="s">
        <v>1592</v>
      </c>
      <c r="B4137" t="s">
        <v>23488</v>
      </c>
      <c r="C4137" t="s">
        <v>13195</v>
      </c>
      <c r="D4137">
        <v>85</v>
      </c>
      <c r="E4137" t="s">
        <v>15065</v>
      </c>
      <c r="F4137" t="s">
        <v>13197</v>
      </c>
      <c r="G4137" t="s">
        <v>23489</v>
      </c>
      <c r="H41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38" spans="1:8" x14ac:dyDescent="0.3">
      <c r="A4138" t="s">
        <v>23490</v>
      </c>
      <c r="B4138" t="s">
        <v>23491</v>
      </c>
      <c r="C4138" t="s">
        <v>13189</v>
      </c>
      <c r="D4138">
        <v>32</v>
      </c>
      <c r="E4138" t="s">
        <v>13607</v>
      </c>
      <c r="F4138" t="s">
        <v>13197</v>
      </c>
      <c r="G4138" t="s">
        <v>23492</v>
      </c>
      <c r="H41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39" spans="1:8" x14ac:dyDescent="0.3">
      <c r="A4139" t="s">
        <v>23493</v>
      </c>
      <c r="B4139" t="s">
        <v>23494</v>
      </c>
      <c r="C4139" t="s">
        <v>13184</v>
      </c>
      <c r="D4139">
        <v>67</v>
      </c>
      <c r="E4139" t="s">
        <v>15085</v>
      </c>
      <c r="F4139" t="s">
        <v>13197</v>
      </c>
      <c r="G4139" t="s">
        <v>23495</v>
      </c>
      <c r="H41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40" spans="1:8" x14ac:dyDescent="0.3">
      <c r="A4140" t="s">
        <v>6207</v>
      </c>
      <c r="B4140" t="s">
        <v>23496</v>
      </c>
      <c r="C4140" t="s">
        <v>13195</v>
      </c>
      <c r="D4140">
        <v>84</v>
      </c>
      <c r="E4140" t="s">
        <v>17161</v>
      </c>
      <c r="F4140" t="s">
        <v>13186</v>
      </c>
      <c r="G4140" t="s">
        <v>23497</v>
      </c>
      <c r="H41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41" spans="1:8" x14ac:dyDescent="0.3">
      <c r="A4141" t="s">
        <v>1320</v>
      </c>
      <c r="B4141" t="s">
        <v>23498</v>
      </c>
      <c r="C4141" t="s">
        <v>13189</v>
      </c>
      <c r="D4141">
        <v>53</v>
      </c>
      <c r="E4141" t="s">
        <v>17294</v>
      </c>
      <c r="F4141" t="s">
        <v>13197</v>
      </c>
      <c r="G4141" t="s">
        <v>23499</v>
      </c>
      <c r="H41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42" spans="1:8" x14ac:dyDescent="0.3">
      <c r="A4142" t="s">
        <v>7248</v>
      </c>
      <c r="B4142" t="s">
        <v>23500</v>
      </c>
      <c r="C4142" t="s">
        <v>13195</v>
      </c>
      <c r="D4142">
        <v>82</v>
      </c>
      <c r="E4142" t="s">
        <v>17333</v>
      </c>
      <c r="F4142" t="s">
        <v>13191</v>
      </c>
      <c r="G4142" t="s">
        <v>23501</v>
      </c>
      <c r="H41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43" spans="1:8" x14ac:dyDescent="0.3">
      <c r="A4143" t="s">
        <v>23502</v>
      </c>
      <c r="B4143" t="s">
        <v>23503</v>
      </c>
      <c r="C4143" t="s">
        <v>13189</v>
      </c>
      <c r="D4143">
        <v>24</v>
      </c>
      <c r="E4143" t="s">
        <v>15007</v>
      </c>
      <c r="F4143" t="s">
        <v>13191</v>
      </c>
      <c r="G4143" t="s">
        <v>23504</v>
      </c>
      <c r="H41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44" spans="1:8" x14ac:dyDescent="0.3">
      <c r="A4144" t="s">
        <v>23505</v>
      </c>
      <c r="B4144" t="s">
        <v>23506</v>
      </c>
      <c r="C4144" t="s">
        <v>13189</v>
      </c>
      <c r="D4144">
        <v>19</v>
      </c>
      <c r="E4144" t="s">
        <v>17258</v>
      </c>
      <c r="F4144" t="s">
        <v>13207</v>
      </c>
      <c r="G4144" t="s">
        <v>23507</v>
      </c>
      <c r="H41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45" spans="1:8" x14ac:dyDescent="0.3">
      <c r="A4145" t="s">
        <v>23508</v>
      </c>
      <c r="B4145" t="s">
        <v>23509</v>
      </c>
      <c r="C4145" t="s">
        <v>13184</v>
      </c>
      <c r="D4145">
        <v>47</v>
      </c>
      <c r="E4145" t="s">
        <v>17643</v>
      </c>
      <c r="F4145" t="s">
        <v>13186</v>
      </c>
      <c r="G4145" t="s">
        <v>23510</v>
      </c>
      <c r="H41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46" spans="1:8" x14ac:dyDescent="0.3">
      <c r="A4146" t="s">
        <v>23511</v>
      </c>
      <c r="B4146" t="s">
        <v>23512</v>
      </c>
      <c r="C4146" t="s">
        <v>13195</v>
      </c>
      <c r="D4146">
        <v>27</v>
      </c>
      <c r="E4146" t="s">
        <v>14683</v>
      </c>
      <c r="F4146" t="s">
        <v>13191</v>
      </c>
      <c r="G4146" t="s">
        <v>23513</v>
      </c>
      <c r="H41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47" spans="1:8" x14ac:dyDescent="0.3">
      <c r="A4147" t="s">
        <v>3073</v>
      </c>
      <c r="B4147" t="s">
        <v>23514</v>
      </c>
      <c r="C4147" t="s">
        <v>13184</v>
      </c>
      <c r="D4147">
        <v>31</v>
      </c>
      <c r="E4147" t="s">
        <v>15186</v>
      </c>
      <c r="F4147" t="s">
        <v>13191</v>
      </c>
      <c r="G4147" t="s">
        <v>23515</v>
      </c>
      <c r="H41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48" spans="1:8" x14ac:dyDescent="0.3">
      <c r="A4148" t="s">
        <v>1637</v>
      </c>
      <c r="B4148" t="s">
        <v>23516</v>
      </c>
      <c r="C4148" t="s">
        <v>13184</v>
      </c>
      <c r="D4148">
        <v>43</v>
      </c>
      <c r="E4148" t="s">
        <v>15028</v>
      </c>
      <c r="F4148" t="s">
        <v>13197</v>
      </c>
      <c r="G4148" t="s">
        <v>23517</v>
      </c>
      <c r="H41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49" spans="1:8" x14ac:dyDescent="0.3">
      <c r="A4149" t="s">
        <v>23518</v>
      </c>
      <c r="B4149" t="s">
        <v>23519</v>
      </c>
      <c r="C4149" t="s">
        <v>13195</v>
      </c>
      <c r="D4149">
        <v>59</v>
      </c>
      <c r="E4149" t="s">
        <v>14044</v>
      </c>
      <c r="F4149" t="s">
        <v>13191</v>
      </c>
      <c r="G4149" t="s">
        <v>23520</v>
      </c>
      <c r="H41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50" spans="1:8" x14ac:dyDescent="0.3">
      <c r="A4150" t="s">
        <v>5733</v>
      </c>
      <c r="B4150" t="s">
        <v>23521</v>
      </c>
      <c r="C4150" t="s">
        <v>13184</v>
      </c>
      <c r="D4150">
        <v>65</v>
      </c>
      <c r="E4150" t="s">
        <v>14507</v>
      </c>
      <c r="F4150" t="s">
        <v>13191</v>
      </c>
      <c r="G4150" t="s">
        <v>23522</v>
      </c>
      <c r="H41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51" spans="1:8" x14ac:dyDescent="0.3">
      <c r="A4151" t="s">
        <v>146</v>
      </c>
      <c r="B4151" t="s">
        <v>23523</v>
      </c>
      <c r="C4151" t="s">
        <v>13189</v>
      </c>
      <c r="D4151">
        <v>34</v>
      </c>
      <c r="E4151" t="s">
        <v>13577</v>
      </c>
      <c r="F4151" t="s">
        <v>13197</v>
      </c>
      <c r="G4151" t="s">
        <v>23524</v>
      </c>
      <c r="H41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52" spans="1:8" x14ac:dyDescent="0.3">
      <c r="A4152" t="s">
        <v>6339</v>
      </c>
      <c r="B4152" t="s">
        <v>23525</v>
      </c>
      <c r="C4152" t="s">
        <v>13189</v>
      </c>
      <c r="D4152">
        <v>82</v>
      </c>
      <c r="E4152" t="s">
        <v>13824</v>
      </c>
      <c r="F4152" t="s">
        <v>13207</v>
      </c>
      <c r="G4152" t="s">
        <v>23526</v>
      </c>
      <c r="H41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53" spans="1:8" x14ac:dyDescent="0.3">
      <c r="A4153" t="s">
        <v>23527</v>
      </c>
      <c r="B4153" t="s">
        <v>23528</v>
      </c>
      <c r="C4153" t="s">
        <v>13189</v>
      </c>
      <c r="D4153">
        <v>53</v>
      </c>
      <c r="E4153" t="s">
        <v>16281</v>
      </c>
      <c r="F4153" t="s">
        <v>13191</v>
      </c>
      <c r="G4153" t="s">
        <v>23529</v>
      </c>
      <c r="H41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54" spans="1:8" x14ac:dyDescent="0.3">
      <c r="A4154" t="s">
        <v>23530</v>
      </c>
      <c r="B4154" t="s">
        <v>23531</v>
      </c>
      <c r="C4154" t="s">
        <v>13195</v>
      </c>
      <c r="D4154">
        <v>77</v>
      </c>
      <c r="E4154" t="s">
        <v>14600</v>
      </c>
      <c r="F4154" t="s">
        <v>13197</v>
      </c>
      <c r="G4154" t="s">
        <v>23532</v>
      </c>
      <c r="H41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55" spans="1:8" x14ac:dyDescent="0.3">
      <c r="A4155" t="s">
        <v>23533</v>
      </c>
      <c r="B4155" t="s">
        <v>23534</v>
      </c>
      <c r="C4155" t="s">
        <v>13195</v>
      </c>
      <c r="D4155">
        <v>49</v>
      </c>
      <c r="E4155" t="s">
        <v>13942</v>
      </c>
      <c r="F4155" t="s">
        <v>13197</v>
      </c>
      <c r="G4155" t="s">
        <v>23535</v>
      </c>
      <c r="H41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56" spans="1:8" x14ac:dyDescent="0.3">
      <c r="A4156" t="s">
        <v>2419</v>
      </c>
      <c r="B4156" t="s">
        <v>23536</v>
      </c>
      <c r="C4156" t="s">
        <v>13184</v>
      </c>
      <c r="D4156">
        <v>38</v>
      </c>
      <c r="E4156" t="s">
        <v>14184</v>
      </c>
      <c r="F4156" t="s">
        <v>13197</v>
      </c>
      <c r="G4156" t="s">
        <v>23537</v>
      </c>
      <c r="H41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57" spans="1:8" x14ac:dyDescent="0.3">
      <c r="A4157" t="s">
        <v>23538</v>
      </c>
      <c r="B4157" t="s">
        <v>23539</v>
      </c>
      <c r="C4157" t="s">
        <v>13184</v>
      </c>
      <c r="D4157">
        <v>60</v>
      </c>
      <c r="E4157" t="s">
        <v>14035</v>
      </c>
      <c r="F4157" t="s">
        <v>13186</v>
      </c>
      <c r="G4157" t="s">
        <v>23540</v>
      </c>
      <c r="H41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58" spans="1:8" x14ac:dyDescent="0.3">
      <c r="A4158" t="s">
        <v>6528</v>
      </c>
      <c r="B4158" t="s">
        <v>23541</v>
      </c>
      <c r="C4158" t="s">
        <v>13189</v>
      </c>
      <c r="D4158">
        <v>28</v>
      </c>
      <c r="E4158" t="s">
        <v>14197</v>
      </c>
      <c r="F4158" t="s">
        <v>13207</v>
      </c>
      <c r="G4158" t="s">
        <v>23542</v>
      </c>
      <c r="H41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59" spans="1:8" x14ac:dyDescent="0.3">
      <c r="A4159" t="s">
        <v>2902</v>
      </c>
      <c r="B4159" t="s">
        <v>23543</v>
      </c>
      <c r="C4159" t="s">
        <v>13184</v>
      </c>
      <c r="D4159">
        <v>22</v>
      </c>
      <c r="E4159" t="s">
        <v>17632</v>
      </c>
      <c r="F4159" t="s">
        <v>13191</v>
      </c>
      <c r="G4159" t="s">
        <v>23544</v>
      </c>
      <c r="H41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60" spans="1:8" x14ac:dyDescent="0.3">
      <c r="A4160" t="s">
        <v>6184</v>
      </c>
      <c r="B4160" t="s">
        <v>23545</v>
      </c>
      <c r="C4160" t="s">
        <v>13195</v>
      </c>
      <c r="D4160">
        <v>18</v>
      </c>
      <c r="E4160" t="s">
        <v>13438</v>
      </c>
      <c r="F4160" t="s">
        <v>13207</v>
      </c>
      <c r="G4160" t="s">
        <v>23546</v>
      </c>
      <c r="H41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61" spans="1:8" x14ac:dyDescent="0.3">
      <c r="A4161" t="s">
        <v>23547</v>
      </c>
      <c r="B4161" t="s">
        <v>23548</v>
      </c>
      <c r="C4161" t="s">
        <v>13184</v>
      </c>
      <c r="D4161">
        <v>40</v>
      </c>
      <c r="E4161" t="s">
        <v>13326</v>
      </c>
      <c r="F4161" t="s">
        <v>13197</v>
      </c>
      <c r="G4161" t="s">
        <v>23549</v>
      </c>
      <c r="H41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62" spans="1:8" x14ac:dyDescent="0.3">
      <c r="A4162" t="s">
        <v>710</v>
      </c>
      <c r="B4162" t="s">
        <v>23550</v>
      </c>
      <c r="C4162" t="s">
        <v>13184</v>
      </c>
      <c r="D4162">
        <v>73</v>
      </c>
      <c r="E4162" t="s">
        <v>15360</v>
      </c>
      <c r="F4162" t="s">
        <v>13207</v>
      </c>
      <c r="G4162" t="s">
        <v>23551</v>
      </c>
      <c r="H41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63" spans="1:8" x14ac:dyDescent="0.3">
      <c r="A4163" t="s">
        <v>334</v>
      </c>
      <c r="B4163" t="s">
        <v>17399</v>
      </c>
      <c r="C4163" t="s">
        <v>13195</v>
      </c>
      <c r="D4163">
        <v>48</v>
      </c>
      <c r="E4163" t="s">
        <v>18020</v>
      </c>
      <c r="F4163" t="s">
        <v>13207</v>
      </c>
      <c r="G4163" t="s">
        <v>23552</v>
      </c>
      <c r="H41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64" spans="1:8" x14ac:dyDescent="0.3">
      <c r="A4164" t="s">
        <v>4748</v>
      </c>
      <c r="B4164" t="s">
        <v>23553</v>
      </c>
      <c r="C4164" t="s">
        <v>13195</v>
      </c>
      <c r="D4164">
        <v>78</v>
      </c>
      <c r="E4164" t="s">
        <v>18191</v>
      </c>
      <c r="F4164" t="s">
        <v>13186</v>
      </c>
      <c r="G4164" t="s">
        <v>23554</v>
      </c>
      <c r="H41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65" spans="1:8" x14ac:dyDescent="0.3">
      <c r="A4165" t="s">
        <v>23555</v>
      </c>
      <c r="B4165" t="s">
        <v>23556</v>
      </c>
      <c r="C4165" t="s">
        <v>13189</v>
      </c>
      <c r="D4165">
        <v>40</v>
      </c>
      <c r="E4165" t="s">
        <v>18191</v>
      </c>
      <c r="F4165" t="s">
        <v>13207</v>
      </c>
      <c r="G4165" t="s">
        <v>23557</v>
      </c>
      <c r="H41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66" spans="1:8" x14ac:dyDescent="0.3">
      <c r="A4166" t="s">
        <v>478</v>
      </c>
      <c r="B4166" t="s">
        <v>23558</v>
      </c>
      <c r="C4166" t="s">
        <v>13184</v>
      </c>
      <c r="D4166">
        <v>51</v>
      </c>
      <c r="E4166" t="s">
        <v>14513</v>
      </c>
      <c r="F4166" t="s">
        <v>13197</v>
      </c>
      <c r="G4166" t="s">
        <v>23559</v>
      </c>
      <c r="H41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67" spans="1:8" x14ac:dyDescent="0.3">
      <c r="A4167" t="s">
        <v>23560</v>
      </c>
      <c r="B4167" t="s">
        <v>23561</v>
      </c>
      <c r="C4167" t="s">
        <v>13189</v>
      </c>
      <c r="D4167">
        <v>25</v>
      </c>
      <c r="E4167" t="s">
        <v>13311</v>
      </c>
      <c r="F4167" t="s">
        <v>13207</v>
      </c>
      <c r="G4167" t="s">
        <v>23562</v>
      </c>
      <c r="H41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68" spans="1:8" x14ac:dyDescent="0.3">
      <c r="A4168" t="s">
        <v>8009</v>
      </c>
      <c r="B4168" t="s">
        <v>23563</v>
      </c>
      <c r="C4168" t="s">
        <v>13184</v>
      </c>
      <c r="D4168">
        <v>47</v>
      </c>
      <c r="E4168" t="s">
        <v>14828</v>
      </c>
      <c r="F4168" t="s">
        <v>13186</v>
      </c>
      <c r="G4168" t="s">
        <v>23564</v>
      </c>
      <c r="H41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69" spans="1:8" x14ac:dyDescent="0.3">
      <c r="A4169" t="s">
        <v>5565</v>
      </c>
      <c r="B4169" t="s">
        <v>23565</v>
      </c>
      <c r="C4169" t="s">
        <v>13184</v>
      </c>
      <c r="D4169">
        <v>43</v>
      </c>
      <c r="E4169" t="s">
        <v>14226</v>
      </c>
      <c r="F4169" t="s">
        <v>13186</v>
      </c>
      <c r="G4169" t="s">
        <v>23566</v>
      </c>
      <c r="H41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0" spans="1:8" x14ac:dyDescent="0.3">
      <c r="A4170" t="s">
        <v>1036</v>
      </c>
      <c r="B4170" t="s">
        <v>23567</v>
      </c>
      <c r="C4170" t="s">
        <v>13189</v>
      </c>
      <c r="D4170">
        <v>35</v>
      </c>
      <c r="E4170" t="s">
        <v>13414</v>
      </c>
      <c r="F4170" t="s">
        <v>13197</v>
      </c>
      <c r="G4170" t="s">
        <v>23568</v>
      </c>
      <c r="H41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71" spans="1:8" x14ac:dyDescent="0.3">
      <c r="A4171" t="s">
        <v>23569</v>
      </c>
      <c r="B4171" t="s">
        <v>23570</v>
      </c>
      <c r="C4171" t="s">
        <v>13195</v>
      </c>
      <c r="D4171">
        <v>46</v>
      </c>
      <c r="E4171" t="s">
        <v>15746</v>
      </c>
      <c r="F4171" t="s">
        <v>13186</v>
      </c>
      <c r="G4171" t="s">
        <v>23571</v>
      </c>
      <c r="H41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2" spans="1:8" x14ac:dyDescent="0.3">
      <c r="A4172" t="s">
        <v>3380</v>
      </c>
      <c r="B4172" t="s">
        <v>15564</v>
      </c>
      <c r="C4172" t="s">
        <v>13189</v>
      </c>
      <c r="D4172">
        <v>26</v>
      </c>
      <c r="E4172" t="s">
        <v>14208</v>
      </c>
      <c r="F4172" t="s">
        <v>13197</v>
      </c>
      <c r="G4172" t="s">
        <v>23572</v>
      </c>
      <c r="H41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73" spans="1:8" x14ac:dyDescent="0.3">
      <c r="A4173" t="s">
        <v>360</v>
      </c>
      <c r="B4173" t="s">
        <v>23573</v>
      </c>
      <c r="C4173" t="s">
        <v>13184</v>
      </c>
      <c r="D4173">
        <v>50</v>
      </c>
      <c r="E4173" t="s">
        <v>13434</v>
      </c>
      <c r="F4173" t="s">
        <v>13191</v>
      </c>
      <c r="G4173" t="s">
        <v>23574</v>
      </c>
      <c r="H41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4" spans="1:8" x14ac:dyDescent="0.3">
      <c r="A4174" t="s">
        <v>5605</v>
      </c>
      <c r="B4174" t="s">
        <v>23575</v>
      </c>
      <c r="C4174" t="s">
        <v>13189</v>
      </c>
      <c r="D4174">
        <v>30</v>
      </c>
      <c r="E4174" t="s">
        <v>14241</v>
      </c>
      <c r="F4174" t="s">
        <v>13197</v>
      </c>
      <c r="G4174" t="s">
        <v>23576</v>
      </c>
      <c r="H41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75" spans="1:8" x14ac:dyDescent="0.3">
      <c r="A4175" t="s">
        <v>23577</v>
      </c>
      <c r="B4175" t="s">
        <v>23578</v>
      </c>
      <c r="C4175" t="s">
        <v>13189</v>
      </c>
      <c r="D4175">
        <v>36</v>
      </c>
      <c r="E4175" t="s">
        <v>15667</v>
      </c>
      <c r="F4175" t="s">
        <v>13186</v>
      </c>
      <c r="G4175" t="s">
        <v>23579</v>
      </c>
      <c r="H41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76" spans="1:8" x14ac:dyDescent="0.3">
      <c r="A4176" t="s">
        <v>23580</v>
      </c>
      <c r="B4176" t="s">
        <v>23581</v>
      </c>
      <c r="C4176" t="s">
        <v>13189</v>
      </c>
      <c r="D4176">
        <v>49</v>
      </c>
      <c r="E4176" t="s">
        <v>16132</v>
      </c>
      <c r="F4176" t="s">
        <v>13207</v>
      </c>
      <c r="G4176" t="s">
        <v>23582</v>
      </c>
      <c r="H41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7" spans="1:8" x14ac:dyDescent="0.3">
      <c r="A4177" t="s">
        <v>7926</v>
      </c>
      <c r="B4177" t="s">
        <v>23583</v>
      </c>
      <c r="C4177" t="s">
        <v>13189</v>
      </c>
      <c r="D4177">
        <v>46</v>
      </c>
      <c r="E4177" t="s">
        <v>14738</v>
      </c>
      <c r="F4177" t="s">
        <v>13191</v>
      </c>
      <c r="G4177" t="s">
        <v>23584</v>
      </c>
      <c r="H41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78" spans="1:8" x14ac:dyDescent="0.3">
      <c r="A4178" t="s">
        <v>6562</v>
      </c>
      <c r="B4178" t="s">
        <v>23585</v>
      </c>
      <c r="C4178" t="s">
        <v>13184</v>
      </c>
      <c r="D4178">
        <v>82</v>
      </c>
      <c r="E4178" t="s">
        <v>13721</v>
      </c>
      <c r="F4178" t="s">
        <v>13191</v>
      </c>
      <c r="G4178" t="s">
        <v>23586</v>
      </c>
      <c r="H41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79" spans="1:8" x14ac:dyDescent="0.3">
      <c r="A4179" t="s">
        <v>23587</v>
      </c>
      <c r="B4179" t="s">
        <v>23588</v>
      </c>
      <c r="C4179" t="s">
        <v>13184</v>
      </c>
      <c r="D4179">
        <v>78</v>
      </c>
      <c r="E4179" t="s">
        <v>14184</v>
      </c>
      <c r="F4179" t="s">
        <v>13197</v>
      </c>
      <c r="G4179" t="s">
        <v>23589</v>
      </c>
      <c r="H41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80" spans="1:8" x14ac:dyDescent="0.3">
      <c r="A4180" t="s">
        <v>2740</v>
      </c>
      <c r="B4180" t="s">
        <v>23590</v>
      </c>
      <c r="C4180" t="s">
        <v>13184</v>
      </c>
      <c r="D4180">
        <v>63</v>
      </c>
      <c r="E4180" t="s">
        <v>14100</v>
      </c>
      <c r="F4180" t="s">
        <v>13191</v>
      </c>
      <c r="G4180" t="s">
        <v>23591</v>
      </c>
      <c r="H41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81" spans="1:8" x14ac:dyDescent="0.3">
      <c r="A4181" t="s">
        <v>23592</v>
      </c>
      <c r="B4181" t="s">
        <v>23593</v>
      </c>
      <c r="C4181" t="s">
        <v>13189</v>
      </c>
      <c r="D4181">
        <v>49</v>
      </c>
      <c r="E4181" t="s">
        <v>14803</v>
      </c>
      <c r="F4181" t="s">
        <v>13197</v>
      </c>
      <c r="G4181" t="s">
        <v>23594</v>
      </c>
      <c r="H41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82" spans="1:8" x14ac:dyDescent="0.3">
      <c r="A4182" t="s">
        <v>7000</v>
      </c>
      <c r="B4182" t="s">
        <v>23595</v>
      </c>
      <c r="C4182" t="s">
        <v>13189</v>
      </c>
      <c r="D4182">
        <v>56</v>
      </c>
      <c r="E4182" t="s">
        <v>13245</v>
      </c>
      <c r="F4182" t="s">
        <v>13191</v>
      </c>
      <c r="G4182" t="s">
        <v>23596</v>
      </c>
      <c r="H41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83" spans="1:8" x14ac:dyDescent="0.3">
      <c r="A4183" t="s">
        <v>23597</v>
      </c>
      <c r="B4183" t="s">
        <v>23598</v>
      </c>
      <c r="C4183" t="s">
        <v>13195</v>
      </c>
      <c r="D4183">
        <v>37</v>
      </c>
      <c r="E4183" t="s">
        <v>13190</v>
      </c>
      <c r="F4183" t="s">
        <v>13186</v>
      </c>
      <c r="G4183" t="s">
        <v>23599</v>
      </c>
      <c r="H41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84" spans="1:8" x14ac:dyDescent="0.3">
      <c r="A4184" t="s">
        <v>7021</v>
      </c>
      <c r="B4184" t="s">
        <v>23600</v>
      </c>
      <c r="C4184" t="s">
        <v>13195</v>
      </c>
      <c r="D4184">
        <v>55</v>
      </c>
      <c r="E4184" t="s">
        <v>16579</v>
      </c>
      <c r="F4184" t="s">
        <v>13186</v>
      </c>
      <c r="G4184" t="s">
        <v>23601</v>
      </c>
      <c r="H41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185" spans="1:8" x14ac:dyDescent="0.3">
      <c r="A4185" t="s">
        <v>23602</v>
      </c>
      <c r="B4185" t="s">
        <v>23603</v>
      </c>
      <c r="C4185" t="s">
        <v>13195</v>
      </c>
      <c r="D4185">
        <v>27</v>
      </c>
      <c r="E4185" t="s">
        <v>14907</v>
      </c>
      <c r="F4185" t="s">
        <v>13207</v>
      </c>
      <c r="G4185" t="s">
        <v>23604</v>
      </c>
      <c r="H41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86" spans="1:8" x14ac:dyDescent="0.3">
      <c r="A4186" t="s">
        <v>23605</v>
      </c>
      <c r="B4186" t="s">
        <v>23606</v>
      </c>
      <c r="C4186" t="s">
        <v>13184</v>
      </c>
      <c r="D4186">
        <v>61</v>
      </c>
      <c r="E4186" t="s">
        <v>13896</v>
      </c>
      <c r="F4186" t="s">
        <v>13197</v>
      </c>
      <c r="G4186" t="s">
        <v>23607</v>
      </c>
      <c r="H41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87" spans="1:8" x14ac:dyDescent="0.3">
      <c r="A4187" t="s">
        <v>23608</v>
      </c>
      <c r="B4187" t="s">
        <v>23609</v>
      </c>
      <c r="C4187" t="s">
        <v>13184</v>
      </c>
      <c r="D4187">
        <v>85</v>
      </c>
      <c r="E4187" t="s">
        <v>14668</v>
      </c>
      <c r="F4187" t="s">
        <v>13186</v>
      </c>
      <c r="G4187" t="s">
        <v>23610</v>
      </c>
      <c r="H41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88" spans="1:8" x14ac:dyDescent="0.3">
      <c r="A4188" t="s">
        <v>4947</v>
      </c>
      <c r="B4188" t="s">
        <v>23611</v>
      </c>
      <c r="C4188" t="s">
        <v>13184</v>
      </c>
      <c r="D4188">
        <v>25</v>
      </c>
      <c r="E4188" t="s">
        <v>14123</v>
      </c>
      <c r="F4188" t="s">
        <v>13207</v>
      </c>
      <c r="G4188" t="s">
        <v>23612</v>
      </c>
      <c r="H41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89" spans="1:8" x14ac:dyDescent="0.3">
      <c r="A4189" t="s">
        <v>1064</v>
      </c>
      <c r="B4189" t="s">
        <v>23613</v>
      </c>
      <c r="C4189" t="s">
        <v>13195</v>
      </c>
      <c r="D4189">
        <v>63</v>
      </c>
      <c r="E4189" t="s">
        <v>16567</v>
      </c>
      <c r="F4189" t="s">
        <v>13207</v>
      </c>
      <c r="G4189" t="s">
        <v>23614</v>
      </c>
      <c r="H41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90" spans="1:8" x14ac:dyDescent="0.3">
      <c r="A4190" t="s">
        <v>23615</v>
      </c>
      <c r="B4190" t="s">
        <v>23616</v>
      </c>
      <c r="C4190" t="s">
        <v>13195</v>
      </c>
      <c r="D4190">
        <v>26</v>
      </c>
      <c r="E4190" t="s">
        <v>13385</v>
      </c>
      <c r="F4190" t="s">
        <v>13207</v>
      </c>
      <c r="G4190" t="s">
        <v>23617</v>
      </c>
      <c r="H41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91" spans="1:8" x14ac:dyDescent="0.3">
      <c r="A4191" t="s">
        <v>350</v>
      </c>
      <c r="B4191" t="s">
        <v>23618</v>
      </c>
      <c r="C4191" t="s">
        <v>13184</v>
      </c>
      <c r="D4191">
        <v>19</v>
      </c>
      <c r="E4191" t="s">
        <v>14114</v>
      </c>
      <c r="F4191" t="s">
        <v>13197</v>
      </c>
      <c r="G4191" t="s">
        <v>23619</v>
      </c>
      <c r="H41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192" spans="1:8" x14ac:dyDescent="0.3">
      <c r="A4192" t="s">
        <v>23620</v>
      </c>
      <c r="B4192" t="s">
        <v>23621</v>
      </c>
      <c r="C4192" t="s">
        <v>13195</v>
      </c>
      <c r="D4192">
        <v>26</v>
      </c>
      <c r="E4192" t="s">
        <v>15271</v>
      </c>
      <c r="F4192" t="s">
        <v>13197</v>
      </c>
      <c r="G4192" t="s">
        <v>23622</v>
      </c>
      <c r="H41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193" spans="1:8" x14ac:dyDescent="0.3">
      <c r="A4193" t="s">
        <v>23623</v>
      </c>
      <c r="B4193" t="s">
        <v>23624</v>
      </c>
      <c r="C4193" t="s">
        <v>13189</v>
      </c>
      <c r="D4193">
        <v>75</v>
      </c>
      <c r="E4193" t="s">
        <v>17457</v>
      </c>
      <c r="F4193" t="s">
        <v>13207</v>
      </c>
      <c r="G4193" t="s">
        <v>23625</v>
      </c>
      <c r="H41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194" spans="1:8" x14ac:dyDescent="0.3">
      <c r="A4194" t="s">
        <v>106</v>
      </c>
      <c r="B4194" t="s">
        <v>23626</v>
      </c>
      <c r="C4194" t="s">
        <v>13195</v>
      </c>
      <c r="D4194">
        <v>68</v>
      </c>
      <c r="E4194" t="s">
        <v>13367</v>
      </c>
      <c r="F4194" t="s">
        <v>13191</v>
      </c>
      <c r="G4194" t="s">
        <v>23627</v>
      </c>
      <c r="H41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195" spans="1:8" x14ac:dyDescent="0.3">
      <c r="A4195" t="s">
        <v>23628</v>
      </c>
      <c r="B4195" t="s">
        <v>23629</v>
      </c>
      <c r="C4195" t="s">
        <v>13189</v>
      </c>
      <c r="D4195">
        <v>39</v>
      </c>
      <c r="E4195" t="s">
        <v>13531</v>
      </c>
      <c r="F4195" t="s">
        <v>13186</v>
      </c>
      <c r="G4195" t="s">
        <v>23630</v>
      </c>
      <c r="H41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196" spans="1:8" x14ac:dyDescent="0.3">
      <c r="A4196" t="s">
        <v>23631</v>
      </c>
      <c r="B4196" t="s">
        <v>23632</v>
      </c>
      <c r="C4196" t="s">
        <v>13189</v>
      </c>
      <c r="D4196">
        <v>49</v>
      </c>
      <c r="E4196" t="s">
        <v>13753</v>
      </c>
      <c r="F4196" t="s">
        <v>13186</v>
      </c>
      <c r="G4196" t="s">
        <v>23633</v>
      </c>
      <c r="H41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97" spans="1:8" x14ac:dyDescent="0.3">
      <c r="A4197" t="s">
        <v>679</v>
      </c>
      <c r="B4197" t="s">
        <v>23634</v>
      </c>
      <c r="C4197" t="s">
        <v>13195</v>
      </c>
      <c r="D4197">
        <v>81</v>
      </c>
      <c r="E4197" t="s">
        <v>13226</v>
      </c>
      <c r="F4197" t="s">
        <v>13186</v>
      </c>
      <c r="G4197" t="s">
        <v>23635</v>
      </c>
      <c r="H41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198" spans="1:8" x14ac:dyDescent="0.3">
      <c r="A4198" t="s">
        <v>23636</v>
      </c>
      <c r="B4198" t="s">
        <v>23637</v>
      </c>
      <c r="C4198" t="s">
        <v>13184</v>
      </c>
      <c r="D4198">
        <v>41</v>
      </c>
      <c r="E4198" t="s">
        <v>16894</v>
      </c>
      <c r="F4198" t="s">
        <v>13197</v>
      </c>
      <c r="G4198" t="s">
        <v>23638</v>
      </c>
      <c r="H41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199" spans="1:8" x14ac:dyDescent="0.3">
      <c r="A4199" t="s">
        <v>3212</v>
      </c>
      <c r="B4199" t="s">
        <v>23639</v>
      </c>
      <c r="C4199" t="s">
        <v>13195</v>
      </c>
      <c r="D4199">
        <v>48</v>
      </c>
      <c r="E4199" t="s">
        <v>14229</v>
      </c>
      <c r="F4199" t="s">
        <v>13186</v>
      </c>
      <c r="G4199" t="s">
        <v>23640</v>
      </c>
      <c r="H41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00" spans="1:8" x14ac:dyDescent="0.3">
      <c r="A4200" t="s">
        <v>23641</v>
      </c>
      <c r="B4200" t="s">
        <v>23642</v>
      </c>
      <c r="C4200" t="s">
        <v>13189</v>
      </c>
      <c r="D4200">
        <v>84</v>
      </c>
      <c r="E4200" t="s">
        <v>14386</v>
      </c>
      <c r="F4200" t="s">
        <v>13197</v>
      </c>
      <c r="G4200" t="s">
        <v>23643</v>
      </c>
      <c r="H42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01" spans="1:8" x14ac:dyDescent="0.3">
      <c r="A4201" t="s">
        <v>3365</v>
      </c>
      <c r="B4201" t="s">
        <v>23644</v>
      </c>
      <c r="C4201" t="s">
        <v>13195</v>
      </c>
      <c r="D4201">
        <v>49</v>
      </c>
      <c r="E4201" t="s">
        <v>16691</v>
      </c>
      <c r="F4201" t="s">
        <v>13207</v>
      </c>
      <c r="G4201" t="s">
        <v>23645</v>
      </c>
      <c r="H42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02" spans="1:8" x14ac:dyDescent="0.3">
      <c r="A4202" t="s">
        <v>6398</v>
      </c>
      <c r="B4202" t="s">
        <v>23646</v>
      </c>
      <c r="C4202" t="s">
        <v>13184</v>
      </c>
      <c r="D4202">
        <v>47</v>
      </c>
      <c r="E4202" t="s">
        <v>15670</v>
      </c>
      <c r="F4202" t="s">
        <v>13197</v>
      </c>
      <c r="G4202" t="s">
        <v>23647</v>
      </c>
      <c r="H42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03" spans="1:8" x14ac:dyDescent="0.3">
      <c r="A4203" t="s">
        <v>23648</v>
      </c>
      <c r="B4203" t="s">
        <v>23649</v>
      </c>
      <c r="C4203" t="s">
        <v>13184</v>
      </c>
      <c r="D4203">
        <v>23</v>
      </c>
      <c r="E4203" t="s">
        <v>16782</v>
      </c>
      <c r="F4203" t="s">
        <v>13186</v>
      </c>
      <c r="G4203" t="s">
        <v>23650</v>
      </c>
      <c r="H42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4" spans="1:8" x14ac:dyDescent="0.3">
      <c r="A4204" t="s">
        <v>8110</v>
      </c>
      <c r="B4204" t="s">
        <v>23651</v>
      </c>
      <c r="C4204" t="s">
        <v>13195</v>
      </c>
      <c r="D4204">
        <v>55</v>
      </c>
      <c r="E4204" t="s">
        <v>15569</v>
      </c>
      <c r="F4204" t="s">
        <v>13197</v>
      </c>
      <c r="G4204" t="s">
        <v>23652</v>
      </c>
      <c r="H42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05" spans="1:8" x14ac:dyDescent="0.3">
      <c r="A4205" t="s">
        <v>3803</v>
      </c>
      <c r="B4205" t="s">
        <v>23653</v>
      </c>
      <c r="C4205" t="s">
        <v>13189</v>
      </c>
      <c r="D4205">
        <v>26</v>
      </c>
      <c r="E4205" t="s">
        <v>14577</v>
      </c>
      <c r="F4205" t="s">
        <v>13186</v>
      </c>
      <c r="G4205" t="s">
        <v>23654</v>
      </c>
      <c r="H42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6" spans="1:8" x14ac:dyDescent="0.3">
      <c r="A4206" t="s">
        <v>23655</v>
      </c>
      <c r="B4206" t="s">
        <v>23656</v>
      </c>
      <c r="C4206" t="s">
        <v>13189</v>
      </c>
      <c r="D4206">
        <v>22</v>
      </c>
      <c r="E4206" t="s">
        <v>15166</v>
      </c>
      <c r="F4206" t="s">
        <v>13186</v>
      </c>
      <c r="G4206" t="s">
        <v>23657</v>
      </c>
      <c r="H42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7" spans="1:8" x14ac:dyDescent="0.3">
      <c r="A4207" t="s">
        <v>5819</v>
      </c>
      <c r="B4207" t="s">
        <v>23658</v>
      </c>
      <c r="C4207" t="s">
        <v>13195</v>
      </c>
      <c r="D4207">
        <v>25</v>
      </c>
      <c r="E4207" t="s">
        <v>19989</v>
      </c>
      <c r="F4207" t="s">
        <v>13197</v>
      </c>
      <c r="G4207" t="s">
        <v>23659</v>
      </c>
      <c r="H42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08" spans="1:8" x14ac:dyDescent="0.3">
      <c r="A4208" t="s">
        <v>7438</v>
      </c>
      <c r="B4208" t="s">
        <v>23660</v>
      </c>
      <c r="C4208" t="s">
        <v>13184</v>
      </c>
      <c r="D4208">
        <v>18</v>
      </c>
      <c r="E4208" t="s">
        <v>18823</v>
      </c>
      <c r="F4208" t="s">
        <v>13197</v>
      </c>
      <c r="G4208" t="s">
        <v>23661</v>
      </c>
      <c r="H42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09" spans="1:8" x14ac:dyDescent="0.3">
      <c r="A4209" t="s">
        <v>3765</v>
      </c>
      <c r="B4209" t="s">
        <v>23662</v>
      </c>
      <c r="C4209" t="s">
        <v>13195</v>
      </c>
      <c r="D4209">
        <v>29</v>
      </c>
      <c r="E4209" t="s">
        <v>14693</v>
      </c>
      <c r="F4209" t="s">
        <v>13191</v>
      </c>
      <c r="G4209" t="s">
        <v>23663</v>
      </c>
      <c r="H42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0" spans="1:8" x14ac:dyDescent="0.3">
      <c r="A4210" t="s">
        <v>23664</v>
      </c>
      <c r="B4210" t="s">
        <v>23665</v>
      </c>
      <c r="C4210" t="s">
        <v>13195</v>
      </c>
      <c r="D4210">
        <v>31</v>
      </c>
      <c r="E4210" t="s">
        <v>14351</v>
      </c>
      <c r="F4210" t="s">
        <v>13191</v>
      </c>
      <c r="G4210" t="s">
        <v>23666</v>
      </c>
      <c r="H42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11" spans="1:8" x14ac:dyDescent="0.3">
      <c r="A4211" t="s">
        <v>23667</v>
      </c>
      <c r="B4211" t="s">
        <v>23668</v>
      </c>
      <c r="C4211" t="s">
        <v>13189</v>
      </c>
      <c r="D4211">
        <v>23</v>
      </c>
      <c r="E4211" t="s">
        <v>14313</v>
      </c>
      <c r="F4211" t="s">
        <v>13197</v>
      </c>
      <c r="G4211" t="s">
        <v>23669</v>
      </c>
      <c r="H42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2" spans="1:8" x14ac:dyDescent="0.3">
      <c r="A4212" t="s">
        <v>23670</v>
      </c>
      <c r="B4212" t="s">
        <v>23671</v>
      </c>
      <c r="C4212" t="s">
        <v>13195</v>
      </c>
      <c r="D4212">
        <v>85</v>
      </c>
      <c r="E4212" t="s">
        <v>13434</v>
      </c>
      <c r="F4212" t="s">
        <v>13197</v>
      </c>
      <c r="G4212" t="s">
        <v>23672</v>
      </c>
      <c r="H42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13" spans="1:8" x14ac:dyDescent="0.3">
      <c r="A4213" t="s">
        <v>2137</v>
      </c>
      <c r="B4213" t="s">
        <v>23673</v>
      </c>
      <c r="C4213" t="s">
        <v>13184</v>
      </c>
      <c r="D4213">
        <v>27</v>
      </c>
      <c r="E4213" t="s">
        <v>15523</v>
      </c>
      <c r="F4213" t="s">
        <v>13191</v>
      </c>
      <c r="G4213" t="s">
        <v>23674</v>
      </c>
      <c r="H42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4" spans="1:8" x14ac:dyDescent="0.3">
      <c r="A4214" t="s">
        <v>23675</v>
      </c>
      <c r="B4214" t="s">
        <v>23676</v>
      </c>
      <c r="C4214" t="s">
        <v>13189</v>
      </c>
      <c r="D4214">
        <v>62</v>
      </c>
      <c r="E4214" t="s">
        <v>14957</v>
      </c>
      <c r="F4214" t="s">
        <v>13186</v>
      </c>
      <c r="G4214" t="s">
        <v>23677</v>
      </c>
      <c r="H42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15" spans="1:8" x14ac:dyDescent="0.3">
      <c r="A4215" t="s">
        <v>23678</v>
      </c>
      <c r="B4215" t="s">
        <v>23679</v>
      </c>
      <c r="C4215" t="s">
        <v>13184</v>
      </c>
      <c r="D4215">
        <v>62</v>
      </c>
      <c r="E4215" t="s">
        <v>20013</v>
      </c>
      <c r="F4215" t="s">
        <v>13186</v>
      </c>
      <c r="G4215" t="s">
        <v>23680</v>
      </c>
      <c r="H42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16" spans="1:8" x14ac:dyDescent="0.3">
      <c r="A4216" t="s">
        <v>23681</v>
      </c>
      <c r="B4216" t="s">
        <v>23682</v>
      </c>
      <c r="C4216" t="s">
        <v>13184</v>
      </c>
      <c r="D4216">
        <v>68</v>
      </c>
      <c r="E4216" t="s">
        <v>14015</v>
      </c>
      <c r="F4216" t="s">
        <v>13197</v>
      </c>
      <c r="G4216" t="s">
        <v>23683</v>
      </c>
      <c r="H42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17" spans="1:8" x14ac:dyDescent="0.3">
      <c r="A4217" t="s">
        <v>23684</v>
      </c>
      <c r="B4217" t="s">
        <v>23685</v>
      </c>
      <c r="C4217" t="s">
        <v>13195</v>
      </c>
      <c r="D4217">
        <v>27</v>
      </c>
      <c r="E4217" t="s">
        <v>14409</v>
      </c>
      <c r="F4217" t="s">
        <v>13197</v>
      </c>
      <c r="G4217" t="s">
        <v>23686</v>
      </c>
      <c r="H42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18" spans="1:8" x14ac:dyDescent="0.3">
      <c r="A4218" t="s">
        <v>200</v>
      </c>
      <c r="B4218" t="s">
        <v>23687</v>
      </c>
      <c r="C4218" t="s">
        <v>13189</v>
      </c>
      <c r="D4218">
        <v>47</v>
      </c>
      <c r="E4218" t="s">
        <v>15019</v>
      </c>
      <c r="F4218" t="s">
        <v>13197</v>
      </c>
      <c r="G4218" t="s">
        <v>23688</v>
      </c>
      <c r="H42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19" spans="1:8" x14ac:dyDescent="0.3">
      <c r="A4219" t="s">
        <v>23689</v>
      </c>
      <c r="B4219" t="s">
        <v>23690</v>
      </c>
      <c r="C4219" t="s">
        <v>13195</v>
      </c>
      <c r="D4219">
        <v>33</v>
      </c>
      <c r="E4219" t="s">
        <v>13360</v>
      </c>
      <c r="F4219" t="s">
        <v>13207</v>
      </c>
      <c r="G4219" t="s">
        <v>23691</v>
      </c>
      <c r="H42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20" spans="1:8" x14ac:dyDescent="0.3">
      <c r="A4220" t="s">
        <v>23692</v>
      </c>
      <c r="B4220" t="s">
        <v>23693</v>
      </c>
      <c r="C4220" t="s">
        <v>13184</v>
      </c>
      <c r="D4220">
        <v>45</v>
      </c>
      <c r="E4220" t="s">
        <v>14543</v>
      </c>
      <c r="F4220" t="s">
        <v>13197</v>
      </c>
      <c r="G4220" t="s">
        <v>23694</v>
      </c>
      <c r="H42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21" spans="1:8" x14ac:dyDescent="0.3">
      <c r="A4221" t="s">
        <v>3169</v>
      </c>
      <c r="B4221" t="s">
        <v>23695</v>
      </c>
      <c r="C4221" t="s">
        <v>13195</v>
      </c>
      <c r="D4221">
        <v>77</v>
      </c>
      <c r="E4221" t="s">
        <v>17252</v>
      </c>
      <c r="F4221" t="s">
        <v>13186</v>
      </c>
      <c r="G4221" t="s">
        <v>23696</v>
      </c>
      <c r="H42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22" spans="1:8" x14ac:dyDescent="0.3">
      <c r="A4222" t="s">
        <v>23697</v>
      </c>
      <c r="B4222" t="s">
        <v>23698</v>
      </c>
      <c r="C4222" t="s">
        <v>13195</v>
      </c>
      <c r="D4222">
        <v>47</v>
      </c>
      <c r="E4222" t="s">
        <v>13390</v>
      </c>
      <c r="F4222" t="s">
        <v>13191</v>
      </c>
      <c r="G4222" t="s">
        <v>23699</v>
      </c>
      <c r="H42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23" spans="1:8" x14ac:dyDescent="0.3">
      <c r="A4223" t="s">
        <v>23700</v>
      </c>
      <c r="B4223" t="s">
        <v>23701</v>
      </c>
      <c r="C4223" t="s">
        <v>13184</v>
      </c>
      <c r="D4223">
        <v>74</v>
      </c>
      <c r="E4223" t="s">
        <v>15302</v>
      </c>
      <c r="F4223" t="s">
        <v>13186</v>
      </c>
      <c r="G4223" t="s">
        <v>23702</v>
      </c>
      <c r="H42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24" spans="1:8" x14ac:dyDescent="0.3">
      <c r="A4224" t="s">
        <v>23703</v>
      </c>
      <c r="B4224" t="s">
        <v>23704</v>
      </c>
      <c r="C4224" t="s">
        <v>13189</v>
      </c>
      <c r="D4224">
        <v>77</v>
      </c>
      <c r="E4224" t="s">
        <v>13784</v>
      </c>
      <c r="F4224" t="s">
        <v>13191</v>
      </c>
      <c r="G4224" t="s">
        <v>23705</v>
      </c>
      <c r="H42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25" spans="1:8" x14ac:dyDescent="0.3">
      <c r="A4225" t="s">
        <v>1076</v>
      </c>
      <c r="B4225" t="s">
        <v>23706</v>
      </c>
      <c r="C4225" t="s">
        <v>13195</v>
      </c>
      <c r="D4225">
        <v>69</v>
      </c>
      <c r="E4225" t="s">
        <v>15478</v>
      </c>
      <c r="F4225" t="s">
        <v>13191</v>
      </c>
      <c r="G4225" t="s">
        <v>23707</v>
      </c>
      <c r="H42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26" spans="1:8" x14ac:dyDescent="0.3">
      <c r="A4226" t="s">
        <v>1087</v>
      </c>
      <c r="B4226" t="s">
        <v>23708</v>
      </c>
      <c r="C4226" t="s">
        <v>13189</v>
      </c>
      <c r="D4226">
        <v>28</v>
      </c>
      <c r="E4226" t="s">
        <v>16594</v>
      </c>
      <c r="F4226" t="s">
        <v>13197</v>
      </c>
      <c r="G4226" t="s">
        <v>23709</v>
      </c>
      <c r="H42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27" spans="1:8" x14ac:dyDescent="0.3">
      <c r="A4227" t="s">
        <v>3033</v>
      </c>
      <c r="B4227" t="s">
        <v>23710</v>
      </c>
      <c r="C4227" t="s">
        <v>13189</v>
      </c>
      <c r="D4227">
        <v>69</v>
      </c>
      <c r="E4227" t="s">
        <v>18161</v>
      </c>
      <c r="F4227" t="s">
        <v>13197</v>
      </c>
      <c r="G4227" t="s">
        <v>23711</v>
      </c>
      <c r="H42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28" spans="1:8" x14ac:dyDescent="0.3">
      <c r="A4228" t="s">
        <v>1562</v>
      </c>
      <c r="B4228" t="s">
        <v>23712</v>
      </c>
      <c r="C4228" t="s">
        <v>13184</v>
      </c>
      <c r="D4228">
        <v>27</v>
      </c>
      <c r="E4228" t="s">
        <v>13867</v>
      </c>
      <c r="F4228" t="s">
        <v>13191</v>
      </c>
      <c r="G4228" t="s">
        <v>23713</v>
      </c>
      <c r="H42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29" spans="1:8" x14ac:dyDescent="0.3">
      <c r="A4229" t="s">
        <v>6161</v>
      </c>
      <c r="B4229" t="s">
        <v>23714</v>
      </c>
      <c r="C4229" t="s">
        <v>13184</v>
      </c>
      <c r="D4229">
        <v>46</v>
      </c>
      <c r="E4229" t="s">
        <v>14264</v>
      </c>
      <c r="F4229" t="s">
        <v>13197</v>
      </c>
      <c r="G4229" t="s">
        <v>23715</v>
      </c>
      <c r="H42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30" spans="1:8" x14ac:dyDescent="0.3">
      <c r="A4230" t="s">
        <v>3241</v>
      </c>
      <c r="B4230" t="s">
        <v>23716</v>
      </c>
      <c r="C4230" t="s">
        <v>13195</v>
      </c>
      <c r="D4230">
        <v>79</v>
      </c>
      <c r="E4230" t="s">
        <v>15764</v>
      </c>
      <c r="F4230" t="s">
        <v>13191</v>
      </c>
      <c r="G4230" t="s">
        <v>23717</v>
      </c>
      <c r="H42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31" spans="1:8" x14ac:dyDescent="0.3">
      <c r="A4231" t="s">
        <v>5164</v>
      </c>
      <c r="B4231" t="s">
        <v>23718</v>
      </c>
      <c r="C4231" t="s">
        <v>13184</v>
      </c>
      <c r="D4231">
        <v>33</v>
      </c>
      <c r="E4231" t="s">
        <v>14759</v>
      </c>
      <c r="F4231" t="s">
        <v>13186</v>
      </c>
      <c r="G4231" t="s">
        <v>23719</v>
      </c>
      <c r="H42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32" spans="1:8" x14ac:dyDescent="0.3">
      <c r="A4232" t="s">
        <v>23720</v>
      </c>
      <c r="B4232" t="s">
        <v>23721</v>
      </c>
      <c r="C4232" t="s">
        <v>13184</v>
      </c>
      <c r="D4232">
        <v>18</v>
      </c>
      <c r="E4232" t="s">
        <v>16439</v>
      </c>
      <c r="F4232" t="s">
        <v>13197</v>
      </c>
      <c r="G4232" t="s">
        <v>23722</v>
      </c>
      <c r="H42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33" spans="1:8" x14ac:dyDescent="0.3">
      <c r="A4233" t="s">
        <v>23723</v>
      </c>
      <c r="B4233" t="s">
        <v>23724</v>
      </c>
      <c r="C4233" t="s">
        <v>13195</v>
      </c>
      <c r="D4233">
        <v>69</v>
      </c>
      <c r="E4233" t="s">
        <v>13535</v>
      </c>
      <c r="F4233" t="s">
        <v>13186</v>
      </c>
      <c r="G4233" t="s">
        <v>23725</v>
      </c>
      <c r="H42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34" spans="1:8" x14ac:dyDescent="0.3">
      <c r="A4234" t="s">
        <v>23726</v>
      </c>
      <c r="B4234" t="s">
        <v>23727</v>
      </c>
      <c r="C4234" t="s">
        <v>13184</v>
      </c>
      <c r="D4234">
        <v>22</v>
      </c>
      <c r="E4234" t="s">
        <v>14640</v>
      </c>
      <c r="F4234" t="s">
        <v>13186</v>
      </c>
      <c r="G4234" t="s">
        <v>23728</v>
      </c>
      <c r="H42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35" spans="1:8" x14ac:dyDescent="0.3">
      <c r="A4235" t="s">
        <v>3058</v>
      </c>
      <c r="B4235" t="s">
        <v>22898</v>
      </c>
      <c r="C4235" t="s">
        <v>13195</v>
      </c>
      <c r="D4235">
        <v>75</v>
      </c>
      <c r="E4235" t="s">
        <v>13932</v>
      </c>
      <c r="F4235" t="s">
        <v>13191</v>
      </c>
      <c r="G4235" t="s">
        <v>23729</v>
      </c>
      <c r="H42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36" spans="1:8" x14ac:dyDescent="0.3">
      <c r="A4236" t="s">
        <v>162</v>
      </c>
      <c r="B4236" t="s">
        <v>23730</v>
      </c>
      <c r="C4236" t="s">
        <v>13184</v>
      </c>
      <c r="D4236">
        <v>74</v>
      </c>
      <c r="E4236" t="s">
        <v>14072</v>
      </c>
      <c r="F4236" t="s">
        <v>13207</v>
      </c>
      <c r="G4236" t="s">
        <v>23731</v>
      </c>
      <c r="H42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37" spans="1:8" x14ac:dyDescent="0.3">
      <c r="A4237" t="s">
        <v>1436</v>
      </c>
      <c r="B4237" t="s">
        <v>23732</v>
      </c>
      <c r="C4237" t="s">
        <v>13189</v>
      </c>
      <c r="D4237">
        <v>30</v>
      </c>
      <c r="E4237" t="s">
        <v>13479</v>
      </c>
      <c r="F4237" t="s">
        <v>13197</v>
      </c>
      <c r="G4237" t="s">
        <v>23733</v>
      </c>
      <c r="H42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38" spans="1:8" x14ac:dyDescent="0.3">
      <c r="A4238" t="s">
        <v>2541</v>
      </c>
      <c r="B4238" t="s">
        <v>23734</v>
      </c>
      <c r="C4238" t="s">
        <v>13189</v>
      </c>
      <c r="D4238">
        <v>65</v>
      </c>
      <c r="E4238" t="s">
        <v>16031</v>
      </c>
      <c r="F4238" t="s">
        <v>13191</v>
      </c>
      <c r="G4238" t="s">
        <v>23735</v>
      </c>
      <c r="H42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39" spans="1:8" x14ac:dyDescent="0.3">
      <c r="A4239" t="s">
        <v>23736</v>
      </c>
      <c r="B4239" t="s">
        <v>23737</v>
      </c>
      <c r="C4239" t="s">
        <v>13195</v>
      </c>
      <c r="D4239">
        <v>46</v>
      </c>
      <c r="E4239" t="s">
        <v>17710</v>
      </c>
      <c r="F4239" t="s">
        <v>13186</v>
      </c>
      <c r="G4239" t="s">
        <v>23738</v>
      </c>
      <c r="H42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40" spans="1:8" x14ac:dyDescent="0.3">
      <c r="A4240" t="s">
        <v>5477</v>
      </c>
      <c r="B4240" t="s">
        <v>23739</v>
      </c>
      <c r="C4240" t="s">
        <v>13189</v>
      </c>
      <c r="D4240">
        <v>51</v>
      </c>
      <c r="E4240" t="s">
        <v>18188</v>
      </c>
      <c r="F4240" t="s">
        <v>13186</v>
      </c>
      <c r="G4240" t="s">
        <v>23740</v>
      </c>
      <c r="H42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41" spans="1:8" x14ac:dyDescent="0.3">
      <c r="A4241" t="s">
        <v>6487</v>
      </c>
      <c r="B4241" t="s">
        <v>23741</v>
      </c>
      <c r="C4241" t="s">
        <v>13195</v>
      </c>
      <c r="D4241">
        <v>37</v>
      </c>
      <c r="E4241" t="s">
        <v>15625</v>
      </c>
      <c r="F4241" t="s">
        <v>13197</v>
      </c>
      <c r="G4241" t="s">
        <v>23742</v>
      </c>
      <c r="H42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42" spans="1:8" x14ac:dyDescent="0.3">
      <c r="A4242" t="s">
        <v>6542</v>
      </c>
      <c r="B4242" t="s">
        <v>23743</v>
      </c>
      <c r="C4242" t="s">
        <v>13184</v>
      </c>
      <c r="D4242">
        <v>33</v>
      </c>
      <c r="E4242" t="s">
        <v>17707</v>
      </c>
      <c r="F4242" t="s">
        <v>13191</v>
      </c>
      <c r="G4242" t="s">
        <v>23744</v>
      </c>
      <c r="H42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43" spans="1:8" x14ac:dyDescent="0.3">
      <c r="A4243" t="s">
        <v>23745</v>
      </c>
      <c r="B4243" t="s">
        <v>23746</v>
      </c>
      <c r="C4243" t="s">
        <v>13195</v>
      </c>
      <c r="D4243">
        <v>48</v>
      </c>
      <c r="E4243" t="s">
        <v>13704</v>
      </c>
      <c r="F4243" t="s">
        <v>13186</v>
      </c>
      <c r="G4243" t="s">
        <v>23747</v>
      </c>
      <c r="H42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44" spans="1:8" x14ac:dyDescent="0.3">
      <c r="A4244" t="s">
        <v>126</v>
      </c>
      <c r="B4244" t="s">
        <v>23748</v>
      </c>
      <c r="C4244" t="s">
        <v>13195</v>
      </c>
      <c r="D4244">
        <v>78</v>
      </c>
      <c r="E4244" t="s">
        <v>21586</v>
      </c>
      <c r="F4244" t="s">
        <v>13197</v>
      </c>
      <c r="G4244" t="s">
        <v>23749</v>
      </c>
      <c r="H42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45" spans="1:8" x14ac:dyDescent="0.3">
      <c r="A4245" t="s">
        <v>4287</v>
      </c>
      <c r="B4245" t="s">
        <v>23750</v>
      </c>
      <c r="C4245" t="s">
        <v>13184</v>
      </c>
      <c r="D4245">
        <v>53</v>
      </c>
      <c r="E4245" t="s">
        <v>15354</v>
      </c>
      <c r="F4245" t="s">
        <v>13191</v>
      </c>
      <c r="G4245" t="s">
        <v>23751</v>
      </c>
      <c r="H42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46" spans="1:8" x14ac:dyDescent="0.3">
      <c r="A4246" t="s">
        <v>23752</v>
      </c>
      <c r="B4246" t="s">
        <v>23753</v>
      </c>
      <c r="C4246" t="s">
        <v>13195</v>
      </c>
      <c r="D4246">
        <v>68</v>
      </c>
      <c r="E4246" t="s">
        <v>14513</v>
      </c>
      <c r="F4246" t="s">
        <v>13191</v>
      </c>
      <c r="G4246" t="s">
        <v>23754</v>
      </c>
      <c r="H42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47" spans="1:8" x14ac:dyDescent="0.3">
      <c r="A4247" t="s">
        <v>2533</v>
      </c>
      <c r="B4247" t="s">
        <v>23755</v>
      </c>
      <c r="C4247" t="s">
        <v>13195</v>
      </c>
      <c r="D4247">
        <v>32</v>
      </c>
      <c r="E4247" t="s">
        <v>14585</v>
      </c>
      <c r="F4247" t="s">
        <v>13186</v>
      </c>
      <c r="G4247" t="s">
        <v>23756</v>
      </c>
      <c r="H42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48" spans="1:8" x14ac:dyDescent="0.3">
      <c r="A4248" t="s">
        <v>677</v>
      </c>
      <c r="B4248" t="s">
        <v>23757</v>
      </c>
      <c r="C4248" t="s">
        <v>13189</v>
      </c>
      <c r="D4248">
        <v>22</v>
      </c>
      <c r="E4248" t="s">
        <v>15126</v>
      </c>
      <c r="F4248" t="s">
        <v>13186</v>
      </c>
      <c r="G4248" t="s">
        <v>23758</v>
      </c>
      <c r="H42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49" spans="1:8" x14ac:dyDescent="0.3">
      <c r="A4249" t="s">
        <v>3986</v>
      </c>
      <c r="B4249" t="s">
        <v>23759</v>
      </c>
      <c r="C4249" t="s">
        <v>13195</v>
      </c>
      <c r="D4249">
        <v>72</v>
      </c>
      <c r="E4249" t="s">
        <v>14464</v>
      </c>
      <c r="F4249" t="s">
        <v>13191</v>
      </c>
      <c r="G4249" t="s">
        <v>23760</v>
      </c>
      <c r="H42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50" spans="1:8" x14ac:dyDescent="0.3">
      <c r="A4250" t="s">
        <v>23761</v>
      </c>
      <c r="B4250" t="s">
        <v>14949</v>
      </c>
      <c r="C4250" t="s">
        <v>13189</v>
      </c>
      <c r="D4250">
        <v>42</v>
      </c>
      <c r="E4250" t="s">
        <v>13982</v>
      </c>
      <c r="F4250" t="s">
        <v>13197</v>
      </c>
      <c r="G4250" t="s">
        <v>23762</v>
      </c>
      <c r="H42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51" spans="1:8" x14ac:dyDescent="0.3">
      <c r="A4251" t="s">
        <v>23763</v>
      </c>
      <c r="B4251" t="s">
        <v>23764</v>
      </c>
      <c r="C4251" t="s">
        <v>13195</v>
      </c>
      <c r="D4251">
        <v>54</v>
      </c>
      <c r="E4251" t="s">
        <v>15047</v>
      </c>
      <c r="F4251" t="s">
        <v>13191</v>
      </c>
      <c r="G4251" t="s">
        <v>23765</v>
      </c>
      <c r="H42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52" spans="1:8" x14ac:dyDescent="0.3">
      <c r="A4252" t="s">
        <v>1680</v>
      </c>
      <c r="B4252" t="s">
        <v>23766</v>
      </c>
      <c r="C4252" t="s">
        <v>13184</v>
      </c>
      <c r="D4252">
        <v>29</v>
      </c>
      <c r="E4252" t="s">
        <v>14293</v>
      </c>
      <c r="F4252" t="s">
        <v>13197</v>
      </c>
      <c r="G4252" t="s">
        <v>23767</v>
      </c>
      <c r="H42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53" spans="1:8" x14ac:dyDescent="0.3">
      <c r="A4253" t="s">
        <v>23768</v>
      </c>
      <c r="B4253" t="s">
        <v>23769</v>
      </c>
      <c r="C4253" t="s">
        <v>13189</v>
      </c>
      <c r="D4253">
        <v>80</v>
      </c>
      <c r="E4253" t="s">
        <v>13564</v>
      </c>
      <c r="F4253" t="s">
        <v>13186</v>
      </c>
      <c r="G4253" t="s">
        <v>23770</v>
      </c>
      <c r="H42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54" spans="1:8" x14ac:dyDescent="0.3">
      <c r="A4254" t="s">
        <v>2754</v>
      </c>
      <c r="B4254" t="s">
        <v>23771</v>
      </c>
      <c r="C4254" t="s">
        <v>13184</v>
      </c>
      <c r="D4254">
        <v>33</v>
      </c>
      <c r="E4254" t="s">
        <v>13444</v>
      </c>
      <c r="F4254" t="s">
        <v>13186</v>
      </c>
      <c r="G4254" t="s">
        <v>23772</v>
      </c>
      <c r="H42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55" spans="1:8" x14ac:dyDescent="0.3">
      <c r="A4255" t="s">
        <v>23773</v>
      </c>
      <c r="B4255" t="s">
        <v>17731</v>
      </c>
      <c r="C4255" t="s">
        <v>13195</v>
      </c>
      <c r="D4255">
        <v>34</v>
      </c>
      <c r="E4255" t="s">
        <v>15802</v>
      </c>
      <c r="F4255" t="s">
        <v>13191</v>
      </c>
      <c r="G4255" t="s">
        <v>23774</v>
      </c>
      <c r="H42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56" spans="1:8" x14ac:dyDescent="0.3">
      <c r="A4256" t="s">
        <v>23775</v>
      </c>
      <c r="B4256" t="s">
        <v>23776</v>
      </c>
      <c r="C4256" t="s">
        <v>13189</v>
      </c>
      <c r="D4256">
        <v>78</v>
      </c>
      <c r="E4256" t="s">
        <v>15586</v>
      </c>
      <c r="F4256" t="s">
        <v>13191</v>
      </c>
      <c r="G4256" t="s">
        <v>23777</v>
      </c>
      <c r="H42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57" spans="1:8" x14ac:dyDescent="0.3">
      <c r="A4257" t="s">
        <v>5650</v>
      </c>
      <c r="B4257" t="s">
        <v>23778</v>
      </c>
      <c r="C4257" t="s">
        <v>13195</v>
      </c>
      <c r="D4257">
        <v>72</v>
      </c>
      <c r="E4257" t="s">
        <v>16810</v>
      </c>
      <c r="F4257" t="s">
        <v>13207</v>
      </c>
      <c r="G4257" t="s">
        <v>23779</v>
      </c>
      <c r="H42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58" spans="1:8" x14ac:dyDescent="0.3">
      <c r="A4258" t="s">
        <v>823</v>
      </c>
      <c r="B4258" t="s">
        <v>23780</v>
      </c>
      <c r="C4258" t="s">
        <v>13195</v>
      </c>
      <c r="D4258">
        <v>67</v>
      </c>
      <c r="E4258" t="s">
        <v>14812</v>
      </c>
      <c r="F4258" t="s">
        <v>13191</v>
      </c>
      <c r="G4258" t="s">
        <v>23781</v>
      </c>
      <c r="H42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59" spans="1:8" x14ac:dyDescent="0.3">
      <c r="A4259" t="s">
        <v>128</v>
      </c>
      <c r="B4259" t="s">
        <v>23782</v>
      </c>
      <c r="C4259" t="s">
        <v>13189</v>
      </c>
      <c r="D4259">
        <v>66</v>
      </c>
      <c r="E4259" t="s">
        <v>14065</v>
      </c>
      <c r="F4259" t="s">
        <v>13186</v>
      </c>
      <c r="G4259" t="s">
        <v>23783</v>
      </c>
      <c r="H42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60" spans="1:8" x14ac:dyDescent="0.3">
      <c r="A4260" t="s">
        <v>23784</v>
      </c>
      <c r="B4260" t="s">
        <v>23785</v>
      </c>
      <c r="C4260" t="s">
        <v>13189</v>
      </c>
      <c r="D4260">
        <v>44</v>
      </c>
      <c r="E4260" t="s">
        <v>14299</v>
      </c>
      <c r="F4260" t="s">
        <v>13186</v>
      </c>
      <c r="G4260" t="s">
        <v>23786</v>
      </c>
      <c r="H42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61" spans="1:8" x14ac:dyDescent="0.3">
      <c r="A4261" t="s">
        <v>5523</v>
      </c>
      <c r="B4261" t="s">
        <v>23787</v>
      </c>
      <c r="C4261" t="s">
        <v>13189</v>
      </c>
      <c r="D4261">
        <v>48</v>
      </c>
      <c r="E4261" t="s">
        <v>13882</v>
      </c>
      <c r="F4261" t="s">
        <v>13197</v>
      </c>
      <c r="G4261" t="s">
        <v>23788</v>
      </c>
      <c r="H42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62" spans="1:8" x14ac:dyDescent="0.3">
      <c r="A4262" t="s">
        <v>34</v>
      </c>
      <c r="B4262" t="s">
        <v>23789</v>
      </c>
      <c r="C4262" t="s">
        <v>13195</v>
      </c>
      <c r="D4262">
        <v>84</v>
      </c>
      <c r="E4262" t="s">
        <v>16894</v>
      </c>
      <c r="F4262" t="s">
        <v>13191</v>
      </c>
      <c r="G4262" t="s">
        <v>23790</v>
      </c>
      <c r="H42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63" spans="1:8" x14ac:dyDescent="0.3">
      <c r="A4263" t="s">
        <v>806</v>
      </c>
      <c r="B4263" t="s">
        <v>23791</v>
      </c>
      <c r="C4263" t="s">
        <v>13189</v>
      </c>
      <c r="D4263">
        <v>73</v>
      </c>
      <c r="E4263" t="s">
        <v>18188</v>
      </c>
      <c r="F4263" t="s">
        <v>13191</v>
      </c>
      <c r="G4263" t="s">
        <v>23792</v>
      </c>
      <c r="H42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64" spans="1:8" x14ac:dyDescent="0.3">
      <c r="A4264" t="s">
        <v>23793</v>
      </c>
      <c r="B4264" t="s">
        <v>23794</v>
      </c>
      <c r="C4264" t="s">
        <v>13195</v>
      </c>
      <c r="D4264">
        <v>57</v>
      </c>
      <c r="E4264" t="s">
        <v>15478</v>
      </c>
      <c r="F4264" t="s">
        <v>13191</v>
      </c>
      <c r="G4264" t="s">
        <v>23795</v>
      </c>
      <c r="H42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65" spans="1:8" x14ac:dyDescent="0.3">
      <c r="A4265" t="s">
        <v>88</v>
      </c>
      <c r="B4265" t="s">
        <v>23796</v>
      </c>
      <c r="C4265" t="s">
        <v>13184</v>
      </c>
      <c r="D4265">
        <v>25</v>
      </c>
      <c r="E4265" t="s">
        <v>16009</v>
      </c>
      <c r="F4265" t="s">
        <v>13207</v>
      </c>
      <c r="G4265" t="s">
        <v>23797</v>
      </c>
      <c r="H42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66" spans="1:8" x14ac:dyDescent="0.3">
      <c r="A4266" t="s">
        <v>23798</v>
      </c>
      <c r="B4266" t="s">
        <v>23799</v>
      </c>
      <c r="C4266" t="s">
        <v>13189</v>
      </c>
      <c r="D4266">
        <v>79</v>
      </c>
      <c r="E4266" t="s">
        <v>15848</v>
      </c>
      <c r="F4266" t="s">
        <v>13191</v>
      </c>
      <c r="G4266" t="s">
        <v>23800</v>
      </c>
      <c r="H42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67" spans="1:8" x14ac:dyDescent="0.3">
      <c r="A4267" t="s">
        <v>6258</v>
      </c>
      <c r="B4267" t="s">
        <v>16164</v>
      </c>
      <c r="C4267" t="s">
        <v>13184</v>
      </c>
      <c r="D4267">
        <v>74</v>
      </c>
      <c r="E4267" t="s">
        <v>14278</v>
      </c>
      <c r="F4267" t="s">
        <v>13197</v>
      </c>
      <c r="G4267" t="s">
        <v>23801</v>
      </c>
      <c r="H42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68" spans="1:8" x14ac:dyDescent="0.3">
      <c r="A4268" t="s">
        <v>23802</v>
      </c>
      <c r="B4268" t="s">
        <v>23803</v>
      </c>
      <c r="C4268" t="s">
        <v>13195</v>
      </c>
      <c r="D4268">
        <v>71</v>
      </c>
      <c r="E4268" t="s">
        <v>14257</v>
      </c>
      <c r="F4268" t="s">
        <v>13186</v>
      </c>
      <c r="G4268" t="s">
        <v>23804</v>
      </c>
      <c r="H42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69" spans="1:8" x14ac:dyDescent="0.3">
      <c r="A4269" t="s">
        <v>19</v>
      </c>
      <c r="B4269" t="s">
        <v>23805</v>
      </c>
      <c r="C4269" t="s">
        <v>13195</v>
      </c>
      <c r="D4269">
        <v>51</v>
      </c>
      <c r="E4269" t="s">
        <v>13920</v>
      </c>
      <c r="F4269" t="s">
        <v>13207</v>
      </c>
      <c r="G4269" t="s">
        <v>23806</v>
      </c>
      <c r="H42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70" spans="1:8" x14ac:dyDescent="0.3">
      <c r="A4270" t="s">
        <v>2409</v>
      </c>
      <c r="B4270" t="s">
        <v>23807</v>
      </c>
      <c r="C4270" t="s">
        <v>13189</v>
      </c>
      <c r="D4270">
        <v>82</v>
      </c>
      <c r="E4270" t="s">
        <v>13454</v>
      </c>
      <c r="F4270" t="s">
        <v>13186</v>
      </c>
      <c r="G4270" t="s">
        <v>23808</v>
      </c>
      <c r="H42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71" spans="1:8" x14ac:dyDescent="0.3">
      <c r="A4271" t="s">
        <v>23809</v>
      </c>
      <c r="B4271" t="s">
        <v>13446</v>
      </c>
      <c r="C4271" t="s">
        <v>13189</v>
      </c>
      <c r="D4271">
        <v>72</v>
      </c>
      <c r="E4271" t="s">
        <v>14274</v>
      </c>
      <c r="F4271" t="s">
        <v>13191</v>
      </c>
      <c r="G4271" t="s">
        <v>23810</v>
      </c>
      <c r="H42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72" spans="1:8" x14ac:dyDescent="0.3">
      <c r="A4272" t="s">
        <v>3872</v>
      </c>
      <c r="B4272" t="s">
        <v>23811</v>
      </c>
      <c r="C4272" t="s">
        <v>13195</v>
      </c>
      <c r="D4272">
        <v>18</v>
      </c>
      <c r="E4272" t="s">
        <v>13667</v>
      </c>
      <c r="F4272" t="s">
        <v>13186</v>
      </c>
      <c r="G4272" t="s">
        <v>23812</v>
      </c>
      <c r="H42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73" spans="1:8" x14ac:dyDescent="0.3">
      <c r="A4273" t="s">
        <v>4052</v>
      </c>
      <c r="B4273" t="s">
        <v>23813</v>
      </c>
      <c r="C4273" t="s">
        <v>13195</v>
      </c>
      <c r="D4273">
        <v>57</v>
      </c>
      <c r="E4273" t="s">
        <v>14051</v>
      </c>
      <c r="F4273" t="s">
        <v>13197</v>
      </c>
      <c r="G4273" t="s">
        <v>23814</v>
      </c>
      <c r="H42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74" spans="1:8" x14ac:dyDescent="0.3">
      <c r="A4274" t="s">
        <v>23815</v>
      </c>
      <c r="B4274" t="s">
        <v>23816</v>
      </c>
      <c r="C4274" t="s">
        <v>13195</v>
      </c>
      <c r="D4274">
        <v>43</v>
      </c>
      <c r="E4274" t="s">
        <v>14137</v>
      </c>
      <c r="F4274" t="s">
        <v>13197</v>
      </c>
      <c r="G4274" t="s">
        <v>23817</v>
      </c>
      <c r="H42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75" spans="1:8" x14ac:dyDescent="0.3">
      <c r="A4275" t="s">
        <v>1250</v>
      </c>
      <c r="B4275" t="s">
        <v>23818</v>
      </c>
      <c r="C4275" t="s">
        <v>13189</v>
      </c>
      <c r="D4275">
        <v>80</v>
      </c>
      <c r="E4275" t="s">
        <v>14742</v>
      </c>
      <c r="F4275" t="s">
        <v>13186</v>
      </c>
      <c r="G4275" t="s">
        <v>23819</v>
      </c>
      <c r="H42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76" spans="1:8" x14ac:dyDescent="0.3">
      <c r="A4276" t="s">
        <v>3426</v>
      </c>
      <c r="B4276" t="s">
        <v>23820</v>
      </c>
      <c r="C4276" t="s">
        <v>13195</v>
      </c>
      <c r="D4276">
        <v>69</v>
      </c>
      <c r="E4276" t="s">
        <v>16423</v>
      </c>
      <c r="F4276" t="s">
        <v>13207</v>
      </c>
      <c r="G4276" t="s">
        <v>23821</v>
      </c>
      <c r="H42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77" spans="1:8" x14ac:dyDescent="0.3">
      <c r="A4277" t="s">
        <v>23822</v>
      </c>
      <c r="B4277" t="s">
        <v>23823</v>
      </c>
      <c r="C4277" t="s">
        <v>13184</v>
      </c>
      <c r="D4277">
        <v>52</v>
      </c>
      <c r="E4277" t="s">
        <v>13329</v>
      </c>
      <c r="F4277" t="s">
        <v>13197</v>
      </c>
      <c r="G4277" t="s">
        <v>23824</v>
      </c>
      <c r="H42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78" spans="1:8" x14ac:dyDescent="0.3">
      <c r="A4278" t="s">
        <v>3869</v>
      </c>
      <c r="B4278" t="s">
        <v>23825</v>
      </c>
      <c r="C4278" t="s">
        <v>13195</v>
      </c>
      <c r="D4278">
        <v>59</v>
      </c>
      <c r="E4278" t="s">
        <v>13877</v>
      </c>
      <c r="F4278" t="s">
        <v>13207</v>
      </c>
      <c r="G4278" t="s">
        <v>23826</v>
      </c>
      <c r="H42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79" spans="1:8" x14ac:dyDescent="0.3">
      <c r="A4279" t="s">
        <v>6361</v>
      </c>
      <c r="B4279" t="s">
        <v>23827</v>
      </c>
      <c r="C4279" t="s">
        <v>13184</v>
      </c>
      <c r="D4279">
        <v>64</v>
      </c>
      <c r="E4279" t="s">
        <v>14134</v>
      </c>
      <c r="F4279" t="s">
        <v>13207</v>
      </c>
      <c r="G4279" t="s">
        <v>23828</v>
      </c>
      <c r="H42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80" spans="1:8" x14ac:dyDescent="0.3">
      <c r="A4280" t="s">
        <v>306</v>
      </c>
      <c r="B4280" t="s">
        <v>23829</v>
      </c>
      <c r="C4280" t="s">
        <v>13184</v>
      </c>
      <c r="D4280">
        <v>81</v>
      </c>
      <c r="E4280" t="s">
        <v>13347</v>
      </c>
      <c r="F4280" t="s">
        <v>13186</v>
      </c>
      <c r="G4280" t="s">
        <v>23830</v>
      </c>
      <c r="H42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81" spans="1:8" x14ac:dyDescent="0.3">
      <c r="A4281" t="s">
        <v>332</v>
      </c>
      <c r="B4281" t="s">
        <v>23831</v>
      </c>
      <c r="C4281" t="s">
        <v>13184</v>
      </c>
      <c r="D4281">
        <v>57</v>
      </c>
      <c r="E4281" t="s">
        <v>16243</v>
      </c>
      <c r="F4281" t="s">
        <v>13191</v>
      </c>
      <c r="G4281" t="s">
        <v>23832</v>
      </c>
      <c r="H42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82" spans="1:8" x14ac:dyDescent="0.3">
      <c r="A4282" t="s">
        <v>3835</v>
      </c>
      <c r="B4282" t="s">
        <v>23833</v>
      </c>
      <c r="C4282" t="s">
        <v>13189</v>
      </c>
      <c r="D4282">
        <v>63</v>
      </c>
      <c r="E4282" t="s">
        <v>15881</v>
      </c>
      <c r="F4282" t="s">
        <v>13207</v>
      </c>
      <c r="G4282" t="s">
        <v>23834</v>
      </c>
      <c r="H42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83" spans="1:8" x14ac:dyDescent="0.3">
      <c r="A4283" t="s">
        <v>5166</v>
      </c>
      <c r="B4283" t="s">
        <v>23835</v>
      </c>
      <c r="C4283" t="s">
        <v>13195</v>
      </c>
      <c r="D4283">
        <v>56</v>
      </c>
      <c r="E4283" t="s">
        <v>14485</v>
      </c>
      <c r="F4283" t="s">
        <v>13191</v>
      </c>
      <c r="G4283" t="s">
        <v>23836</v>
      </c>
      <c r="H42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84" spans="1:8" x14ac:dyDescent="0.3">
      <c r="A4284" t="s">
        <v>6023</v>
      </c>
      <c r="B4284" t="s">
        <v>23837</v>
      </c>
      <c r="C4284" t="s">
        <v>13184</v>
      </c>
      <c r="D4284">
        <v>79</v>
      </c>
      <c r="E4284" t="s">
        <v>15420</v>
      </c>
      <c r="F4284" t="s">
        <v>13191</v>
      </c>
      <c r="G4284" t="s">
        <v>23838</v>
      </c>
      <c r="H42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85" spans="1:8" x14ac:dyDescent="0.3">
      <c r="A4285" t="s">
        <v>4496</v>
      </c>
      <c r="B4285" t="s">
        <v>23839</v>
      </c>
      <c r="C4285" t="s">
        <v>13189</v>
      </c>
      <c r="D4285">
        <v>61</v>
      </c>
      <c r="E4285" t="s">
        <v>15163</v>
      </c>
      <c r="F4285" t="s">
        <v>13186</v>
      </c>
      <c r="G4285" t="s">
        <v>23840</v>
      </c>
      <c r="H42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286" spans="1:8" x14ac:dyDescent="0.3">
      <c r="A4286" t="s">
        <v>23841</v>
      </c>
      <c r="B4286" t="s">
        <v>23842</v>
      </c>
      <c r="C4286" t="s">
        <v>13184</v>
      </c>
      <c r="D4286">
        <v>85</v>
      </c>
      <c r="E4286" t="s">
        <v>13249</v>
      </c>
      <c r="F4286" t="s">
        <v>13197</v>
      </c>
      <c r="G4286" t="s">
        <v>23843</v>
      </c>
      <c r="H42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87" spans="1:8" x14ac:dyDescent="0.3">
      <c r="A4287" t="s">
        <v>23844</v>
      </c>
      <c r="B4287" t="s">
        <v>23845</v>
      </c>
      <c r="C4287" t="s">
        <v>13184</v>
      </c>
      <c r="D4287">
        <v>75</v>
      </c>
      <c r="E4287" t="s">
        <v>13503</v>
      </c>
      <c r="F4287" t="s">
        <v>13191</v>
      </c>
      <c r="G4287" t="s">
        <v>23846</v>
      </c>
      <c r="H42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288" spans="1:8" x14ac:dyDescent="0.3">
      <c r="A4288" t="s">
        <v>3467</v>
      </c>
      <c r="B4288" t="s">
        <v>23847</v>
      </c>
      <c r="C4288" t="s">
        <v>13195</v>
      </c>
      <c r="D4288">
        <v>55</v>
      </c>
      <c r="E4288" t="s">
        <v>14173</v>
      </c>
      <c r="F4288" t="s">
        <v>13191</v>
      </c>
      <c r="G4288" t="s">
        <v>23848</v>
      </c>
      <c r="H42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289" spans="1:8" x14ac:dyDescent="0.3">
      <c r="A4289" t="s">
        <v>23849</v>
      </c>
      <c r="B4289" t="s">
        <v>23850</v>
      </c>
      <c r="C4289" t="s">
        <v>13189</v>
      </c>
      <c r="D4289">
        <v>34</v>
      </c>
      <c r="E4289" t="s">
        <v>19255</v>
      </c>
      <c r="F4289" t="s">
        <v>13186</v>
      </c>
      <c r="G4289" t="s">
        <v>23851</v>
      </c>
      <c r="H42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90" spans="1:8" x14ac:dyDescent="0.3">
      <c r="A4290" t="s">
        <v>1906</v>
      </c>
      <c r="B4290" t="s">
        <v>17071</v>
      </c>
      <c r="C4290" t="s">
        <v>13195</v>
      </c>
      <c r="D4290">
        <v>25</v>
      </c>
      <c r="E4290" t="s">
        <v>13824</v>
      </c>
      <c r="F4290" t="s">
        <v>13191</v>
      </c>
      <c r="G4290" t="s">
        <v>23852</v>
      </c>
      <c r="H42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91" spans="1:8" x14ac:dyDescent="0.3">
      <c r="A4291" t="s">
        <v>23853</v>
      </c>
      <c r="B4291" t="s">
        <v>23854</v>
      </c>
      <c r="C4291" t="s">
        <v>13195</v>
      </c>
      <c r="D4291">
        <v>85</v>
      </c>
      <c r="E4291" t="s">
        <v>13230</v>
      </c>
      <c r="F4291" t="s">
        <v>13207</v>
      </c>
      <c r="G4291" t="s">
        <v>23855</v>
      </c>
      <c r="H42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92" spans="1:8" x14ac:dyDescent="0.3">
      <c r="A4292" t="s">
        <v>3515</v>
      </c>
      <c r="B4292" t="s">
        <v>23856</v>
      </c>
      <c r="C4292" t="s">
        <v>13184</v>
      </c>
      <c r="D4292">
        <v>26</v>
      </c>
      <c r="E4292" t="s">
        <v>16713</v>
      </c>
      <c r="F4292" t="s">
        <v>13207</v>
      </c>
      <c r="G4292" t="s">
        <v>23857</v>
      </c>
      <c r="H42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93" spans="1:8" x14ac:dyDescent="0.3">
      <c r="A4293" t="s">
        <v>1571</v>
      </c>
      <c r="B4293" t="s">
        <v>23858</v>
      </c>
      <c r="C4293" t="s">
        <v>13189</v>
      </c>
      <c r="D4293">
        <v>37</v>
      </c>
      <c r="E4293" t="s">
        <v>15170</v>
      </c>
      <c r="F4293" t="s">
        <v>13191</v>
      </c>
      <c r="G4293" t="s">
        <v>23859</v>
      </c>
      <c r="H42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294" spans="1:8" x14ac:dyDescent="0.3">
      <c r="A4294" t="s">
        <v>7866</v>
      </c>
      <c r="B4294" t="s">
        <v>23860</v>
      </c>
      <c r="C4294" t="s">
        <v>13189</v>
      </c>
      <c r="D4294">
        <v>26</v>
      </c>
      <c r="E4294" t="s">
        <v>14120</v>
      </c>
      <c r="F4294" t="s">
        <v>13197</v>
      </c>
      <c r="G4294" t="s">
        <v>23861</v>
      </c>
      <c r="H42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295" spans="1:8" x14ac:dyDescent="0.3">
      <c r="A4295" t="s">
        <v>2550</v>
      </c>
      <c r="B4295" t="s">
        <v>23862</v>
      </c>
      <c r="C4295" t="s">
        <v>13195</v>
      </c>
      <c r="D4295">
        <v>42</v>
      </c>
      <c r="E4295" t="s">
        <v>14664</v>
      </c>
      <c r="F4295" t="s">
        <v>13186</v>
      </c>
      <c r="G4295" t="s">
        <v>23863</v>
      </c>
      <c r="H42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96" spans="1:8" x14ac:dyDescent="0.3">
      <c r="A4296" t="s">
        <v>23864</v>
      </c>
      <c r="B4296" t="s">
        <v>23865</v>
      </c>
      <c r="C4296" t="s">
        <v>13195</v>
      </c>
      <c r="D4296">
        <v>82</v>
      </c>
      <c r="E4296" t="s">
        <v>18088</v>
      </c>
      <c r="F4296" t="s">
        <v>13197</v>
      </c>
      <c r="G4296" t="s">
        <v>23866</v>
      </c>
      <c r="H42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297" spans="1:8" x14ac:dyDescent="0.3">
      <c r="A4297" t="s">
        <v>3320</v>
      </c>
      <c r="B4297" t="s">
        <v>23867</v>
      </c>
      <c r="C4297" t="s">
        <v>13184</v>
      </c>
      <c r="D4297">
        <v>18</v>
      </c>
      <c r="E4297" t="s">
        <v>14114</v>
      </c>
      <c r="F4297" t="s">
        <v>13186</v>
      </c>
      <c r="G4297" t="s">
        <v>23868</v>
      </c>
      <c r="H42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298" spans="1:8" x14ac:dyDescent="0.3">
      <c r="A4298" t="s">
        <v>23869</v>
      </c>
      <c r="B4298" t="s">
        <v>23870</v>
      </c>
      <c r="C4298" t="s">
        <v>13189</v>
      </c>
      <c r="D4298">
        <v>48</v>
      </c>
      <c r="E4298" t="s">
        <v>14302</v>
      </c>
      <c r="F4298" t="s">
        <v>13197</v>
      </c>
      <c r="G4298" t="s">
        <v>23871</v>
      </c>
      <c r="H42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299" spans="1:8" x14ac:dyDescent="0.3">
      <c r="A4299" t="s">
        <v>23872</v>
      </c>
      <c r="B4299" t="s">
        <v>23873</v>
      </c>
      <c r="C4299" t="s">
        <v>13195</v>
      </c>
      <c r="D4299">
        <v>58</v>
      </c>
      <c r="E4299" t="s">
        <v>13663</v>
      </c>
      <c r="F4299" t="s">
        <v>13186</v>
      </c>
      <c r="G4299" t="s">
        <v>23874</v>
      </c>
      <c r="H42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00" spans="1:8" x14ac:dyDescent="0.3">
      <c r="A4300" t="s">
        <v>23875</v>
      </c>
      <c r="B4300" t="s">
        <v>23876</v>
      </c>
      <c r="C4300" t="s">
        <v>13189</v>
      </c>
      <c r="D4300">
        <v>53</v>
      </c>
      <c r="E4300" t="s">
        <v>18743</v>
      </c>
      <c r="F4300" t="s">
        <v>13186</v>
      </c>
      <c r="G4300" t="s">
        <v>23877</v>
      </c>
      <c r="H43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01" spans="1:8" x14ac:dyDescent="0.3">
      <c r="A4301" t="s">
        <v>23878</v>
      </c>
      <c r="B4301" t="s">
        <v>15629</v>
      </c>
      <c r="C4301" t="s">
        <v>13195</v>
      </c>
      <c r="D4301">
        <v>42</v>
      </c>
      <c r="E4301" t="s">
        <v>13196</v>
      </c>
      <c r="F4301" t="s">
        <v>13197</v>
      </c>
      <c r="G4301" t="s">
        <v>23879</v>
      </c>
      <c r="H43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02" spans="1:8" x14ac:dyDescent="0.3">
      <c r="A4302" t="s">
        <v>23880</v>
      </c>
      <c r="B4302" t="s">
        <v>23881</v>
      </c>
      <c r="C4302" t="s">
        <v>13189</v>
      </c>
      <c r="D4302">
        <v>79</v>
      </c>
      <c r="E4302" t="s">
        <v>15434</v>
      </c>
      <c r="F4302" t="s">
        <v>13191</v>
      </c>
      <c r="G4302" t="s">
        <v>23882</v>
      </c>
      <c r="H43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03" spans="1:8" x14ac:dyDescent="0.3">
      <c r="A4303" t="s">
        <v>1316</v>
      </c>
      <c r="B4303" t="s">
        <v>23883</v>
      </c>
      <c r="C4303" t="s">
        <v>13195</v>
      </c>
      <c r="D4303">
        <v>49</v>
      </c>
      <c r="E4303" t="s">
        <v>14284</v>
      </c>
      <c r="F4303" t="s">
        <v>13191</v>
      </c>
      <c r="G4303" t="s">
        <v>23884</v>
      </c>
      <c r="H43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04" spans="1:8" x14ac:dyDescent="0.3">
      <c r="A4304" t="s">
        <v>23885</v>
      </c>
      <c r="B4304" t="s">
        <v>23886</v>
      </c>
      <c r="C4304" t="s">
        <v>13184</v>
      </c>
      <c r="D4304">
        <v>27</v>
      </c>
      <c r="E4304" t="s">
        <v>14855</v>
      </c>
      <c r="F4304" t="s">
        <v>13186</v>
      </c>
      <c r="G4304" t="s">
        <v>23887</v>
      </c>
      <c r="H43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05" spans="1:8" x14ac:dyDescent="0.3">
      <c r="A4305" t="s">
        <v>3339</v>
      </c>
      <c r="B4305" t="s">
        <v>23888</v>
      </c>
      <c r="C4305" t="s">
        <v>13184</v>
      </c>
      <c r="D4305">
        <v>77</v>
      </c>
      <c r="E4305" t="s">
        <v>15719</v>
      </c>
      <c r="F4305" t="s">
        <v>13191</v>
      </c>
      <c r="G4305" t="s">
        <v>23889</v>
      </c>
      <c r="H43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06" spans="1:8" x14ac:dyDescent="0.3">
      <c r="A4306" t="s">
        <v>6280</v>
      </c>
      <c r="B4306" t="s">
        <v>16670</v>
      </c>
      <c r="C4306" t="s">
        <v>13189</v>
      </c>
      <c r="D4306">
        <v>23</v>
      </c>
      <c r="E4306" t="s">
        <v>13241</v>
      </c>
      <c r="F4306" t="s">
        <v>13197</v>
      </c>
      <c r="G4306" t="s">
        <v>23890</v>
      </c>
      <c r="H43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07" spans="1:8" x14ac:dyDescent="0.3">
      <c r="A4307" t="s">
        <v>23891</v>
      </c>
      <c r="B4307" t="s">
        <v>23892</v>
      </c>
      <c r="C4307" t="s">
        <v>13184</v>
      </c>
      <c r="D4307">
        <v>81</v>
      </c>
      <c r="E4307" t="s">
        <v>15190</v>
      </c>
      <c r="F4307" t="s">
        <v>13191</v>
      </c>
      <c r="G4307" t="s">
        <v>23893</v>
      </c>
      <c r="H43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08" spans="1:8" x14ac:dyDescent="0.3">
      <c r="A4308" t="s">
        <v>4812</v>
      </c>
      <c r="B4308" t="s">
        <v>23894</v>
      </c>
      <c r="C4308" t="s">
        <v>13195</v>
      </c>
      <c r="D4308">
        <v>77</v>
      </c>
      <c r="E4308" t="s">
        <v>14208</v>
      </c>
      <c r="F4308" t="s">
        <v>13186</v>
      </c>
      <c r="G4308" t="s">
        <v>23895</v>
      </c>
      <c r="H43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09" spans="1:8" x14ac:dyDescent="0.3">
      <c r="A4309" t="s">
        <v>3728</v>
      </c>
      <c r="B4309" t="s">
        <v>23896</v>
      </c>
      <c r="C4309" t="s">
        <v>13184</v>
      </c>
      <c r="D4309">
        <v>37</v>
      </c>
      <c r="E4309" t="s">
        <v>15936</v>
      </c>
      <c r="F4309" t="s">
        <v>13197</v>
      </c>
      <c r="G4309" t="s">
        <v>23897</v>
      </c>
      <c r="H43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10" spans="1:8" x14ac:dyDescent="0.3">
      <c r="A4310" t="s">
        <v>134</v>
      </c>
      <c r="B4310" t="s">
        <v>23898</v>
      </c>
      <c r="C4310" t="s">
        <v>13189</v>
      </c>
      <c r="D4310">
        <v>70</v>
      </c>
      <c r="E4310" t="s">
        <v>13588</v>
      </c>
      <c r="F4310" t="s">
        <v>13186</v>
      </c>
      <c r="G4310" t="s">
        <v>23899</v>
      </c>
      <c r="H43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11" spans="1:8" x14ac:dyDescent="0.3">
      <c r="A4311" t="s">
        <v>814</v>
      </c>
      <c r="B4311" t="s">
        <v>23900</v>
      </c>
      <c r="C4311" t="s">
        <v>13189</v>
      </c>
      <c r="D4311">
        <v>42</v>
      </c>
      <c r="E4311" t="s">
        <v>15354</v>
      </c>
      <c r="F4311" t="s">
        <v>13191</v>
      </c>
      <c r="G4311" t="s">
        <v>23901</v>
      </c>
      <c r="H43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12" spans="1:8" x14ac:dyDescent="0.3">
      <c r="A4312" t="s">
        <v>23902</v>
      </c>
      <c r="B4312" t="s">
        <v>23903</v>
      </c>
      <c r="C4312" t="s">
        <v>13189</v>
      </c>
      <c r="D4312">
        <v>62</v>
      </c>
      <c r="E4312" t="s">
        <v>14640</v>
      </c>
      <c r="F4312" t="s">
        <v>13207</v>
      </c>
      <c r="G4312" t="s">
        <v>23904</v>
      </c>
      <c r="H43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13" spans="1:8" x14ac:dyDescent="0.3">
      <c r="A4313" t="s">
        <v>3051</v>
      </c>
      <c r="B4313" t="s">
        <v>21201</v>
      </c>
      <c r="C4313" t="s">
        <v>13184</v>
      </c>
      <c r="D4313">
        <v>37</v>
      </c>
      <c r="E4313" t="s">
        <v>15107</v>
      </c>
      <c r="F4313" t="s">
        <v>13207</v>
      </c>
      <c r="G4313" t="s">
        <v>23905</v>
      </c>
      <c r="H43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14" spans="1:8" x14ac:dyDescent="0.3">
      <c r="A4314" t="s">
        <v>236</v>
      </c>
      <c r="B4314" t="s">
        <v>23906</v>
      </c>
      <c r="C4314" t="s">
        <v>13195</v>
      </c>
      <c r="D4314">
        <v>54</v>
      </c>
      <c r="E4314" t="s">
        <v>13788</v>
      </c>
      <c r="F4314" t="s">
        <v>13207</v>
      </c>
      <c r="G4314" t="s">
        <v>23907</v>
      </c>
      <c r="H43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15" spans="1:8" x14ac:dyDescent="0.3">
      <c r="A4315" t="s">
        <v>6412</v>
      </c>
      <c r="B4315" t="s">
        <v>23908</v>
      </c>
      <c r="C4315" t="s">
        <v>13189</v>
      </c>
      <c r="D4315">
        <v>52</v>
      </c>
      <c r="E4315" t="s">
        <v>14588</v>
      </c>
      <c r="F4315" t="s">
        <v>13191</v>
      </c>
      <c r="G4315" t="s">
        <v>23909</v>
      </c>
      <c r="H43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16" spans="1:8" x14ac:dyDescent="0.3">
      <c r="A4316" t="s">
        <v>5135</v>
      </c>
      <c r="B4316" t="s">
        <v>23910</v>
      </c>
      <c r="C4316" t="s">
        <v>13195</v>
      </c>
      <c r="D4316">
        <v>72</v>
      </c>
      <c r="E4316" t="s">
        <v>13538</v>
      </c>
      <c r="F4316" t="s">
        <v>13191</v>
      </c>
      <c r="G4316" t="s">
        <v>23911</v>
      </c>
      <c r="H43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17" spans="1:8" x14ac:dyDescent="0.3">
      <c r="A4317" t="s">
        <v>23912</v>
      </c>
      <c r="B4317" t="s">
        <v>23913</v>
      </c>
      <c r="C4317" t="s">
        <v>13189</v>
      </c>
      <c r="D4317">
        <v>21</v>
      </c>
      <c r="E4317" t="s">
        <v>14683</v>
      </c>
      <c r="F4317" t="s">
        <v>13207</v>
      </c>
      <c r="G4317" t="s">
        <v>23914</v>
      </c>
      <c r="H43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18" spans="1:8" x14ac:dyDescent="0.3">
      <c r="A4318" t="s">
        <v>23915</v>
      </c>
      <c r="B4318" t="s">
        <v>23916</v>
      </c>
      <c r="C4318" t="s">
        <v>13189</v>
      </c>
      <c r="D4318">
        <v>64</v>
      </c>
      <c r="E4318" t="s">
        <v>14184</v>
      </c>
      <c r="F4318" t="s">
        <v>13186</v>
      </c>
      <c r="G4318" t="s">
        <v>23917</v>
      </c>
      <c r="H43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19" spans="1:8" x14ac:dyDescent="0.3">
      <c r="A4319" t="s">
        <v>23918</v>
      </c>
      <c r="B4319" t="s">
        <v>23919</v>
      </c>
      <c r="C4319" t="s">
        <v>13189</v>
      </c>
      <c r="D4319">
        <v>34</v>
      </c>
      <c r="E4319" t="s">
        <v>17417</v>
      </c>
      <c r="F4319" t="s">
        <v>13186</v>
      </c>
      <c r="G4319" t="s">
        <v>23920</v>
      </c>
      <c r="H43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20" spans="1:8" x14ac:dyDescent="0.3">
      <c r="A4320" t="s">
        <v>4898</v>
      </c>
      <c r="B4320" t="s">
        <v>23921</v>
      </c>
      <c r="C4320" t="s">
        <v>13184</v>
      </c>
      <c r="D4320">
        <v>63</v>
      </c>
      <c r="E4320" t="s">
        <v>14173</v>
      </c>
      <c r="F4320" t="s">
        <v>13207</v>
      </c>
      <c r="G4320" t="s">
        <v>23922</v>
      </c>
      <c r="H43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21" spans="1:8" x14ac:dyDescent="0.3">
      <c r="A4321" t="s">
        <v>7933</v>
      </c>
      <c r="B4321" t="s">
        <v>23923</v>
      </c>
      <c r="C4321" t="s">
        <v>13195</v>
      </c>
      <c r="D4321">
        <v>20</v>
      </c>
      <c r="E4321" t="s">
        <v>15360</v>
      </c>
      <c r="F4321" t="s">
        <v>13197</v>
      </c>
      <c r="G4321" t="s">
        <v>23924</v>
      </c>
      <c r="H43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22" spans="1:8" x14ac:dyDescent="0.3">
      <c r="A4322" t="s">
        <v>2415</v>
      </c>
      <c r="B4322" t="s">
        <v>23925</v>
      </c>
      <c r="C4322" t="s">
        <v>13195</v>
      </c>
      <c r="D4322">
        <v>22</v>
      </c>
      <c r="E4322" t="s">
        <v>18489</v>
      </c>
      <c r="F4322" t="s">
        <v>13207</v>
      </c>
      <c r="G4322" t="s">
        <v>23926</v>
      </c>
      <c r="H43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23" spans="1:8" x14ac:dyDescent="0.3">
      <c r="A4323" t="s">
        <v>1078</v>
      </c>
      <c r="B4323" t="s">
        <v>23927</v>
      </c>
      <c r="C4323" t="s">
        <v>13189</v>
      </c>
      <c r="D4323">
        <v>35</v>
      </c>
      <c r="E4323" t="s">
        <v>13577</v>
      </c>
      <c r="F4323" t="s">
        <v>13186</v>
      </c>
      <c r="G4323" t="s">
        <v>23928</v>
      </c>
      <c r="H43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24" spans="1:8" x14ac:dyDescent="0.3">
      <c r="A4324" t="s">
        <v>23929</v>
      </c>
      <c r="B4324" t="s">
        <v>23930</v>
      </c>
      <c r="C4324" t="s">
        <v>13184</v>
      </c>
      <c r="D4324">
        <v>44</v>
      </c>
      <c r="E4324" t="s">
        <v>18764</v>
      </c>
      <c r="F4324" t="s">
        <v>13186</v>
      </c>
      <c r="G4324" t="s">
        <v>23931</v>
      </c>
      <c r="H43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25" spans="1:8" x14ac:dyDescent="0.3">
      <c r="A4325" t="s">
        <v>5264</v>
      </c>
      <c r="B4325" t="s">
        <v>23932</v>
      </c>
      <c r="C4325" t="s">
        <v>13189</v>
      </c>
      <c r="D4325">
        <v>50</v>
      </c>
      <c r="E4325" t="s">
        <v>17311</v>
      </c>
      <c r="F4325" t="s">
        <v>13207</v>
      </c>
      <c r="G4325" t="s">
        <v>23933</v>
      </c>
      <c r="H43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26" spans="1:8" x14ac:dyDescent="0.3">
      <c r="A4326" t="s">
        <v>23934</v>
      </c>
      <c r="B4326" t="s">
        <v>23935</v>
      </c>
      <c r="C4326" t="s">
        <v>13184</v>
      </c>
      <c r="D4326">
        <v>81</v>
      </c>
      <c r="E4326" t="s">
        <v>14881</v>
      </c>
      <c r="F4326" t="s">
        <v>13186</v>
      </c>
      <c r="G4326" t="s">
        <v>23936</v>
      </c>
      <c r="H43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27" spans="1:8" x14ac:dyDescent="0.3">
      <c r="A4327" t="s">
        <v>23937</v>
      </c>
      <c r="B4327" t="s">
        <v>23938</v>
      </c>
      <c r="C4327" t="s">
        <v>13189</v>
      </c>
      <c r="D4327">
        <v>35</v>
      </c>
      <c r="E4327" t="s">
        <v>14117</v>
      </c>
      <c r="F4327" t="s">
        <v>13197</v>
      </c>
      <c r="G4327" t="s">
        <v>23939</v>
      </c>
      <c r="H43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28" spans="1:8" x14ac:dyDescent="0.3">
      <c r="A4328" t="s">
        <v>23940</v>
      </c>
      <c r="B4328" t="s">
        <v>23941</v>
      </c>
      <c r="C4328" t="s">
        <v>13195</v>
      </c>
      <c r="D4328">
        <v>28</v>
      </c>
      <c r="E4328" t="s">
        <v>16039</v>
      </c>
      <c r="F4328" t="s">
        <v>13197</v>
      </c>
      <c r="G4328" t="s">
        <v>23942</v>
      </c>
      <c r="H43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29" spans="1:8" x14ac:dyDescent="0.3">
      <c r="A4329" t="s">
        <v>384</v>
      </c>
      <c r="B4329" t="s">
        <v>23943</v>
      </c>
      <c r="C4329" t="s">
        <v>13184</v>
      </c>
      <c r="D4329">
        <v>68</v>
      </c>
      <c r="E4329" t="s">
        <v>13794</v>
      </c>
      <c r="F4329" t="s">
        <v>13191</v>
      </c>
      <c r="G4329" t="s">
        <v>23944</v>
      </c>
      <c r="H43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30" spans="1:8" x14ac:dyDescent="0.3">
      <c r="A4330" t="s">
        <v>408</v>
      </c>
      <c r="B4330" t="s">
        <v>23945</v>
      </c>
      <c r="C4330" t="s">
        <v>13189</v>
      </c>
      <c r="D4330">
        <v>79</v>
      </c>
      <c r="E4330" t="s">
        <v>13874</v>
      </c>
      <c r="F4330" t="s">
        <v>13197</v>
      </c>
      <c r="G4330" t="s">
        <v>23946</v>
      </c>
      <c r="H43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31" spans="1:8" x14ac:dyDescent="0.3">
      <c r="A4331" t="s">
        <v>23947</v>
      </c>
      <c r="B4331" t="s">
        <v>23948</v>
      </c>
      <c r="C4331" t="s">
        <v>13184</v>
      </c>
      <c r="D4331">
        <v>21</v>
      </c>
      <c r="E4331" t="s">
        <v>16262</v>
      </c>
      <c r="F4331" t="s">
        <v>13197</v>
      </c>
      <c r="G4331" t="s">
        <v>23949</v>
      </c>
      <c r="H43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32" spans="1:8" x14ac:dyDescent="0.3">
      <c r="A4332" t="s">
        <v>1104</v>
      </c>
      <c r="B4332" t="s">
        <v>23950</v>
      </c>
      <c r="C4332" t="s">
        <v>13189</v>
      </c>
      <c r="D4332">
        <v>25</v>
      </c>
      <c r="E4332" t="s">
        <v>16348</v>
      </c>
      <c r="F4332" t="s">
        <v>13186</v>
      </c>
      <c r="G4332" t="s">
        <v>23951</v>
      </c>
      <c r="H43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33" spans="1:8" x14ac:dyDescent="0.3">
      <c r="A4333" t="s">
        <v>23952</v>
      </c>
      <c r="B4333" t="s">
        <v>15950</v>
      </c>
      <c r="C4333" t="s">
        <v>13195</v>
      </c>
      <c r="D4333">
        <v>82</v>
      </c>
      <c r="E4333" t="s">
        <v>16576</v>
      </c>
      <c r="F4333" t="s">
        <v>13207</v>
      </c>
      <c r="G4333" t="s">
        <v>23953</v>
      </c>
      <c r="H43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34" spans="1:8" x14ac:dyDescent="0.3">
      <c r="A4334" t="s">
        <v>5205</v>
      </c>
      <c r="B4334" t="s">
        <v>23954</v>
      </c>
      <c r="C4334" t="s">
        <v>13184</v>
      </c>
      <c r="D4334">
        <v>82</v>
      </c>
      <c r="E4334" t="s">
        <v>14267</v>
      </c>
      <c r="F4334" t="s">
        <v>13197</v>
      </c>
      <c r="G4334" t="s">
        <v>23955</v>
      </c>
      <c r="H43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35" spans="1:8" x14ac:dyDescent="0.3">
      <c r="A4335" t="s">
        <v>23956</v>
      </c>
      <c r="B4335" t="s">
        <v>23957</v>
      </c>
      <c r="C4335" t="s">
        <v>13189</v>
      </c>
      <c r="D4335">
        <v>72</v>
      </c>
      <c r="E4335" t="s">
        <v>14571</v>
      </c>
      <c r="F4335" t="s">
        <v>13197</v>
      </c>
      <c r="G4335" t="s">
        <v>23958</v>
      </c>
      <c r="H43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36" spans="1:8" x14ac:dyDescent="0.3">
      <c r="A4336" t="s">
        <v>4989</v>
      </c>
      <c r="B4336" t="s">
        <v>18307</v>
      </c>
      <c r="C4336" t="s">
        <v>13189</v>
      </c>
      <c r="D4336">
        <v>61</v>
      </c>
      <c r="E4336" t="s">
        <v>15224</v>
      </c>
      <c r="F4336" t="s">
        <v>13207</v>
      </c>
      <c r="G4336" t="s">
        <v>23959</v>
      </c>
      <c r="H43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37" spans="1:8" x14ac:dyDescent="0.3">
      <c r="A4337" t="s">
        <v>23960</v>
      </c>
      <c r="B4337" t="s">
        <v>23961</v>
      </c>
      <c r="C4337" t="s">
        <v>13184</v>
      </c>
      <c r="D4337">
        <v>71</v>
      </c>
      <c r="E4337" t="s">
        <v>14365</v>
      </c>
      <c r="F4337" t="s">
        <v>13197</v>
      </c>
      <c r="G4337" t="s">
        <v>23962</v>
      </c>
      <c r="H43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38" spans="1:8" x14ac:dyDescent="0.3">
      <c r="A4338" t="s">
        <v>23963</v>
      </c>
      <c r="B4338" t="s">
        <v>23964</v>
      </c>
      <c r="C4338" t="s">
        <v>13184</v>
      </c>
      <c r="D4338">
        <v>69</v>
      </c>
      <c r="E4338" t="s">
        <v>17457</v>
      </c>
      <c r="F4338" t="s">
        <v>13197</v>
      </c>
      <c r="G4338" t="s">
        <v>23965</v>
      </c>
      <c r="H43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39" spans="1:8" x14ac:dyDescent="0.3">
      <c r="A4339" t="s">
        <v>8090</v>
      </c>
      <c r="B4339" t="s">
        <v>23966</v>
      </c>
      <c r="C4339" t="s">
        <v>13195</v>
      </c>
      <c r="D4339">
        <v>41</v>
      </c>
      <c r="E4339" t="s">
        <v>14054</v>
      </c>
      <c r="F4339" t="s">
        <v>13191</v>
      </c>
      <c r="G4339" t="s">
        <v>23967</v>
      </c>
      <c r="H43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40" spans="1:8" x14ac:dyDescent="0.3">
      <c r="A4340" t="s">
        <v>1724</v>
      </c>
      <c r="B4340" t="s">
        <v>23968</v>
      </c>
      <c r="C4340" t="s">
        <v>13184</v>
      </c>
      <c r="D4340">
        <v>37</v>
      </c>
      <c r="E4340" t="s">
        <v>15572</v>
      </c>
      <c r="F4340" t="s">
        <v>13207</v>
      </c>
      <c r="G4340" t="s">
        <v>23969</v>
      </c>
      <c r="H43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41" spans="1:8" x14ac:dyDescent="0.3">
      <c r="A4341" t="s">
        <v>96</v>
      </c>
      <c r="B4341" t="s">
        <v>23970</v>
      </c>
      <c r="C4341" t="s">
        <v>13184</v>
      </c>
      <c r="D4341">
        <v>23</v>
      </c>
      <c r="E4341" t="s">
        <v>15298</v>
      </c>
      <c r="F4341" t="s">
        <v>13207</v>
      </c>
      <c r="G4341" t="s">
        <v>23971</v>
      </c>
      <c r="H43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42" spans="1:8" x14ac:dyDescent="0.3">
      <c r="A4342" t="s">
        <v>23972</v>
      </c>
      <c r="B4342" t="s">
        <v>23973</v>
      </c>
      <c r="C4342" t="s">
        <v>13184</v>
      </c>
      <c r="D4342">
        <v>55</v>
      </c>
      <c r="E4342" t="s">
        <v>16743</v>
      </c>
      <c r="F4342" t="s">
        <v>13207</v>
      </c>
      <c r="G4342" t="s">
        <v>23974</v>
      </c>
      <c r="H43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43" spans="1:8" x14ac:dyDescent="0.3">
      <c r="A4343" t="s">
        <v>7271</v>
      </c>
      <c r="B4343" t="s">
        <v>23975</v>
      </c>
      <c r="C4343" t="s">
        <v>13195</v>
      </c>
      <c r="D4343">
        <v>74</v>
      </c>
      <c r="E4343" t="s">
        <v>16190</v>
      </c>
      <c r="F4343" t="s">
        <v>13197</v>
      </c>
      <c r="G4343" t="s">
        <v>23976</v>
      </c>
      <c r="H43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44" spans="1:8" x14ac:dyDescent="0.3">
      <c r="A4344" t="s">
        <v>23977</v>
      </c>
      <c r="B4344" t="s">
        <v>23978</v>
      </c>
      <c r="C4344" t="s">
        <v>13184</v>
      </c>
      <c r="D4344">
        <v>71</v>
      </c>
      <c r="E4344" t="s">
        <v>14241</v>
      </c>
      <c r="F4344" t="s">
        <v>13207</v>
      </c>
      <c r="G4344" t="s">
        <v>23979</v>
      </c>
      <c r="H43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45" spans="1:8" x14ac:dyDescent="0.3">
      <c r="A4345" t="s">
        <v>23980</v>
      </c>
      <c r="B4345" t="s">
        <v>23981</v>
      </c>
      <c r="C4345" t="s">
        <v>13189</v>
      </c>
      <c r="D4345">
        <v>66</v>
      </c>
      <c r="E4345" t="s">
        <v>13651</v>
      </c>
      <c r="F4345" t="s">
        <v>13186</v>
      </c>
      <c r="G4345" t="s">
        <v>23982</v>
      </c>
      <c r="H43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46" spans="1:8" x14ac:dyDescent="0.3">
      <c r="A4346" t="s">
        <v>4054</v>
      </c>
      <c r="B4346" t="s">
        <v>23983</v>
      </c>
      <c r="C4346" t="s">
        <v>13184</v>
      </c>
      <c r="D4346">
        <v>22</v>
      </c>
      <c r="E4346" t="s">
        <v>13874</v>
      </c>
      <c r="F4346" t="s">
        <v>13207</v>
      </c>
      <c r="G4346" t="s">
        <v>23984</v>
      </c>
      <c r="H43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47" spans="1:8" x14ac:dyDescent="0.3">
      <c r="A4347" t="s">
        <v>23985</v>
      </c>
      <c r="B4347" t="s">
        <v>23986</v>
      </c>
      <c r="C4347" t="s">
        <v>13195</v>
      </c>
      <c r="D4347">
        <v>46</v>
      </c>
      <c r="E4347" t="s">
        <v>14351</v>
      </c>
      <c r="F4347" t="s">
        <v>13207</v>
      </c>
      <c r="G4347" t="s">
        <v>23987</v>
      </c>
      <c r="H43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48" spans="1:8" x14ac:dyDescent="0.3">
      <c r="A4348" t="s">
        <v>3735</v>
      </c>
      <c r="B4348" t="s">
        <v>23988</v>
      </c>
      <c r="C4348" t="s">
        <v>13189</v>
      </c>
      <c r="D4348">
        <v>45</v>
      </c>
      <c r="E4348" t="s">
        <v>13707</v>
      </c>
      <c r="F4348" t="s">
        <v>13186</v>
      </c>
      <c r="G4348" t="s">
        <v>23989</v>
      </c>
      <c r="H43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49" spans="1:8" x14ac:dyDescent="0.3">
      <c r="A4349" t="s">
        <v>23990</v>
      </c>
      <c r="B4349" t="s">
        <v>23991</v>
      </c>
      <c r="C4349" t="s">
        <v>13184</v>
      </c>
      <c r="D4349">
        <v>85</v>
      </c>
      <c r="E4349" t="s">
        <v>13350</v>
      </c>
      <c r="F4349" t="s">
        <v>13197</v>
      </c>
      <c r="G4349" t="s">
        <v>23992</v>
      </c>
      <c r="H43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50" spans="1:8" x14ac:dyDescent="0.3">
      <c r="A4350" t="s">
        <v>23993</v>
      </c>
      <c r="B4350" t="s">
        <v>23994</v>
      </c>
      <c r="C4350" t="s">
        <v>13184</v>
      </c>
      <c r="D4350">
        <v>34</v>
      </c>
      <c r="E4350" t="s">
        <v>15420</v>
      </c>
      <c r="F4350" t="s">
        <v>13197</v>
      </c>
      <c r="G4350" t="s">
        <v>23995</v>
      </c>
      <c r="H43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51" spans="1:8" x14ac:dyDescent="0.3">
      <c r="A4351" t="s">
        <v>2680</v>
      </c>
      <c r="B4351" t="s">
        <v>23996</v>
      </c>
      <c r="C4351" t="s">
        <v>13195</v>
      </c>
      <c r="D4351">
        <v>27</v>
      </c>
      <c r="E4351" t="s">
        <v>15007</v>
      </c>
      <c r="F4351" t="s">
        <v>13197</v>
      </c>
      <c r="G4351" t="s">
        <v>23997</v>
      </c>
      <c r="H43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52" spans="1:8" x14ac:dyDescent="0.3">
      <c r="A4352" t="s">
        <v>8036</v>
      </c>
      <c r="B4352" t="s">
        <v>23998</v>
      </c>
      <c r="C4352" t="s">
        <v>13189</v>
      </c>
      <c r="D4352">
        <v>26</v>
      </c>
      <c r="E4352" t="s">
        <v>14422</v>
      </c>
      <c r="F4352" t="s">
        <v>13186</v>
      </c>
      <c r="G4352" t="s">
        <v>23999</v>
      </c>
      <c r="H43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53" spans="1:8" x14ac:dyDescent="0.3">
      <c r="A4353" t="s">
        <v>3606</v>
      </c>
      <c r="B4353" t="s">
        <v>24000</v>
      </c>
      <c r="C4353" t="s">
        <v>13184</v>
      </c>
      <c r="D4353">
        <v>31</v>
      </c>
      <c r="E4353" t="s">
        <v>15667</v>
      </c>
      <c r="F4353" t="s">
        <v>13197</v>
      </c>
      <c r="G4353" t="s">
        <v>24001</v>
      </c>
      <c r="H43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54" spans="1:8" x14ac:dyDescent="0.3">
      <c r="A4354" t="s">
        <v>24002</v>
      </c>
      <c r="B4354" t="s">
        <v>24003</v>
      </c>
      <c r="C4354" t="s">
        <v>13195</v>
      </c>
      <c r="D4354">
        <v>18</v>
      </c>
      <c r="E4354" t="s">
        <v>14676</v>
      </c>
      <c r="F4354" t="s">
        <v>13191</v>
      </c>
      <c r="G4354" t="s">
        <v>24004</v>
      </c>
      <c r="H43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55" spans="1:8" x14ac:dyDescent="0.3">
      <c r="A4355" t="s">
        <v>24005</v>
      </c>
      <c r="B4355" t="s">
        <v>24006</v>
      </c>
      <c r="C4355" t="s">
        <v>13189</v>
      </c>
      <c r="D4355">
        <v>83</v>
      </c>
      <c r="E4355" t="s">
        <v>14664</v>
      </c>
      <c r="F4355" t="s">
        <v>13186</v>
      </c>
      <c r="G4355" t="s">
        <v>24007</v>
      </c>
      <c r="H43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56" spans="1:8" x14ac:dyDescent="0.3">
      <c r="A4356" t="s">
        <v>2334</v>
      </c>
      <c r="B4356" t="s">
        <v>24008</v>
      </c>
      <c r="C4356" t="s">
        <v>13189</v>
      </c>
      <c r="D4356">
        <v>68</v>
      </c>
      <c r="E4356" t="s">
        <v>16376</v>
      </c>
      <c r="F4356" t="s">
        <v>13197</v>
      </c>
      <c r="G4356" t="s">
        <v>24009</v>
      </c>
      <c r="H43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57" spans="1:8" x14ac:dyDescent="0.3">
      <c r="A4357" t="s">
        <v>24010</v>
      </c>
      <c r="B4357" t="s">
        <v>24011</v>
      </c>
      <c r="C4357" t="s">
        <v>13195</v>
      </c>
      <c r="D4357">
        <v>56</v>
      </c>
      <c r="E4357" t="s">
        <v>16810</v>
      </c>
      <c r="F4357" t="s">
        <v>13191</v>
      </c>
      <c r="G4357" t="s">
        <v>24012</v>
      </c>
      <c r="H43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58" spans="1:8" x14ac:dyDescent="0.3">
      <c r="A4358" t="s">
        <v>8152</v>
      </c>
      <c r="B4358" t="s">
        <v>24013</v>
      </c>
      <c r="C4358" t="s">
        <v>13189</v>
      </c>
      <c r="D4358">
        <v>63</v>
      </c>
      <c r="E4358" t="s">
        <v>15074</v>
      </c>
      <c r="F4358" t="s">
        <v>13197</v>
      </c>
      <c r="G4358" t="s">
        <v>24014</v>
      </c>
      <c r="H43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59" spans="1:8" x14ac:dyDescent="0.3">
      <c r="A4359" t="s">
        <v>24015</v>
      </c>
      <c r="B4359" t="s">
        <v>24016</v>
      </c>
      <c r="C4359" t="s">
        <v>13189</v>
      </c>
      <c r="D4359">
        <v>43</v>
      </c>
      <c r="E4359" t="s">
        <v>17457</v>
      </c>
      <c r="F4359" t="s">
        <v>13191</v>
      </c>
      <c r="G4359" t="s">
        <v>24017</v>
      </c>
      <c r="H43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60" spans="1:8" x14ac:dyDescent="0.3">
      <c r="A4360" t="s">
        <v>2572</v>
      </c>
      <c r="B4360" t="s">
        <v>24018</v>
      </c>
      <c r="C4360" t="s">
        <v>13189</v>
      </c>
      <c r="D4360">
        <v>28</v>
      </c>
      <c r="E4360" t="s">
        <v>14270</v>
      </c>
      <c r="F4360" t="s">
        <v>13186</v>
      </c>
      <c r="G4360" t="s">
        <v>24019</v>
      </c>
      <c r="H43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61" spans="1:8" x14ac:dyDescent="0.3">
      <c r="A4361" t="s">
        <v>24020</v>
      </c>
      <c r="B4361" t="s">
        <v>24021</v>
      </c>
      <c r="C4361" t="s">
        <v>13184</v>
      </c>
      <c r="D4361">
        <v>19</v>
      </c>
      <c r="E4361" t="s">
        <v>13302</v>
      </c>
      <c r="F4361" t="s">
        <v>13186</v>
      </c>
      <c r="G4361" t="s">
        <v>24022</v>
      </c>
      <c r="H43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62" spans="1:8" x14ac:dyDescent="0.3">
      <c r="A4362" t="s">
        <v>5074</v>
      </c>
      <c r="B4362" t="s">
        <v>24023</v>
      </c>
      <c r="C4362" t="s">
        <v>13184</v>
      </c>
      <c r="D4362">
        <v>20</v>
      </c>
      <c r="E4362" t="s">
        <v>15637</v>
      </c>
      <c r="F4362" t="s">
        <v>13207</v>
      </c>
      <c r="G4362" t="s">
        <v>24024</v>
      </c>
      <c r="H43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63" spans="1:8" x14ac:dyDescent="0.3">
      <c r="A4363" t="s">
        <v>24025</v>
      </c>
      <c r="B4363" t="s">
        <v>24026</v>
      </c>
      <c r="C4363" t="s">
        <v>13184</v>
      </c>
      <c r="D4363">
        <v>28</v>
      </c>
      <c r="E4363" t="s">
        <v>15871</v>
      </c>
      <c r="F4363" t="s">
        <v>13207</v>
      </c>
      <c r="G4363" t="s">
        <v>24027</v>
      </c>
      <c r="H43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64" spans="1:8" x14ac:dyDescent="0.3">
      <c r="A4364" t="s">
        <v>1252</v>
      </c>
      <c r="B4364" t="s">
        <v>24028</v>
      </c>
      <c r="C4364" t="s">
        <v>13184</v>
      </c>
      <c r="D4364">
        <v>68</v>
      </c>
      <c r="E4364" t="s">
        <v>14516</v>
      </c>
      <c r="F4364" t="s">
        <v>13207</v>
      </c>
      <c r="G4364" t="s">
        <v>24029</v>
      </c>
      <c r="H43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65" spans="1:8" x14ac:dyDescent="0.3">
      <c r="A4365" t="s">
        <v>735</v>
      </c>
      <c r="B4365" t="s">
        <v>24030</v>
      </c>
      <c r="C4365" t="s">
        <v>13195</v>
      </c>
      <c r="D4365">
        <v>37</v>
      </c>
      <c r="E4365" t="s">
        <v>14358</v>
      </c>
      <c r="F4365" t="s">
        <v>13207</v>
      </c>
      <c r="G4365" t="s">
        <v>24031</v>
      </c>
      <c r="H43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66" spans="1:8" x14ac:dyDescent="0.3">
      <c r="A4366" t="s">
        <v>412</v>
      </c>
      <c r="B4366" t="s">
        <v>14692</v>
      </c>
      <c r="C4366" t="s">
        <v>13184</v>
      </c>
      <c r="D4366">
        <v>20</v>
      </c>
      <c r="E4366" t="s">
        <v>14812</v>
      </c>
      <c r="F4366" t="s">
        <v>13186</v>
      </c>
      <c r="G4366" t="s">
        <v>24032</v>
      </c>
      <c r="H43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67" spans="1:8" x14ac:dyDescent="0.3">
      <c r="A4367" t="s">
        <v>5067</v>
      </c>
      <c r="B4367" t="s">
        <v>24033</v>
      </c>
      <c r="C4367" t="s">
        <v>13184</v>
      </c>
      <c r="D4367">
        <v>56</v>
      </c>
      <c r="E4367" t="s">
        <v>13667</v>
      </c>
      <c r="F4367" t="s">
        <v>13207</v>
      </c>
      <c r="G4367" t="s">
        <v>24034</v>
      </c>
      <c r="H43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68" spans="1:8" x14ac:dyDescent="0.3">
      <c r="A4368" t="s">
        <v>2150</v>
      </c>
      <c r="B4368" t="s">
        <v>24035</v>
      </c>
      <c r="C4368" t="s">
        <v>13189</v>
      </c>
      <c r="D4368">
        <v>34</v>
      </c>
      <c r="E4368" t="s">
        <v>17317</v>
      </c>
      <c r="F4368" t="s">
        <v>13207</v>
      </c>
      <c r="G4368" t="s">
        <v>24036</v>
      </c>
      <c r="H43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69" spans="1:8" x14ac:dyDescent="0.3">
      <c r="A4369" t="s">
        <v>4553</v>
      </c>
      <c r="B4369" t="s">
        <v>24037</v>
      </c>
      <c r="C4369" t="s">
        <v>13195</v>
      </c>
      <c r="D4369">
        <v>34</v>
      </c>
      <c r="E4369" t="s">
        <v>13626</v>
      </c>
      <c r="F4369" t="s">
        <v>13186</v>
      </c>
      <c r="G4369" t="s">
        <v>24038</v>
      </c>
      <c r="H43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70" spans="1:8" x14ac:dyDescent="0.3">
      <c r="A4370" t="s">
        <v>2829</v>
      </c>
      <c r="B4370" t="s">
        <v>24039</v>
      </c>
      <c r="C4370" t="s">
        <v>13189</v>
      </c>
      <c r="D4370">
        <v>47</v>
      </c>
      <c r="E4370" t="s">
        <v>13909</v>
      </c>
      <c r="F4370" t="s">
        <v>13191</v>
      </c>
      <c r="G4370" t="s">
        <v>24040</v>
      </c>
      <c r="H43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71" spans="1:8" x14ac:dyDescent="0.3">
      <c r="A4371" t="s">
        <v>24041</v>
      </c>
      <c r="B4371" t="s">
        <v>24042</v>
      </c>
      <c r="C4371" t="s">
        <v>13195</v>
      </c>
      <c r="D4371">
        <v>79</v>
      </c>
      <c r="E4371" t="s">
        <v>15774</v>
      </c>
      <c r="F4371" t="s">
        <v>13186</v>
      </c>
      <c r="G4371" t="s">
        <v>24043</v>
      </c>
      <c r="H43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72" spans="1:8" x14ac:dyDescent="0.3">
      <c r="A4372" t="s">
        <v>4086</v>
      </c>
      <c r="B4372" t="s">
        <v>24044</v>
      </c>
      <c r="C4372" t="s">
        <v>13189</v>
      </c>
      <c r="D4372">
        <v>68</v>
      </c>
      <c r="E4372" t="s">
        <v>17925</v>
      </c>
      <c r="F4372" t="s">
        <v>13197</v>
      </c>
      <c r="G4372" t="s">
        <v>24045</v>
      </c>
      <c r="H43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73" spans="1:8" x14ac:dyDescent="0.3">
      <c r="A4373" t="s">
        <v>4555</v>
      </c>
      <c r="B4373" t="s">
        <v>24046</v>
      </c>
      <c r="C4373" t="s">
        <v>13189</v>
      </c>
      <c r="D4373">
        <v>20</v>
      </c>
      <c r="E4373" t="s">
        <v>16743</v>
      </c>
      <c r="F4373" t="s">
        <v>13186</v>
      </c>
      <c r="G4373" t="s">
        <v>24047</v>
      </c>
      <c r="H43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374" spans="1:8" x14ac:dyDescent="0.3">
      <c r="A4374" t="s">
        <v>24048</v>
      </c>
      <c r="B4374" t="s">
        <v>24049</v>
      </c>
      <c r="C4374" t="s">
        <v>13189</v>
      </c>
      <c r="D4374">
        <v>36</v>
      </c>
      <c r="E4374" t="s">
        <v>14427</v>
      </c>
      <c r="F4374" t="s">
        <v>13197</v>
      </c>
      <c r="G4374" t="s">
        <v>24050</v>
      </c>
      <c r="H43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75" spans="1:8" x14ac:dyDescent="0.3">
      <c r="A4375" t="s">
        <v>24051</v>
      </c>
      <c r="B4375" t="s">
        <v>24052</v>
      </c>
      <c r="C4375" t="s">
        <v>13184</v>
      </c>
      <c r="D4375">
        <v>79</v>
      </c>
      <c r="E4375" t="s">
        <v>13274</v>
      </c>
      <c r="F4375" t="s">
        <v>13191</v>
      </c>
      <c r="G4375" t="s">
        <v>24053</v>
      </c>
      <c r="H43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76" spans="1:8" x14ac:dyDescent="0.3">
      <c r="A4376" t="s">
        <v>24054</v>
      </c>
      <c r="B4376" t="s">
        <v>24055</v>
      </c>
      <c r="C4376" t="s">
        <v>13189</v>
      </c>
      <c r="D4376">
        <v>48</v>
      </c>
      <c r="E4376" t="s">
        <v>13277</v>
      </c>
      <c r="F4376" t="s">
        <v>13207</v>
      </c>
      <c r="G4376" t="s">
        <v>24056</v>
      </c>
      <c r="H43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77" spans="1:8" x14ac:dyDescent="0.3">
      <c r="A4377" t="s">
        <v>5408</v>
      </c>
      <c r="B4377" t="s">
        <v>24057</v>
      </c>
      <c r="C4377" t="s">
        <v>13189</v>
      </c>
      <c r="D4377">
        <v>76</v>
      </c>
      <c r="E4377" t="s">
        <v>14324</v>
      </c>
      <c r="F4377" t="s">
        <v>13197</v>
      </c>
      <c r="G4377" t="s">
        <v>24058</v>
      </c>
      <c r="H43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78" spans="1:8" x14ac:dyDescent="0.3">
      <c r="A4378" t="s">
        <v>24059</v>
      </c>
      <c r="B4378" t="s">
        <v>24060</v>
      </c>
      <c r="C4378" t="s">
        <v>13195</v>
      </c>
      <c r="D4378">
        <v>42</v>
      </c>
      <c r="E4378" t="s">
        <v>14785</v>
      </c>
      <c r="F4378" t="s">
        <v>13186</v>
      </c>
      <c r="G4378" t="s">
        <v>24061</v>
      </c>
      <c r="H43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79" spans="1:8" x14ac:dyDescent="0.3">
      <c r="A4379" t="s">
        <v>24062</v>
      </c>
      <c r="B4379" t="s">
        <v>24063</v>
      </c>
      <c r="C4379" t="s">
        <v>13195</v>
      </c>
      <c r="D4379">
        <v>36</v>
      </c>
      <c r="E4379" t="s">
        <v>15478</v>
      </c>
      <c r="F4379" t="s">
        <v>13197</v>
      </c>
      <c r="G4379" t="s">
        <v>24064</v>
      </c>
      <c r="H43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80" spans="1:8" x14ac:dyDescent="0.3">
      <c r="A4380" t="s">
        <v>1101</v>
      </c>
      <c r="B4380" t="s">
        <v>24065</v>
      </c>
      <c r="C4380" t="s">
        <v>13184</v>
      </c>
      <c r="D4380">
        <v>62</v>
      </c>
      <c r="E4380" t="s">
        <v>14824</v>
      </c>
      <c r="F4380" t="s">
        <v>13186</v>
      </c>
      <c r="G4380" t="s">
        <v>24066</v>
      </c>
      <c r="H43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81" spans="1:8" x14ac:dyDescent="0.3">
      <c r="A4381" t="s">
        <v>7174</v>
      </c>
      <c r="B4381" t="s">
        <v>24067</v>
      </c>
      <c r="C4381" t="s">
        <v>13184</v>
      </c>
      <c r="D4381">
        <v>33</v>
      </c>
      <c r="E4381" t="s">
        <v>13487</v>
      </c>
      <c r="F4381" t="s">
        <v>13197</v>
      </c>
      <c r="G4381" t="s">
        <v>24068</v>
      </c>
      <c r="H43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82" spans="1:8" x14ac:dyDescent="0.3">
      <c r="A4382" t="s">
        <v>24069</v>
      </c>
      <c r="B4382" t="s">
        <v>24070</v>
      </c>
      <c r="C4382" t="s">
        <v>13189</v>
      </c>
      <c r="D4382">
        <v>52</v>
      </c>
      <c r="E4382" t="s">
        <v>13460</v>
      </c>
      <c r="F4382" t="s">
        <v>13207</v>
      </c>
      <c r="G4382" t="s">
        <v>24071</v>
      </c>
      <c r="H43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83" spans="1:8" x14ac:dyDescent="0.3">
      <c r="A4383" t="s">
        <v>24072</v>
      </c>
      <c r="B4383" t="s">
        <v>24073</v>
      </c>
      <c r="C4383" t="s">
        <v>13184</v>
      </c>
      <c r="D4383">
        <v>38</v>
      </c>
      <c r="E4383" t="s">
        <v>13778</v>
      </c>
      <c r="F4383" t="s">
        <v>13197</v>
      </c>
      <c r="G4383" t="s">
        <v>24074</v>
      </c>
      <c r="H43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384" spans="1:8" x14ac:dyDescent="0.3">
      <c r="A4384" t="s">
        <v>24075</v>
      </c>
      <c r="B4384" t="s">
        <v>24076</v>
      </c>
      <c r="C4384" t="s">
        <v>13189</v>
      </c>
      <c r="D4384">
        <v>85</v>
      </c>
      <c r="E4384" t="s">
        <v>15569</v>
      </c>
      <c r="F4384" t="s">
        <v>13207</v>
      </c>
      <c r="G4384" t="s">
        <v>24077</v>
      </c>
      <c r="H43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385" spans="1:8" x14ac:dyDescent="0.3">
      <c r="A4385" t="s">
        <v>24078</v>
      </c>
      <c r="B4385" t="s">
        <v>24079</v>
      </c>
      <c r="C4385" t="s">
        <v>13195</v>
      </c>
      <c r="D4385">
        <v>70</v>
      </c>
      <c r="E4385" t="s">
        <v>13850</v>
      </c>
      <c r="F4385" t="s">
        <v>13191</v>
      </c>
      <c r="G4385" t="s">
        <v>24080</v>
      </c>
      <c r="H43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86" spans="1:8" x14ac:dyDescent="0.3">
      <c r="A4386" t="s">
        <v>24081</v>
      </c>
      <c r="B4386" t="s">
        <v>24082</v>
      </c>
      <c r="C4386" t="s">
        <v>13189</v>
      </c>
      <c r="D4386">
        <v>61</v>
      </c>
      <c r="E4386" t="s">
        <v>16439</v>
      </c>
      <c r="F4386" t="s">
        <v>13186</v>
      </c>
      <c r="G4386" t="s">
        <v>24083</v>
      </c>
      <c r="H43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87" spans="1:8" x14ac:dyDescent="0.3">
      <c r="A4387" t="s">
        <v>3811</v>
      </c>
      <c r="B4387" t="s">
        <v>24084</v>
      </c>
      <c r="C4387" t="s">
        <v>13184</v>
      </c>
      <c r="D4387">
        <v>56</v>
      </c>
      <c r="E4387" t="s">
        <v>14588</v>
      </c>
      <c r="F4387" t="s">
        <v>13186</v>
      </c>
      <c r="G4387" t="s">
        <v>24085</v>
      </c>
      <c r="H43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88" spans="1:8" x14ac:dyDescent="0.3">
      <c r="A4388" t="s">
        <v>24086</v>
      </c>
      <c r="B4388" t="s">
        <v>24087</v>
      </c>
      <c r="C4388" t="s">
        <v>13195</v>
      </c>
      <c r="D4388">
        <v>73</v>
      </c>
      <c r="E4388" t="s">
        <v>13447</v>
      </c>
      <c r="F4388" t="s">
        <v>13186</v>
      </c>
      <c r="G4388" t="s">
        <v>24088</v>
      </c>
      <c r="H43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89" spans="1:8" x14ac:dyDescent="0.3">
      <c r="A4389" t="s">
        <v>24089</v>
      </c>
      <c r="B4389" t="s">
        <v>24090</v>
      </c>
      <c r="C4389" t="s">
        <v>13189</v>
      </c>
      <c r="D4389">
        <v>63</v>
      </c>
      <c r="E4389" t="s">
        <v>13463</v>
      </c>
      <c r="F4389" t="s">
        <v>13186</v>
      </c>
      <c r="G4389" t="s">
        <v>24091</v>
      </c>
      <c r="H43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90" spans="1:8" x14ac:dyDescent="0.3">
      <c r="A4390" t="s">
        <v>2401</v>
      </c>
      <c r="B4390" t="s">
        <v>24092</v>
      </c>
      <c r="C4390" t="s">
        <v>13189</v>
      </c>
      <c r="D4390">
        <v>60</v>
      </c>
      <c r="E4390" t="s">
        <v>15656</v>
      </c>
      <c r="F4390" t="s">
        <v>13207</v>
      </c>
      <c r="G4390" t="s">
        <v>24093</v>
      </c>
      <c r="H43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391" spans="1:8" x14ac:dyDescent="0.3">
      <c r="A4391" t="s">
        <v>3085</v>
      </c>
      <c r="B4391" t="s">
        <v>24094</v>
      </c>
      <c r="C4391" t="s">
        <v>13184</v>
      </c>
      <c r="D4391">
        <v>43</v>
      </c>
      <c r="E4391" t="s">
        <v>18088</v>
      </c>
      <c r="F4391" t="s">
        <v>13207</v>
      </c>
      <c r="G4391" t="s">
        <v>24095</v>
      </c>
      <c r="H43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92" spans="1:8" x14ac:dyDescent="0.3">
      <c r="A4392" t="s">
        <v>24096</v>
      </c>
      <c r="B4392" t="s">
        <v>24097</v>
      </c>
      <c r="C4392" t="s">
        <v>13189</v>
      </c>
      <c r="D4392">
        <v>72</v>
      </c>
      <c r="E4392" t="s">
        <v>13791</v>
      </c>
      <c r="F4392" t="s">
        <v>13197</v>
      </c>
      <c r="G4392" t="s">
        <v>24098</v>
      </c>
      <c r="H43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93" spans="1:8" x14ac:dyDescent="0.3">
      <c r="A4393" t="s">
        <v>4043</v>
      </c>
      <c r="B4393" t="s">
        <v>24099</v>
      </c>
      <c r="C4393" t="s">
        <v>13184</v>
      </c>
      <c r="D4393">
        <v>27</v>
      </c>
      <c r="E4393" t="s">
        <v>13558</v>
      </c>
      <c r="F4393" t="s">
        <v>13191</v>
      </c>
      <c r="G4393" t="s">
        <v>24100</v>
      </c>
      <c r="H43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94" spans="1:8" x14ac:dyDescent="0.3">
      <c r="A4394" t="s">
        <v>24101</v>
      </c>
      <c r="B4394" t="s">
        <v>24102</v>
      </c>
      <c r="C4394" t="s">
        <v>13184</v>
      </c>
      <c r="D4394">
        <v>72</v>
      </c>
      <c r="E4394" t="s">
        <v>15761</v>
      </c>
      <c r="F4394" t="s">
        <v>13207</v>
      </c>
      <c r="G4394" t="s">
        <v>24103</v>
      </c>
      <c r="H43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395" spans="1:8" x14ac:dyDescent="0.3">
      <c r="A4395" t="s">
        <v>681</v>
      </c>
      <c r="B4395" t="s">
        <v>24104</v>
      </c>
      <c r="C4395" t="s">
        <v>13189</v>
      </c>
      <c r="D4395">
        <v>50</v>
      </c>
      <c r="E4395" t="s">
        <v>15637</v>
      </c>
      <c r="F4395" t="s">
        <v>13191</v>
      </c>
      <c r="G4395" t="s">
        <v>24105</v>
      </c>
      <c r="H43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396" spans="1:8" x14ac:dyDescent="0.3">
      <c r="A4396" t="s">
        <v>2620</v>
      </c>
      <c r="B4396" t="s">
        <v>22052</v>
      </c>
      <c r="C4396" t="s">
        <v>13195</v>
      </c>
      <c r="D4396">
        <v>28</v>
      </c>
      <c r="E4396" t="s">
        <v>14296</v>
      </c>
      <c r="F4396" t="s">
        <v>13207</v>
      </c>
      <c r="G4396" t="s">
        <v>24106</v>
      </c>
      <c r="H43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397" spans="1:8" x14ac:dyDescent="0.3">
      <c r="A4397" t="s">
        <v>1793</v>
      </c>
      <c r="B4397" t="s">
        <v>24107</v>
      </c>
      <c r="C4397" t="s">
        <v>13189</v>
      </c>
      <c r="D4397">
        <v>63</v>
      </c>
      <c r="E4397" t="s">
        <v>14032</v>
      </c>
      <c r="F4397" t="s">
        <v>13191</v>
      </c>
      <c r="G4397" t="s">
        <v>24108</v>
      </c>
      <c r="H43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98" spans="1:8" x14ac:dyDescent="0.3">
      <c r="A4398" t="s">
        <v>5383</v>
      </c>
      <c r="B4398" t="s">
        <v>24109</v>
      </c>
      <c r="C4398" t="s">
        <v>13184</v>
      </c>
      <c r="D4398">
        <v>62</v>
      </c>
      <c r="E4398" t="s">
        <v>16027</v>
      </c>
      <c r="F4398" t="s">
        <v>13191</v>
      </c>
      <c r="G4398" t="s">
        <v>24110</v>
      </c>
      <c r="H43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399" spans="1:8" x14ac:dyDescent="0.3">
      <c r="A4399" t="s">
        <v>4359</v>
      </c>
      <c r="B4399" t="s">
        <v>24111</v>
      </c>
      <c r="C4399" t="s">
        <v>13189</v>
      </c>
      <c r="D4399">
        <v>47</v>
      </c>
      <c r="E4399" t="s">
        <v>14676</v>
      </c>
      <c r="F4399" t="s">
        <v>13191</v>
      </c>
      <c r="G4399" t="s">
        <v>24112</v>
      </c>
      <c r="H43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00" spans="1:8" x14ac:dyDescent="0.3">
      <c r="A4400" t="s">
        <v>234</v>
      </c>
      <c r="B4400" t="s">
        <v>24113</v>
      </c>
      <c r="C4400" t="s">
        <v>13184</v>
      </c>
      <c r="D4400">
        <v>18</v>
      </c>
      <c r="E4400" t="s">
        <v>18764</v>
      </c>
      <c r="F4400" t="s">
        <v>13207</v>
      </c>
      <c r="G4400" t="s">
        <v>24114</v>
      </c>
      <c r="H44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401" spans="1:8" x14ac:dyDescent="0.3">
      <c r="A4401" t="s">
        <v>24115</v>
      </c>
      <c r="B4401" t="s">
        <v>24116</v>
      </c>
      <c r="C4401" t="s">
        <v>13189</v>
      </c>
      <c r="D4401">
        <v>33</v>
      </c>
      <c r="E4401" t="s">
        <v>13568</v>
      </c>
      <c r="F4401" t="s">
        <v>13186</v>
      </c>
      <c r="G4401" t="s">
        <v>24117</v>
      </c>
      <c r="H44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02" spans="1:8" x14ac:dyDescent="0.3">
      <c r="A4402" t="s">
        <v>24118</v>
      </c>
      <c r="B4402" t="s">
        <v>24119</v>
      </c>
      <c r="C4402" t="s">
        <v>13195</v>
      </c>
      <c r="D4402">
        <v>72</v>
      </c>
      <c r="E4402" t="s">
        <v>15542</v>
      </c>
      <c r="F4402" t="s">
        <v>13191</v>
      </c>
      <c r="G4402" t="s">
        <v>24120</v>
      </c>
      <c r="H44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03" spans="1:8" x14ac:dyDescent="0.3">
      <c r="A4403" t="s">
        <v>6777</v>
      </c>
      <c r="B4403" t="s">
        <v>24121</v>
      </c>
      <c r="C4403" t="s">
        <v>13189</v>
      </c>
      <c r="D4403">
        <v>24</v>
      </c>
      <c r="E4403" t="s">
        <v>13340</v>
      </c>
      <c r="F4403" t="s">
        <v>13191</v>
      </c>
      <c r="G4403" t="s">
        <v>24122</v>
      </c>
      <c r="H44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04" spans="1:8" x14ac:dyDescent="0.3">
      <c r="A4404" t="s">
        <v>6591</v>
      </c>
      <c r="B4404" t="s">
        <v>24123</v>
      </c>
      <c r="C4404" t="s">
        <v>13189</v>
      </c>
      <c r="D4404">
        <v>65</v>
      </c>
      <c r="E4404" t="s">
        <v>13906</v>
      </c>
      <c r="F4404" t="s">
        <v>13186</v>
      </c>
      <c r="G4404" t="s">
        <v>24124</v>
      </c>
      <c r="H44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05" spans="1:8" x14ac:dyDescent="0.3">
      <c r="A4405" t="s">
        <v>24125</v>
      </c>
      <c r="B4405" t="s">
        <v>24126</v>
      </c>
      <c r="C4405" t="s">
        <v>13184</v>
      </c>
      <c r="D4405">
        <v>30</v>
      </c>
      <c r="E4405" t="s">
        <v>19989</v>
      </c>
      <c r="F4405" t="s">
        <v>13197</v>
      </c>
      <c r="G4405" t="s">
        <v>24127</v>
      </c>
      <c r="H44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06" spans="1:8" x14ac:dyDescent="0.3">
      <c r="A4406" t="s">
        <v>24128</v>
      </c>
      <c r="B4406" t="s">
        <v>24129</v>
      </c>
      <c r="C4406" t="s">
        <v>13189</v>
      </c>
      <c r="D4406">
        <v>49</v>
      </c>
      <c r="E4406" t="s">
        <v>15719</v>
      </c>
      <c r="F4406" t="s">
        <v>13197</v>
      </c>
      <c r="G4406" t="s">
        <v>24130</v>
      </c>
      <c r="H44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07" spans="1:8" x14ac:dyDescent="0.3">
      <c r="A4407" t="s">
        <v>24131</v>
      </c>
      <c r="B4407" t="s">
        <v>24132</v>
      </c>
      <c r="C4407" t="s">
        <v>13184</v>
      </c>
      <c r="D4407">
        <v>65</v>
      </c>
      <c r="E4407" t="s">
        <v>17499</v>
      </c>
      <c r="F4407" t="s">
        <v>13197</v>
      </c>
      <c r="G4407" t="s">
        <v>24133</v>
      </c>
      <c r="H44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08" spans="1:8" x14ac:dyDescent="0.3">
      <c r="A4408" t="s">
        <v>5512</v>
      </c>
      <c r="B4408" t="s">
        <v>24134</v>
      </c>
      <c r="C4408" t="s">
        <v>13189</v>
      </c>
      <c r="D4408">
        <v>60</v>
      </c>
      <c r="E4408" t="s">
        <v>17258</v>
      </c>
      <c r="F4408" t="s">
        <v>13207</v>
      </c>
      <c r="G4408" t="s">
        <v>24135</v>
      </c>
      <c r="H44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09" spans="1:8" x14ac:dyDescent="0.3">
      <c r="A4409" t="s">
        <v>24136</v>
      </c>
      <c r="B4409" t="s">
        <v>24137</v>
      </c>
      <c r="C4409" t="s">
        <v>13184</v>
      </c>
      <c r="D4409">
        <v>51</v>
      </c>
      <c r="E4409" t="s">
        <v>13444</v>
      </c>
      <c r="F4409" t="s">
        <v>13191</v>
      </c>
      <c r="G4409" t="s">
        <v>24138</v>
      </c>
      <c r="H44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10" spans="1:8" x14ac:dyDescent="0.3">
      <c r="A4410" t="s">
        <v>24139</v>
      </c>
      <c r="B4410" t="s">
        <v>13400</v>
      </c>
      <c r="C4410" t="s">
        <v>13195</v>
      </c>
      <c r="D4410">
        <v>44</v>
      </c>
      <c r="E4410" t="s">
        <v>14507</v>
      </c>
      <c r="F4410" t="s">
        <v>13186</v>
      </c>
      <c r="G4410" t="s">
        <v>24140</v>
      </c>
      <c r="H44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11" spans="1:8" x14ac:dyDescent="0.3">
      <c r="A4411" t="s">
        <v>24141</v>
      </c>
      <c r="B4411" t="s">
        <v>24142</v>
      </c>
      <c r="C4411" t="s">
        <v>13195</v>
      </c>
      <c r="D4411">
        <v>27</v>
      </c>
      <c r="E4411" t="s">
        <v>13460</v>
      </c>
      <c r="F4411" t="s">
        <v>13197</v>
      </c>
      <c r="G4411" t="s">
        <v>24143</v>
      </c>
      <c r="H44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2" spans="1:8" x14ac:dyDescent="0.3">
      <c r="A4412" t="s">
        <v>328</v>
      </c>
      <c r="B4412" t="s">
        <v>24144</v>
      </c>
      <c r="C4412" t="s">
        <v>13189</v>
      </c>
      <c r="D4412">
        <v>48</v>
      </c>
      <c r="E4412" t="s">
        <v>14365</v>
      </c>
      <c r="F4412" t="s">
        <v>13191</v>
      </c>
      <c r="G4412" t="s">
        <v>24145</v>
      </c>
      <c r="H44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13" spans="1:8" x14ac:dyDescent="0.3">
      <c r="A4413" t="s">
        <v>1308</v>
      </c>
      <c r="B4413" t="s">
        <v>24146</v>
      </c>
      <c r="C4413" t="s">
        <v>13184</v>
      </c>
      <c r="D4413">
        <v>58</v>
      </c>
      <c r="E4413" t="s">
        <v>18922</v>
      </c>
      <c r="F4413" t="s">
        <v>13207</v>
      </c>
      <c r="G4413" t="s">
        <v>24147</v>
      </c>
      <c r="H44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14" spans="1:8" x14ac:dyDescent="0.3">
      <c r="A4414" t="s">
        <v>2555</v>
      </c>
      <c r="B4414" t="s">
        <v>24148</v>
      </c>
      <c r="C4414" t="s">
        <v>13195</v>
      </c>
      <c r="D4414">
        <v>22</v>
      </c>
      <c r="E4414" t="s">
        <v>14672</v>
      </c>
      <c r="F4414" t="s">
        <v>13186</v>
      </c>
      <c r="G4414" t="s">
        <v>24149</v>
      </c>
      <c r="H44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5" spans="1:8" x14ac:dyDescent="0.3">
      <c r="A4415" t="s">
        <v>2330</v>
      </c>
      <c r="B4415" t="s">
        <v>24150</v>
      </c>
      <c r="C4415" t="s">
        <v>13195</v>
      </c>
      <c r="D4415">
        <v>25</v>
      </c>
      <c r="E4415" t="s">
        <v>15770</v>
      </c>
      <c r="F4415" t="s">
        <v>13186</v>
      </c>
      <c r="G4415" t="s">
        <v>24151</v>
      </c>
      <c r="H44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6" spans="1:8" x14ac:dyDescent="0.3">
      <c r="A4416" t="s">
        <v>24152</v>
      </c>
      <c r="B4416" t="s">
        <v>24153</v>
      </c>
      <c r="C4416" t="s">
        <v>13195</v>
      </c>
      <c r="D4416">
        <v>63</v>
      </c>
      <c r="E4416" t="s">
        <v>13740</v>
      </c>
      <c r="F4416" t="s">
        <v>13197</v>
      </c>
      <c r="G4416" t="s">
        <v>24154</v>
      </c>
      <c r="H44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17" spans="1:8" x14ac:dyDescent="0.3">
      <c r="A4417" t="s">
        <v>4154</v>
      </c>
      <c r="B4417" t="s">
        <v>24155</v>
      </c>
      <c r="C4417" t="s">
        <v>13189</v>
      </c>
      <c r="D4417">
        <v>64</v>
      </c>
      <c r="E4417" t="s">
        <v>14690</v>
      </c>
      <c r="F4417" t="s">
        <v>13191</v>
      </c>
      <c r="G4417" t="s">
        <v>24156</v>
      </c>
      <c r="H44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18" spans="1:8" x14ac:dyDescent="0.3">
      <c r="A4418" t="s">
        <v>422</v>
      </c>
      <c r="B4418" t="s">
        <v>24157</v>
      </c>
      <c r="C4418" t="s">
        <v>13184</v>
      </c>
      <c r="D4418">
        <v>30</v>
      </c>
      <c r="E4418" t="s">
        <v>18353</v>
      </c>
      <c r="F4418" t="s">
        <v>13207</v>
      </c>
      <c r="G4418" t="s">
        <v>24158</v>
      </c>
      <c r="H44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19" spans="1:8" x14ac:dyDescent="0.3">
      <c r="A4419" t="s">
        <v>24159</v>
      </c>
      <c r="B4419" t="s">
        <v>24160</v>
      </c>
      <c r="C4419" t="s">
        <v>13189</v>
      </c>
      <c r="D4419">
        <v>78</v>
      </c>
      <c r="E4419" t="s">
        <v>15586</v>
      </c>
      <c r="F4419" t="s">
        <v>13186</v>
      </c>
      <c r="G4419" t="s">
        <v>24161</v>
      </c>
      <c r="H44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20" spans="1:8" x14ac:dyDescent="0.3">
      <c r="A4420" t="s">
        <v>24162</v>
      </c>
      <c r="B4420" t="s">
        <v>24163</v>
      </c>
      <c r="C4420" t="s">
        <v>13189</v>
      </c>
      <c r="D4420">
        <v>31</v>
      </c>
      <c r="E4420" t="s">
        <v>14184</v>
      </c>
      <c r="F4420" t="s">
        <v>13197</v>
      </c>
      <c r="G4420" t="s">
        <v>24164</v>
      </c>
      <c r="H44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1" spans="1:8" x14ac:dyDescent="0.3">
      <c r="A4421" t="s">
        <v>5040</v>
      </c>
      <c r="B4421" t="s">
        <v>24165</v>
      </c>
      <c r="C4421" t="s">
        <v>13195</v>
      </c>
      <c r="D4421">
        <v>30</v>
      </c>
      <c r="E4421" t="s">
        <v>13788</v>
      </c>
      <c r="F4421" t="s">
        <v>13191</v>
      </c>
      <c r="G4421" t="s">
        <v>24166</v>
      </c>
      <c r="H44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22" spans="1:8" x14ac:dyDescent="0.3">
      <c r="A4422" t="s">
        <v>24167</v>
      </c>
      <c r="B4422" t="s">
        <v>24168</v>
      </c>
      <c r="C4422" t="s">
        <v>13189</v>
      </c>
      <c r="D4422">
        <v>83</v>
      </c>
      <c r="E4422" t="s">
        <v>14683</v>
      </c>
      <c r="F4422" t="s">
        <v>13186</v>
      </c>
      <c r="G4422" t="s">
        <v>24169</v>
      </c>
      <c r="H44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23" spans="1:8" x14ac:dyDescent="0.3">
      <c r="A4423" t="s">
        <v>5180</v>
      </c>
      <c r="B4423" t="s">
        <v>24170</v>
      </c>
      <c r="C4423" t="s">
        <v>13195</v>
      </c>
      <c r="D4423">
        <v>59</v>
      </c>
      <c r="E4423" t="s">
        <v>13241</v>
      </c>
      <c r="F4423" t="s">
        <v>13207</v>
      </c>
      <c r="G4423" t="s">
        <v>24171</v>
      </c>
      <c r="H44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24" spans="1:8" x14ac:dyDescent="0.3">
      <c r="A4424" t="s">
        <v>24172</v>
      </c>
      <c r="B4424" t="s">
        <v>13370</v>
      </c>
      <c r="C4424" t="s">
        <v>13195</v>
      </c>
      <c r="D4424">
        <v>31</v>
      </c>
      <c r="E4424" t="s">
        <v>13410</v>
      </c>
      <c r="F4424" t="s">
        <v>13191</v>
      </c>
      <c r="G4424" t="s">
        <v>24173</v>
      </c>
      <c r="H44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5" spans="1:8" x14ac:dyDescent="0.3">
      <c r="A4425" t="s">
        <v>7750</v>
      </c>
      <c r="B4425" t="s">
        <v>14342</v>
      </c>
      <c r="C4425" t="s">
        <v>13189</v>
      </c>
      <c r="D4425">
        <v>34</v>
      </c>
      <c r="E4425" t="s">
        <v>13308</v>
      </c>
      <c r="F4425" t="s">
        <v>13191</v>
      </c>
      <c r="G4425" t="s">
        <v>24174</v>
      </c>
      <c r="H44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6" spans="1:8" x14ac:dyDescent="0.3">
      <c r="A4426" t="s">
        <v>1631</v>
      </c>
      <c r="B4426" t="s">
        <v>24175</v>
      </c>
      <c r="C4426" t="s">
        <v>13195</v>
      </c>
      <c r="D4426">
        <v>33</v>
      </c>
      <c r="E4426" t="s">
        <v>15799</v>
      </c>
      <c r="F4426" t="s">
        <v>13186</v>
      </c>
      <c r="G4426" t="s">
        <v>24176</v>
      </c>
      <c r="H44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27" spans="1:8" x14ac:dyDescent="0.3">
      <c r="A4427" t="s">
        <v>4690</v>
      </c>
      <c r="B4427" t="s">
        <v>24177</v>
      </c>
      <c r="C4427" t="s">
        <v>13195</v>
      </c>
      <c r="D4427">
        <v>29</v>
      </c>
      <c r="E4427" t="s">
        <v>16423</v>
      </c>
      <c r="F4427" t="s">
        <v>13207</v>
      </c>
      <c r="G4427" t="s">
        <v>24178</v>
      </c>
      <c r="H44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28" spans="1:8" x14ac:dyDescent="0.3">
      <c r="A4428" t="s">
        <v>6293</v>
      </c>
      <c r="B4428" t="s">
        <v>24179</v>
      </c>
      <c r="C4428" t="s">
        <v>13184</v>
      </c>
      <c r="D4428">
        <v>44</v>
      </c>
      <c r="E4428" t="s">
        <v>13982</v>
      </c>
      <c r="F4428" t="s">
        <v>13186</v>
      </c>
      <c r="G4428" t="s">
        <v>24180</v>
      </c>
      <c r="H44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29" spans="1:8" x14ac:dyDescent="0.3">
      <c r="A4429" t="s">
        <v>24181</v>
      </c>
      <c r="B4429" t="s">
        <v>24182</v>
      </c>
      <c r="C4429" t="s">
        <v>13189</v>
      </c>
      <c r="D4429">
        <v>48</v>
      </c>
      <c r="E4429" t="s">
        <v>13925</v>
      </c>
      <c r="F4429" t="s">
        <v>13197</v>
      </c>
      <c r="G4429" t="s">
        <v>24183</v>
      </c>
      <c r="H44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0" spans="1:8" x14ac:dyDescent="0.3">
      <c r="A4430" t="s">
        <v>5938</v>
      </c>
      <c r="B4430" t="s">
        <v>24184</v>
      </c>
      <c r="C4430" t="s">
        <v>13184</v>
      </c>
      <c r="D4430">
        <v>43</v>
      </c>
      <c r="E4430" t="s">
        <v>16600</v>
      </c>
      <c r="F4430" t="s">
        <v>13207</v>
      </c>
      <c r="G4430" t="s">
        <v>24185</v>
      </c>
      <c r="H44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1" spans="1:8" x14ac:dyDescent="0.3">
      <c r="A4431" t="s">
        <v>24186</v>
      </c>
      <c r="B4431" t="s">
        <v>24187</v>
      </c>
      <c r="C4431" t="s">
        <v>13189</v>
      </c>
      <c r="D4431">
        <v>59</v>
      </c>
      <c r="E4431" t="s">
        <v>13364</v>
      </c>
      <c r="F4431" t="s">
        <v>13186</v>
      </c>
      <c r="G4431" t="s">
        <v>24188</v>
      </c>
      <c r="H44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32" spans="1:8" x14ac:dyDescent="0.3">
      <c r="A4432" t="s">
        <v>210</v>
      </c>
      <c r="B4432" t="s">
        <v>24189</v>
      </c>
      <c r="C4432" t="s">
        <v>13184</v>
      </c>
      <c r="D4432">
        <v>76</v>
      </c>
      <c r="E4432" t="s">
        <v>15632</v>
      </c>
      <c r="F4432" t="s">
        <v>13191</v>
      </c>
      <c r="G4432" t="s">
        <v>24190</v>
      </c>
      <c r="H44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33" spans="1:8" x14ac:dyDescent="0.3">
      <c r="A4433" t="s">
        <v>3115</v>
      </c>
      <c r="B4433" t="s">
        <v>24191</v>
      </c>
      <c r="C4433" t="s">
        <v>13195</v>
      </c>
      <c r="D4433">
        <v>37</v>
      </c>
      <c r="E4433" t="s">
        <v>14391</v>
      </c>
      <c r="F4433" t="s">
        <v>13186</v>
      </c>
      <c r="G4433" t="s">
        <v>24192</v>
      </c>
      <c r="H44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34" spans="1:8" x14ac:dyDescent="0.3">
      <c r="A4434" t="s">
        <v>2336</v>
      </c>
      <c r="B4434" t="s">
        <v>24193</v>
      </c>
      <c r="C4434" t="s">
        <v>13195</v>
      </c>
      <c r="D4434">
        <v>41</v>
      </c>
      <c r="E4434" t="s">
        <v>15224</v>
      </c>
      <c r="F4434" t="s">
        <v>13191</v>
      </c>
      <c r="G4434" t="s">
        <v>24194</v>
      </c>
      <c r="H44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5" spans="1:8" x14ac:dyDescent="0.3">
      <c r="A4435" t="s">
        <v>24195</v>
      </c>
      <c r="B4435" t="s">
        <v>24196</v>
      </c>
      <c r="C4435" t="s">
        <v>13184</v>
      </c>
      <c r="D4435">
        <v>41</v>
      </c>
      <c r="E4435" t="s">
        <v>13190</v>
      </c>
      <c r="F4435" t="s">
        <v>13207</v>
      </c>
      <c r="G4435" t="s">
        <v>24197</v>
      </c>
      <c r="H44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6" spans="1:8" x14ac:dyDescent="0.3">
      <c r="A4436" t="s">
        <v>4236</v>
      </c>
      <c r="B4436" t="s">
        <v>22675</v>
      </c>
      <c r="C4436" t="s">
        <v>13184</v>
      </c>
      <c r="D4436">
        <v>33</v>
      </c>
      <c r="E4436" t="s">
        <v>18353</v>
      </c>
      <c r="F4436" t="s">
        <v>13186</v>
      </c>
      <c r="G4436" t="s">
        <v>24198</v>
      </c>
      <c r="H44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37" spans="1:8" x14ac:dyDescent="0.3">
      <c r="A4437" t="s">
        <v>24199</v>
      </c>
      <c r="B4437" t="s">
        <v>24200</v>
      </c>
      <c r="C4437" t="s">
        <v>13195</v>
      </c>
      <c r="D4437">
        <v>43</v>
      </c>
      <c r="E4437" t="s">
        <v>14672</v>
      </c>
      <c r="F4437" t="s">
        <v>13197</v>
      </c>
      <c r="G4437" t="s">
        <v>24201</v>
      </c>
      <c r="H44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38" spans="1:8" x14ac:dyDescent="0.3">
      <c r="A4438" t="s">
        <v>24202</v>
      </c>
      <c r="B4438" t="s">
        <v>24203</v>
      </c>
      <c r="C4438" t="s">
        <v>13184</v>
      </c>
      <c r="D4438">
        <v>32</v>
      </c>
      <c r="E4438" t="s">
        <v>14610</v>
      </c>
      <c r="F4438" t="s">
        <v>13186</v>
      </c>
      <c r="G4438" t="s">
        <v>24204</v>
      </c>
      <c r="H44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39" spans="1:8" x14ac:dyDescent="0.3">
      <c r="A4439" t="s">
        <v>24205</v>
      </c>
      <c r="B4439" t="s">
        <v>17071</v>
      </c>
      <c r="C4439" t="s">
        <v>13189</v>
      </c>
      <c r="D4439">
        <v>65</v>
      </c>
      <c r="E4439" t="s">
        <v>15121</v>
      </c>
      <c r="F4439" t="s">
        <v>13191</v>
      </c>
      <c r="G4439" t="s">
        <v>24206</v>
      </c>
      <c r="H44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40" spans="1:8" x14ac:dyDescent="0.3">
      <c r="A4440" t="s">
        <v>5481</v>
      </c>
      <c r="B4440" t="s">
        <v>24207</v>
      </c>
      <c r="C4440" t="s">
        <v>13195</v>
      </c>
      <c r="D4440">
        <v>60</v>
      </c>
      <c r="E4440" t="s">
        <v>16401</v>
      </c>
      <c r="F4440" t="s">
        <v>13207</v>
      </c>
      <c r="G4440" t="s">
        <v>24208</v>
      </c>
      <c r="H44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41" spans="1:8" x14ac:dyDescent="0.3">
      <c r="A4441" t="s">
        <v>136</v>
      </c>
      <c r="B4441" t="s">
        <v>24209</v>
      </c>
      <c r="C4441" t="s">
        <v>13189</v>
      </c>
      <c r="D4441">
        <v>44</v>
      </c>
      <c r="E4441" t="s">
        <v>13962</v>
      </c>
      <c r="F4441" t="s">
        <v>13191</v>
      </c>
      <c r="G4441" t="s">
        <v>24210</v>
      </c>
      <c r="H44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42" spans="1:8" x14ac:dyDescent="0.3">
      <c r="A4442" t="s">
        <v>24211</v>
      </c>
      <c r="B4442" t="s">
        <v>24212</v>
      </c>
      <c r="C4442" t="s">
        <v>13195</v>
      </c>
      <c r="D4442">
        <v>76</v>
      </c>
      <c r="E4442" t="s">
        <v>13791</v>
      </c>
      <c r="F4442" t="s">
        <v>13191</v>
      </c>
      <c r="G4442" t="s">
        <v>24213</v>
      </c>
      <c r="H44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43" spans="1:8" x14ac:dyDescent="0.3">
      <c r="A4443" t="s">
        <v>2016</v>
      </c>
      <c r="B4443" t="s">
        <v>24214</v>
      </c>
      <c r="C4443" t="s">
        <v>13189</v>
      </c>
      <c r="D4443">
        <v>44</v>
      </c>
      <c r="E4443" t="s">
        <v>13637</v>
      </c>
      <c r="F4443" t="s">
        <v>13191</v>
      </c>
      <c r="G4443" t="s">
        <v>24215</v>
      </c>
      <c r="H44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44" spans="1:8" x14ac:dyDescent="0.3">
      <c r="A4444" t="s">
        <v>24216</v>
      </c>
      <c r="B4444" t="s">
        <v>17599</v>
      </c>
      <c r="C4444" t="s">
        <v>13184</v>
      </c>
      <c r="D4444">
        <v>61</v>
      </c>
      <c r="E4444" t="s">
        <v>13774</v>
      </c>
      <c r="F4444" t="s">
        <v>13191</v>
      </c>
      <c r="G4444" t="s">
        <v>24217</v>
      </c>
      <c r="H44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45" spans="1:8" x14ac:dyDescent="0.3">
      <c r="A4445" t="s">
        <v>581</v>
      </c>
      <c r="B4445" t="s">
        <v>24218</v>
      </c>
      <c r="C4445" t="s">
        <v>13195</v>
      </c>
      <c r="D4445">
        <v>63</v>
      </c>
      <c r="E4445" t="s">
        <v>18823</v>
      </c>
      <c r="F4445" t="s">
        <v>13191</v>
      </c>
      <c r="G4445" t="s">
        <v>24219</v>
      </c>
      <c r="H44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46" spans="1:8" x14ac:dyDescent="0.3">
      <c r="A4446" t="s">
        <v>952</v>
      </c>
      <c r="B4446" t="s">
        <v>24220</v>
      </c>
      <c r="C4446" t="s">
        <v>13189</v>
      </c>
      <c r="D4446">
        <v>84</v>
      </c>
      <c r="E4446" t="s">
        <v>14774</v>
      </c>
      <c r="F4446" t="s">
        <v>13207</v>
      </c>
      <c r="G4446" t="s">
        <v>24221</v>
      </c>
      <c r="H44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47" spans="1:8" x14ac:dyDescent="0.3">
      <c r="A4447" t="s">
        <v>2697</v>
      </c>
      <c r="B4447" t="s">
        <v>24222</v>
      </c>
      <c r="C4447" t="s">
        <v>13195</v>
      </c>
      <c r="D4447">
        <v>35</v>
      </c>
      <c r="E4447" t="s">
        <v>14606</v>
      </c>
      <c r="F4447" t="s">
        <v>13207</v>
      </c>
      <c r="G4447" t="s">
        <v>24223</v>
      </c>
      <c r="H44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48" spans="1:8" x14ac:dyDescent="0.3">
      <c r="A4448" t="s">
        <v>24224</v>
      </c>
      <c r="B4448" t="s">
        <v>24225</v>
      </c>
      <c r="C4448" t="s">
        <v>13184</v>
      </c>
      <c r="D4448">
        <v>25</v>
      </c>
      <c r="E4448" t="s">
        <v>13214</v>
      </c>
      <c r="F4448" t="s">
        <v>13186</v>
      </c>
      <c r="G4448" t="s">
        <v>24226</v>
      </c>
      <c r="H44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49" spans="1:8" x14ac:dyDescent="0.3">
      <c r="A4449" t="s">
        <v>24227</v>
      </c>
      <c r="B4449" t="s">
        <v>24228</v>
      </c>
      <c r="C4449" t="s">
        <v>13184</v>
      </c>
      <c r="D4449">
        <v>69</v>
      </c>
      <c r="E4449" t="s">
        <v>15186</v>
      </c>
      <c r="F4449" t="s">
        <v>13186</v>
      </c>
      <c r="G4449" t="s">
        <v>24229</v>
      </c>
      <c r="H44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50" spans="1:8" x14ac:dyDescent="0.3">
      <c r="A4450" t="s">
        <v>24230</v>
      </c>
      <c r="B4450" t="s">
        <v>24231</v>
      </c>
      <c r="C4450" t="s">
        <v>13195</v>
      </c>
      <c r="D4450">
        <v>66</v>
      </c>
      <c r="E4450" t="s">
        <v>16951</v>
      </c>
      <c r="F4450" t="s">
        <v>13191</v>
      </c>
      <c r="G4450" t="s">
        <v>24232</v>
      </c>
      <c r="H44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51" spans="1:8" x14ac:dyDescent="0.3">
      <c r="A4451" t="s">
        <v>24233</v>
      </c>
      <c r="B4451" t="s">
        <v>24234</v>
      </c>
      <c r="C4451" t="s">
        <v>13184</v>
      </c>
      <c r="D4451">
        <v>47</v>
      </c>
      <c r="E4451" t="s">
        <v>15857</v>
      </c>
      <c r="F4451" t="s">
        <v>13191</v>
      </c>
      <c r="G4451" t="s">
        <v>24235</v>
      </c>
      <c r="H44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52" spans="1:8" x14ac:dyDescent="0.3">
      <c r="A4452" t="s">
        <v>4499</v>
      </c>
      <c r="B4452" t="s">
        <v>24236</v>
      </c>
      <c r="C4452" t="s">
        <v>13184</v>
      </c>
      <c r="D4452">
        <v>32</v>
      </c>
      <c r="E4452" t="s">
        <v>14177</v>
      </c>
      <c r="F4452" t="s">
        <v>13186</v>
      </c>
      <c r="G4452" t="s">
        <v>24237</v>
      </c>
      <c r="H44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53" spans="1:8" x14ac:dyDescent="0.3">
      <c r="A4453" t="s">
        <v>24238</v>
      </c>
      <c r="B4453" t="s">
        <v>24239</v>
      </c>
      <c r="C4453" t="s">
        <v>13189</v>
      </c>
      <c r="D4453">
        <v>49</v>
      </c>
      <c r="E4453" t="s">
        <v>17925</v>
      </c>
      <c r="F4453" t="s">
        <v>13191</v>
      </c>
      <c r="G4453" t="s">
        <v>24240</v>
      </c>
      <c r="H44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54" spans="1:8" x14ac:dyDescent="0.3">
      <c r="A4454" t="s">
        <v>4961</v>
      </c>
      <c r="B4454" t="s">
        <v>24241</v>
      </c>
      <c r="C4454" t="s">
        <v>13189</v>
      </c>
      <c r="D4454">
        <v>48</v>
      </c>
      <c r="E4454" t="s">
        <v>13245</v>
      </c>
      <c r="F4454" t="s">
        <v>13186</v>
      </c>
      <c r="G4454" t="s">
        <v>24242</v>
      </c>
      <c r="H44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55" spans="1:8" x14ac:dyDescent="0.3">
      <c r="A4455" t="s">
        <v>24243</v>
      </c>
      <c r="B4455" t="s">
        <v>24244</v>
      </c>
      <c r="C4455" t="s">
        <v>13189</v>
      </c>
      <c r="D4455">
        <v>60</v>
      </c>
      <c r="E4455" t="s">
        <v>15404</v>
      </c>
      <c r="F4455" t="s">
        <v>13207</v>
      </c>
      <c r="G4455" t="s">
        <v>24245</v>
      </c>
      <c r="H44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56" spans="1:8" x14ac:dyDescent="0.3">
      <c r="A4456" t="s">
        <v>24246</v>
      </c>
      <c r="B4456" t="s">
        <v>24247</v>
      </c>
      <c r="C4456" t="s">
        <v>13184</v>
      </c>
      <c r="D4456">
        <v>44</v>
      </c>
      <c r="E4456" t="s">
        <v>14234</v>
      </c>
      <c r="F4456" t="s">
        <v>13207</v>
      </c>
      <c r="G4456" t="s">
        <v>24248</v>
      </c>
      <c r="H44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57" spans="1:8" x14ac:dyDescent="0.3">
      <c r="A4457" t="s">
        <v>2145</v>
      </c>
      <c r="B4457" t="s">
        <v>24249</v>
      </c>
      <c r="C4457" t="s">
        <v>13184</v>
      </c>
      <c r="D4457">
        <v>38</v>
      </c>
      <c r="E4457" t="s">
        <v>13860</v>
      </c>
      <c r="F4457" t="s">
        <v>13197</v>
      </c>
      <c r="G4457" t="s">
        <v>24250</v>
      </c>
      <c r="H44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58" spans="1:8" x14ac:dyDescent="0.3">
      <c r="A4458" t="s">
        <v>24251</v>
      </c>
      <c r="B4458" t="s">
        <v>24252</v>
      </c>
      <c r="C4458" t="s">
        <v>13195</v>
      </c>
      <c r="D4458">
        <v>74</v>
      </c>
      <c r="E4458" t="s">
        <v>13877</v>
      </c>
      <c r="F4458" t="s">
        <v>13186</v>
      </c>
      <c r="G4458" t="s">
        <v>24253</v>
      </c>
      <c r="H44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59" spans="1:8" x14ac:dyDescent="0.3">
      <c r="A4459" t="s">
        <v>41</v>
      </c>
      <c r="B4459" t="s">
        <v>24254</v>
      </c>
      <c r="C4459" t="s">
        <v>13195</v>
      </c>
      <c r="D4459">
        <v>57</v>
      </c>
      <c r="E4459" t="s">
        <v>17753</v>
      </c>
      <c r="F4459" t="s">
        <v>13191</v>
      </c>
      <c r="G4459" t="s">
        <v>24255</v>
      </c>
      <c r="H44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60" spans="1:8" x14ac:dyDescent="0.3">
      <c r="A4460" t="s">
        <v>2782</v>
      </c>
      <c r="B4460" t="s">
        <v>24256</v>
      </c>
      <c r="C4460" t="s">
        <v>13195</v>
      </c>
      <c r="D4460">
        <v>45</v>
      </c>
      <c r="E4460" t="s">
        <v>14445</v>
      </c>
      <c r="F4460" t="s">
        <v>13207</v>
      </c>
      <c r="G4460" t="s">
        <v>24257</v>
      </c>
      <c r="H44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61" spans="1:8" x14ac:dyDescent="0.3">
      <c r="A4461" t="s">
        <v>488</v>
      </c>
      <c r="B4461" t="s">
        <v>13819</v>
      </c>
      <c r="C4461" t="s">
        <v>13195</v>
      </c>
      <c r="D4461">
        <v>84</v>
      </c>
      <c r="E4461" t="s">
        <v>15214</v>
      </c>
      <c r="F4461" t="s">
        <v>13186</v>
      </c>
      <c r="G4461" t="s">
        <v>24258</v>
      </c>
      <c r="H44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62" spans="1:8" x14ac:dyDescent="0.3">
      <c r="A4462" t="s">
        <v>4932</v>
      </c>
      <c r="B4462" t="s">
        <v>24259</v>
      </c>
      <c r="C4462" t="s">
        <v>13189</v>
      </c>
      <c r="D4462">
        <v>66</v>
      </c>
      <c r="E4462" t="s">
        <v>14427</v>
      </c>
      <c r="F4462" t="s">
        <v>13207</v>
      </c>
      <c r="G4462" t="s">
        <v>24260</v>
      </c>
      <c r="H44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63" spans="1:8" x14ac:dyDescent="0.3">
      <c r="A4463" t="s">
        <v>3105</v>
      </c>
      <c r="B4463" t="s">
        <v>24261</v>
      </c>
      <c r="C4463" t="s">
        <v>13184</v>
      </c>
      <c r="D4463">
        <v>76</v>
      </c>
      <c r="E4463" t="s">
        <v>13347</v>
      </c>
      <c r="F4463" t="s">
        <v>13191</v>
      </c>
      <c r="G4463" t="s">
        <v>24262</v>
      </c>
      <c r="H44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64" spans="1:8" x14ac:dyDescent="0.3">
      <c r="A4464" t="s">
        <v>24263</v>
      </c>
      <c r="B4464" t="s">
        <v>24264</v>
      </c>
      <c r="C4464" t="s">
        <v>13184</v>
      </c>
      <c r="D4464">
        <v>75</v>
      </c>
      <c r="E4464" t="s">
        <v>15079</v>
      </c>
      <c r="F4464" t="s">
        <v>13191</v>
      </c>
      <c r="G4464" t="s">
        <v>24265</v>
      </c>
      <c r="H44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65" spans="1:8" x14ac:dyDescent="0.3">
      <c r="A4465" t="s">
        <v>2496</v>
      </c>
      <c r="B4465" t="s">
        <v>24266</v>
      </c>
      <c r="C4465" t="s">
        <v>13195</v>
      </c>
      <c r="D4465">
        <v>65</v>
      </c>
      <c r="E4465" t="s">
        <v>14933</v>
      </c>
      <c r="F4465" t="s">
        <v>13191</v>
      </c>
      <c r="G4465" t="s">
        <v>24267</v>
      </c>
      <c r="H44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66" spans="1:8" x14ac:dyDescent="0.3">
      <c r="A4466" t="s">
        <v>5831</v>
      </c>
      <c r="B4466" t="s">
        <v>24268</v>
      </c>
      <c r="C4466" t="s">
        <v>13184</v>
      </c>
      <c r="D4466">
        <v>23</v>
      </c>
      <c r="E4466" t="s">
        <v>14693</v>
      </c>
      <c r="F4466" t="s">
        <v>13191</v>
      </c>
      <c r="G4466" t="s">
        <v>24269</v>
      </c>
      <c r="H44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67" spans="1:8" x14ac:dyDescent="0.3">
      <c r="A4467" t="s">
        <v>2405</v>
      </c>
      <c r="B4467" t="s">
        <v>24270</v>
      </c>
      <c r="C4467" t="s">
        <v>13195</v>
      </c>
      <c r="D4467">
        <v>25</v>
      </c>
      <c r="E4467" t="s">
        <v>15526</v>
      </c>
      <c r="F4467" t="s">
        <v>13186</v>
      </c>
      <c r="G4467" t="s">
        <v>24271</v>
      </c>
      <c r="H44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68" spans="1:8" x14ac:dyDescent="0.3">
      <c r="A4468" t="s">
        <v>24272</v>
      </c>
      <c r="B4468" t="s">
        <v>24273</v>
      </c>
      <c r="C4468" t="s">
        <v>13184</v>
      </c>
      <c r="D4468">
        <v>25</v>
      </c>
      <c r="E4468" t="s">
        <v>13902</v>
      </c>
      <c r="F4468" t="s">
        <v>13191</v>
      </c>
      <c r="G4468" t="s">
        <v>24274</v>
      </c>
      <c r="H44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69" spans="1:8" x14ac:dyDescent="0.3">
      <c r="A4469" t="s">
        <v>24275</v>
      </c>
      <c r="B4469" t="s">
        <v>24276</v>
      </c>
      <c r="C4469" t="s">
        <v>13195</v>
      </c>
      <c r="D4469">
        <v>61</v>
      </c>
      <c r="E4469" t="s">
        <v>14591</v>
      </c>
      <c r="F4469" t="s">
        <v>13191</v>
      </c>
      <c r="G4469" t="s">
        <v>24277</v>
      </c>
      <c r="H44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70" spans="1:8" x14ac:dyDescent="0.3">
      <c r="A4470" t="s">
        <v>5330</v>
      </c>
      <c r="B4470" t="s">
        <v>24278</v>
      </c>
      <c r="C4470" t="s">
        <v>13184</v>
      </c>
      <c r="D4470">
        <v>48</v>
      </c>
      <c r="E4470" t="s">
        <v>16243</v>
      </c>
      <c r="F4470" t="s">
        <v>13191</v>
      </c>
      <c r="G4470" t="s">
        <v>24279</v>
      </c>
      <c r="H44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71" spans="1:8" x14ac:dyDescent="0.3">
      <c r="A4471" t="s">
        <v>24280</v>
      </c>
      <c r="B4471" t="s">
        <v>24281</v>
      </c>
      <c r="C4471" t="s">
        <v>13184</v>
      </c>
      <c r="D4471">
        <v>64</v>
      </c>
      <c r="E4471" t="s">
        <v>16039</v>
      </c>
      <c r="F4471" t="s">
        <v>13197</v>
      </c>
      <c r="G4471" t="s">
        <v>24282</v>
      </c>
      <c r="H44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72" spans="1:8" x14ac:dyDescent="0.3">
      <c r="A4472" t="s">
        <v>800</v>
      </c>
      <c r="B4472" t="s">
        <v>24283</v>
      </c>
      <c r="C4472" t="s">
        <v>13184</v>
      </c>
      <c r="D4472">
        <v>19</v>
      </c>
      <c r="E4472" t="s">
        <v>14597</v>
      </c>
      <c r="F4472" t="s">
        <v>13186</v>
      </c>
      <c r="G4472" t="s">
        <v>24284</v>
      </c>
      <c r="H44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473" spans="1:8" x14ac:dyDescent="0.3">
      <c r="A4473" t="s">
        <v>24285</v>
      </c>
      <c r="B4473" t="s">
        <v>24286</v>
      </c>
      <c r="C4473" t="s">
        <v>13195</v>
      </c>
      <c r="D4473">
        <v>18</v>
      </c>
      <c r="E4473" t="s">
        <v>16190</v>
      </c>
      <c r="F4473" t="s">
        <v>13186</v>
      </c>
      <c r="G4473" t="s">
        <v>24287</v>
      </c>
      <c r="H44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474" spans="1:8" x14ac:dyDescent="0.3">
      <c r="A4474" t="s">
        <v>1231</v>
      </c>
      <c r="B4474" t="s">
        <v>24288</v>
      </c>
      <c r="C4474" t="s">
        <v>13189</v>
      </c>
      <c r="D4474">
        <v>25</v>
      </c>
      <c r="E4474" t="s">
        <v>14574</v>
      </c>
      <c r="F4474" t="s">
        <v>13186</v>
      </c>
      <c r="G4474" t="s">
        <v>24289</v>
      </c>
      <c r="H44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75" spans="1:8" x14ac:dyDescent="0.3">
      <c r="A4475" t="s">
        <v>6355</v>
      </c>
      <c r="B4475" t="s">
        <v>24290</v>
      </c>
      <c r="C4475" t="s">
        <v>13195</v>
      </c>
      <c r="D4475">
        <v>21</v>
      </c>
      <c r="E4475" t="s">
        <v>14742</v>
      </c>
      <c r="F4475" t="s">
        <v>13191</v>
      </c>
      <c r="G4475" t="s">
        <v>24291</v>
      </c>
      <c r="H44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76" spans="1:8" x14ac:dyDescent="0.3">
      <c r="A4476" t="s">
        <v>24292</v>
      </c>
      <c r="B4476" t="s">
        <v>24293</v>
      </c>
      <c r="C4476" t="s">
        <v>13195</v>
      </c>
      <c r="D4476">
        <v>82</v>
      </c>
      <c r="E4476" t="s">
        <v>14153</v>
      </c>
      <c r="F4476" t="s">
        <v>13207</v>
      </c>
      <c r="G4476" t="s">
        <v>24294</v>
      </c>
      <c r="H44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77" spans="1:8" x14ac:dyDescent="0.3">
      <c r="A4477" t="s">
        <v>24295</v>
      </c>
      <c r="B4477" t="s">
        <v>24296</v>
      </c>
      <c r="C4477" t="s">
        <v>13184</v>
      </c>
      <c r="D4477">
        <v>72</v>
      </c>
      <c r="E4477" t="s">
        <v>16075</v>
      </c>
      <c r="F4477" t="s">
        <v>13186</v>
      </c>
      <c r="G4477" t="s">
        <v>24297</v>
      </c>
      <c r="H44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78" spans="1:8" x14ac:dyDescent="0.3">
      <c r="A4478" t="s">
        <v>2850</v>
      </c>
      <c r="B4478" t="s">
        <v>24298</v>
      </c>
      <c r="C4478" t="s">
        <v>13184</v>
      </c>
      <c r="D4478">
        <v>73</v>
      </c>
      <c r="E4478" t="s">
        <v>13807</v>
      </c>
      <c r="F4478" t="s">
        <v>13207</v>
      </c>
      <c r="G4478" t="s">
        <v>24299</v>
      </c>
      <c r="H44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79" spans="1:8" x14ac:dyDescent="0.3">
      <c r="A4479" t="s">
        <v>456</v>
      </c>
      <c r="B4479" t="s">
        <v>24300</v>
      </c>
      <c r="C4479" t="s">
        <v>13184</v>
      </c>
      <c r="D4479">
        <v>34</v>
      </c>
      <c r="E4479" t="s">
        <v>13441</v>
      </c>
      <c r="F4479" t="s">
        <v>13207</v>
      </c>
      <c r="G4479" t="s">
        <v>24301</v>
      </c>
      <c r="H44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80" spans="1:8" x14ac:dyDescent="0.3">
      <c r="A4480" t="s">
        <v>24302</v>
      </c>
      <c r="B4480" t="s">
        <v>24303</v>
      </c>
      <c r="C4480" t="s">
        <v>13195</v>
      </c>
      <c r="D4480">
        <v>23</v>
      </c>
      <c r="E4480" t="s">
        <v>13870</v>
      </c>
      <c r="F4480" t="s">
        <v>13191</v>
      </c>
      <c r="G4480" t="s">
        <v>24304</v>
      </c>
      <c r="H44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81" spans="1:8" x14ac:dyDescent="0.3">
      <c r="A4481" t="s">
        <v>24305</v>
      </c>
      <c r="B4481" t="s">
        <v>24306</v>
      </c>
      <c r="C4481" t="s">
        <v>13195</v>
      </c>
      <c r="D4481">
        <v>43</v>
      </c>
      <c r="E4481" t="s">
        <v>14863</v>
      </c>
      <c r="F4481" t="s">
        <v>13186</v>
      </c>
      <c r="G4481" t="s">
        <v>24307</v>
      </c>
      <c r="H44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82" spans="1:8" x14ac:dyDescent="0.3">
      <c r="A4482" t="s">
        <v>24308</v>
      </c>
      <c r="B4482" t="s">
        <v>24309</v>
      </c>
      <c r="C4482" t="s">
        <v>13189</v>
      </c>
      <c r="D4482">
        <v>51</v>
      </c>
      <c r="E4482" t="s">
        <v>14613</v>
      </c>
      <c r="F4482" t="s">
        <v>13186</v>
      </c>
      <c r="G4482" t="s">
        <v>24310</v>
      </c>
      <c r="H44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83" spans="1:8" x14ac:dyDescent="0.3">
      <c r="A4483" t="s">
        <v>6194</v>
      </c>
      <c r="B4483" t="s">
        <v>14106</v>
      </c>
      <c r="C4483" t="s">
        <v>13189</v>
      </c>
      <c r="D4483">
        <v>48</v>
      </c>
      <c r="E4483" t="s">
        <v>13401</v>
      </c>
      <c r="F4483" t="s">
        <v>13186</v>
      </c>
      <c r="G4483" t="s">
        <v>24311</v>
      </c>
      <c r="H44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484" spans="1:8" x14ac:dyDescent="0.3">
      <c r="A4484" t="s">
        <v>358</v>
      </c>
      <c r="B4484" t="s">
        <v>24312</v>
      </c>
      <c r="C4484" t="s">
        <v>13189</v>
      </c>
      <c r="D4484">
        <v>69</v>
      </c>
      <c r="E4484" t="s">
        <v>13549</v>
      </c>
      <c r="F4484" t="s">
        <v>13197</v>
      </c>
      <c r="G4484" t="s">
        <v>24313</v>
      </c>
      <c r="H44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85" spans="1:8" x14ac:dyDescent="0.3">
      <c r="A4485" t="s">
        <v>3056</v>
      </c>
      <c r="B4485" t="s">
        <v>24314</v>
      </c>
      <c r="C4485" t="s">
        <v>13189</v>
      </c>
      <c r="D4485">
        <v>65</v>
      </c>
      <c r="E4485" t="s">
        <v>15295</v>
      </c>
      <c r="F4485" t="s">
        <v>13186</v>
      </c>
      <c r="G4485" t="s">
        <v>24315</v>
      </c>
      <c r="H44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86" spans="1:8" x14ac:dyDescent="0.3">
      <c r="A4486" t="s">
        <v>24316</v>
      </c>
      <c r="B4486" t="s">
        <v>24317</v>
      </c>
      <c r="C4486" t="s">
        <v>13189</v>
      </c>
      <c r="D4486">
        <v>85</v>
      </c>
      <c r="E4486" t="s">
        <v>13354</v>
      </c>
      <c r="F4486" t="s">
        <v>13197</v>
      </c>
      <c r="G4486" t="s">
        <v>24318</v>
      </c>
      <c r="H44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487" spans="1:8" x14ac:dyDescent="0.3">
      <c r="A4487" t="s">
        <v>24319</v>
      </c>
      <c r="B4487" t="s">
        <v>24320</v>
      </c>
      <c r="C4487" t="s">
        <v>13189</v>
      </c>
      <c r="D4487">
        <v>27</v>
      </c>
      <c r="E4487" t="s">
        <v>15221</v>
      </c>
      <c r="F4487" t="s">
        <v>13186</v>
      </c>
      <c r="G4487" t="s">
        <v>24321</v>
      </c>
      <c r="H44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88" spans="1:8" x14ac:dyDescent="0.3">
      <c r="A4488" t="s">
        <v>24322</v>
      </c>
      <c r="B4488" t="s">
        <v>24323</v>
      </c>
      <c r="C4488" t="s">
        <v>13189</v>
      </c>
      <c r="D4488">
        <v>38</v>
      </c>
      <c r="E4488" t="s">
        <v>14936</v>
      </c>
      <c r="F4488" t="s">
        <v>13207</v>
      </c>
      <c r="G4488" t="s">
        <v>24324</v>
      </c>
      <c r="H44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489" spans="1:8" x14ac:dyDescent="0.3">
      <c r="A4489" t="s">
        <v>5111</v>
      </c>
      <c r="B4489" t="s">
        <v>24325</v>
      </c>
      <c r="C4489" t="s">
        <v>13189</v>
      </c>
      <c r="D4489">
        <v>27</v>
      </c>
      <c r="E4489" t="s">
        <v>17493</v>
      </c>
      <c r="F4489" t="s">
        <v>13186</v>
      </c>
      <c r="G4489" t="s">
        <v>24326</v>
      </c>
      <c r="H44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90" spans="1:8" x14ac:dyDescent="0.3">
      <c r="A4490" t="s">
        <v>706</v>
      </c>
      <c r="B4490" t="s">
        <v>24327</v>
      </c>
      <c r="C4490" t="s">
        <v>13189</v>
      </c>
      <c r="D4490">
        <v>59</v>
      </c>
      <c r="E4490" t="s">
        <v>15428</v>
      </c>
      <c r="F4490" t="s">
        <v>13186</v>
      </c>
      <c r="G4490" t="s">
        <v>24328</v>
      </c>
      <c r="H44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91" spans="1:8" x14ac:dyDescent="0.3">
      <c r="A4491" t="s">
        <v>1113</v>
      </c>
      <c r="B4491" t="s">
        <v>24329</v>
      </c>
      <c r="C4491" t="s">
        <v>13189</v>
      </c>
      <c r="D4491">
        <v>20</v>
      </c>
      <c r="E4491" t="s">
        <v>14778</v>
      </c>
      <c r="F4491" t="s">
        <v>13186</v>
      </c>
      <c r="G4491" t="s">
        <v>24330</v>
      </c>
      <c r="H44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492" spans="1:8" x14ac:dyDescent="0.3">
      <c r="A4492" t="s">
        <v>4013</v>
      </c>
      <c r="B4492" t="s">
        <v>24331</v>
      </c>
      <c r="C4492" t="s">
        <v>13189</v>
      </c>
      <c r="D4492">
        <v>77</v>
      </c>
      <c r="E4492" t="s">
        <v>13675</v>
      </c>
      <c r="F4492" t="s">
        <v>13186</v>
      </c>
      <c r="G4492" t="s">
        <v>24332</v>
      </c>
      <c r="H44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493" spans="1:8" x14ac:dyDescent="0.3">
      <c r="A4493" t="s">
        <v>3287</v>
      </c>
      <c r="B4493" t="s">
        <v>24333</v>
      </c>
      <c r="C4493" t="s">
        <v>13195</v>
      </c>
      <c r="D4493">
        <v>55</v>
      </c>
      <c r="E4493" t="s">
        <v>15121</v>
      </c>
      <c r="F4493" t="s">
        <v>13207</v>
      </c>
      <c r="G4493" t="s">
        <v>24334</v>
      </c>
      <c r="H44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94" spans="1:8" x14ac:dyDescent="0.3">
      <c r="A4494" t="s">
        <v>24335</v>
      </c>
      <c r="B4494" t="s">
        <v>24336</v>
      </c>
      <c r="C4494" t="s">
        <v>13195</v>
      </c>
      <c r="D4494">
        <v>61</v>
      </c>
      <c r="E4494" t="s">
        <v>14089</v>
      </c>
      <c r="F4494" t="s">
        <v>13186</v>
      </c>
      <c r="G4494" t="s">
        <v>24337</v>
      </c>
      <c r="H44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95" spans="1:8" x14ac:dyDescent="0.3">
      <c r="A4495" t="s">
        <v>24338</v>
      </c>
      <c r="B4495" t="s">
        <v>24339</v>
      </c>
      <c r="C4495" t="s">
        <v>13184</v>
      </c>
      <c r="D4495">
        <v>58</v>
      </c>
      <c r="E4495" t="s">
        <v>13794</v>
      </c>
      <c r="F4495" t="s">
        <v>13197</v>
      </c>
      <c r="G4495" t="s">
        <v>24340</v>
      </c>
      <c r="H44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496" spans="1:8" x14ac:dyDescent="0.3">
      <c r="A4496" t="s">
        <v>5504</v>
      </c>
      <c r="B4496" t="s">
        <v>24341</v>
      </c>
      <c r="C4496" t="s">
        <v>13189</v>
      </c>
      <c r="D4496">
        <v>67</v>
      </c>
      <c r="E4496" t="s">
        <v>15523</v>
      </c>
      <c r="F4496" t="s">
        <v>13191</v>
      </c>
      <c r="G4496" t="s">
        <v>24342</v>
      </c>
      <c r="H44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97" spans="1:8" x14ac:dyDescent="0.3">
      <c r="A4497" t="s">
        <v>24343</v>
      </c>
      <c r="B4497" t="s">
        <v>24344</v>
      </c>
      <c r="C4497" t="s">
        <v>13189</v>
      </c>
      <c r="D4497">
        <v>26</v>
      </c>
      <c r="E4497" t="s">
        <v>13266</v>
      </c>
      <c r="F4497" t="s">
        <v>13207</v>
      </c>
      <c r="G4497" t="s">
        <v>24345</v>
      </c>
      <c r="H44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498" spans="1:8" x14ac:dyDescent="0.3">
      <c r="A4498" t="s">
        <v>1327</v>
      </c>
      <c r="B4498" t="s">
        <v>24346</v>
      </c>
      <c r="C4498" t="s">
        <v>13189</v>
      </c>
      <c r="D4498">
        <v>64</v>
      </c>
      <c r="E4498" t="s">
        <v>14386</v>
      </c>
      <c r="F4498" t="s">
        <v>13207</v>
      </c>
      <c r="G4498" t="s">
        <v>24347</v>
      </c>
      <c r="H44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499" spans="1:8" x14ac:dyDescent="0.3">
      <c r="A4499" t="s">
        <v>3488</v>
      </c>
      <c r="B4499" t="s">
        <v>24348</v>
      </c>
      <c r="C4499" t="s">
        <v>13184</v>
      </c>
      <c r="D4499">
        <v>70</v>
      </c>
      <c r="E4499" t="s">
        <v>13457</v>
      </c>
      <c r="F4499" t="s">
        <v>13197</v>
      </c>
      <c r="G4499" t="s">
        <v>24349</v>
      </c>
      <c r="H44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00" spans="1:8" x14ac:dyDescent="0.3">
      <c r="A4500" t="s">
        <v>24350</v>
      </c>
      <c r="B4500" t="s">
        <v>24351</v>
      </c>
      <c r="C4500" t="s">
        <v>13184</v>
      </c>
      <c r="D4500">
        <v>49</v>
      </c>
      <c r="E4500" t="s">
        <v>13479</v>
      </c>
      <c r="F4500" t="s">
        <v>13191</v>
      </c>
      <c r="G4500" t="s">
        <v>24352</v>
      </c>
      <c r="H45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01" spans="1:8" x14ac:dyDescent="0.3">
      <c r="A4501" t="s">
        <v>3435</v>
      </c>
      <c r="B4501" t="s">
        <v>24353</v>
      </c>
      <c r="C4501" t="s">
        <v>13184</v>
      </c>
      <c r="D4501">
        <v>79</v>
      </c>
      <c r="E4501" t="s">
        <v>21586</v>
      </c>
      <c r="F4501" t="s">
        <v>13207</v>
      </c>
      <c r="G4501" t="s">
        <v>24354</v>
      </c>
      <c r="H45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02" spans="1:8" x14ac:dyDescent="0.3">
      <c r="A4502" t="s">
        <v>7359</v>
      </c>
      <c r="B4502" t="s">
        <v>24355</v>
      </c>
      <c r="C4502" t="s">
        <v>13195</v>
      </c>
      <c r="D4502">
        <v>42</v>
      </c>
      <c r="E4502" t="s">
        <v>15218</v>
      </c>
      <c r="F4502" t="s">
        <v>13197</v>
      </c>
      <c r="G4502" t="s">
        <v>24356</v>
      </c>
      <c r="H45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03" spans="1:8" x14ac:dyDescent="0.3">
      <c r="A4503" t="s">
        <v>24357</v>
      </c>
      <c r="B4503" t="s">
        <v>24358</v>
      </c>
      <c r="C4503" t="s">
        <v>13189</v>
      </c>
      <c r="D4503">
        <v>19</v>
      </c>
      <c r="E4503" t="s">
        <v>13768</v>
      </c>
      <c r="F4503" t="s">
        <v>13207</v>
      </c>
      <c r="G4503" t="s">
        <v>24359</v>
      </c>
      <c r="H45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504" spans="1:8" x14ac:dyDescent="0.3">
      <c r="A4504" t="s">
        <v>24360</v>
      </c>
      <c r="B4504" t="s">
        <v>24361</v>
      </c>
      <c r="C4504" t="s">
        <v>13195</v>
      </c>
      <c r="D4504">
        <v>38</v>
      </c>
      <c r="E4504" t="s">
        <v>17808</v>
      </c>
      <c r="F4504" t="s">
        <v>13207</v>
      </c>
      <c r="G4504" t="s">
        <v>24362</v>
      </c>
      <c r="H45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05" spans="1:8" x14ac:dyDescent="0.3">
      <c r="A4505" t="s">
        <v>6523</v>
      </c>
      <c r="B4505" t="s">
        <v>24363</v>
      </c>
      <c r="C4505" t="s">
        <v>13184</v>
      </c>
      <c r="D4505">
        <v>39</v>
      </c>
      <c r="E4505" t="s">
        <v>14821</v>
      </c>
      <c r="F4505" t="s">
        <v>13197</v>
      </c>
      <c r="G4505" t="s">
        <v>24364</v>
      </c>
      <c r="H45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06" spans="1:8" x14ac:dyDescent="0.3">
      <c r="A4506" t="s">
        <v>24365</v>
      </c>
      <c r="B4506" t="s">
        <v>24366</v>
      </c>
      <c r="C4506" t="s">
        <v>13184</v>
      </c>
      <c r="D4506">
        <v>24</v>
      </c>
      <c r="E4506" t="s">
        <v>14683</v>
      </c>
      <c r="F4506" t="s">
        <v>13191</v>
      </c>
      <c r="G4506" t="s">
        <v>24367</v>
      </c>
      <c r="H45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07" spans="1:8" x14ac:dyDescent="0.3">
      <c r="A4507" t="s">
        <v>24368</v>
      </c>
      <c r="B4507" t="s">
        <v>24369</v>
      </c>
      <c r="C4507" t="s">
        <v>13184</v>
      </c>
      <c r="D4507">
        <v>59</v>
      </c>
      <c r="E4507" t="s">
        <v>14500</v>
      </c>
      <c r="F4507" t="s">
        <v>13186</v>
      </c>
      <c r="G4507" t="s">
        <v>24370</v>
      </c>
      <c r="H45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08" spans="1:8" x14ac:dyDescent="0.3">
      <c r="A4508" t="s">
        <v>7328</v>
      </c>
      <c r="B4508" t="s">
        <v>24371</v>
      </c>
      <c r="C4508" t="s">
        <v>13195</v>
      </c>
      <c r="D4508">
        <v>67</v>
      </c>
      <c r="E4508" t="s">
        <v>13810</v>
      </c>
      <c r="F4508" t="s">
        <v>13207</v>
      </c>
      <c r="G4508" t="s">
        <v>24372</v>
      </c>
      <c r="H45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09" spans="1:8" x14ac:dyDescent="0.3">
      <c r="A4509" t="s">
        <v>24373</v>
      </c>
      <c r="B4509" t="s">
        <v>24374</v>
      </c>
      <c r="C4509" t="s">
        <v>13189</v>
      </c>
      <c r="D4509">
        <v>39</v>
      </c>
      <c r="E4509" t="s">
        <v>13315</v>
      </c>
      <c r="F4509" t="s">
        <v>13197</v>
      </c>
      <c r="G4509" t="s">
        <v>24375</v>
      </c>
      <c r="H45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10" spans="1:8" x14ac:dyDescent="0.3">
      <c r="A4510" t="s">
        <v>24376</v>
      </c>
      <c r="B4510" t="s">
        <v>24377</v>
      </c>
      <c r="C4510" t="s">
        <v>13184</v>
      </c>
      <c r="D4510">
        <v>65</v>
      </c>
      <c r="E4510" t="s">
        <v>14345</v>
      </c>
      <c r="F4510" t="s">
        <v>13197</v>
      </c>
      <c r="G4510" t="s">
        <v>24378</v>
      </c>
      <c r="H45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11" spans="1:8" x14ac:dyDescent="0.3">
      <c r="A4511" t="s">
        <v>4076</v>
      </c>
      <c r="B4511" t="s">
        <v>24379</v>
      </c>
      <c r="C4511" t="s">
        <v>13189</v>
      </c>
      <c r="D4511">
        <v>29</v>
      </c>
      <c r="E4511" t="s">
        <v>15420</v>
      </c>
      <c r="F4511" t="s">
        <v>13191</v>
      </c>
      <c r="G4511" t="s">
        <v>24380</v>
      </c>
      <c r="H45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12" spans="1:8" x14ac:dyDescent="0.3">
      <c r="A4512" t="s">
        <v>2650</v>
      </c>
      <c r="B4512" t="s">
        <v>23837</v>
      </c>
      <c r="C4512" t="s">
        <v>13189</v>
      </c>
      <c r="D4512">
        <v>58</v>
      </c>
      <c r="E4512" t="s">
        <v>17402</v>
      </c>
      <c r="F4512" t="s">
        <v>13191</v>
      </c>
      <c r="G4512" t="s">
        <v>24381</v>
      </c>
      <c r="H45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13" spans="1:8" x14ac:dyDescent="0.3">
      <c r="A4513" t="s">
        <v>6623</v>
      </c>
      <c r="B4513" t="s">
        <v>24382</v>
      </c>
      <c r="C4513" t="s">
        <v>13184</v>
      </c>
      <c r="D4513">
        <v>82</v>
      </c>
      <c r="E4513" t="s">
        <v>15848</v>
      </c>
      <c r="F4513" t="s">
        <v>13207</v>
      </c>
      <c r="G4513" t="s">
        <v>24383</v>
      </c>
      <c r="H45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14" spans="1:8" x14ac:dyDescent="0.3">
      <c r="A4514" t="s">
        <v>24384</v>
      </c>
      <c r="B4514" t="s">
        <v>24385</v>
      </c>
      <c r="C4514" t="s">
        <v>13184</v>
      </c>
      <c r="D4514">
        <v>43</v>
      </c>
      <c r="E4514" t="s">
        <v>14963</v>
      </c>
      <c r="F4514" t="s">
        <v>13191</v>
      </c>
      <c r="G4514" t="s">
        <v>24386</v>
      </c>
      <c r="H45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15" spans="1:8" x14ac:dyDescent="0.3">
      <c r="A4515" t="s">
        <v>4292</v>
      </c>
      <c r="B4515" t="s">
        <v>24387</v>
      </c>
      <c r="C4515" t="s">
        <v>13195</v>
      </c>
      <c r="D4515">
        <v>28</v>
      </c>
      <c r="E4515" t="s">
        <v>13447</v>
      </c>
      <c r="F4515" t="s">
        <v>13186</v>
      </c>
      <c r="G4515" t="s">
        <v>24388</v>
      </c>
      <c r="H45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16" spans="1:8" x14ac:dyDescent="0.3">
      <c r="A4516" t="s">
        <v>24389</v>
      </c>
      <c r="B4516" t="s">
        <v>24390</v>
      </c>
      <c r="C4516" t="s">
        <v>13195</v>
      </c>
      <c r="D4516">
        <v>32</v>
      </c>
      <c r="E4516" t="s">
        <v>14245</v>
      </c>
      <c r="F4516" t="s">
        <v>13186</v>
      </c>
      <c r="G4516" t="s">
        <v>24391</v>
      </c>
      <c r="H45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17" spans="1:8" x14ac:dyDescent="0.3">
      <c r="A4517" t="s">
        <v>5859</v>
      </c>
      <c r="B4517" t="s">
        <v>24392</v>
      </c>
      <c r="C4517" t="s">
        <v>13189</v>
      </c>
      <c r="D4517">
        <v>78</v>
      </c>
      <c r="E4517" t="s">
        <v>13441</v>
      </c>
      <c r="F4517" t="s">
        <v>13197</v>
      </c>
      <c r="G4517" t="s">
        <v>24393</v>
      </c>
      <c r="H45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18" spans="1:8" x14ac:dyDescent="0.3">
      <c r="A4518" t="s">
        <v>1754</v>
      </c>
      <c r="B4518" t="s">
        <v>24394</v>
      </c>
      <c r="C4518" t="s">
        <v>13184</v>
      </c>
      <c r="D4518">
        <v>38</v>
      </c>
      <c r="E4518" t="s">
        <v>15551</v>
      </c>
      <c r="F4518" t="s">
        <v>13186</v>
      </c>
      <c r="G4518" t="s">
        <v>24395</v>
      </c>
      <c r="H45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19" spans="1:8" x14ac:dyDescent="0.3">
      <c r="A4519" t="s">
        <v>3273</v>
      </c>
      <c r="B4519" t="s">
        <v>24396</v>
      </c>
      <c r="C4519" t="s">
        <v>13189</v>
      </c>
      <c r="D4519">
        <v>85</v>
      </c>
      <c r="E4519" t="s">
        <v>15214</v>
      </c>
      <c r="F4519" t="s">
        <v>13186</v>
      </c>
      <c r="G4519" t="s">
        <v>24397</v>
      </c>
      <c r="H45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20" spans="1:8" x14ac:dyDescent="0.3">
      <c r="A4520" t="s">
        <v>24398</v>
      </c>
      <c r="B4520" t="s">
        <v>24399</v>
      </c>
      <c r="C4520" t="s">
        <v>13195</v>
      </c>
      <c r="D4520">
        <v>69</v>
      </c>
      <c r="E4520" t="s">
        <v>16567</v>
      </c>
      <c r="F4520" t="s">
        <v>13207</v>
      </c>
      <c r="G4520" t="s">
        <v>24400</v>
      </c>
      <c r="H45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21" spans="1:8" x14ac:dyDescent="0.3">
      <c r="A4521" t="s">
        <v>6867</v>
      </c>
      <c r="B4521" t="s">
        <v>24401</v>
      </c>
      <c r="C4521" t="s">
        <v>13195</v>
      </c>
      <c r="D4521">
        <v>62</v>
      </c>
      <c r="E4521" t="s">
        <v>13450</v>
      </c>
      <c r="F4521" t="s">
        <v>13191</v>
      </c>
      <c r="G4521" t="s">
        <v>24402</v>
      </c>
      <c r="H45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22" spans="1:8" x14ac:dyDescent="0.3">
      <c r="A4522" t="s">
        <v>24403</v>
      </c>
      <c r="B4522" t="s">
        <v>24404</v>
      </c>
      <c r="C4522" t="s">
        <v>13189</v>
      </c>
      <c r="D4522">
        <v>58</v>
      </c>
      <c r="E4522" t="s">
        <v>14100</v>
      </c>
      <c r="F4522" t="s">
        <v>13207</v>
      </c>
      <c r="G4522" t="s">
        <v>24405</v>
      </c>
      <c r="H45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23" spans="1:8" x14ac:dyDescent="0.3">
      <c r="A4523" t="s">
        <v>24406</v>
      </c>
      <c r="B4523" t="s">
        <v>24407</v>
      </c>
      <c r="C4523" t="s">
        <v>13184</v>
      </c>
      <c r="D4523">
        <v>74</v>
      </c>
      <c r="E4523" t="s">
        <v>13479</v>
      </c>
      <c r="F4523" t="s">
        <v>13191</v>
      </c>
      <c r="G4523" t="s">
        <v>24408</v>
      </c>
      <c r="H45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24" spans="1:8" x14ac:dyDescent="0.3">
      <c r="A4524" t="s">
        <v>5119</v>
      </c>
      <c r="B4524" t="s">
        <v>24409</v>
      </c>
      <c r="C4524" t="s">
        <v>13195</v>
      </c>
      <c r="D4524">
        <v>71</v>
      </c>
      <c r="E4524" t="s">
        <v>14561</v>
      </c>
      <c r="F4524" t="s">
        <v>13197</v>
      </c>
      <c r="G4524" t="s">
        <v>24410</v>
      </c>
      <c r="H45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25" spans="1:8" x14ac:dyDescent="0.3">
      <c r="A4525" t="s">
        <v>24411</v>
      </c>
      <c r="B4525" t="s">
        <v>24412</v>
      </c>
      <c r="C4525" t="s">
        <v>13184</v>
      </c>
      <c r="D4525">
        <v>62</v>
      </c>
      <c r="E4525" t="s">
        <v>17707</v>
      </c>
      <c r="F4525" t="s">
        <v>13207</v>
      </c>
      <c r="G4525" t="s">
        <v>24413</v>
      </c>
      <c r="H45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26" spans="1:8" x14ac:dyDescent="0.3">
      <c r="A4526" t="s">
        <v>3428</v>
      </c>
      <c r="B4526" t="s">
        <v>24414</v>
      </c>
      <c r="C4526" t="s">
        <v>13195</v>
      </c>
      <c r="D4526">
        <v>25</v>
      </c>
      <c r="E4526" t="s">
        <v>15377</v>
      </c>
      <c r="F4526" t="s">
        <v>13186</v>
      </c>
      <c r="G4526" t="s">
        <v>24415</v>
      </c>
      <c r="H45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27" spans="1:8" x14ac:dyDescent="0.3">
      <c r="A4527" t="s">
        <v>24416</v>
      </c>
      <c r="B4527" t="s">
        <v>24417</v>
      </c>
      <c r="C4527" t="s">
        <v>13195</v>
      </c>
      <c r="D4527">
        <v>41</v>
      </c>
      <c r="E4527" t="s">
        <v>19989</v>
      </c>
      <c r="F4527" t="s">
        <v>13186</v>
      </c>
      <c r="G4527" t="s">
        <v>24418</v>
      </c>
      <c r="H45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28" spans="1:8" x14ac:dyDescent="0.3">
      <c r="A4528" t="s">
        <v>24419</v>
      </c>
      <c r="B4528" t="s">
        <v>24420</v>
      </c>
      <c r="C4528" t="s">
        <v>13189</v>
      </c>
      <c r="D4528">
        <v>75</v>
      </c>
      <c r="E4528" t="s">
        <v>13925</v>
      </c>
      <c r="F4528" t="s">
        <v>13186</v>
      </c>
      <c r="G4528" t="s">
        <v>24421</v>
      </c>
      <c r="H45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29" spans="1:8" x14ac:dyDescent="0.3">
      <c r="A4529" t="s">
        <v>3518</v>
      </c>
      <c r="B4529" t="s">
        <v>24422</v>
      </c>
      <c r="C4529" t="s">
        <v>13189</v>
      </c>
      <c r="D4529">
        <v>67</v>
      </c>
      <c r="E4529" t="s">
        <v>17608</v>
      </c>
      <c r="F4529" t="s">
        <v>13207</v>
      </c>
      <c r="G4529" t="s">
        <v>24423</v>
      </c>
      <c r="H45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30" spans="1:8" x14ac:dyDescent="0.3">
      <c r="A4530" t="s">
        <v>24424</v>
      </c>
      <c r="B4530" t="s">
        <v>24425</v>
      </c>
      <c r="C4530" t="s">
        <v>13195</v>
      </c>
      <c r="D4530">
        <v>48</v>
      </c>
      <c r="E4530" t="s">
        <v>14094</v>
      </c>
      <c r="F4530" t="s">
        <v>13207</v>
      </c>
      <c r="G4530" t="s">
        <v>24426</v>
      </c>
      <c r="H45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31" spans="1:8" x14ac:dyDescent="0.3">
      <c r="A4531" t="s">
        <v>24427</v>
      </c>
      <c r="B4531" t="s">
        <v>24428</v>
      </c>
      <c r="C4531" t="s">
        <v>13189</v>
      </c>
      <c r="D4531">
        <v>78</v>
      </c>
      <c r="E4531" t="s">
        <v>14137</v>
      </c>
      <c r="F4531" t="s">
        <v>13191</v>
      </c>
      <c r="G4531" t="s">
        <v>24429</v>
      </c>
      <c r="H45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32" spans="1:8" x14ac:dyDescent="0.3">
      <c r="A4532" t="s">
        <v>24430</v>
      </c>
      <c r="B4532" t="s">
        <v>24431</v>
      </c>
      <c r="C4532" t="s">
        <v>13189</v>
      </c>
      <c r="D4532">
        <v>85</v>
      </c>
      <c r="E4532" t="s">
        <v>14313</v>
      </c>
      <c r="F4532" t="s">
        <v>13197</v>
      </c>
      <c r="G4532" t="s">
        <v>24432</v>
      </c>
      <c r="H45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33" spans="1:8" x14ac:dyDescent="0.3">
      <c r="A4533" t="s">
        <v>24433</v>
      </c>
      <c r="B4533" t="s">
        <v>24434</v>
      </c>
      <c r="C4533" t="s">
        <v>13189</v>
      </c>
      <c r="D4533">
        <v>43</v>
      </c>
      <c r="E4533" t="s">
        <v>14284</v>
      </c>
      <c r="F4533" t="s">
        <v>13186</v>
      </c>
      <c r="G4533" t="s">
        <v>24435</v>
      </c>
      <c r="H45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34" spans="1:8" x14ac:dyDescent="0.3">
      <c r="A4534" t="s">
        <v>6395</v>
      </c>
      <c r="B4534" t="s">
        <v>24436</v>
      </c>
      <c r="C4534" t="s">
        <v>13195</v>
      </c>
      <c r="D4534">
        <v>39</v>
      </c>
      <c r="E4534" t="s">
        <v>14094</v>
      </c>
      <c r="F4534" t="s">
        <v>13186</v>
      </c>
      <c r="G4534" t="s">
        <v>24437</v>
      </c>
      <c r="H45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35" spans="1:8" x14ac:dyDescent="0.3">
      <c r="A4535" t="s">
        <v>24438</v>
      </c>
      <c r="B4535" t="s">
        <v>24439</v>
      </c>
      <c r="C4535" t="s">
        <v>13195</v>
      </c>
      <c r="D4535">
        <v>40</v>
      </c>
      <c r="E4535" t="s">
        <v>13506</v>
      </c>
      <c r="F4535" t="s">
        <v>13186</v>
      </c>
      <c r="G4535" t="s">
        <v>24440</v>
      </c>
      <c r="H45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36" spans="1:8" x14ac:dyDescent="0.3">
      <c r="A4536" t="s">
        <v>1428</v>
      </c>
      <c r="B4536" t="s">
        <v>24441</v>
      </c>
      <c r="C4536" t="s">
        <v>13195</v>
      </c>
      <c r="D4536">
        <v>48</v>
      </c>
      <c r="E4536" t="s">
        <v>15982</v>
      </c>
      <c r="F4536" t="s">
        <v>13186</v>
      </c>
      <c r="G4536" t="s">
        <v>24442</v>
      </c>
      <c r="H45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37" spans="1:8" x14ac:dyDescent="0.3">
      <c r="A4537" t="s">
        <v>6476</v>
      </c>
      <c r="B4537" t="s">
        <v>24443</v>
      </c>
      <c r="C4537" t="s">
        <v>13195</v>
      </c>
      <c r="D4537">
        <v>45</v>
      </c>
      <c r="E4537" t="s">
        <v>15224</v>
      </c>
      <c r="F4537" t="s">
        <v>13197</v>
      </c>
      <c r="G4537" t="s">
        <v>24444</v>
      </c>
      <c r="H45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38" spans="1:8" x14ac:dyDescent="0.3">
      <c r="A4538" t="s">
        <v>24445</v>
      </c>
      <c r="B4538" t="s">
        <v>24446</v>
      </c>
      <c r="C4538" t="s">
        <v>13189</v>
      </c>
      <c r="D4538">
        <v>83</v>
      </c>
      <c r="E4538" t="s">
        <v>13637</v>
      </c>
      <c r="F4538" t="s">
        <v>13191</v>
      </c>
      <c r="G4538" t="s">
        <v>24447</v>
      </c>
      <c r="H45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39" spans="1:8" x14ac:dyDescent="0.3">
      <c r="A4539" t="s">
        <v>6726</v>
      </c>
      <c r="B4539" t="s">
        <v>24448</v>
      </c>
      <c r="C4539" t="s">
        <v>13195</v>
      </c>
      <c r="D4539">
        <v>56</v>
      </c>
      <c r="E4539" t="s">
        <v>14241</v>
      </c>
      <c r="F4539" t="s">
        <v>13197</v>
      </c>
      <c r="G4539" t="s">
        <v>24449</v>
      </c>
      <c r="H45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40" spans="1:8" x14ac:dyDescent="0.3">
      <c r="A4540" t="s">
        <v>80</v>
      </c>
      <c r="B4540" t="s">
        <v>24450</v>
      </c>
      <c r="C4540" t="s">
        <v>13189</v>
      </c>
      <c r="D4540">
        <v>36</v>
      </c>
      <c r="E4540" t="s">
        <v>14785</v>
      </c>
      <c r="F4540" t="s">
        <v>13207</v>
      </c>
      <c r="G4540" t="s">
        <v>24451</v>
      </c>
      <c r="H45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1" spans="1:8" x14ac:dyDescent="0.3">
      <c r="A4541" t="s">
        <v>24452</v>
      </c>
      <c r="B4541" t="s">
        <v>24453</v>
      </c>
      <c r="C4541" t="s">
        <v>13189</v>
      </c>
      <c r="D4541">
        <v>49</v>
      </c>
      <c r="E4541" t="s">
        <v>13185</v>
      </c>
      <c r="F4541" t="s">
        <v>13207</v>
      </c>
      <c r="G4541" t="s">
        <v>24454</v>
      </c>
      <c r="H45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42" spans="1:8" x14ac:dyDescent="0.3">
      <c r="A4542" t="s">
        <v>24455</v>
      </c>
      <c r="B4542" t="s">
        <v>24456</v>
      </c>
      <c r="C4542" t="s">
        <v>13195</v>
      </c>
      <c r="D4542">
        <v>31</v>
      </c>
      <c r="E4542" t="s">
        <v>16691</v>
      </c>
      <c r="F4542" t="s">
        <v>13197</v>
      </c>
      <c r="G4542" t="s">
        <v>24457</v>
      </c>
      <c r="H45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3" spans="1:8" x14ac:dyDescent="0.3">
      <c r="A4543" t="s">
        <v>7308</v>
      </c>
      <c r="B4543" t="s">
        <v>24458</v>
      </c>
      <c r="C4543" t="s">
        <v>13195</v>
      </c>
      <c r="D4543">
        <v>34</v>
      </c>
      <c r="E4543" t="s">
        <v>13230</v>
      </c>
      <c r="F4543" t="s">
        <v>13207</v>
      </c>
      <c r="G4543" t="s">
        <v>24459</v>
      </c>
      <c r="H45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4" spans="1:8" x14ac:dyDescent="0.3">
      <c r="A4544" t="s">
        <v>1123</v>
      </c>
      <c r="B4544" t="s">
        <v>24460</v>
      </c>
      <c r="C4544" t="s">
        <v>13195</v>
      </c>
      <c r="D4544">
        <v>43</v>
      </c>
      <c r="E4544" t="s">
        <v>15214</v>
      </c>
      <c r="F4544" t="s">
        <v>13191</v>
      </c>
      <c r="G4544" t="s">
        <v>24461</v>
      </c>
      <c r="H45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45" spans="1:8" x14ac:dyDescent="0.3">
      <c r="A4545" t="s">
        <v>4011</v>
      </c>
      <c r="B4545" t="s">
        <v>24462</v>
      </c>
      <c r="C4545" t="s">
        <v>13195</v>
      </c>
      <c r="D4545">
        <v>31</v>
      </c>
      <c r="E4545" t="s">
        <v>13630</v>
      </c>
      <c r="F4545" t="s">
        <v>13186</v>
      </c>
      <c r="G4545" t="s">
        <v>24463</v>
      </c>
      <c r="H45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6" spans="1:8" x14ac:dyDescent="0.3">
      <c r="A4546" t="s">
        <v>8118</v>
      </c>
      <c r="B4546" t="s">
        <v>24464</v>
      </c>
      <c r="C4546" t="s">
        <v>13184</v>
      </c>
      <c r="D4546">
        <v>35</v>
      </c>
      <c r="E4546" t="s">
        <v>13747</v>
      </c>
      <c r="F4546" t="s">
        <v>13191</v>
      </c>
      <c r="G4546" t="s">
        <v>24465</v>
      </c>
      <c r="H45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7" spans="1:8" x14ac:dyDescent="0.3">
      <c r="A4547" t="s">
        <v>3149</v>
      </c>
      <c r="B4547" t="s">
        <v>24466</v>
      </c>
      <c r="C4547" t="s">
        <v>13189</v>
      </c>
      <c r="D4547">
        <v>81</v>
      </c>
      <c r="E4547" t="s">
        <v>13637</v>
      </c>
      <c r="F4547" t="s">
        <v>13207</v>
      </c>
      <c r="G4547" t="s">
        <v>24467</v>
      </c>
      <c r="H45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48" spans="1:8" x14ac:dyDescent="0.3">
      <c r="A4548" t="s">
        <v>24468</v>
      </c>
      <c r="B4548" t="s">
        <v>24469</v>
      </c>
      <c r="C4548" t="s">
        <v>13184</v>
      </c>
      <c r="D4548">
        <v>36</v>
      </c>
      <c r="E4548" t="s">
        <v>13503</v>
      </c>
      <c r="F4548" t="s">
        <v>13197</v>
      </c>
      <c r="G4548" t="s">
        <v>24470</v>
      </c>
      <c r="H45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49" spans="1:8" x14ac:dyDescent="0.3">
      <c r="A4549" t="s">
        <v>24471</v>
      </c>
      <c r="B4549" t="s">
        <v>24472</v>
      </c>
      <c r="C4549" t="s">
        <v>13195</v>
      </c>
      <c r="D4549">
        <v>57</v>
      </c>
      <c r="E4549" t="s">
        <v>13404</v>
      </c>
      <c r="F4549" t="s">
        <v>13191</v>
      </c>
      <c r="G4549" t="s">
        <v>24473</v>
      </c>
      <c r="H45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50" spans="1:8" x14ac:dyDescent="0.3">
      <c r="A4550" t="s">
        <v>24474</v>
      </c>
      <c r="B4550" t="s">
        <v>24475</v>
      </c>
      <c r="C4550" t="s">
        <v>13189</v>
      </c>
      <c r="D4550">
        <v>30</v>
      </c>
      <c r="E4550" t="s">
        <v>14284</v>
      </c>
      <c r="F4550" t="s">
        <v>13197</v>
      </c>
      <c r="G4550" t="s">
        <v>24476</v>
      </c>
      <c r="H45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51" spans="1:8" x14ac:dyDescent="0.3">
      <c r="A4551" t="s">
        <v>24477</v>
      </c>
      <c r="B4551" t="s">
        <v>24478</v>
      </c>
      <c r="C4551" t="s">
        <v>13189</v>
      </c>
      <c r="D4551">
        <v>35</v>
      </c>
      <c r="E4551" t="s">
        <v>14345</v>
      </c>
      <c r="F4551" t="s">
        <v>13186</v>
      </c>
      <c r="G4551" t="s">
        <v>24479</v>
      </c>
      <c r="H45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52" spans="1:8" x14ac:dyDescent="0.3">
      <c r="A4552" t="s">
        <v>804</v>
      </c>
      <c r="B4552" t="s">
        <v>24480</v>
      </c>
      <c r="C4552" t="s">
        <v>13189</v>
      </c>
      <c r="D4552">
        <v>81</v>
      </c>
      <c r="E4552" t="s">
        <v>14100</v>
      </c>
      <c r="F4552" t="s">
        <v>13191</v>
      </c>
      <c r="G4552" t="s">
        <v>24481</v>
      </c>
      <c r="H45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553" spans="1:8" x14ac:dyDescent="0.3">
      <c r="A4553" t="s">
        <v>24482</v>
      </c>
      <c r="B4553" t="s">
        <v>24483</v>
      </c>
      <c r="C4553" t="s">
        <v>13184</v>
      </c>
      <c r="D4553">
        <v>63</v>
      </c>
      <c r="E4553" t="s">
        <v>13946</v>
      </c>
      <c r="F4553" t="s">
        <v>13207</v>
      </c>
      <c r="G4553" t="s">
        <v>24484</v>
      </c>
      <c r="H45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54" spans="1:8" x14ac:dyDescent="0.3">
      <c r="A4554" t="s">
        <v>545</v>
      </c>
      <c r="B4554" t="s">
        <v>24485</v>
      </c>
      <c r="C4554" t="s">
        <v>13189</v>
      </c>
      <c r="D4554">
        <v>63</v>
      </c>
      <c r="E4554" t="s">
        <v>13913</v>
      </c>
      <c r="F4554" t="s">
        <v>13197</v>
      </c>
      <c r="G4554" t="s">
        <v>24486</v>
      </c>
      <c r="H45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55" spans="1:8" x14ac:dyDescent="0.3">
      <c r="A4555" t="s">
        <v>24487</v>
      </c>
      <c r="B4555" t="s">
        <v>24488</v>
      </c>
      <c r="C4555" t="s">
        <v>13189</v>
      </c>
      <c r="D4555">
        <v>38</v>
      </c>
      <c r="E4555" t="s">
        <v>14409</v>
      </c>
      <c r="F4555" t="s">
        <v>13186</v>
      </c>
      <c r="G4555" t="s">
        <v>24489</v>
      </c>
      <c r="H45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56" spans="1:8" x14ac:dyDescent="0.3">
      <c r="A4556" t="s">
        <v>24490</v>
      </c>
      <c r="B4556" t="s">
        <v>24491</v>
      </c>
      <c r="C4556" t="s">
        <v>13184</v>
      </c>
      <c r="D4556">
        <v>62</v>
      </c>
      <c r="E4556" t="s">
        <v>18020</v>
      </c>
      <c r="F4556" t="s">
        <v>13186</v>
      </c>
      <c r="G4556" t="s">
        <v>24492</v>
      </c>
      <c r="H45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57" spans="1:8" x14ac:dyDescent="0.3">
      <c r="A4557" t="s">
        <v>6597</v>
      </c>
      <c r="B4557" t="s">
        <v>24493</v>
      </c>
      <c r="C4557" t="s">
        <v>13189</v>
      </c>
      <c r="D4557">
        <v>20</v>
      </c>
      <c r="E4557" t="s">
        <v>16012</v>
      </c>
      <c r="F4557" t="s">
        <v>13207</v>
      </c>
      <c r="G4557" t="s">
        <v>24494</v>
      </c>
      <c r="H45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558" spans="1:8" x14ac:dyDescent="0.3">
      <c r="A4558" t="s">
        <v>24495</v>
      </c>
      <c r="B4558" t="s">
        <v>24496</v>
      </c>
      <c r="C4558" t="s">
        <v>13195</v>
      </c>
      <c r="D4558">
        <v>54</v>
      </c>
      <c r="E4558" t="s">
        <v>15249</v>
      </c>
      <c r="F4558" t="s">
        <v>13207</v>
      </c>
      <c r="G4558" t="s">
        <v>24497</v>
      </c>
      <c r="H45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59" spans="1:8" x14ac:dyDescent="0.3">
      <c r="A4559" t="s">
        <v>24498</v>
      </c>
      <c r="B4559" t="s">
        <v>24499</v>
      </c>
      <c r="C4559" t="s">
        <v>13189</v>
      </c>
      <c r="D4559">
        <v>23</v>
      </c>
      <c r="E4559" t="s">
        <v>14464</v>
      </c>
      <c r="F4559" t="s">
        <v>13191</v>
      </c>
      <c r="G4559" t="s">
        <v>24500</v>
      </c>
      <c r="H45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60" spans="1:8" x14ac:dyDescent="0.3">
      <c r="A4560" t="s">
        <v>24501</v>
      </c>
      <c r="B4560" t="s">
        <v>24502</v>
      </c>
      <c r="C4560" t="s">
        <v>13184</v>
      </c>
      <c r="D4560">
        <v>77</v>
      </c>
      <c r="E4560" t="s">
        <v>15764</v>
      </c>
      <c r="F4560" t="s">
        <v>13207</v>
      </c>
      <c r="G4560" t="s">
        <v>24503</v>
      </c>
      <c r="H45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61" spans="1:8" x14ac:dyDescent="0.3">
      <c r="A4561" t="s">
        <v>24504</v>
      </c>
      <c r="B4561" t="s">
        <v>24505</v>
      </c>
      <c r="C4561" t="s">
        <v>13184</v>
      </c>
      <c r="D4561">
        <v>28</v>
      </c>
      <c r="E4561" t="s">
        <v>13463</v>
      </c>
      <c r="F4561" t="s">
        <v>13186</v>
      </c>
      <c r="G4561" t="s">
        <v>24506</v>
      </c>
      <c r="H45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62" spans="1:8" x14ac:dyDescent="0.3">
      <c r="A4562" t="s">
        <v>24507</v>
      </c>
      <c r="B4562" t="s">
        <v>24508</v>
      </c>
      <c r="C4562" t="s">
        <v>13184</v>
      </c>
      <c r="D4562">
        <v>43</v>
      </c>
      <c r="E4562" t="s">
        <v>14625</v>
      </c>
      <c r="F4562" t="s">
        <v>13191</v>
      </c>
      <c r="G4562" t="s">
        <v>24509</v>
      </c>
      <c r="H45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63" spans="1:8" x14ac:dyDescent="0.3">
      <c r="A4563" t="s">
        <v>24510</v>
      </c>
      <c r="B4563" t="s">
        <v>24511</v>
      </c>
      <c r="C4563" t="s">
        <v>13184</v>
      </c>
      <c r="D4563">
        <v>25</v>
      </c>
      <c r="E4563" t="s">
        <v>17774</v>
      </c>
      <c r="F4563" t="s">
        <v>13197</v>
      </c>
      <c r="G4563" t="s">
        <v>24512</v>
      </c>
      <c r="H45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64" spans="1:8" x14ac:dyDescent="0.3">
      <c r="A4564" t="s">
        <v>4786</v>
      </c>
      <c r="B4564" t="s">
        <v>24513</v>
      </c>
      <c r="C4564" t="s">
        <v>13195</v>
      </c>
      <c r="D4564">
        <v>22</v>
      </c>
      <c r="E4564" t="s">
        <v>13762</v>
      </c>
      <c r="F4564" t="s">
        <v>13191</v>
      </c>
      <c r="G4564" t="s">
        <v>24514</v>
      </c>
      <c r="H45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65" spans="1:8" x14ac:dyDescent="0.3">
      <c r="A4565" t="s">
        <v>1783</v>
      </c>
      <c r="B4565" t="s">
        <v>24515</v>
      </c>
      <c r="C4565" t="s">
        <v>13189</v>
      </c>
      <c r="D4565">
        <v>78</v>
      </c>
      <c r="E4565" t="s">
        <v>16165</v>
      </c>
      <c r="F4565" t="s">
        <v>13207</v>
      </c>
      <c r="G4565" t="s">
        <v>24516</v>
      </c>
      <c r="H45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66" spans="1:8" x14ac:dyDescent="0.3">
      <c r="A4566" t="s">
        <v>24517</v>
      </c>
      <c r="B4566" t="s">
        <v>16142</v>
      </c>
      <c r="C4566" t="s">
        <v>13195</v>
      </c>
      <c r="D4566">
        <v>39</v>
      </c>
      <c r="E4566" t="s">
        <v>17493</v>
      </c>
      <c r="F4566" t="s">
        <v>13186</v>
      </c>
      <c r="G4566" t="s">
        <v>24518</v>
      </c>
      <c r="H45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67" spans="1:8" x14ac:dyDescent="0.3">
      <c r="A4567" t="s">
        <v>24519</v>
      </c>
      <c r="B4567" t="s">
        <v>24520</v>
      </c>
      <c r="C4567" t="s">
        <v>13184</v>
      </c>
      <c r="D4567">
        <v>40</v>
      </c>
      <c r="E4567" t="s">
        <v>13315</v>
      </c>
      <c r="F4567" t="s">
        <v>13186</v>
      </c>
      <c r="G4567" t="s">
        <v>24521</v>
      </c>
      <c r="H45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68" spans="1:8" x14ac:dyDescent="0.3">
      <c r="A4568" t="s">
        <v>24522</v>
      </c>
      <c r="B4568" t="s">
        <v>24523</v>
      </c>
      <c r="C4568" t="s">
        <v>13195</v>
      </c>
      <c r="D4568">
        <v>66</v>
      </c>
      <c r="E4568" t="s">
        <v>16743</v>
      </c>
      <c r="F4568" t="s">
        <v>13191</v>
      </c>
      <c r="G4568" t="s">
        <v>24524</v>
      </c>
      <c r="H45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69" spans="1:8" x14ac:dyDescent="0.3">
      <c r="A4569" t="s">
        <v>3818</v>
      </c>
      <c r="B4569" t="s">
        <v>24525</v>
      </c>
      <c r="C4569" t="s">
        <v>13184</v>
      </c>
      <c r="D4569">
        <v>27</v>
      </c>
      <c r="E4569" t="s">
        <v>15930</v>
      </c>
      <c r="F4569" t="s">
        <v>13207</v>
      </c>
      <c r="G4569" t="s">
        <v>24526</v>
      </c>
      <c r="H45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70" spans="1:8" x14ac:dyDescent="0.3">
      <c r="A4570" t="s">
        <v>5995</v>
      </c>
      <c r="B4570" t="s">
        <v>24527</v>
      </c>
      <c r="C4570" t="s">
        <v>13184</v>
      </c>
      <c r="D4570">
        <v>47</v>
      </c>
      <c r="E4570" t="s">
        <v>15643</v>
      </c>
      <c r="F4570" t="s">
        <v>13186</v>
      </c>
      <c r="G4570" t="s">
        <v>24528</v>
      </c>
      <c r="H45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71" spans="1:8" x14ac:dyDescent="0.3">
      <c r="A4571" t="s">
        <v>7679</v>
      </c>
      <c r="B4571" t="s">
        <v>24529</v>
      </c>
      <c r="C4571" t="s">
        <v>13184</v>
      </c>
      <c r="D4571">
        <v>80</v>
      </c>
      <c r="E4571" t="s">
        <v>18353</v>
      </c>
      <c r="F4571" t="s">
        <v>13186</v>
      </c>
      <c r="G4571" t="s">
        <v>24530</v>
      </c>
      <c r="H45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72" spans="1:8" x14ac:dyDescent="0.3">
      <c r="A4572" t="s">
        <v>4476</v>
      </c>
      <c r="B4572" t="s">
        <v>24239</v>
      </c>
      <c r="C4572" t="s">
        <v>13184</v>
      </c>
      <c r="D4572">
        <v>37</v>
      </c>
      <c r="E4572" t="s">
        <v>14821</v>
      </c>
      <c r="F4572" t="s">
        <v>13207</v>
      </c>
      <c r="G4572" t="s">
        <v>24531</v>
      </c>
      <c r="H45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73" spans="1:8" x14ac:dyDescent="0.3">
      <c r="A4573" t="s">
        <v>1855</v>
      </c>
      <c r="B4573" t="s">
        <v>24532</v>
      </c>
      <c r="C4573" t="s">
        <v>13184</v>
      </c>
      <c r="D4573">
        <v>36</v>
      </c>
      <c r="E4573" t="s">
        <v>13734</v>
      </c>
      <c r="F4573" t="s">
        <v>13207</v>
      </c>
      <c r="G4573" t="s">
        <v>24533</v>
      </c>
      <c r="H45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74" spans="1:8" x14ac:dyDescent="0.3">
      <c r="A4574" t="s">
        <v>768</v>
      </c>
      <c r="B4574" t="s">
        <v>24534</v>
      </c>
      <c r="C4574" t="s">
        <v>13184</v>
      </c>
      <c r="D4574">
        <v>53</v>
      </c>
      <c r="E4574" t="s">
        <v>14467</v>
      </c>
      <c r="F4574" t="s">
        <v>13191</v>
      </c>
      <c r="G4574" t="s">
        <v>24535</v>
      </c>
      <c r="H45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75" spans="1:8" x14ac:dyDescent="0.3">
      <c r="A4575" t="s">
        <v>1180</v>
      </c>
      <c r="B4575" t="s">
        <v>24536</v>
      </c>
      <c r="C4575" t="s">
        <v>13189</v>
      </c>
      <c r="D4575">
        <v>53</v>
      </c>
      <c r="E4575" t="s">
        <v>13230</v>
      </c>
      <c r="F4575" t="s">
        <v>13191</v>
      </c>
      <c r="G4575" t="s">
        <v>24537</v>
      </c>
      <c r="H45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76" spans="1:8" x14ac:dyDescent="0.3">
      <c r="A4576" t="s">
        <v>7532</v>
      </c>
      <c r="B4576" t="s">
        <v>24538</v>
      </c>
      <c r="C4576" t="s">
        <v>13189</v>
      </c>
      <c r="D4576">
        <v>74</v>
      </c>
      <c r="E4576" t="s">
        <v>16423</v>
      </c>
      <c r="F4576" t="s">
        <v>13191</v>
      </c>
      <c r="G4576" t="s">
        <v>24539</v>
      </c>
      <c r="H45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77" spans="1:8" x14ac:dyDescent="0.3">
      <c r="A4577" t="s">
        <v>7591</v>
      </c>
      <c r="B4577" t="s">
        <v>24540</v>
      </c>
      <c r="C4577" t="s">
        <v>13184</v>
      </c>
      <c r="D4577">
        <v>35</v>
      </c>
      <c r="E4577" t="s">
        <v>13285</v>
      </c>
      <c r="F4577" t="s">
        <v>13197</v>
      </c>
      <c r="G4577" t="s">
        <v>24541</v>
      </c>
      <c r="H45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78" spans="1:8" x14ac:dyDescent="0.3">
      <c r="A4578" t="s">
        <v>24542</v>
      </c>
      <c r="B4578" t="s">
        <v>24543</v>
      </c>
      <c r="C4578" t="s">
        <v>13189</v>
      </c>
      <c r="D4578">
        <v>47</v>
      </c>
      <c r="E4578" t="s">
        <v>13886</v>
      </c>
      <c r="F4578" t="s">
        <v>13191</v>
      </c>
      <c r="G4578" t="s">
        <v>24544</v>
      </c>
      <c r="H45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79" spans="1:8" x14ac:dyDescent="0.3">
      <c r="A4579" t="s">
        <v>24545</v>
      </c>
      <c r="B4579" t="s">
        <v>24546</v>
      </c>
      <c r="C4579" t="s">
        <v>13184</v>
      </c>
      <c r="D4579">
        <v>57</v>
      </c>
      <c r="E4579" t="s">
        <v>14021</v>
      </c>
      <c r="F4579" t="s">
        <v>13197</v>
      </c>
      <c r="G4579" t="s">
        <v>24547</v>
      </c>
      <c r="H45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80" spans="1:8" x14ac:dyDescent="0.3">
      <c r="A4580" t="s">
        <v>821</v>
      </c>
      <c r="B4580" t="s">
        <v>24548</v>
      </c>
      <c r="C4580" t="s">
        <v>13184</v>
      </c>
      <c r="D4580">
        <v>38</v>
      </c>
      <c r="E4580" t="s">
        <v>15047</v>
      </c>
      <c r="F4580" t="s">
        <v>13186</v>
      </c>
      <c r="G4580" t="s">
        <v>24549</v>
      </c>
      <c r="H45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81" spans="1:8" x14ac:dyDescent="0.3">
      <c r="A4581" t="s">
        <v>24550</v>
      </c>
      <c r="B4581" t="s">
        <v>15018</v>
      </c>
      <c r="C4581" t="s">
        <v>13189</v>
      </c>
      <c r="D4581">
        <v>73</v>
      </c>
      <c r="E4581" t="s">
        <v>13238</v>
      </c>
      <c r="F4581" t="s">
        <v>13207</v>
      </c>
      <c r="G4581" t="s">
        <v>24551</v>
      </c>
      <c r="H45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582" spans="1:8" x14ac:dyDescent="0.3">
      <c r="A4582" t="s">
        <v>2135</v>
      </c>
      <c r="B4582" t="s">
        <v>24552</v>
      </c>
      <c r="C4582" t="s">
        <v>13184</v>
      </c>
      <c r="D4582">
        <v>53</v>
      </c>
      <c r="E4582" t="s">
        <v>13487</v>
      </c>
      <c r="F4582" t="s">
        <v>13186</v>
      </c>
      <c r="G4582" t="s">
        <v>24553</v>
      </c>
      <c r="H45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83" spans="1:8" x14ac:dyDescent="0.3">
      <c r="A4583" t="s">
        <v>4731</v>
      </c>
      <c r="B4583" t="s">
        <v>24554</v>
      </c>
      <c r="C4583" t="s">
        <v>13189</v>
      </c>
      <c r="D4583">
        <v>59</v>
      </c>
      <c r="E4583" t="s">
        <v>15494</v>
      </c>
      <c r="F4583" t="s">
        <v>13191</v>
      </c>
      <c r="G4583" t="s">
        <v>24555</v>
      </c>
      <c r="H45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84" spans="1:8" x14ac:dyDescent="0.3">
      <c r="A4584" t="s">
        <v>1654</v>
      </c>
      <c r="B4584" t="s">
        <v>24556</v>
      </c>
      <c r="C4584" t="s">
        <v>13184</v>
      </c>
      <c r="D4584">
        <v>51</v>
      </c>
      <c r="E4584" t="s">
        <v>14026</v>
      </c>
      <c r="F4584" t="s">
        <v>13207</v>
      </c>
      <c r="G4584" t="s">
        <v>24557</v>
      </c>
      <c r="H45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85" spans="1:8" x14ac:dyDescent="0.3">
      <c r="A4585" t="s">
        <v>400</v>
      </c>
      <c r="B4585" t="s">
        <v>24558</v>
      </c>
      <c r="C4585" t="s">
        <v>13184</v>
      </c>
      <c r="D4585">
        <v>36</v>
      </c>
      <c r="E4585" t="s">
        <v>13860</v>
      </c>
      <c r="F4585" t="s">
        <v>13207</v>
      </c>
      <c r="G4585" t="s">
        <v>24559</v>
      </c>
      <c r="H45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86" spans="1:8" x14ac:dyDescent="0.3">
      <c r="A4586" t="s">
        <v>569</v>
      </c>
      <c r="B4586" t="s">
        <v>24560</v>
      </c>
      <c r="C4586" t="s">
        <v>13195</v>
      </c>
      <c r="D4586">
        <v>65</v>
      </c>
      <c r="E4586" t="s">
        <v>17753</v>
      </c>
      <c r="F4586" t="s">
        <v>13191</v>
      </c>
      <c r="G4586" t="s">
        <v>24561</v>
      </c>
      <c r="H45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87" spans="1:8" x14ac:dyDescent="0.3">
      <c r="A4587" t="s">
        <v>8116</v>
      </c>
      <c r="B4587" t="s">
        <v>24562</v>
      </c>
      <c r="C4587" t="s">
        <v>13195</v>
      </c>
      <c r="D4587">
        <v>32</v>
      </c>
      <c r="E4587" t="s">
        <v>14755</v>
      </c>
      <c r="F4587" t="s">
        <v>13197</v>
      </c>
      <c r="G4587" t="s">
        <v>24563</v>
      </c>
      <c r="H45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88" spans="1:8" x14ac:dyDescent="0.3">
      <c r="A4588" t="s">
        <v>3210</v>
      </c>
      <c r="B4588" t="s">
        <v>24564</v>
      </c>
      <c r="C4588" t="s">
        <v>13189</v>
      </c>
      <c r="D4588">
        <v>38</v>
      </c>
      <c r="E4588" t="s">
        <v>14507</v>
      </c>
      <c r="F4588" t="s">
        <v>13207</v>
      </c>
      <c r="G4588" t="s">
        <v>24565</v>
      </c>
      <c r="H45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89" spans="1:8" x14ac:dyDescent="0.3">
      <c r="A4589" t="s">
        <v>5736</v>
      </c>
      <c r="B4589" t="s">
        <v>24566</v>
      </c>
      <c r="C4589" t="s">
        <v>13184</v>
      </c>
      <c r="D4589">
        <v>51</v>
      </c>
      <c r="E4589" t="s">
        <v>14543</v>
      </c>
      <c r="F4589" t="s">
        <v>13207</v>
      </c>
      <c r="G4589" t="s">
        <v>24567</v>
      </c>
      <c r="H45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590" spans="1:8" x14ac:dyDescent="0.3">
      <c r="A4590" t="s">
        <v>4956</v>
      </c>
      <c r="B4590" t="s">
        <v>24568</v>
      </c>
      <c r="C4590" t="s">
        <v>13189</v>
      </c>
      <c r="D4590">
        <v>45</v>
      </c>
      <c r="E4590" t="s">
        <v>13846</v>
      </c>
      <c r="F4590" t="s">
        <v>13191</v>
      </c>
      <c r="G4590" t="s">
        <v>24569</v>
      </c>
      <c r="H45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91" spans="1:8" x14ac:dyDescent="0.3">
      <c r="A4591" t="s">
        <v>3849</v>
      </c>
      <c r="B4591" t="s">
        <v>24570</v>
      </c>
      <c r="C4591" t="s">
        <v>13195</v>
      </c>
      <c r="D4591">
        <v>25</v>
      </c>
      <c r="E4591" t="s">
        <v>18954</v>
      </c>
      <c r="F4591" t="s">
        <v>13186</v>
      </c>
      <c r="G4591" t="s">
        <v>24571</v>
      </c>
      <c r="H45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92" spans="1:8" x14ac:dyDescent="0.3">
      <c r="A4592" t="s">
        <v>1384</v>
      </c>
      <c r="B4592" t="s">
        <v>24572</v>
      </c>
      <c r="C4592" t="s">
        <v>13189</v>
      </c>
      <c r="D4592">
        <v>29</v>
      </c>
      <c r="E4592" t="s">
        <v>15371</v>
      </c>
      <c r="F4592" t="s">
        <v>13191</v>
      </c>
      <c r="G4592" t="s">
        <v>24573</v>
      </c>
      <c r="H45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93" spans="1:8" x14ac:dyDescent="0.3">
      <c r="A4593" t="s">
        <v>1777</v>
      </c>
      <c r="B4593" t="s">
        <v>24574</v>
      </c>
      <c r="C4593" t="s">
        <v>13184</v>
      </c>
      <c r="D4593">
        <v>68</v>
      </c>
      <c r="E4593" t="s">
        <v>15936</v>
      </c>
      <c r="F4593" t="s">
        <v>13197</v>
      </c>
      <c r="G4593" t="s">
        <v>24575</v>
      </c>
      <c r="H45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94" spans="1:8" x14ac:dyDescent="0.3">
      <c r="A4594" t="s">
        <v>24576</v>
      </c>
      <c r="B4594" t="s">
        <v>24577</v>
      </c>
      <c r="C4594" t="s">
        <v>13184</v>
      </c>
      <c r="D4594">
        <v>50</v>
      </c>
      <c r="E4594" t="s">
        <v>15802</v>
      </c>
      <c r="F4594" t="s">
        <v>13186</v>
      </c>
      <c r="G4594" t="s">
        <v>24578</v>
      </c>
      <c r="H45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95" spans="1:8" x14ac:dyDescent="0.3">
      <c r="A4595" t="s">
        <v>827</v>
      </c>
      <c r="B4595" t="s">
        <v>24579</v>
      </c>
      <c r="C4595" t="s">
        <v>13195</v>
      </c>
      <c r="D4595">
        <v>50</v>
      </c>
      <c r="E4595" t="s">
        <v>15906</v>
      </c>
      <c r="F4595" t="s">
        <v>13197</v>
      </c>
      <c r="G4595" t="s">
        <v>24580</v>
      </c>
      <c r="H45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596" spans="1:8" x14ac:dyDescent="0.3">
      <c r="A4596" t="s">
        <v>290</v>
      </c>
      <c r="B4596" t="s">
        <v>24581</v>
      </c>
      <c r="C4596" t="s">
        <v>13184</v>
      </c>
      <c r="D4596">
        <v>65</v>
      </c>
      <c r="E4596" t="s">
        <v>15494</v>
      </c>
      <c r="F4596" t="s">
        <v>13197</v>
      </c>
      <c r="G4596" t="s">
        <v>24582</v>
      </c>
      <c r="H45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597" spans="1:8" x14ac:dyDescent="0.3">
      <c r="A4597" t="s">
        <v>24583</v>
      </c>
      <c r="B4597" t="s">
        <v>24584</v>
      </c>
      <c r="C4597" t="s">
        <v>13184</v>
      </c>
      <c r="D4597">
        <v>32</v>
      </c>
      <c r="E4597" t="s">
        <v>13364</v>
      </c>
      <c r="F4597" t="s">
        <v>13186</v>
      </c>
      <c r="G4597" t="s">
        <v>24585</v>
      </c>
      <c r="H45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598" spans="1:8" x14ac:dyDescent="0.3">
      <c r="A4598" t="s">
        <v>24586</v>
      </c>
      <c r="B4598" t="s">
        <v>24587</v>
      </c>
      <c r="C4598" t="s">
        <v>13195</v>
      </c>
      <c r="D4598">
        <v>28</v>
      </c>
      <c r="E4598" t="s">
        <v>14672</v>
      </c>
      <c r="F4598" t="s">
        <v>13191</v>
      </c>
      <c r="G4598" t="s">
        <v>24588</v>
      </c>
      <c r="H45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599" spans="1:8" x14ac:dyDescent="0.3">
      <c r="A4599" t="s">
        <v>24589</v>
      </c>
      <c r="B4599" t="s">
        <v>24590</v>
      </c>
      <c r="C4599" t="s">
        <v>13195</v>
      </c>
      <c r="D4599">
        <v>78</v>
      </c>
      <c r="E4599" t="s">
        <v>17161</v>
      </c>
      <c r="F4599" t="s">
        <v>13191</v>
      </c>
      <c r="G4599" t="s">
        <v>24591</v>
      </c>
      <c r="H45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00" spans="1:8" x14ac:dyDescent="0.3">
      <c r="A4600" t="s">
        <v>2930</v>
      </c>
      <c r="B4600" t="s">
        <v>24592</v>
      </c>
      <c r="C4600" t="s">
        <v>13195</v>
      </c>
      <c r="D4600">
        <v>40</v>
      </c>
      <c r="E4600" t="s">
        <v>17710</v>
      </c>
      <c r="F4600" t="s">
        <v>13186</v>
      </c>
      <c r="G4600" t="s">
        <v>24593</v>
      </c>
      <c r="H46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01" spans="1:8" x14ac:dyDescent="0.3">
      <c r="A4601" t="s">
        <v>24594</v>
      </c>
      <c r="B4601" t="s">
        <v>21893</v>
      </c>
      <c r="C4601" t="s">
        <v>13184</v>
      </c>
      <c r="D4601">
        <v>49</v>
      </c>
      <c r="E4601" t="s">
        <v>13319</v>
      </c>
      <c r="F4601" t="s">
        <v>13197</v>
      </c>
      <c r="G4601" t="s">
        <v>24595</v>
      </c>
      <c r="H46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02" spans="1:8" x14ac:dyDescent="0.3">
      <c r="A4602" t="s">
        <v>24596</v>
      </c>
      <c r="B4602" t="s">
        <v>24597</v>
      </c>
      <c r="C4602" t="s">
        <v>13195</v>
      </c>
      <c r="D4602">
        <v>66</v>
      </c>
      <c r="E4602" t="s">
        <v>15428</v>
      </c>
      <c r="F4602" t="s">
        <v>13197</v>
      </c>
      <c r="G4602" t="s">
        <v>24598</v>
      </c>
      <c r="H46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03" spans="1:8" x14ac:dyDescent="0.3">
      <c r="A4603" t="s">
        <v>2691</v>
      </c>
      <c r="B4603" t="s">
        <v>24599</v>
      </c>
      <c r="C4603" t="s">
        <v>13184</v>
      </c>
      <c r="D4603">
        <v>49</v>
      </c>
      <c r="E4603" t="s">
        <v>14427</v>
      </c>
      <c r="F4603" t="s">
        <v>13186</v>
      </c>
      <c r="G4603" t="s">
        <v>24600</v>
      </c>
      <c r="H46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04" spans="1:8" x14ac:dyDescent="0.3">
      <c r="A4604" t="s">
        <v>92</v>
      </c>
      <c r="B4604" t="s">
        <v>24601</v>
      </c>
      <c r="C4604" t="s">
        <v>13195</v>
      </c>
      <c r="D4604">
        <v>31</v>
      </c>
      <c r="E4604" t="s">
        <v>15071</v>
      </c>
      <c r="F4604" t="s">
        <v>13191</v>
      </c>
      <c r="G4604" t="s">
        <v>24602</v>
      </c>
      <c r="H46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05" spans="1:8" x14ac:dyDescent="0.3">
      <c r="A4605" t="s">
        <v>24603</v>
      </c>
      <c r="B4605" t="s">
        <v>23235</v>
      </c>
      <c r="C4605" t="s">
        <v>13184</v>
      </c>
      <c r="D4605">
        <v>65</v>
      </c>
      <c r="E4605" t="s">
        <v>13750</v>
      </c>
      <c r="F4605" t="s">
        <v>13207</v>
      </c>
      <c r="G4605" t="s">
        <v>24604</v>
      </c>
      <c r="H46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06" spans="1:8" x14ac:dyDescent="0.3">
      <c r="A4606" t="s">
        <v>1913</v>
      </c>
      <c r="B4606" t="s">
        <v>24605</v>
      </c>
      <c r="C4606" t="s">
        <v>13189</v>
      </c>
      <c r="D4606">
        <v>47</v>
      </c>
      <c r="E4606" t="s">
        <v>14503</v>
      </c>
      <c r="F4606" t="s">
        <v>13197</v>
      </c>
      <c r="G4606" t="s">
        <v>24606</v>
      </c>
      <c r="H46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07" spans="1:8" x14ac:dyDescent="0.3">
      <c r="A4607" t="s">
        <v>2839</v>
      </c>
      <c r="B4607" t="s">
        <v>24607</v>
      </c>
      <c r="C4607" t="s">
        <v>13184</v>
      </c>
      <c r="D4607">
        <v>33</v>
      </c>
      <c r="E4607" t="s">
        <v>14354</v>
      </c>
      <c r="F4607" t="s">
        <v>13191</v>
      </c>
      <c r="G4607" t="s">
        <v>24608</v>
      </c>
      <c r="H46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08" spans="1:8" x14ac:dyDescent="0.3">
      <c r="A4608" t="s">
        <v>24609</v>
      </c>
      <c r="B4608" t="s">
        <v>24610</v>
      </c>
      <c r="C4608" t="s">
        <v>13189</v>
      </c>
      <c r="D4608">
        <v>81</v>
      </c>
      <c r="E4608" t="s">
        <v>17311</v>
      </c>
      <c r="F4608" t="s">
        <v>13197</v>
      </c>
      <c r="G4608" t="s">
        <v>24611</v>
      </c>
      <c r="H46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09" spans="1:8" x14ac:dyDescent="0.3">
      <c r="A4609" t="s">
        <v>784</v>
      </c>
      <c r="B4609" t="s">
        <v>24612</v>
      </c>
      <c r="C4609" t="s">
        <v>13195</v>
      </c>
      <c r="D4609">
        <v>55</v>
      </c>
      <c r="E4609" t="s">
        <v>13407</v>
      </c>
      <c r="F4609" t="s">
        <v>13186</v>
      </c>
      <c r="G4609" t="s">
        <v>24613</v>
      </c>
      <c r="H46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10" spans="1:8" x14ac:dyDescent="0.3">
      <c r="A4610" t="s">
        <v>1495</v>
      </c>
      <c r="B4610" t="s">
        <v>24614</v>
      </c>
      <c r="C4610" t="s">
        <v>13195</v>
      </c>
      <c r="D4610">
        <v>52</v>
      </c>
      <c r="E4610" t="s">
        <v>14742</v>
      </c>
      <c r="F4610" t="s">
        <v>13191</v>
      </c>
      <c r="G4610" t="s">
        <v>24615</v>
      </c>
      <c r="H46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11" spans="1:8" x14ac:dyDescent="0.3">
      <c r="A4611" t="s">
        <v>2941</v>
      </c>
      <c r="B4611" t="s">
        <v>24616</v>
      </c>
      <c r="C4611" t="s">
        <v>13195</v>
      </c>
      <c r="D4611">
        <v>18</v>
      </c>
      <c r="E4611" t="s">
        <v>17161</v>
      </c>
      <c r="F4611" t="s">
        <v>13197</v>
      </c>
      <c r="G4611" t="s">
        <v>24617</v>
      </c>
      <c r="H46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612" spans="1:8" x14ac:dyDescent="0.3">
      <c r="A4612" t="s">
        <v>24618</v>
      </c>
      <c r="B4612" t="s">
        <v>24619</v>
      </c>
      <c r="C4612" t="s">
        <v>13195</v>
      </c>
      <c r="D4612">
        <v>31</v>
      </c>
      <c r="E4612" t="s">
        <v>15065</v>
      </c>
      <c r="F4612" t="s">
        <v>13191</v>
      </c>
      <c r="G4612" t="s">
        <v>24620</v>
      </c>
      <c r="H46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13" spans="1:8" x14ac:dyDescent="0.3">
      <c r="A4613" t="s">
        <v>4662</v>
      </c>
      <c r="B4613" t="s">
        <v>24621</v>
      </c>
      <c r="C4613" t="s">
        <v>13195</v>
      </c>
      <c r="D4613">
        <v>47</v>
      </c>
      <c r="E4613" t="s">
        <v>13568</v>
      </c>
      <c r="F4613" t="s">
        <v>13191</v>
      </c>
      <c r="G4613" t="s">
        <v>24622</v>
      </c>
      <c r="H46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14" spans="1:8" x14ac:dyDescent="0.3">
      <c r="A4614" t="s">
        <v>24623</v>
      </c>
      <c r="B4614" t="s">
        <v>24624</v>
      </c>
      <c r="C4614" t="s">
        <v>13189</v>
      </c>
      <c r="D4614">
        <v>39</v>
      </c>
      <c r="E4614" t="s">
        <v>13367</v>
      </c>
      <c r="F4614" t="s">
        <v>13197</v>
      </c>
      <c r="G4614" t="s">
        <v>24625</v>
      </c>
      <c r="H46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15" spans="1:8" x14ac:dyDescent="0.3">
      <c r="A4615" t="s">
        <v>6158</v>
      </c>
      <c r="B4615" t="s">
        <v>24626</v>
      </c>
      <c r="C4615" t="s">
        <v>13189</v>
      </c>
      <c r="D4615">
        <v>56</v>
      </c>
      <c r="E4615" t="s">
        <v>13734</v>
      </c>
      <c r="F4615" t="s">
        <v>13191</v>
      </c>
      <c r="G4615" t="s">
        <v>24627</v>
      </c>
      <c r="H46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16" spans="1:8" x14ac:dyDescent="0.3">
      <c r="A4616" t="s">
        <v>1590</v>
      </c>
      <c r="B4616" t="s">
        <v>24628</v>
      </c>
      <c r="C4616" t="s">
        <v>13195</v>
      </c>
      <c r="D4616">
        <v>26</v>
      </c>
      <c r="E4616" t="s">
        <v>15354</v>
      </c>
      <c r="F4616" t="s">
        <v>13186</v>
      </c>
      <c r="G4616" t="s">
        <v>24629</v>
      </c>
      <c r="H46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17" spans="1:8" x14ac:dyDescent="0.3">
      <c r="A4617" t="s">
        <v>24630</v>
      </c>
      <c r="B4617" t="s">
        <v>24631</v>
      </c>
      <c r="C4617" t="s">
        <v>13184</v>
      </c>
      <c r="D4617">
        <v>80</v>
      </c>
      <c r="E4617" t="s">
        <v>14379</v>
      </c>
      <c r="F4617" t="s">
        <v>13207</v>
      </c>
      <c r="G4617" t="s">
        <v>24632</v>
      </c>
      <c r="H46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18" spans="1:8" x14ac:dyDescent="0.3">
      <c r="A4618" t="s">
        <v>2117</v>
      </c>
      <c r="B4618" t="s">
        <v>24633</v>
      </c>
      <c r="C4618" t="s">
        <v>13195</v>
      </c>
      <c r="D4618">
        <v>34</v>
      </c>
      <c r="E4618" t="s">
        <v>15360</v>
      </c>
      <c r="F4618" t="s">
        <v>13186</v>
      </c>
      <c r="G4618" t="s">
        <v>24634</v>
      </c>
      <c r="H46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19" spans="1:8" x14ac:dyDescent="0.3">
      <c r="A4619" t="s">
        <v>24635</v>
      </c>
      <c r="B4619" t="s">
        <v>24636</v>
      </c>
      <c r="C4619" t="s">
        <v>13189</v>
      </c>
      <c r="D4619">
        <v>82</v>
      </c>
      <c r="E4619" t="s">
        <v>17632</v>
      </c>
      <c r="F4619" t="s">
        <v>13197</v>
      </c>
      <c r="G4619" t="s">
        <v>24637</v>
      </c>
      <c r="H46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20" spans="1:8" x14ac:dyDescent="0.3">
      <c r="A4620" t="s">
        <v>5652</v>
      </c>
      <c r="B4620" t="s">
        <v>24638</v>
      </c>
      <c r="C4620" t="s">
        <v>13184</v>
      </c>
      <c r="D4620">
        <v>52</v>
      </c>
      <c r="E4620" t="s">
        <v>17625</v>
      </c>
      <c r="F4620" t="s">
        <v>13191</v>
      </c>
      <c r="G4620" t="s">
        <v>24639</v>
      </c>
      <c r="H46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21" spans="1:8" x14ac:dyDescent="0.3">
      <c r="A4621" t="s">
        <v>6676</v>
      </c>
      <c r="B4621" t="s">
        <v>24640</v>
      </c>
      <c r="C4621" t="s">
        <v>13195</v>
      </c>
      <c r="D4621">
        <v>64</v>
      </c>
      <c r="E4621" t="s">
        <v>13727</v>
      </c>
      <c r="F4621" t="s">
        <v>13197</v>
      </c>
      <c r="G4621" t="s">
        <v>24641</v>
      </c>
      <c r="H46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22" spans="1:8" x14ac:dyDescent="0.3">
      <c r="A4622" t="s">
        <v>2531</v>
      </c>
      <c r="B4622" t="s">
        <v>24642</v>
      </c>
      <c r="C4622" t="s">
        <v>13195</v>
      </c>
      <c r="D4622">
        <v>69</v>
      </c>
      <c r="E4622" t="s">
        <v>16281</v>
      </c>
      <c r="F4622" t="s">
        <v>13186</v>
      </c>
      <c r="G4622" t="s">
        <v>24643</v>
      </c>
      <c r="H46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23" spans="1:8" x14ac:dyDescent="0.3">
      <c r="A4623" t="s">
        <v>24644</v>
      </c>
      <c r="B4623" t="s">
        <v>24645</v>
      </c>
      <c r="C4623" t="s">
        <v>13189</v>
      </c>
      <c r="D4623">
        <v>25</v>
      </c>
      <c r="E4623" t="s">
        <v>14208</v>
      </c>
      <c r="F4623" t="s">
        <v>13197</v>
      </c>
      <c r="G4623" t="s">
        <v>24646</v>
      </c>
      <c r="H46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24" spans="1:8" x14ac:dyDescent="0.3">
      <c r="A4624" t="s">
        <v>6129</v>
      </c>
      <c r="B4624" t="s">
        <v>24647</v>
      </c>
      <c r="C4624" t="s">
        <v>13184</v>
      </c>
      <c r="D4624">
        <v>19</v>
      </c>
      <c r="E4624" t="s">
        <v>13687</v>
      </c>
      <c r="F4624" t="s">
        <v>13191</v>
      </c>
      <c r="G4624" t="s">
        <v>24648</v>
      </c>
      <c r="H46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625" spans="1:8" x14ac:dyDescent="0.3">
      <c r="A4625" t="s">
        <v>4305</v>
      </c>
      <c r="B4625" t="s">
        <v>22275</v>
      </c>
      <c r="C4625" t="s">
        <v>13189</v>
      </c>
      <c r="D4625">
        <v>66</v>
      </c>
      <c r="E4625" t="s">
        <v>13431</v>
      </c>
      <c r="F4625" t="s">
        <v>13207</v>
      </c>
      <c r="G4625" t="s">
        <v>24649</v>
      </c>
      <c r="H46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26" spans="1:8" x14ac:dyDescent="0.3">
      <c r="A4626" t="s">
        <v>24650</v>
      </c>
      <c r="B4626" t="s">
        <v>24651</v>
      </c>
      <c r="C4626" t="s">
        <v>13195</v>
      </c>
      <c r="D4626">
        <v>60</v>
      </c>
      <c r="E4626" t="s">
        <v>14818</v>
      </c>
      <c r="F4626" t="s">
        <v>13186</v>
      </c>
      <c r="G4626" t="s">
        <v>24652</v>
      </c>
      <c r="H46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27" spans="1:8" x14ac:dyDescent="0.3">
      <c r="A4627" t="s">
        <v>6955</v>
      </c>
      <c r="B4627" t="s">
        <v>24653</v>
      </c>
      <c r="C4627" t="s">
        <v>13184</v>
      </c>
      <c r="D4627">
        <v>75</v>
      </c>
      <c r="E4627" t="s">
        <v>18922</v>
      </c>
      <c r="F4627" t="s">
        <v>13191</v>
      </c>
      <c r="G4627" t="s">
        <v>24654</v>
      </c>
      <c r="H46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28" spans="1:8" x14ac:dyDescent="0.3">
      <c r="A4628" t="s">
        <v>2908</v>
      </c>
      <c r="B4628" t="s">
        <v>24655</v>
      </c>
      <c r="C4628" t="s">
        <v>13184</v>
      </c>
      <c r="D4628">
        <v>21</v>
      </c>
      <c r="E4628" t="s">
        <v>14137</v>
      </c>
      <c r="F4628" t="s">
        <v>13191</v>
      </c>
      <c r="G4628" t="s">
        <v>24656</v>
      </c>
      <c r="H46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29" spans="1:8" x14ac:dyDescent="0.3">
      <c r="A4629" t="s">
        <v>24657</v>
      </c>
      <c r="B4629" t="s">
        <v>24658</v>
      </c>
      <c r="C4629" t="s">
        <v>13184</v>
      </c>
      <c r="D4629">
        <v>54</v>
      </c>
      <c r="E4629" t="s">
        <v>16012</v>
      </c>
      <c r="F4629" t="s">
        <v>13207</v>
      </c>
      <c r="G4629" t="s">
        <v>24659</v>
      </c>
      <c r="H46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30" spans="1:8" x14ac:dyDescent="0.3">
      <c r="A4630" t="s">
        <v>24660</v>
      </c>
      <c r="B4630" t="s">
        <v>24661</v>
      </c>
      <c r="C4630" t="s">
        <v>13195</v>
      </c>
      <c r="D4630">
        <v>19</v>
      </c>
      <c r="E4630" t="s">
        <v>14026</v>
      </c>
      <c r="F4630" t="s">
        <v>13207</v>
      </c>
      <c r="G4630" t="s">
        <v>24662</v>
      </c>
      <c r="H46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631" spans="1:8" x14ac:dyDescent="0.3">
      <c r="A4631" t="s">
        <v>248</v>
      </c>
      <c r="B4631" t="s">
        <v>24663</v>
      </c>
      <c r="C4631" t="s">
        <v>13184</v>
      </c>
      <c r="D4631">
        <v>85</v>
      </c>
      <c r="E4631" t="s">
        <v>17808</v>
      </c>
      <c r="F4631" t="s">
        <v>13186</v>
      </c>
      <c r="G4631" t="s">
        <v>24664</v>
      </c>
      <c r="H46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32" spans="1:8" x14ac:dyDescent="0.3">
      <c r="A4632" t="s">
        <v>1395</v>
      </c>
      <c r="B4632" t="s">
        <v>24665</v>
      </c>
      <c r="C4632" t="s">
        <v>13184</v>
      </c>
      <c r="D4632">
        <v>79</v>
      </c>
      <c r="E4632" t="s">
        <v>16567</v>
      </c>
      <c r="F4632" t="s">
        <v>13186</v>
      </c>
      <c r="G4632" t="s">
        <v>24666</v>
      </c>
      <c r="H46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33" spans="1:8" x14ac:dyDescent="0.3">
      <c r="A4633" t="s">
        <v>7513</v>
      </c>
      <c r="B4633" t="s">
        <v>24667</v>
      </c>
      <c r="C4633" t="s">
        <v>13195</v>
      </c>
      <c r="D4633">
        <v>59</v>
      </c>
      <c r="E4633" t="s">
        <v>14427</v>
      </c>
      <c r="F4633" t="s">
        <v>13197</v>
      </c>
      <c r="G4633" t="s">
        <v>24668</v>
      </c>
      <c r="H46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34" spans="1:8" x14ac:dyDescent="0.3">
      <c r="A4634" t="s">
        <v>1996</v>
      </c>
      <c r="B4634" t="s">
        <v>24669</v>
      </c>
      <c r="C4634" t="s">
        <v>13184</v>
      </c>
      <c r="D4634">
        <v>48</v>
      </c>
      <c r="E4634" t="s">
        <v>15295</v>
      </c>
      <c r="F4634" t="s">
        <v>13186</v>
      </c>
      <c r="G4634" t="s">
        <v>24670</v>
      </c>
      <c r="H46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35" spans="1:8" x14ac:dyDescent="0.3">
      <c r="A4635" t="s">
        <v>1910</v>
      </c>
      <c r="B4635" t="s">
        <v>24671</v>
      </c>
      <c r="C4635" t="s">
        <v>13195</v>
      </c>
      <c r="D4635">
        <v>64</v>
      </c>
      <c r="E4635" t="s">
        <v>16158</v>
      </c>
      <c r="F4635" t="s">
        <v>13197</v>
      </c>
      <c r="G4635" t="s">
        <v>24672</v>
      </c>
      <c r="H46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36" spans="1:8" x14ac:dyDescent="0.3">
      <c r="A4636" t="s">
        <v>6712</v>
      </c>
      <c r="B4636" t="s">
        <v>24673</v>
      </c>
      <c r="C4636" t="s">
        <v>13195</v>
      </c>
      <c r="D4636">
        <v>69</v>
      </c>
      <c r="E4636" t="s">
        <v>15028</v>
      </c>
      <c r="F4636" t="s">
        <v>13186</v>
      </c>
      <c r="G4636" t="s">
        <v>24674</v>
      </c>
      <c r="H46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37" spans="1:8" x14ac:dyDescent="0.3">
      <c r="A4637" t="s">
        <v>5479</v>
      </c>
      <c r="B4637" t="s">
        <v>24675</v>
      </c>
      <c r="C4637" t="s">
        <v>13184</v>
      </c>
      <c r="D4637">
        <v>26</v>
      </c>
      <c r="E4637" t="s">
        <v>13305</v>
      </c>
      <c r="F4637" t="s">
        <v>13207</v>
      </c>
      <c r="G4637" t="s">
        <v>24676</v>
      </c>
      <c r="H46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38" spans="1:8" x14ac:dyDescent="0.3">
      <c r="A4638" t="s">
        <v>5353</v>
      </c>
      <c r="B4638" t="s">
        <v>24677</v>
      </c>
      <c r="C4638" t="s">
        <v>13189</v>
      </c>
      <c r="D4638">
        <v>50</v>
      </c>
      <c r="E4638" t="s">
        <v>14044</v>
      </c>
      <c r="F4638" t="s">
        <v>13191</v>
      </c>
      <c r="G4638" t="s">
        <v>24678</v>
      </c>
      <c r="H46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39" spans="1:8" x14ac:dyDescent="0.3">
      <c r="A4639" t="s">
        <v>24679</v>
      </c>
      <c r="B4639" t="s">
        <v>24680</v>
      </c>
      <c r="C4639" t="s">
        <v>13195</v>
      </c>
      <c r="D4639">
        <v>26</v>
      </c>
      <c r="E4639" t="s">
        <v>13870</v>
      </c>
      <c r="F4639" t="s">
        <v>13197</v>
      </c>
      <c r="G4639" t="s">
        <v>24681</v>
      </c>
      <c r="H46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40" spans="1:8" x14ac:dyDescent="0.3">
      <c r="A4640" t="s">
        <v>2507</v>
      </c>
      <c r="B4640" t="s">
        <v>24682</v>
      </c>
      <c r="C4640" t="s">
        <v>13195</v>
      </c>
      <c r="D4640">
        <v>27</v>
      </c>
      <c r="E4640" t="s">
        <v>13850</v>
      </c>
      <c r="F4640" t="s">
        <v>13191</v>
      </c>
      <c r="G4640" t="s">
        <v>24683</v>
      </c>
      <c r="H46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41" spans="1:8" x14ac:dyDescent="0.3">
      <c r="A4641" t="s">
        <v>24684</v>
      </c>
      <c r="B4641" t="s">
        <v>24685</v>
      </c>
      <c r="C4641" t="s">
        <v>13189</v>
      </c>
      <c r="D4641">
        <v>80</v>
      </c>
      <c r="E4641" t="s">
        <v>15302</v>
      </c>
      <c r="F4641" t="s">
        <v>13197</v>
      </c>
      <c r="G4641" t="s">
        <v>24686</v>
      </c>
      <c r="H46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42" spans="1:8" x14ac:dyDescent="0.3">
      <c r="A4642" t="s">
        <v>3151</v>
      </c>
      <c r="B4642" t="s">
        <v>24687</v>
      </c>
      <c r="C4642" t="s">
        <v>13195</v>
      </c>
      <c r="D4642">
        <v>78</v>
      </c>
      <c r="E4642" t="s">
        <v>13724</v>
      </c>
      <c r="F4642" t="s">
        <v>13191</v>
      </c>
      <c r="G4642" t="s">
        <v>24688</v>
      </c>
      <c r="H46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43" spans="1:8" x14ac:dyDescent="0.3">
      <c r="A4643" t="s">
        <v>6811</v>
      </c>
      <c r="B4643" t="s">
        <v>24689</v>
      </c>
      <c r="C4643" t="s">
        <v>13195</v>
      </c>
      <c r="D4643">
        <v>41</v>
      </c>
      <c r="E4643" t="s">
        <v>14490</v>
      </c>
      <c r="F4643" t="s">
        <v>13197</v>
      </c>
      <c r="G4643" t="s">
        <v>24690</v>
      </c>
      <c r="H46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44" spans="1:8" x14ac:dyDescent="0.3">
      <c r="A4644" t="s">
        <v>7397</v>
      </c>
      <c r="B4644" t="s">
        <v>24691</v>
      </c>
      <c r="C4644" t="s">
        <v>13184</v>
      </c>
      <c r="D4644">
        <v>35</v>
      </c>
      <c r="E4644" t="s">
        <v>14054</v>
      </c>
      <c r="F4644" t="s">
        <v>13191</v>
      </c>
      <c r="G4644" t="s">
        <v>24692</v>
      </c>
      <c r="H46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45" spans="1:8" x14ac:dyDescent="0.3">
      <c r="A4645" t="s">
        <v>24693</v>
      </c>
      <c r="B4645" t="s">
        <v>24694</v>
      </c>
      <c r="C4645" t="s">
        <v>13189</v>
      </c>
      <c r="D4645">
        <v>39</v>
      </c>
      <c r="E4645" t="s">
        <v>14029</v>
      </c>
      <c r="F4645" t="s">
        <v>13197</v>
      </c>
      <c r="G4645" t="s">
        <v>24695</v>
      </c>
      <c r="H46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46" spans="1:8" x14ac:dyDescent="0.3">
      <c r="A4646" t="s">
        <v>24696</v>
      </c>
      <c r="B4646" t="s">
        <v>24697</v>
      </c>
      <c r="C4646" t="s">
        <v>13184</v>
      </c>
      <c r="D4646">
        <v>45</v>
      </c>
      <c r="E4646" t="s">
        <v>15221</v>
      </c>
      <c r="F4646" t="s">
        <v>13207</v>
      </c>
      <c r="G4646" t="s">
        <v>24698</v>
      </c>
      <c r="H46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47" spans="1:8" x14ac:dyDescent="0.3">
      <c r="A4647" t="s">
        <v>6214</v>
      </c>
      <c r="B4647" t="s">
        <v>24699</v>
      </c>
      <c r="C4647" t="s">
        <v>13195</v>
      </c>
      <c r="D4647">
        <v>26</v>
      </c>
      <c r="E4647" t="s">
        <v>13774</v>
      </c>
      <c r="F4647" t="s">
        <v>13207</v>
      </c>
      <c r="G4647" t="s">
        <v>24700</v>
      </c>
      <c r="H46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48" spans="1:8" x14ac:dyDescent="0.3">
      <c r="A4648" t="s">
        <v>3441</v>
      </c>
      <c r="B4648" t="s">
        <v>24701</v>
      </c>
      <c r="C4648" t="s">
        <v>13184</v>
      </c>
      <c r="D4648">
        <v>45</v>
      </c>
      <c r="E4648" t="s">
        <v>13447</v>
      </c>
      <c r="F4648" t="s">
        <v>13207</v>
      </c>
      <c r="G4648" t="s">
        <v>24702</v>
      </c>
      <c r="H46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49" spans="1:8" x14ac:dyDescent="0.3">
      <c r="A4649" t="s">
        <v>2874</v>
      </c>
      <c r="B4649" t="s">
        <v>24703</v>
      </c>
      <c r="C4649" t="s">
        <v>13184</v>
      </c>
      <c r="D4649">
        <v>51</v>
      </c>
      <c r="E4649" t="s">
        <v>13834</v>
      </c>
      <c r="F4649" t="s">
        <v>13186</v>
      </c>
      <c r="G4649" t="s">
        <v>24704</v>
      </c>
      <c r="H46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50" spans="1:8" x14ac:dyDescent="0.3">
      <c r="A4650" t="s">
        <v>7589</v>
      </c>
      <c r="B4650" t="s">
        <v>24705</v>
      </c>
      <c r="C4650" t="s">
        <v>13184</v>
      </c>
      <c r="D4650">
        <v>30</v>
      </c>
      <c r="E4650" t="s">
        <v>13935</v>
      </c>
      <c r="F4650" t="s">
        <v>13197</v>
      </c>
      <c r="G4650" t="s">
        <v>24706</v>
      </c>
      <c r="H46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51" spans="1:8" x14ac:dyDescent="0.3">
      <c r="A4651" t="s">
        <v>1264</v>
      </c>
      <c r="B4651" t="s">
        <v>24707</v>
      </c>
      <c r="C4651" t="s">
        <v>13184</v>
      </c>
      <c r="D4651">
        <v>43</v>
      </c>
      <c r="E4651" t="s">
        <v>13692</v>
      </c>
      <c r="F4651" t="s">
        <v>13186</v>
      </c>
      <c r="G4651" t="s">
        <v>24708</v>
      </c>
      <c r="H46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52" spans="1:8" x14ac:dyDescent="0.3">
      <c r="A4652" t="s">
        <v>24709</v>
      </c>
      <c r="B4652" t="s">
        <v>24710</v>
      </c>
      <c r="C4652" t="s">
        <v>13184</v>
      </c>
      <c r="D4652">
        <v>76</v>
      </c>
      <c r="E4652" t="s">
        <v>17632</v>
      </c>
      <c r="F4652" t="s">
        <v>13191</v>
      </c>
      <c r="G4652" t="s">
        <v>24711</v>
      </c>
      <c r="H46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53" spans="1:8" x14ac:dyDescent="0.3">
      <c r="A4653" t="s">
        <v>891</v>
      </c>
      <c r="B4653" t="s">
        <v>24712</v>
      </c>
      <c r="C4653" t="s">
        <v>13189</v>
      </c>
      <c r="D4653">
        <v>52</v>
      </c>
      <c r="E4653" t="s">
        <v>14409</v>
      </c>
      <c r="F4653" t="s">
        <v>13186</v>
      </c>
      <c r="G4653" t="s">
        <v>24713</v>
      </c>
      <c r="H46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54" spans="1:8" x14ac:dyDescent="0.3">
      <c r="A4654" t="s">
        <v>24714</v>
      </c>
      <c r="B4654" t="s">
        <v>24715</v>
      </c>
      <c r="C4654" t="s">
        <v>13189</v>
      </c>
      <c r="D4654">
        <v>67</v>
      </c>
      <c r="E4654" t="s">
        <v>16594</v>
      </c>
      <c r="F4654" t="s">
        <v>13207</v>
      </c>
      <c r="G4654" t="s">
        <v>24716</v>
      </c>
      <c r="H46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55" spans="1:8" x14ac:dyDescent="0.3">
      <c r="A4655" t="s">
        <v>498</v>
      </c>
      <c r="B4655" t="s">
        <v>24717</v>
      </c>
      <c r="C4655" t="s">
        <v>13184</v>
      </c>
      <c r="D4655">
        <v>64</v>
      </c>
      <c r="E4655" t="s">
        <v>14371</v>
      </c>
      <c r="F4655" t="s">
        <v>13191</v>
      </c>
      <c r="G4655" t="s">
        <v>24718</v>
      </c>
      <c r="H46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56" spans="1:8" x14ac:dyDescent="0.3">
      <c r="A4656" t="s">
        <v>24719</v>
      </c>
      <c r="B4656" t="s">
        <v>24720</v>
      </c>
      <c r="C4656" t="s">
        <v>13195</v>
      </c>
      <c r="D4656">
        <v>72</v>
      </c>
      <c r="E4656" t="s">
        <v>14218</v>
      </c>
      <c r="F4656" t="s">
        <v>13207</v>
      </c>
      <c r="G4656" t="s">
        <v>24721</v>
      </c>
      <c r="H46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57" spans="1:8" x14ac:dyDescent="0.3">
      <c r="A4657" t="s">
        <v>24722</v>
      </c>
      <c r="B4657" t="s">
        <v>24723</v>
      </c>
      <c r="C4657" t="s">
        <v>13195</v>
      </c>
      <c r="D4657">
        <v>37</v>
      </c>
      <c r="E4657" t="s">
        <v>13483</v>
      </c>
      <c r="F4657" t="s">
        <v>13207</v>
      </c>
      <c r="G4657" t="s">
        <v>24724</v>
      </c>
      <c r="H46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58" spans="1:8" x14ac:dyDescent="0.3">
      <c r="A4658" t="s">
        <v>1040</v>
      </c>
      <c r="B4658" t="s">
        <v>24725</v>
      </c>
      <c r="C4658" t="s">
        <v>13189</v>
      </c>
      <c r="D4658">
        <v>59</v>
      </c>
      <c r="E4658" t="s">
        <v>16158</v>
      </c>
      <c r="F4658" t="s">
        <v>13197</v>
      </c>
      <c r="G4658" t="s">
        <v>24726</v>
      </c>
      <c r="H46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59" spans="1:8" x14ac:dyDescent="0.3">
      <c r="A4659" t="s">
        <v>4193</v>
      </c>
      <c r="B4659" t="s">
        <v>24727</v>
      </c>
      <c r="C4659" t="s">
        <v>13195</v>
      </c>
      <c r="D4659">
        <v>25</v>
      </c>
      <c r="E4659" t="s">
        <v>13305</v>
      </c>
      <c r="F4659" t="s">
        <v>13186</v>
      </c>
      <c r="G4659" t="s">
        <v>24728</v>
      </c>
      <c r="H46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60" spans="1:8" x14ac:dyDescent="0.3">
      <c r="A4660" t="s">
        <v>3374</v>
      </c>
      <c r="B4660" t="s">
        <v>24729</v>
      </c>
      <c r="C4660" t="s">
        <v>13184</v>
      </c>
      <c r="D4660">
        <v>73</v>
      </c>
      <c r="E4660" t="s">
        <v>14296</v>
      </c>
      <c r="F4660" t="s">
        <v>13207</v>
      </c>
      <c r="G4660" t="s">
        <v>24730</v>
      </c>
      <c r="H46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61" spans="1:8" x14ac:dyDescent="0.3">
      <c r="A4661" t="s">
        <v>7946</v>
      </c>
      <c r="B4661" t="s">
        <v>24731</v>
      </c>
      <c r="C4661" t="s">
        <v>13189</v>
      </c>
      <c r="D4661">
        <v>33</v>
      </c>
      <c r="E4661" t="s">
        <v>18958</v>
      </c>
      <c r="F4661" t="s">
        <v>13207</v>
      </c>
      <c r="G4661" t="s">
        <v>24732</v>
      </c>
      <c r="H46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62" spans="1:8" x14ac:dyDescent="0.3">
      <c r="A4662" t="s">
        <v>1915</v>
      </c>
      <c r="B4662" t="s">
        <v>24733</v>
      </c>
      <c r="C4662" t="s">
        <v>13189</v>
      </c>
      <c r="D4662">
        <v>66</v>
      </c>
      <c r="E4662" t="s">
        <v>15230</v>
      </c>
      <c r="F4662" t="s">
        <v>13197</v>
      </c>
      <c r="G4662" t="s">
        <v>24734</v>
      </c>
      <c r="H46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63" spans="1:8" x14ac:dyDescent="0.3">
      <c r="A4663" t="s">
        <v>5726</v>
      </c>
      <c r="B4663" t="s">
        <v>24735</v>
      </c>
      <c r="C4663" t="s">
        <v>13189</v>
      </c>
      <c r="D4663">
        <v>81</v>
      </c>
      <c r="E4663" t="s">
        <v>13298</v>
      </c>
      <c r="F4663" t="s">
        <v>13197</v>
      </c>
      <c r="G4663" t="s">
        <v>24736</v>
      </c>
      <c r="H46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64" spans="1:8" x14ac:dyDescent="0.3">
      <c r="A4664" t="s">
        <v>364</v>
      </c>
      <c r="B4664" t="s">
        <v>24737</v>
      </c>
      <c r="C4664" t="s">
        <v>13184</v>
      </c>
      <c r="D4664">
        <v>42</v>
      </c>
      <c r="E4664" t="s">
        <v>15551</v>
      </c>
      <c r="F4664" t="s">
        <v>13197</v>
      </c>
      <c r="G4664" t="s">
        <v>24738</v>
      </c>
      <c r="H46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65" spans="1:8" x14ac:dyDescent="0.3">
      <c r="A4665" t="s">
        <v>6579</v>
      </c>
      <c r="B4665" t="s">
        <v>24739</v>
      </c>
      <c r="C4665" t="s">
        <v>13189</v>
      </c>
      <c r="D4665">
        <v>60</v>
      </c>
      <c r="E4665" t="s">
        <v>15190</v>
      </c>
      <c r="F4665" t="s">
        <v>13207</v>
      </c>
      <c r="G4665" t="s">
        <v>24740</v>
      </c>
      <c r="H46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66" spans="1:8" x14ac:dyDescent="0.3">
      <c r="A4666" t="s">
        <v>7893</v>
      </c>
      <c r="B4666" t="s">
        <v>24741</v>
      </c>
      <c r="C4666" t="s">
        <v>13195</v>
      </c>
      <c r="D4666">
        <v>62</v>
      </c>
      <c r="E4666" t="s">
        <v>15881</v>
      </c>
      <c r="F4666" t="s">
        <v>13186</v>
      </c>
      <c r="G4666" t="s">
        <v>24742</v>
      </c>
      <c r="H46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67" spans="1:8" x14ac:dyDescent="0.3">
      <c r="A4667" t="s">
        <v>24743</v>
      </c>
      <c r="B4667" t="s">
        <v>24744</v>
      </c>
      <c r="C4667" t="s">
        <v>13195</v>
      </c>
      <c r="D4667">
        <v>66</v>
      </c>
      <c r="E4667" t="s">
        <v>14929</v>
      </c>
      <c r="F4667" t="s">
        <v>13197</v>
      </c>
      <c r="G4667" t="s">
        <v>24745</v>
      </c>
      <c r="H46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68" spans="1:8" x14ac:dyDescent="0.3">
      <c r="A4668" t="s">
        <v>24746</v>
      </c>
      <c r="B4668" t="s">
        <v>24747</v>
      </c>
      <c r="C4668" t="s">
        <v>13184</v>
      </c>
      <c r="D4668">
        <v>83</v>
      </c>
      <c r="E4668" t="s">
        <v>16782</v>
      </c>
      <c r="F4668" t="s">
        <v>13207</v>
      </c>
      <c r="G4668" t="s">
        <v>24748</v>
      </c>
      <c r="H46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669" spans="1:8" x14ac:dyDescent="0.3">
      <c r="A4669" t="s">
        <v>24749</v>
      </c>
      <c r="B4669" t="s">
        <v>24750</v>
      </c>
      <c r="C4669" t="s">
        <v>13195</v>
      </c>
      <c r="D4669">
        <v>78</v>
      </c>
      <c r="E4669" t="s">
        <v>13447</v>
      </c>
      <c r="F4669" t="s">
        <v>13191</v>
      </c>
      <c r="G4669" t="s">
        <v>24751</v>
      </c>
      <c r="H46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70" spans="1:8" x14ac:dyDescent="0.3">
      <c r="A4670" t="s">
        <v>2133</v>
      </c>
      <c r="B4670" t="s">
        <v>24752</v>
      </c>
      <c r="C4670" t="s">
        <v>13189</v>
      </c>
      <c r="D4670">
        <v>44</v>
      </c>
      <c r="E4670" t="s">
        <v>14274</v>
      </c>
      <c r="F4670" t="s">
        <v>13197</v>
      </c>
      <c r="G4670" t="s">
        <v>24753</v>
      </c>
      <c r="H46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71" spans="1:8" x14ac:dyDescent="0.3">
      <c r="A4671" t="s">
        <v>24754</v>
      </c>
      <c r="B4671" t="s">
        <v>24755</v>
      </c>
      <c r="C4671" t="s">
        <v>13195</v>
      </c>
      <c r="D4671">
        <v>59</v>
      </c>
      <c r="E4671" t="s">
        <v>17957</v>
      </c>
      <c r="F4671" t="s">
        <v>13186</v>
      </c>
      <c r="G4671" t="s">
        <v>24756</v>
      </c>
      <c r="H46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72" spans="1:8" x14ac:dyDescent="0.3">
      <c r="A4672" t="s">
        <v>184</v>
      </c>
      <c r="B4672" t="s">
        <v>24757</v>
      </c>
      <c r="C4672" t="s">
        <v>13189</v>
      </c>
      <c r="D4672">
        <v>65</v>
      </c>
      <c r="E4672" t="s">
        <v>15407</v>
      </c>
      <c r="F4672" t="s">
        <v>13191</v>
      </c>
      <c r="G4672" t="s">
        <v>24758</v>
      </c>
      <c r="H46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73" spans="1:8" x14ac:dyDescent="0.3">
      <c r="A4673" t="s">
        <v>3265</v>
      </c>
      <c r="B4673" t="s">
        <v>24759</v>
      </c>
      <c r="C4673" t="s">
        <v>13184</v>
      </c>
      <c r="D4673">
        <v>64</v>
      </c>
      <c r="E4673" t="s">
        <v>13962</v>
      </c>
      <c r="F4673" t="s">
        <v>13197</v>
      </c>
      <c r="G4673" t="s">
        <v>24760</v>
      </c>
      <c r="H46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74" spans="1:8" x14ac:dyDescent="0.3">
      <c r="A4674" t="s">
        <v>3536</v>
      </c>
      <c r="B4674" t="s">
        <v>24761</v>
      </c>
      <c r="C4674" t="s">
        <v>13184</v>
      </c>
      <c r="D4674">
        <v>44</v>
      </c>
      <c r="E4674" t="s">
        <v>14173</v>
      </c>
      <c r="F4674" t="s">
        <v>13186</v>
      </c>
      <c r="G4674" t="s">
        <v>24762</v>
      </c>
      <c r="H46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75" spans="1:8" x14ac:dyDescent="0.3">
      <c r="A4675" t="s">
        <v>3387</v>
      </c>
      <c r="B4675" t="s">
        <v>21720</v>
      </c>
      <c r="C4675" t="s">
        <v>13195</v>
      </c>
      <c r="D4675">
        <v>60</v>
      </c>
      <c r="E4675" t="s">
        <v>15625</v>
      </c>
      <c r="F4675" t="s">
        <v>13186</v>
      </c>
      <c r="G4675" t="s">
        <v>24763</v>
      </c>
      <c r="H46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76" spans="1:8" x14ac:dyDescent="0.3">
      <c r="A4676" t="s">
        <v>24764</v>
      </c>
      <c r="B4676" t="s">
        <v>17844</v>
      </c>
      <c r="C4676" t="s">
        <v>13195</v>
      </c>
      <c r="D4676">
        <v>33</v>
      </c>
      <c r="E4676" t="s">
        <v>16062</v>
      </c>
      <c r="F4676" t="s">
        <v>13197</v>
      </c>
      <c r="G4676" t="s">
        <v>24765</v>
      </c>
      <c r="H46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77" spans="1:8" x14ac:dyDescent="0.3">
      <c r="A4677" t="s">
        <v>24766</v>
      </c>
      <c r="B4677" t="s">
        <v>24767</v>
      </c>
      <c r="C4677" t="s">
        <v>13184</v>
      </c>
      <c r="D4677">
        <v>37</v>
      </c>
      <c r="E4677" t="s">
        <v>13791</v>
      </c>
      <c r="F4677" t="s">
        <v>13197</v>
      </c>
      <c r="G4677" t="s">
        <v>24768</v>
      </c>
      <c r="H46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78" spans="1:8" x14ac:dyDescent="0.3">
      <c r="A4678" t="s">
        <v>1508</v>
      </c>
      <c r="B4678" t="s">
        <v>24769</v>
      </c>
      <c r="C4678" t="s">
        <v>13189</v>
      </c>
      <c r="D4678">
        <v>69</v>
      </c>
      <c r="E4678" t="s">
        <v>13252</v>
      </c>
      <c r="F4678" t="s">
        <v>13207</v>
      </c>
      <c r="G4678" t="s">
        <v>24770</v>
      </c>
      <c r="H46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79" spans="1:8" x14ac:dyDescent="0.3">
      <c r="A4679" t="s">
        <v>3177</v>
      </c>
      <c r="B4679" t="s">
        <v>22677</v>
      </c>
      <c r="C4679" t="s">
        <v>13189</v>
      </c>
      <c r="D4679">
        <v>39</v>
      </c>
      <c r="E4679" t="s">
        <v>16513</v>
      </c>
      <c r="F4679" t="s">
        <v>13197</v>
      </c>
      <c r="G4679" t="s">
        <v>24771</v>
      </c>
      <c r="H46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80" spans="1:8" x14ac:dyDescent="0.3">
      <c r="A4680" t="s">
        <v>24772</v>
      </c>
      <c r="B4680" t="s">
        <v>24773</v>
      </c>
      <c r="C4680" t="s">
        <v>13184</v>
      </c>
      <c r="D4680">
        <v>44</v>
      </c>
      <c r="E4680" t="s">
        <v>14459</v>
      </c>
      <c r="F4680" t="s">
        <v>13207</v>
      </c>
      <c r="G4680" t="s">
        <v>24774</v>
      </c>
      <c r="H46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81" spans="1:8" x14ac:dyDescent="0.3">
      <c r="A4681" t="s">
        <v>24775</v>
      </c>
      <c r="B4681" t="s">
        <v>24776</v>
      </c>
      <c r="C4681" t="s">
        <v>13184</v>
      </c>
      <c r="D4681">
        <v>76</v>
      </c>
      <c r="E4681" t="s">
        <v>15262</v>
      </c>
      <c r="F4681" t="s">
        <v>13186</v>
      </c>
      <c r="G4681" t="s">
        <v>24777</v>
      </c>
      <c r="H46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82" spans="1:8" x14ac:dyDescent="0.3">
      <c r="A4682" t="s">
        <v>3943</v>
      </c>
      <c r="B4682" t="s">
        <v>24778</v>
      </c>
      <c r="C4682" t="s">
        <v>13195</v>
      </c>
      <c r="D4682">
        <v>51</v>
      </c>
      <c r="E4682" t="s">
        <v>16671</v>
      </c>
      <c r="F4682" t="s">
        <v>13197</v>
      </c>
      <c r="G4682" t="s">
        <v>24779</v>
      </c>
      <c r="H46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683" spans="1:8" x14ac:dyDescent="0.3">
      <c r="A4683" t="s">
        <v>4511</v>
      </c>
      <c r="B4683" t="s">
        <v>24780</v>
      </c>
      <c r="C4683" t="s">
        <v>13189</v>
      </c>
      <c r="D4683">
        <v>80</v>
      </c>
      <c r="E4683" t="s">
        <v>14340</v>
      </c>
      <c r="F4683" t="s">
        <v>13186</v>
      </c>
      <c r="G4683" t="s">
        <v>24781</v>
      </c>
      <c r="H46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84" spans="1:8" x14ac:dyDescent="0.3">
      <c r="A4684" t="s">
        <v>2992</v>
      </c>
      <c r="B4684" t="s">
        <v>24782</v>
      </c>
      <c r="C4684" t="s">
        <v>13189</v>
      </c>
      <c r="D4684">
        <v>44</v>
      </c>
      <c r="E4684" t="s">
        <v>13206</v>
      </c>
      <c r="F4684" t="s">
        <v>13186</v>
      </c>
      <c r="G4684" t="s">
        <v>24783</v>
      </c>
      <c r="H46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85" spans="1:8" x14ac:dyDescent="0.3">
      <c r="A4685" t="s">
        <v>7157</v>
      </c>
      <c r="B4685" t="s">
        <v>24784</v>
      </c>
      <c r="C4685" t="s">
        <v>13195</v>
      </c>
      <c r="D4685">
        <v>34</v>
      </c>
      <c r="E4685" t="s">
        <v>13663</v>
      </c>
      <c r="F4685" t="s">
        <v>13191</v>
      </c>
      <c r="G4685" t="s">
        <v>24785</v>
      </c>
      <c r="H46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86" spans="1:8" x14ac:dyDescent="0.3">
      <c r="A4686" t="s">
        <v>879</v>
      </c>
      <c r="B4686" t="s">
        <v>24786</v>
      </c>
      <c r="C4686" t="s">
        <v>13189</v>
      </c>
      <c r="D4686">
        <v>28</v>
      </c>
      <c r="E4686" t="s">
        <v>17710</v>
      </c>
      <c r="F4686" t="s">
        <v>13186</v>
      </c>
      <c r="G4686" t="s">
        <v>24787</v>
      </c>
      <c r="H46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87" spans="1:8" x14ac:dyDescent="0.3">
      <c r="A4687" t="s">
        <v>24788</v>
      </c>
      <c r="B4687" t="s">
        <v>24789</v>
      </c>
      <c r="C4687" t="s">
        <v>13189</v>
      </c>
      <c r="D4687">
        <v>50</v>
      </c>
      <c r="E4687" t="s">
        <v>18738</v>
      </c>
      <c r="F4687" t="s">
        <v>13197</v>
      </c>
      <c r="G4687" t="s">
        <v>24790</v>
      </c>
      <c r="H46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88" spans="1:8" x14ac:dyDescent="0.3">
      <c r="A4688" t="s">
        <v>6841</v>
      </c>
      <c r="B4688" t="s">
        <v>20485</v>
      </c>
      <c r="C4688" t="s">
        <v>13184</v>
      </c>
      <c r="D4688">
        <v>43</v>
      </c>
      <c r="E4688" t="s">
        <v>13620</v>
      </c>
      <c r="F4688" t="s">
        <v>13197</v>
      </c>
      <c r="G4688" t="s">
        <v>24791</v>
      </c>
      <c r="H46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89" spans="1:8" x14ac:dyDescent="0.3">
      <c r="A4689" t="s">
        <v>24792</v>
      </c>
      <c r="B4689" t="s">
        <v>24793</v>
      </c>
      <c r="C4689" t="s">
        <v>13184</v>
      </c>
      <c r="D4689">
        <v>41</v>
      </c>
      <c r="E4689" t="s">
        <v>14296</v>
      </c>
      <c r="F4689" t="s">
        <v>13197</v>
      </c>
      <c r="G4689" t="s">
        <v>24794</v>
      </c>
      <c r="H46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690" spans="1:8" x14ac:dyDescent="0.3">
      <c r="A4690" t="s">
        <v>24795</v>
      </c>
      <c r="B4690" t="s">
        <v>24796</v>
      </c>
      <c r="C4690" t="s">
        <v>13195</v>
      </c>
      <c r="D4690">
        <v>29</v>
      </c>
      <c r="E4690" t="s">
        <v>13594</v>
      </c>
      <c r="F4690" t="s">
        <v>13186</v>
      </c>
      <c r="G4690" t="s">
        <v>24797</v>
      </c>
      <c r="H46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91" spans="1:8" x14ac:dyDescent="0.3">
      <c r="A4691" t="s">
        <v>7747</v>
      </c>
      <c r="B4691" t="s">
        <v>24798</v>
      </c>
      <c r="C4691" t="s">
        <v>13184</v>
      </c>
      <c r="D4691">
        <v>62</v>
      </c>
      <c r="E4691" t="s">
        <v>14963</v>
      </c>
      <c r="F4691" t="s">
        <v>13186</v>
      </c>
      <c r="G4691" t="s">
        <v>24799</v>
      </c>
      <c r="H46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92" spans="1:8" x14ac:dyDescent="0.3">
      <c r="A4692" t="s">
        <v>3229</v>
      </c>
      <c r="B4692" t="s">
        <v>24800</v>
      </c>
      <c r="C4692" t="s">
        <v>13189</v>
      </c>
      <c r="D4692">
        <v>74</v>
      </c>
      <c r="E4692" t="s">
        <v>18188</v>
      </c>
      <c r="F4692" t="s">
        <v>13197</v>
      </c>
      <c r="G4692" t="s">
        <v>24801</v>
      </c>
      <c r="H46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93" spans="1:8" x14ac:dyDescent="0.3">
      <c r="A4693" t="s">
        <v>3602</v>
      </c>
      <c r="B4693" t="s">
        <v>24802</v>
      </c>
      <c r="C4693" t="s">
        <v>13195</v>
      </c>
      <c r="D4693">
        <v>78</v>
      </c>
      <c r="E4693" t="s">
        <v>14530</v>
      </c>
      <c r="F4693" t="s">
        <v>13197</v>
      </c>
      <c r="G4693" t="s">
        <v>24803</v>
      </c>
      <c r="H46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694" spans="1:8" x14ac:dyDescent="0.3">
      <c r="A4694" t="s">
        <v>24804</v>
      </c>
      <c r="B4694" t="s">
        <v>24805</v>
      </c>
      <c r="C4694" t="s">
        <v>13189</v>
      </c>
      <c r="D4694">
        <v>29</v>
      </c>
      <c r="E4694" t="s">
        <v>13350</v>
      </c>
      <c r="F4694" t="s">
        <v>13197</v>
      </c>
      <c r="G4694" t="s">
        <v>24806</v>
      </c>
      <c r="H46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695" spans="1:8" x14ac:dyDescent="0.3">
      <c r="A4695" t="s">
        <v>6520</v>
      </c>
      <c r="B4695" t="s">
        <v>24807</v>
      </c>
      <c r="C4695" t="s">
        <v>13184</v>
      </c>
      <c r="D4695">
        <v>38</v>
      </c>
      <c r="E4695" t="s">
        <v>15767</v>
      </c>
      <c r="F4695" t="s">
        <v>13197</v>
      </c>
      <c r="G4695" t="s">
        <v>24808</v>
      </c>
      <c r="H46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96" spans="1:8" x14ac:dyDescent="0.3">
      <c r="A4696" t="s">
        <v>1718</v>
      </c>
      <c r="B4696" t="s">
        <v>24809</v>
      </c>
      <c r="C4696" t="s">
        <v>13189</v>
      </c>
      <c r="D4696">
        <v>19</v>
      </c>
      <c r="E4696" t="s">
        <v>14044</v>
      </c>
      <c r="F4696" t="s">
        <v>13191</v>
      </c>
      <c r="G4696" t="s">
        <v>24810</v>
      </c>
      <c r="H46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697" spans="1:8" x14ac:dyDescent="0.3">
      <c r="A4697" t="s">
        <v>24811</v>
      </c>
      <c r="B4697" t="s">
        <v>23377</v>
      </c>
      <c r="C4697" t="s">
        <v>13189</v>
      </c>
      <c r="D4697">
        <v>32</v>
      </c>
      <c r="E4697" t="s">
        <v>14459</v>
      </c>
      <c r="F4697" t="s">
        <v>13186</v>
      </c>
      <c r="G4697" t="s">
        <v>24812</v>
      </c>
      <c r="H46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698" spans="1:8" x14ac:dyDescent="0.3">
      <c r="A4698" t="s">
        <v>24813</v>
      </c>
      <c r="B4698" t="s">
        <v>24814</v>
      </c>
      <c r="C4698" t="s">
        <v>13184</v>
      </c>
      <c r="D4698">
        <v>68</v>
      </c>
      <c r="E4698" t="s">
        <v>13441</v>
      </c>
      <c r="F4698" t="s">
        <v>13197</v>
      </c>
      <c r="G4698" t="s">
        <v>24815</v>
      </c>
      <c r="H46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699" spans="1:8" x14ac:dyDescent="0.3">
      <c r="A4699" t="s">
        <v>5190</v>
      </c>
      <c r="B4699" t="s">
        <v>24816</v>
      </c>
      <c r="C4699" t="s">
        <v>13184</v>
      </c>
      <c r="D4699">
        <v>67</v>
      </c>
      <c r="E4699" t="s">
        <v>13512</v>
      </c>
      <c r="F4699" t="s">
        <v>13207</v>
      </c>
      <c r="G4699" t="s">
        <v>24817</v>
      </c>
      <c r="H46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00" spans="1:8" x14ac:dyDescent="0.3">
      <c r="A4700" t="s">
        <v>2779</v>
      </c>
      <c r="B4700" t="s">
        <v>24818</v>
      </c>
      <c r="C4700" t="s">
        <v>13189</v>
      </c>
      <c r="D4700">
        <v>36</v>
      </c>
      <c r="E4700" t="s">
        <v>15485</v>
      </c>
      <c r="F4700" t="s">
        <v>13207</v>
      </c>
      <c r="G4700" t="s">
        <v>24819</v>
      </c>
      <c r="H47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01" spans="1:8" x14ac:dyDescent="0.3">
      <c r="A4701" t="s">
        <v>24820</v>
      </c>
      <c r="B4701" t="s">
        <v>24821</v>
      </c>
      <c r="C4701" t="s">
        <v>13189</v>
      </c>
      <c r="D4701">
        <v>65</v>
      </c>
      <c r="E4701" t="s">
        <v>14809</v>
      </c>
      <c r="F4701" t="s">
        <v>13197</v>
      </c>
      <c r="G4701" t="s">
        <v>24822</v>
      </c>
      <c r="H47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02" spans="1:8" x14ac:dyDescent="0.3">
      <c r="A4702" t="s">
        <v>2487</v>
      </c>
      <c r="B4702" t="s">
        <v>24823</v>
      </c>
      <c r="C4702" t="s">
        <v>13195</v>
      </c>
      <c r="D4702">
        <v>77</v>
      </c>
      <c r="E4702" t="s">
        <v>15028</v>
      </c>
      <c r="F4702" t="s">
        <v>13191</v>
      </c>
      <c r="G4702" t="s">
        <v>24824</v>
      </c>
      <c r="H47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03" spans="1:8" x14ac:dyDescent="0.3">
      <c r="A4703" t="s">
        <v>1005</v>
      </c>
      <c r="B4703" t="s">
        <v>24825</v>
      </c>
      <c r="C4703" t="s">
        <v>13195</v>
      </c>
      <c r="D4703">
        <v>34</v>
      </c>
      <c r="E4703" t="s">
        <v>18099</v>
      </c>
      <c r="F4703" t="s">
        <v>13186</v>
      </c>
      <c r="G4703" t="s">
        <v>24826</v>
      </c>
      <c r="H47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04" spans="1:8" x14ac:dyDescent="0.3">
      <c r="A4704" t="s">
        <v>1331</v>
      </c>
      <c r="B4704" t="s">
        <v>24827</v>
      </c>
      <c r="C4704" t="s">
        <v>13189</v>
      </c>
      <c r="D4704">
        <v>31</v>
      </c>
      <c r="E4704" t="s">
        <v>13877</v>
      </c>
      <c r="F4704" t="s">
        <v>13186</v>
      </c>
      <c r="G4704" t="s">
        <v>24828</v>
      </c>
      <c r="H47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05" spans="1:8" x14ac:dyDescent="0.3">
      <c r="A4705" t="s">
        <v>24829</v>
      </c>
      <c r="B4705" t="s">
        <v>24830</v>
      </c>
      <c r="C4705" t="s">
        <v>13189</v>
      </c>
      <c r="D4705">
        <v>49</v>
      </c>
      <c r="E4705" t="s">
        <v>16567</v>
      </c>
      <c r="F4705" t="s">
        <v>13197</v>
      </c>
      <c r="G4705" t="s">
        <v>24831</v>
      </c>
      <c r="H47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06" spans="1:8" x14ac:dyDescent="0.3">
      <c r="A4706" t="s">
        <v>4729</v>
      </c>
      <c r="B4706" t="s">
        <v>24832</v>
      </c>
      <c r="C4706" t="s">
        <v>13195</v>
      </c>
      <c r="D4706">
        <v>38</v>
      </c>
      <c r="E4706" t="s">
        <v>14581</v>
      </c>
      <c r="F4706" t="s">
        <v>13191</v>
      </c>
      <c r="G4706" t="s">
        <v>24833</v>
      </c>
      <c r="H47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07" spans="1:8" x14ac:dyDescent="0.3">
      <c r="A4707" t="s">
        <v>24834</v>
      </c>
      <c r="B4707" t="s">
        <v>24835</v>
      </c>
      <c r="C4707" t="s">
        <v>13195</v>
      </c>
      <c r="D4707">
        <v>64</v>
      </c>
      <c r="E4707" t="s">
        <v>16678</v>
      </c>
      <c r="F4707" t="s">
        <v>13186</v>
      </c>
      <c r="G4707" t="s">
        <v>24836</v>
      </c>
      <c r="H47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08" spans="1:8" x14ac:dyDescent="0.3">
      <c r="A4708" t="s">
        <v>1607</v>
      </c>
      <c r="B4708" t="s">
        <v>24837</v>
      </c>
      <c r="C4708" t="s">
        <v>13195</v>
      </c>
      <c r="D4708">
        <v>85</v>
      </c>
      <c r="E4708" t="s">
        <v>14398</v>
      </c>
      <c r="F4708" t="s">
        <v>13191</v>
      </c>
      <c r="G4708" t="s">
        <v>24838</v>
      </c>
      <c r="H47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09" spans="1:8" x14ac:dyDescent="0.3">
      <c r="A4709" t="s">
        <v>1055</v>
      </c>
      <c r="B4709" t="s">
        <v>24839</v>
      </c>
      <c r="C4709" t="s">
        <v>13184</v>
      </c>
      <c r="D4709">
        <v>61</v>
      </c>
      <c r="E4709" t="s">
        <v>13648</v>
      </c>
      <c r="F4709" t="s">
        <v>13186</v>
      </c>
      <c r="G4709" t="s">
        <v>24840</v>
      </c>
      <c r="H47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10" spans="1:8" x14ac:dyDescent="0.3">
      <c r="A4710" t="s">
        <v>24841</v>
      </c>
      <c r="B4710" t="s">
        <v>24842</v>
      </c>
      <c r="C4710" t="s">
        <v>13195</v>
      </c>
      <c r="D4710">
        <v>56</v>
      </c>
      <c r="E4710" t="s">
        <v>13281</v>
      </c>
      <c r="F4710" t="s">
        <v>13186</v>
      </c>
      <c r="G4710" t="s">
        <v>24843</v>
      </c>
      <c r="H47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11" spans="1:8" x14ac:dyDescent="0.3">
      <c r="A4711" t="s">
        <v>24844</v>
      </c>
      <c r="B4711" t="s">
        <v>24845</v>
      </c>
      <c r="C4711" t="s">
        <v>13195</v>
      </c>
      <c r="D4711">
        <v>56</v>
      </c>
      <c r="E4711" t="s">
        <v>15298</v>
      </c>
      <c r="F4711" t="s">
        <v>13191</v>
      </c>
      <c r="G4711" t="s">
        <v>24846</v>
      </c>
      <c r="H47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12" spans="1:8" x14ac:dyDescent="0.3">
      <c r="A4712" t="s">
        <v>24847</v>
      </c>
      <c r="B4712" t="s">
        <v>24848</v>
      </c>
      <c r="C4712" t="s">
        <v>13184</v>
      </c>
      <c r="D4712">
        <v>49</v>
      </c>
      <c r="E4712" t="s">
        <v>16576</v>
      </c>
      <c r="F4712" t="s">
        <v>13186</v>
      </c>
      <c r="G4712" t="s">
        <v>24849</v>
      </c>
      <c r="H47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13" spans="1:8" x14ac:dyDescent="0.3">
      <c r="A4713" t="s">
        <v>7442</v>
      </c>
      <c r="B4713" t="s">
        <v>24850</v>
      </c>
      <c r="C4713" t="s">
        <v>13195</v>
      </c>
      <c r="D4713">
        <v>35</v>
      </c>
      <c r="E4713" t="s">
        <v>13717</v>
      </c>
      <c r="F4713" t="s">
        <v>13207</v>
      </c>
      <c r="G4713" t="s">
        <v>24851</v>
      </c>
      <c r="H47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14" spans="1:8" x14ac:dyDescent="0.3">
      <c r="A4714" t="s">
        <v>4147</v>
      </c>
      <c r="B4714" t="s">
        <v>24852</v>
      </c>
      <c r="C4714" t="s">
        <v>13195</v>
      </c>
      <c r="D4714">
        <v>43</v>
      </c>
      <c r="E4714" t="s">
        <v>15874</v>
      </c>
      <c r="F4714" t="s">
        <v>13197</v>
      </c>
      <c r="G4714" t="s">
        <v>24853</v>
      </c>
      <c r="H47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15" spans="1:8" x14ac:dyDescent="0.3">
      <c r="A4715" t="s">
        <v>24854</v>
      </c>
      <c r="B4715" t="s">
        <v>24855</v>
      </c>
      <c r="C4715" t="s">
        <v>13184</v>
      </c>
      <c r="D4715">
        <v>63</v>
      </c>
      <c r="E4715" t="s">
        <v>14818</v>
      </c>
      <c r="F4715" t="s">
        <v>13186</v>
      </c>
      <c r="G4715" t="s">
        <v>24856</v>
      </c>
      <c r="H47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16" spans="1:8" x14ac:dyDescent="0.3">
      <c r="A4716" t="s">
        <v>24857</v>
      </c>
      <c r="B4716" t="s">
        <v>24858</v>
      </c>
      <c r="C4716" t="s">
        <v>13184</v>
      </c>
      <c r="D4716">
        <v>49</v>
      </c>
      <c r="E4716" t="s">
        <v>15360</v>
      </c>
      <c r="F4716" t="s">
        <v>13207</v>
      </c>
      <c r="G4716" t="s">
        <v>24859</v>
      </c>
      <c r="H47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17" spans="1:8" x14ac:dyDescent="0.3">
      <c r="A4717" t="s">
        <v>3185</v>
      </c>
      <c r="B4717" t="s">
        <v>24860</v>
      </c>
      <c r="C4717" t="s">
        <v>13189</v>
      </c>
      <c r="D4717">
        <v>71</v>
      </c>
      <c r="E4717" t="s">
        <v>16648</v>
      </c>
      <c r="F4717" t="s">
        <v>13197</v>
      </c>
      <c r="G4717" t="s">
        <v>24861</v>
      </c>
      <c r="H47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18" spans="1:8" x14ac:dyDescent="0.3">
      <c r="A4718" t="s">
        <v>24862</v>
      </c>
      <c r="B4718" t="s">
        <v>24863</v>
      </c>
      <c r="C4718" t="s">
        <v>13189</v>
      </c>
      <c r="D4718">
        <v>45</v>
      </c>
      <c r="E4718" t="s">
        <v>24864</v>
      </c>
      <c r="F4718" t="s">
        <v>13186</v>
      </c>
      <c r="G4718" t="s">
        <v>24865</v>
      </c>
      <c r="H47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19" spans="1:8" x14ac:dyDescent="0.3">
      <c r="A4719" t="s">
        <v>24866</v>
      </c>
      <c r="B4719" t="s">
        <v>24867</v>
      </c>
      <c r="C4719" t="s">
        <v>13189</v>
      </c>
      <c r="D4719">
        <v>69</v>
      </c>
      <c r="E4719" t="s">
        <v>13354</v>
      </c>
      <c r="F4719" t="s">
        <v>13197</v>
      </c>
      <c r="G4719" t="s">
        <v>24868</v>
      </c>
      <c r="H47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20" spans="1:8" x14ac:dyDescent="0.3">
      <c r="A4720" t="s">
        <v>6968</v>
      </c>
      <c r="B4720" t="s">
        <v>24869</v>
      </c>
      <c r="C4720" t="s">
        <v>13184</v>
      </c>
      <c r="D4720">
        <v>76</v>
      </c>
      <c r="E4720" t="s">
        <v>14089</v>
      </c>
      <c r="F4720" t="s">
        <v>13197</v>
      </c>
      <c r="G4720" t="s">
        <v>24870</v>
      </c>
      <c r="H47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21" spans="1:8" x14ac:dyDescent="0.3">
      <c r="A4721" t="s">
        <v>24871</v>
      </c>
      <c r="B4721" t="s">
        <v>24872</v>
      </c>
      <c r="C4721" t="s">
        <v>13189</v>
      </c>
      <c r="D4721">
        <v>30</v>
      </c>
      <c r="E4721" t="s">
        <v>13249</v>
      </c>
      <c r="F4721" t="s">
        <v>13186</v>
      </c>
      <c r="G4721" t="s">
        <v>24873</v>
      </c>
      <c r="H47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22" spans="1:8" x14ac:dyDescent="0.3">
      <c r="A4722" t="s">
        <v>2109</v>
      </c>
      <c r="B4722" t="s">
        <v>24341</v>
      </c>
      <c r="C4722" t="s">
        <v>13184</v>
      </c>
      <c r="D4722">
        <v>84</v>
      </c>
      <c r="E4722" t="s">
        <v>14933</v>
      </c>
      <c r="F4722" t="s">
        <v>13207</v>
      </c>
      <c r="G4722" t="s">
        <v>24874</v>
      </c>
      <c r="H47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23" spans="1:8" x14ac:dyDescent="0.3">
      <c r="A4723" t="s">
        <v>1121</v>
      </c>
      <c r="B4723" t="s">
        <v>18990</v>
      </c>
      <c r="C4723" t="s">
        <v>13195</v>
      </c>
      <c r="D4723">
        <v>36</v>
      </c>
      <c r="E4723" t="s">
        <v>14971</v>
      </c>
      <c r="F4723" t="s">
        <v>13207</v>
      </c>
      <c r="G4723" t="s">
        <v>24875</v>
      </c>
      <c r="H47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24" spans="1:8" x14ac:dyDescent="0.3">
      <c r="A4724" t="s">
        <v>1002</v>
      </c>
      <c r="B4724" t="s">
        <v>24876</v>
      </c>
      <c r="C4724" t="s">
        <v>13189</v>
      </c>
      <c r="D4724">
        <v>81</v>
      </c>
      <c r="E4724" t="s">
        <v>14778</v>
      </c>
      <c r="F4724" t="s">
        <v>13186</v>
      </c>
      <c r="G4724" t="s">
        <v>24877</v>
      </c>
      <c r="H47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25" spans="1:8" x14ac:dyDescent="0.3">
      <c r="A4725" t="s">
        <v>4743</v>
      </c>
      <c r="B4725" t="s">
        <v>24878</v>
      </c>
      <c r="C4725" t="s">
        <v>13189</v>
      </c>
      <c r="D4725">
        <v>78</v>
      </c>
      <c r="E4725" t="s">
        <v>14781</v>
      </c>
      <c r="F4725" t="s">
        <v>13197</v>
      </c>
      <c r="G4725" t="s">
        <v>24879</v>
      </c>
      <c r="H47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26" spans="1:8" x14ac:dyDescent="0.3">
      <c r="A4726" t="s">
        <v>24880</v>
      </c>
      <c r="B4726" t="s">
        <v>24881</v>
      </c>
      <c r="C4726" t="s">
        <v>13195</v>
      </c>
      <c r="D4726">
        <v>57</v>
      </c>
      <c r="E4726" t="s">
        <v>13222</v>
      </c>
      <c r="F4726" t="s">
        <v>13197</v>
      </c>
      <c r="G4726" t="s">
        <v>24882</v>
      </c>
      <c r="H47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27" spans="1:8" x14ac:dyDescent="0.3">
      <c r="A4727" t="s">
        <v>1318</v>
      </c>
      <c r="B4727" t="s">
        <v>24883</v>
      </c>
      <c r="C4727" t="s">
        <v>13189</v>
      </c>
      <c r="D4727">
        <v>69</v>
      </c>
      <c r="E4727" t="s">
        <v>13329</v>
      </c>
      <c r="F4727" t="s">
        <v>13191</v>
      </c>
      <c r="G4727" t="s">
        <v>24884</v>
      </c>
      <c r="H47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28" spans="1:8" x14ac:dyDescent="0.3">
      <c r="A4728" t="s">
        <v>6991</v>
      </c>
      <c r="B4728" t="s">
        <v>24885</v>
      </c>
      <c r="C4728" t="s">
        <v>13195</v>
      </c>
      <c r="D4728">
        <v>59</v>
      </c>
      <c r="E4728" t="s">
        <v>13860</v>
      </c>
      <c r="F4728" t="s">
        <v>13191</v>
      </c>
      <c r="G4728" t="s">
        <v>24886</v>
      </c>
      <c r="H47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29" spans="1:8" x14ac:dyDescent="0.3">
      <c r="A4729" t="s">
        <v>24887</v>
      </c>
      <c r="B4729" t="s">
        <v>24888</v>
      </c>
      <c r="C4729" t="s">
        <v>13195</v>
      </c>
      <c r="D4729">
        <v>26</v>
      </c>
      <c r="E4729" t="s">
        <v>13698</v>
      </c>
      <c r="F4729" t="s">
        <v>13197</v>
      </c>
      <c r="G4729" t="s">
        <v>24889</v>
      </c>
      <c r="H47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30" spans="1:8" x14ac:dyDescent="0.3">
      <c r="A4730" t="s">
        <v>424</v>
      </c>
      <c r="B4730" t="s">
        <v>24890</v>
      </c>
      <c r="C4730" t="s">
        <v>13195</v>
      </c>
      <c r="D4730">
        <v>38</v>
      </c>
      <c r="E4730" t="s">
        <v>15523</v>
      </c>
      <c r="F4730" t="s">
        <v>13197</v>
      </c>
      <c r="G4730" t="s">
        <v>24891</v>
      </c>
      <c r="H47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31" spans="1:8" x14ac:dyDescent="0.3">
      <c r="A4731" t="s">
        <v>24892</v>
      </c>
      <c r="B4731" t="s">
        <v>18669</v>
      </c>
      <c r="C4731" t="s">
        <v>13184</v>
      </c>
      <c r="D4731">
        <v>38</v>
      </c>
      <c r="E4731" t="s">
        <v>14725</v>
      </c>
      <c r="F4731" t="s">
        <v>13191</v>
      </c>
      <c r="G4731" t="s">
        <v>24893</v>
      </c>
      <c r="H47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32" spans="1:8" x14ac:dyDescent="0.3">
      <c r="A4732" t="s">
        <v>6507</v>
      </c>
      <c r="B4732" t="s">
        <v>24894</v>
      </c>
      <c r="C4732" t="s">
        <v>13184</v>
      </c>
      <c r="D4732">
        <v>57</v>
      </c>
      <c r="E4732" t="s">
        <v>13203</v>
      </c>
      <c r="F4732" t="s">
        <v>13197</v>
      </c>
      <c r="G4732" t="s">
        <v>24895</v>
      </c>
      <c r="H47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33" spans="1:8" x14ac:dyDescent="0.3">
      <c r="A4733" t="s">
        <v>5201</v>
      </c>
      <c r="B4733" t="s">
        <v>24896</v>
      </c>
      <c r="C4733" t="s">
        <v>13189</v>
      </c>
      <c r="D4733">
        <v>69</v>
      </c>
      <c r="E4733" t="s">
        <v>17499</v>
      </c>
      <c r="F4733" t="s">
        <v>13197</v>
      </c>
      <c r="G4733" t="s">
        <v>24897</v>
      </c>
      <c r="H47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34" spans="1:8" x14ac:dyDescent="0.3">
      <c r="A4734" t="s">
        <v>24898</v>
      </c>
      <c r="B4734" t="s">
        <v>24899</v>
      </c>
      <c r="C4734" t="s">
        <v>13189</v>
      </c>
      <c r="D4734">
        <v>45</v>
      </c>
      <c r="E4734" t="s">
        <v>13667</v>
      </c>
      <c r="F4734" t="s">
        <v>13197</v>
      </c>
      <c r="G4734" t="s">
        <v>24900</v>
      </c>
      <c r="H47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35" spans="1:8" x14ac:dyDescent="0.3">
      <c r="A4735" t="s">
        <v>2092</v>
      </c>
      <c r="B4735" t="s">
        <v>24901</v>
      </c>
      <c r="C4735" t="s">
        <v>13195</v>
      </c>
      <c r="D4735">
        <v>18</v>
      </c>
      <c r="E4735" t="s">
        <v>16132</v>
      </c>
      <c r="F4735" t="s">
        <v>13186</v>
      </c>
      <c r="G4735" t="s">
        <v>24902</v>
      </c>
      <c r="H47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36" spans="1:8" x14ac:dyDescent="0.3">
      <c r="A4736" t="s">
        <v>5712</v>
      </c>
      <c r="B4736" t="s">
        <v>24903</v>
      </c>
      <c r="C4736" t="s">
        <v>13189</v>
      </c>
      <c r="D4736">
        <v>43</v>
      </c>
      <c r="E4736" t="s">
        <v>15761</v>
      </c>
      <c r="F4736" t="s">
        <v>13197</v>
      </c>
      <c r="G4736" t="s">
        <v>24904</v>
      </c>
      <c r="H47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37" spans="1:8" x14ac:dyDescent="0.3">
      <c r="A4737" t="s">
        <v>7537</v>
      </c>
      <c r="B4737" t="s">
        <v>24905</v>
      </c>
      <c r="C4737" t="s">
        <v>13189</v>
      </c>
      <c r="D4737">
        <v>40</v>
      </c>
      <c r="E4737" t="s">
        <v>15526</v>
      </c>
      <c r="F4737" t="s">
        <v>13191</v>
      </c>
      <c r="G4737" t="s">
        <v>24906</v>
      </c>
      <c r="H47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38" spans="1:8" x14ac:dyDescent="0.3">
      <c r="A4738" t="s">
        <v>24907</v>
      </c>
      <c r="B4738" t="s">
        <v>24908</v>
      </c>
      <c r="C4738" t="s">
        <v>13189</v>
      </c>
      <c r="D4738">
        <v>73</v>
      </c>
      <c r="E4738" t="s">
        <v>17707</v>
      </c>
      <c r="F4738" t="s">
        <v>13186</v>
      </c>
      <c r="G4738" t="s">
        <v>24909</v>
      </c>
      <c r="H47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39" spans="1:8" x14ac:dyDescent="0.3">
      <c r="A4739" t="s">
        <v>24910</v>
      </c>
      <c r="B4739" t="s">
        <v>24911</v>
      </c>
      <c r="C4739" t="s">
        <v>13195</v>
      </c>
      <c r="D4739">
        <v>41</v>
      </c>
      <c r="E4739" t="s">
        <v>15494</v>
      </c>
      <c r="F4739" t="s">
        <v>13186</v>
      </c>
      <c r="G4739" t="s">
        <v>24912</v>
      </c>
      <c r="H47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40" spans="1:8" x14ac:dyDescent="0.3">
      <c r="A4740" t="s">
        <v>24913</v>
      </c>
      <c r="B4740" t="s">
        <v>23632</v>
      </c>
      <c r="C4740" t="s">
        <v>13189</v>
      </c>
      <c r="D4740">
        <v>74</v>
      </c>
      <c r="E4740" t="s">
        <v>13577</v>
      </c>
      <c r="F4740" t="s">
        <v>13207</v>
      </c>
      <c r="G4740" t="s">
        <v>24914</v>
      </c>
      <c r="H47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41" spans="1:8" x14ac:dyDescent="0.3">
      <c r="A4741" t="s">
        <v>24915</v>
      </c>
      <c r="B4741" t="s">
        <v>24916</v>
      </c>
      <c r="C4741" t="s">
        <v>13184</v>
      </c>
      <c r="D4741">
        <v>22</v>
      </c>
      <c r="E4741" t="s">
        <v>16281</v>
      </c>
      <c r="F4741" t="s">
        <v>13186</v>
      </c>
      <c r="G4741" t="s">
        <v>24917</v>
      </c>
      <c r="H47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42" spans="1:8" x14ac:dyDescent="0.3">
      <c r="A4742" t="s">
        <v>6550</v>
      </c>
      <c r="B4742" t="s">
        <v>24918</v>
      </c>
      <c r="C4742" t="s">
        <v>13195</v>
      </c>
      <c r="D4742">
        <v>59</v>
      </c>
      <c r="E4742" t="s">
        <v>14340</v>
      </c>
      <c r="F4742" t="s">
        <v>13197</v>
      </c>
      <c r="G4742" t="s">
        <v>24919</v>
      </c>
      <c r="H47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43" spans="1:8" x14ac:dyDescent="0.3">
      <c r="A4743" t="s">
        <v>24920</v>
      </c>
      <c r="B4743" t="s">
        <v>24921</v>
      </c>
      <c r="C4743" t="s">
        <v>13189</v>
      </c>
      <c r="D4743">
        <v>36</v>
      </c>
      <c r="E4743" t="s">
        <v>17994</v>
      </c>
      <c r="F4743" t="s">
        <v>13197</v>
      </c>
      <c r="G4743" t="s">
        <v>24922</v>
      </c>
      <c r="H47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44" spans="1:8" x14ac:dyDescent="0.3">
      <c r="A4744" t="s">
        <v>7966</v>
      </c>
      <c r="B4744" t="s">
        <v>24923</v>
      </c>
      <c r="C4744" t="s">
        <v>13189</v>
      </c>
      <c r="D4744">
        <v>56</v>
      </c>
      <c r="E4744" t="s">
        <v>13929</v>
      </c>
      <c r="F4744" t="s">
        <v>13191</v>
      </c>
      <c r="G4744" t="s">
        <v>24924</v>
      </c>
      <c r="H47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45" spans="1:8" x14ac:dyDescent="0.3">
      <c r="A4745" t="s">
        <v>537</v>
      </c>
      <c r="B4745" t="s">
        <v>24925</v>
      </c>
      <c r="C4745" t="s">
        <v>13184</v>
      </c>
      <c r="D4745">
        <v>34</v>
      </c>
      <c r="E4745" t="s">
        <v>15085</v>
      </c>
      <c r="F4745" t="s">
        <v>13186</v>
      </c>
      <c r="G4745" t="s">
        <v>24926</v>
      </c>
      <c r="H47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46" spans="1:8" x14ac:dyDescent="0.3">
      <c r="A4746" t="s">
        <v>24927</v>
      </c>
      <c r="B4746" t="s">
        <v>24928</v>
      </c>
      <c r="C4746" t="s">
        <v>13195</v>
      </c>
      <c r="D4746">
        <v>52</v>
      </c>
      <c r="E4746" t="s">
        <v>15622</v>
      </c>
      <c r="F4746" t="s">
        <v>13207</v>
      </c>
      <c r="G4746" t="s">
        <v>24929</v>
      </c>
      <c r="H47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47" spans="1:8" x14ac:dyDescent="0.3">
      <c r="A4747" t="s">
        <v>24930</v>
      </c>
      <c r="B4747" t="s">
        <v>24931</v>
      </c>
      <c r="C4747" t="s">
        <v>13184</v>
      </c>
      <c r="D4747">
        <v>52</v>
      </c>
      <c r="E4747" t="s">
        <v>15157</v>
      </c>
      <c r="F4747" t="s">
        <v>13191</v>
      </c>
      <c r="G4747" t="s">
        <v>24932</v>
      </c>
      <c r="H47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48" spans="1:8" x14ac:dyDescent="0.3">
      <c r="A4748" t="s">
        <v>7853</v>
      </c>
      <c r="B4748" t="s">
        <v>24933</v>
      </c>
      <c r="C4748" t="s">
        <v>13184</v>
      </c>
      <c r="D4748">
        <v>25</v>
      </c>
      <c r="E4748" t="s">
        <v>13457</v>
      </c>
      <c r="F4748" t="s">
        <v>13191</v>
      </c>
      <c r="G4748" t="s">
        <v>24934</v>
      </c>
      <c r="H47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49" spans="1:8" x14ac:dyDescent="0.3">
      <c r="A4749" t="s">
        <v>4130</v>
      </c>
      <c r="B4749" t="s">
        <v>24935</v>
      </c>
      <c r="C4749" t="s">
        <v>13189</v>
      </c>
      <c r="D4749">
        <v>67</v>
      </c>
      <c r="E4749" t="s">
        <v>13942</v>
      </c>
      <c r="F4749" t="s">
        <v>13191</v>
      </c>
      <c r="G4749" t="s">
        <v>24936</v>
      </c>
      <c r="H47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50" spans="1:8" x14ac:dyDescent="0.3">
      <c r="A4750" t="s">
        <v>24937</v>
      </c>
      <c r="B4750" t="s">
        <v>24938</v>
      </c>
      <c r="C4750" t="s">
        <v>13184</v>
      </c>
      <c r="D4750">
        <v>26</v>
      </c>
      <c r="E4750" t="s">
        <v>16439</v>
      </c>
      <c r="F4750" t="s">
        <v>13186</v>
      </c>
      <c r="G4750" t="s">
        <v>24939</v>
      </c>
      <c r="H47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51" spans="1:8" x14ac:dyDescent="0.3">
      <c r="A4751" t="s">
        <v>24940</v>
      </c>
      <c r="B4751" t="s">
        <v>24941</v>
      </c>
      <c r="C4751" t="s">
        <v>13195</v>
      </c>
      <c r="D4751">
        <v>26</v>
      </c>
      <c r="E4751" t="s">
        <v>15857</v>
      </c>
      <c r="F4751" t="s">
        <v>13197</v>
      </c>
      <c r="G4751" t="s">
        <v>24942</v>
      </c>
      <c r="H47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52" spans="1:8" x14ac:dyDescent="0.3">
      <c r="A4752" t="s">
        <v>24943</v>
      </c>
      <c r="B4752" t="s">
        <v>24944</v>
      </c>
      <c r="C4752" t="s">
        <v>13195</v>
      </c>
      <c r="D4752">
        <v>65</v>
      </c>
      <c r="E4752" t="s">
        <v>13896</v>
      </c>
      <c r="F4752" t="s">
        <v>13191</v>
      </c>
      <c r="G4752" t="s">
        <v>24945</v>
      </c>
      <c r="H47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53" spans="1:8" x14ac:dyDescent="0.3">
      <c r="A4753" t="s">
        <v>24946</v>
      </c>
      <c r="B4753" t="s">
        <v>24947</v>
      </c>
      <c r="C4753" t="s">
        <v>13184</v>
      </c>
      <c r="D4753">
        <v>34</v>
      </c>
      <c r="E4753" t="s">
        <v>15523</v>
      </c>
      <c r="F4753" t="s">
        <v>13207</v>
      </c>
      <c r="G4753" t="s">
        <v>24948</v>
      </c>
      <c r="H47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54" spans="1:8" x14ac:dyDescent="0.3">
      <c r="A4754" t="s">
        <v>3133</v>
      </c>
      <c r="B4754" t="s">
        <v>24949</v>
      </c>
      <c r="C4754" t="s">
        <v>13189</v>
      </c>
      <c r="D4754">
        <v>84</v>
      </c>
      <c r="E4754" t="s">
        <v>14503</v>
      </c>
      <c r="F4754" t="s">
        <v>13197</v>
      </c>
      <c r="G4754" t="s">
        <v>24950</v>
      </c>
      <c r="H47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55" spans="1:8" x14ac:dyDescent="0.3">
      <c r="A4755" t="s">
        <v>3245</v>
      </c>
      <c r="B4755" t="s">
        <v>24951</v>
      </c>
      <c r="C4755" t="s">
        <v>13184</v>
      </c>
      <c r="D4755">
        <v>58</v>
      </c>
      <c r="E4755" t="s">
        <v>13234</v>
      </c>
      <c r="F4755" t="s">
        <v>13197</v>
      </c>
      <c r="G4755" t="s">
        <v>24952</v>
      </c>
      <c r="H47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56" spans="1:8" x14ac:dyDescent="0.3">
      <c r="A4756" t="s">
        <v>2230</v>
      </c>
      <c r="B4756" t="s">
        <v>24953</v>
      </c>
      <c r="C4756" t="s">
        <v>13195</v>
      </c>
      <c r="D4756">
        <v>40</v>
      </c>
      <c r="E4756" t="s">
        <v>14270</v>
      </c>
      <c r="F4756" t="s">
        <v>13186</v>
      </c>
      <c r="G4756" t="s">
        <v>24954</v>
      </c>
      <c r="H47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57" spans="1:8" x14ac:dyDescent="0.3">
      <c r="A4757" t="s">
        <v>3919</v>
      </c>
      <c r="B4757" t="s">
        <v>24955</v>
      </c>
      <c r="C4757" t="s">
        <v>13184</v>
      </c>
      <c r="D4757">
        <v>32</v>
      </c>
      <c r="E4757" t="s">
        <v>14234</v>
      </c>
      <c r="F4757" t="s">
        <v>13197</v>
      </c>
      <c r="G4757" t="s">
        <v>24956</v>
      </c>
      <c r="H47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58" spans="1:8" x14ac:dyDescent="0.3">
      <c r="A4758" t="s">
        <v>2553</v>
      </c>
      <c r="B4758" t="s">
        <v>24957</v>
      </c>
      <c r="C4758" t="s">
        <v>13189</v>
      </c>
      <c r="D4758">
        <v>32</v>
      </c>
      <c r="E4758" t="s">
        <v>14858</v>
      </c>
      <c r="F4758" t="s">
        <v>13186</v>
      </c>
      <c r="G4758" t="s">
        <v>24958</v>
      </c>
      <c r="H47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59" spans="1:8" x14ac:dyDescent="0.3">
      <c r="A4759" t="s">
        <v>3668</v>
      </c>
      <c r="B4759" t="s">
        <v>24959</v>
      </c>
      <c r="C4759" t="s">
        <v>13189</v>
      </c>
      <c r="D4759">
        <v>44</v>
      </c>
      <c r="E4759" t="s">
        <v>13582</v>
      </c>
      <c r="F4759" t="s">
        <v>13191</v>
      </c>
      <c r="G4759" t="s">
        <v>24960</v>
      </c>
      <c r="H47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60" spans="1:8" x14ac:dyDescent="0.3">
      <c r="A4760" t="s">
        <v>2535</v>
      </c>
      <c r="B4760" t="s">
        <v>24961</v>
      </c>
      <c r="C4760" t="s">
        <v>13195</v>
      </c>
      <c r="D4760">
        <v>60</v>
      </c>
      <c r="E4760" t="s">
        <v>14625</v>
      </c>
      <c r="F4760" t="s">
        <v>13191</v>
      </c>
      <c r="G4760" t="s">
        <v>24962</v>
      </c>
      <c r="H47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61" spans="1:8" x14ac:dyDescent="0.3">
      <c r="A4761" t="s">
        <v>7182</v>
      </c>
      <c r="B4761" t="s">
        <v>24963</v>
      </c>
      <c r="C4761" t="s">
        <v>13195</v>
      </c>
      <c r="D4761">
        <v>83</v>
      </c>
      <c r="E4761" t="s">
        <v>14274</v>
      </c>
      <c r="F4761" t="s">
        <v>13186</v>
      </c>
      <c r="G4761" t="s">
        <v>24964</v>
      </c>
      <c r="H47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62" spans="1:8" x14ac:dyDescent="0.3">
      <c r="A4762" t="s">
        <v>7855</v>
      </c>
      <c r="B4762" t="s">
        <v>24965</v>
      </c>
      <c r="C4762" t="s">
        <v>13189</v>
      </c>
      <c r="D4762">
        <v>78</v>
      </c>
      <c r="E4762" t="s">
        <v>13350</v>
      </c>
      <c r="F4762" t="s">
        <v>13207</v>
      </c>
      <c r="G4762" t="s">
        <v>24966</v>
      </c>
      <c r="H47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63" spans="1:8" x14ac:dyDescent="0.3">
      <c r="A4763" t="s">
        <v>24967</v>
      </c>
      <c r="B4763" t="s">
        <v>24968</v>
      </c>
      <c r="C4763" t="s">
        <v>13184</v>
      </c>
      <c r="D4763">
        <v>24</v>
      </c>
      <c r="E4763" t="s">
        <v>14075</v>
      </c>
      <c r="F4763" t="s">
        <v>13191</v>
      </c>
      <c r="G4763" t="s">
        <v>24969</v>
      </c>
      <c r="H47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64" spans="1:8" x14ac:dyDescent="0.3">
      <c r="A4764" t="s">
        <v>24970</v>
      </c>
      <c r="B4764" t="s">
        <v>24971</v>
      </c>
      <c r="C4764" t="s">
        <v>13184</v>
      </c>
      <c r="D4764">
        <v>54</v>
      </c>
      <c r="E4764" t="s">
        <v>14365</v>
      </c>
      <c r="F4764" t="s">
        <v>13197</v>
      </c>
      <c r="G4764" t="s">
        <v>24972</v>
      </c>
      <c r="H47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65" spans="1:8" x14ac:dyDescent="0.3">
      <c r="A4765" t="s">
        <v>2130</v>
      </c>
      <c r="B4765" t="s">
        <v>24973</v>
      </c>
      <c r="C4765" t="s">
        <v>13184</v>
      </c>
      <c r="D4765">
        <v>33</v>
      </c>
      <c r="E4765" t="s">
        <v>15572</v>
      </c>
      <c r="F4765" t="s">
        <v>13186</v>
      </c>
      <c r="G4765" t="s">
        <v>24974</v>
      </c>
      <c r="H47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66" spans="1:8" x14ac:dyDescent="0.3">
      <c r="A4766" t="s">
        <v>7292</v>
      </c>
      <c r="B4766" t="s">
        <v>24975</v>
      </c>
      <c r="C4766" t="s">
        <v>13195</v>
      </c>
      <c r="D4766">
        <v>27</v>
      </c>
      <c r="E4766" t="s">
        <v>16281</v>
      </c>
      <c r="F4766" t="s">
        <v>13207</v>
      </c>
      <c r="G4766" t="s">
        <v>24976</v>
      </c>
      <c r="H47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67" spans="1:8" x14ac:dyDescent="0.3">
      <c r="A4767" t="s">
        <v>5868</v>
      </c>
      <c r="B4767" t="s">
        <v>24977</v>
      </c>
      <c r="C4767" t="s">
        <v>13184</v>
      </c>
      <c r="D4767">
        <v>45</v>
      </c>
      <c r="E4767" t="s">
        <v>15523</v>
      </c>
      <c r="F4767" t="s">
        <v>13207</v>
      </c>
      <c r="G4767" t="s">
        <v>24978</v>
      </c>
      <c r="H47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68" spans="1:8" x14ac:dyDescent="0.3">
      <c r="A4768" t="s">
        <v>7870</v>
      </c>
      <c r="B4768" t="s">
        <v>24979</v>
      </c>
      <c r="C4768" t="s">
        <v>13184</v>
      </c>
      <c r="D4768">
        <v>59</v>
      </c>
      <c r="E4768" t="s">
        <v>15461</v>
      </c>
      <c r="F4768" t="s">
        <v>13207</v>
      </c>
      <c r="G4768" t="s">
        <v>24980</v>
      </c>
      <c r="H47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69" spans="1:8" x14ac:dyDescent="0.3">
      <c r="A4769" t="s">
        <v>286</v>
      </c>
      <c r="B4769" t="s">
        <v>24981</v>
      </c>
      <c r="C4769" t="s">
        <v>13195</v>
      </c>
      <c r="D4769">
        <v>30</v>
      </c>
      <c r="E4769" t="s">
        <v>14974</v>
      </c>
      <c r="F4769" t="s">
        <v>13191</v>
      </c>
      <c r="G4769" t="s">
        <v>24982</v>
      </c>
      <c r="H47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70" spans="1:8" x14ac:dyDescent="0.3">
      <c r="A4770" t="s">
        <v>24983</v>
      </c>
      <c r="B4770" t="s">
        <v>24984</v>
      </c>
      <c r="C4770" t="s">
        <v>13184</v>
      </c>
      <c r="D4770">
        <v>20</v>
      </c>
      <c r="E4770" t="s">
        <v>18191</v>
      </c>
      <c r="F4770" t="s">
        <v>13186</v>
      </c>
      <c r="G4770" t="s">
        <v>24985</v>
      </c>
      <c r="H47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71" spans="1:8" x14ac:dyDescent="0.3">
      <c r="A4771" t="s">
        <v>1333</v>
      </c>
      <c r="B4771" t="s">
        <v>24986</v>
      </c>
      <c r="C4771" t="s">
        <v>13195</v>
      </c>
      <c r="D4771">
        <v>48</v>
      </c>
      <c r="E4771" t="s">
        <v>17311</v>
      </c>
      <c r="F4771" t="s">
        <v>13207</v>
      </c>
      <c r="G4771" t="s">
        <v>24987</v>
      </c>
      <c r="H47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72" spans="1:8" x14ac:dyDescent="0.3">
      <c r="A4772" t="s">
        <v>6744</v>
      </c>
      <c r="B4772" t="s">
        <v>24988</v>
      </c>
      <c r="C4772" t="s">
        <v>13184</v>
      </c>
      <c r="D4772">
        <v>31</v>
      </c>
      <c r="E4772" t="s">
        <v>14581</v>
      </c>
      <c r="F4772" t="s">
        <v>13197</v>
      </c>
      <c r="G4772" t="s">
        <v>24989</v>
      </c>
      <c r="H47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73" spans="1:8" x14ac:dyDescent="0.3">
      <c r="A4773" t="s">
        <v>1364</v>
      </c>
      <c r="B4773" t="s">
        <v>24990</v>
      </c>
      <c r="C4773" t="s">
        <v>13184</v>
      </c>
      <c r="D4773">
        <v>19</v>
      </c>
      <c r="E4773" t="s">
        <v>13827</v>
      </c>
      <c r="F4773" t="s">
        <v>13197</v>
      </c>
      <c r="G4773" t="s">
        <v>24991</v>
      </c>
      <c r="H47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74" spans="1:8" x14ac:dyDescent="0.3">
      <c r="A4774" t="s">
        <v>3394</v>
      </c>
      <c r="B4774" t="s">
        <v>22424</v>
      </c>
      <c r="C4774" t="s">
        <v>13195</v>
      </c>
      <c r="D4774">
        <v>66</v>
      </c>
      <c r="E4774" t="s">
        <v>14571</v>
      </c>
      <c r="F4774" t="s">
        <v>13191</v>
      </c>
      <c r="G4774" t="s">
        <v>24992</v>
      </c>
      <c r="H47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75" spans="1:8" x14ac:dyDescent="0.3">
      <c r="A4775" t="s">
        <v>5044</v>
      </c>
      <c r="B4775" t="s">
        <v>24993</v>
      </c>
      <c r="C4775" t="s">
        <v>13195</v>
      </c>
      <c r="D4775">
        <v>45</v>
      </c>
      <c r="E4775" t="s">
        <v>15221</v>
      </c>
      <c r="F4775" t="s">
        <v>13191</v>
      </c>
      <c r="G4775" t="s">
        <v>24994</v>
      </c>
      <c r="H47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76" spans="1:8" x14ac:dyDescent="0.3">
      <c r="A4776" t="s">
        <v>24995</v>
      </c>
      <c r="B4776" t="s">
        <v>24996</v>
      </c>
      <c r="C4776" t="s">
        <v>13184</v>
      </c>
      <c r="D4776">
        <v>28</v>
      </c>
      <c r="E4776" t="s">
        <v>13743</v>
      </c>
      <c r="F4776" t="s">
        <v>13207</v>
      </c>
      <c r="G4776" t="s">
        <v>24997</v>
      </c>
      <c r="H47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77" spans="1:8" x14ac:dyDescent="0.3">
      <c r="A4777" t="s">
        <v>2870</v>
      </c>
      <c r="B4777" t="s">
        <v>24534</v>
      </c>
      <c r="C4777" t="s">
        <v>13184</v>
      </c>
      <c r="D4777">
        <v>72</v>
      </c>
      <c r="E4777" t="s">
        <v>13577</v>
      </c>
      <c r="F4777" t="s">
        <v>13207</v>
      </c>
      <c r="G4777" t="s">
        <v>24998</v>
      </c>
      <c r="H47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78" spans="1:8" x14ac:dyDescent="0.3">
      <c r="A4778" t="s">
        <v>24999</v>
      </c>
      <c r="B4778" t="s">
        <v>25000</v>
      </c>
      <c r="C4778" t="s">
        <v>13189</v>
      </c>
      <c r="D4778">
        <v>50</v>
      </c>
      <c r="E4778" t="s">
        <v>14657</v>
      </c>
      <c r="F4778" t="s">
        <v>13186</v>
      </c>
      <c r="G4778" t="s">
        <v>25001</v>
      </c>
      <c r="H47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79" spans="1:8" x14ac:dyDescent="0.3">
      <c r="A4779" t="s">
        <v>7724</v>
      </c>
      <c r="B4779" t="s">
        <v>20312</v>
      </c>
      <c r="C4779" t="s">
        <v>13189</v>
      </c>
      <c r="D4779">
        <v>56</v>
      </c>
      <c r="E4779" t="s">
        <v>14293</v>
      </c>
      <c r="F4779" t="s">
        <v>13186</v>
      </c>
      <c r="G4779" t="s">
        <v>25002</v>
      </c>
      <c r="H47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80" spans="1:8" x14ac:dyDescent="0.3">
      <c r="A4780" t="s">
        <v>4445</v>
      </c>
      <c r="B4780" t="s">
        <v>25003</v>
      </c>
      <c r="C4780" t="s">
        <v>13189</v>
      </c>
      <c r="D4780">
        <v>24</v>
      </c>
      <c r="E4780" t="s">
        <v>17417</v>
      </c>
      <c r="F4780" t="s">
        <v>13207</v>
      </c>
      <c r="G4780" t="s">
        <v>25004</v>
      </c>
      <c r="H47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81" spans="1:8" x14ac:dyDescent="0.3">
      <c r="A4781" t="s">
        <v>3191</v>
      </c>
      <c r="B4781" t="s">
        <v>25005</v>
      </c>
      <c r="C4781" t="s">
        <v>13195</v>
      </c>
      <c r="D4781">
        <v>68</v>
      </c>
      <c r="E4781" t="s">
        <v>13434</v>
      </c>
      <c r="F4781" t="s">
        <v>13207</v>
      </c>
      <c r="G4781" t="s">
        <v>25006</v>
      </c>
      <c r="H47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82" spans="1:8" x14ac:dyDescent="0.3">
      <c r="A4782" t="s">
        <v>5551</v>
      </c>
      <c r="B4782" t="s">
        <v>25007</v>
      </c>
      <c r="C4782" t="s">
        <v>13189</v>
      </c>
      <c r="D4782">
        <v>39</v>
      </c>
      <c r="E4782" t="s">
        <v>13824</v>
      </c>
      <c r="F4782" t="s">
        <v>13191</v>
      </c>
      <c r="G4782" t="s">
        <v>25008</v>
      </c>
      <c r="H47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83" spans="1:8" x14ac:dyDescent="0.3">
      <c r="A4783" t="s">
        <v>25009</v>
      </c>
      <c r="B4783" t="s">
        <v>25010</v>
      </c>
      <c r="C4783" t="s">
        <v>13184</v>
      </c>
      <c r="D4783">
        <v>69</v>
      </c>
      <c r="E4783" t="s">
        <v>13274</v>
      </c>
      <c r="F4783" t="s">
        <v>13186</v>
      </c>
      <c r="G4783" t="s">
        <v>25011</v>
      </c>
      <c r="H47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84" spans="1:8" x14ac:dyDescent="0.3">
      <c r="A4784" t="s">
        <v>5305</v>
      </c>
      <c r="B4784" t="s">
        <v>25012</v>
      </c>
      <c r="C4784" t="s">
        <v>13189</v>
      </c>
      <c r="D4784">
        <v>32</v>
      </c>
      <c r="E4784" t="s">
        <v>14200</v>
      </c>
      <c r="F4784" t="s">
        <v>13191</v>
      </c>
      <c r="G4784" t="s">
        <v>25013</v>
      </c>
      <c r="H47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785" spans="1:8" x14ac:dyDescent="0.3">
      <c r="A4785" t="s">
        <v>25014</v>
      </c>
      <c r="B4785" t="s">
        <v>25015</v>
      </c>
      <c r="C4785" t="s">
        <v>13195</v>
      </c>
      <c r="D4785">
        <v>81</v>
      </c>
      <c r="E4785" t="s">
        <v>13343</v>
      </c>
      <c r="F4785" t="s">
        <v>13197</v>
      </c>
      <c r="G4785" t="s">
        <v>25016</v>
      </c>
      <c r="H47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86" spans="1:8" x14ac:dyDescent="0.3">
      <c r="A4786" t="s">
        <v>4818</v>
      </c>
      <c r="B4786" t="s">
        <v>25017</v>
      </c>
      <c r="C4786" t="s">
        <v>13189</v>
      </c>
      <c r="D4786">
        <v>54</v>
      </c>
      <c r="E4786" t="s">
        <v>15829</v>
      </c>
      <c r="F4786" t="s">
        <v>13197</v>
      </c>
      <c r="G4786" t="s">
        <v>25018</v>
      </c>
      <c r="H47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87" spans="1:8" x14ac:dyDescent="0.3">
      <c r="A4787" t="s">
        <v>7082</v>
      </c>
      <c r="B4787" t="s">
        <v>25019</v>
      </c>
      <c r="C4787" t="s">
        <v>13195</v>
      </c>
      <c r="D4787">
        <v>18</v>
      </c>
      <c r="E4787" t="s">
        <v>14057</v>
      </c>
      <c r="F4787" t="s">
        <v>13186</v>
      </c>
      <c r="G4787" t="s">
        <v>25020</v>
      </c>
      <c r="H47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788" spans="1:8" x14ac:dyDescent="0.3">
      <c r="A4788" t="s">
        <v>25021</v>
      </c>
      <c r="B4788" t="s">
        <v>25022</v>
      </c>
      <c r="C4788" t="s">
        <v>13195</v>
      </c>
      <c r="D4788">
        <v>22</v>
      </c>
      <c r="E4788" t="s">
        <v>18411</v>
      </c>
      <c r="F4788" t="s">
        <v>13207</v>
      </c>
      <c r="G4788" t="s">
        <v>25023</v>
      </c>
      <c r="H47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89" spans="1:8" x14ac:dyDescent="0.3">
      <c r="A4789" t="s">
        <v>4406</v>
      </c>
      <c r="B4789" t="s">
        <v>24231</v>
      </c>
      <c r="C4789" t="s">
        <v>13184</v>
      </c>
      <c r="D4789">
        <v>28</v>
      </c>
      <c r="E4789" t="s">
        <v>13421</v>
      </c>
      <c r="F4789" t="s">
        <v>13191</v>
      </c>
      <c r="G4789" t="s">
        <v>25024</v>
      </c>
      <c r="H47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790" spans="1:8" x14ac:dyDescent="0.3">
      <c r="A4790" t="s">
        <v>25025</v>
      </c>
      <c r="B4790" t="s">
        <v>25026</v>
      </c>
      <c r="C4790" t="s">
        <v>13189</v>
      </c>
      <c r="D4790">
        <v>61</v>
      </c>
      <c r="E4790" t="s">
        <v>13824</v>
      </c>
      <c r="F4790" t="s">
        <v>13197</v>
      </c>
      <c r="G4790" t="s">
        <v>25027</v>
      </c>
      <c r="H47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91" spans="1:8" x14ac:dyDescent="0.3">
      <c r="A4791" t="s">
        <v>2121</v>
      </c>
      <c r="B4791" t="s">
        <v>25028</v>
      </c>
      <c r="C4791" t="s">
        <v>13195</v>
      </c>
      <c r="D4791">
        <v>80</v>
      </c>
      <c r="E4791" t="s">
        <v>15126</v>
      </c>
      <c r="F4791" t="s">
        <v>13191</v>
      </c>
      <c r="G4791" t="s">
        <v>25029</v>
      </c>
      <c r="H47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92" spans="1:8" x14ac:dyDescent="0.3">
      <c r="A4792" t="s">
        <v>2255</v>
      </c>
      <c r="B4792" t="s">
        <v>25030</v>
      </c>
      <c r="C4792" t="s">
        <v>13184</v>
      </c>
      <c r="D4792">
        <v>60</v>
      </c>
      <c r="E4792" t="s">
        <v>13920</v>
      </c>
      <c r="F4792" t="s">
        <v>13186</v>
      </c>
      <c r="G4792" t="s">
        <v>25031</v>
      </c>
      <c r="H47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793" spans="1:8" x14ac:dyDescent="0.3">
      <c r="A4793" t="s">
        <v>6889</v>
      </c>
      <c r="B4793" t="s">
        <v>25032</v>
      </c>
      <c r="C4793" t="s">
        <v>13195</v>
      </c>
      <c r="D4793">
        <v>50</v>
      </c>
      <c r="E4793" t="s">
        <v>13571</v>
      </c>
      <c r="F4793" t="s">
        <v>13191</v>
      </c>
      <c r="G4793" t="s">
        <v>25033</v>
      </c>
      <c r="H47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94" spans="1:8" x14ac:dyDescent="0.3">
      <c r="A4794" t="s">
        <v>2312</v>
      </c>
      <c r="B4794" t="s">
        <v>22280</v>
      </c>
      <c r="C4794" t="s">
        <v>13184</v>
      </c>
      <c r="D4794">
        <v>48</v>
      </c>
      <c r="E4794" t="s">
        <v>14809</v>
      </c>
      <c r="F4794" t="s">
        <v>13186</v>
      </c>
      <c r="G4794" t="s">
        <v>25034</v>
      </c>
      <c r="H47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95" spans="1:8" x14ac:dyDescent="0.3">
      <c r="A4795" t="s">
        <v>25035</v>
      </c>
      <c r="B4795" t="s">
        <v>25036</v>
      </c>
      <c r="C4795" t="s">
        <v>13184</v>
      </c>
      <c r="D4795">
        <v>75</v>
      </c>
      <c r="E4795" t="s">
        <v>13373</v>
      </c>
      <c r="F4795" t="s">
        <v>13191</v>
      </c>
      <c r="G4795" t="s">
        <v>25037</v>
      </c>
      <c r="H47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796" spans="1:8" x14ac:dyDescent="0.3">
      <c r="A4796" t="s">
        <v>25038</v>
      </c>
      <c r="B4796" t="s">
        <v>25039</v>
      </c>
      <c r="C4796" t="s">
        <v>13184</v>
      </c>
      <c r="D4796">
        <v>68</v>
      </c>
      <c r="E4796" t="s">
        <v>13354</v>
      </c>
      <c r="F4796" t="s">
        <v>13186</v>
      </c>
      <c r="G4796" t="s">
        <v>25040</v>
      </c>
      <c r="H47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797" spans="1:8" x14ac:dyDescent="0.3">
      <c r="A4797" t="s">
        <v>6028</v>
      </c>
      <c r="B4797" t="s">
        <v>25041</v>
      </c>
      <c r="C4797" t="s">
        <v>13184</v>
      </c>
      <c r="D4797">
        <v>85</v>
      </c>
      <c r="E4797" t="s">
        <v>15679</v>
      </c>
      <c r="F4797" t="s">
        <v>13191</v>
      </c>
      <c r="G4797" t="s">
        <v>25042</v>
      </c>
      <c r="H47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798" spans="1:8" x14ac:dyDescent="0.3">
      <c r="A4798" t="s">
        <v>5625</v>
      </c>
      <c r="B4798" t="s">
        <v>25043</v>
      </c>
      <c r="C4798" t="s">
        <v>13195</v>
      </c>
      <c r="D4798">
        <v>48</v>
      </c>
      <c r="E4798" t="s">
        <v>15218</v>
      </c>
      <c r="F4798" t="s">
        <v>13207</v>
      </c>
      <c r="G4798" t="s">
        <v>25044</v>
      </c>
      <c r="H47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799" spans="1:8" x14ac:dyDescent="0.3">
      <c r="A4799" t="s">
        <v>601</v>
      </c>
      <c r="B4799" t="s">
        <v>25045</v>
      </c>
      <c r="C4799" t="s">
        <v>13195</v>
      </c>
      <c r="D4799">
        <v>36</v>
      </c>
      <c r="E4799" t="s">
        <v>15302</v>
      </c>
      <c r="F4799" t="s">
        <v>13186</v>
      </c>
      <c r="G4799" t="s">
        <v>25046</v>
      </c>
      <c r="H47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00" spans="1:8" x14ac:dyDescent="0.3">
      <c r="A4800" t="s">
        <v>518</v>
      </c>
      <c r="B4800" t="s">
        <v>25047</v>
      </c>
      <c r="C4800" t="s">
        <v>13184</v>
      </c>
      <c r="D4800">
        <v>76</v>
      </c>
      <c r="E4800" t="s">
        <v>15047</v>
      </c>
      <c r="F4800" t="s">
        <v>13207</v>
      </c>
      <c r="G4800" t="s">
        <v>25048</v>
      </c>
      <c r="H48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01" spans="1:8" x14ac:dyDescent="0.3">
      <c r="A4801" t="s">
        <v>25049</v>
      </c>
      <c r="B4801" t="s">
        <v>25050</v>
      </c>
      <c r="C4801" t="s">
        <v>13189</v>
      </c>
      <c r="D4801">
        <v>25</v>
      </c>
      <c r="E4801" t="s">
        <v>17707</v>
      </c>
      <c r="F4801" t="s">
        <v>13207</v>
      </c>
      <c r="G4801" t="s">
        <v>25051</v>
      </c>
      <c r="H48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02" spans="1:8" x14ac:dyDescent="0.3">
      <c r="A4802" t="s">
        <v>25052</v>
      </c>
      <c r="B4802" t="s">
        <v>25053</v>
      </c>
      <c r="C4802" t="s">
        <v>13184</v>
      </c>
      <c r="D4802">
        <v>40</v>
      </c>
      <c r="E4802" t="s">
        <v>15074</v>
      </c>
      <c r="F4802" t="s">
        <v>13191</v>
      </c>
      <c r="G4802" t="s">
        <v>25054</v>
      </c>
      <c r="H48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03" spans="1:8" x14ac:dyDescent="0.3">
      <c r="A4803" t="s">
        <v>25055</v>
      </c>
      <c r="B4803" t="s">
        <v>25056</v>
      </c>
      <c r="C4803" t="s">
        <v>13184</v>
      </c>
      <c r="D4803">
        <v>34</v>
      </c>
      <c r="E4803" t="s">
        <v>13721</v>
      </c>
      <c r="F4803" t="s">
        <v>13197</v>
      </c>
      <c r="G4803" t="s">
        <v>25057</v>
      </c>
      <c r="H48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04" spans="1:8" x14ac:dyDescent="0.3">
      <c r="A4804" t="s">
        <v>5055</v>
      </c>
      <c r="B4804" t="s">
        <v>25058</v>
      </c>
      <c r="C4804" t="s">
        <v>13184</v>
      </c>
      <c r="D4804">
        <v>70</v>
      </c>
      <c r="E4804" t="s">
        <v>13620</v>
      </c>
      <c r="F4804" t="s">
        <v>13207</v>
      </c>
      <c r="G4804" t="s">
        <v>25059</v>
      </c>
      <c r="H48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05" spans="1:8" x14ac:dyDescent="0.3">
      <c r="A4805" t="s">
        <v>5857</v>
      </c>
      <c r="B4805" t="s">
        <v>25060</v>
      </c>
      <c r="C4805" t="s">
        <v>13195</v>
      </c>
      <c r="D4805">
        <v>35</v>
      </c>
      <c r="E4805" t="s">
        <v>13262</v>
      </c>
      <c r="F4805" t="s">
        <v>13186</v>
      </c>
      <c r="G4805" t="s">
        <v>25061</v>
      </c>
      <c r="H48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06" spans="1:8" x14ac:dyDescent="0.3">
      <c r="A4806" t="s">
        <v>6672</v>
      </c>
      <c r="B4806" t="s">
        <v>25062</v>
      </c>
      <c r="C4806" t="s">
        <v>13195</v>
      </c>
      <c r="D4806">
        <v>54</v>
      </c>
      <c r="E4806" t="s">
        <v>17957</v>
      </c>
      <c r="F4806" t="s">
        <v>13186</v>
      </c>
      <c r="G4806" t="s">
        <v>25063</v>
      </c>
      <c r="H48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07" spans="1:8" x14ac:dyDescent="0.3">
      <c r="A4807" t="s">
        <v>6855</v>
      </c>
      <c r="B4807" t="s">
        <v>25064</v>
      </c>
      <c r="C4807" t="s">
        <v>13195</v>
      </c>
      <c r="D4807">
        <v>27</v>
      </c>
      <c r="E4807" t="s">
        <v>14892</v>
      </c>
      <c r="F4807" t="s">
        <v>13197</v>
      </c>
      <c r="G4807" t="s">
        <v>25065</v>
      </c>
      <c r="H48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08" spans="1:8" x14ac:dyDescent="0.3">
      <c r="A4808" t="s">
        <v>5287</v>
      </c>
      <c r="B4808" t="s">
        <v>25066</v>
      </c>
      <c r="C4808" t="s">
        <v>13184</v>
      </c>
      <c r="D4808">
        <v>22</v>
      </c>
      <c r="E4808" t="s">
        <v>14812</v>
      </c>
      <c r="F4808" t="s">
        <v>13197</v>
      </c>
      <c r="G4808" t="s">
        <v>25067</v>
      </c>
      <c r="H48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09" spans="1:8" x14ac:dyDescent="0.3">
      <c r="A4809" t="s">
        <v>118</v>
      </c>
      <c r="B4809" t="s">
        <v>17201</v>
      </c>
      <c r="C4809" t="s">
        <v>13195</v>
      </c>
      <c r="D4809">
        <v>24</v>
      </c>
      <c r="E4809" t="s">
        <v>13834</v>
      </c>
      <c r="F4809" t="s">
        <v>13197</v>
      </c>
      <c r="G4809" t="s">
        <v>25068</v>
      </c>
      <c r="H48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10" spans="1:8" x14ac:dyDescent="0.3">
      <c r="A4810" t="s">
        <v>416</v>
      </c>
      <c r="B4810" t="s">
        <v>25069</v>
      </c>
      <c r="C4810" t="s">
        <v>13184</v>
      </c>
      <c r="D4810">
        <v>42</v>
      </c>
      <c r="E4810" t="s">
        <v>15617</v>
      </c>
      <c r="F4810" t="s">
        <v>13186</v>
      </c>
      <c r="G4810" t="s">
        <v>25070</v>
      </c>
      <c r="H48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11" spans="1:8" x14ac:dyDescent="0.3">
      <c r="A4811" t="s">
        <v>25071</v>
      </c>
      <c r="B4811" t="s">
        <v>25072</v>
      </c>
      <c r="C4811" t="s">
        <v>13189</v>
      </c>
      <c r="D4811">
        <v>46</v>
      </c>
      <c r="E4811" t="s">
        <v>13663</v>
      </c>
      <c r="F4811" t="s">
        <v>13186</v>
      </c>
      <c r="G4811" t="s">
        <v>25073</v>
      </c>
      <c r="H48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12" spans="1:8" x14ac:dyDescent="0.3">
      <c r="A4812" t="s">
        <v>25074</v>
      </c>
      <c r="B4812" t="s">
        <v>25075</v>
      </c>
      <c r="C4812" t="s">
        <v>13195</v>
      </c>
      <c r="D4812">
        <v>69</v>
      </c>
      <c r="E4812" t="s">
        <v>13727</v>
      </c>
      <c r="F4812" t="s">
        <v>13191</v>
      </c>
      <c r="G4812" t="s">
        <v>25076</v>
      </c>
      <c r="H48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13" spans="1:8" x14ac:dyDescent="0.3">
      <c r="A4813" t="s">
        <v>508</v>
      </c>
      <c r="B4813" t="s">
        <v>24382</v>
      </c>
      <c r="C4813" t="s">
        <v>13189</v>
      </c>
      <c r="D4813">
        <v>78</v>
      </c>
      <c r="E4813" t="s">
        <v>13214</v>
      </c>
      <c r="F4813" t="s">
        <v>13207</v>
      </c>
      <c r="G4813" t="s">
        <v>25077</v>
      </c>
      <c r="H48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14" spans="1:8" x14ac:dyDescent="0.3">
      <c r="A4814" t="s">
        <v>6485</v>
      </c>
      <c r="B4814" t="s">
        <v>25078</v>
      </c>
      <c r="C4814" t="s">
        <v>13184</v>
      </c>
      <c r="D4814">
        <v>84</v>
      </c>
      <c r="E4814" t="s">
        <v>13675</v>
      </c>
      <c r="F4814" t="s">
        <v>13197</v>
      </c>
      <c r="G4814" t="s">
        <v>25079</v>
      </c>
      <c r="H48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15" spans="1:8" x14ac:dyDescent="0.3">
      <c r="A4815" t="s">
        <v>7623</v>
      </c>
      <c r="B4815" t="s">
        <v>25080</v>
      </c>
      <c r="C4815" t="s">
        <v>13195</v>
      </c>
      <c r="D4815">
        <v>35</v>
      </c>
      <c r="E4815" t="s">
        <v>15774</v>
      </c>
      <c r="F4815" t="s">
        <v>13207</v>
      </c>
      <c r="G4815" t="s">
        <v>25081</v>
      </c>
      <c r="H48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16" spans="1:8" x14ac:dyDescent="0.3">
      <c r="A4816" t="s">
        <v>708</v>
      </c>
      <c r="B4816" t="s">
        <v>25082</v>
      </c>
      <c r="C4816" t="s">
        <v>13189</v>
      </c>
      <c r="D4816">
        <v>34</v>
      </c>
      <c r="E4816" t="s">
        <v>14892</v>
      </c>
      <c r="F4816" t="s">
        <v>13207</v>
      </c>
      <c r="G4816" t="s">
        <v>25083</v>
      </c>
      <c r="H48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17" spans="1:8" x14ac:dyDescent="0.3">
      <c r="A4817" t="s">
        <v>3137</v>
      </c>
      <c r="B4817" t="s">
        <v>25084</v>
      </c>
      <c r="C4817" t="s">
        <v>13189</v>
      </c>
      <c r="D4817">
        <v>61</v>
      </c>
      <c r="E4817" t="s">
        <v>15271</v>
      </c>
      <c r="F4817" t="s">
        <v>13197</v>
      </c>
      <c r="G4817" t="s">
        <v>25085</v>
      </c>
      <c r="H48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18" spans="1:8" x14ac:dyDescent="0.3">
      <c r="A4818" t="s">
        <v>25086</v>
      </c>
      <c r="B4818" t="s">
        <v>25087</v>
      </c>
      <c r="C4818" t="s">
        <v>13184</v>
      </c>
      <c r="D4818">
        <v>77</v>
      </c>
      <c r="E4818" t="s">
        <v>13837</v>
      </c>
      <c r="F4818" t="s">
        <v>13191</v>
      </c>
      <c r="G4818" t="s">
        <v>25088</v>
      </c>
      <c r="H48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19" spans="1:8" x14ac:dyDescent="0.3">
      <c r="A4819" t="s">
        <v>4159</v>
      </c>
      <c r="B4819" t="s">
        <v>25089</v>
      </c>
      <c r="C4819" t="s">
        <v>13184</v>
      </c>
      <c r="D4819">
        <v>40</v>
      </c>
      <c r="E4819" t="s">
        <v>14759</v>
      </c>
      <c r="F4819" t="s">
        <v>13191</v>
      </c>
      <c r="G4819" t="s">
        <v>25090</v>
      </c>
      <c r="H48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20" spans="1:8" x14ac:dyDescent="0.3">
      <c r="A4820" t="s">
        <v>25091</v>
      </c>
      <c r="B4820" t="s">
        <v>25092</v>
      </c>
      <c r="C4820" t="s">
        <v>13184</v>
      </c>
      <c r="D4820">
        <v>45</v>
      </c>
      <c r="E4820" t="s">
        <v>13734</v>
      </c>
      <c r="F4820" t="s">
        <v>13207</v>
      </c>
      <c r="G4820" t="s">
        <v>25093</v>
      </c>
      <c r="H48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21" spans="1:8" x14ac:dyDescent="0.3">
      <c r="A4821" t="s">
        <v>25094</v>
      </c>
      <c r="B4821" t="s">
        <v>25095</v>
      </c>
      <c r="C4821" t="s">
        <v>13184</v>
      </c>
      <c r="D4821">
        <v>40</v>
      </c>
      <c r="E4821" t="s">
        <v>13326</v>
      </c>
      <c r="F4821" t="s">
        <v>13207</v>
      </c>
      <c r="G4821" t="s">
        <v>25096</v>
      </c>
      <c r="H48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22" spans="1:8" x14ac:dyDescent="0.3">
      <c r="A4822" t="s">
        <v>25097</v>
      </c>
      <c r="B4822" t="s">
        <v>25098</v>
      </c>
      <c r="C4822" t="s">
        <v>13189</v>
      </c>
      <c r="D4822">
        <v>45</v>
      </c>
      <c r="E4822" t="s">
        <v>14238</v>
      </c>
      <c r="F4822" t="s">
        <v>13197</v>
      </c>
      <c r="G4822" t="s">
        <v>25099</v>
      </c>
      <c r="H48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23" spans="1:8" x14ac:dyDescent="0.3">
      <c r="A4823" t="s">
        <v>25100</v>
      </c>
      <c r="B4823" t="s">
        <v>25101</v>
      </c>
      <c r="C4823" t="s">
        <v>13189</v>
      </c>
      <c r="D4823">
        <v>59</v>
      </c>
      <c r="E4823" t="s">
        <v>18161</v>
      </c>
      <c r="F4823" t="s">
        <v>13207</v>
      </c>
      <c r="G4823" t="s">
        <v>25102</v>
      </c>
      <c r="H48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24" spans="1:8" x14ac:dyDescent="0.3">
      <c r="A4824" t="s">
        <v>5852</v>
      </c>
      <c r="B4824" t="s">
        <v>25103</v>
      </c>
      <c r="C4824" t="s">
        <v>13184</v>
      </c>
      <c r="D4824">
        <v>38</v>
      </c>
      <c r="E4824" t="s">
        <v>14929</v>
      </c>
      <c r="F4824" t="s">
        <v>13191</v>
      </c>
      <c r="G4824" t="s">
        <v>25104</v>
      </c>
      <c r="H48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25" spans="1:8" x14ac:dyDescent="0.3">
      <c r="A4825" t="s">
        <v>1108</v>
      </c>
      <c r="B4825" t="s">
        <v>25105</v>
      </c>
      <c r="C4825" t="s">
        <v>13184</v>
      </c>
      <c r="D4825">
        <v>60</v>
      </c>
      <c r="E4825" t="s">
        <v>16348</v>
      </c>
      <c r="F4825" t="s">
        <v>13186</v>
      </c>
      <c r="G4825" t="s">
        <v>25106</v>
      </c>
      <c r="H48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26" spans="1:8" x14ac:dyDescent="0.3">
      <c r="A4826" t="s">
        <v>7070</v>
      </c>
      <c r="B4826" t="s">
        <v>25107</v>
      </c>
      <c r="C4826" t="s">
        <v>13195</v>
      </c>
      <c r="D4826">
        <v>40</v>
      </c>
      <c r="E4826" t="s">
        <v>14771</v>
      </c>
      <c r="F4826" t="s">
        <v>13207</v>
      </c>
      <c r="G4826" t="s">
        <v>25108</v>
      </c>
      <c r="H48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27" spans="1:8" x14ac:dyDescent="0.3">
      <c r="A4827" t="s">
        <v>7778</v>
      </c>
      <c r="B4827" t="s">
        <v>25109</v>
      </c>
      <c r="C4827" t="s">
        <v>13195</v>
      </c>
      <c r="D4827">
        <v>30</v>
      </c>
      <c r="E4827" t="s">
        <v>14647</v>
      </c>
      <c r="F4827" t="s">
        <v>13207</v>
      </c>
      <c r="G4827" t="s">
        <v>25110</v>
      </c>
      <c r="H48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28" spans="1:8" x14ac:dyDescent="0.3">
      <c r="A4828" t="s">
        <v>6329</v>
      </c>
      <c r="B4828" t="s">
        <v>25111</v>
      </c>
      <c r="C4828" t="s">
        <v>13189</v>
      </c>
      <c r="D4828">
        <v>52</v>
      </c>
      <c r="E4828" t="s">
        <v>14870</v>
      </c>
      <c r="F4828" t="s">
        <v>13191</v>
      </c>
      <c r="G4828" t="s">
        <v>25112</v>
      </c>
      <c r="H48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29" spans="1:8" x14ac:dyDescent="0.3">
      <c r="A4829" t="s">
        <v>25113</v>
      </c>
      <c r="B4829" t="s">
        <v>25114</v>
      </c>
      <c r="C4829" t="s">
        <v>13195</v>
      </c>
      <c r="D4829">
        <v>21</v>
      </c>
      <c r="E4829" t="s">
        <v>14467</v>
      </c>
      <c r="F4829" t="s">
        <v>13207</v>
      </c>
      <c r="G4829" t="s">
        <v>25115</v>
      </c>
      <c r="H48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30" spans="1:8" x14ac:dyDescent="0.3">
      <c r="A4830" t="s">
        <v>25116</v>
      </c>
      <c r="B4830" t="s">
        <v>25117</v>
      </c>
      <c r="C4830" t="s">
        <v>13195</v>
      </c>
      <c r="D4830">
        <v>58</v>
      </c>
      <c r="E4830" t="s">
        <v>13634</v>
      </c>
      <c r="F4830" t="s">
        <v>13197</v>
      </c>
      <c r="G4830" t="s">
        <v>25118</v>
      </c>
      <c r="H48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31" spans="1:8" x14ac:dyDescent="0.3">
      <c r="A4831" t="s">
        <v>25119</v>
      </c>
      <c r="B4831" t="s">
        <v>25120</v>
      </c>
      <c r="C4831" t="s">
        <v>13189</v>
      </c>
      <c r="D4831">
        <v>59</v>
      </c>
      <c r="E4831" t="s">
        <v>14644</v>
      </c>
      <c r="F4831" t="s">
        <v>13197</v>
      </c>
      <c r="G4831" t="s">
        <v>25121</v>
      </c>
      <c r="H48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32" spans="1:8" x14ac:dyDescent="0.3">
      <c r="A4832" t="s">
        <v>1137</v>
      </c>
      <c r="B4832" t="s">
        <v>25122</v>
      </c>
      <c r="C4832" t="s">
        <v>13184</v>
      </c>
      <c r="D4832">
        <v>18</v>
      </c>
      <c r="E4832" t="s">
        <v>13350</v>
      </c>
      <c r="F4832" t="s">
        <v>13186</v>
      </c>
      <c r="G4832" t="s">
        <v>25123</v>
      </c>
      <c r="H48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833" spans="1:8" x14ac:dyDescent="0.3">
      <c r="A4833" t="s">
        <v>5037</v>
      </c>
      <c r="B4833" t="s">
        <v>25124</v>
      </c>
      <c r="C4833" t="s">
        <v>13184</v>
      </c>
      <c r="D4833">
        <v>49</v>
      </c>
      <c r="E4833" t="s">
        <v>13655</v>
      </c>
      <c r="F4833" t="s">
        <v>13197</v>
      </c>
      <c r="G4833" t="s">
        <v>25125</v>
      </c>
      <c r="H48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34" spans="1:8" x14ac:dyDescent="0.3">
      <c r="A4834" t="s">
        <v>25126</v>
      </c>
      <c r="B4834" t="s">
        <v>25127</v>
      </c>
      <c r="C4834" t="s">
        <v>13189</v>
      </c>
      <c r="D4834">
        <v>48</v>
      </c>
      <c r="E4834" t="s">
        <v>15774</v>
      </c>
      <c r="F4834" t="s">
        <v>13186</v>
      </c>
      <c r="G4834" t="s">
        <v>25128</v>
      </c>
      <c r="H48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35" spans="1:8" x14ac:dyDescent="0.3">
      <c r="A4835" t="s">
        <v>25129</v>
      </c>
      <c r="B4835" t="s">
        <v>21007</v>
      </c>
      <c r="C4835" t="s">
        <v>13195</v>
      </c>
      <c r="D4835">
        <v>57</v>
      </c>
      <c r="E4835" t="s">
        <v>13860</v>
      </c>
      <c r="F4835" t="s">
        <v>13197</v>
      </c>
      <c r="G4835" t="s">
        <v>25130</v>
      </c>
      <c r="H48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36" spans="1:8" x14ac:dyDescent="0.3">
      <c r="A4836" t="s">
        <v>25131</v>
      </c>
      <c r="B4836" t="s">
        <v>25132</v>
      </c>
      <c r="C4836" t="s">
        <v>13189</v>
      </c>
      <c r="D4836">
        <v>79</v>
      </c>
      <c r="E4836" t="s">
        <v>16012</v>
      </c>
      <c r="F4836" t="s">
        <v>13207</v>
      </c>
      <c r="G4836" t="s">
        <v>25133</v>
      </c>
      <c r="H48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37" spans="1:8" x14ac:dyDescent="0.3">
      <c r="A4837" t="s">
        <v>25134</v>
      </c>
      <c r="B4837" t="s">
        <v>25135</v>
      </c>
      <c r="C4837" t="s">
        <v>13195</v>
      </c>
      <c r="D4837">
        <v>83</v>
      </c>
      <c r="E4837" t="s">
        <v>13717</v>
      </c>
      <c r="F4837" t="s">
        <v>13207</v>
      </c>
      <c r="G4837" t="s">
        <v>25136</v>
      </c>
      <c r="H48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38" spans="1:8" x14ac:dyDescent="0.3">
      <c r="A4838" t="s">
        <v>5368</v>
      </c>
      <c r="B4838" t="s">
        <v>25137</v>
      </c>
      <c r="C4838" t="s">
        <v>13195</v>
      </c>
      <c r="D4838">
        <v>82</v>
      </c>
      <c r="E4838" t="s">
        <v>13360</v>
      </c>
      <c r="F4838" t="s">
        <v>13207</v>
      </c>
      <c r="G4838" t="s">
        <v>25138</v>
      </c>
      <c r="H48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39" spans="1:8" x14ac:dyDescent="0.3">
      <c r="A4839" t="s">
        <v>608</v>
      </c>
      <c r="B4839" t="s">
        <v>25139</v>
      </c>
      <c r="C4839" t="s">
        <v>13195</v>
      </c>
      <c r="D4839">
        <v>54</v>
      </c>
      <c r="E4839" t="s">
        <v>14718</v>
      </c>
      <c r="F4839" t="s">
        <v>13197</v>
      </c>
      <c r="G4839" t="s">
        <v>25140</v>
      </c>
      <c r="H48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40" spans="1:8" x14ac:dyDescent="0.3">
      <c r="A4840" t="s">
        <v>25141</v>
      </c>
      <c r="B4840" t="s">
        <v>25142</v>
      </c>
      <c r="C4840" t="s">
        <v>13189</v>
      </c>
      <c r="D4840">
        <v>34</v>
      </c>
      <c r="E4840" t="s">
        <v>16331</v>
      </c>
      <c r="F4840" t="s">
        <v>13186</v>
      </c>
      <c r="G4840" t="s">
        <v>25143</v>
      </c>
      <c r="H48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41" spans="1:8" x14ac:dyDescent="0.3">
      <c r="A4841" t="s">
        <v>25144</v>
      </c>
      <c r="B4841" t="s">
        <v>25145</v>
      </c>
      <c r="C4841" t="s">
        <v>13189</v>
      </c>
      <c r="D4841">
        <v>18</v>
      </c>
      <c r="E4841" t="s">
        <v>15767</v>
      </c>
      <c r="F4841" t="s">
        <v>13197</v>
      </c>
      <c r="G4841" t="s">
        <v>25146</v>
      </c>
      <c r="H48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842" spans="1:8" x14ac:dyDescent="0.3">
      <c r="A4842" t="s">
        <v>25147</v>
      </c>
      <c r="B4842" t="s">
        <v>25148</v>
      </c>
      <c r="C4842" t="s">
        <v>13189</v>
      </c>
      <c r="D4842">
        <v>46</v>
      </c>
      <c r="E4842" t="s">
        <v>13381</v>
      </c>
      <c r="F4842" t="s">
        <v>13207</v>
      </c>
      <c r="G4842" t="s">
        <v>25149</v>
      </c>
      <c r="H48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43" spans="1:8" x14ac:dyDescent="0.3">
      <c r="A4843" t="s">
        <v>62</v>
      </c>
      <c r="B4843" t="s">
        <v>25150</v>
      </c>
      <c r="C4843" t="s">
        <v>13195</v>
      </c>
      <c r="D4843">
        <v>81</v>
      </c>
      <c r="E4843" t="s">
        <v>14170</v>
      </c>
      <c r="F4843" t="s">
        <v>13191</v>
      </c>
      <c r="G4843" t="s">
        <v>25151</v>
      </c>
      <c r="H48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44" spans="1:8" x14ac:dyDescent="0.3">
      <c r="A4844" t="s">
        <v>25152</v>
      </c>
      <c r="B4844" t="s">
        <v>25153</v>
      </c>
      <c r="C4844" t="s">
        <v>13189</v>
      </c>
      <c r="D4844">
        <v>61</v>
      </c>
      <c r="E4844" t="s">
        <v>14597</v>
      </c>
      <c r="F4844" t="s">
        <v>13197</v>
      </c>
      <c r="G4844" t="s">
        <v>25154</v>
      </c>
      <c r="H48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45" spans="1:8" x14ac:dyDescent="0.3">
      <c r="A4845" t="s">
        <v>4335</v>
      </c>
      <c r="B4845" t="s">
        <v>25155</v>
      </c>
      <c r="C4845" t="s">
        <v>13189</v>
      </c>
      <c r="D4845">
        <v>61</v>
      </c>
      <c r="E4845" t="s">
        <v>14543</v>
      </c>
      <c r="F4845" t="s">
        <v>13207</v>
      </c>
      <c r="G4845" t="s">
        <v>25156</v>
      </c>
      <c r="H48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46" spans="1:8" x14ac:dyDescent="0.3">
      <c r="A4846" t="s">
        <v>1970</v>
      </c>
      <c r="B4846" t="s">
        <v>25157</v>
      </c>
      <c r="C4846" t="s">
        <v>13189</v>
      </c>
      <c r="D4846">
        <v>50</v>
      </c>
      <c r="E4846" t="s">
        <v>17317</v>
      </c>
      <c r="F4846" t="s">
        <v>13186</v>
      </c>
      <c r="G4846" t="s">
        <v>25158</v>
      </c>
      <c r="H48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47" spans="1:8" x14ac:dyDescent="0.3">
      <c r="A4847" t="s">
        <v>7242</v>
      </c>
      <c r="B4847" t="s">
        <v>25159</v>
      </c>
      <c r="C4847" t="s">
        <v>13189</v>
      </c>
      <c r="D4847">
        <v>59</v>
      </c>
      <c r="E4847" t="s">
        <v>15485</v>
      </c>
      <c r="F4847" t="s">
        <v>13191</v>
      </c>
      <c r="G4847" t="s">
        <v>25160</v>
      </c>
      <c r="H48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48" spans="1:8" x14ac:dyDescent="0.3">
      <c r="A4848" t="s">
        <v>25161</v>
      </c>
      <c r="B4848" t="s">
        <v>25162</v>
      </c>
      <c r="C4848" t="s">
        <v>13184</v>
      </c>
      <c r="D4848">
        <v>68</v>
      </c>
      <c r="E4848" t="s">
        <v>17710</v>
      </c>
      <c r="F4848" t="s">
        <v>13191</v>
      </c>
      <c r="G4848" t="s">
        <v>25163</v>
      </c>
      <c r="H48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49" spans="1:8" x14ac:dyDescent="0.3">
      <c r="A4849" t="s">
        <v>25164</v>
      </c>
      <c r="B4849" t="s">
        <v>25165</v>
      </c>
      <c r="C4849" t="s">
        <v>13195</v>
      </c>
      <c r="D4849">
        <v>85</v>
      </c>
      <c r="E4849" t="s">
        <v>13623</v>
      </c>
      <c r="F4849" t="s">
        <v>13191</v>
      </c>
      <c r="G4849" t="s">
        <v>25166</v>
      </c>
      <c r="H48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50" spans="1:8" x14ac:dyDescent="0.3">
      <c r="A4850" t="s">
        <v>7659</v>
      </c>
      <c r="B4850" t="s">
        <v>25167</v>
      </c>
      <c r="C4850" t="s">
        <v>13189</v>
      </c>
      <c r="D4850">
        <v>19</v>
      </c>
      <c r="E4850" t="s">
        <v>13935</v>
      </c>
      <c r="F4850" t="s">
        <v>13186</v>
      </c>
      <c r="G4850" t="s">
        <v>25168</v>
      </c>
      <c r="H48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851" spans="1:8" x14ac:dyDescent="0.3">
      <c r="A4851" t="s">
        <v>8107</v>
      </c>
      <c r="B4851" t="s">
        <v>25169</v>
      </c>
      <c r="C4851" t="s">
        <v>13189</v>
      </c>
      <c r="D4851">
        <v>56</v>
      </c>
      <c r="E4851" t="s">
        <v>13962</v>
      </c>
      <c r="F4851" t="s">
        <v>13207</v>
      </c>
      <c r="G4851" t="s">
        <v>25170</v>
      </c>
      <c r="H48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52" spans="1:8" x14ac:dyDescent="0.3">
      <c r="A4852" t="s">
        <v>2736</v>
      </c>
      <c r="B4852" t="s">
        <v>25171</v>
      </c>
      <c r="C4852" t="s">
        <v>13189</v>
      </c>
      <c r="D4852">
        <v>62</v>
      </c>
      <c r="E4852" t="s">
        <v>14571</v>
      </c>
      <c r="F4852" t="s">
        <v>13186</v>
      </c>
      <c r="G4852" t="s">
        <v>25172</v>
      </c>
      <c r="H48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53" spans="1:8" x14ac:dyDescent="0.3">
      <c r="A4853" t="s">
        <v>5516</v>
      </c>
      <c r="B4853" t="s">
        <v>25173</v>
      </c>
      <c r="C4853" t="s">
        <v>13184</v>
      </c>
      <c r="D4853">
        <v>32</v>
      </c>
      <c r="E4853" t="s">
        <v>13641</v>
      </c>
      <c r="F4853" t="s">
        <v>13197</v>
      </c>
      <c r="G4853" t="s">
        <v>25174</v>
      </c>
      <c r="H48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54" spans="1:8" x14ac:dyDescent="0.3">
      <c r="A4854" t="s">
        <v>4414</v>
      </c>
      <c r="B4854" t="s">
        <v>25175</v>
      </c>
      <c r="C4854" t="s">
        <v>13195</v>
      </c>
      <c r="D4854">
        <v>29</v>
      </c>
      <c r="E4854" t="s">
        <v>15163</v>
      </c>
      <c r="F4854" t="s">
        <v>13197</v>
      </c>
      <c r="G4854" t="s">
        <v>25176</v>
      </c>
      <c r="H48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55" spans="1:8" x14ac:dyDescent="0.3">
      <c r="A4855" t="s">
        <v>539</v>
      </c>
      <c r="B4855" t="s">
        <v>25177</v>
      </c>
      <c r="C4855" t="s">
        <v>13195</v>
      </c>
      <c r="D4855">
        <v>81</v>
      </c>
      <c r="E4855" t="s">
        <v>13946</v>
      </c>
      <c r="F4855" t="s">
        <v>13186</v>
      </c>
      <c r="G4855" t="s">
        <v>25178</v>
      </c>
      <c r="H48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856" spans="1:8" x14ac:dyDescent="0.3">
      <c r="A4856" t="s">
        <v>1009</v>
      </c>
      <c r="B4856" t="s">
        <v>25179</v>
      </c>
      <c r="C4856" t="s">
        <v>13184</v>
      </c>
      <c r="D4856">
        <v>45</v>
      </c>
      <c r="E4856" t="s">
        <v>14345</v>
      </c>
      <c r="F4856" t="s">
        <v>13197</v>
      </c>
      <c r="G4856" t="s">
        <v>25180</v>
      </c>
      <c r="H48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57" spans="1:8" x14ac:dyDescent="0.3">
      <c r="A4857" t="s">
        <v>7995</v>
      </c>
      <c r="B4857" t="s">
        <v>25181</v>
      </c>
      <c r="C4857" t="s">
        <v>13189</v>
      </c>
      <c r="D4857">
        <v>57</v>
      </c>
      <c r="E4857" t="s">
        <v>13350</v>
      </c>
      <c r="F4857" t="s">
        <v>13197</v>
      </c>
      <c r="G4857" t="s">
        <v>25182</v>
      </c>
      <c r="H48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58" spans="1:8" x14ac:dyDescent="0.3">
      <c r="A4858" t="s">
        <v>25183</v>
      </c>
      <c r="B4858" t="s">
        <v>25184</v>
      </c>
      <c r="C4858" t="s">
        <v>13189</v>
      </c>
      <c r="D4858">
        <v>77</v>
      </c>
      <c r="E4858" t="s">
        <v>17774</v>
      </c>
      <c r="F4858" t="s">
        <v>13191</v>
      </c>
      <c r="G4858" t="s">
        <v>25185</v>
      </c>
      <c r="H48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59" spans="1:8" x14ac:dyDescent="0.3">
      <c r="A4859" t="s">
        <v>2662</v>
      </c>
      <c r="B4859" t="s">
        <v>25186</v>
      </c>
      <c r="C4859" t="s">
        <v>13184</v>
      </c>
      <c r="D4859">
        <v>61</v>
      </c>
      <c r="E4859" t="s">
        <v>15126</v>
      </c>
      <c r="F4859" t="s">
        <v>13207</v>
      </c>
      <c r="G4859" t="s">
        <v>25187</v>
      </c>
      <c r="H48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60" spans="1:8" x14ac:dyDescent="0.3">
      <c r="A4860" t="s">
        <v>5379</v>
      </c>
      <c r="B4860" t="s">
        <v>25188</v>
      </c>
      <c r="C4860" t="s">
        <v>13189</v>
      </c>
      <c r="D4860">
        <v>56</v>
      </c>
      <c r="E4860" t="s">
        <v>14574</v>
      </c>
      <c r="F4860" t="s">
        <v>13186</v>
      </c>
      <c r="G4860" t="s">
        <v>25189</v>
      </c>
      <c r="H48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61" spans="1:8" x14ac:dyDescent="0.3">
      <c r="A4861" t="s">
        <v>444</v>
      </c>
      <c r="B4861" t="s">
        <v>25190</v>
      </c>
      <c r="C4861" t="s">
        <v>13189</v>
      </c>
      <c r="D4861">
        <v>62</v>
      </c>
      <c r="E4861" t="s">
        <v>13315</v>
      </c>
      <c r="F4861" t="s">
        <v>13186</v>
      </c>
      <c r="G4861" t="s">
        <v>25191</v>
      </c>
      <c r="H48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62" spans="1:8" x14ac:dyDescent="0.3">
      <c r="A4862" t="s">
        <v>2742</v>
      </c>
      <c r="B4862" t="s">
        <v>25192</v>
      </c>
      <c r="C4862" t="s">
        <v>13189</v>
      </c>
      <c r="D4862">
        <v>78</v>
      </c>
      <c r="E4862" t="s">
        <v>14427</v>
      </c>
      <c r="F4862" t="s">
        <v>13197</v>
      </c>
      <c r="G4862" t="s">
        <v>25193</v>
      </c>
      <c r="H48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63" spans="1:8" x14ac:dyDescent="0.3">
      <c r="A4863" t="s">
        <v>6312</v>
      </c>
      <c r="B4863" t="s">
        <v>25194</v>
      </c>
      <c r="C4863" t="s">
        <v>13189</v>
      </c>
      <c r="D4863">
        <v>72</v>
      </c>
      <c r="E4863" t="s">
        <v>14907</v>
      </c>
      <c r="F4863" t="s">
        <v>13186</v>
      </c>
      <c r="G4863" t="s">
        <v>25195</v>
      </c>
      <c r="H48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64" spans="1:8" x14ac:dyDescent="0.3">
      <c r="A4864" t="s">
        <v>198</v>
      </c>
      <c r="B4864" t="s">
        <v>25196</v>
      </c>
      <c r="C4864" t="s">
        <v>13195</v>
      </c>
      <c r="D4864">
        <v>62</v>
      </c>
      <c r="E4864" t="s">
        <v>20013</v>
      </c>
      <c r="F4864" t="s">
        <v>13207</v>
      </c>
      <c r="G4864" t="s">
        <v>25197</v>
      </c>
      <c r="H48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65" spans="1:8" x14ac:dyDescent="0.3">
      <c r="A4865" t="s">
        <v>2769</v>
      </c>
      <c r="B4865" t="s">
        <v>25198</v>
      </c>
      <c r="C4865" t="s">
        <v>13189</v>
      </c>
      <c r="D4865">
        <v>41</v>
      </c>
      <c r="E4865" t="s">
        <v>14018</v>
      </c>
      <c r="F4865" t="s">
        <v>13191</v>
      </c>
      <c r="G4865" t="s">
        <v>25199</v>
      </c>
      <c r="H48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66" spans="1:8" x14ac:dyDescent="0.3">
      <c r="A4866" t="s">
        <v>5632</v>
      </c>
      <c r="B4866" t="s">
        <v>25200</v>
      </c>
      <c r="C4866" t="s">
        <v>13184</v>
      </c>
      <c r="D4866">
        <v>28</v>
      </c>
      <c r="E4866" t="s">
        <v>13585</v>
      </c>
      <c r="F4866" t="s">
        <v>13197</v>
      </c>
      <c r="G4866" t="s">
        <v>25201</v>
      </c>
      <c r="H48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67" spans="1:8" x14ac:dyDescent="0.3">
      <c r="A4867" t="s">
        <v>3120</v>
      </c>
      <c r="B4867" t="s">
        <v>25202</v>
      </c>
      <c r="C4867" t="s">
        <v>13195</v>
      </c>
      <c r="D4867">
        <v>68</v>
      </c>
      <c r="E4867" t="s">
        <v>15404</v>
      </c>
      <c r="F4867" t="s">
        <v>13186</v>
      </c>
      <c r="G4867" t="s">
        <v>25203</v>
      </c>
      <c r="H48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68" spans="1:8" x14ac:dyDescent="0.3">
      <c r="A4868" t="s">
        <v>1299</v>
      </c>
      <c r="B4868" t="s">
        <v>25204</v>
      </c>
      <c r="C4868" t="s">
        <v>13195</v>
      </c>
      <c r="D4868">
        <v>58</v>
      </c>
      <c r="E4868" t="s">
        <v>16108</v>
      </c>
      <c r="F4868" t="s">
        <v>13186</v>
      </c>
      <c r="G4868" t="s">
        <v>25205</v>
      </c>
      <c r="H48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69" spans="1:8" x14ac:dyDescent="0.3">
      <c r="A4869" t="s">
        <v>6749</v>
      </c>
      <c r="B4869" t="s">
        <v>25206</v>
      </c>
      <c r="C4869" t="s">
        <v>13195</v>
      </c>
      <c r="D4869">
        <v>61</v>
      </c>
      <c r="E4869" t="s">
        <v>14516</v>
      </c>
      <c r="F4869" t="s">
        <v>13197</v>
      </c>
      <c r="G4869" t="s">
        <v>25207</v>
      </c>
      <c r="H48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70" spans="1:8" x14ac:dyDescent="0.3">
      <c r="A4870" t="s">
        <v>522</v>
      </c>
      <c r="B4870" t="s">
        <v>25208</v>
      </c>
      <c r="C4870" t="s">
        <v>13189</v>
      </c>
      <c r="D4870">
        <v>30</v>
      </c>
      <c r="E4870" t="s">
        <v>15656</v>
      </c>
      <c r="F4870" t="s">
        <v>13191</v>
      </c>
      <c r="G4870" t="s">
        <v>25209</v>
      </c>
      <c r="H48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71" spans="1:8" x14ac:dyDescent="0.3">
      <c r="A4871" t="s">
        <v>25210</v>
      </c>
      <c r="B4871" t="s">
        <v>25211</v>
      </c>
      <c r="C4871" t="s">
        <v>13195</v>
      </c>
      <c r="D4871">
        <v>34</v>
      </c>
      <c r="E4871" t="s">
        <v>19989</v>
      </c>
      <c r="F4871" t="s">
        <v>13191</v>
      </c>
      <c r="G4871" t="s">
        <v>25212</v>
      </c>
      <c r="H48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72" spans="1:8" x14ac:dyDescent="0.3">
      <c r="A4872" t="s">
        <v>238</v>
      </c>
      <c r="B4872" t="s">
        <v>25213</v>
      </c>
      <c r="C4872" t="s">
        <v>13184</v>
      </c>
      <c r="D4872">
        <v>68</v>
      </c>
      <c r="E4872" t="s">
        <v>18743</v>
      </c>
      <c r="F4872" t="s">
        <v>13186</v>
      </c>
      <c r="G4872" t="s">
        <v>25214</v>
      </c>
      <c r="H48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73" spans="1:8" x14ac:dyDescent="0.3">
      <c r="A4873" t="s">
        <v>25215</v>
      </c>
      <c r="B4873" t="s">
        <v>25216</v>
      </c>
      <c r="C4873" t="s">
        <v>13195</v>
      </c>
      <c r="D4873">
        <v>53</v>
      </c>
      <c r="E4873" t="s">
        <v>13414</v>
      </c>
      <c r="F4873" t="s">
        <v>13197</v>
      </c>
      <c r="G4873" t="s">
        <v>25217</v>
      </c>
      <c r="H48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74" spans="1:8" x14ac:dyDescent="0.3">
      <c r="A4874" t="s">
        <v>25218</v>
      </c>
      <c r="B4874" t="s">
        <v>23881</v>
      </c>
      <c r="C4874" t="s">
        <v>13189</v>
      </c>
      <c r="D4874">
        <v>52</v>
      </c>
      <c r="E4874" t="s">
        <v>14293</v>
      </c>
      <c r="F4874" t="s">
        <v>13191</v>
      </c>
      <c r="G4874" t="s">
        <v>25219</v>
      </c>
      <c r="H48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75" spans="1:8" x14ac:dyDescent="0.3">
      <c r="A4875" t="s">
        <v>1947</v>
      </c>
      <c r="B4875" t="s">
        <v>25220</v>
      </c>
      <c r="C4875" t="s">
        <v>13184</v>
      </c>
      <c r="D4875">
        <v>29</v>
      </c>
      <c r="E4875" t="s">
        <v>15906</v>
      </c>
      <c r="F4875" t="s">
        <v>13186</v>
      </c>
      <c r="G4875" t="s">
        <v>25221</v>
      </c>
      <c r="H48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76" spans="1:8" x14ac:dyDescent="0.3">
      <c r="A4876" t="s">
        <v>5455</v>
      </c>
      <c r="B4876" t="s">
        <v>25222</v>
      </c>
      <c r="C4876" t="s">
        <v>13184</v>
      </c>
      <c r="D4876">
        <v>49</v>
      </c>
      <c r="E4876" t="s">
        <v>13364</v>
      </c>
      <c r="F4876" t="s">
        <v>13191</v>
      </c>
      <c r="G4876" t="s">
        <v>25223</v>
      </c>
      <c r="H48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77" spans="1:8" x14ac:dyDescent="0.3">
      <c r="A4877" t="s">
        <v>921</v>
      </c>
      <c r="B4877" t="s">
        <v>25224</v>
      </c>
      <c r="C4877" t="s">
        <v>13184</v>
      </c>
      <c r="D4877">
        <v>44</v>
      </c>
      <c r="E4877" t="s">
        <v>14480</v>
      </c>
      <c r="F4877" t="s">
        <v>13186</v>
      </c>
      <c r="G4877" t="s">
        <v>25225</v>
      </c>
      <c r="H48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78" spans="1:8" x14ac:dyDescent="0.3">
      <c r="A4878" t="s">
        <v>4874</v>
      </c>
      <c r="B4878" t="s">
        <v>25226</v>
      </c>
      <c r="C4878" t="s">
        <v>13184</v>
      </c>
      <c r="D4878">
        <v>36</v>
      </c>
      <c r="E4878" t="s">
        <v>13438</v>
      </c>
      <c r="F4878" t="s">
        <v>13186</v>
      </c>
      <c r="G4878" t="s">
        <v>25227</v>
      </c>
      <c r="H48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79" spans="1:8" x14ac:dyDescent="0.3">
      <c r="A4879" t="s">
        <v>7300</v>
      </c>
      <c r="B4879" t="s">
        <v>25228</v>
      </c>
      <c r="C4879" t="s">
        <v>13189</v>
      </c>
      <c r="D4879">
        <v>65</v>
      </c>
      <c r="E4879" t="s">
        <v>17994</v>
      </c>
      <c r="F4879" t="s">
        <v>13191</v>
      </c>
      <c r="G4879" t="s">
        <v>25229</v>
      </c>
      <c r="H48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80" spans="1:8" x14ac:dyDescent="0.3">
      <c r="A4880" t="s">
        <v>4713</v>
      </c>
      <c r="B4880" t="s">
        <v>25230</v>
      </c>
      <c r="C4880" t="s">
        <v>13184</v>
      </c>
      <c r="D4880">
        <v>67</v>
      </c>
      <c r="E4880" t="s">
        <v>13974</v>
      </c>
      <c r="F4880" t="s">
        <v>13191</v>
      </c>
      <c r="G4880" t="s">
        <v>25231</v>
      </c>
      <c r="H48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81" spans="1:8" x14ac:dyDescent="0.3">
      <c r="A4881" t="s">
        <v>25232</v>
      </c>
      <c r="B4881" t="s">
        <v>25233</v>
      </c>
      <c r="C4881" t="s">
        <v>13184</v>
      </c>
      <c r="D4881">
        <v>46</v>
      </c>
      <c r="E4881" t="s">
        <v>15499</v>
      </c>
      <c r="F4881" t="s">
        <v>13191</v>
      </c>
      <c r="G4881" t="s">
        <v>25234</v>
      </c>
      <c r="H48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82" spans="1:8" x14ac:dyDescent="0.3">
      <c r="A4882" t="s">
        <v>5059</v>
      </c>
      <c r="B4882" t="s">
        <v>25235</v>
      </c>
      <c r="C4882" t="s">
        <v>13195</v>
      </c>
      <c r="D4882">
        <v>40</v>
      </c>
      <c r="E4882" t="s">
        <v>15586</v>
      </c>
      <c r="F4882" t="s">
        <v>13197</v>
      </c>
      <c r="G4882" t="s">
        <v>25236</v>
      </c>
      <c r="H48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83" spans="1:8" x14ac:dyDescent="0.3">
      <c r="A4883" t="s">
        <v>25237</v>
      </c>
      <c r="B4883" t="s">
        <v>25238</v>
      </c>
      <c r="C4883" t="s">
        <v>13189</v>
      </c>
      <c r="D4883">
        <v>36</v>
      </c>
      <c r="E4883" t="s">
        <v>14729</v>
      </c>
      <c r="F4883" t="s">
        <v>13207</v>
      </c>
      <c r="G4883" t="s">
        <v>25239</v>
      </c>
      <c r="H48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84" spans="1:8" x14ac:dyDescent="0.3">
      <c r="A4884" t="s">
        <v>1758</v>
      </c>
      <c r="B4884" t="s">
        <v>25240</v>
      </c>
      <c r="C4884" t="s">
        <v>13195</v>
      </c>
      <c r="D4884">
        <v>45</v>
      </c>
      <c r="E4884" t="s">
        <v>13285</v>
      </c>
      <c r="F4884" t="s">
        <v>13186</v>
      </c>
      <c r="G4884" t="s">
        <v>25241</v>
      </c>
      <c r="H48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85" spans="1:8" x14ac:dyDescent="0.3">
      <c r="A4885" t="s">
        <v>25242</v>
      </c>
      <c r="B4885" t="s">
        <v>25243</v>
      </c>
      <c r="C4885" t="s">
        <v>13195</v>
      </c>
      <c r="D4885">
        <v>66</v>
      </c>
      <c r="E4885" t="s">
        <v>15085</v>
      </c>
      <c r="F4885" t="s">
        <v>13191</v>
      </c>
      <c r="G4885" t="s">
        <v>25244</v>
      </c>
      <c r="H48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86" spans="1:8" x14ac:dyDescent="0.3">
      <c r="A4886" t="s">
        <v>5061</v>
      </c>
      <c r="B4886" t="s">
        <v>25245</v>
      </c>
      <c r="C4886" t="s">
        <v>13189</v>
      </c>
      <c r="D4886">
        <v>41</v>
      </c>
      <c r="E4886" t="s">
        <v>16287</v>
      </c>
      <c r="F4886" t="s">
        <v>13186</v>
      </c>
      <c r="G4886" t="s">
        <v>25246</v>
      </c>
      <c r="H48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87" spans="1:8" x14ac:dyDescent="0.3">
      <c r="A4887" t="s">
        <v>25247</v>
      </c>
      <c r="B4887" t="s">
        <v>25248</v>
      </c>
      <c r="C4887" t="s">
        <v>13184</v>
      </c>
      <c r="D4887">
        <v>75</v>
      </c>
      <c r="E4887" t="s">
        <v>13298</v>
      </c>
      <c r="F4887" t="s">
        <v>13186</v>
      </c>
      <c r="G4887" t="s">
        <v>25249</v>
      </c>
      <c r="H48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888" spans="1:8" x14ac:dyDescent="0.3">
      <c r="A4888" t="s">
        <v>25250</v>
      </c>
      <c r="B4888" t="s">
        <v>25251</v>
      </c>
      <c r="C4888" t="s">
        <v>13184</v>
      </c>
      <c r="D4888">
        <v>56</v>
      </c>
      <c r="E4888" t="s">
        <v>15778</v>
      </c>
      <c r="F4888" t="s">
        <v>13207</v>
      </c>
      <c r="G4888" t="s">
        <v>25252</v>
      </c>
      <c r="H48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89" spans="1:8" x14ac:dyDescent="0.3">
      <c r="A4889" t="s">
        <v>1135</v>
      </c>
      <c r="B4889" t="s">
        <v>25253</v>
      </c>
      <c r="C4889" t="s">
        <v>13195</v>
      </c>
      <c r="D4889">
        <v>40</v>
      </c>
      <c r="E4889" t="s">
        <v>15572</v>
      </c>
      <c r="F4889" t="s">
        <v>13207</v>
      </c>
      <c r="G4889" t="s">
        <v>25254</v>
      </c>
      <c r="H48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0" spans="1:8" x14ac:dyDescent="0.3">
      <c r="A4890" t="s">
        <v>6095</v>
      </c>
      <c r="B4890" t="s">
        <v>25255</v>
      </c>
      <c r="C4890" t="s">
        <v>13189</v>
      </c>
      <c r="D4890">
        <v>39</v>
      </c>
      <c r="E4890" t="s">
        <v>17161</v>
      </c>
      <c r="F4890" t="s">
        <v>13186</v>
      </c>
      <c r="G4890" t="s">
        <v>25256</v>
      </c>
      <c r="H48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1" spans="1:8" x14ac:dyDescent="0.3">
      <c r="A4891" t="s">
        <v>25257</v>
      </c>
      <c r="B4891" t="s">
        <v>25258</v>
      </c>
      <c r="C4891" t="s">
        <v>13189</v>
      </c>
      <c r="D4891">
        <v>38</v>
      </c>
      <c r="E4891" t="s">
        <v>15461</v>
      </c>
      <c r="F4891" t="s">
        <v>13186</v>
      </c>
      <c r="G4891" t="s">
        <v>25259</v>
      </c>
      <c r="H48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2" spans="1:8" x14ac:dyDescent="0.3">
      <c r="A4892" t="s">
        <v>5339</v>
      </c>
      <c r="B4892" t="s">
        <v>25260</v>
      </c>
      <c r="C4892" t="s">
        <v>13195</v>
      </c>
      <c r="D4892">
        <v>56</v>
      </c>
      <c r="E4892" t="s">
        <v>20013</v>
      </c>
      <c r="F4892" t="s">
        <v>13197</v>
      </c>
      <c r="G4892" t="s">
        <v>25261</v>
      </c>
      <c r="H48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93" spans="1:8" x14ac:dyDescent="0.3">
      <c r="A4893" t="s">
        <v>25262</v>
      </c>
      <c r="B4893" t="s">
        <v>25263</v>
      </c>
      <c r="C4893" t="s">
        <v>13195</v>
      </c>
      <c r="D4893">
        <v>23</v>
      </c>
      <c r="E4893" t="s">
        <v>15586</v>
      </c>
      <c r="F4893" t="s">
        <v>13186</v>
      </c>
      <c r="G4893" t="s">
        <v>25264</v>
      </c>
      <c r="H48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894" spans="1:8" x14ac:dyDescent="0.3">
      <c r="A4894" t="s">
        <v>1539</v>
      </c>
      <c r="B4894" t="s">
        <v>25265</v>
      </c>
      <c r="C4894" t="s">
        <v>13184</v>
      </c>
      <c r="D4894">
        <v>42</v>
      </c>
      <c r="E4894" t="s">
        <v>15551</v>
      </c>
      <c r="F4894" t="s">
        <v>13197</v>
      </c>
      <c r="G4894" t="s">
        <v>25266</v>
      </c>
      <c r="H48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895" spans="1:8" x14ac:dyDescent="0.3">
      <c r="A4895" t="s">
        <v>4382</v>
      </c>
      <c r="B4895" t="s">
        <v>25267</v>
      </c>
      <c r="C4895" t="s">
        <v>13184</v>
      </c>
      <c r="D4895">
        <v>52</v>
      </c>
      <c r="E4895" t="s">
        <v>15542</v>
      </c>
      <c r="F4895" t="s">
        <v>13191</v>
      </c>
      <c r="G4895" t="s">
        <v>25268</v>
      </c>
      <c r="H48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896" spans="1:8" x14ac:dyDescent="0.3">
      <c r="A4896" t="s">
        <v>25269</v>
      </c>
      <c r="B4896" t="s">
        <v>25270</v>
      </c>
      <c r="C4896" t="s">
        <v>13195</v>
      </c>
      <c r="D4896">
        <v>32</v>
      </c>
      <c r="E4896" t="s">
        <v>14068</v>
      </c>
      <c r="F4896" t="s">
        <v>13186</v>
      </c>
      <c r="G4896" t="s">
        <v>25271</v>
      </c>
      <c r="H48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7" spans="1:8" x14ac:dyDescent="0.3">
      <c r="A4897" t="s">
        <v>25272</v>
      </c>
      <c r="B4897" t="s">
        <v>13552</v>
      </c>
      <c r="C4897" t="s">
        <v>13184</v>
      </c>
      <c r="D4897">
        <v>39</v>
      </c>
      <c r="E4897" t="s">
        <v>15945</v>
      </c>
      <c r="F4897" t="s">
        <v>13207</v>
      </c>
      <c r="G4897" t="s">
        <v>25273</v>
      </c>
      <c r="H48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898" spans="1:8" x14ac:dyDescent="0.3">
      <c r="A4898" t="s">
        <v>6642</v>
      </c>
      <c r="B4898" t="s">
        <v>25274</v>
      </c>
      <c r="C4898" t="s">
        <v>13184</v>
      </c>
      <c r="D4898">
        <v>65</v>
      </c>
      <c r="E4898" t="s">
        <v>18150</v>
      </c>
      <c r="F4898" t="s">
        <v>13191</v>
      </c>
      <c r="G4898" t="s">
        <v>25275</v>
      </c>
      <c r="H48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899" spans="1:8" x14ac:dyDescent="0.3">
      <c r="A4899" t="s">
        <v>25276</v>
      </c>
      <c r="B4899" t="s">
        <v>25277</v>
      </c>
      <c r="C4899" t="s">
        <v>13195</v>
      </c>
      <c r="D4899">
        <v>50</v>
      </c>
      <c r="E4899" t="s">
        <v>13886</v>
      </c>
      <c r="F4899" t="s">
        <v>13207</v>
      </c>
      <c r="G4899" t="s">
        <v>25278</v>
      </c>
      <c r="H48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00" spans="1:8" x14ac:dyDescent="0.3">
      <c r="A4900" t="s">
        <v>25279</v>
      </c>
      <c r="B4900" t="s">
        <v>25280</v>
      </c>
      <c r="C4900" t="s">
        <v>13189</v>
      </c>
      <c r="D4900">
        <v>26</v>
      </c>
      <c r="E4900" t="s">
        <v>18327</v>
      </c>
      <c r="F4900" t="s">
        <v>13191</v>
      </c>
      <c r="G4900" t="s">
        <v>25281</v>
      </c>
      <c r="H49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01" spans="1:8" x14ac:dyDescent="0.3">
      <c r="A4901" t="s">
        <v>4252</v>
      </c>
      <c r="B4901" t="s">
        <v>25282</v>
      </c>
      <c r="C4901" t="s">
        <v>13189</v>
      </c>
      <c r="D4901">
        <v>52</v>
      </c>
      <c r="E4901" t="s">
        <v>17252</v>
      </c>
      <c r="F4901" t="s">
        <v>13186</v>
      </c>
      <c r="G4901" t="s">
        <v>25283</v>
      </c>
      <c r="H49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02" spans="1:8" x14ac:dyDescent="0.3">
      <c r="A4902" t="s">
        <v>2156</v>
      </c>
      <c r="B4902" t="s">
        <v>25284</v>
      </c>
      <c r="C4902" t="s">
        <v>13184</v>
      </c>
      <c r="D4902">
        <v>76</v>
      </c>
      <c r="E4902" t="s">
        <v>14933</v>
      </c>
      <c r="F4902" t="s">
        <v>13197</v>
      </c>
      <c r="G4902" t="s">
        <v>25285</v>
      </c>
      <c r="H490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03" spans="1:8" x14ac:dyDescent="0.3">
      <c r="A4903" t="s">
        <v>5778</v>
      </c>
      <c r="B4903" t="s">
        <v>25286</v>
      </c>
      <c r="C4903" t="s">
        <v>13195</v>
      </c>
      <c r="D4903">
        <v>33</v>
      </c>
      <c r="E4903" t="s">
        <v>13509</v>
      </c>
      <c r="F4903" t="s">
        <v>13191</v>
      </c>
      <c r="G4903" t="s">
        <v>25287</v>
      </c>
      <c r="H490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04" spans="1:8" x14ac:dyDescent="0.3">
      <c r="A4904" t="s">
        <v>6480</v>
      </c>
      <c r="B4904" t="s">
        <v>25288</v>
      </c>
      <c r="C4904" t="s">
        <v>13195</v>
      </c>
      <c r="D4904">
        <v>39</v>
      </c>
      <c r="E4904" t="s">
        <v>14574</v>
      </c>
      <c r="F4904" t="s">
        <v>13197</v>
      </c>
      <c r="G4904" t="s">
        <v>25289</v>
      </c>
      <c r="H490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05" spans="1:8" x14ac:dyDescent="0.3">
      <c r="A4905" t="s">
        <v>1839</v>
      </c>
      <c r="B4905" t="s">
        <v>25290</v>
      </c>
      <c r="C4905" t="s">
        <v>13189</v>
      </c>
      <c r="D4905">
        <v>33</v>
      </c>
      <c r="E4905" t="s">
        <v>13322</v>
      </c>
      <c r="F4905" t="s">
        <v>13186</v>
      </c>
      <c r="G4905" t="s">
        <v>25291</v>
      </c>
      <c r="H490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06" spans="1:8" x14ac:dyDescent="0.3">
      <c r="A4906" t="s">
        <v>25292</v>
      </c>
      <c r="B4906" t="s">
        <v>25293</v>
      </c>
      <c r="C4906" t="s">
        <v>13189</v>
      </c>
      <c r="D4906">
        <v>39</v>
      </c>
      <c r="E4906" t="s">
        <v>14379</v>
      </c>
      <c r="F4906" t="s">
        <v>13207</v>
      </c>
      <c r="G4906" t="s">
        <v>25294</v>
      </c>
      <c r="H490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07" spans="1:8" x14ac:dyDescent="0.3">
      <c r="A4907" t="s">
        <v>653</v>
      </c>
      <c r="B4907" t="s">
        <v>25295</v>
      </c>
      <c r="C4907" t="s">
        <v>13189</v>
      </c>
      <c r="D4907">
        <v>48</v>
      </c>
      <c r="E4907" t="s">
        <v>15778</v>
      </c>
      <c r="F4907" t="s">
        <v>13191</v>
      </c>
      <c r="G4907" t="s">
        <v>25296</v>
      </c>
      <c r="H490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08" spans="1:8" x14ac:dyDescent="0.3">
      <c r="A4908" t="s">
        <v>25297</v>
      </c>
      <c r="B4908" t="s">
        <v>25298</v>
      </c>
      <c r="C4908" t="s">
        <v>13184</v>
      </c>
      <c r="D4908">
        <v>53</v>
      </c>
      <c r="E4908" t="s">
        <v>15007</v>
      </c>
      <c r="F4908" t="s">
        <v>13197</v>
      </c>
      <c r="G4908" t="s">
        <v>25299</v>
      </c>
      <c r="H490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09" spans="1:8" x14ac:dyDescent="0.3">
      <c r="A4909" t="s">
        <v>25300</v>
      </c>
      <c r="B4909" t="s">
        <v>25301</v>
      </c>
      <c r="C4909" t="s">
        <v>13189</v>
      </c>
      <c r="D4909">
        <v>41</v>
      </c>
      <c r="E4909" t="s">
        <v>13585</v>
      </c>
      <c r="F4909" t="s">
        <v>13186</v>
      </c>
      <c r="G4909" t="s">
        <v>25302</v>
      </c>
      <c r="H490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10" spans="1:8" x14ac:dyDescent="0.3">
      <c r="A4910" t="s">
        <v>2862</v>
      </c>
      <c r="B4910" t="s">
        <v>25303</v>
      </c>
      <c r="C4910" t="s">
        <v>13189</v>
      </c>
      <c r="D4910">
        <v>50</v>
      </c>
      <c r="E4910" t="s">
        <v>14051</v>
      </c>
      <c r="F4910" t="s">
        <v>13197</v>
      </c>
      <c r="G4910" t="s">
        <v>25304</v>
      </c>
      <c r="H491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11" spans="1:8" x14ac:dyDescent="0.3">
      <c r="A4911" t="s">
        <v>25305</v>
      </c>
      <c r="B4911" t="s">
        <v>25306</v>
      </c>
      <c r="C4911" t="s">
        <v>13184</v>
      </c>
      <c r="D4911">
        <v>33</v>
      </c>
      <c r="E4911" t="s">
        <v>14109</v>
      </c>
      <c r="F4911" t="s">
        <v>13191</v>
      </c>
      <c r="G4911" t="s">
        <v>25307</v>
      </c>
      <c r="H491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12" spans="1:8" x14ac:dyDescent="0.3">
      <c r="A4912" t="s">
        <v>25308</v>
      </c>
      <c r="B4912" t="s">
        <v>25309</v>
      </c>
      <c r="C4912" t="s">
        <v>13184</v>
      </c>
      <c r="D4912">
        <v>70</v>
      </c>
      <c r="E4912" t="s">
        <v>16597</v>
      </c>
      <c r="F4912" t="s">
        <v>13191</v>
      </c>
      <c r="G4912" t="s">
        <v>25310</v>
      </c>
      <c r="H491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13" spans="1:8" x14ac:dyDescent="0.3">
      <c r="A4913" t="s">
        <v>25311</v>
      </c>
      <c r="B4913" t="s">
        <v>25312</v>
      </c>
      <c r="C4913" t="s">
        <v>13195</v>
      </c>
      <c r="D4913">
        <v>63</v>
      </c>
      <c r="E4913" t="s">
        <v>14192</v>
      </c>
      <c r="F4913" t="s">
        <v>13191</v>
      </c>
      <c r="G4913" t="s">
        <v>25313</v>
      </c>
      <c r="H491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14" spans="1:8" x14ac:dyDescent="0.3">
      <c r="A4914" t="s">
        <v>25314</v>
      </c>
      <c r="B4914" t="s">
        <v>25315</v>
      </c>
      <c r="C4914" t="s">
        <v>13189</v>
      </c>
      <c r="D4914">
        <v>56</v>
      </c>
      <c r="E4914" t="s">
        <v>15927</v>
      </c>
      <c r="F4914" t="s">
        <v>13207</v>
      </c>
      <c r="G4914" t="s">
        <v>25316</v>
      </c>
      <c r="H491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15" spans="1:8" x14ac:dyDescent="0.3">
      <c r="A4915" t="s">
        <v>6039</v>
      </c>
      <c r="B4915" t="s">
        <v>25317</v>
      </c>
      <c r="C4915" t="s">
        <v>13195</v>
      </c>
      <c r="D4915">
        <v>38</v>
      </c>
      <c r="E4915" t="s">
        <v>16821</v>
      </c>
      <c r="F4915" t="s">
        <v>13191</v>
      </c>
      <c r="G4915" t="s">
        <v>25318</v>
      </c>
      <c r="H491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16" spans="1:8" x14ac:dyDescent="0.3">
      <c r="A4916" t="s">
        <v>2338</v>
      </c>
      <c r="B4916" t="s">
        <v>25319</v>
      </c>
      <c r="C4916" t="s">
        <v>13195</v>
      </c>
      <c r="D4916">
        <v>32</v>
      </c>
      <c r="E4916" t="s">
        <v>14936</v>
      </c>
      <c r="F4916" t="s">
        <v>13197</v>
      </c>
      <c r="G4916" t="s">
        <v>25320</v>
      </c>
      <c r="H491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17" spans="1:8" x14ac:dyDescent="0.3">
      <c r="A4917" t="s">
        <v>25321</v>
      </c>
      <c r="B4917" t="s">
        <v>25322</v>
      </c>
      <c r="C4917" t="s">
        <v>13189</v>
      </c>
      <c r="D4917">
        <v>23</v>
      </c>
      <c r="E4917" t="s">
        <v>15945</v>
      </c>
      <c r="F4917" t="s">
        <v>13186</v>
      </c>
      <c r="G4917" t="s">
        <v>25323</v>
      </c>
      <c r="H491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18" spans="1:8" x14ac:dyDescent="0.3">
      <c r="A4918" t="s">
        <v>1586</v>
      </c>
      <c r="B4918" t="s">
        <v>25324</v>
      </c>
      <c r="C4918" t="s">
        <v>13189</v>
      </c>
      <c r="D4918">
        <v>58</v>
      </c>
      <c r="E4918" t="s">
        <v>13843</v>
      </c>
      <c r="F4918" t="s">
        <v>13191</v>
      </c>
      <c r="G4918" t="s">
        <v>25325</v>
      </c>
      <c r="H491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19" spans="1:8" x14ac:dyDescent="0.3">
      <c r="A4919" t="s">
        <v>961</v>
      </c>
      <c r="B4919" t="s">
        <v>25326</v>
      </c>
      <c r="C4919" t="s">
        <v>13184</v>
      </c>
      <c r="D4919">
        <v>21</v>
      </c>
      <c r="E4919" t="s">
        <v>16108</v>
      </c>
      <c r="F4919" t="s">
        <v>13207</v>
      </c>
      <c r="G4919" t="s">
        <v>25327</v>
      </c>
      <c r="H491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20" spans="1:8" x14ac:dyDescent="0.3">
      <c r="A4920" t="s">
        <v>3935</v>
      </c>
      <c r="B4920" t="s">
        <v>25328</v>
      </c>
      <c r="C4920" t="s">
        <v>13195</v>
      </c>
      <c r="D4920">
        <v>34</v>
      </c>
      <c r="E4920" t="s">
        <v>18074</v>
      </c>
      <c r="F4920" t="s">
        <v>13186</v>
      </c>
      <c r="G4920" t="s">
        <v>25329</v>
      </c>
      <c r="H492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21" spans="1:8" x14ac:dyDescent="0.3">
      <c r="A4921" t="s">
        <v>3347</v>
      </c>
      <c r="B4921" t="s">
        <v>25330</v>
      </c>
      <c r="C4921" t="s">
        <v>13184</v>
      </c>
      <c r="D4921">
        <v>79</v>
      </c>
      <c r="E4921" t="s">
        <v>14065</v>
      </c>
      <c r="F4921" t="s">
        <v>13197</v>
      </c>
      <c r="G4921" t="s">
        <v>25331</v>
      </c>
      <c r="H492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22" spans="1:8" x14ac:dyDescent="0.3">
      <c r="A4922" t="s">
        <v>1932</v>
      </c>
      <c r="B4922" t="s">
        <v>25332</v>
      </c>
      <c r="C4922" t="s">
        <v>13189</v>
      </c>
      <c r="D4922">
        <v>34</v>
      </c>
      <c r="E4922" t="s">
        <v>13238</v>
      </c>
      <c r="F4922" t="s">
        <v>13186</v>
      </c>
      <c r="G4922" t="s">
        <v>25333</v>
      </c>
      <c r="H492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23" spans="1:8" x14ac:dyDescent="0.3">
      <c r="A4923" t="s">
        <v>2618</v>
      </c>
      <c r="B4923" t="s">
        <v>25334</v>
      </c>
      <c r="C4923" t="s">
        <v>13195</v>
      </c>
      <c r="D4923">
        <v>62</v>
      </c>
      <c r="E4923" t="s">
        <v>14693</v>
      </c>
      <c r="F4923" t="s">
        <v>13197</v>
      </c>
      <c r="G4923" t="s">
        <v>25335</v>
      </c>
      <c r="H492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24" spans="1:8" x14ac:dyDescent="0.3">
      <c r="A4924" t="s">
        <v>25336</v>
      </c>
      <c r="B4924" t="s">
        <v>25337</v>
      </c>
      <c r="C4924" t="s">
        <v>13195</v>
      </c>
      <c r="D4924">
        <v>32</v>
      </c>
      <c r="E4924" t="s">
        <v>17402</v>
      </c>
      <c r="F4924" t="s">
        <v>13186</v>
      </c>
      <c r="G4924" t="s">
        <v>25338</v>
      </c>
      <c r="H492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25" spans="1:8" x14ac:dyDescent="0.3">
      <c r="A4925" t="s">
        <v>25339</v>
      </c>
      <c r="B4925" t="s">
        <v>25340</v>
      </c>
      <c r="C4925" t="s">
        <v>13189</v>
      </c>
      <c r="D4925">
        <v>77</v>
      </c>
      <c r="E4925" t="s">
        <v>13531</v>
      </c>
      <c r="F4925" t="s">
        <v>13207</v>
      </c>
      <c r="G4925" t="s">
        <v>25341</v>
      </c>
      <c r="H492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26" spans="1:8" x14ac:dyDescent="0.3">
      <c r="A4926" t="s">
        <v>7583</v>
      </c>
      <c r="B4926" t="s">
        <v>25342</v>
      </c>
      <c r="C4926" t="s">
        <v>13189</v>
      </c>
      <c r="D4926">
        <v>83</v>
      </c>
      <c r="E4926" t="s">
        <v>15478</v>
      </c>
      <c r="F4926" t="s">
        <v>13207</v>
      </c>
      <c r="G4926" t="s">
        <v>25343</v>
      </c>
      <c r="H492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27" spans="1:8" x14ac:dyDescent="0.3">
      <c r="A4927" t="s">
        <v>25344</v>
      </c>
      <c r="B4927" t="s">
        <v>25345</v>
      </c>
      <c r="C4927" t="s">
        <v>13195</v>
      </c>
      <c r="D4927">
        <v>79</v>
      </c>
      <c r="E4927" t="s">
        <v>13626</v>
      </c>
      <c r="F4927" t="s">
        <v>13207</v>
      </c>
      <c r="G4927" t="s">
        <v>25346</v>
      </c>
      <c r="H492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28" spans="1:8" x14ac:dyDescent="0.3">
      <c r="A4928" t="s">
        <v>6321</v>
      </c>
      <c r="B4928" t="s">
        <v>25347</v>
      </c>
      <c r="C4928" t="s">
        <v>13189</v>
      </c>
      <c r="D4928">
        <v>39</v>
      </c>
      <c r="E4928" t="s">
        <v>14664</v>
      </c>
      <c r="F4928" t="s">
        <v>13191</v>
      </c>
      <c r="G4928" t="s">
        <v>25348</v>
      </c>
      <c r="H492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29" spans="1:8" x14ac:dyDescent="0.3">
      <c r="A4929" t="s">
        <v>25349</v>
      </c>
      <c r="B4929" t="s">
        <v>25350</v>
      </c>
      <c r="C4929" t="s">
        <v>13195</v>
      </c>
      <c r="D4929">
        <v>32</v>
      </c>
      <c r="E4929" t="s">
        <v>13734</v>
      </c>
      <c r="F4929" t="s">
        <v>13207</v>
      </c>
      <c r="G4929" t="s">
        <v>25351</v>
      </c>
      <c r="H492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30" spans="1:8" x14ac:dyDescent="0.3">
      <c r="A4930" t="s">
        <v>25352</v>
      </c>
      <c r="B4930" t="s">
        <v>25353</v>
      </c>
      <c r="C4930" t="s">
        <v>13184</v>
      </c>
      <c r="D4930">
        <v>47</v>
      </c>
      <c r="E4930" t="s">
        <v>16439</v>
      </c>
      <c r="F4930" t="s">
        <v>13207</v>
      </c>
      <c r="G4930" t="s">
        <v>25354</v>
      </c>
      <c r="H493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31" spans="1:8" x14ac:dyDescent="0.3">
      <c r="A4931" t="s">
        <v>25355</v>
      </c>
      <c r="B4931" t="s">
        <v>25356</v>
      </c>
      <c r="C4931" t="s">
        <v>13184</v>
      </c>
      <c r="D4931">
        <v>72</v>
      </c>
      <c r="E4931" t="s">
        <v>13620</v>
      </c>
      <c r="F4931" t="s">
        <v>13207</v>
      </c>
      <c r="G4931" t="s">
        <v>25357</v>
      </c>
      <c r="H493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32" spans="1:8" x14ac:dyDescent="0.3">
      <c r="A4932" t="s">
        <v>7285</v>
      </c>
      <c r="B4932" t="s">
        <v>25358</v>
      </c>
      <c r="C4932" t="s">
        <v>13195</v>
      </c>
      <c r="D4932">
        <v>75</v>
      </c>
      <c r="E4932" t="s">
        <v>14821</v>
      </c>
      <c r="F4932" t="s">
        <v>13191</v>
      </c>
      <c r="G4932" t="s">
        <v>25359</v>
      </c>
      <c r="H493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33" spans="1:8" x14ac:dyDescent="0.3">
      <c r="A4933" t="s">
        <v>6417</v>
      </c>
      <c r="B4933" t="s">
        <v>25360</v>
      </c>
      <c r="C4933" t="s">
        <v>13189</v>
      </c>
      <c r="D4933">
        <v>49</v>
      </c>
      <c r="E4933" t="s">
        <v>13667</v>
      </c>
      <c r="F4933" t="s">
        <v>13197</v>
      </c>
      <c r="G4933" t="s">
        <v>25361</v>
      </c>
      <c r="H493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34" spans="1:8" x14ac:dyDescent="0.3">
      <c r="A4934" t="s">
        <v>1747</v>
      </c>
      <c r="B4934" t="s">
        <v>25362</v>
      </c>
      <c r="C4934" t="s">
        <v>13184</v>
      </c>
      <c r="D4934">
        <v>51</v>
      </c>
      <c r="E4934" t="s">
        <v>13241</v>
      </c>
      <c r="F4934" t="s">
        <v>13197</v>
      </c>
      <c r="G4934" t="s">
        <v>25363</v>
      </c>
      <c r="H493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35" spans="1:8" x14ac:dyDescent="0.3">
      <c r="A4935" t="s">
        <v>25364</v>
      </c>
      <c r="B4935" t="s">
        <v>25365</v>
      </c>
      <c r="C4935" t="s">
        <v>13184</v>
      </c>
      <c r="D4935">
        <v>30</v>
      </c>
      <c r="E4935" t="s">
        <v>14026</v>
      </c>
      <c r="F4935" t="s">
        <v>13197</v>
      </c>
      <c r="G4935" t="s">
        <v>25366</v>
      </c>
      <c r="H493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36" spans="1:8" x14ac:dyDescent="0.3">
      <c r="A4936" t="s">
        <v>3941</v>
      </c>
      <c r="B4936" t="s">
        <v>25367</v>
      </c>
      <c r="C4936" t="s">
        <v>13189</v>
      </c>
      <c r="D4936">
        <v>70</v>
      </c>
      <c r="E4936" t="s">
        <v>16075</v>
      </c>
      <c r="F4936" t="s">
        <v>13197</v>
      </c>
      <c r="G4936" t="s">
        <v>25368</v>
      </c>
      <c r="H493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37" spans="1:8" x14ac:dyDescent="0.3">
      <c r="A4937" t="s">
        <v>2807</v>
      </c>
      <c r="B4937" t="s">
        <v>16779</v>
      </c>
      <c r="C4937" t="s">
        <v>13184</v>
      </c>
      <c r="D4937">
        <v>18</v>
      </c>
      <c r="E4937" t="s">
        <v>16243</v>
      </c>
      <c r="F4937" t="s">
        <v>13186</v>
      </c>
      <c r="G4937" t="s">
        <v>25369</v>
      </c>
      <c r="H493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938" spans="1:8" x14ac:dyDescent="0.3">
      <c r="A4938" t="s">
        <v>3159</v>
      </c>
      <c r="B4938" t="s">
        <v>25370</v>
      </c>
      <c r="C4938" t="s">
        <v>13195</v>
      </c>
      <c r="D4938">
        <v>73</v>
      </c>
      <c r="E4938" t="s">
        <v>13753</v>
      </c>
      <c r="F4938" t="s">
        <v>13191</v>
      </c>
      <c r="G4938" t="s">
        <v>25371</v>
      </c>
      <c r="H493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39" spans="1:8" x14ac:dyDescent="0.3">
      <c r="A4939" t="s">
        <v>25372</v>
      </c>
      <c r="B4939" t="s">
        <v>25373</v>
      </c>
      <c r="C4939" t="s">
        <v>13184</v>
      </c>
      <c r="D4939">
        <v>74</v>
      </c>
      <c r="E4939" t="s">
        <v>13469</v>
      </c>
      <c r="F4939" t="s">
        <v>13191</v>
      </c>
      <c r="G4939" t="s">
        <v>25374</v>
      </c>
      <c r="H493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40" spans="1:8" x14ac:dyDescent="0.3">
      <c r="A4940" t="s">
        <v>25375</v>
      </c>
      <c r="B4940" t="s">
        <v>25376</v>
      </c>
      <c r="C4940" t="s">
        <v>13184</v>
      </c>
      <c r="D4940">
        <v>34</v>
      </c>
      <c r="E4940" t="s">
        <v>15679</v>
      </c>
      <c r="F4940" t="s">
        <v>13186</v>
      </c>
      <c r="G4940" t="s">
        <v>25377</v>
      </c>
      <c r="H494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41" spans="1:8" x14ac:dyDescent="0.3">
      <c r="A4941" t="s">
        <v>6173</v>
      </c>
      <c r="B4941" t="s">
        <v>25378</v>
      </c>
      <c r="C4941" t="s">
        <v>13189</v>
      </c>
      <c r="D4941">
        <v>70</v>
      </c>
      <c r="E4941" t="s">
        <v>14000</v>
      </c>
      <c r="F4941" t="s">
        <v>13186</v>
      </c>
      <c r="G4941" t="s">
        <v>25379</v>
      </c>
      <c r="H494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42" spans="1:8" x14ac:dyDescent="0.3">
      <c r="A4942" t="s">
        <v>7153</v>
      </c>
      <c r="B4942" t="s">
        <v>25380</v>
      </c>
      <c r="C4942" t="s">
        <v>13184</v>
      </c>
      <c r="D4942">
        <v>68</v>
      </c>
      <c r="E4942" t="s">
        <v>14038</v>
      </c>
      <c r="F4942" t="s">
        <v>13207</v>
      </c>
      <c r="G4942" t="s">
        <v>25381</v>
      </c>
      <c r="H494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43" spans="1:8" x14ac:dyDescent="0.3">
      <c r="A4943" t="s">
        <v>3378</v>
      </c>
      <c r="B4943" t="s">
        <v>25382</v>
      </c>
      <c r="C4943" t="s">
        <v>13189</v>
      </c>
      <c r="D4943">
        <v>51</v>
      </c>
      <c r="E4943" t="s">
        <v>14065</v>
      </c>
      <c r="F4943" t="s">
        <v>13186</v>
      </c>
      <c r="G4943" t="s">
        <v>25383</v>
      </c>
      <c r="H494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44" spans="1:8" x14ac:dyDescent="0.3">
      <c r="A4944" t="s">
        <v>25384</v>
      </c>
      <c r="B4944" t="s">
        <v>25385</v>
      </c>
      <c r="C4944" t="s">
        <v>13195</v>
      </c>
      <c r="D4944">
        <v>82</v>
      </c>
      <c r="E4944" t="s">
        <v>17333</v>
      </c>
      <c r="F4944" t="s">
        <v>13207</v>
      </c>
      <c r="G4944" t="s">
        <v>25386</v>
      </c>
      <c r="H494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45" spans="1:8" x14ac:dyDescent="0.3">
      <c r="A4945" t="s">
        <v>1598</v>
      </c>
      <c r="B4945" t="s">
        <v>25387</v>
      </c>
      <c r="C4945" t="s">
        <v>13195</v>
      </c>
      <c r="D4945">
        <v>80</v>
      </c>
      <c r="E4945" t="s">
        <v>17808</v>
      </c>
      <c r="F4945" t="s">
        <v>13197</v>
      </c>
      <c r="G4945" t="s">
        <v>25388</v>
      </c>
      <c r="H494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46" spans="1:8" x14ac:dyDescent="0.3">
      <c r="A4946" t="s">
        <v>25389</v>
      </c>
      <c r="B4946" t="s">
        <v>25390</v>
      </c>
      <c r="C4946" t="s">
        <v>13195</v>
      </c>
      <c r="D4946">
        <v>66</v>
      </c>
      <c r="E4946" t="s">
        <v>13277</v>
      </c>
      <c r="F4946" t="s">
        <v>13207</v>
      </c>
      <c r="G4946" t="s">
        <v>25391</v>
      </c>
      <c r="H494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47" spans="1:8" x14ac:dyDescent="0.3">
      <c r="A4947" t="s">
        <v>25392</v>
      </c>
      <c r="B4947" t="s">
        <v>25393</v>
      </c>
      <c r="C4947" t="s">
        <v>13195</v>
      </c>
      <c r="D4947">
        <v>48</v>
      </c>
      <c r="E4947" t="s">
        <v>15157</v>
      </c>
      <c r="F4947" t="s">
        <v>13207</v>
      </c>
      <c r="G4947" t="s">
        <v>25394</v>
      </c>
      <c r="H494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48" spans="1:8" x14ac:dyDescent="0.3">
      <c r="A4948" t="s">
        <v>1082</v>
      </c>
      <c r="B4948" t="s">
        <v>25395</v>
      </c>
      <c r="C4948" t="s">
        <v>13189</v>
      </c>
      <c r="D4948">
        <v>78</v>
      </c>
      <c r="E4948" t="s">
        <v>14597</v>
      </c>
      <c r="F4948" t="s">
        <v>13186</v>
      </c>
      <c r="G4948" t="s">
        <v>25396</v>
      </c>
      <c r="H494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49" spans="1:8" x14ac:dyDescent="0.3">
      <c r="A4949" t="s">
        <v>25397</v>
      </c>
      <c r="B4949" t="s">
        <v>25398</v>
      </c>
      <c r="C4949" t="s">
        <v>13189</v>
      </c>
      <c r="D4949">
        <v>28</v>
      </c>
      <c r="E4949" t="s">
        <v>18188</v>
      </c>
      <c r="F4949" t="s">
        <v>13191</v>
      </c>
      <c r="G4949" t="s">
        <v>25399</v>
      </c>
      <c r="H494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50" spans="1:8" x14ac:dyDescent="0.3">
      <c r="A4950" t="s">
        <v>5103</v>
      </c>
      <c r="B4950" t="s">
        <v>25400</v>
      </c>
      <c r="C4950" t="s">
        <v>13189</v>
      </c>
      <c r="D4950">
        <v>77</v>
      </c>
      <c r="E4950" t="s">
        <v>13850</v>
      </c>
      <c r="F4950" t="s">
        <v>13207</v>
      </c>
      <c r="G4950" t="s">
        <v>25401</v>
      </c>
      <c r="H495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51" spans="1:8" x14ac:dyDescent="0.3">
      <c r="A4951" t="s">
        <v>4856</v>
      </c>
      <c r="B4951" t="s">
        <v>25402</v>
      </c>
      <c r="C4951" t="s">
        <v>13195</v>
      </c>
      <c r="D4951">
        <v>78</v>
      </c>
      <c r="E4951" t="s">
        <v>13731</v>
      </c>
      <c r="F4951" t="s">
        <v>13197</v>
      </c>
      <c r="G4951" t="s">
        <v>25403</v>
      </c>
      <c r="H495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52" spans="1:8" x14ac:dyDescent="0.3">
      <c r="A4952" t="s">
        <v>25404</v>
      </c>
      <c r="B4952" t="s">
        <v>25405</v>
      </c>
      <c r="C4952" t="s">
        <v>13184</v>
      </c>
      <c r="D4952">
        <v>61</v>
      </c>
      <c r="E4952" t="s">
        <v>17067</v>
      </c>
      <c r="F4952" t="s">
        <v>13191</v>
      </c>
      <c r="G4952" t="s">
        <v>25406</v>
      </c>
      <c r="H495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53" spans="1:8" x14ac:dyDescent="0.3">
      <c r="A4953" t="s">
        <v>1200</v>
      </c>
      <c r="B4953" t="s">
        <v>25407</v>
      </c>
      <c r="C4953" t="s">
        <v>13189</v>
      </c>
      <c r="D4953">
        <v>25</v>
      </c>
      <c r="E4953" t="s">
        <v>14287</v>
      </c>
      <c r="F4953" t="s">
        <v>13207</v>
      </c>
      <c r="G4953" t="s">
        <v>25408</v>
      </c>
      <c r="H495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54" spans="1:8" x14ac:dyDescent="0.3">
      <c r="A4954" t="s">
        <v>25409</v>
      </c>
      <c r="B4954" t="s">
        <v>25410</v>
      </c>
      <c r="C4954" t="s">
        <v>13195</v>
      </c>
      <c r="D4954">
        <v>72</v>
      </c>
      <c r="E4954" t="s">
        <v>15428</v>
      </c>
      <c r="F4954" t="s">
        <v>13197</v>
      </c>
      <c r="G4954" t="s">
        <v>25411</v>
      </c>
      <c r="H495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55" spans="1:8" x14ac:dyDescent="0.3">
      <c r="A4955" t="s">
        <v>6612</v>
      </c>
      <c r="B4955" t="s">
        <v>25412</v>
      </c>
      <c r="C4955" t="s">
        <v>13195</v>
      </c>
      <c r="D4955">
        <v>67</v>
      </c>
      <c r="E4955" t="s">
        <v>16243</v>
      </c>
      <c r="F4955" t="s">
        <v>13191</v>
      </c>
      <c r="G4955" t="s">
        <v>25413</v>
      </c>
      <c r="H495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56" spans="1:8" x14ac:dyDescent="0.3">
      <c r="A4956" t="s">
        <v>3247</v>
      </c>
      <c r="B4956" t="s">
        <v>25414</v>
      </c>
      <c r="C4956" t="s">
        <v>13195</v>
      </c>
      <c r="D4956">
        <v>49</v>
      </c>
      <c r="E4956" t="s">
        <v>13692</v>
      </c>
      <c r="F4956" t="s">
        <v>13191</v>
      </c>
      <c r="G4956" t="s">
        <v>25415</v>
      </c>
      <c r="H495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57" spans="1:8" x14ac:dyDescent="0.3">
      <c r="A4957" t="s">
        <v>5584</v>
      </c>
      <c r="B4957" t="s">
        <v>25416</v>
      </c>
      <c r="C4957" t="s">
        <v>13195</v>
      </c>
      <c r="D4957">
        <v>27</v>
      </c>
      <c r="E4957" t="s">
        <v>13935</v>
      </c>
      <c r="F4957" t="s">
        <v>13191</v>
      </c>
      <c r="G4957" t="s">
        <v>25417</v>
      </c>
      <c r="H495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58" spans="1:8" x14ac:dyDescent="0.3">
      <c r="A4958" t="s">
        <v>25418</v>
      </c>
      <c r="B4958" t="s">
        <v>25419</v>
      </c>
      <c r="C4958" t="s">
        <v>13195</v>
      </c>
      <c r="D4958">
        <v>71</v>
      </c>
      <c r="E4958" t="s">
        <v>13431</v>
      </c>
      <c r="F4958" t="s">
        <v>13191</v>
      </c>
      <c r="G4958" t="s">
        <v>25420</v>
      </c>
      <c r="H495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59" spans="1:8" x14ac:dyDescent="0.3">
      <c r="A4959" t="s">
        <v>2048</v>
      </c>
      <c r="B4959" t="s">
        <v>25421</v>
      </c>
      <c r="C4959" t="s">
        <v>13195</v>
      </c>
      <c r="D4959">
        <v>61</v>
      </c>
      <c r="E4959" t="s">
        <v>14094</v>
      </c>
      <c r="F4959" t="s">
        <v>13186</v>
      </c>
      <c r="G4959" t="s">
        <v>25422</v>
      </c>
      <c r="H495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60" spans="1:8" x14ac:dyDescent="0.3">
      <c r="A4960" t="s">
        <v>3005</v>
      </c>
      <c r="B4960" t="s">
        <v>25423</v>
      </c>
      <c r="C4960" t="s">
        <v>13184</v>
      </c>
      <c r="D4960">
        <v>39</v>
      </c>
      <c r="E4960" t="s">
        <v>14936</v>
      </c>
      <c r="F4960" t="s">
        <v>13207</v>
      </c>
      <c r="G4960" t="s">
        <v>25424</v>
      </c>
      <c r="H496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61" spans="1:8" x14ac:dyDescent="0.3">
      <c r="A4961" t="s">
        <v>4504</v>
      </c>
      <c r="B4961" t="s">
        <v>25425</v>
      </c>
      <c r="C4961" t="s">
        <v>13195</v>
      </c>
      <c r="D4961">
        <v>70</v>
      </c>
      <c r="E4961" t="s">
        <v>14371</v>
      </c>
      <c r="F4961" t="s">
        <v>13191</v>
      </c>
      <c r="G4961" t="s">
        <v>25426</v>
      </c>
      <c r="H496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62" spans="1:8" x14ac:dyDescent="0.3">
      <c r="A4962" t="s">
        <v>7564</v>
      </c>
      <c r="B4962" t="s">
        <v>25427</v>
      </c>
      <c r="C4962" t="s">
        <v>13184</v>
      </c>
      <c r="D4962">
        <v>32</v>
      </c>
      <c r="E4962" t="s">
        <v>14516</v>
      </c>
      <c r="F4962" t="s">
        <v>13197</v>
      </c>
      <c r="G4962" t="s">
        <v>25428</v>
      </c>
      <c r="H496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63" spans="1:8" x14ac:dyDescent="0.3">
      <c r="A4963" t="s">
        <v>5780</v>
      </c>
      <c r="B4963" t="s">
        <v>25429</v>
      </c>
      <c r="C4963" t="s">
        <v>13195</v>
      </c>
      <c r="D4963">
        <v>60</v>
      </c>
      <c r="E4963" t="s">
        <v>17493</v>
      </c>
      <c r="F4963" t="s">
        <v>13191</v>
      </c>
      <c r="G4963" t="s">
        <v>25430</v>
      </c>
      <c r="H496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64" spans="1:8" x14ac:dyDescent="0.3">
      <c r="A4964" t="s">
        <v>25431</v>
      </c>
      <c r="B4964" t="s">
        <v>25432</v>
      </c>
      <c r="C4964" t="s">
        <v>13184</v>
      </c>
      <c r="D4964">
        <v>36</v>
      </c>
      <c r="E4964" t="s">
        <v>16027</v>
      </c>
      <c r="F4964" t="s">
        <v>13207</v>
      </c>
      <c r="G4964" t="s">
        <v>25433</v>
      </c>
      <c r="H496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65" spans="1:8" x14ac:dyDescent="0.3">
      <c r="A4965" t="s">
        <v>1470</v>
      </c>
      <c r="B4965" t="s">
        <v>25434</v>
      </c>
      <c r="C4965" t="s">
        <v>13184</v>
      </c>
      <c r="D4965">
        <v>69</v>
      </c>
      <c r="E4965" t="s">
        <v>13354</v>
      </c>
      <c r="F4965" t="s">
        <v>13186</v>
      </c>
      <c r="G4965" t="s">
        <v>25435</v>
      </c>
      <c r="H496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66" spans="1:8" x14ac:dyDescent="0.3">
      <c r="A4966" t="s">
        <v>25436</v>
      </c>
      <c r="B4966" t="s">
        <v>25437</v>
      </c>
      <c r="C4966" t="s">
        <v>13195</v>
      </c>
      <c r="D4966">
        <v>45</v>
      </c>
      <c r="E4966" t="s">
        <v>14540</v>
      </c>
      <c r="F4966" t="s">
        <v>13197</v>
      </c>
      <c r="G4966" t="s">
        <v>25438</v>
      </c>
      <c r="H496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67" spans="1:8" x14ac:dyDescent="0.3">
      <c r="A4967" t="s">
        <v>6966</v>
      </c>
      <c r="B4967" t="s">
        <v>25439</v>
      </c>
      <c r="C4967" t="s">
        <v>13195</v>
      </c>
      <c r="D4967">
        <v>60</v>
      </c>
      <c r="E4967" t="s">
        <v>13620</v>
      </c>
      <c r="F4967" t="s">
        <v>13186</v>
      </c>
      <c r="G4967" t="s">
        <v>25440</v>
      </c>
      <c r="H496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68" spans="1:8" x14ac:dyDescent="0.3">
      <c r="A4968" t="s">
        <v>25441</v>
      </c>
      <c r="B4968" t="s">
        <v>25442</v>
      </c>
      <c r="C4968" t="s">
        <v>13184</v>
      </c>
      <c r="D4968">
        <v>29</v>
      </c>
      <c r="E4968" t="s">
        <v>14252</v>
      </c>
      <c r="F4968" t="s">
        <v>13207</v>
      </c>
      <c r="G4968" t="s">
        <v>25443</v>
      </c>
      <c r="H496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69" spans="1:8" x14ac:dyDescent="0.3">
      <c r="A4969" t="s">
        <v>629</v>
      </c>
      <c r="B4969" t="s">
        <v>25444</v>
      </c>
      <c r="C4969" t="s">
        <v>13184</v>
      </c>
      <c r="D4969">
        <v>30</v>
      </c>
      <c r="E4969" t="s">
        <v>13731</v>
      </c>
      <c r="F4969" t="s">
        <v>13191</v>
      </c>
      <c r="G4969" t="s">
        <v>25445</v>
      </c>
      <c r="H496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70" spans="1:8" x14ac:dyDescent="0.3">
      <c r="A4970" t="s">
        <v>3155</v>
      </c>
      <c r="B4970" t="s">
        <v>25446</v>
      </c>
      <c r="C4970" t="s">
        <v>13189</v>
      </c>
      <c r="D4970">
        <v>59</v>
      </c>
      <c r="E4970" t="s">
        <v>15732</v>
      </c>
      <c r="F4970" t="s">
        <v>13186</v>
      </c>
      <c r="G4970" t="s">
        <v>25447</v>
      </c>
      <c r="H497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71" spans="1:8" x14ac:dyDescent="0.3">
      <c r="A4971" t="s">
        <v>196</v>
      </c>
      <c r="B4971" t="s">
        <v>25448</v>
      </c>
      <c r="C4971" t="s">
        <v>13189</v>
      </c>
      <c r="D4971">
        <v>76</v>
      </c>
      <c r="E4971" t="s">
        <v>14644</v>
      </c>
      <c r="F4971" t="s">
        <v>13186</v>
      </c>
      <c r="G4971" t="s">
        <v>25449</v>
      </c>
      <c r="H497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72" spans="1:8" x14ac:dyDescent="0.3">
      <c r="A4972" t="s">
        <v>25450</v>
      </c>
      <c r="B4972" t="s">
        <v>25451</v>
      </c>
      <c r="C4972" t="s">
        <v>13189</v>
      </c>
      <c r="D4972">
        <v>75</v>
      </c>
      <c r="E4972" t="s">
        <v>13568</v>
      </c>
      <c r="F4972" t="s">
        <v>13207</v>
      </c>
      <c r="G4972" t="s">
        <v>25452</v>
      </c>
      <c r="H497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73" spans="1:8" x14ac:dyDescent="0.3">
      <c r="A4973" t="s">
        <v>6046</v>
      </c>
      <c r="B4973" t="s">
        <v>15859</v>
      </c>
      <c r="C4973" t="s">
        <v>13195</v>
      </c>
      <c r="D4973">
        <v>46</v>
      </c>
      <c r="E4973" t="s">
        <v>17632</v>
      </c>
      <c r="F4973" t="s">
        <v>13191</v>
      </c>
      <c r="G4973" t="s">
        <v>25453</v>
      </c>
      <c r="H497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74" spans="1:8" x14ac:dyDescent="0.3">
      <c r="A4974" t="s">
        <v>7132</v>
      </c>
      <c r="B4974" t="s">
        <v>25454</v>
      </c>
      <c r="C4974" t="s">
        <v>13189</v>
      </c>
      <c r="D4974">
        <v>44</v>
      </c>
      <c r="E4974" t="s">
        <v>14274</v>
      </c>
      <c r="F4974" t="s">
        <v>13186</v>
      </c>
      <c r="G4974" t="s">
        <v>25455</v>
      </c>
      <c r="H497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75" spans="1:8" x14ac:dyDescent="0.3">
      <c r="A4975" t="s">
        <v>25456</v>
      </c>
      <c r="B4975" t="s">
        <v>25457</v>
      </c>
      <c r="C4975" t="s">
        <v>13195</v>
      </c>
      <c r="D4975">
        <v>29</v>
      </c>
      <c r="E4975" t="s">
        <v>14403</v>
      </c>
      <c r="F4975" t="s">
        <v>13207</v>
      </c>
      <c r="G4975" t="s">
        <v>25458</v>
      </c>
      <c r="H497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76" spans="1:8" x14ac:dyDescent="0.3">
      <c r="A4976" t="s">
        <v>3501</v>
      </c>
      <c r="B4976" t="s">
        <v>25459</v>
      </c>
      <c r="C4976" t="s">
        <v>13189</v>
      </c>
      <c r="D4976">
        <v>53</v>
      </c>
      <c r="E4976" t="s">
        <v>14170</v>
      </c>
      <c r="F4976" t="s">
        <v>13191</v>
      </c>
      <c r="G4976" t="s">
        <v>25460</v>
      </c>
      <c r="H497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77" spans="1:8" x14ac:dyDescent="0.3">
      <c r="A4977" t="s">
        <v>7950</v>
      </c>
      <c r="B4977" t="s">
        <v>25461</v>
      </c>
      <c r="C4977" t="s">
        <v>13184</v>
      </c>
      <c r="D4977">
        <v>30</v>
      </c>
      <c r="E4977" t="s">
        <v>19934</v>
      </c>
      <c r="F4977" t="s">
        <v>13191</v>
      </c>
      <c r="G4977" t="s">
        <v>25462</v>
      </c>
      <c r="H497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78" spans="1:8" x14ac:dyDescent="0.3">
      <c r="A4978" t="s">
        <v>25463</v>
      </c>
      <c r="B4978" t="s">
        <v>25464</v>
      </c>
      <c r="C4978" t="s">
        <v>13195</v>
      </c>
      <c r="D4978">
        <v>52</v>
      </c>
      <c r="E4978" t="s">
        <v>14085</v>
      </c>
      <c r="F4978" t="s">
        <v>13207</v>
      </c>
      <c r="G4978" t="s">
        <v>25465</v>
      </c>
      <c r="H497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79" spans="1:8" x14ac:dyDescent="0.3">
      <c r="A4979" t="s">
        <v>25466</v>
      </c>
      <c r="B4979" t="s">
        <v>25467</v>
      </c>
      <c r="C4979" t="s">
        <v>13195</v>
      </c>
      <c r="D4979">
        <v>83</v>
      </c>
      <c r="E4979" t="s">
        <v>16331</v>
      </c>
      <c r="F4979" t="s">
        <v>13186</v>
      </c>
      <c r="G4979" t="s">
        <v>25468</v>
      </c>
      <c r="H497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80" spans="1:8" x14ac:dyDescent="0.3">
      <c r="A4980" t="s">
        <v>25469</v>
      </c>
      <c r="B4980" t="s">
        <v>25470</v>
      </c>
      <c r="C4980" t="s">
        <v>13189</v>
      </c>
      <c r="D4980">
        <v>85</v>
      </c>
      <c r="E4980" t="s">
        <v>18191</v>
      </c>
      <c r="F4980" t="s">
        <v>13207</v>
      </c>
      <c r="G4980" t="s">
        <v>25471</v>
      </c>
      <c r="H498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81" spans="1:8" x14ac:dyDescent="0.3">
      <c r="A4981" t="s">
        <v>25472</v>
      </c>
      <c r="B4981" t="s">
        <v>25473</v>
      </c>
      <c r="C4981" t="s">
        <v>13184</v>
      </c>
      <c r="D4981">
        <v>34</v>
      </c>
      <c r="E4981" t="s">
        <v>13913</v>
      </c>
      <c r="F4981" t="s">
        <v>13186</v>
      </c>
      <c r="G4981" t="s">
        <v>25474</v>
      </c>
      <c r="H498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82" spans="1:8" x14ac:dyDescent="0.3">
      <c r="A4982" t="s">
        <v>25475</v>
      </c>
      <c r="B4982" t="s">
        <v>25476</v>
      </c>
      <c r="C4982" t="s">
        <v>13184</v>
      </c>
      <c r="D4982">
        <v>40</v>
      </c>
      <c r="E4982" t="s">
        <v>13874</v>
      </c>
      <c r="F4982" t="s">
        <v>13186</v>
      </c>
      <c r="G4982" t="s">
        <v>25477</v>
      </c>
      <c r="H498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83" spans="1:8" x14ac:dyDescent="0.3">
      <c r="A4983" t="s">
        <v>1934</v>
      </c>
      <c r="B4983" t="s">
        <v>13955</v>
      </c>
      <c r="C4983" t="s">
        <v>13184</v>
      </c>
      <c r="D4983">
        <v>56</v>
      </c>
      <c r="E4983" t="s">
        <v>13538</v>
      </c>
      <c r="F4983" t="s">
        <v>13207</v>
      </c>
      <c r="G4983" t="s">
        <v>25478</v>
      </c>
      <c r="H498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84" spans="1:8" x14ac:dyDescent="0.3">
      <c r="A4984" t="s">
        <v>3996</v>
      </c>
      <c r="B4984" t="s">
        <v>25479</v>
      </c>
      <c r="C4984" t="s">
        <v>13184</v>
      </c>
      <c r="D4984">
        <v>80</v>
      </c>
      <c r="E4984" t="s">
        <v>14302</v>
      </c>
      <c r="F4984" t="s">
        <v>13207</v>
      </c>
      <c r="G4984" t="s">
        <v>25480</v>
      </c>
      <c r="H498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85" spans="1:8" x14ac:dyDescent="0.3">
      <c r="A4985" t="s">
        <v>2195</v>
      </c>
      <c r="B4985" t="s">
        <v>25481</v>
      </c>
      <c r="C4985" t="s">
        <v>13189</v>
      </c>
      <c r="D4985">
        <v>30</v>
      </c>
      <c r="E4985" t="s">
        <v>13218</v>
      </c>
      <c r="F4985" t="s">
        <v>13186</v>
      </c>
      <c r="G4985" t="s">
        <v>25482</v>
      </c>
      <c r="H498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86" spans="1:8" x14ac:dyDescent="0.3">
      <c r="A4986" t="s">
        <v>5233</v>
      </c>
      <c r="B4986" t="s">
        <v>25483</v>
      </c>
      <c r="C4986" t="s">
        <v>13184</v>
      </c>
      <c r="D4986">
        <v>39</v>
      </c>
      <c r="E4986" t="s">
        <v>15170</v>
      </c>
      <c r="F4986" t="s">
        <v>13186</v>
      </c>
      <c r="G4986" t="s">
        <v>25484</v>
      </c>
      <c r="H498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87" spans="1:8" x14ac:dyDescent="0.3">
      <c r="A4987" t="s">
        <v>3189</v>
      </c>
      <c r="B4987" t="s">
        <v>25485</v>
      </c>
      <c r="C4987" t="s">
        <v>13195</v>
      </c>
      <c r="D4987">
        <v>52</v>
      </c>
      <c r="E4987" t="s">
        <v>16945</v>
      </c>
      <c r="F4987" t="s">
        <v>13197</v>
      </c>
      <c r="G4987" t="s">
        <v>25486</v>
      </c>
      <c r="H498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50-60</v>
      </c>
    </row>
    <row r="4988" spans="1:8" x14ac:dyDescent="0.3">
      <c r="A4988" t="s">
        <v>5770</v>
      </c>
      <c r="B4988" t="s">
        <v>25487</v>
      </c>
      <c r="C4988" t="s">
        <v>13184</v>
      </c>
      <c r="D4988">
        <v>20</v>
      </c>
      <c r="E4988" t="s">
        <v>13731</v>
      </c>
      <c r="F4988" t="s">
        <v>13207</v>
      </c>
      <c r="G4988" t="s">
        <v>25488</v>
      </c>
      <c r="H498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18-20</v>
      </c>
    </row>
    <row r="4989" spans="1:8" x14ac:dyDescent="0.3">
      <c r="A4989" t="s">
        <v>25489</v>
      </c>
      <c r="B4989" t="s">
        <v>22508</v>
      </c>
      <c r="C4989" t="s">
        <v>13195</v>
      </c>
      <c r="D4989">
        <v>37</v>
      </c>
      <c r="E4989" t="s">
        <v>14503</v>
      </c>
      <c r="F4989" t="s">
        <v>13186</v>
      </c>
      <c r="G4989" t="s">
        <v>25490</v>
      </c>
      <c r="H498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4990" spans="1:8" x14ac:dyDescent="0.3">
      <c r="A4990" t="s">
        <v>25491</v>
      </c>
      <c r="B4990" t="s">
        <v>25492</v>
      </c>
      <c r="C4990" t="s">
        <v>13189</v>
      </c>
      <c r="D4990">
        <v>83</v>
      </c>
      <c r="E4990" t="s">
        <v>14267</v>
      </c>
      <c r="F4990" t="s">
        <v>13186</v>
      </c>
      <c r="G4990" t="s">
        <v>25493</v>
      </c>
      <c r="H499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80-90</v>
      </c>
    </row>
    <row r="4991" spans="1:8" x14ac:dyDescent="0.3">
      <c r="A4991" t="s">
        <v>25494</v>
      </c>
      <c r="B4991" t="s">
        <v>20260</v>
      </c>
      <c r="C4991" t="s">
        <v>13195</v>
      </c>
      <c r="D4991">
        <v>79</v>
      </c>
      <c r="E4991" t="s">
        <v>15982</v>
      </c>
      <c r="F4991" t="s">
        <v>13186</v>
      </c>
      <c r="G4991" t="s">
        <v>25495</v>
      </c>
      <c r="H499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70-80</v>
      </c>
    </row>
    <row r="4992" spans="1:8" x14ac:dyDescent="0.3">
      <c r="A4992" t="s">
        <v>25496</v>
      </c>
      <c r="B4992" t="s">
        <v>25497</v>
      </c>
      <c r="C4992" t="s">
        <v>13184</v>
      </c>
      <c r="D4992">
        <v>49</v>
      </c>
      <c r="E4992" t="s">
        <v>14936</v>
      </c>
      <c r="F4992" t="s">
        <v>13197</v>
      </c>
      <c r="G4992" t="s">
        <v>25498</v>
      </c>
      <c r="H4992"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93" spans="1:8" x14ac:dyDescent="0.3">
      <c r="A4993" t="s">
        <v>25499</v>
      </c>
      <c r="B4993" t="s">
        <v>25500</v>
      </c>
      <c r="C4993" t="s">
        <v>13189</v>
      </c>
      <c r="D4993">
        <v>68</v>
      </c>
      <c r="E4993" t="s">
        <v>14200</v>
      </c>
      <c r="F4993" t="s">
        <v>13197</v>
      </c>
      <c r="G4993" t="s">
        <v>25501</v>
      </c>
      <c r="H4993"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94" spans="1:8" x14ac:dyDescent="0.3">
      <c r="A4994" t="s">
        <v>4516</v>
      </c>
      <c r="B4994" t="s">
        <v>14899</v>
      </c>
      <c r="C4994" t="s">
        <v>13195</v>
      </c>
      <c r="D4994">
        <v>48</v>
      </c>
      <c r="E4994" t="s">
        <v>14668</v>
      </c>
      <c r="F4994" t="s">
        <v>13191</v>
      </c>
      <c r="G4994" t="s">
        <v>25502</v>
      </c>
      <c r="H4994"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95" spans="1:8" x14ac:dyDescent="0.3">
      <c r="A4995" t="s">
        <v>7009</v>
      </c>
      <c r="B4995" t="s">
        <v>25503</v>
      </c>
      <c r="C4995" t="s">
        <v>13195</v>
      </c>
      <c r="D4995">
        <v>67</v>
      </c>
      <c r="E4995" t="s">
        <v>14916</v>
      </c>
      <c r="F4995" t="s">
        <v>13186</v>
      </c>
      <c r="G4995" t="s">
        <v>25504</v>
      </c>
      <c r="H4995"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96" spans="1:8" x14ac:dyDescent="0.3">
      <c r="A4996" t="s">
        <v>25505</v>
      </c>
      <c r="B4996" t="s">
        <v>25506</v>
      </c>
      <c r="C4996" t="s">
        <v>13189</v>
      </c>
      <c r="D4996">
        <v>25</v>
      </c>
      <c r="E4996" t="s">
        <v>14038</v>
      </c>
      <c r="F4996" t="s">
        <v>13197</v>
      </c>
      <c r="G4996" t="s">
        <v>25507</v>
      </c>
      <c r="H4996"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row r="4997" spans="1:8" x14ac:dyDescent="0.3">
      <c r="A4997" t="s">
        <v>25508</v>
      </c>
      <c r="B4997" t="s">
        <v>25509</v>
      </c>
      <c r="C4997" t="s">
        <v>13184</v>
      </c>
      <c r="D4997">
        <v>63</v>
      </c>
      <c r="E4997" t="s">
        <v>14971</v>
      </c>
      <c r="F4997" t="s">
        <v>13207</v>
      </c>
      <c r="G4997" t="s">
        <v>25510</v>
      </c>
      <c r="H4997"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4998" spans="1:8" x14ac:dyDescent="0.3">
      <c r="A4998" t="s">
        <v>4815</v>
      </c>
      <c r="B4998" t="s">
        <v>25511</v>
      </c>
      <c r="C4998" t="s">
        <v>13184</v>
      </c>
      <c r="D4998">
        <v>48</v>
      </c>
      <c r="E4998" t="s">
        <v>14403</v>
      </c>
      <c r="F4998" t="s">
        <v>13197</v>
      </c>
      <c r="G4998" t="s">
        <v>25512</v>
      </c>
      <c r="H4998"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40-50</v>
      </c>
    </row>
    <row r="4999" spans="1:8" x14ac:dyDescent="0.3">
      <c r="A4999" t="s">
        <v>6920</v>
      </c>
      <c r="B4999" t="s">
        <v>25513</v>
      </c>
      <c r="C4999" t="s">
        <v>13195</v>
      </c>
      <c r="D4999">
        <v>31</v>
      </c>
      <c r="E4999" t="s">
        <v>15523</v>
      </c>
      <c r="F4999" t="s">
        <v>13197</v>
      </c>
      <c r="G4999" t="s">
        <v>25514</v>
      </c>
      <c r="H4999"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30-40</v>
      </c>
    </row>
    <row r="5000" spans="1:8" x14ac:dyDescent="0.3">
      <c r="A5000" t="s">
        <v>5932</v>
      </c>
      <c r="B5000" t="s">
        <v>25515</v>
      </c>
      <c r="C5000" t="s">
        <v>13184</v>
      </c>
      <c r="D5000">
        <v>68</v>
      </c>
      <c r="E5000" t="s">
        <v>13817</v>
      </c>
      <c r="F5000" t="s">
        <v>13186</v>
      </c>
      <c r="G5000" t="s">
        <v>25516</v>
      </c>
      <c r="H5000"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60-70</v>
      </c>
    </row>
    <row r="5001" spans="1:8" x14ac:dyDescent="0.3">
      <c r="A5001" t="s">
        <v>25517</v>
      </c>
      <c r="B5001" t="s">
        <v>25518</v>
      </c>
      <c r="C5001" t="s">
        <v>13184</v>
      </c>
      <c r="D5001">
        <v>27</v>
      </c>
      <c r="E5001" t="s">
        <v>15895</v>
      </c>
      <c r="F5001" t="s">
        <v>13207</v>
      </c>
      <c r="G5001" t="s">
        <v>25519</v>
      </c>
      <c r="H5001" t="str">
        <f>_xlfn.IFS(Customer_Information[[#This Row],[Age]]&gt;80,"80-90",Customer_Information[[#This Row],[Age]]&gt;70,"70-80",Customer_Information[[#This Row],[Age]]&gt;60,"60-70",Customer_Information[[#This Row],[Age]]&gt;50,"50-60",Customer_Information[[#This Row],[Age]]&gt;40,"40-50",Customer_Information[[#This Row],[Age]]&gt;30,"30-40",Customer_Information[[#This Row],[Age]]&gt;20,"20-30",Customer_Information[[#This Row],[Age]]&gt;10,"18-20")</f>
        <v>20-30</v>
      </c>
    </row>
  </sheetData>
  <phoneticPr fontId="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92E35-3D85-4B30-B8D9-0F2F1E2C05DA}">
  <dimension ref="A1:F5001"/>
  <sheetViews>
    <sheetView workbookViewId="0"/>
  </sheetViews>
  <sheetFormatPr defaultRowHeight="14.4" x14ac:dyDescent="0.3"/>
  <cols>
    <col min="1" max="1" width="13" bestFit="1" customWidth="1"/>
    <col min="2" max="2" width="17.44140625" bestFit="1" customWidth="1"/>
    <col min="3" max="3" width="14.21875" bestFit="1" customWidth="1"/>
    <col min="4" max="4" width="18.109375" bestFit="1" customWidth="1"/>
    <col min="5" max="5" width="16.5546875" bestFit="1" customWidth="1"/>
    <col min="6" max="6" width="12.21875" bestFit="1" customWidth="1"/>
  </cols>
  <sheetData>
    <row r="1" spans="1:6" x14ac:dyDescent="0.3">
      <c r="A1" t="s">
        <v>8167</v>
      </c>
      <c r="B1" t="s">
        <v>8168</v>
      </c>
      <c r="C1" t="s">
        <v>8169</v>
      </c>
      <c r="D1" t="s">
        <v>8170</v>
      </c>
      <c r="E1" t="s">
        <v>8171</v>
      </c>
      <c r="F1" t="s">
        <v>0</v>
      </c>
    </row>
    <row r="2" spans="1:6" x14ac:dyDescent="0.3">
      <c r="A2" t="s">
        <v>8172</v>
      </c>
      <c r="B2" s="1">
        <v>45338</v>
      </c>
      <c r="C2">
        <v>1121.1300000000001</v>
      </c>
      <c r="D2" t="s">
        <v>8173</v>
      </c>
      <c r="E2" t="s">
        <v>8174</v>
      </c>
      <c r="F2" t="s">
        <v>4597</v>
      </c>
    </row>
    <row r="3" spans="1:6" x14ac:dyDescent="0.3">
      <c r="A3" t="s">
        <v>8175</v>
      </c>
      <c r="B3" s="1">
        <v>44945</v>
      </c>
      <c r="C3">
        <v>1420.69</v>
      </c>
      <c r="D3" t="s">
        <v>8176</v>
      </c>
      <c r="E3" t="s">
        <v>8174</v>
      </c>
      <c r="F3" t="s">
        <v>5614</v>
      </c>
    </row>
    <row r="4" spans="1:6" x14ac:dyDescent="0.3">
      <c r="A4" t="s">
        <v>8177</v>
      </c>
      <c r="B4" s="1">
        <v>45138</v>
      </c>
      <c r="C4">
        <v>490.76</v>
      </c>
      <c r="D4" t="s">
        <v>8173</v>
      </c>
      <c r="E4" t="s">
        <v>8174</v>
      </c>
      <c r="F4" t="s">
        <v>3709</v>
      </c>
    </row>
    <row r="5" spans="1:6" x14ac:dyDescent="0.3">
      <c r="A5" t="s">
        <v>8178</v>
      </c>
      <c r="B5" s="1">
        <v>44658</v>
      </c>
      <c r="C5">
        <v>1150.5899999999999</v>
      </c>
      <c r="D5" t="s">
        <v>8173</v>
      </c>
      <c r="E5" t="s">
        <v>8179</v>
      </c>
      <c r="F5" t="s">
        <v>459</v>
      </c>
    </row>
    <row r="6" spans="1:6" x14ac:dyDescent="0.3">
      <c r="A6" t="s">
        <v>8180</v>
      </c>
      <c r="B6" s="1">
        <v>44778</v>
      </c>
      <c r="C6">
        <v>1490.26</v>
      </c>
      <c r="D6" t="s">
        <v>8173</v>
      </c>
      <c r="E6" t="s">
        <v>8179</v>
      </c>
      <c r="F6" t="s">
        <v>4629</v>
      </c>
    </row>
    <row r="7" spans="1:6" x14ac:dyDescent="0.3">
      <c r="A7" t="s">
        <v>8181</v>
      </c>
      <c r="B7" s="1">
        <v>45540</v>
      </c>
      <c r="C7">
        <v>1318.96</v>
      </c>
      <c r="D7" t="s">
        <v>8182</v>
      </c>
      <c r="E7" t="s">
        <v>8179</v>
      </c>
      <c r="F7" t="s">
        <v>5961</v>
      </c>
    </row>
    <row r="8" spans="1:6" x14ac:dyDescent="0.3">
      <c r="A8" t="s">
        <v>8183</v>
      </c>
      <c r="B8" s="1">
        <v>45187</v>
      </c>
      <c r="C8">
        <v>158.43</v>
      </c>
      <c r="D8" t="s">
        <v>8173</v>
      </c>
      <c r="E8" t="s">
        <v>8179</v>
      </c>
      <c r="F8" t="s">
        <v>6613</v>
      </c>
    </row>
    <row r="9" spans="1:6" x14ac:dyDescent="0.3">
      <c r="A9" t="s">
        <v>8184</v>
      </c>
      <c r="B9" s="1">
        <v>45196</v>
      </c>
      <c r="C9">
        <v>994.21</v>
      </c>
      <c r="D9" t="s">
        <v>8182</v>
      </c>
      <c r="E9" t="s">
        <v>8179</v>
      </c>
      <c r="F9" t="s">
        <v>2556</v>
      </c>
    </row>
    <row r="10" spans="1:6" x14ac:dyDescent="0.3">
      <c r="A10" t="s">
        <v>8185</v>
      </c>
      <c r="B10" s="1">
        <v>44965</v>
      </c>
      <c r="C10">
        <v>233.3</v>
      </c>
      <c r="D10" t="s">
        <v>8176</v>
      </c>
      <c r="E10" t="s">
        <v>8174</v>
      </c>
      <c r="F10" t="s">
        <v>5442</v>
      </c>
    </row>
    <row r="11" spans="1:6" x14ac:dyDescent="0.3">
      <c r="A11" t="s">
        <v>8186</v>
      </c>
      <c r="B11" s="1">
        <v>45457</v>
      </c>
      <c r="C11">
        <v>176.91</v>
      </c>
      <c r="D11" t="s">
        <v>8176</v>
      </c>
      <c r="E11" t="s">
        <v>8179</v>
      </c>
      <c r="F11" t="s">
        <v>7798</v>
      </c>
    </row>
    <row r="12" spans="1:6" x14ac:dyDescent="0.3">
      <c r="A12" t="s">
        <v>8187</v>
      </c>
      <c r="B12" s="1">
        <v>44903</v>
      </c>
      <c r="C12">
        <v>513.88</v>
      </c>
      <c r="D12" t="s">
        <v>8173</v>
      </c>
      <c r="E12" t="s">
        <v>8179</v>
      </c>
      <c r="F12" t="s">
        <v>7994</v>
      </c>
    </row>
    <row r="13" spans="1:6" x14ac:dyDescent="0.3">
      <c r="A13" t="s">
        <v>8188</v>
      </c>
      <c r="B13" s="1">
        <v>45545</v>
      </c>
      <c r="C13">
        <v>380.15</v>
      </c>
      <c r="D13" t="s">
        <v>8182</v>
      </c>
      <c r="E13" t="s">
        <v>8179</v>
      </c>
      <c r="F13" t="s">
        <v>1873</v>
      </c>
    </row>
    <row r="14" spans="1:6" x14ac:dyDescent="0.3">
      <c r="A14" t="s">
        <v>8189</v>
      </c>
      <c r="B14" s="1">
        <v>45530</v>
      </c>
      <c r="C14">
        <v>885.34</v>
      </c>
      <c r="D14" t="s">
        <v>8182</v>
      </c>
      <c r="E14" t="s">
        <v>8179</v>
      </c>
      <c r="F14" t="s">
        <v>4288</v>
      </c>
    </row>
    <row r="15" spans="1:6" x14ac:dyDescent="0.3">
      <c r="A15" t="s">
        <v>8190</v>
      </c>
      <c r="B15" s="1">
        <v>44815</v>
      </c>
      <c r="C15">
        <v>476.34</v>
      </c>
      <c r="D15" t="s">
        <v>8176</v>
      </c>
      <c r="E15" t="s">
        <v>8179</v>
      </c>
      <c r="F15" t="s">
        <v>3010</v>
      </c>
    </row>
    <row r="16" spans="1:6" x14ac:dyDescent="0.3">
      <c r="A16" t="s">
        <v>8191</v>
      </c>
      <c r="B16" s="1">
        <v>44614</v>
      </c>
      <c r="C16">
        <v>1296.45</v>
      </c>
      <c r="D16" t="s">
        <v>8173</v>
      </c>
      <c r="E16" t="s">
        <v>8179</v>
      </c>
      <c r="F16" t="s">
        <v>2095</v>
      </c>
    </row>
    <row r="17" spans="1:6" x14ac:dyDescent="0.3">
      <c r="A17" t="s">
        <v>8192</v>
      </c>
      <c r="B17" s="1">
        <v>44698</v>
      </c>
      <c r="C17">
        <v>129.52000000000001</v>
      </c>
      <c r="D17" t="s">
        <v>8176</v>
      </c>
      <c r="E17" t="s">
        <v>8179</v>
      </c>
      <c r="F17" t="s">
        <v>1420</v>
      </c>
    </row>
    <row r="18" spans="1:6" x14ac:dyDescent="0.3">
      <c r="A18" t="s">
        <v>8193</v>
      </c>
      <c r="B18" s="1">
        <v>45327</v>
      </c>
      <c r="C18">
        <v>663.46</v>
      </c>
      <c r="D18" t="s">
        <v>8182</v>
      </c>
      <c r="E18" t="s">
        <v>8174</v>
      </c>
      <c r="F18" t="s">
        <v>5397</v>
      </c>
    </row>
    <row r="19" spans="1:6" x14ac:dyDescent="0.3">
      <c r="A19" t="s">
        <v>8194</v>
      </c>
      <c r="B19" s="1">
        <v>45316</v>
      </c>
      <c r="C19">
        <v>452.98</v>
      </c>
      <c r="D19" t="s">
        <v>8173</v>
      </c>
      <c r="E19" t="s">
        <v>8174</v>
      </c>
      <c r="F19" t="s">
        <v>5141</v>
      </c>
    </row>
    <row r="20" spans="1:6" x14ac:dyDescent="0.3">
      <c r="A20" t="s">
        <v>8195</v>
      </c>
      <c r="B20" s="1">
        <v>45393</v>
      </c>
      <c r="C20">
        <v>777.54</v>
      </c>
      <c r="D20" t="s">
        <v>8182</v>
      </c>
      <c r="E20" t="s">
        <v>8174</v>
      </c>
      <c r="F20" t="s">
        <v>3126</v>
      </c>
    </row>
    <row r="21" spans="1:6" x14ac:dyDescent="0.3">
      <c r="A21" t="s">
        <v>8196</v>
      </c>
      <c r="B21" s="1">
        <v>44597</v>
      </c>
      <c r="C21">
        <v>102.79</v>
      </c>
      <c r="D21" t="s">
        <v>8182</v>
      </c>
      <c r="E21" t="s">
        <v>8179</v>
      </c>
      <c r="F21" t="s">
        <v>4675</v>
      </c>
    </row>
    <row r="22" spans="1:6" x14ac:dyDescent="0.3">
      <c r="A22" t="s">
        <v>8197</v>
      </c>
      <c r="B22" s="1">
        <v>45615</v>
      </c>
      <c r="C22">
        <v>1423.5</v>
      </c>
      <c r="D22" t="s">
        <v>8173</v>
      </c>
      <c r="E22" t="s">
        <v>8174</v>
      </c>
      <c r="F22" t="s">
        <v>6600</v>
      </c>
    </row>
    <row r="23" spans="1:6" x14ac:dyDescent="0.3">
      <c r="A23" t="s">
        <v>8198</v>
      </c>
      <c r="B23" s="1">
        <v>44711</v>
      </c>
      <c r="C23">
        <v>418.47</v>
      </c>
      <c r="D23" t="s">
        <v>8176</v>
      </c>
      <c r="E23" t="s">
        <v>8179</v>
      </c>
      <c r="F23" t="s">
        <v>6709</v>
      </c>
    </row>
    <row r="24" spans="1:6" x14ac:dyDescent="0.3">
      <c r="A24" t="s">
        <v>8199</v>
      </c>
      <c r="B24" s="1">
        <v>44625</v>
      </c>
      <c r="C24">
        <v>1154.1600000000001</v>
      </c>
      <c r="D24" t="s">
        <v>8182</v>
      </c>
      <c r="E24" t="s">
        <v>8179</v>
      </c>
      <c r="F24" t="s">
        <v>6989</v>
      </c>
    </row>
    <row r="25" spans="1:6" x14ac:dyDescent="0.3">
      <c r="A25" t="s">
        <v>8200</v>
      </c>
      <c r="B25" s="1">
        <v>45642</v>
      </c>
      <c r="C25">
        <v>1276.3499999999999</v>
      </c>
      <c r="D25" t="s">
        <v>8176</v>
      </c>
      <c r="E25" t="s">
        <v>8174</v>
      </c>
      <c r="F25" t="s">
        <v>904</v>
      </c>
    </row>
    <row r="26" spans="1:6" x14ac:dyDescent="0.3">
      <c r="A26" t="s">
        <v>8201</v>
      </c>
      <c r="B26" s="1">
        <v>45479</v>
      </c>
      <c r="C26">
        <v>908.13</v>
      </c>
      <c r="D26" t="s">
        <v>8176</v>
      </c>
      <c r="E26" t="s">
        <v>8179</v>
      </c>
      <c r="F26" t="s">
        <v>5982</v>
      </c>
    </row>
    <row r="27" spans="1:6" x14ac:dyDescent="0.3">
      <c r="A27" t="s">
        <v>8202</v>
      </c>
      <c r="B27" s="1">
        <v>44639</v>
      </c>
      <c r="C27">
        <v>1099.68</v>
      </c>
      <c r="D27" t="s">
        <v>8182</v>
      </c>
      <c r="E27" t="s">
        <v>8179</v>
      </c>
      <c r="F27" t="s">
        <v>3232</v>
      </c>
    </row>
    <row r="28" spans="1:6" x14ac:dyDescent="0.3">
      <c r="A28" t="s">
        <v>8203</v>
      </c>
      <c r="B28" s="1">
        <v>44927</v>
      </c>
      <c r="C28">
        <v>728.14</v>
      </c>
      <c r="D28" t="s">
        <v>8176</v>
      </c>
      <c r="E28" t="s">
        <v>8179</v>
      </c>
      <c r="F28" t="s">
        <v>4272</v>
      </c>
    </row>
    <row r="29" spans="1:6" x14ac:dyDescent="0.3">
      <c r="A29" t="s">
        <v>8204</v>
      </c>
      <c r="B29" s="1">
        <v>45018</v>
      </c>
      <c r="C29">
        <v>1263.27</v>
      </c>
      <c r="D29" t="s">
        <v>8173</v>
      </c>
      <c r="E29" t="s">
        <v>8174</v>
      </c>
      <c r="F29" t="s">
        <v>3373</v>
      </c>
    </row>
    <row r="30" spans="1:6" x14ac:dyDescent="0.3">
      <c r="A30" t="s">
        <v>8205</v>
      </c>
      <c r="B30" s="1">
        <v>44910</v>
      </c>
      <c r="C30">
        <v>1165.26</v>
      </c>
      <c r="D30" t="s">
        <v>8176</v>
      </c>
      <c r="E30" t="s">
        <v>8179</v>
      </c>
      <c r="F30" t="s">
        <v>568</v>
      </c>
    </row>
    <row r="31" spans="1:6" x14ac:dyDescent="0.3">
      <c r="A31" t="s">
        <v>8206</v>
      </c>
      <c r="B31" s="1">
        <v>44634</v>
      </c>
      <c r="C31">
        <v>1234.6600000000001</v>
      </c>
      <c r="D31" t="s">
        <v>8176</v>
      </c>
      <c r="E31" t="s">
        <v>8174</v>
      </c>
      <c r="F31" t="s">
        <v>3565</v>
      </c>
    </row>
    <row r="32" spans="1:6" x14ac:dyDescent="0.3">
      <c r="A32" t="s">
        <v>8207</v>
      </c>
      <c r="B32" s="1">
        <v>45413</v>
      </c>
      <c r="C32">
        <v>742.54</v>
      </c>
      <c r="D32" t="s">
        <v>8176</v>
      </c>
      <c r="E32" t="s">
        <v>8179</v>
      </c>
      <c r="F32" t="s">
        <v>6533</v>
      </c>
    </row>
    <row r="33" spans="1:6" x14ac:dyDescent="0.3">
      <c r="A33" t="s">
        <v>8208</v>
      </c>
      <c r="B33" s="1">
        <v>45383</v>
      </c>
      <c r="C33">
        <v>228.02</v>
      </c>
      <c r="D33" t="s">
        <v>8176</v>
      </c>
      <c r="E33" t="s">
        <v>8179</v>
      </c>
      <c r="F33" t="s">
        <v>8161</v>
      </c>
    </row>
    <row r="34" spans="1:6" x14ac:dyDescent="0.3">
      <c r="A34" t="s">
        <v>8209</v>
      </c>
      <c r="B34" s="1">
        <v>45015</v>
      </c>
      <c r="C34">
        <v>265.76</v>
      </c>
      <c r="D34" t="s">
        <v>8176</v>
      </c>
      <c r="E34" t="s">
        <v>8174</v>
      </c>
      <c r="F34" t="s">
        <v>4417</v>
      </c>
    </row>
    <row r="35" spans="1:6" x14ac:dyDescent="0.3">
      <c r="A35" t="s">
        <v>8210</v>
      </c>
      <c r="B35" s="1">
        <v>44934</v>
      </c>
      <c r="C35">
        <v>943.53</v>
      </c>
      <c r="D35" t="s">
        <v>8182</v>
      </c>
      <c r="E35" t="s">
        <v>8174</v>
      </c>
      <c r="F35" t="s">
        <v>4207</v>
      </c>
    </row>
    <row r="36" spans="1:6" x14ac:dyDescent="0.3">
      <c r="A36" t="s">
        <v>8211</v>
      </c>
      <c r="B36" s="1">
        <v>44939</v>
      </c>
      <c r="C36">
        <v>730.38</v>
      </c>
      <c r="D36" t="s">
        <v>8176</v>
      </c>
      <c r="E36" t="s">
        <v>8179</v>
      </c>
      <c r="F36" t="s">
        <v>6810</v>
      </c>
    </row>
    <row r="37" spans="1:6" x14ac:dyDescent="0.3">
      <c r="A37" t="s">
        <v>8212</v>
      </c>
      <c r="B37" s="1">
        <v>44838</v>
      </c>
      <c r="C37">
        <v>829.54</v>
      </c>
      <c r="D37" t="s">
        <v>8182</v>
      </c>
      <c r="E37" t="s">
        <v>8179</v>
      </c>
      <c r="F37" t="s">
        <v>5598</v>
      </c>
    </row>
    <row r="38" spans="1:6" x14ac:dyDescent="0.3">
      <c r="A38" t="s">
        <v>8213</v>
      </c>
      <c r="B38" s="1">
        <v>45507</v>
      </c>
      <c r="C38">
        <v>842.11</v>
      </c>
      <c r="D38" t="s">
        <v>8173</v>
      </c>
      <c r="E38" t="s">
        <v>8174</v>
      </c>
      <c r="F38" t="s">
        <v>2602</v>
      </c>
    </row>
    <row r="39" spans="1:6" x14ac:dyDescent="0.3">
      <c r="A39" t="s">
        <v>8214</v>
      </c>
      <c r="B39" s="1">
        <v>44971</v>
      </c>
      <c r="C39">
        <v>716.2</v>
      </c>
      <c r="D39" t="s">
        <v>8182</v>
      </c>
      <c r="E39" t="s">
        <v>8179</v>
      </c>
      <c r="F39" t="s">
        <v>7430</v>
      </c>
    </row>
    <row r="40" spans="1:6" x14ac:dyDescent="0.3">
      <c r="A40" t="s">
        <v>8215</v>
      </c>
      <c r="B40" s="1">
        <v>45014</v>
      </c>
      <c r="C40">
        <v>60.33</v>
      </c>
      <c r="D40" t="s">
        <v>8173</v>
      </c>
      <c r="E40" t="s">
        <v>8179</v>
      </c>
      <c r="F40" t="s">
        <v>5161</v>
      </c>
    </row>
    <row r="41" spans="1:6" x14ac:dyDescent="0.3">
      <c r="A41" t="s">
        <v>8216</v>
      </c>
      <c r="B41" s="1">
        <v>45587</v>
      </c>
      <c r="C41">
        <v>476.82</v>
      </c>
      <c r="D41" t="s">
        <v>8182</v>
      </c>
      <c r="E41" t="s">
        <v>8174</v>
      </c>
      <c r="F41" t="s">
        <v>1780</v>
      </c>
    </row>
    <row r="42" spans="1:6" x14ac:dyDescent="0.3">
      <c r="A42" t="s">
        <v>8217</v>
      </c>
      <c r="B42" s="1">
        <v>45003</v>
      </c>
      <c r="C42">
        <v>575.64</v>
      </c>
      <c r="D42" t="s">
        <v>8176</v>
      </c>
      <c r="E42" t="s">
        <v>8179</v>
      </c>
      <c r="F42" t="s">
        <v>3355</v>
      </c>
    </row>
    <row r="43" spans="1:6" x14ac:dyDescent="0.3">
      <c r="A43" t="s">
        <v>8218</v>
      </c>
      <c r="B43" s="1">
        <v>45078</v>
      </c>
      <c r="C43">
        <v>248.9</v>
      </c>
      <c r="D43" t="s">
        <v>8176</v>
      </c>
      <c r="E43" t="s">
        <v>8174</v>
      </c>
      <c r="F43" t="s">
        <v>1024</v>
      </c>
    </row>
    <row r="44" spans="1:6" x14ac:dyDescent="0.3">
      <c r="A44" t="s">
        <v>8219</v>
      </c>
      <c r="B44" s="1">
        <v>45108</v>
      </c>
      <c r="C44">
        <v>976.14</v>
      </c>
      <c r="D44" t="s">
        <v>8182</v>
      </c>
      <c r="E44" t="s">
        <v>8179</v>
      </c>
      <c r="F44" t="s">
        <v>3906</v>
      </c>
    </row>
    <row r="45" spans="1:6" x14ac:dyDescent="0.3">
      <c r="A45" t="s">
        <v>8220</v>
      </c>
      <c r="B45" s="1">
        <v>45346</v>
      </c>
      <c r="C45">
        <v>1300.04</v>
      </c>
      <c r="D45" t="s">
        <v>8182</v>
      </c>
      <c r="E45" t="s">
        <v>8179</v>
      </c>
      <c r="F45" t="s">
        <v>5445</v>
      </c>
    </row>
    <row r="46" spans="1:6" x14ac:dyDescent="0.3">
      <c r="A46" t="s">
        <v>8221</v>
      </c>
      <c r="B46" s="1">
        <v>45433</v>
      </c>
      <c r="C46">
        <v>366.41</v>
      </c>
      <c r="D46" t="s">
        <v>8173</v>
      </c>
      <c r="E46" t="s">
        <v>8174</v>
      </c>
      <c r="F46" t="s">
        <v>3897</v>
      </c>
    </row>
    <row r="47" spans="1:6" x14ac:dyDescent="0.3">
      <c r="A47" t="s">
        <v>8222</v>
      </c>
      <c r="B47" s="1">
        <v>44951</v>
      </c>
      <c r="C47">
        <v>482.64</v>
      </c>
      <c r="D47" t="s">
        <v>8182</v>
      </c>
      <c r="E47" t="s">
        <v>8174</v>
      </c>
      <c r="F47" t="s">
        <v>2221</v>
      </c>
    </row>
    <row r="48" spans="1:6" x14ac:dyDescent="0.3">
      <c r="A48" t="s">
        <v>8223</v>
      </c>
      <c r="B48" s="1">
        <v>44566</v>
      </c>
      <c r="C48">
        <v>622.9</v>
      </c>
      <c r="D48" t="s">
        <v>8176</v>
      </c>
      <c r="E48" t="s">
        <v>8179</v>
      </c>
      <c r="F48" t="s">
        <v>6252</v>
      </c>
    </row>
    <row r="49" spans="1:6" x14ac:dyDescent="0.3">
      <c r="A49" t="s">
        <v>8224</v>
      </c>
      <c r="B49" s="1">
        <v>44700</v>
      </c>
      <c r="C49">
        <v>1111.71</v>
      </c>
      <c r="D49" t="s">
        <v>8173</v>
      </c>
      <c r="E49" t="s">
        <v>8179</v>
      </c>
      <c r="F49" t="s">
        <v>2789</v>
      </c>
    </row>
    <row r="50" spans="1:6" x14ac:dyDescent="0.3">
      <c r="A50" t="s">
        <v>8225</v>
      </c>
      <c r="B50" s="1">
        <v>44900</v>
      </c>
      <c r="C50">
        <v>673.14</v>
      </c>
      <c r="D50" t="s">
        <v>8173</v>
      </c>
      <c r="E50" t="s">
        <v>8179</v>
      </c>
      <c r="F50" t="s">
        <v>5410</v>
      </c>
    </row>
    <row r="51" spans="1:6" x14ac:dyDescent="0.3">
      <c r="A51" t="s">
        <v>8226</v>
      </c>
      <c r="B51" s="1">
        <v>45405</v>
      </c>
      <c r="C51">
        <v>1351.89</v>
      </c>
      <c r="D51" t="s">
        <v>8173</v>
      </c>
      <c r="E51" t="s">
        <v>8174</v>
      </c>
      <c r="F51" t="s">
        <v>6317</v>
      </c>
    </row>
    <row r="52" spans="1:6" x14ac:dyDescent="0.3">
      <c r="A52" t="s">
        <v>8227</v>
      </c>
      <c r="B52" s="1">
        <v>44558</v>
      </c>
      <c r="C52">
        <v>855.26</v>
      </c>
      <c r="D52" t="s">
        <v>8176</v>
      </c>
      <c r="E52" t="s">
        <v>8174</v>
      </c>
      <c r="F52" t="s">
        <v>1385</v>
      </c>
    </row>
    <row r="53" spans="1:6" x14ac:dyDescent="0.3">
      <c r="A53" t="s">
        <v>8228</v>
      </c>
      <c r="B53" s="1">
        <v>44960</v>
      </c>
      <c r="C53">
        <v>122.78</v>
      </c>
      <c r="D53" t="s">
        <v>8176</v>
      </c>
      <c r="E53" t="s">
        <v>8174</v>
      </c>
      <c r="F53" t="s">
        <v>4155</v>
      </c>
    </row>
    <row r="54" spans="1:6" x14ac:dyDescent="0.3">
      <c r="A54" t="s">
        <v>8229</v>
      </c>
      <c r="B54" s="1">
        <v>44895</v>
      </c>
      <c r="C54">
        <v>708.29</v>
      </c>
      <c r="D54" t="s">
        <v>8173</v>
      </c>
      <c r="E54" t="s">
        <v>8179</v>
      </c>
      <c r="F54" t="s">
        <v>6728</v>
      </c>
    </row>
    <row r="55" spans="1:6" x14ac:dyDescent="0.3">
      <c r="A55" t="s">
        <v>8230</v>
      </c>
      <c r="B55" s="1">
        <v>44671</v>
      </c>
      <c r="C55">
        <v>587.51</v>
      </c>
      <c r="D55" t="s">
        <v>8176</v>
      </c>
      <c r="E55" t="s">
        <v>8174</v>
      </c>
      <c r="F55" t="s">
        <v>8027</v>
      </c>
    </row>
    <row r="56" spans="1:6" x14ac:dyDescent="0.3">
      <c r="A56" t="s">
        <v>8231</v>
      </c>
      <c r="B56" s="1">
        <v>45193</v>
      </c>
      <c r="C56">
        <v>1101.83</v>
      </c>
      <c r="D56" t="s">
        <v>8182</v>
      </c>
      <c r="E56" t="s">
        <v>8174</v>
      </c>
      <c r="F56" t="s">
        <v>4803</v>
      </c>
    </row>
    <row r="57" spans="1:6" x14ac:dyDescent="0.3">
      <c r="A57" t="s">
        <v>8232</v>
      </c>
      <c r="B57" s="1">
        <v>44808</v>
      </c>
      <c r="C57">
        <v>873.25</v>
      </c>
      <c r="D57" t="s">
        <v>8182</v>
      </c>
      <c r="E57" t="s">
        <v>8179</v>
      </c>
      <c r="F57" t="s">
        <v>5715</v>
      </c>
    </row>
    <row r="58" spans="1:6" x14ac:dyDescent="0.3">
      <c r="A58" t="s">
        <v>8233</v>
      </c>
      <c r="B58" s="1">
        <v>45450</v>
      </c>
      <c r="C58">
        <v>153.74</v>
      </c>
      <c r="D58" t="s">
        <v>8182</v>
      </c>
      <c r="E58" t="s">
        <v>8179</v>
      </c>
      <c r="F58" t="s">
        <v>6527</v>
      </c>
    </row>
    <row r="59" spans="1:6" x14ac:dyDescent="0.3">
      <c r="A59" t="s">
        <v>8234</v>
      </c>
      <c r="B59" s="1">
        <v>45359</v>
      </c>
      <c r="C59">
        <v>735.24</v>
      </c>
      <c r="D59" t="s">
        <v>8176</v>
      </c>
      <c r="E59" t="s">
        <v>8174</v>
      </c>
      <c r="F59" t="s">
        <v>4168</v>
      </c>
    </row>
    <row r="60" spans="1:6" x14ac:dyDescent="0.3">
      <c r="A60" t="s">
        <v>8235</v>
      </c>
      <c r="B60" s="1">
        <v>45243</v>
      </c>
      <c r="C60">
        <v>1256.68</v>
      </c>
      <c r="D60" t="s">
        <v>8176</v>
      </c>
      <c r="E60" t="s">
        <v>8179</v>
      </c>
      <c r="F60" t="s">
        <v>367</v>
      </c>
    </row>
    <row r="61" spans="1:6" x14ac:dyDescent="0.3">
      <c r="A61" t="s">
        <v>8236</v>
      </c>
      <c r="B61" s="1">
        <v>45383</v>
      </c>
      <c r="C61">
        <v>643.25</v>
      </c>
      <c r="D61" t="s">
        <v>8176</v>
      </c>
      <c r="E61" t="s">
        <v>8179</v>
      </c>
      <c r="F61" t="s">
        <v>3850</v>
      </c>
    </row>
    <row r="62" spans="1:6" x14ac:dyDescent="0.3">
      <c r="A62" t="s">
        <v>8237</v>
      </c>
      <c r="B62" s="1">
        <v>45012</v>
      </c>
      <c r="C62">
        <v>300</v>
      </c>
      <c r="D62" t="s">
        <v>8173</v>
      </c>
      <c r="E62" t="s">
        <v>8174</v>
      </c>
      <c r="F62" t="s">
        <v>3565</v>
      </c>
    </row>
    <row r="63" spans="1:6" x14ac:dyDescent="0.3">
      <c r="A63" t="s">
        <v>8238</v>
      </c>
      <c r="B63" s="1">
        <v>45291</v>
      </c>
      <c r="C63">
        <v>1437.08</v>
      </c>
      <c r="D63" t="s">
        <v>8176</v>
      </c>
      <c r="E63" t="s">
        <v>8174</v>
      </c>
      <c r="F63" t="s">
        <v>4137</v>
      </c>
    </row>
    <row r="64" spans="1:6" x14ac:dyDescent="0.3">
      <c r="A64" t="s">
        <v>8239</v>
      </c>
      <c r="B64" s="1">
        <v>44602</v>
      </c>
      <c r="C64">
        <v>746.62</v>
      </c>
      <c r="D64" t="s">
        <v>8176</v>
      </c>
      <c r="E64" t="s">
        <v>8179</v>
      </c>
      <c r="F64" t="s">
        <v>630</v>
      </c>
    </row>
    <row r="65" spans="1:6" x14ac:dyDescent="0.3">
      <c r="A65" t="s">
        <v>8240</v>
      </c>
      <c r="B65" s="1">
        <v>45420</v>
      </c>
      <c r="C65">
        <v>655.14</v>
      </c>
      <c r="D65" t="s">
        <v>8182</v>
      </c>
      <c r="E65" t="s">
        <v>8179</v>
      </c>
      <c r="F65" t="s">
        <v>5548</v>
      </c>
    </row>
    <row r="66" spans="1:6" x14ac:dyDescent="0.3">
      <c r="A66" t="s">
        <v>8241</v>
      </c>
      <c r="B66" s="1">
        <v>45624</v>
      </c>
      <c r="C66">
        <v>938.45</v>
      </c>
      <c r="D66" t="s">
        <v>8176</v>
      </c>
      <c r="E66" t="s">
        <v>8174</v>
      </c>
      <c r="F66" t="s">
        <v>3825</v>
      </c>
    </row>
    <row r="67" spans="1:6" x14ac:dyDescent="0.3">
      <c r="A67" t="s">
        <v>8242</v>
      </c>
      <c r="B67" s="1">
        <v>44577</v>
      </c>
      <c r="C67">
        <v>773.61</v>
      </c>
      <c r="D67" t="s">
        <v>8176</v>
      </c>
      <c r="E67" t="s">
        <v>8179</v>
      </c>
      <c r="F67" t="s">
        <v>8071</v>
      </c>
    </row>
    <row r="68" spans="1:6" x14ac:dyDescent="0.3">
      <c r="A68" t="s">
        <v>8243</v>
      </c>
      <c r="B68" s="1">
        <v>45619</v>
      </c>
      <c r="C68">
        <v>1404.96</v>
      </c>
      <c r="D68" t="s">
        <v>8176</v>
      </c>
      <c r="E68" t="s">
        <v>8174</v>
      </c>
      <c r="F68" t="s">
        <v>5515</v>
      </c>
    </row>
    <row r="69" spans="1:6" x14ac:dyDescent="0.3">
      <c r="A69" t="s">
        <v>8244</v>
      </c>
      <c r="B69" s="1">
        <v>45302</v>
      </c>
      <c r="C69">
        <v>554.07000000000005</v>
      </c>
      <c r="D69" t="s">
        <v>8176</v>
      </c>
      <c r="E69" t="s">
        <v>8174</v>
      </c>
      <c r="F69" t="s">
        <v>6377</v>
      </c>
    </row>
    <row r="70" spans="1:6" x14ac:dyDescent="0.3">
      <c r="A70" t="s">
        <v>8245</v>
      </c>
      <c r="B70" s="1">
        <v>45526</v>
      </c>
      <c r="C70">
        <v>352.94</v>
      </c>
      <c r="D70" t="s">
        <v>8173</v>
      </c>
      <c r="E70" t="s">
        <v>8174</v>
      </c>
      <c r="F70" t="s">
        <v>2177</v>
      </c>
    </row>
    <row r="71" spans="1:6" x14ac:dyDescent="0.3">
      <c r="A71" t="s">
        <v>8246</v>
      </c>
      <c r="B71" s="1">
        <v>44672</v>
      </c>
      <c r="C71">
        <v>340.29</v>
      </c>
      <c r="D71" t="s">
        <v>8182</v>
      </c>
      <c r="E71" t="s">
        <v>8179</v>
      </c>
      <c r="F71" t="s">
        <v>7549</v>
      </c>
    </row>
    <row r="72" spans="1:6" x14ac:dyDescent="0.3">
      <c r="A72" t="s">
        <v>8247</v>
      </c>
      <c r="B72" s="1">
        <v>44736</v>
      </c>
      <c r="C72">
        <v>1199.23</v>
      </c>
      <c r="D72" t="s">
        <v>8176</v>
      </c>
      <c r="E72" t="s">
        <v>8174</v>
      </c>
      <c r="F72" t="s">
        <v>2196</v>
      </c>
    </row>
    <row r="73" spans="1:6" x14ac:dyDescent="0.3">
      <c r="A73" t="s">
        <v>8248</v>
      </c>
      <c r="B73" s="1">
        <v>44745</v>
      </c>
      <c r="C73">
        <v>588.58000000000004</v>
      </c>
      <c r="D73" t="s">
        <v>8182</v>
      </c>
      <c r="E73" t="s">
        <v>8174</v>
      </c>
      <c r="F73" t="s">
        <v>4854</v>
      </c>
    </row>
    <row r="74" spans="1:6" x14ac:dyDescent="0.3">
      <c r="A74" t="s">
        <v>8249</v>
      </c>
      <c r="B74" s="1">
        <v>44855</v>
      </c>
      <c r="C74">
        <v>1216.4000000000001</v>
      </c>
      <c r="D74" t="s">
        <v>8176</v>
      </c>
      <c r="E74" t="s">
        <v>8174</v>
      </c>
      <c r="F74" t="s">
        <v>7210</v>
      </c>
    </row>
    <row r="75" spans="1:6" x14ac:dyDescent="0.3">
      <c r="A75" t="s">
        <v>8250</v>
      </c>
      <c r="B75" s="1">
        <v>45563</v>
      </c>
      <c r="C75">
        <v>762.4</v>
      </c>
      <c r="D75" t="s">
        <v>8182</v>
      </c>
      <c r="E75" t="s">
        <v>8179</v>
      </c>
      <c r="F75" t="s">
        <v>6815</v>
      </c>
    </row>
    <row r="76" spans="1:6" x14ac:dyDescent="0.3">
      <c r="A76" t="s">
        <v>8251</v>
      </c>
      <c r="B76" s="1">
        <v>45259</v>
      </c>
      <c r="C76">
        <v>1091.8499999999999</v>
      </c>
      <c r="D76" t="s">
        <v>8176</v>
      </c>
      <c r="E76" t="s">
        <v>8179</v>
      </c>
      <c r="F76" t="s">
        <v>3474</v>
      </c>
    </row>
    <row r="77" spans="1:6" x14ac:dyDescent="0.3">
      <c r="A77" t="s">
        <v>8252</v>
      </c>
      <c r="B77" s="1">
        <v>45100</v>
      </c>
      <c r="C77">
        <v>110.15</v>
      </c>
      <c r="D77" t="s">
        <v>8182</v>
      </c>
      <c r="E77" t="s">
        <v>8174</v>
      </c>
      <c r="F77" t="s">
        <v>6915</v>
      </c>
    </row>
    <row r="78" spans="1:6" x14ac:dyDescent="0.3">
      <c r="A78" t="s">
        <v>8253</v>
      </c>
      <c r="B78" s="1">
        <v>45584</v>
      </c>
      <c r="C78">
        <v>992.28</v>
      </c>
      <c r="D78" t="s">
        <v>8182</v>
      </c>
      <c r="E78" t="s">
        <v>8179</v>
      </c>
      <c r="F78" t="s">
        <v>1176</v>
      </c>
    </row>
    <row r="79" spans="1:6" x14ac:dyDescent="0.3">
      <c r="A79" t="s">
        <v>8254</v>
      </c>
      <c r="B79" s="1">
        <v>45022</v>
      </c>
      <c r="C79">
        <v>213.16</v>
      </c>
      <c r="D79" t="s">
        <v>8173</v>
      </c>
      <c r="E79" t="s">
        <v>8179</v>
      </c>
      <c r="F79" t="s">
        <v>5488</v>
      </c>
    </row>
    <row r="80" spans="1:6" x14ac:dyDescent="0.3">
      <c r="A80" t="s">
        <v>8255</v>
      </c>
      <c r="B80" s="1">
        <v>45051</v>
      </c>
      <c r="C80">
        <v>1183.44</v>
      </c>
      <c r="D80" t="s">
        <v>8173</v>
      </c>
      <c r="E80" t="s">
        <v>8179</v>
      </c>
      <c r="F80" t="s">
        <v>705</v>
      </c>
    </row>
    <row r="81" spans="1:6" x14ac:dyDescent="0.3">
      <c r="A81" t="s">
        <v>8256</v>
      </c>
      <c r="B81" s="1">
        <v>44736</v>
      </c>
      <c r="C81">
        <v>1359.07</v>
      </c>
      <c r="D81" t="s">
        <v>8173</v>
      </c>
      <c r="E81" t="s">
        <v>8179</v>
      </c>
      <c r="F81" t="s">
        <v>7749</v>
      </c>
    </row>
    <row r="82" spans="1:6" x14ac:dyDescent="0.3">
      <c r="A82" t="s">
        <v>8257</v>
      </c>
      <c r="B82" s="1">
        <v>44882</v>
      </c>
      <c r="C82">
        <v>700.58</v>
      </c>
      <c r="D82" t="s">
        <v>8176</v>
      </c>
      <c r="E82" t="s">
        <v>8179</v>
      </c>
      <c r="F82" t="s">
        <v>2468</v>
      </c>
    </row>
    <row r="83" spans="1:6" x14ac:dyDescent="0.3">
      <c r="A83" t="s">
        <v>8258</v>
      </c>
      <c r="B83" s="1">
        <v>45615</v>
      </c>
      <c r="C83">
        <v>499.21</v>
      </c>
      <c r="D83" t="s">
        <v>8176</v>
      </c>
      <c r="E83" t="s">
        <v>8174</v>
      </c>
      <c r="F83" t="s">
        <v>845</v>
      </c>
    </row>
    <row r="84" spans="1:6" x14ac:dyDescent="0.3">
      <c r="A84" t="s">
        <v>8259</v>
      </c>
      <c r="B84" s="1">
        <v>44691</v>
      </c>
      <c r="C84">
        <v>1346.81</v>
      </c>
      <c r="D84" t="s">
        <v>8182</v>
      </c>
      <c r="E84" t="s">
        <v>8179</v>
      </c>
      <c r="F84" t="s">
        <v>580</v>
      </c>
    </row>
    <row r="85" spans="1:6" x14ac:dyDescent="0.3">
      <c r="A85" t="s">
        <v>8260</v>
      </c>
      <c r="B85" s="1">
        <v>45125</v>
      </c>
      <c r="C85">
        <v>1121.18</v>
      </c>
      <c r="D85" t="s">
        <v>8176</v>
      </c>
      <c r="E85" t="s">
        <v>8179</v>
      </c>
      <c r="F85" t="s">
        <v>3425</v>
      </c>
    </row>
    <row r="86" spans="1:6" x14ac:dyDescent="0.3">
      <c r="A86" t="s">
        <v>8261</v>
      </c>
      <c r="B86" s="1">
        <v>44960</v>
      </c>
      <c r="C86">
        <v>969.36</v>
      </c>
      <c r="D86" t="s">
        <v>8173</v>
      </c>
      <c r="E86" t="s">
        <v>8179</v>
      </c>
      <c r="F86" t="s">
        <v>2574</v>
      </c>
    </row>
    <row r="87" spans="1:6" x14ac:dyDescent="0.3">
      <c r="A87" t="s">
        <v>8262</v>
      </c>
      <c r="B87" s="1">
        <v>45437</v>
      </c>
      <c r="C87">
        <v>1454.96</v>
      </c>
      <c r="D87" t="s">
        <v>8173</v>
      </c>
      <c r="E87" t="s">
        <v>8179</v>
      </c>
      <c r="F87" t="s">
        <v>2167</v>
      </c>
    </row>
    <row r="88" spans="1:6" x14ac:dyDescent="0.3">
      <c r="A88" t="s">
        <v>8263</v>
      </c>
      <c r="B88" s="1">
        <v>44795</v>
      </c>
      <c r="C88">
        <v>1249.75</v>
      </c>
      <c r="D88" t="s">
        <v>8176</v>
      </c>
      <c r="E88" t="s">
        <v>8174</v>
      </c>
      <c r="F88" t="s">
        <v>1788</v>
      </c>
    </row>
    <row r="89" spans="1:6" x14ac:dyDescent="0.3">
      <c r="A89" t="s">
        <v>8264</v>
      </c>
      <c r="B89" s="1">
        <v>45054</v>
      </c>
      <c r="C89">
        <v>164.93</v>
      </c>
      <c r="D89" t="s">
        <v>8173</v>
      </c>
      <c r="E89" t="s">
        <v>8174</v>
      </c>
      <c r="F89" t="s">
        <v>2667</v>
      </c>
    </row>
    <row r="90" spans="1:6" x14ac:dyDescent="0.3">
      <c r="A90" t="s">
        <v>8265</v>
      </c>
      <c r="B90" s="1">
        <v>45291</v>
      </c>
      <c r="C90">
        <v>1083.47</v>
      </c>
      <c r="D90" t="s">
        <v>8176</v>
      </c>
      <c r="E90" t="s">
        <v>8174</v>
      </c>
      <c r="F90" t="s">
        <v>6234</v>
      </c>
    </row>
    <row r="91" spans="1:6" x14ac:dyDescent="0.3">
      <c r="A91" t="s">
        <v>8266</v>
      </c>
      <c r="B91" s="1">
        <v>44646</v>
      </c>
      <c r="C91">
        <v>152.09</v>
      </c>
      <c r="D91" t="s">
        <v>8182</v>
      </c>
      <c r="E91" t="s">
        <v>8179</v>
      </c>
      <c r="F91" t="s">
        <v>3313</v>
      </c>
    </row>
    <row r="92" spans="1:6" x14ac:dyDescent="0.3">
      <c r="A92" t="s">
        <v>8267</v>
      </c>
      <c r="B92" s="1">
        <v>45085</v>
      </c>
      <c r="C92">
        <v>1154.73</v>
      </c>
      <c r="D92" t="s">
        <v>8182</v>
      </c>
      <c r="E92" t="s">
        <v>8174</v>
      </c>
      <c r="F92" t="s">
        <v>5377</v>
      </c>
    </row>
    <row r="93" spans="1:6" x14ac:dyDescent="0.3">
      <c r="A93" t="s">
        <v>8268</v>
      </c>
      <c r="B93" s="1">
        <v>45262</v>
      </c>
      <c r="C93">
        <v>1167.52</v>
      </c>
      <c r="D93" t="s">
        <v>8176</v>
      </c>
      <c r="E93" t="s">
        <v>8179</v>
      </c>
      <c r="F93" t="s">
        <v>1455</v>
      </c>
    </row>
    <row r="94" spans="1:6" x14ac:dyDescent="0.3">
      <c r="A94" t="s">
        <v>8269</v>
      </c>
      <c r="B94" s="1">
        <v>45387</v>
      </c>
      <c r="C94">
        <v>707.12</v>
      </c>
      <c r="D94" t="s">
        <v>8173</v>
      </c>
      <c r="E94" t="s">
        <v>8179</v>
      </c>
      <c r="F94" t="s">
        <v>6827</v>
      </c>
    </row>
    <row r="95" spans="1:6" x14ac:dyDescent="0.3">
      <c r="A95" t="s">
        <v>8270</v>
      </c>
      <c r="B95" s="1">
        <v>44593</v>
      </c>
      <c r="C95">
        <v>1069.8499999999999</v>
      </c>
      <c r="D95" t="s">
        <v>8176</v>
      </c>
      <c r="E95" t="s">
        <v>8179</v>
      </c>
      <c r="F95" t="s">
        <v>2556</v>
      </c>
    </row>
    <row r="96" spans="1:6" x14ac:dyDescent="0.3">
      <c r="A96" t="s">
        <v>8271</v>
      </c>
      <c r="B96" s="1">
        <v>44643</v>
      </c>
      <c r="C96">
        <v>616.77</v>
      </c>
      <c r="D96" t="s">
        <v>8176</v>
      </c>
      <c r="E96" t="s">
        <v>8179</v>
      </c>
      <c r="F96" t="s">
        <v>7815</v>
      </c>
    </row>
    <row r="97" spans="1:6" x14ac:dyDescent="0.3">
      <c r="A97" t="s">
        <v>8272</v>
      </c>
      <c r="B97" s="1">
        <v>44634</v>
      </c>
      <c r="C97">
        <v>989.86</v>
      </c>
      <c r="D97" t="s">
        <v>8182</v>
      </c>
      <c r="E97" t="s">
        <v>8174</v>
      </c>
      <c r="F97" t="s">
        <v>7195</v>
      </c>
    </row>
    <row r="98" spans="1:6" x14ac:dyDescent="0.3">
      <c r="A98" t="s">
        <v>8273</v>
      </c>
      <c r="B98" s="1">
        <v>45276</v>
      </c>
      <c r="C98">
        <v>1399.78</v>
      </c>
      <c r="D98" t="s">
        <v>8173</v>
      </c>
      <c r="E98" t="s">
        <v>8179</v>
      </c>
      <c r="F98" t="s">
        <v>7173</v>
      </c>
    </row>
    <row r="99" spans="1:6" x14ac:dyDescent="0.3">
      <c r="A99" t="s">
        <v>8274</v>
      </c>
      <c r="B99" s="1">
        <v>45608</v>
      </c>
      <c r="C99">
        <v>676.78</v>
      </c>
      <c r="D99" t="s">
        <v>8182</v>
      </c>
      <c r="E99" t="s">
        <v>8179</v>
      </c>
      <c r="F99" t="s">
        <v>960</v>
      </c>
    </row>
    <row r="100" spans="1:6" x14ac:dyDescent="0.3">
      <c r="A100" t="s">
        <v>8275</v>
      </c>
      <c r="B100" s="1">
        <v>45313</v>
      </c>
      <c r="C100">
        <v>1217.1500000000001</v>
      </c>
      <c r="D100" t="s">
        <v>8182</v>
      </c>
      <c r="E100" t="s">
        <v>8179</v>
      </c>
      <c r="F100" t="s">
        <v>2993</v>
      </c>
    </row>
    <row r="101" spans="1:6" x14ac:dyDescent="0.3">
      <c r="A101" t="s">
        <v>8276</v>
      </c>
      <c r="B101" s="1">
        <v>44817</v>
      </c>
      <c r="C101">
        <v>1376.39</v>
      </c>
      <c r="D101" t="s">
        <v>8173</v>
      </c>
      <c r="E101" t="s">
        <v>8174</v>
      </c>
      <c r="F101" t="s">
        <v>3223</v>
      </c>
    </row>
    <row r="102" spans="1:6" x14ac:dyDescent="0.3">
      <c r="A102" t="s">
        <v>8277</v>
      </c>
      <c r="B102" s="1">
        <v>45572</v>
      </c>
      <c r="C102">
        <v>250.31</v>
      </c>
      <c r="D102" t="s">
        <v>8176</v>
      </c>
      <c r="E102" t="s">
        <v>8174</v>
      </c>
      <c r="F102" t="s">
        <v>3479</v>
      </c>
    </row>
    <row r="103" spans="1:6" x14ac:dyDescent="0.3">
      <c r="A103" t="s">
        <v>8278</v>
      </c>
      <c r="B103" s="1">
        <v>44869</v>
      </c>
      <c r="C103">
        <v>221.67</v>
      </c>
      <c r="D103" t="s">
        <v>8173</v>
      </c>
      <c r="E103" t="s">
        <v>8174</v>
      </c>
      <c r="F103" t="s">
        <v>6160</v>
      </c>
    </row>
    <row r="104" spans="1:6" x14ac:dyDescent="0.3">
      <c r="A104" t="s">
        <v>8279</v>
      </c>
      <c r="B104" s="1">
        <v>44697</v>
      </c>
      <c r="C104">
        <v>795.63</v>
      </c>
      <c r="D104" t="s">
        <v>8182</v>
      </c>
      <c r="E104" t="s">
        <v>8179</v>
      </c>
      <c r="F104" t="s">
        <v>3595</v>
      </c>
    </row>
    <row r="105" spans="1:6" x14ac:dyDescent="0.3">
      <c r="A105" t="s">
        <v>8280</v>
      </c>
      <c r="B105" s="1">
        <v>44660</v>
      </c>
      <c r="C105">
        <v>1391.88</v>
      </c>
      <c r="D105" t="s">
        <v>8182</v>
      </c>
      <c r="E105" t="s">
        <v>8179</v>
      </c>
      <c r="F105" t="s">
        <v>602</v>
      </c>
    </row>
    <row r="106" spans="1:6" x14ac:dyDescent="0.3">
      <c r="A106" t="s">
        <v>8281</v>
      </c>
      <c r="B106" s="1">
        <v>44613</v>
      </c>
      <c r="C106">
        <v>1483.26</v>
      </c>
      <c r="D106" t="s">
        <v>8182</v>
      </c>
      <c r="E106" t="s">
        <v>8179</v>
      </c>
      <c r="F106" t="s">
        <v>8005</v>
      </c>
    </row>
    <row r="107" spans="1:6" x14ac:dyDescent="0.3">
      <c r="A107" t="s">
        <v>8282</v>
      </c>
      <c r="B107" s="1">
        <v>45092</v>
      </c>
      <c r="C107">
        <v>880</v>
      </c>
      <c r="D107" t="s">
        <v>8182</v>
      </c>
      <c r="E107" t="s">
        <v>8174</v>
      </c>
      <c r="F107" t="s">
        <v>1315</v>
      </c>
    </row>
    <row r="108" spans="1:6" x14ac:dyDescent="0.3">
      <c r="A108" t="s">
        <v>8283</v>
      </c>
      <c r="B108" s="1">
        <v>45013</v>
      </c>
      <c r="C108">
        <v>355.41</v>
      </c>
      <c r="D108" t="s">
        <v>8173</v>
      </c>
      <c r="E108" t="s">
        <v>8174</v>
      </c>
      <c r="F108" t="s">
        <v>5610</v>
      </c>
    </row>
    <row r="109" spans="1:6" x14ac:dyDescent="0.3">
      <c r="A109" t="s">
        <v>8284</v>
      </c>
      <c r="B109" s="1">
        <v>44943</v>
      </c>
      <c r="C109">
        <v>1012.14</v>
      </c>
      <c r="D109" t="s">
        <v>8173</v>
      </c>
      <c r="E109" t="s">
        <v>8174</v>
      </c>
      <c r="F109" t="s">
        <v>1806</v>
      </c>
    </row>
    <row r="110" spans="1:6" x14ac:dyDescent="0.3">
      <c r="A110" t="s">
        <v>8285</v>
      </c>
      <c r="B110" s="1">
        <v>44617</v>
      </c>
      <c r="C110">
        <v>970.43</v>
      </c>
      <c r="D110" t="s">
        <v>8173</v>
      </c>
      <c r="E110" t="s">
        <v>8174</v>
      </c>
      <c r="F110" t="s">
        <v>6260</v>
      </c>
    </row>
    <row r="111" spans="1:6" x14ac:dyDescent="0.3">
      <c r="A111" t="s">
        <v>8286</v>
      </c>
      <c r="B111" s="1">
        <v>45189</v>
      </c>
      <c r="C111">
        <v>1043.18</v>
      </c>
      <c r="D111" t="s">
        <v>8173</v>
      </c>
      <c r="E111" t="s">
        <v>8174</v>
      </c>
      <c r="F111" t="s">
        <v>3087</v>
      </c>
    </row>
    <row r="112" spans="1:6" x14ac:dyDescent="0.3">
      <c r="A112" t="s">
        <v>8287</v>
      </c>
      <c r="B112" s="1">
        <v>45483</v>
      </c>
      <c r="C112">
        <v>1314.08</v>
      </c>
      <c r="D112" t="s">
        <v>8173</v>
      </c>
      <c r="E112" t="s">
        <v>8174</v>
      </c>
      <c r="F112" t="s">
        <v>8151</v>
      </c>
    </row>
    <row r="113" spans="1:6" x14ac:dyDescent="0.3">
      <c r="A113" t="s">
        <v>8288</v>
      </c>
      <c r="B113" s="1">
        <v>45168</v>
      </c>
      <c r="C113">
        <v>360.59</v>
      </c>
      <c r="D113" t="s">
        <v>8173</v>
      </c>
      <c r="E113" t="s">
        <v>8174</v>
      </c>
      <c r="F113" t="s">
        <v>6259</v>
      </c>
    </row>
    <row r="114" spans="1:6" x14ac:dyDescent="0.3">
      <c r="A114" t="s">
        <v>8289</v>
      </c>
      <c r="B114" s="1">
        <v>45380</v>
      </c>
      <c r="C114">
        <v>798.56</v>
      </c>
      <c r="D114" t="s">
        <v>8182</v>
      </c>
      <c r="E114" t="s">
        <v>8179</v>
      </c>
      <c r="F114" t="s">
        <v>5404</v>
      </c>
    </row>
    <row r="115" spans="1:6" x14ac:dyDescent="0.3">
      <c r="A115" t="s">
        <v>8290</v>
      </c>
      <c r="B115" s="1">
        <v>44871</v>
      </c>
      <c r="C115">
        <v>1244.04</v>
      </c>
      <c r="D115" t="s">
        <v>8176</v>
      </c>
      <c r="E115" t="s">
        <v>8179</v>
      </c>
      <c r="F115" t="s">
        <v>6748</v>
      </c>
    </row>
    <row r="116" spans="1:6" x14ac:dyDescent="0.3">
      <c r="A116" t="s">
        <v>8291</v>
      </c>
      <c r="B116" s="1">
        <v>44755</v>
      </c>
      <c r="C116">
        <v>933.54</v>
      </c>
      <c r="D116" t="s">
        <v>8173</v>
      </c>
      <c r="E116" t="s">
        <v>8174</v>
      </c>
      <c r="F116" t="s">
        <v>4716</v>
      </c>
    </row>
    <row r="117" spans="1:6" x14ac:dyDescent="0.3">
      <c r="A117" t="s">
        <v>8292</v>
      </c>
      <c r="B117" s="1">
        <v>45248</v>
      </c>
      <c r="C117">
        <v>1165.22</v>
      </c>
      <c r="D117" t="s">
        <v>8173</v>
      </c>
      <c r="E117" t="s">
        <v>8179</v>
      </c>
      <c r="F117" t="s">
        <v>20</v>
      </c>
    </row>
    <row r="118" spans="1:6" x14ac:dyDescent="0.3">
      <c r="A118" t="s">
        <v>8293</v>
      </c>
      <c r="B118" s="1">
        <v>45021</v>
      </c>
      <c r="C118">
        <v>823.12</v>
      </c>
      <c r="D118" t="s">
        <v>8182</v>
      </c>
      <c r="E118" t="s">
        <v>8174</v>
      </c>
      <c r="F118" t="s">
        <v>1276</v>
      </c>
    </row>
    <row r="119" spans="1:6" x14ac:dyDescent="0.3">
      <c r="A119" t="s">
        <v>8294</v>
      </c>
      <c r="B119" s="1">
        <v>45202</v>
      </c>
      <c r="C119">
        <v>515.16</v>
      </c>
      <c r="D119" t="s">
        <v>8173</v>
      </c>
      <c r="E119" t="s">
        <v>8174</v>
      </c>
      <c r="F119" t="s">
        <v>6392</v>
      </c>
    </row>
    <row r="120" spans="1:6" x14ac:dyDescent="0.3">
      <c r="A120" t="s">
        <v>8295</v>
      </c>
      <c r="B120" s="1">
        <v>45096</v>
      </c>
      <c r="C120">
        <v>711.03</v>
      </c>
      <c r="D120" t="s">
        <v>8182</v>
      </c>
      <c r="E120" t="s">
        <v>8174</v>
      </c>
      <c r="F120" t="s">
        <v>6409</v>
      </c>
    </row>
    <row r="121" spans="1:6" x14ac:dyDescent="0.3">
      <c r="A121" t="s">
        <v>8296</v>
      </c>
      <c r="B121" s="1">
        <v>44780</v>
      </c>
      <c r="C121">
        <v>618.38</v>
      </c>
      <c r="D121" t="s">
        <v>8176</v>
      </c>
      <c r="E121" t="s">
        <v>8174</v>
      </c>
      <c r="F121" t="s">
        <v>7761</v>
      </c>
    </row>
    <row r="122" spans="1:6" x14ac:dyDescent="0.3">
      <c r="A122" t="s">
        <v>8297</v>
      </c>
      <c r="B122" s="1">
        <v>45160</v>
      </c>
      <c r="C122">
        <v>62.25</v>
      </c>
      <c r="D122" t="s">
        <v>8173</v>
      </c>
      <c r="E122" t="s">
        <v>8174</v>
      </c>
      <c r="F122" t="s">
        <v>5558</v>
      </c>
    </row>
    <row r="123" spans="1:6" x14ac:dyDescent="0.3">
      <c r="A123" t="s">
        <v>8298</v>
      </c>
      <c r="B123" s="1">
        <v>44989</v>
      </c>
      <c r="C123">
        <v>620.51</v>
      </c>
      <c r="D123" t="s">
        <v>8182</v>
      </c>
      <c r="E123" t="s">
        <v>8179</v>
      </c>
      <c r="F123" t="s">
        <v>3319</v>
      </c>
    </row>
    <row r="124" spans="1:6" x14ac:dyDescent="0.3">
      <c r="A124" t="s">
        <v>8299</v>
      </c>
      <c r="B124" s="1">
        <v>45273</v>
      </c>
      <c r="C124">
        <v>1283.9000000000001</v>
      </c>
      <c r="D124" t="s">
        <v>8182</v>
      </c>
      <c r="E124" t="s">
        <v>8174</v>
      </c>
      <c r="F124" t="s">
        <v>6518</v>
      </c>
    </row>
    <row r="125" spans="1:6" x14ac:dyDescent="0.3">
      <c r="A125" t="s">
        <v>8300</v>
      </c>
      <c r="B125" s="1">
        <v>45162</v>
      </c>
      <c r="C125">
        <v>1318.94</v>
      </c>
      <c r="D125" t="s">
        <v>8176</v>
      </c>
      <c r="E125" t="s">
        <v>8174</v>
      </c>
      <c r="F125" t="s">
        <v>3708</v>
      </c>
    </row>
    <row r="126" spans="1:6" x14ac:dyDescent="0.3">
      <c r="A126" t="s">
        <v>8301</v>
      </c>
      <c r="B126" s="1">
        <v>44639</v>
      </c>
      <c r="C126">
        <v>1331.66</v>
      </c>
      <c r="D126" t="s">
        <v>8176</v>
      </c>
      <c r="E126" t="s">
        <v>8179</v>
      </c>
      <c r="F126" t="s">
        <v>6923</v>
      </c>
    </row>
    <row r="127" spans="1:6" x14ac:dyDescent="0.3">
      <c r="A127" t="s">
        <v>8302</v>
      </c>
      <c r="B127" s="1">
        <v>45174</v>
      </c>
      <c r="C127">
        <v>1475.58</v>
      </c>
      <c r="D127" t="s">
        <v>8176</v>
      </c>
      <c r="E127" t="s">
        <v>8179</v>
      </c>
      <c r="F127" t="s">
        <v>7385</v>
      </c>
    </row>
    <row r="128" spans="1:6" x14ac:dyDescent="0.3">
      <c r="A128" t="s">
        <v>8303</v>
      </c>
      <c r="B128" s="1">
        <v>45280</v>
      </c>
      <c r="C128">
        <v>330.62</v>
      </c>
      <c r="D128" t="s">
        <v>8176</v>
      </c>
      <c r="E128" t="s">
        <v>8174</v>
      </c>
      <c r="F128" t="s">
        <v>885</v>
      </c>
    </row>
    <row r="129" spans="1:6" x14ac:dyDescent="0.3">
      <c r="A129" t="s">
        <v>8304</v>
      </c>
      <c r="B129" s="1">
        <v>45222</v>
      </c>
      <c r="C129">
        <v>951.85</v>
      </c>
      <c r="D129" t="s">
        <v>8173</v>
      </c>
      <c r="E129" t="s">
        <v>8174</v>
      </c>
      <c r="F129" t="s">
        <v>3736</v>
      </c>
    </row>
    <row r="130" spans="1:6" x14ac:dyDescent="0.3">
      <c r="A130" t="s">
        <v>8305</v>
      </c>
      <c r="B130" s="1">
        <v>45528</v>
      </c>
      <c r="C130">
        <v>1127.03</v>
      </c>
      <c r="D130" t="s">
        <v>8173</v>
      </c>
      <c r="E130" t="s">
        <v>8174</v>
      </c>
      <c r="F130" t="s">
        <v>4803</v>
      </c>
    </row>
    <row r="131" spans="1:6" x14ac:dyDescent="0.3">
      <c r="A131" t="s">
        <v>8306</v>
      </c>
      <c r="B131" s="1">
        <v>44952</v>
      </c>
      <c r="C131">
        <v>820.4</v>
      </c>
      <c r="D131" t="s">
        <v>8176</v>
      </c>
      <c r="E131" t="s">
        <v>8179</v>
      </c>
      <c r="F131" t="s">
        <v>5925</v>
      </c>
    </row>
    <row r="132" spans="1:6" x14ac:dyDescent="0.3">
      <c r="A132" t="s">
        <v>8307</v>
      </c>
      <c r="B132" s="1">
        <v>45379</v>
      </c>
      <c r="C132">
        <v>485.48</v>
      </c>
      <c r="D132" t="s">
        <v>8176</v>
      </c>
      <c r="E132" t="s">
        <v>8179</v>
      </c>
      <c r="F132" t="s">
        <v>79</v>
      </c>
    </row>
    <row r="133" spans="1:6" x14ac:dyDescent="0.3">
      <c r="A133" t="s">
        <v>8308</v>
      </c>
      <c r="B133" s="1">
        <v>44889</v>
      </c>
      <c r="C133">
        <v>969.29</v>
      </c>
      <c r="D133" t="s">
        <v>8176</v>
      </c>
      <c r="E133" t="s">
        <v>8179</v>
      </c>
      <c r="F133" t="s">
        <v>141</v>
      </c>
    </row>
    <row r="134" spans="1:6" x14ac:dyDescent="0.3">
      <c r="A134" t="s">
        <v>8309</v>
      </c>
      <c r="B134" s="1">
        <v>45099</v>
      </c>
      <c r="C134">
        <v>404.06</v>
      </c>
      <c r="D134" t="s">
        <v>8173</v>
      </c>
      <c r="E134" t="s">
        <v>8174</v>
      </c>
      <c r="F134" t="s">
        <v>7346</v>
      </c>
    </row>
    <row r="135" spans="1:6" x14ac:dyDescent="0.3">
      <c r="A135" t="s">
        <v>8310</v>
      </c>
      <c r="B135" s="1">
        <v>45372</v>
      </c>
      <c r="C135">
        <v>538.19000000000005</v>
      </c>
      <c r="D135" t="s">
        <v>8173</v>
      </c>
      <c r="E135" t="s">
        <v>8179</v>
      </c>
      <c r="F135" t="s">
        <v>349</v>
      </c>
    </row>
    <row r="136" spans="1:6" x14ac:dyDescent="0.3">
      <c r="A136" t="s">
        <v>8311</v>
      </c>
      <c r="B136" s="1">
        <v>44811</v>
      </c>
      <c r="C136">
        <v>761.45</v>
      </c>
      <c r="D136" t="s">
        <v>8176</v>
      </c>
      <c r="E136" t="s">
        <v>8174</v>
      </c>
      <c r="F136" t="s">
        <v>4988</v>
      </c>
    </row>
    <row r="137" spans="1:6" x14ac:dyDescent="0.3">
      <c r="A137" t="s">
        <v>8312</v>
      </c>
      <c r="B137" s="1">
        <v>45434</v>
      </c>
      <c r="C137">
        <v>902.76</v>
      </c>
      <c r="D137" t="s">
        <v>8173</v>
      </c>
      <c r="E137" t="s">
        <v>8174</v>
      </c>
      <c r="F137" t="s">
        <v>5265</v>
      </c>
    </row>
    <row r="138" spans="1:6" x14ac:dyDescent="0.3">
      <c r="A138" t="s">
        <v>8313</v>
      </c>
      <c r="B138" s="1">
        <v>45193</v>
      </c>
      <c r="C138">
        <v>1488.48</v>
      </c>
      <c r="D138" t="s">
        <v>8176</v>
      </c>
      <c r="E138" t="s">
        <v>8174</v>
      </c>
      <c r="F138" t="s">
        <v>5804</v>
      </c>
    </row>
    <row r="139" spans="1:6" x14ac:dyDescent="0.3">
      <c r="A139" t="s">
        <v>8314</v>
      </c>
      <c r="B139" s="1">
        <v>45136</v>
      </c>
      <c r="C139">
        <v>628.95000000000005</v>
      </c>
      <c r="D139" t="s">
        <v>8176</v>
      </c>
      <c r="E139" t="s">
        <v>8179</v>
      </c>
      <c r="F139" t="s">
        <v>4774</v>
      </c>
    </row>
    <row r="140" spans="1:6" x14ac:dyDescent="0.3">
      <c r="A140" t="s">
        <v>8315</v>
      </c>
      <c r="B140" s="1">
        <v>44732</v>
      </c>
      <c r="C140">
        <v>1419.11</v>
      </c>
      <c r="D140" t="s">
        <v>8182</v>
      </c>
      <c r="E140" t="s">
        <v>8174</v>
      </c>
      <c r="F140" t="s">
        <v>4015</v>
      </c>
    </row>
    <row r="141" spans="1:6" x14ac:dyDescent="0.3">
      <c r="A141" t="s">
        <v>8316</v>
      </c>
      <c r="B141" s="1">
        <v>44917</v>
      </c>
      <c r="C141">
        <v>215.78</v>
      </c>
      <c r="D141" t="s">
        <v>8173</v>
      </c>
      <c r="E141" t="s">
        <v>8174</v>
      </c>
      <c r="F141" t="s">
        <v>5300</v>
      </c>
    </row>
    <row r="142" spans="1:6" x14ac:dyDescent="0.3">
      <c r="A142" t="s">
        <v>8317</v>
      </c>
      <c r="B142" s="1">
        <v>45241</v>
      </c>
      <c r="C142">
        <v>1308.8599999999999</v>
      </c>
      <c r="D142" t="s">
        <v>8176</v>
      </c>
      <c r="E142" t="s">
        <v>8179</v>
      </c>
      <c r="F142" t="s">
        <v>8075</v>
      </c>
    </row>
    <row r="143" spans="1:6" x14ac:dyDescent="0.3">
      <c r="A143" t="s">
        <v>8318</v>
      </c>
      <c r="B143" s="1">
        <v>45221</v>
      </c>
      <c r="C143">
        <v>595.11</v>
      </c>
      <c r="D143" t="s">
        <v>8173</v>
      </c>
      <c r="E143" t="s">
        <v>8179</v>
      </c>
      <c r="F143" t="s">
        <v>700</v>
      </c>
    </row>
    <row r="144" spans="1:6" x14ac:dyDescent="0.3">
      <c r="A144" t="s">
        <v>8319</v>
      </c>
      <c r="B144" s="1">
        <v>44848</v>
      </c>
      <c r="C144">
        <v>798.59</v>
      </c>
      <c r="D144" t="s">
        <v>8182</v>
      </c>
      <c r="E144" t="s">
        <v>8174</v>
      </c>
      <c r="F144" t="s">
        <v>2226</v>
      </c>
    </row>
    <row r="145" spans="1:6" x14ac:dyDescent="0.3">
      <c r="A145" t="s">
        <v>8320</v>
      </c>
      <c r="B145" s="1">
        <v>45355</v>
      </c>
      <c r="C145">
        <v>870.66</v>
      </c>
      <c r="D145" t="s">
        <v>8173</v>
      </c>
      <c r="E145" t="s">
        <v>8174</v>
      </c>
      <c r="F145" t="s">
        <v>2743</v>
      </c>
    </row>
    <row r="146" spans="1:6" x14ac:dyDescent="0.3">
      <c r="A146" t="s">
        <v>8321</v>
      </c>
      <c r="B146" s="1">
        <v>45565</v>
      </c>
      <c r="C146">
        <v>611.29999999999995</v>
      </c>
      <c r="D146" t="s">
        <v>8182</v>
      </c>
      <c r="E146" t="s">
        <v>8179</v>
      </c>
      <c r="F146" t="s">
        <v>6901</v>
      </c>
    </row>
    <row r="147" spans="1:6" x14ac:dyDescent="0.3">
      <c r="A147" t="s">
        <v>8322</v>
      </c>
      <c r="B147" s="1">
        <v>44871</v>
      </c>
      <c r="C147">
        <v>1068.51</v>
      </c>
      <c r="D147" t="s">
        <v>8173</v>
      </c>
      <c r="E147" t="s">
        <v>8174</v>
      </c>
      <c r="F147" t="s">
        <v>7742</v>
      </c>
    </row>
    <row r="148" spans="1:6" x14ac:dyDescent="0.3">
      <c r="A148" t="s">
        <v>8323</v>
      </c>
      <c r="B148" s="1">
        <v>45581</v>
      </c>
      <c r="C148">
        <v>667.79</v>
      </c>
      <c r="D148" t="s">
        <v>8176</v>
      </c>
      <c r="E148" t="s">
        <v>8179</v>
      </c>
      <c r="F148" t="s">
        <v>1281</v>
      </c>
    </row>
    <row r="149" spans="1:6" x14ac:dyDescent="0.3">
      <c r="A149" t="s">
        <v>8324</v>
      </c>
      <c r="B149" s="1">
        <v>45372</v>
      </c>
      <c r="C149">
        <v>1185.95</v>
      </c>
      <c r="D149" t="s">
        <v>8182</v>
      </c>
      <c r="E149" t="s">
        <v>8179</v>
      </c>
      <c r="F149" t="s">
        <v>4914</v>
      </c>
    </row>
    <row r="150" spans="1:6" x14ac:dyDescent="0.3">
      <c r="A150" t="s">
        <v>8325</v>
      </c>
      <c r="B150" s="1">
        <v>44986</v>
      </c>
      <c r="C150">
        <v>1308.1199999999999</v>
      </c>
      <c r="D150" t="s">
        <v>8182</v>
      </c>
      <c r="E150" t="s">
        <v>8179</v>
      </c>
      <c r="F150" t="s">
        <v>3234</v>
      </c>
    </row>
    <row r="151" spans="1:6" x14ac:dyDescent="0.3">
      <c r="A151" t="s">
        <v>8326</v>
      </c>
      <c r="B151" s="1">
        <v>45041</v>
      </c>
      <c r="C151">
        <v>1445.57</v>
      </c>
      <c r="D151" t="s">
        <v>8173</v>
      </c>
      <c r="E151" t="s">
        <v>8174</v>
      </c>
      <c r="F151" t="s">
        <v>7654</v>
      </c>
    </row>
    <row r="152" spans="1:6" x14ac:dyDescent="0.3">
      <c r="A152" t="s">
        <v>8327</v>
      </c>
      <c r="B152" s="1">
        <v>44905</v>
      </c>
      <c r="C152">
        <v>1283.01</v>
      </c>
      <c r="D152" t="s">
        <v>8176</v>
      </c>
      <c r="E152" t="s">
        <v>8174</v>
      </c>
      <c r="F152" t="s">
        <v>7260</v>
      </c>
    </row>
    <row r="153" spans="1:6" x14ac:dyDescent="0.3">
      <c r="A153" t="s">
        <v>8328</v>
      </c>
      <c r="B153" s="1">
        <v>45003</v>
      </c>
      <c r="C153">
        <v>1211.44</v>
      </c>
      <c r="D153" t="s">
        <v>8173</v>
      </c>
      <c r="E153" t="s">
        <v>8179</v>
      </c>
      <c r="F153" t="s">
        <v>1450</v>
      </c>
    </row>
    <row r="154" spans="1:6" x14ac:dyDescent="0.3">
      <c r="A154" t="s">
        <v>8329</v>
      </c>
      <c r="B154" s="1">
        <v>44619</v>
      </c>
      <c r="C154">
        <v>992.38</v>
      </c>
      <c r="D154" t="s">
        <v>8182</v>
      </c>
      <c r="E154" t="s">
        <v>8174</v>
      </c>
      <c r="F154" t="s">
        <v>249</v>
      </c>
    </row>
    <row r="155" spans="1:6" x14ac:dyDescent="0.3">
      <c r="A155" t="s">
        <v>8330</v>
      </c>
      <c r="B155" s="1">
        <v>45468</v>
      </c>
      <c r="C155">
        <v>1081.0999999999999</v>
      </c>
      <c r="D155" t="s">
        <v>8176</v>
      </c>
      <c r="E155" t="s">
        <v>8179</v>
      </c>
      <c r="F155" t="s">
        <v>1394</v>
      </c>
    </row>
    <row r="156" spans="1:6" x14ac:dyDescent="0.3">
      <c r="A156" t="s">
        <v>8331</v>
      </c>
      <c r="B156" s="1">
        <v>45337</v>
      </c>
      <c r="C156">
        <v>658.31</v>
      </c>
      <c r="D156" t="s">
        <v>8182</v>
      </c>
      <c r="E156" t="s">
        <v>8174</v>
      </c>
      <c r="F156" t="s">
        <v>419</v>
      </c>
    </row>
    <row r="157" spans="1:6" x14ac:dyDescent="0.3">
      <c r="A157" t="s">
        <v>8332</v>
      </c>
      <c r="B157" s="1">
        <v>45491</v>
      </c>
      <c r="C157">
        <v>1077.02</v>
      </c>
      <c r="D157" t="s">
        <v>8173</v>
      </c>
      <c r="E157" t="s">
        <v>8174</v>
      </c>
      <c r="F157" t="s">
        <v>6071</v>
      </c>
    </row>
    <row r="158" spans="1:6" x14ac:dyDescent="0.3">
      <c r="A158" t="s">
        <v>8333</v>
      </c>
      <c r="B158" s="1">
        <v>45528</v>
      </c>
      <c r="C158">
        <v>55.44</v>
      </c>
      <c r="D158" t="s">
        <v>8173</v>
      </c>
      <c r="E158" t="s">
        <v>8174</v>
      </c>
      <c r="F158" t="s">
        <v>6733</v>
      </c>
    </row>
    <row r="159" spans="1:6" x14ac:dyDescent="0.3">
      <c r="A159" t="s">
        <v>8334</v>
      </c>
      <c r="B159" s="1">
        <v>45262</v>
      </c>
      <c r="C159">
        <v>1460.45</v>
      </c>
      <c r="D159" t="s">
        <v>8173</v>
      </c>
      <c r="E159" t="s">
        <v>8174</v>
      </c>
      <c r="F159" t="s">
        <v>2094</v>
      </c>
    </row>
    <row r="160" spans="1:6" x14ac:dyDescent="0.3">
      <c r="A160" t="s">
        <v>8335</v>
      </c>
      <c r="B160" s="1">
        <v>45380</v>
      </c>
      <c r="C160">
        <v>308.26</v>
      </c>
      <c r="D160" t="s">
        <v>8176</v>
      </c>
      <c r="E160" t="s">
        <v>8179</v>
      </c>
      <c r="F160" t="s">
        <v>1249</v>
      </c>
    </row>
    <row r="161" spans="1:6" x14ac:dyDescent="0.3">
      <c r="A161" t="s">
        <v>8336</v>
      </c>
      <c r="B161" s="1">
        <v>45362</v>
      </c>
      <c r="C161">
        <v>364.41</v>
      </c>
      <c r="D161" t="s">
        <v>8176</v>
      </c>
      <c r="E161" t="s">
        <v>8179</v>
      </c>
      <c r="F161" t="s">
        <v>1927</v>
      </c>
    </row>
    <row r="162" spans="1:6" x14ac:dyDescent="0.3">
      <c r="A162" t="s">
        <v>8337</v>
      </c>
      <c r="B162" s="1">
        <v>44553</v>
      </c>
      <c r="C162">
        <v>973.22</v>
      </c>
      <c r="D162" t="s">
        <v>8173</v>
      </c>
      <c r="E162" t="s">
        <v>8174</v>
      </c>
      <c r="F162" t="s">
        <v>415</v>
      </c>
    </row>
    <row r="163" spans="1:6" x14ac:dyDescent="0.3">
      <c r="A163" t="s">
        <v>8338</v>
      </c>
      <c r="B163" s="1">
        <v>45488</v>
      </c>
      <c r="C163">
        <v>1386.67</v>
      </c>
      <c r="D163" t="s">
        <v>8182</v>
      </c>
      <c r="E163" t="s">
        <v>8179</v>
      </c>
      <c r="F163" t="s">
        <v>219</v>
      </c>
    </row>
    <row r="164" spans="1:6" x14ac:dyDescent="0.3">
      <c r="A164" t="s">
        <v>8339</v>
      </c>
      <c r="B164" s="1">
        <v>45638</v>
      </c>
      <c r="C164">
        <v>1335.23</v>
      </c>
      <c r="D164" t="s">
        <v>8173</v>
      </c>
      <c r="E164" t="s">
        <v>8174</v>
      </c>
      <c r="F164" t="s">
        <v>5845</v>
      </c>
    </row>
    <row r="165" spans="1:6" x14ac:dyDescent="0.3">
      <c r="A165" t="s">
        <v>8340</v>
      </c>
      <c r="B165" s="1">
        <v>45445</v>
      </c>
      <c r="C165">
        <v>1005.17</v>
      </c>
      <c r="D165" t="s">
        <v>8176</v>
      </c>
      <c r="E165" t="s">
        <v>8174</v>
      </c>
      <c r="F165" t="s">
        <v>3218</v>
      </c>
    </row>
    <row r="166" spans="1:6" x14ac:dyDescent="0.3">
      <c r="A166" t="s">
        <v>8341</v>
      </c>
      <c r="B166" s="1">
        <v>44987</v>
      </c>
      <c r="C166">
        <v>785.22</v>
      </c>
      <c r="D166" t="s">
        <v>8173</v>
      </c>
      <c r="E166" t="s">
        <v>8179</v>
      </c>
      <c r="F166" t="s">
        <v>6892</v>
      </c>
    </row>
    <row r="167" spans="1:6" x14ac:dyDescent="0.3">
      <c r="A167" t="s">
        <v>8342</v>
      </c>
      <c r="B167" s="1">
        <v>44982</v>
      </c>
      <c r="C167">
        <v>1320.08</v>
      </c>
      <c r="D167" t="s">
        <v>8182</v>
      </c>
      <c r="E167" t="s">
        <v>8179</v>
      </c>
      <c r="F167" t="s">
        <v>4438</v>
      </c>
    </row>
    <row r="168" spans="1:6" x14ac:dyDescent="0.3">
      <c r="A168" t="s">
        <v>8343</v>
      </c>
      <c r="B168" s="1">
        <v>44741</v>
      </c>
      <c r="C168">
        <v>465.79</v>
      </c>
      <c r="D168" t="s">
        <v>8173</v>
      </c>
      <c r="E168" t="s">
        <v>8179</v>
      </c>
      <c r="F168" t="s">
        <v>2534</v>
      </c>
    </row>
    <row r="169" spans="1:6" x14ac:dyDescent="0.3">
      <c r="A169" t="s">
        <v>8344</v>
      </c>
      <c r="B169" s="1">
        <v>44592</v>
      </c>
      <c r="C169">
        <v>897.34</v>
      </c>
      <c r="D169" t="s">
        <v>8176</v>
      </c>
      <c r="E169" t="s">
        <v>8174</v>
      </c>
      <c r="F169" t="s">
        <v>828</v>
      </c>
    </row>
    <row r="170" spans="1:6" x14ac:dyDescent="0.3">
      <c r="A170" t="s">
        <v>8345</v>
      </c>
      <c r="B170" s="1">
        <v>44721</v>
      </c>
      <c r="C170">
        <v>1211.08</v>
      </c>
      <c r="D170" t="s">
        <v>8176</v>
      </c>
      <c r="E170" t="s">
        <v>8179</v>
      </c>
      <c r="F170" t="s">
        <v>7496</v>
      </c>
    </row>
    <row r="171" spans="1:6" x14ac:dyDescent="0.3">
      <c r="A171" t="s">
        <v>8346</v>
      </c>
      <c r="B171" s="1">
        <v>44623</v>
      </c>
      <c r="C171">
        <v>584.73</v>
      </c>
      <c r="D171" t="s">
        <v>8182</v>
      </c>
      <c r="E171" t="s">
        <v>8179</v>
      </c>
      <c r="F171" t="s">
        <v>6735</v>
      </c>
    </row>
    <row r="172" spans="1:6" x14ac:dyDescent="0.3">
      <c r="A172" t="s">
        <v>8347</v>
      </c>
      <c r="B172" s="1">
        <v>45250</v>
      </c>
      <c r="C172">
        <v>1251.77</v>
      </c>
      <c r="D172" t="s">
        <v>8173</v>
      </c>
      <c r="E172" t="s">
        <v>8174</v>
      </c>
      <c r="F172" t="s">
        <v>3768</v>
      </c>
    </row>
    <row r="173" spans="1:6" x14ac:dyDescent="0.3">
      <c r="A173" t="s">
        <v>8348</v>
      </c>
      <c r="B173" s="1">
        <v>44924</v>
      </c>
      <c r="C173">
        <v>727.28</v>
      </c>
      <c r="D173" t="s">
        <v>8176</v>
      </c>
      <c r="E173" t="s">
        <v>8179</v>
      </c>
      <c r="F173" t="s">
        <v>4780</v>
      </c>
    </row>
    <row r="174" spans="1:6" x14ac:dyDescent="0.3">
      <c r="A174" t="s">
        <v>8349</v>
      </c>
      <c r="B174" s="1">
        <v>45563</v>
      </c>
      <c r="C174">
        <v>975</v>
      </c>
      <c r="D174" t="s">
        <v>8176</v>
      </c>
      <c r="E174" t="s">
        <v>8179</v>
      </c>
      <c r="F174" t="s">
        <v>1755</v>
      </c>
    </row>
    <row r="175" spans="1:6" x14ac:dyDescent="0.3">
      <c r="A175" t="s">
        <v>8350</v>
      </c>
      <c r="B175" s="1">
        <v>45301</v>
      </c>
      <c r="C175">
        <v>1031.25</v>
      </c>
      <c r="D175" t="s">
        <v>8182</v>
      </c>
      <c r="E175" t="s">
        <v>8179</v>
      </c>
      <c r="F175" t="s">
        <v>2208</v>
      </c>
    </row>
    <row r="176" spans="1:6" x14ac:dyDescent="0.3">
      <c r="A176" t="s">
        <v>8351</v>
      </c>
      <c r="B176" s="1">
        <v>45270</v>
      </c>
      <c r="C176">
        <v>100.83</v>
      </c>
      <c r="D176" t="s">
        <v>8182</v>
      </c>
      <c r="E176" t="s">
        <v>8179</v>
      </c>
      <c r="F176" t="s">
        <v>1883</v>
      </c>
    </row>
    <row r="177" spans="1:6" x14ac:dyDescent="0.3">
      <c r="A177" t="s">
        <v>8352</v>
      </c>
      <c r="B177" s="1">
        <v>45485</v>
      </c>
      <c r="C177">
        <v>807.22</v>
      </c>
      <c r="D177" t="s">
        <v>8173</v>
      </c>
      <c r="E177" t="s">
        <v>8174</v>
      </c>
      <c r="F177" t="s">
        <v>6842</v>
      </c>
    </row>
    <row r="178" spans="1:6" x14ac:dyDescent="0.3">
      <c r="A178" t="s">
        <v>8353</v>
      </c>
      <c r="B178" s="1">
        <v>45489</v>
      </c>
      <c r="C178">
        <v>1479.54</v>
      </c>
      <c r="D178" t="s">
        <v>8173</v>
      </c>
      <c r="E178" t="s">
        <v>8174</v>
      </c>
      <c r="F178" t="s">
        <v>4966</v>
      </c>
    </row>
    <row r="179" spans="1:6" x14ac:dyDescent="0.3">
      <c r="A179" t="s">
        <v>8354</v>
      </c>
      <c r="B179" s="1">
        <v>45460</v>
      </c>
      <c r="C179">
        <v>1134.9000000000001</v>
      </c>
      <c r="D179" t="s">
        <v>8173</v>
      </c>
      <c r="E179" t="s">
        <v>8179</v>
      </c>
      <c r="F179" t="s">
        <v>6369</v>
      </c>
    </row>
    <row r="180" spans="1:6" x14ac:dyDescent="0.3">
      <c r="A180" t="s">
        <v>8355</v>
      </c>
      <c r="B180" s="1">
        <v>45107</v>
      </c>
      <c r="C180">
        <v>986.39</v>
      </c>
      <c r="D180" t="s">
        <v>8176</v>
      </c>
      <c r="E180" t="s">
        <v>8179</v>
      </c>
      <c r="F180" t="s">
        <v>319</v>
      </c>
    </row>
    <row r="181" spans="1:6" x14ac:dyDescent="0.3">
      <c r="A181" t="s">
        <v>8356</v>
      </c>
      <c r="B181" s="1">
        <v>45217</v>
      </c>
      <c r="C181">
        <v>216.24</v>
      </c>
      <c r="D181" t="s">
        <v>8173</v>
      </c>
      <c r="E181" t="s">
        <v>8179</v>
      </c>
      <c r="F181" t="s">
        <v>6141</v>
      </c>
    </row>
    <row r="182" spans="1:6" x14ac:dyDescent="0.3">
      <c r="A182" t="s">
        <v>8357</v>
      </c>
      <c r="B182" s="1">
        <v>44711</v>
      </c>
      <c r="C182">
        <v>714.96</v>
      </c>
      <c r="D182" t="s">
        <v>8173</v>
      </c>
      <c r="E182" t="s">
        <v>8179</v>
      </c>
      <c r="F182" t="s">
        <v>1988</v>
      </c>
    </row>
    <row r="183" spans="1:6" x14ac:dyDescent="0.3">
      <c r="A183" t="s">
        <v>8358</v>
      </c>
      <c r="B183" s="1">
        <v>45517</v>
      </c>
      <c r="C183">
        <v>919.58</v>
      </c>
      <c r="D183" t="s">
        <v>8182</v>
      </c>
      <c r="E183" t="s">
        <v>8179</v>
      </c>
      <c r="F183" t="s">
        <v>5092</v>
      </c>
    </row>
    <row r="184" spans="1:6" x14ac:dyDescent="0.3">
      <c r="A184" t="s">
        <v>8359</v>
      </c>
      <c r="B184" s="1">
        <v>45218</v>
      </c>
      <c r="C184">
        <v>1248.05</v>
      </c>
      <c r="D184" t="s">
        <v>8173</v>
      </c>
      <c r="E184" t="s">
        <v>8179</v>
      </c>
      <c r="F184" t="s">
        <v>1589</v>
      </c>
    </row>
    <row r="185" spans="1:6" x14ac:dyDescent="0.3">
      <c r="A185" t="s">
        <v>8360</v>
      </c>
      <c r="B185" s="1">
        <v>44882</v>
      </c>
      <c r="C185">
        <v>1213.24</v>
      </c>
      <c r="D185" t="s">
        <v>8173</v>
      </c>
      <c r="E185" t="s">
        <v>8174</v>
      </c>
      <c r="F185" t="s">
        <v>3795</v>
      </c>
    </row>
    <row r="186" spans="1:6" x14ac:dyDescent="0.3">
      <c r="A186" t="s">
        <v>8361</v>
      </c>
      <c r="B186" s="1">
        <v>45155</v>
      </c>
      <c r="C186">
        <v>1100.3900000000001</v>
      </c>
      <c r="D186" t="s">
        <v>8182</v>
      </c>
      <c r="E186" t="s">
        <v>8174</v>
      </c>
      <c r="F186" t="s">
        <v>2875</v>
      </c>
    </row>
    <row r="187" spans="1:6" x14ac:dyDescent="0.3">
      <c r="A187" t="s">
        <v>8362</v>
      </c>
      <c r="B187" s="1">
        <v>45602</v>
      </c>
      <c r="C187">
        <v>1477.76</v>
      </c>
      <c r="D187" t="s">
        <v>8176</v>
      </c>
      <c r="E187" t="s">
        <v>8179</v>
      </c>
      <c r="F187" t="s">
        <v>6995</v>
      </c>
    </row>
    <row r="188" spans="1:6" x14ac:dyDescent="0.3">
      <c r="A188" t="s">
        <v>8363</v>
      </c>
      <c r="B188" s="1">
        <v>45071</v>
      </c>
      <c r="C188">
        <v>1192.82</v>
      </c>
      <c r="D188" t="s">
        <v>8182</v>
      </c>
      <c r="E188" t="s">
        <v>8174</v>
      </c>
      <c r="F188" t="s">
        <v>6080</v>
      </c>
    </row>
    <row r="189" spans="1:6" x14ac:dyDescent="0.3">
      <c r="A189" t="s">
        <v>8364</v>
      </c>
      <c r="B189" s="1">
        <v>44635</v>
      </c>
      <c r="C189">
        <v>875.88</v>
      </c>
      <c r="D189" t="s">
        <v>8176</v>
      </c>
      <c r="E189" t="s">
        <v>8179</v>
      </c>
      <c r="F189" t="s">
        <v>5113</v>
      </c>
    </row>
    <row r="190" spans="1:6" x14ac:dyDescent="0.3">
      <c r="A190" t="s">
        <v>8365</v>
      </c>
      <c r="B190" s="1">
        <v>45310</v>
      </c>
      <c r="C190">
        <v>744.06</v>
      </c>
      <c r="D190" t="s">
        <v>8173</v>
      </c>
      <c r="E190" t="s">
        <v>8179</v>
      </c>
      <c r="F190" t="s">
        <v>5526</v>
      </c>
    </row>
    <row r="191" spans="1:6" x14ac:dyDescent="0.3">
      <c r="A191" t="s">
        <v>8366</v>
      </c>
      <c r="B191" s="1">
        <v>44577</v>
      </c>
      <c r="C191">
        <v>1264.67</v>
      </c>
      <c r="D191" t="s">
        <v>8176</v>
      </c>
      <c r="E191" t="s">
        <v>8174</v>
      </c>
      <c r="F191" t="s">
        <v>2299</v>
      </c>
    </row>
    <row r="192" spans="1:6" x14ac:dyDescent="0.3">
      <c r="A192" t="s">
        <v>8367</v>
      </c>
      <c r="B192" s="1">
        <v>45293</v>
      </c>
      <c r="C192">
        <v>980.03</v>
      </c>
      <c r="D192" t="s">
        <v>8176</v>
      </c>
      <c r="E192" t="s">
        <v>8179</v>
      </c>
      <c r="F192" t="s">
        <v>1820</v>
      </c>
    </row>
    <row r="193" spans="1:6" x14ac:dyDescent="0.3">
      <c r="A193" t="s">
        <v>8368</v>
      </c>
      <c r="B193" s="1">
        <v>44892</v>
      </c>
      <c r="C193">
        <v>655.45</v>
      </c>
      <c r="D193" t="s">
        <v>8176</v>
      </c>
      <c r="E193" t="s">
        <v>8174</v>
      </c>
      <c r="F193" t="s">
        <v>3543</v>
      </c>
    </row>
    <row r="194" spans="1:6" x14ac:dyDescent="0.3">
      <c r="A194" t="s">
        <v>8369</v>
      </c>
      <c r="B194" s="1">
        <v>44566</v>
      </c>
      <c r="C194">
        <v>864.54</v>
      </c>
      <c r="D194" t="s">
        <v>8173</v>
      </c>
      <c r="E194" t="s">
        <v>8179</v>
      </c>
      <c r="F194" t="s">
        <v>4592</v>
      </c>
    </row>
    <row r="195" spans="1:6" x14ac:dyDescent="0.3">
      <c r="A195" t="s">
        <v>8370</v>
      </c>
      <c r="B195" s="1">
        <v>44756</v>
      </c>
      <c r="C195">
        <v>1236.5999999999999</v>
      </c>
      <c r="D195" t="s">
        <v>8182</v>
      </c>
      <c r="E195" t="s">
        <v>8179</v>
      </c>
      <c r="F195" t="s">
        <v>6986</v>
      </c>
    </row>
    <row r="196" spans="1:6" x14ac:dyDescent="0.3">
      <c r="A196" t="s">
        <v>8371</v>
      </c>
      <c r="B196" s="1">
        <v>44885</v>
      </c>
      <c r="C196">
        <v>677.93</v>
      </c>
      <c r="D196" t="s">
        <v>8182</v>
      </c>
      <c r="E196" t="s">
        <v>8174</v>
      </c>
      <c r="F196" t="s">
        <v>711</v>
      </c>
    </row>
    <row r="197" spans="1:6" x14ac:dyDescent="0.3">
      <c r="A197" t="s">
        <v>8372</v>
      </c>
      <c r="B197" s="1">
        <v>45269</v>
      </c>
      <c r="C197">
        <v>1361.21</v>
      </c>
      <c r="D197" t="s">
        <v>8173</v>
      </c>
      <c r="E197" t="s">
        <v>8179</v>
      </c>
      <c r="F197" t="s">
        <v>3535</v>
      </c>
    </row>
    <row r="198" spans="1:6" x14ac:dyDescent="0.3">
      <c r="A198" t="s">
        <v>8373</v>
      </c>
      <c r="B198" s="1">
        <v>45208</v>
      </c>
      <c r="C198">
        <v>337.98</v>
      </c>
      <c r="D198" t="s">
        <v>8182</v>
      </c>
      <c r="E198" t="s">
        <v>8179</v>
      </c>
      <c r="F198" t="s">
        <v>1687</v>
      </c>
    </row>
    <row r="199" spans="1:6" x14ac:dyDescent="0.3">
      <c r="A199" t="s">
        <v>8374</v>
      </c>
      <c r="B199" s="1">
        <v>44637</v>
      </c>
      <c r="C199">
        <v>1004.39</v>
      </c>
      <c r="D199" t="s">
        <v>8182</v>
      </c>
      <c r="E199" t="s">
        <v>8179</v>
      </c>
      <c r="F199" t="s">
        <v>5862</v>
      </c>
    </row>
    <row r="200" spans="1:6" x14ac:dyDescent="0.3">
      <c r="A200" t="s">
        <v>8375</v>
      </c>
      <c r="B200" s="1">
        <v>44589</v>
      </c>
      <c r="C200">
        <v>832.14</v>
      </c>
      <c r="D200" t="s">
        <v>8182</v>
      </c>
      <c r="E200" t="s">
        <v>8174</v>
      </c>
      <c r="F200" t="s">
        <v>5567</v>
      </c>
    </row>
    <row r="201" spans="1:6" x14ac:dyDescent="0.3">
      <c r="A201" t="s">
        <v>8376</v>
      </c>
      <c r="B201" s="1">
        <v>44666</v>
      </c>
      <c r="C201">
        <v>184.31</v>
      </c>
      <c r="D201" t="s">
        <v>8173</v>
      </c>
      <c r="E201" t="s">
        <v>8174</v>
      </c>
      <c r="F201" t="s">
        <v>7605</v>
      </c>
    </row>
    <row r="202" spans="1:6" x14ac:dyDescent="0.3">
      <c r="A202" t="s">
        <v>8377</v>
      </c>
      <c r="B202" s="1">
        <v>45099</v>
      </c>
      <c r="C202">
        <v>595.66</v>
      </c>
      <c r="D202" t="s">
        <v>8176</v>
      </c>
      <c r="E202" t="s">
        <v>8179</v>
      </c>
      <c r="F202" t="s">
        <v>6405</v>
      </c>
    </row>
    <row r="203" spans="1:6" x14ac:dyDescent="0.3">
      <c r="A203" t="s">
        <v>8378</v>
      </c>
      <c r="B203" s="1">
        <v>45217</v>
      </c>
      <c r="C203">
        <v>609.16</v>
      </c>
      <c r="D203" t="s">
        <v>8173</v>
      </c>
      <c r="E203" t="s">
        <v>8179</v>
      </c>
      <c r="F203" t="s">
        <v>189</v>
      </c>
    </row>
    <row r="204" spans="1:6" x14ac:dyDescent="0.3">
      <c r="A204" t="s">
        <v>8379</v>
      </c>
      <c r="B204" s="1">
        <v>45138</v>
      </c>
      <c r="C204">
        <v>378.06</v>
      </c>
      <c r="D204" t="s">
        <v>8173</v>
      </c>
      <c r="E204" t="s">
        <v>8174</v>
      </c>
      <c r="F204" t="s">
        <v>5626</v>
      </c>
    </row>
    <row r="205" spans="1:6" x14ac:dyDescent="0.3">
      <c r="A205" t="s">
        <v>8380</v>
      </c>
      <c r="B205" s="1">
        <v>45168</v>
      </c>
      <c r="C205">
        <v>677.83</v>
      </c>
      <c r="D205" t="s">
        <v>8173</v>
      </c>
      <c r="E205" t="s">
        <v>8174</v>
      </c>
      <c r="F205" t="s">
        <v>3165</v>
      </c>
    </row>
    <row r="206" spans="1:6" x14ac:dyDescent="0.3">
      <c r="A206" t="s">
        <v>8381</v>
      </c>
      <c r="B206" s="1">
        <v>45374</v>
      </c>
      <c r="C206">
        <v>864.16</v>
      </c>
      <c r="D206" t="s">
        <v>8173</v>
      </c>
      <c r="E206" t="s">
        <v>8174</v>
      </c>
      <c r="F206" t="s">
        <v>3782</v>
      </c>
    </row>
    <row r="207" spans="1:6" x14ac:dyDescent="0.3">
      <c r="A207" t="s">
        <v>8382</v>
      </c>
      <c r="B207" s="1">
        <v>45398</v>
      </c>
      <c r="C207">
        <v>1287.74</v>
      </c>
      <c r="D207" t="s">
        <v>8182</v>
      </c>
      <c r="E207" t="s">
        <v>8174</v>
      </c>
      <c r="F207" t="s">
        <v>2235</v>
      </c>
    </row>
    <row r="208" spans="1:6" x14ac:dyDescent="0.3">
      <c r="A208" t="s">
        <v>8383</v>
      </c>
      <c r="B208" s="1">
        <v>45060</v>
      </c>
      <c r="C208">
        <v>1364.44</v>
      </c>
      <c r="D208" t="s">
        <v>8176</v>
      </c>
      <c r="E208" t="s">
        <v>8179</v>
      </c>
      <c r="F208" t="s">
        <v>2269</v>
      </c>
    </row>
    <row r="209" spans="1:6" x14ac:dyDescent="0.3">
      <c r="A209" t="s">
        <v>8384</v>
      </c>
      <c r="B209" s="1">
        <v>45179</v>
      </c>
      <c r="C209">
        <v>942.93</v>
      </c>
      <c r="D209" t="s">
        <v>8176</v>
      </c>
      <c r="E209" t="s">
        <v>8179</v>
      </c>
      <c r="F209" t="s">
        <v>353</v>
      </c>
    </row>
    <row r="210" spans="1:6" x14ac:dyDescent="0.3">
      <c r="A210" t="s">
        <v>8385</v>
      </c>
      <c r="B210" s="1">
        <v>44846</v>
      </c>
      <c r="C210">
        <v>239.1</v>
      </c>
      <c r="D210" t="s">
        <v>8182</v>
      </c>
      <c r="E210" t="s">
        <v>8174</v>
      </c>
      <c r="F210" t="s">
        <v>3127</v>
      </c>
    </row>
    <row r="211" spans="1:6" x14ac:dyDescent="0.3">
      <c r="A211" t="s">
        <v>8386</v>
      </c>
      <c r="B211" s="1">
        <v>45370</v>
      </c>
      <c r="C211">
        <v>1388.33</v>
      </c>
      <c r="D211" t="s">
        <v>8176</v>
      </c>
      <c r="E211" t="s">
        <v>8179</v>
      </c>
      <c r="F211" t="s">
        <v>3395</v>
      </c>
    </row>
    <row r="212" spans="1:6" x14ac:dyDescent="0.3">
      <c r="A212" t="s">
        <v>8387</v>
      </c>
      <c r="B212" s="1">
        <v>45254</v>
      </c>
      <c r="C212">
        <v>1040.8</v>
      </c>
      <c r="D212" t="s">
        <v>8176</v>
      </c>
      <c r="E212" t="s">
        <v>8179</v>
      </c>
      <c r="F212" t="s">
        <v>7674</v>
      </c>
    </row>
    <row r="213" spans="1:6" x14ac:dyDescent="0.3">
      <c r="A213" t="s">
        <v>8388</v>
      </c>
      <c r="B213" s="1">
        <v>45165</v>
      </c>
      <c r="C213">
        <v>975.73</v>
      </c>
      <c r="D213" t="s">
        <v>8176</v>
      </c>
      <c r="E213" t="s">
        <v>8174</v>
      </c>
      <c r="F213" t="s">
        <v>7601</v>
      </c>
    </row>
    <row r="214" spans="1:6" x14ac:dyDescent="0.3">
      <c r="A214" t="s">
        <v>8389</v>
      </c>
      <c r="B214" s="1">
        <v>45492</v>
      </c>
      <c r="C214">
        <v>1234.18</v>
      </c>
      <c r="D214" t="s">
        <v>8176</v>
      </c>
      <c r="E214" t="s">
        <v>8179</v>
      </c>
      <c r="F214" t="s">
        <v>6809</v>
      </c>
    </row>
    <row r="215" spans="1:6" x14ac:dyDescent="0.3">
      <c r="A215" t="s">
        <v>8390</v>
      </c>
      <c r="B215" s="1">
        <v>45582</v>
      </c>
      <c r="C215">
        <v>1350.45</v>
      </c>
      <c r="D215" t="s">
        <v>8173</v>
      </c>
      <c r="E215" t="s">
        <v>8179</v>
      </c>
      <c r="F215" t="s">
        <v>3344</v>
      </c>
    </row>
    <row r="216" spans="1:6" x14ac:dyDescent="0.3">
      <c r="A216" t="s">
        <v>8391</v>
      </c>
      <c r="B216" s="1">
        <v>45141</v>
      </c>
      <c r="C216">
        <v>1183.3599999999999</v>
      </c>
      <c r="D216" t="s">
        <v>8182</v>
      </c>
      <c r="E216" t="s">
        <v>8179</v>
      </c>
      <c r="F216" t="s">
        <v>3403</v>
      </c>
    </row>
    <row r="217" spans="1:6" x14ac:dyDescent="0.3">
      <c r="A217" t="s">
        <v>8392</v>
      </c>
      <c r="B217" s="1">
        <v>44831</v>
      </c>
      <c r="C217">
        <v>1406.35</v>
      </c>
      <c r="D217" t="s">
        <v>8173</v>
      </c>
      <c r="E217" t="s">
        <v>8174</v>
      </c>
      <c r="F217" t="s">
        <v>2471</v>
      </c>
    </row>
    <row r="218" spans="1:6" x14ac:dyDescent="0.3">
      <c r="A218" t="s">
        <v>8393</v>
      </c>
      <c r="B218" s="1">
        <v>45419</v>
      </c>
      <c r="C218">
        <v>275.5</v>
      </c>
      <c r="D218" t="s">
        <v>8182</v>
      </c>
      <c r="E218" t="s">
        <v>8174</v>
      </c>
      <c r="F218" t="s">
        <v>6418</v>
      </c>
    </row>
    <row r="219" spans="1:6" x14ac:dyDescent="0.3">
      <c r="A219" t="s">
        <v>8394</v>
      </c>
      <c r="B219" s="1">
        <v>44983</v>
      </c>
      <c r="C219">
        <v>1154.1199999999999</v>
      </c>
      <c r="D219" t="s">
        <v>8176</v>
      </c>
      <c r="E219" t="s">
        <v>8179</v>
      </c>
      <c r="F219" t="s">
        <v>8043</v>
      </c>
    </row>
    <row r="220" spans="1:6" x14ac:dyDescent="0.3">
      <c r="A220" t="s">
        <v>8395</v>
      </c>
      <c r="B220" s="1">
        <v>44953</v>
      </c>
      <c r="C220">
        <v>1213.31</v>
      </c>
      <c r="D220" t="s">
        <v>8176</v>
      </c>
      <c r="E220" t="s">
        <v>8179</v>
      </c>
      <c r="F220" t="s">
        <v>2238</v>
      </c>
    </row>
    <row r="221" spans="1:6" x14ac:dyDescent="0.3">
      <c r="A221" t="s">
        <v>8396</v>
      </c>
      <c r="B221" s="1">
        <v>44927</v>
      </c>
      <c r="C221">
        <v>70.349999999999994</v>
      </c>
      <c r="D221" t="s">
        <v>8173</v>
      </c>
      <c r="E221" t="s">
        <v>8174</v>
      </c>
      <c r="F221" t="s">
        <v>7509</v>
      </c>
    </row>
    <row r="222" spans="1:6" x14ac:dyDescent="0.3">
      <c r="A222" t="s">
        <v>8397</v>
      </c>
      <c r="B222" s="1">
        <v>44918</v>
      </c>
      <c r="C222">
        <v>71.150000000000006</v>
      </c>
      <c r="D222" t="s">
        <v>8182</v>
      </c>
      <c r="E222" t="s">
        <v>8174</v>
      </c>
      <c r="F222" t="s">
        <v>4982</v>
      </c>
    </row>
    <row r="223" spans="1:6" x14ac:dyDescent="0.3">
      <c r="A223" t="s">
        <v>8398</v>
      </c>
      <c r="B223" s="1">
        <v>44805</v>
      </c>
      <c r="C223">
        <v>836.54</v>
      </c>
      <c r="D223" t="s">
        <v>8173</v>
      </c>
      <c r="E223" t="s">
        <v>8179</v>
      </c>
      <c r="F223" t="s">
        <v>6379</v>
      </c>
    </row>
    <row r="224" spans="1:6" x14ac:dyDescent="0.3">
      <c r="A224" t="s">
        <v>8399</v>
      </c>
      <c r="B224" s="1">
        <v>45220</v>
      </c>
      <c r="C224">
        <v>1171.99</v>
      </c>
      <c r="D224" t="s">
        <v>8176</v>
      </c>
      <c r="E224" t="s">
        <v>8174</v>
      </c>
      <c r="F224" t="s">
        <v>1186</v>
      </c>
    </row>
    <row r="225" spans="1:6" x14ac:dyDescent="0.3">
      <c r="A225" t="s">
        <v>8400</v>
      </c>
      <c r="B225" s="1">
        <v>45241</v>
      </c>
      <c r="C225">
        <v>312.64999999999998</v>
      </c>
      <c r="D225" t="s">
        <v>8173</v>
      </c>
      <c r="E225" t="s">
        <v>8174</v>
      </c>
      <c r="F225" t="s">
        <v>1980</v>
      </c>
    </row>
    <row r="226" spans="1:6" x14ac:dyDescent="0.3">
      <c r="A226" t="s">
        <v>8401</v>
      </c>
      <c r="B226" s="1">
        <v>44644</v>
      </c>
      <c r="C226">
        <v>306.32</v>
      </c>
      <c r="D226" t="s">
        <v>8176</v>
      </c>
      <c r="E226" t="s">
        <v>8179</v>
      </c>
      <c r="F226" t="s">
        <v>2610</v>
      </c>
    </row>
    <row r="227" spans="1:6" x14ac:dyDescent="0.3">
      <c r="A227" t="s">
        <v>8402</v>
      </c>
      <c r="B227" s="1">
        <v>44881</v>
      </c>
      <c r="C227">
        <v>682.51</v>
      </c>
      <c r="D227" t="s">
        <v>8182</v>
      </c>
      <c r="E227" t="s">
        <v>8174</v>
      </c>
      <c r="F227" t="s">
        <v>5968</v>
      </c>
    </row>
    <row r="228" spans="1:6" x14ac:dyDescent="0.3">
      <c r="A228" t="s">
        <v>8403</v>
      </c>
      <c r="B228" s="1">
        <v>45001</v>
      </c>
      <c r="C228">
        <v>66.55</v>
      </c>
      <c r="D228" t="s">
        <v>8173</v>
      </c>
      <c r="E228" t="s">
        <v>8174</v>
      </c>
      <c r="F228" t="s">
        <v>970</v>
      </c>
    </row>
    <row r="229" spans="1:6" x14ac:dyDescent="0.3">
      <c r="A229" t="s">
        <v>8404</v>
      </c>
      <c r="B229" s="1">
        <v>44646</v>
      </c>
      <c r="C229">
        <v>497.09</v>
      </c>
      <c r="D229" t="s">
        <v>8176</v>
      </c>
      <c r="E229" t="s">
        <v>8179</v>
      </c>
      <c r="F229" t="s">
        <v>1150</v>
      </c>
    </row>
    <row r="230" spans="1:6" x14ac:dyDescent="0.3">
      <c r="A230" t="s">
        <v>8405</v>
      </c>
      <c r="B230" s="1">
        <v>44828</v>
      </c>
      <c r="C230">
        <v>217.73</v>
      </c>
      <c r="D230" t="s">
        <v>8173</v>
      </c>
      <c r="E230" t="s">
        <v>8174</v>
      </c>
      <c r="F230" t="s">
        <v>4336</v>
      </c>
    </row>
    <row r="231" spans="1:6" x14ac:dyDescent="0.3">
      <c r="A231" t="s">
        <v>8406</v>
      </c>
      <c r="B231" s="1">
        <v>45019</v>
      </c>
      <c r="C231">
        <v>1039.25</v>
      </c>
      <c r="D231" t="s">
        <v>8173</v>
      </c>
      <c r="E231" t="s">
        <v>8174</v>
      </c>
      <c r="F231" t="s">
        <v>1230</v>
      </c>
    </row>
    <row r="232" spans="1:6" x14ac:dyDescent="0.3">
      <c r="A232" t="s">
        <v>8407</v>
      </c>
      <c r="B232" s="1">
        <v>45417</v>
      </c>
      <c r="C232">
        <v>310.58</v>
      </c>
      <c r="D232" t="s">
        <v>8173</v>
      </c>
      <c r="E232" t="s">
        <v>8174</v>
      </c>
      <c r="F232" t="s">
        <v>5326</v>
      </c>
    </row>
    <row r="233" spans="1:6" x14ac:dyDescent="0.3">
      <c r="A233" t="s">
        <v>8408</v>
      </c>
      <c r="B233" s="1">
        <v>44956</v>
      </c>
      <c r="C233">
        <v>1342.91</v>
      </c>
      <c r="D233" t="s">
        <v>8176</v>
      </c>
      <c r="E233" t="s">
        <v>8179</v>
      </c>
      <c r="F233" t="s">
        <v>1311</v>
      </c>
    </row>
    <row r="234" spans="1:6" x14ac:dyDescent="0.3">
      <c r="A234" t="s">
        <v>8409</v>
      </c>
      <c r="B234" s="1">
        <v>45493</v>
      </c>
      <c r="C234">
        <v>832.71</v>
      </c>
      <c r="D234" t="s">
        <v>8173</v>
      </c>
      <c r="E234" t="s">
        <v>8179</v>
      </c>
      <c r="F234" t="s">
        <v>7473</v>
      </c>
    </row>
    <row r="235" spans="1:6" x14ac:dyDescent="0.3">
      <c r="A235" t="s">
        <v>8410</v>
      </c>
      <c r="B235" s="1">
        <v>44769</v>
      </c>
      <c r="C235">
        <v>737.35</v>
      </c>
      <c r="D235" t="s">
        <v>8173</v>
      </c>
      <c r="E235" t="s">
        <v>8174</v>
      </c>
      <c r="F235" t="s">
        <v>5760</v>
      </c>
    </row>
    <row r="236" spans="1:6" x14ac:dyDescent="0.3">
      <c r="A236" t="s">
        <v>8411</v>
      </c>
      <c r="B236" s="1">
        <v>44833</v>
      </c>
      <c r="C236">
        <v>179.8</v>
      </c>
      <c r="D236" t="s">
        <v>8176</v>
      </c>
      <c r="E236" t="s">
        <v>8174</v>
      </c>
      <c r="F236" t="s">
        <v>2846</v>
      </c>
    </row>
    <row r="237" spans="1:6" x14ac:dyDescent="0.3">
      <c r="A237" t="s">
        <v>8412</v>
      </c>
      <c r="B237" s="1">
        <v>45574</v>
      </c>
      <c r="C237">
        <v>931.69</v>
      </c>
      <c r="D237" t="s">
        <v>8176</v>
      </c>
      <c r="E237" t="s">
        <v>8174</v>
      </c>
      <c r="F237" t="s">
        <v>7154</v>
      </c>
    </row>
    <row r="238" spans="1:6" x14ac:dyDescent="0.3">
      <c r="A238" t="s">
        <v>8413</v>
      </c>
      <c r="B238" s="1">
        <v>45618</v>
      </c>
      <c r="C238">
        <v>750.97</v>
      </c>
      <c r="D238" t="s">
        <v>8173</v>
      </c>
      <c r="E238" t="s">
        <v>8179</v>
      </c>
      <c r="F238" t="s">
        <v>558</v>
      </c>
    </row>
    <row r="239" spans="1:6" x14ac:dyDescent="0.3">
      <c r="A239" t="s">
        <v>8414</v>
      </c>
      <c r="B239" s="1">
        <v>45296</v>
      </c>
      <c r="C239">
        <v>821.32</v>
      </c>
      <c r="D239" t="s">
        <v>8173</v>
      </c>
      <c r="E239" t="s">
        <v>8174</v>
      </c>
      <c r="F239" t="s">
        <v>2734</v>
      </c>
    </row>
    <row r="240" spans="1:6" x14ac:dyDescent="0.3">
      <c r="A240" t="s">
        <v>8415</v>
      </c>
      <c r="B240" s="1">
        <v>44932</v>
      </c>
      <c r="C240">
        <v>1473.86</v>
      </c>
      <c r="D240" t="s">
        <v>8176</v>
      </c>
      <c r="E240" t="s">
        <v>8174</v>
      </c>
      <c r="F240" t="s">
        <v>5117</v>
      </c>
    </row>
    <row r="241" spans="1:6" x14ac:dyDescent="0.3">
      <c r="A241" t="s">
        <v>8416</v>
      </c>
      <c r="B241" s="1">
        <v>44739</v>
      </c>
      <c r="C241">
        <v>497.52</v>
      </c>
      <c r="D241" t="s">
        <v>8173</v>
      </c>
      <c r="E241" t="s">
        <v>8179</v>
      </c>
      <c r="F241" t="s">
        <v>6384</v>
      </c>
    </row>
    <row r="242" spans="1:6" x14ac:dyDescent="0.3">
      <c r="A242" t="s">
        <v>8417</v>
      </c>
      <c r="B242" s="1">
        <v>45056</v>
      </c>
      <c r="C242">
        <v>570.52</v>
      </c>
      <c r="D242" t="s">
        <v>8173</v>
      </c>
      <c r="E242" t="s">
        <v>8174</v>
      </c>
      <c r="F242" t="s">
        <v>2066</v>
      </c>
    </row>
    <row r="243" spans="1:6" x14ac:dyDescent="0.3">
      <c r="A243" t="s">
        <v>8418</v>
      </c>
      <c r="B243" s="1">
        <v>44658</v>
      </c>
      <c r="C243">
        <v>1448.29</v>
      </c>
      <c r="D243" t="s">
        <v>8182</v>
      </c>
      <c r="E243" t="s">
        <v>8174</v>
      </c>
      <c r="F243" t="s">
        <v>7117</v>
      </c>
    </row>
    <row r="244" spans="1:6" x14ac:dyDescent="0.3">
      <c r="A244" t="s">
        <v>8419</v>
      </c>
      <c r="B244" s="1">
        <v>45095</v>
      </c>
      <c r="C244">
        <v>381.01</v>
      </c>
      <c r="D244" t="s">
        <v>8182</v>
      </c>
      <c r="E244" t="s">
        <v>8174</v>
      </c>
      <c r="F244" t="s">
        <v>8075</v>
      </c>
    </row>
    <row r="245" spans="1:6" x14ac:dyDescent="0.3">
      <c r="A245" t="s">
        <v>8420</v>
      </c>
      <c r="B245" s="1">
        <v>45307</v>
      </c>
      <c r="C245">
        <v>1463.42</v>
      </c>
      <c r="D245" t="s">
        <v>8182</v>
      </c>
      <c r="E245" t="s">
        <v>8179</v>
      </c>
      <c r="F245" t="s">
        <v>6747</v>
      </c>
    </row>
    <row r="246" spans="1:6" x14ac:dyDescent="0.3">
      <c r="A246" t="s">
        <v>8421</v>
      </c>
      <c r="B246" s="1">
        <v>45107</v>
      </c>
      <c r="C246">
        <v>198.51</v>
      </c>
      <c r="D246" t="s">
        <v>8176</v>
      </c>
      <c r="E246" t="s">
        <v>8179</v>
      </c>
      <c r="F246" t="s">
        <v>7427</v>
      </c>
    </row>
    <row r="247" spans="1:6" x14ac:dyDescent="0.3">
      <c r="A247" t="s">
        <v>8422</v>
      </c>
      <c r="B247" s="1">
        <v>45275</v>
      </c>
      <c r="C247">
        <v>544.5</v>
      </c>
      <c r="D247" t="s">
        <v>8176</v>
      </c>
      <c r="E247" t="s">
        <v>8174</v>
      </c>
      <c r="F247" t="s">
        <v>5220</v>
      </c>
    </row>
    <row r="248" spans="1:6" x14ac:dyDescent="0.3">
      <c r="A248" t="s">
        <v>8423</v>
      </c>
      <c r="B248" s="1">
        <v>45122</v>
      </c>
      <c r="C248">
        <v>1057.23</v>
      </c>
      <c r="D248" t="s">
        <v>8173</v>
      </c>
      <c r="E248" t="s">
        <v>8174</v>
      </c>
      <c r="F248" t="s">
        <v>185</v>
      </c>
    </row>
    <row r="249" spans="1:6" x14ac:dyDescent="0.3">
      <c r="A249" t="s">
        <v>8424</v>
      </c>
      <c r="B249" s="1">
        <v>45521</v>
      </c>
      <c r="C249">
        <v>1310.95</v>
      </c>
      <c r="D249" t="s">
        <v>8176</v>
      </c>
      <c r="E249" t="s">
        <v>8174</v>
      </c>
      <c r="F249" t="s">
        <v>4299</v>
      </c>
    </row>
    <row r="250" spans="1:6" x14ac:dyDescent="0.3">
      <c r="A250" t="s">
        <v>8425</v>
      </c>
      <c r="B250" s="1">
        <v>45456</v>
      </c>
      <c r="C250">
        <v>80.59</v>
      </c>
      <c r="D250" t="s">
        <v>8182</v>
      </c>
      <c r="E250" t="s">
        <v>8174</v>
      </c>
      <c r="F250" t="s">
        <v>1717</v>
      </c>
    </row>
    <row r="251" spans="1:6" x14ac:dyDescent="0.3">
      <c r="A251" t="s">
        <v>8426</v>
      </c>
      <c r="B251" s="1">
        <v>44978</v>
      </c>
      <c r="C251">
        <v>1334.87</v>
      </c>
      <c r="D251" t="s">
        <v>8176</v>
      </c>
      <c r="E251" t="s">
        <v>8179</v>
      </c>
      <c r="F251" t="s">
        <v>7761</v>
      </c>
    </row>
    <row r="252" spans="1:6" x14ac:dyDescent="0.3">
      <c r="A252" t="s">
        <v>8427</v>
      </c>
      <c r="B252" s="1">
        <v>45512</v>
      </c>
      <c r="C252">
        <v>1310.97</v>
      </c>
      <c r="D252" t="s">
        <v>8182</v>
      </c>
      <c r="E252" t="s">
        <v>8179</v>
      </c>
      <c r="F252" t="s">
        <v>7764</v>
      </c>
    </row>
    <row r="253" spans="1:6" x14ac:dyDescent="0.3">
      <c r="A253" t="s">
        <v>8428</v>
      </c>
      <c r="B253" s="1">
        <v>44585</v>
      </c>
      <c r="C253">
        <v>1350.43</v>
      </c>
      <c r="D253" t="s">
        <v>8173</v>
      </c>
      <c r="E253" t="s">
        <v>8179</v>
      </c>
      <c r="F253" t="s">
        <v>664</v>
      </c>
    </row>
    <row r="254" spans="1:6" x14ac:dyDescent="0.3">
      <c r="A254" t="s">
        <v>8429</v>
      </c>
      <c r="B254" s="1">
        <v>45422</v>
      </c>
      <c r="C254">
        <v>948.01</v>
      </c>
      <c r="D254" t="s">
        <v>8182</v>
      </c>
      <c r="E254" t="s">
        <v>8174</v>
      </c>
      <c r="F254" t="s">
        <v>3958</v>
      </c>
    </row>
    <row r="255" spans="1:6" x14ac:dyDescent="0.3">
      <c r="A255" t="s">
        <v>8430</v>
      </c>
      <c r="B255" s="1">
        <v>45025</v>
      </c>
      <c r="C255">
        <v>441.79</v>
      </c>
      <c r="D255" t="s">
        <v>8173</v>
      </c>
      <c r="E255" t="s">
        <v>8179</v>
      </c>
      <c r="F255" t="s">
        <v>2317</v>
      </c>
    </row>
    <row r="256" spans="1:6" x14ac:dyDescent="0.3">
      <c r="A256" t="s">
        <v>8431</v>
      </c>
      <c r="B256" s="1">
        <v>45222</v>
      </c>
      <c r="C256">
        <v>725.2</v>
      </c>
      <c r="D256" t="s">
        <v>8173</v>
      </c>
      <c r="E256" t="s">
        <v>8174</v>
      </c>
      <c r="F256" t="s">
        <v>6882</v>
      </c>
    </row>
    <row r="257" spans="1:6" x14ac:dyDescent="0.3">
      <c r="A257" t="s">
        <v>8432</v>
      </c>
      <c r="B257" s="1">
        <v>44750</v>
      </c>
      <c r="C257">
        <v>1034.1500000000001</v>
      </c>
      <c r="D257" t="s">
        <v>8182</v>
      </c>
      <c r="E257" t="s">
        <v>8179</v>
      </c>
      <c r="F257" t="s">
        <v>5918</v>
      </c>
    </row>
    <row r="258" spans="1:6" x14ac:dyDescent="0.3">
      <c r="A258" t="s">
        <v>8433</v>
      </c>
      <c r="B258" s="1">
        <v>45078</v>
      </c>
      <c r="C258">
        <v>950.65</v>
      </c>
      <c r="D258" t="s">
        <v>8173</v>
      </c>
      <c r="E258" t="s">
        <v>8174</v>
      </c>
      <c r="F258" t="s">
        <v>5879</v>
      </c>
    </row>
    <row r="259" spans="1:6" x14ac:dyDescent="0.3">
      <c r="A259" t="s">
        <v>8434</v>
      </c>
      <c r="B259" s="1">
        <v>45236</v>
      </c>
      <c r="C259">
        <v>595.34</v>
      </c>
      <c r="D259" t="s">
        <v>8173</v>
      </c>
      <c r="E259" t="s">
        <v>8179</v>
      </c>
      <c r="F259" t="s">
        <v>1695</v>
      </c>
    </row>
    <row r="260" spans="1:6" x14ac:dyDescent="0.3">
      <c r="A260" t="s">
        <v>8435</v>
      </c>
      <c r="B260" s="1">
        <v>45448</v>
      </c>
      <c r="C260">
        <v>744.02</v>
      </c>
      <c r="D260" t="s">
        <v>8176</v>
      </c>
      <c r="E260" t="s">
        <v>8179</v>
      </c>
      <c r="F260" t="s">
        <v>7682</v>
      </c>
    </row>
    <row r="261" spans="1:6" x14ac:dyDescent="0.3">
      <c r="A261" t="s">
        <v>8436</v>
      </c>
      <c r="B261" s="1">
        <v>45256</v>
      </c>
      <c r="C261">
        <v>793.67</v>
      </c>
      <c r="D261" t="s">
        <v>8173</v>
      </c>
      <c r="E261" t="s">
        <v>8174</v>
      </c>
      <c r="F261" t="s">
        <v>6064</v>
      </c>
    </row>
    <row r="262" spans="1:6" x14ac:dyDescent="0.3">
      <c r="A262" t="s">
        <v>8437</v>
      </c>
      <c r="B262" s="1">
        <v>45388</v>
      </c>
      <c r="C262">
        <v>469.23</v>
      </c>
      <c r="D262" t="s">
        <v>8182</v>
      </c>
      <c r="E262" t="s">
        <v>8174</v>
      </c>
      <c r="F262" t="s">
        <v>7462</v>
      </c>
    </row>
    <row r="263" spans="1:6" x14ac:dyDescent="0.3">
      <c r="A263" t="s">
        <v>8438</v>
      </c>
      <c r="B263" s="1">
        <v>44704</v>
      </c>
      <c r="C263">
        <v>1151.92</v>
      </c>
      <c r="D263" t="s">
        <v>8173</v>
      </c>
      <c r="E263" t="s">
        <v>8179</v>
      </c>
      <c r="F263" t="s">
        <v>273</v>
      </c>
    </row>
    <row r="264" spans="1:6" x14ac:dyDescent="0.3">
      <c r="A264" t="s">
        <v>8439</v>
      </c>
      <c r="B264" s="1">
        <v>44634</v>
      </c>
      <c r="C264">
        <v>419.34</v>
      </c>
      <c r="D264" t="s">
        <v>8182</v>
      </c>
      <c r="E264" t="s">
        <v>8179</v>
      </c>
      <c r="F264" t="s">
        <v>3955</v>
      </c>
    </row>
    <row r="265" spans="1:6" x14ac:dyDescent="0.3">
      <c r="A265" t="s">
        <v>8440</v>
      </c>
      <c r="B265" s="1">
        <v>44981</v>
      </c>
      <c r="C265">
        <v>771.45</v>
      </c>
      <c r="D265" t="s">
        <v>8182</v>
      </c>
      <c r="E265" t="s">
        <v>8179</v>
      </c>
      <c r="F265" t="s">
        <v>2095</v>
      </c>
    </row>
    <row r="266" spans="1:6" x14ac:dyDescent="0.3">
      <c r="A266" t="s">
        <v>8441</v>
      </c>
      <c r="B266" s="1">
        <v>44590</v>
      </c>
      <c r="C266">
        <v>613.37</v>
      </c>
      <c r="D266" t="s">
        <v>8176</v>
      </c>
      <c r="E266" t="s">
        <v>8174</v>
      </c>
      <c r="F266" t="s">
        <v>1396</v>
      </c>
    </row>
    <row r="267" spans="1:6" x14ac:dyDescent="0.3">
      <c r="A267" t="s">
        <v>8442</v>
      </c>
      <c r="B267" s="1">
        <v>44983</v>
      </c>
      <c r="C267">
        <v>1411.1</v>
      </c>
      <c r="D267" t="s">
        <v>8173</v>
      </c>
      <c r="E267" t="s">
        <v>8179</v>
      </c>
      <c r="F267" t="s">
        <v>7690</v>
      </c>
    </row>
    <row r="268" spans="1:6" x14ac:dyDescent="0.3">
      <c r="A268" t="s">
        <v>8443</v>
      </c>
      <c r="B268" s="1">
        <v>45199</v>
      </c>
      <c r="C268">
        <v>1083.55</v>
      </c>
      <c r="D268" t="s">
        <v>8182</v>
      </c>
      <c r="E268" t="s">
        <v>8179</v>
      </c>
      <c r="F268" t="s">
        <v>2647</v>
      </c>
    </row>
    <row r="269" spans="1:6" x14ac:dyDescent="0.3">
      <c r="A269" t="s">
        <v>8444</v>
      </c>
      <c r="B269" s="1">
        <v>44895</v>
      </c>
      <c r="C269">
        <v>574.54</v>
      </c>
      <c r="D269" t="s">
        <v>8182</v>
      </c>
      <c r="E269" t="s">
        <v>8174</v>
      </c>
      <c r="F269" t="s">
        <v>4100</v>
      </c>
    </row>
    <row r="270" spans="1:6" x14ac:dyDescent="0.3">
      <c r="A270" t="s">
        <v>8445</v>
      </c>
      <c r="B270" s="1">
        <v>44679</v>
      </c>
      <c r="C270">
        <v>783.53</v>
      </c>
      <c r="D270" t="s">
        <v>8176</v>
      </c>
      <c r="E270" t="s">
        <v>8174</v>
      </c>
      <c r="F270" t="s">
        <v>2175</v>
      </c>
    </row>
    <row r="271" spans="1:6" x14ac:dyDescent="0.3">
      <c r="A271" t="s">
        <v>8446</v>
      </c>
      <c r="B271" s="1">
        <v>44901</v>
      </c>
      <c r="C271">
        <v>852.11</v>
      </c>
      <c r="D271" t="s">
        <v>8176</v>
      </c>
      <c r="E271" t="s">
        <v>8179</v>
      </c>
      <c r="F271" t="s">
        <v>4942</v>
      </c>
    </row>
    <row r="272" spans="1:6" x14ac:dyDescent="0.3">
      <c r="A272" t="s">
        <v>8447</v>
      </c>
      <c r="B272" s="1">
        <v>45212</v>
      </c>
      <c r="C272">
        <v>1176.72</v>
      </c>
      <c r="D272" t="s">
        <v>8173</v>
      </c>
      <c r="E272" t="s">
        <v>8174</v>
      </c>
      <c r="F272" t="s">
        <v>2708</v>
      </c>
    </row>
    <row r="273" spans="1:6" x14ac:dyDescent="0.3">
      <c r="A273" t="s">
        <v>8448</v>
      </c>
      <c r="B273" s="1">
        <v>45089</v>
      </c>
      <c r="C273">
        <v>330.49</v>
      </c>
      <c r="D273" t="s">
        <v>8176</v>
      </c>
      <c r="E273" t="s">
        <v>8179</v>
      </c>
      <c r="F273" t="s">
        <v>2091</v>
      </c>
    </row>
    <row r="274" spans="1:6" x14ac:dyDescent="0.3">
      <c r="A274" t="s">
        <v>8449</v>
      </c>
      <c r="B274" s="1">
        <v>45326</v>
      </c>
      <c r="C274">
        <v>1481.27</v>
      </c>
      <c r="D274" t="s">
        <v>8176</v>
      </c>
      <c r="E274" t="s">
        <v>8174</v>
      </c>
      <c r="F274" t="s">
        <v>1595</v>
      </c>
    </row>
    <row r="275" spans="1:6" x14ac:dyDescent="0.3">
      <c r="A275" t="s">
        <v>8450</v>
      </c>
      <c r="B275" s="1">
        <v>45555</v>
      </c>
      <c r="C275">
        <v>72.319999999999993</v>
      </c>
      <c r="D275" t="s">
        <v>8173</v>
      </c>
      <c r="E275" t="s">
        <v>8179</v>
      </c>
      <c r="F275" t="s">
        <v>2613</v>
      </c>
    </row>
    <row r="276" spans="1:6" x14ac:dyDescent="0.3">
      <c r="A276" t="s">
        <v>8451</v>
      </c>
      <c r="B276" s="1">
        <v>45346</v>
      </c>
      <c r="C276">
        <v>1434.02</v>
      </c>
      <c r="D276" t="s">
        <v>8182</v>
      </c>
      <c r="E276" t="s">
        <v>8179</v>
      </c>
      <c r="F276" t="s">
        <v>315</v>
      </c>
    </row>
    <row r="277" spans="1:6" x14ac:dyDescent="0.3">
      <c r="A277" t="s">
        <v>8452</v>
      </c>
      <c r="B277" s="1">
        <v>44902</v>
      </c>
      <c r="C277">
        <v>1260.51</v>
      </c>
      <c r="D277" t="s">
        <v>8173</v>
      </c>
      <c r="E277" t="s">
        <v>8174</v>
      </c>
      <c r="F277" t="s">
        <v>2637</v>
      </c>
    </row>
    <row r="278" spans="1:6" x14ac:dyDescent="0.3">
      <c r="A278" t="s">
        <v>8453</v>
      </c>
      <c r="B278" s="1">
        <v>45159</v>
      </c>
      <c r="C278">
        <v>244.75</v>
      </c>
      <c r="D278" t="s">
        <v>8176</v>
      </c>
      <c r="E278" t="s">
        <v>8179</v>
      </c>
      <c r="F278" t="s">
        <v>5482</v>
      </c>
    </row>
    <row r="279" spans="1:6" x14ac:dyDescent="0.3">
      <c r="A279" t="s">
        <v>8454</v>
      </c>
      <c r="B279" s="1">
        <v>44609</v>
      </c>
      <c r="C279">
        <v>1423.17</v>
      </c>
      <c r="D279" t="s">
        <v>8176</v>
      </c>
      <c r="E279" t="s">
        <v>8174</v>
      </c>
      <c r="F279" t="s">
        <v>7616</v>
      </c>
    </row>
    <row r="280" spans="1:6" x14ac:dyDescent="0.3">
      <c r="A280" t="s">
        <v>8455</v>
      </c>
      <c r="B280" s="1">
        <v>45134</v>
      </c>
      <c r="C280">
        <v>716.29</v>
      </c>
      <c r="D280" t="s">
        <v>8182</v>
      </c>
      <c r="E280" t="s">
        <v>8179</v>
      </c>
      <c r="F280" t="s">
        <v>4112</v>
      </c>
    </row>
    <row r="281" spans="1:6" x14ac:dyDescent="0.3">
      <c r="A281" t="s">
        <v>8456</v>
      </c>
      <c r="B281" s="1">
        <v>45042</v>
      </c>
      <c r="C281">
        <v>643.6</v>
      </c>
      <c r="D281" t="s">
        <v>8182</v>
      </c>
      <c r="E281" t="s">
        <v>8179</v>
      </c>
      <c r="F281" t="s">
        <v>6848</v>
      </c>
    </row>
    <row r="282" spans="1:6" x14ac:dyDescent="0.3">
      <c r="A282" t="s">
        <v>8457</v>
      </c>
      <c r="B282" s="1">
        <v>44751</v>
      </c>
      <c r="C282">
        <v>903.43</v>
      </c>
      <c r="D282" t="s">
        <v>8176</v>
      </c>
      <c r="E282" t="s">
        <v>8179</v>
      </c>
      <c r="F282" t="s">
        <v>5422</v>
      </c>
    </row>
    <row r="283" spans="1:6" x14ac:dyDescent="0.3">
      <c r="A283" t="s">
        <v>8458</v>
      </c>
      <c r="B283" s="1">
        <v>45573</v>
      </c>
      <c r="C283">
        <v>632.16999999999996</v>
      </c>
      <c r="D283" t="s">
        <v>8176</v>
      </c>
      <c r="E283" t="s">
        <v>8179</v>
      </c>
      <c r="F283" t="s">
        <v>3954</v>
      </c>
    </row>
    <row r="284" spans="1:6" x14ac:dyDescent="0.3">
      <c r="A284" t="s">
        <v>8459</v>
      </c>
      <c r="B284" s="1">
        <v>45303</v>
      </c>
      <c r="C284">
        <v>905.82</v>
      </c>
      <c r="D284" t="s">
        <v>8176</v>
      </c>
      <c r="E284" t="s">
        <v>8179</v>
      </c>
      <c r="F284" t="s">
        <v>7332</v>
      </c>
    </row>
    <row r="285" spans="1:6" x14ac:dyDescent="0.3">
      <c r="A285" t="s">
        <v>8460</v>
      </c>
      <c r="B285" s="1">
        <v>45166</v>
      </c>
      <c r="C285">
        <v>992.96</v>
      </c>
      <c r="D285" t="s">
        <v>8176</v>
      </c>
      <c r="E285" t="s">
        <v>8179</v>
      </c>
      <c r="F285" t="s">
        <v>3013</v>
      </c>
    </row>
    <row r="286" spans="1:6" x14ac:dyDescent="0.3">
      <c r="A286" t="s">
        <v>8461</v>
      </c>
      <c r="B286" s="1">
        <v>45325</v>
      </c>
      <c r="C286">
        <v>109.34</v>
      </c>
      <c r="D286" t="s">
        <v>8173</v>
      </c>
      <c r="E286" t="s">
        <v>8179</v>
      </c>
      <c r="F286" t="s">
        <v>2997</v>
      </c>
    </row>
    <row r="287" spans="1:6" x14ac:dyDescent="0.3">
      <c r="A287" t="s">
        <v>8462</v>
      </c>
      <c r="B287" s="1">
        <v>45625</v>
      </c>
      <c r="C287">
        <v>210.4</v>
      </c>
      <c r="D287" t="s">
        <v>8173</v>
      </c>
      <c r="E287" t="s">
        <v>8174</v>
      </c>
      <c r="F287" t="s">
        <v>7465</v>
      </c>
    </row>
    <row r="288" spans="1:6" x14ac:dyDescent="0.3">
      <c r="A288" t="s">
        <v>8463</v>
      </c>
      <c r="B288" s="1">
        <v>44693</v>
      </c>
      <c r="C288">
        <v>1327.92</v>
      </c>
      <c r="D288" t="s">
        <v>8182</v>
      </c>
      <c r="E288" t="s">
        <v>8179</v>
      </c>
      <c r="F288" t="s">
        <v>517</v>
      </c>
    </row>
    <row r="289" spans="1:6" x14ac:dyDescent="0.3">
      <c r="A289" t="s">
        <v>8464</v>
      </c>
      <c r="B289" s="1">
        <v>44692</v>
      </c>
      <c r="C289">
        <v>189.54</v>
      </c>
      <c r="D289" t="s">
        <v>8173</v>
      </c>
      <c r="E289" t="s">
        <v>8174</v>
      </c>
      <c r="F289" t="s">
        <v>7245</v>
      </c>
    </row>
    <row r="290" spans="1:6" x14ac:dyDescent="0.3">
      <c r="A290" t="s">
        <v>8465</v>
      </c>
      <c r="B290" s="1">
        <v>45464</v>
      </c>
      <c r="C290">
        <v>754.13</v>
      </c>
      <c r="D290" t="s">
        <v>8182</v>
      </c>
      <c r="E290" t="s">
        <v>8174</v>
      </c>
      <c r="F290" t="s">
        <v>1193</v>
      </c>
    </row>
    <row r="291" spans="1:6" x14ac:dyDescent="0.3">
      <c r="A291" t="s">
        <v>8466</v>
      </c>
      <c r="B291" s="1">
        <v>45374</v>
      </c>
      <c r="C291">
        <v>1448.65</v>
      </c>
      <c r="D291" t="s">
        <v>8176</v>
      </c>
      <c r="E291" t="s">
        <v>8174</v>
      </c>
      <c r="F291" t="s">
        <v>363</v>
      </c>
    </row>
    <row r="292" spans="1:6" x14ac:dyDescent="0.3">
      <c r="A292" t="s">
        <v>8467</v>
      </c>
      <c r="B292" s="1">
        <v>44794</v>
      </c>
      <c r="C292">
        <v>144.66999999999999</v>
      </c>
      <c r="D292" t="s">
        <v>8173</v>
      </c>
      <c r="E292" t="s">
        <v>8179</v>
      </c>
      <c r="F292" t="s">
        <v>7836</v>
      </c>
    </row>
    <row r="293" spans="1:6" x14ac:dyDescent="0.3">
      <c r="A293" t="s">
        <v>8468</v>
      </c>
      <c r="B293" s="1">
        <v>45092</v>
      </c>
      <c r="C293">
        <v>213.87</v>
      </c>
      <c r="D293" t="s">
        <v>8182</v>
      </c>
      <c r="E293" t="s">
        <v>8179</v>
      </c>
      <c r="F293" t="s">
        <v>3741</v>
      </c>
    </row>
    <row r="294" spans="1:6" x14ac:dyDescent="0.3">
      <c r="A294" t="s">
        <v>8469</v>
      </c>
      <c r="B294" s="1">
        <v>44993</v>
      </c>
      <c r="C294">
        <v>1306.99</v>
      </c>
      <c r="D294" t="s">
        <v>8173</v>
      </c>
      <c r="E294" t="s">
        <v>8179</v>
      </c>
      <c r="F294" t="s">
        <v>2368</v>
      </c>
    </row>
    <row r="295" spans="1:6" x14ac:dyDescent="0.3">
      <c r="A295" t="s">
        <v>8470</v>
      </c>
      <c r="B295" s="1">
        <v>45391</v>
      </c>
      <c r="C295">
        <v>322.04000000000002</v>
      </c>
      <c r="D295" t="s">
        <v>8176</v>
      </c>
      <c r="E295" t="s">
        <v>8179</v>
      </c>
      <c r="F295" t="s">
        <v>2606</v>
      </c>
    </row>
    <row r="296" spans="1:6" x14ac:dyDescent="0.3">
      <c r="A296" t="s">
        <v>8471</v>
      </c>
      <c r="B296" s="1">
        <v>45087</v>
      </c>
      <c r="C296">
        <v>900.23</v>
      </c>
      <c r="D296" t="s">
        <v>8173</v>
      </c>
      <c r="E296" t="s">
        <v>8174</v>
      </c>
      <c r="F296" t="s">
        <v>525</v>
      </c>
    </row>
    <row r="297" spans="1:6" x14ac:dyDescent="0.3">
      <c r="A297" t="s">
        <v>8472</v>
      </c>
      <c r="B297" s="1">
        <v>44805</v>
      </c>
      <c r="C297">
        <v>1317.36</v>
      </c>
      <c r="D297" t="s">
        <v>8182</v>
      </c>
      <c r="E297" t="s">
        <v>8179</v>
      </c>
      <c r="F297" t="s">
        <v>4327</v>
      </c>
    </row>
    <row r="298" spans="1:6" x14ac:dyDescent="0.3">
      <c r="A298" t="s">
        <v>8473</v>
      </c>
      <c r="B298" s="1">
        <v>45040</v>
      </c>
      <c r="C298">
        <v>1190.71</v>
      </c>
      <c r="D298" t="s">
        <v>8182</v>
      </c>
      <c r="E298" t="s">
        <v>8179</v>
      </c>
      <c r="F298" t="s">
        <v>2517</v>
      </c>
    </row>
    <row r="299" spans="1:6" x14ac:dyDescent="0.3">
      <c r="A299" t="s">
        <v>8474</v>
      </c>
      <c r="B299" s="1">
        <v>44862</v>
      </c>
      <c r="C299">
        <v>454.2</v>
      </c>
      <c r="D299" t="s">
        <v>8182</v>
      </c>
      <c r="E299" t="s">
        <v>8179</v>
      </c>
      <c r="F299" t="s">
        <v>4341</v>
      </c>
    </row>
    <row r="300" spans="1:6" x14ac:dyDescent="0.3">
      <c r="A300" t="s">
        <v>8475</v>
      </c>
      <c r="B300" s="1">
        <v>45247</v>
      </c>
      <c r="C300">
        <v>1441.47</v>
      </c>
      <c r="D300" t="s">
        <v>8182</v>
      </c>
      <c r="E300" t="s">
        <v>8179</v>
      </c>
      <c r="F300" t="s">
        <v>2830</v>
      </c>
    </row>
    <row r="301" spans="1:6" x14ac:dyDescent="0.3">
      <c r="A301" t="s">
        <v>8476</v>
      </c>
      <c r="B301" s="1">
        <v>45090</v>
      </c>
      <c r="C301">
        <v>515.92999999999995</v>
      </c>
      <c r="D301" t="s">
        <v>8173</v>
      </c>
      <c r="E301" t="s">
        <v>8179</v>
      </c>
      <c r="F301" t="s">
        <v>7325</v>
      </c>
    </row>
    <row r="302" spans="1:6" x14ac:dyDescent="0.3">
      <c r="A302" t="s">
        <v>8477</v>
      </c>
      <c r="B302" s="1">
        <v>44621</v>
      </c>
      <c r="C302">
        <v>1259.5</v>
      </c>
      <c r="D302" t="s">
        <v>8173</v>
      </c>
      <c r="E302" t="s">
        <v>8179</v>
      </c>
      <c r="F302" t="s">
        <v>2299</v>
      </c>
    </row>
    <row r="303" spans="1:6" x14ac:dyDescent="0.3">
      <c r="A303" t="s">
        <v>8478</v>
      </c>
      <c r="B303" s="1">
        <v>45382</v>
      </c>
      <c r="C303">
        <v>928.61</v>
      </c>
      <c r="D303" t="s">
        <v>8176</v>
      </c>
      <c r="E303" t="s">
        <v>8174</v>
      </c>
      <c r="F303" t="s">
        <v>7782</v>
      </c>
    </row>
    <row r="304" spans="1:6" x14ac:dyDescent="0.3">
      <c r="A304" t="s">
        <v>8479</v>
      </c>
      <c r="B304" s="1">
        <v>44737</v>
      </c>
      <c r="C304">
        <v>429.36</v>
      </c>
      <c r="D304" t="s">
        <v>8173</v>
      </c>
      <c r="E304" t="s">
        <v>8179</v>
      </c>
      <c r="F304" t="s">
        <v>574</v>
      </c>
    </row>
    <row r="305" spans="1:6" x14ac:dyDescent="0.3">
      <c r="A305" t="s">
        <v>8480</v>
      </c>
      <c r="B305" s="1">
        <v>45073</v>
      </c>
      <c r="C305">
        <v>783.89</v>
      </c>
      <c r="D305" t="s">
        <v>8176</v>
      </c>
      <c r="E305" t="s">
        <v>8179</v>
      </c>
      <c r="F305" t="s">
        <v>6438</v>
      </c>
    </row>
    <row r="306" spans="1:6" x14ac:dyDescent="0.3">
      <c r="A306" t="s">
        <v>8481</v>
      </c>
      <c r="B306" s="1">
        <v>45013</v>
      </c>
      <c r="C306">
        <v>465.73</v>
      </c>
      <c r="D306" t="s">
        <v>8173</v>
      </c>
      <c r="E306" t="s">
        <v>8179</v>
      </c>
      <c r="F306" t="s">
        <v>439</v>
      </c>
    </row>
    <row r="307" spans="1:6" x14ac:dyDescent="0.3">
      <c r="A307" t="s">
        <v>8482</v>
      </c>
      <c r="B307" s="1">
        <v>44879</v>
      </c>
      <c r="C307">
        <v>1414.39</v>
      </c>
      <c r="D307" t="s">
        <v>8182</v>
      </c>
      <c r="E307" t="s">
        <v>8174</v>
      </c>
      <c r="F307" t="s">
        <v>5892</v>
      </c>
    </row>
    <row r="308" spans="1:6" x14ac:dyDescent="0.3">
      <c r="A308" t="s">
        <v>8483</v>
      </c>
      <c r="B308" s="1">
        <v>45603</v>
      </c>
      <c r="C308">
        <v>380.55</v>
      </c>
      <c r="D308" t="s">
        <v>8182</v>
      </c>
      <c r="E308" t="s">
        <v>8174</v>
      </c>
      <c r="F308" t="s">
        <v>6335</v>
      </c>
    </row>
    <row r="309" spans="1:6" x14ac:dyDescent="0.3">
      <c r="A309" t="s">
        <v>8484</v>
      </c>
      <c r="B309" s="1">
        <v>45507</v>
      </c>
      <c r="C309">
        <v>674.88</v>
      </c>
      <c r="D309" t="s">
        <v>8182</v>
      </c>
      <c r="E309" t="s">
        <v>8174</v>
      </c>
      <c r="F309" t="s">
        <v>7133</v>
      </c>
    </row>
    <row r="310" spans="1:6" x14ac:dyDescent="0.3">
      <c r="A310" t="s">
        <v>8485</v>
      </c>
      <c r="B310" s="1">
        <v>44923</v>
      </c>
      <c r="C310">
        <v>765.74</v>
      </c>
      <c r="D310" t="s">
        <v>8173</v>
      </c>
      <c r="E310" t="s">
        <v>8174</v>
      </c>
      <c r="F310" t="s">
        <v>2637</v>
      </c>
    </row>
    <row r="311" spans="1:6" x14ac:dyDescent="0.3">
      <c r="A311" t="s">
        <v>8486</v>
      </c>
      <c r="B311" s="1">
        <v>44946</v>
      </c>
      <c r="C311">
        <v>694.37</v>
      </c>
      <c r="D311" t="s">
        <v>8173</v>
      </c>
      <c r="E311" t="s">
        <v>8174</v>
      </c>
      <c r="F311" t="s">
        <v>2997</v>
      </c>
    </row>
    <row r="312" spans="1:6" x14ac:dyDescent="0.3">
      <c r="A312" t="s">
        <v>8487</v>
      </c>
      <c r="B312" s="1">
        <v>44670</v>
      </c>
      <c r="C312">
        <v>1041.72</v>
      </c>
      <c r="D312" t="s">
        <v>8182</v>
      </c>
      <c r="E312" t="s">
        <v>8179</v>
      </c>
      <c r="F312" t="s">
        <v>3091</v>
      </c>
    </row>
    <row r="313" spans="1:6" x14ac:dyDescent="0.3">
      <c r="A313" t="s">
        <v>8488</v>
      </c>
      <c r="B313" s="1">
        <v>45475</v>
      </c>
      <c r="C313">
        <v>1054.81</v>
      </c>
      <c r="D313" t="s">
        <v>8182</v>
      </c>
      <c r="E313" t="s">
        <v>8174</v>
      </c>
      <c r="F313" t="s">
        <v>4358</v>
      </c>
    </row>
    <row r="314" spans="1:6" x14ac:dyDescent="0.3">
      <c r="A314" t="s">
        <v>8489</v>
      </c>
      <c r="B314" s="1">
        <v>44734</v>
      </c>
      <c r="C314">
        <v>1249</v>
      </c>
      <c r="D314" t="s">
        <v>8182</v>
      </c>
      <c r="E314" t="s">
        <v>8174</v>
      </c>
      <c r="F314" t="s">
        <v>1022</v>
      </c>
    </row>
    <row r="315" spans="1:6" x14ac:dyDescent="0.3">
      <c r="A315" t="s">
        <v>8490</v>
      </c>
      <c r="B315" s="1">
        <v>45372</v>
      </c>
      <c r="C315">
        <v>401.8</v>
      </c>
      <c r="D315" t="s">
        <v>8182</v>
      </c>
      <c r="E315" t="s">
        <v>8179</v>
      </c>
      <c r="F315" t="s">
        <v>3306</v>
      </c>
    </row>
    <row r="316" spans="1:6" x14ac:dyDescent="0.3">
      <c r="A316" t="s">
        <v>8491</v>
      </c>
      <c r="B316" s="1">
        <v>45030</v>
      </c>
      <c r="C316">
        <v>1011.8</v>
      </c>
      <c r="D316" t="s">
        <v>8182</v>
      </c>
      <c r="E316" t="s">
        <v>8179</v>
      </c>
      <c r="F316" t="s">
        <v>1107</v>
      </c>
    </row>
    <row r="317" spans="1:6" x14ac:dyDescent="0.3">
      <c r="A317" t="s">
        <v>8492</v>
      </c>
      <c r="B317" s="1">
        <v>45443</v>
      </c>
      <c r="C317">
        <v>781.64</v>
      </c>
      <c r="D317" t="s">
        <v>8182</v>
      </c>
      <c r="E317" t="s">
        <v>8174</v>
      </c>
      <c r="F317" t="s">
        <v>6259</v>
      </c>
    </row>
    <row r="318" spans="1:6" x14ac:dyDescent="0.3">
      <c r="A318" t="s">
        <v>8493</v>
      </c>
      <c r="B318" s="1">
        <v>45100</v>
      </c>
      <c r="C318">
        <v>1440.36</v>
      </c>
      <c r="D318" t="s">
        <v>8176</v>
      </c>
      <c r="E318" t="s">
        <v>8179</v>
      </c>
      <c r="F318" t="s">
        <v>1595</v>
      </c>
    </row>
    <row r="319" spans="1:6" x14ac:dyDescent="0.3">
      <c r="A319" t="s">
        <v>8494</v>
      </c>
      <c r="B319" s="1">
        <v>45211</v>
      </c>
      <c r="C319">
        <v>1207.3699999999999</v>
      </c>
      <c r="D319" t="s">
        <v>8182</v>
      </c>
      <c r="E319" t="s">
        <v>8174</v>
      </c>
      <c r="F319" t="s">
        <v>6160</v>
      </c>
    </row>
    <row r="320" spans="1:6" x14ac:dyDescent="0.3">
      <c r="A320" t="s">
        <v>8495</v>
      </c>
      <c r="B320" s="1">
        <v>44586</v>
      </c>
      <c r="C320">
        <v>140.71</v>
      </c>
      <c r="D320" t="s">
        <v>8182</v>
      </c>
      <c r="E320" t="s">
        <v>8179</v>
      </c>
      <c r="F320" t="s">
        <v>5488</v>
      </c>
    </row>
    <row r="321" spans="1:6" x14ac:dyDescent="0.3">
      <c r="A321" t="s">
        <v>8496</v>
      </c>
      <c r="B321" s="1">
        <v>44914</v>
      </c>
      <c r="C321">
        <v>246.55</v>
      </c>
      <c r="D321" t="s">
        <v>8176</v>
      </c>
      <c r="E321" t="s">
        <v>8174</v>
      </c>
      <c r="F321" t="s">
        <v>5220</v>
      </c>
    </row>
    <row r="322" spans="1:6" x14ac:dyDescent="0.3">
      <c r="A322" t="s">
        <v>8497</v>
      </c>
      <c r="B322" s="1">
        <v>44827</v>
      </c>
      <c r="C322">
        <v>852.89</v>
      </c>
      <c r="D322" t="s">
        <v>8173</v>
      </c>
      <c r="E322" t="s">
        <v>8179</v>
      </c>
      <c r="F322" t="s">
        <v>7377</v>
      </c>
    </row>
    <row r="323" spans="1:6" x14ac:dyDescent="0.3">
      <c r="A323" t="s">
        <v>8498</v>
      </c>
      <c r="B323" s="1">
        <v>44654</v>
      </c>
      <c r="C323">
        <v>1172.8399999999999</v>
      </c>
      <c r="D323" t="s">
        <v>8182</v>
      </c>
      <c r="E323" t="s">
        <v>8179</v>
      </c>
      <c r="F323" t="s">
        <v>6502</v>
      </c>
    </row>
    <row r="324" spans="1:6" x14ac:dyDescent="0.3">
      <c r="A324" t="s">
        <v>8499</v>
      </c>
      <c r="B324" s="1">
        <v>45386</v>
      </c>
      <c r="C324">
        <v>1322.98</v>
      </c>
      <c r="D324" t="s">
        <v>8176</v>
      </c>
      <c r="E324" t="s">
        <v>8179</v>
      </c>
      <c r="F324" t="s">
        <v>951</v>
      </c>
    </row>
    <row r="325" spans="1:6" x14ac:dyDescent="0.3">
      <c r="A325" t="s">
        <v>8500</v>
      </c>
      <c r="B325" s="1">
        <v>45141</v>
      </c>
      <c r="C325">
        <v>737.28</v>
      </c>
      <c r="D325" t="s">
        <v>8182</v>
      </c>
      <c r="E325" t="s">
        <v>8174</v>
      </c>
      <c r="F325" t="s">
        <v>6506</v>
      </c>
    </row>
    <row r="326" spans="1:6" x14ac:dyDescent="0.3">
      <c r="A326" t="s">
        <v>8501</v>
      </c>
      <c r="B326" s="1">
        <v>44835</v>
      </c>
      <c r="C326">
        <v>1384.09</v>
      </c>
      <c r="D326" t="s">
        <v>8182</v>
      </c>
      <c r="E326" t="s">
        <v>8179</v>
      </c>
      <c r="F326" t="s">
        <v>2384</v>
      </c>
    </row>
    <row r="327" spans="1:6" x14ac:dyDescent="0.3">
      <c r="A327" t="s">
        <v>8502</v>
      </c>
      <c r="B327" s="1">
        <v>44601</v>
      </c>
      <c r="C327">
        <v>951.39</v>
      </c>
      <c r="D327" t="s">
        <v>8182</v>
      </c>
      <c r="E327" t="s">
        <v>8179</v>
      </c>
      <c r="F327" t="s">
        <v>5880</v>
      </c>
    </row>
    <row r="328" spans="1:6" x14ac:dyDescent="0.3">
      <c r="A328" t="s">
        <v>8503</v>
      </c>
      <c r="B328" s="1">
        <v>44565</v>
      </c>
      <c r="C328">
        <v>631.20000000000005</v>
      </c>
      <c r="D328" t="s">
        <v>8182</v>
      </c>
      <c r="E328" t="s">
        <v>8174</v>
      </c>
      <c r="F328" t="s">
        <v>2452</v>
      </c>
    </row>
    <row r="329" spans="1:6" x14ac:dyDescent="0.3">
      <c r="A329" t="s">
        <v>8504</v>
      </c>
      <c r="B329" s="1">
        <v>45383</v>
      </c>
      <c r="C329">
        <v>1474.81</v>
      </c>
      <c r="D329" t="s">
        <v>8173</v>
      </c>
      <c r="E329" t="s">
        <v>8174</v>
      </c>
      <c r="F329" t="s">
        <v>431</v>
      </c>
    </row>
    <row r="330" spans="1:6" x14ac:dyDescent="0.3">
      <c r="A330" t="s">
        <v>8505</v>
      </c>
      <c r="B330" s="1">
        <v>44553</v>
      </c>
      <c r="C330">
        <v>1238.53</v>
      </c>
      <c r="D330" t="s">
        <v>8173</v>
      </c>
      <c r="E330" t="s">
        <v>8179</v>
      </c>
      <c r="F330" t="s">
        <v>2756</v>
      </c>
    </row>
    <row r="331" spans="1:6" x14ac:dyDescent="0.3">
      <c r="A331" t="s">
        <v>8506</v>
      </c>
      <c r="B331" s="1">
        <v>44907</v>
      </c>
      <c r="C331">
        <v>1203.92</v>
      </c>
      <c r="D331" t="s">
        <v>8173</v>
      </c>
      <c r="E331" t="s">
        <v>8179</v>
      </c>
      <c r="F331" t="s">
        <v>6287</v>
      </c>
    </row>
    <row r="332" spans="1:6" x14ac:dyDescent="0.3">
      <c r="A332" t="s">
        <v>8507</v>
      </c>
      <c r="B332" s="1">
        <v>44926</v>
      </c>
      <c r="C332">
        <v>1166.6099999999999</v>
      </c>
      <c r="D332" t="s">
        <v>8173</v>
      </c>
      <c r="E332" t="s">
        <v>8179</v>
      </c>
      <c r="F332" t="s">
        <v>497</v>
      </c>
    </row>
    <row r="333" spans="1:6" x14ac:dyDescent="0.3">
      <c r="A333" t="s">
        <v>8508</v>
      </c>
      <c r="B333" s="1">
        <v>45050</v>
      </c>
      <c r="C333">
        <v>1069.6300000000001</v>
      </c>
      <c r="D333" t="s">
        <v>8176</v>
      </c>
      <c r="E333" t="s">
        <v>8174</v>
      </c>
      <c r="F333" t="s">
        <v>5139</v>
      </c>
    </row>
    <row r="334" spans="1:6" x14ac:dyDescent="0.3">
      <c r="A334" t="s">
        <v>8509</v>
      </c>
      <c r="B334" s="1">
        <v>45114</v>
      </c>
      <c r="C334">
        <v>1242.8499999999999</v>
      </c>
      <c r="D334" t="s">
        <v>8176</v>
      </c>
      <c r="E334" t="s">
        <v>8179</v>
      </c>
      <c r="F334" t="s">
        <v>6077</v>
      </c>
    </row>
    <row r="335" spans="1:6" x14ac:dyDescent="0.3">
      <c r="A335" t="s">
        <v>8510</v>
      </c>
      <c r="B335" s="1">
        <v>45073</v>
      </c>
      <c r="C335">
        <v>1493</v>
      </c>
      <c r="D335" t="s">
        <v>8176</v>
      </c>
      <c r="E335" t="s">
        <v>8179</v>
      </c>
      <c r="F335" t="s">
        <v>2020</v>
      </c>
    </row>
    <row r="336" spans="1:6" x14ac:dyDescent="0.3">
      <c r="A336" t="s">
        <v>8511</v>
      </c>
      <c r="B336" s="1">
        <v>45289</v>
      </c>
      <c r="C336">
        <v>1041.25</v>
      </c>
      <c r="D336" t="s">
        <v>8176</v>
      </c>
      <c r="E336" t="s">
        <v>8174</v>
      </c>
      <c r="F336" t="s">
        <v>4620</v>
      </c>
    </row>
    <row r="337" spans="1:6" x14ac:dyDescent="0.3">
      <c r="A337" t="s">
        <v>8512</v>
      </c>
      <c r="B337" s="1">
        <v>45363</v>
      </c>
      <c r="C337">
        <v>436.07</v>
      </c>
      <c r="D337" t="s">
        <v>8182</v>
      </c>
      <c r="E337" t="s">
        <v>8179</v>
      </c>
      <c r="F337" t="s">
        <v>7529</v>
      </c>
    </row>
    <row r="338" spans="1:6" x14ac:dyDescent="0.3">
      <c r="A338" t="s">
        <v>8513</v>
      </c>
      <c r="B338" s="1">
        <v>44776</v>
      </c>
      <c r="C338">
        <v>163.13</v>
      </c>
      <c r="D338" t="s">
        <v>8173</v>
      </c>
      <c r="E338" t="s">
        <v>8179</v>
      </c>
      <c r="F338" t="s">
        <v>3473</v>
      </c>
    </row>
    <row r="339" spans="1:6" x14ac:dyDescent="0.3">
      <c r="A339" t="s">
        <v>8514</v>
      </c>
      <c r="B339" s="1">
        <v>45242</v>
      </c>
      <c r="C339">
        <v>1347.98</v>
      </c>
      <c r="D339" t="s">
        <v>8173</v>
      </c>
      <c r="E339" t="s">
        <v>8179</v>
      </c>
      <c r="F339" t="s">
        <v>3070</v>
      </c>
    </row>
    <row r="340" spans="1:6" x14ac:dyDescent="0.3">
      <c r="A340" t="s">
        <v>8515</v>
      </c>
      <c r="B340" s="1">
        <v>45635</v>
      </c>
      <c r="C340">
        <v>300.73</v>
      </c>
      <c r="D340" t="s">
        <v>8176</v>
      </c>
      <c r="E340" t="s">
        <v>8174</v>
      </c>
      <c r="F340" t="s">
        <v>8150</v>
      </c>
    </row>
    <row r="341" spans="1:6" x14ac:dyDescent="0.3">
      <c r="A341" t="s">
        <v>8516</v>
      </c>
      <c r="B341" s="1">
        <v>44981</v>
      </c>
      <c r="C341">
        <v>885.19</v>
      </c>
      <c r="D341" t="s">
        <v>8173</v>
      </c>
      <c r="E341" t="s">
        <v>8174</v>
      </c>
      <c r="F341" t="s">
        <v>1326</v>
      </c>
    </row>
    <row r="342" spans="1:6" x14ac:dyDescent="0.3">
      <c r="A342" t="s">
        <v>8517</v>
      </c>
      <c r="B342" s="1">
        <v>45451</v>
      </c>
      <c r="C342">
        <v>946.6</v>
      </c>
      <c r="D342" t="s">
        <v>8182</v>
      </c>
      <c r="E342" t="s">
        <v>8179</v>
      </c>
      <c r="F342" t="s">
        <v>2735</v>
      </c>
    </row>
    <row r="343" spans="1:6" x14ac:dyDescent="0.3">
      <c r="A343" t="s">
        <v>8518</v>
      </c>
      <c r="B343" s="1">
        <v>45182</v>
      </c>
      <c r="C343">
        <v>596.80999999999995</v>
      </c>
      <c r="D343" t="s">
        <v>8176</v>
      </c>
      <c r="E343" t="s">
        <v>8174</v>
      </c>
      <c r="F343" t="s">
        <v>5901</v>
      </c>
    </row>
    <row r="344" spans="1:6" x14ac:dyDescent="0.3">
      <c r="A344" t="s">
        <v>8519</v>
      </c>
      <c r="B344" s="1">
        <v>44754</v>
      </c>
      <c r="C344">
        <v>470.69</v>
      </c>
      <c r="D344" t="s">
        <v>8182</v>
      </c>
      <c r="E344" t="s">
        <v>8179</v>
      </c>
      <c r="F344" t="s">
        <v>3535</v>
      </c>
    </row>
    <row r="345" spans="1:6" x14ac:dyDescent="0.3">
      <c r="A345" t="s">
        <v>8520</v>
      </c>
      <c r="B345" s="1">
        <v>45555</v>
      </c>
      <c r="C345">
        <v>1379.88</v>
      </c>
      <c r="D345" t="s">
        <v>8176</v>
      </c>
      <c r="E345" t="s">
        <v>8174</v>
      </c>
      <c r="F345" t="s">
        <v>2011</v>
      </c>
    </row>
    <row r="346" spans="1:6" x14ac:dyDescent="0.3">
      <c r="A346" t="s">
        <v>8521</v>
      </c>
      <c r="B346" s="1">
        <v>44608</v>
      </c>
      <c r="C346">
        <v>1256.6300000000001</v>
      </c>
      <c r="D346" t="s">
        <v>8173</v>
      </c>
      <c r="E346" t="s">
        <v>8174</v>
      </c>
      <c r="F346" t="s">
        <v>2066</v>
      </c>
    </row>
    <row r="347" spans="1:6" x14ac:dyDescent="0.3">
      <c r="A347" t="s">
        <v>8522</v>
      </c>
      <c r="B347" s="1">
        <v>44915</v>
      </c>
      <c r="C347">
        <v>1456.94</v>
      </c>
      <c r="D347" t="s">
        <v>8176</v>
      </c>
      <c r="E347" t="s">
        <v>8179</v>
      </c>
      <c r="F347" t="s">
        <v>3887</v>
      </c>
    </row>
    <row r="348" spans="1:6" x14ac:dyDescent="0.3">
      <c r="A348" t="s">
        <v>8523</v>
      </c>
      <c r="B348" s="1">
        <v>45631</v>
      </c>
      <c r="C348">
        <v>901.65</v>
      </c>
      <c r="D348" t="s">
        <v>8182</v>
      </c>
      <c r="E348" t="s">
        <v>8174</v>
      </c>
      <c r="F348" t="s">
        <v>3603</v>
      </c>
    </row>
    <row r="349" spans="1:6" x14ac:dyDescent="0.3">
      <c r="A349" t="s">
        <v>8524</v>
      </c>
      <c r="B349" s="1">
        <v>45597</v>
      </c>
      <c r="C349">
        <v>753.38</v>
      </c>
      <c r="D349" t="s">
        <v>8173</v>
      </c>
      <c r="E349" t="s">
        <v>8174</v>
      </c>
      <c r="F349" t="s">
        <v>5876</v>
      </c>
    </row>
    <row r="350" spans="1:6" x14ac:dyDescent="0.3">
      <c r="A350" t="s">
        <v>8525</v>
      </c>
      <c r="B350" s="1">
        <v>45351</v>
      </c>
      <c r="C350">
        <v>1403.8</v>
      </c>
      <c r="D350" t="s">
        <v>8182</v>
      </c>
      <c r="E350" t="s">
        <v>8179</v>
      </c>
      <c r="F350" t="s">
        <v>4122</v>
      </c>
    </row>
    <row r="351" spans="1:6" x14ac:dyDescent="0.3">
      <c r="A351" t="s">
        <v>8526</v>
      </c>
      <c r="B351" s="1">
        <v>44870</v>
      </c>
      <c r="C351">
        <v>641.71</v>
      </c>
      <c r="D351" t="s">
        <v>8182</v>
      </c>
      <c r="E351" t="s">
        <v>8174</v>
      </c>
      <c r="F351" t="s">
        <v>4494</v>
      </c>
    </row>
    <row r="352" spans="1:6" x14ac:dyDescent="0.3">
      <c r="A352" t="s">
        <v>8527</v>
      </c>
      <c r="B352" s="1">
        <v>45242</v>
      </c>
      <c r="C352">
        <v>163.33000000000001</v>
      </c>
      <c r="D352" t="s">
        <v>8173</v>
      </c>
      <c r="E352" t="s">
        <v>8174</v>
      </c>
      <c r="F352" t="s">
        <v>7236</v>
      </c>
    </row>
    <row r="353" spans="1:6" x14ac:dyDescent="0.3">
      <c r="A353" t="s">
        <v>8528</v>
      </c>
      <c r="B353" s="1">
        <v>44894</v>
      </c>
      <c r="C353">
        <v>1152.28</v>
      </c>
      <c r="D353" t="s">
        <v>8182</v>
      </c>
      <c r="E353" t="s">
        <v>8174</v>
      </c>
      <c r="F353" t="s">
        <v>2394</v>
      </c>
    </row>
    <row r="354" spans="1:6" x14ac:dyDescent="0.3">
      <c r="A354" t="s">
        <v>8529</v>
      </c>
      <c r="B354" s="1">
        <v>45181</v>
      </c>
      <c r="C354">
        <v>568.9</v>
      </c>
      <c r="D354" t="s">
        <v>8182</v>
      </c>
      <c r="E354" t="s">
        <v>8174</v>
      </c>
      <c r="F354" t="s">
        <v>7020</v>
      </c>
    </row>
    <row r="355" spans="1:6" x14ac:dyDescent="0.3">
      <c r="A355" t="s">
        <v>8530</v>
      </c>
      <c r="B355" s="1">
        <v>44739</v>
      </c>
      <c r="C355">
        <v>1140.83</v>
      </c>
      <c r="D355" t="s">
        <v>8173</v>
      </c>
      <c r="E355" t="s">
        <v>8174</v>
      </c>
      <c r="F355" t="s">
        <v>7409</v>
      </c>
    </row>
    <row r="356" spans="1:6" x14ac:dyDescent="0.3">
      <c r="A356" t="s">
        <v>8531</v>
      </c>
      <c r="B356" s="1">
        <v>45461</v>
      </c>
      <c r="C356">
        <v>1122.7</v>
      </c>
      <c r="D356" t="s">
        <v>8173</v>
      </c>
      <c r="E356" t="s">
        <v>8179</v>
      </c>
      <c r="F356" t="s">
        <v>2238</v>
      </c>
    </row>
    <row r="357" spans="1:6" x14ac:dyDescent="0.3">
      <c r="A357" t="s">
        <v>8532</v>
      </c>
      <c r="B357" s="1">
        <v>44881</v>
      </c>
      <c r="C357">
        <v>374.26</v>
      </c>
      <c r="D357" t="s">
        <v>8182</v>
      </c>
      <c r="E357" t="s">
        <v>8174</v>
      </c>
      <c r="F357" t="s">
        <v>2565</v>
      </c>
    </row>
    <row r="358" spans="1:6" x14ac:dyDescent="0.3">
      <c r="A358" t="s">
        <v>8533</v>
      </c>
      <c r="B358" s="1">
        <v>44658</v>
      </c>
      <c r="C358">
        <v>1228.3</v>
      </c>
      <c r="D358" t="s">
        <v>8173</v>
      </c>
      <c r="E358" t="s">
        <v>8174</v>
      </c>
      <c r="F358" t="s">
        <v>5872</v>
      </c>
    </row>
    <row r="359" spans="1:6" x14ac:dyDescent="0.3">
      <c r="A359" t="s">
        <v>8534</v>
      </c>
      <c r="B359" s="1">
        <v>45521</v>
      </c>
      <c r="C359">
        <v>1118.6099999999999</v>
      </c>
      <c r="D359" t="s">
        <v>8173</v>
      </c>
      <c r="E359" t="s">
        <v>8179</v>
      </c>
      <c r="F359" t="s">
        <v>27</v>
      </c>
    </row>
    <row r="360" spans="1:6" x14ac:dyDescent="0.3">
      <c r="A360" t="s">
        <v>8535</v>
      </c>
      <c r="B360" s="1">
        <v>44775</v>
      </c>
      <c r="C360">
        <v>1166.96</v>
      </c>
      <c r="D360" t="s">
        <v>8182</v>
      </c>
      <c r="E360" t="s">
        <v>8179</v>
      </c>
      <c r="F360" t="s">
        <v>4840</v>
      </c>
    </row>
    <row r="361" spans="1:6" x14ac:dyDescent="0.3">
      <c r="A361" t="s">
        <v>8536</v>
      </c>
      <c r="B361" s="1">
        <v>44553</v>
      </c>
      <c r="C361">
        <v>84.16</v>
      </c>
      <c r="D361" t="s">
        <v>8176</v>
      </c>
      <c r="E361" t="s">
        <v>8179</v>
      </c>
      <c r="F361" t="s">
        <v>538</v>
      </c>
    </row>
    <row r="362" spans="1:6" x14ac:dyDescent="0.3">
      <c r="A362" t="s">
        <v>8537</v>
      </c>
      <c r="B362" s="1">
        <v>44747</v>
      </c>
      <c r="C362">
        <v>293.32</v>
      </c>
      <c r="D362" t="s">
        <v>8182</v>
      </c>
      <c r="E362" t="s">
        <v>8174</v>
      </c>
      <c r="F362" t="s">
        <v>578</v>
      </c>
    </row>
    <row r="363" spans="1:6" x14ac:dyDescent="0.3">
      <c r="A363" t="s">
        <v>8538</v>
      </c>
      <c r="B363" s="1">
        <v>44988</v>
      </c>
      <c r="C363">
        <v>1248.31</v>
      </c>
      <c r="D363" t="s">
        <v>8173</v>
      </c>
      <c r="E363" t="s">
        <v>8179</v>
      </c>
      <c r="F363" t="s">
        <v>7716</v>
      </c>
    </row>
    <row r="364" spans="1:6" x14ac:dyDescent="0.3">
      <c r="A364" t="s">
        <v>8539</v>
      </c>
      <c r="B364" s="1">
        <v>44599</v>
      </c>
      <c r="C364">
        <v>897.07</v>
      </c>
      <c r="D364" t="s">
        <v>8173</v>
      </c>
      <c r="E364" t="s">
        <v>8174</v>
      </c>
      <c r="F364" t="s">
        <v>8150</v>
      </c>
    </row>
    <row r="365" spans="1:6" x14ac:dyDescent="0.3">
      <c r="A365" t="s">
        <v>8540</v>
      </c>
      <c r="B365" s="1">
        <v>44933</v>
      </c>
      <c r="C365">
        <v>885.3</v>
      </c>
      <c r="D365" t="s">
        <v>8173</v>
      </c>
      <c r="E365" t="s">
        <v>8174</v>
      </c>
      <c r="F365" t="s">
        <v>7243</v>
      </c>
    </row>
    <row r="366" spans="1:6" x14ac:dyDescent="0.3">
      <c r="A366" t="s">
        <v>8541</v>
      </c>
      <c r="B366" s="1">
        <v>44872</v>
      </c>
      <c r="C366">
        <v>456.18</v>
      </c>
      <c r="D366" t="s">
        <v>8173</v>
      </c>
      <c r="E366" t="s">
        <v>8174</v>
      </c>
      <c r="F366" t="s">
        <v>2093</v>
      </c>
    </row>
    <row r="367" spans="1:6" x14ac:dyDescent="0.3">
      <c r="A367" t="s">
        <v>8542</v>
      </c>
      <c r="B367" s="1">
        <v>45046</v>
      </c>
      <c r="C367">
        <v>892.67</v>
      </c>
      <c r="D367" t="s">
        <v>8173</v>
      </c>
      <c r="E367" t="s">
        <v>8179</v>
      </c>
      <c r="F367" t="s">
        <v>6489</v>
      </c>
    </row>
    <row r="368" spans="1:6" x14ac:dyDescent="0.3">
      <c r="A368" t="s">
        <v>8543</v>
      </c>
      <c r="B368" s="1">
        <v>44663</v>
      </c>
      <c r="C368">
        <v>1012.13</v>
      </c>
      <c r="D368" t="s">
        <v>8173</v>
      </c>
      <c r="E368" t="s">
        <v>8179</v>
      </c>
      <c r="F368" t="s">
        <v>2865</v>
      </c>
    </row>
    <row r="369" spans="1:6" x14ac:dyDescent="0.3">
      <c r="A369" t="s">
        <v>8544</v>
      </c>
      <c r="B369" s="1">
        <v>44673</v>
      </c>
      <c r="C369">
        <v>114.6</v>
      </c>
      <c r="D369" t="s">
        <v>8182</v>
      </c>
      <c r="E369" t="s">
        <v>8179</v>
      </c>
      <c r="F369" t="s">
        <v>4889</v>
      </c>
    </row>
    <row r="370" spans="1:6" x14ac:dyDescent="0.3">
      <c r="A370" t="s">
        <v>8545</v>
      </c>
      <c r="B370" s="1">
        <v>45574</v>
      </c>
      <c r="C370">
        <v>129.34</v>
      </c>
      <c r="D370" t="s">
        <v>8182</v>
      </c>
      <c r="E370" t="s">
        <v>8174</v>
      </c>
      <c r="F370" t="s">
        <v>2828</v>
      </c>
    </row>
    <row r="371" spans="1:6" x14ac:dyDescent="0.3">
      <c r="A371" t="s">
        <v>8546</v>
      </c>
      <c r="B371" s="1">
        <v>44744</v>
      </c>
      <c r="C371">
        <v>884.4</v>
      </c>
      <c r="D371" t="s">
        <v>8176</v>
      </c>
      <c r="E371" t="s">
        <v>8179</v>
      </c>
      <c r="F371" t="s">
        <v>1938</v>
      </c>
    </row>
    <row r="372" spans="1:6" x14ac:dyDescent="0.3">
      <c r="A372" t="s">
        <v>8547</v>
      </c>
      <c r="B372" s="1">
        <v>44881</v>
      </c>
      <c r="C372">
        <v>129</v>
      </c>
      <c r="D372" t="s">
        <v>8176</v>
      </c>
      <c r="E372" t="s">
        <v>8174</v>
      </c>
      <c r="F372" t="s">
        <v>5063</v>
      </c>
    </row>
    <row r="373" spans="1:6" x14ac:dyDescent="0.3">
      <c r="A373" t="s">
        <v>8548</v>
      </c>
      <c r="B373" s="1">
        <v>44872</v>
      </c>
      <c r="C373">
        <v>1117.72</v>
      </c>
      <c r="D373" t="s">
        <v>8176</v>
      </c>
      <c r="E373" t="s">
        <v>8179</v>
      </c>
      <c r="F373" t="s">
        <v>3350</v>
      </c>
    </row>
    <row r="374" spans="1:6" x14ac:dyDescent="0.3">
      <c r="A374" t="s">
        <v>8549</v>
      </c>
      <c r="B374" s="1">
        <v>44932</v>
      </c>
      <c r="C374">
        <v>735.72</v>
      </c>
      <c r="D374" t="s">
        <v>8176</v>
      </c>
      <c r="E374" t="s">
        <v>8179</v>
      </c>
      <c r="F374" t="s">
        <v>3098</v>
      </c>
    </row>
    <row r="375" spans="1:6" x14ac:dyDescent="0.3">
      <c r="A375" t="s">
        <v>8550</v>
      </c>
      <c r="B375" s="1">
        <v>45293</v>
      </c>
      <c r="C375">
        <v>1040.77</v>
      </c>
      <c r="D375" t="s">
        <v>8176</v>
      </c>
      <c r="E375" t="s">
        <v>8174</v>
      </c>
      <c r="F375" t="s">
        <v>2546</v>
      </c>
    </row>
    <row r="376" spans="1:6" x14ac:dyDescent="0.3">
      <c r="A376" t="s">
        <v>8551</v>
      </c>
      <c r="B376" s="1">
        <v>45086</v>
      </c>
      <c r="C376">
        <v>172.47</v>
      </c>
      <c r="D376" t="s">
        <v>8173</v>
      </c>
      <c r="E376" t="s">
        <v>8179</v>
      </c>
      <c r="F376" t="s">
        <v>3366</v>
      </c>
    </row>
    <row r="377" spans="1:6" x14ac:dyDescent="0.3">
      <c r="A377" t="s">
        <v>8552</v>
      </c>
      <c r="B377" s="1">
        <v>44840</v>
      </c>
      <c r="C377">
        <v>1305.58</v>
      </c>
      <c r="D377" t="s">
        <v>8176</v>
      </c>
      <c r="E377" t="s">
        <v>8174</v>
      </c>
      <c r="F377" t="s">
        <v>4670</v>
      </c>
    </row>
    <row r="378" spans="1:6" x14ac:dyDescent="0.3">
      <c r="A378" t="s">
        <v>8553</v>
      </c>
      <c r="B378" s="1">
        <v>44996</v>
      </c>
      <c r="C378">
        <v>145.85</v>
      </c>
      <c r="D378" t="s">
        <v>8182</v>
      </c>
      <c r="E378" t="s">
        <v>8174</v>
      </c>
      <c r="F378" t="s">
        <v>836</v>
      </c>
    </row>
    <row r="379" spans="1:6" x14ac:dyDescent="0.3">
      <c r="A379" t="s">
        <v>8554</v>
      </c>
      <c r="B379" s="1">
        <v>45047</v>
      </c>
      <c r="C379">
        <v>948.09</v>
      </c>
      <c r="D379" t="s">
        <v>8176</v>
      </c>
      <c r="E379" t="s">
        <v>8179</v>
      </c>
      <c r="F379" t="s">
        <v>4237</v>
      </c>
    </row>
    <row r="380" spans="1:6" x14ac:dyDescent="0.3">
      <c r="A380" t="s">
        <v>8555</v>
      </c>
      <c r="B380" s="1">
        <v>44617</v>
      </c>
      <c r="C380">
        <v>1076.17</v>
      </c>
      <c r="D380" t="s">
        <v>8176</v>
      </c>
      <c r="E380" t="s">
        <v>8179</v>
      </c>
      <c r="F380" t="s">
        <v>1769</v>
      </c>
    </row>
    <row r="381" spans="1:6" x14ac:dyDescent="0.3">
      <c r="A381" t="s">
        <v>8556</v>
      </c>
      <c r="B381" s="1">
        <v>45003</v>
      </c>
      <c r="C381">
        <v>1478.94</v>
      </c>
      <c r="D381" t="s">
        <v>8182</v>
      </c>
      <c r="E381" t="s">
        <v>8179</v>
      </c>
      <c r="F381" t="s">
        <v>5403</v>
      </c>
    </row>
    <row r="382" spans="1:6" x14ac:dyDescent="0.3">
      <c r="A382" t="s">
        <v>8557</v>
      </c>
      <c r="B382" s="1">
        <v>45249</v>
      </c>
      <c r="C382">
        <v>221.78</v>
      </c>
      <c r="D382" t="s">
        <v>8176</v>
      </c>
      <c r="E382" t="s">
        <v>8179</v>
      </c>
      <c r="F382" t="s">
        <v>7745</v>
      </c>
    </row>
    <row r="383" spans="1:6" x14ac:dyDescent="0.3">
      <c r="A383" t="s">
        <v>8558</v>
      </c>
      <c r="B383" s="1">
        <v>44730</v>
      </c>
      <c r="C383">
        <v>1087.26</v>
      </c>
      <c r="D383" t="s">
        <v>8173</v>
      </c>
      <c r="E383" t="s">
        <v>8174</v>
      </c>
      <c r="F383" t="s">
        <v>6424</v>
      </c>
    </row>
    <row r="384" spans="1:6" x14ac:dyDescent="0.3">
      <c r="A384" t="s">
        <v>8559</v>
      </c>
      <c r="B384" s="1">
        <v>44684</v>
      </c>
      <c r="C384">
        <v>139.91</v>
      </c>
      <c r="D384" t="s">
        <v>8173</v>
      </c>
      <c r="E384" t="s">
        <v>8179</v>
      </c>
      <c r="F384" t="s">
        <v>4358</v>
      </c>
    </row>
    <row r="385" spans="1:6" x14ac:dyDescent="0.3">
      <c r="A385" t="s">
        <v>8560</v>
      </c>
      <c r="B385" s="1">
        <v>45112</v>
      </c>
      <c r="C385">
        <v>369.77</v>
      </c>
      <c r="D385" t="s">
        <v>8182</v>
      </c>
      <c r="E385" t="s">
        <v>8179</v>
      </c>
      <c r="F385" t="s">
        <v>5519</v>
      </c>
    </row>
    <row r="386" spans="1:6" x14ac:dyDescent="0.3">
      <c r="A386" t="s">
        <v>8561</v>
      </c>
      <c r="B386" s="1">
        <v>45466</v>
      </c>
      <c r="C386">
        <v>373.6</v>
      </c>
      <c r="D386" t="s">
        <v>8176</v>
      </c>
      <c r="E386" t="s">
        <v>8174</v>
      </c>
      <c r="F386" t="s">
        <v>6283</v>
      </c>
    </row>
    <row r="387" spans="1:6" x14ac:dyDescent="0.3">
      <c r="A387" t="s">
        <v>8562</v>
      </c>
      <c r="B387" s="1">
        <v>45159</v>
      </c>
      <c r="C387">
        <v>1181.3</v>
      </c>
      <c r="D387" t="s">
        <v>8176</v>
      </c>
      <c r="E387" t="s">
        <v>8179</v>
      </c>
      <c r="F387" t="s">
        <v>2280</v>
      </c>
    </row>
    <row r="388" spans="1:6" x14ac:dyDescent="0.3">
      <c r="A388" t="s">
        <v>8563</v>
      </c>
      <c r="B388" s="1">
        <v>45113</v>
      </c>
      <c r="C388">
        <v>1313.78</v>
      </c>
      <c r="D388" t="s">
        <v>8173</v>
      </c>
      <c r="E388" t="s">
        <v>8179</v>
      </c>
      <c r="F388" t="s">
        <v>6460</v>
      </c>
    </row>
    <row r="389" spans="1:6" x14ac:dyDescent="0.3">
      <c r="A389" t="s">
        <v>8564</v>
      </c>
      <c r="B389" s="1">
        <v>45517</v>
      </c>
      <c r="C389">
        <v>1154.9100000000001</v>
      </c>
      <c r="D389" t="s">
        <v>8173</v>
      </c>
      <c r="E389" t="s">
        <v>8179</v>
      </c>
      <c r="F389" t="s">
        <v>4627</v>
      </c>
    </row>
    <row r="390" spans="1:6" x14ac:dyDescent="0.3">
      <c r="A390" t="s">
        <v>8565</v>
      </c>
      <c r="B390" s="1">
        <v>45298</v>
      </c>
      <c r="C390">
        <v>80.52</v>
      </c>
      <c r="D390" t="s">
        <v>8173</v>
      </c>
      <c r="E390" t="s">
        <v>8179</v>
      </c>
      <c r="F390" t="s">
        <v>1485</v>
      </c>
    </row>
    <row r="391" spans="1:6" x14ac:dyDescent="0.3">
      <c r="A391" t="s">
        <v>8566</v>
      </c>
      <c r="B391" s="1">
        <v>45043</v>
      </c>
      <c r="C391">
        <v>495.16</v>
      </c>
      <c r="D391" t="s">
        <v>8176</v>
      </c>
      <c r="E391" t="s">
        <v>8174</v>
      </c>
      <c r="F391" t="s">
        <v>5985</v>
      </c>
    </row>
    <row r="392" spans="1:6" x14ac:dyDescent="0.3">
      <c r="A392" t="s">
        <v>8567</v>
      </c>
      <c r="B392" s="1">
        <v>44572</v>
      </c>
      <c r="C392">
        <v>1064.02</v>
      </c>
      <c r="D392" t="s">
        <v>8173</v>
      </c>
      <c r="E392" t="s">
        <v>8174</v>
      </c>
      <c r="F392" t="s">
        <v>7406</v>
      </c>
    </row>
    <row r="393" spans="1:6" x14ac:dyDescent="0.3">
      <c r="A393" t="s">
        <v>8568</v>
      </c>
      <c r="B393" s="1">
        <v>45455</v>
      </c>
      <c r="C393">
        <v>1430.36</v>
      </c>
      <c r="D393" t="s">
        <v>8176</v>
      </c>
      <c r="E393" t="s">
        <v>8179</v>
      </c>
      <c r="F393" t="s">
        <v>1980</v>
      </c>
    </row>
    <row r="394" spans="1:6" x14ac:dyDescent="0.3">
      <c r="A394" t="s">
        <v>8569</v>
      </c>
      <c r="B394" s="1">
        <v>45219</v>
      </c>
      <c r="C394">
        <v>728.67</v>
      </c>
      <c r="D394" t="s">
        <v>8173</v>
      </c>
      <c r="E394" t="s">
        <v>8174</v>
      </c>
      <c r="F394" t="s">
        <v>6647</v>
      </c>
    </row>
    <row r="395" spans="1:6" x14ac:dyDescent="0.3">
      <c r="A395" t="s">
        <v>8570</v>
      </c>
      <c r="B395" s="1">
        <v>44726</v>
      </c>
      <c r="C395">
        <v>83.41</v>
      </c>
      <c r="D395" t="s">
        <v>8176</v>
      </c>
      <c r="E395" t="s">
        <v>8179</v>
      </c>
      <c r="F395" t="s">
        <v>6571</v>
      </c>
    </row>
    <row r="396" spans="1:6" x14ac:dyDescent="0.3">
      <c r="A396" t="s">
        <v>8571</v>
      </c>
      <c r="B396" s="1">
        <v>45637</v>
      </c>
      <c r="C396">
        <v>1409.89</v>
      </c>
      <c r="D396" t="s">
        <v>8182</v>
      </c>
      <c r="E396" t="s">
        <v>8174</v>
      </c>
      <c r="F396" t="s">
        <v>7586</v>
      </c>
    </row>
    <row r="397" spans="1:6" x14ac:dyDescent="0.3">
      <c r="A397" t="s">
        <v>8572</v>
      </c>
      <c r="B397" s="1">
        <v>45265</v>
      </c>
      <c r="C397">
        <v>1067.79</v>
      </c>
      <c r="D397" t="s">
        <v>8173</v>
      </c>
      <c r="E397" t="s">
        <v>8179</v>
      </c>
      <c r="F397" t="s">
        <v>3594</v>
      </c>
    </row>
    <row r="398" spans="1:6" x14ac:dyDescent="0.3">
      <c r="A398" t="s">
        <v>8573</v>
      </c>
      <c r="B398" s="1">
        <v>44586</v>
      </c>
      <c r="C398">
        <v>826.37</v>
      </c>
      <c r="D398" t="s">
        <v>8176</v>
      </c>
      <c r="E398" t="s">
        <v>8174</v>
      </c>
      <c r="F398" t="s">
        <v>1512</v>
      </c>
    </row>
    <row r="399" spans="1:6" x14ac:dyDescent="0.3">
      <c r="A399" t="s">
        <v>8574</v>
      </c>
      <c r="B399" s="1">
        <v>45419</v>
      </c>
      <c r="C399">
        <v>1478.3</v>
      </c>
      <c r="D399" t="s">
        <v>8182</v>
      </c>
      <c r="E399" t="s">
        <v>8174</v>
      </c>
      <c r="F399" t="s">
        <v>568</v>
      </c>
    </row>
    <row r="400" spans="1:6" x14ac:dyDescent="0.3">
      <c r="A400" t="s">
        <v>8575</v>
      </c>
      <c r="B400" s="1">
        <v>45057</v>
      </c>
      <c r="C400">
        <v>1287.44</v>
      </c>
      <c r="D400" t="s">
        <v>8182</v>
      </c>
      <c r="E400" t="s">
        <v>8174</v>
      </c>
      <c r="F400" t="s">
        <v>3858</v>
      </c>
    </row>
    <row r="401" spans="1:6" x14ac:dyDescent="0.3">
      <c r="A401" t="s">
        <v>8576</v>
      </c>
      <c r="B401" s="1">
        <v>45429</v>
      </c>
      <c r="C401">
        <v>957.58</v>
      </c>
      <c r="D401" t="s">
        <v>8173</v>
      </c>
      <c r="E401" t="s">
        <v>8179</v>
      </c>
      <c r="F401" t="s">
        <v>6047</v>
      </c>
    </row>
    <row r="402" spans="1:6" x14ac:dyDescent="0.3">
      <c r="A402" t="s">
        <v>8577</v>
      </c>
      <c r="B402" s="1">
        <v>44784</v>
      </c>
      <c r="C402">
        <v>1456.98</v>
      </c>
      <c r="D402" t="s">
        <v>8173</v>
      </c>
      <c r="E402" t="s">
        <v>8179</v>
      </c>
      <c r="F402" t="s">
        <v>3731</v>
      </c>
    </row>
    <row r="403" spans="1:6" x14ac:dyDescent="0.3">
      <c r="A403" t="s">
        <v>8578</v>
      </c>
      <c r="B403" s="1">
        <v>45175</v>
      </c>
      <c r="C403">
        <v>98.67</v>
      </c>
      <c r="D403" t="s">
        <v>8182</v>
      </c>
      <c r="E403" t="s">
        <v>8179</v>
      </c>
      <c r="F403" t="s">
        <v>3560</v>
      </c>
    </row>
    <row r="404" spans="1:6" x14ac:dyDescent="0.3">
      <c r="A404" t="s">
        <v>8579</v>
      </c>
      <c r="B404" s="1">
        <v>45269</v>
      </c>
      <c r="C404">
        <v>345.25</v>
      </c>
      <c r="D404" t="s">
        <v>8176</v>
      </c>
      <c r="E404" t="s">
        <v>8179</v>
      </c>
      <c r="F404" t="s">
        <v>3264</v>
      </c>
    </row>
    <row r="405" spans="1:6" x14ac:dyDescent="0.3">
      <c r="A405" t="s">
        <v>8580</v>
      </c>
      <c r="B405" s="1">
        <v>44634</v>
      </c>
      <c r="C405">
        <v>1292.52</v>
      </c>
      <c r="D405" t="s">
        <v>8173</v>
      </c>
      <c r="E405" t="s">
        <v>8179</v>
      </c>
      <c r="F405" t="s">
        <v>576</v>
      </c>
    </row>
    <row r="406" spans="1:6" x14ac:dyDescent="0.3">
      <c r="A406" t="s">
        <v>8581</v>
      </c>
      <c r="B406" s="1">
        <v>44820</v>
      </c>
      <c r="C406">
        <v>1188.07</v>
      </c>
      <c r="D406" t="s">
        <v>8173</v>
      </c>
      <c r="E406" t="s">
        <v>8179</v>
      </c>
      <c r="F406" t="s">
        <v>6775</v>
      </c>
    </row>
    <row r="407" spans="1:6" x14ac:dyDescent="0.3">
      <c r="A407" t="s">
        <v>8582</v>
      </c>
      <c r="B407" s="1">
        <v>44726</v>
      </c>
      <c r="C407">
        <v>728.72</v>
      </c>
      <c r="D407" t="s">
        <v>8173</v>
      </c>
      <c r="E407" t="s">
        <v>8179</v>
      </c>
      <c r="F407" t="s">
        <v>6741</v>
      </c>
    </row>
    <row r="408" spans="1:6" x14ac:dyDescent="0.3">
      <c r="A408" t="s">
        <v>8583</v>
      </c>
      <c r="B408" s="1">
        <v>44863</v>
      </c>
      <c r="C408">
        <v>198.24</v>
      </c>
      <c r="D408" t="s">
        <v>8173</v>
      </c>
      <c r="E408" t="s">
        <v>8174</v>
      </c>
      <c r="F408" t="s">
        <v>6596</v>
      </c>
    </row>
    <row r="409" spans="1:6" x14ac:dyDescent="0.3">
      <c r="A409" t="s">
        <v>8584</v>
      </c>
      <c r="B409" s="1">
        <v>45545</v>
      </c>
      <c r="C409">
        <v>1444.91</v>
      </c>
      <c r="D409" t="s">
        <v>8182</v>
      </c>
      <c r="E409" t="s">
        <v>8174</v>
      </c>
      <c r="F409" t="s">
        <v>696</v>
      </c>
    </row>
    <row r="410" spans="1:6" x14ac:dyDescent="0.3">
      <c r="A410" t="s">
        <v>8585</v>
      </c>
      <c r="B410" s="1">
        <v>45601</v>
      </c>
      <c r="C410">
        <v>417.48</v>
      </c>
      <c r="D410" t="s">
        <v>8176</v>
      </c>
      <c r="E410" t="s">
        <v>8174</v>
      </c>
      <c r="F410" t="s">
        <v>6740</v>
      </c>
    </row>
    <row r="411" spans="1:6" x14ac:dyDescent="0.3">
      <c r="A411" t="s">
        <v>8586</v>
      </c>
      <c r="B411" s="1">
        <v>44629</v>
      </c>
      <c r="C411">
        <v>1147.6300000000001</v>
      </c>
      <c r="D411" t="s">
        <v>8182</v>
      </c>
      <c r="E411" t="s">
        <v>8179</v>
      </c>
      <c r="F411" t="s">
        <v>2344</v>
      </c>
    </row>
    <row r="412" spans="1:6" x14ac:dyDescent="0.3">
      <c r="A412" t="s">
        <v>8587</v>
      </c>
      <c r="B412" s="1">
        <v>45239</v>
      </c>
      <c r="C412">
        <v>928.55</v>
      </c>
      <c r="D412" t="s">
        <v>8182</v>
      </c>
      <c r="E412" t="s">
        <v>8174</v>
      </c>
      <c r="F412" t="s">
        <v>2009</v>
      </c>
    </row>
    <row r="413" spans="1:6" x14ac:dyDescent="0.3">
      <c r="A413" t="s">
        <v>8588</v>
      </c>
      <c r="B413" s="1">
        <v>45348</v>
      </c>
      <c r="C413">
        <v>723.48</v>
      </c>
      <c r="D413" t="s">
        <v>8182</v>
      </c>
      <c r="E413" t="s">
        <v>8174</v>
      </c>
      <c r="F413" t="s">
        <v>3030</v>
      </c>
    </row>
    <row r="414" spans="1:6" x14ac:dyDescent="0.3">
      <c r="A414" t="s">
        <v>8589</v>
      </c>
      <c r="B414" s="1">
        <v>44850</v>
      </c>
      <c r="C414">
        <v>1425.57</v>
      </c>
      <c r="D414" t="s">
        <v>8176</v>
      </c>
      <c r="E414" t="s">
        <v>8179</v>
      </c>
      <c r="F414" t="s">
        <v>3604</v>
      </c>
    </row>
    <row r="415" spans="1:6" x14ac:dyDescent="0.3">
      <c r="A415" t="s">
        <v>8590</v>
      </c>
      <c r="B415" s="1">
        <v>45104</v>
      </c>
      <c r="C415">
        <v>1239.6400000000001</v>
      </c>
      <c r="D415" t="s">
        <v>8173</v>
      </c>
      <c r="E415" t="s">
        <v>8179</v>
      </c>
      <c r="F415" t="s">
        <v>7676</v>
      </c>
    </row>
    <row r="416" spans="1:6" x14ac:dyDescent="0.3">
      <c r="A416" t="s">
        <v>8591</v>
      </c>
      <c r="B416" s="1">
        <v>44755</v>
      </c>
      <c r="C416">
        <v>847.62</v>
      </c>
      <c r="D416" t="s">
        <v>8176</v>
      </c>
      <c r="E416" t="s">
        <v>8179</v>
      </c>
      <c r="F416" t="s">
        <v>4212</v>
      </c>
    </row>
    <row r="417" spans="1:6" x14ac:dyDescent="0.3">
      <c r="A417" t="s">
        <v>8592</v>
      </c>
      <c r="B417" s="1">
        <v>45005</v>
      </c>
      <c r="C417">
        <v>518.5</v>
      </c>
      <c r="D417" t="s">
        <v>8182</v>
      </c>
      <c r="E417" t="s">
        <v>8174</v>
      </c>
      <c r="F417" t="s">
        <v>3997</v>
      </c>
    </row>
    <row r="418" spans="1:6" x14ac:dyDescent="0.3">
      <c r="A418" t="s">
        <v>8593</v>
      </c>
      <c r="B418" s="1">
        <v>45053</v>
      </c>
      <c r="C418">
        <v>1272.51</v>
      </c>
      <c r="D418" t="s">
        <v>8176</v>
      </c>
      <c r="E418" t="s">
        <v>8174</v>
      </c>
      <c r="F418" t="s">
        <v>7403</v>
      </c>
    </row>
    <row r="419" spans="1:6" x14ac:dyDescent="0.3">
      <c r="A419" t="s">
        <v>8594</v>
      </c>
      <c r="B419" s="1">
        <v>44896</v>
      </c>
      <c r="C419">
        <v>172.38</v>
      </c>
      <c r="D419" t="s">
        <v>8182</v>
      </c>
      <c r="E419" t="s">
        <v>8174</v>
      </c>
      <c r="F419" t="s">
        <v>1412</v>
      </c>
    </row>
    <row r="420" spans="1:6" x14ac:dyDescent="0.3">
      <c r="A420" t="s">
        <v>8595</v>
      </c>
      <c r="B420" s="1">
        <v>45474</v>
      </c>
      <c r="C420">
        <v>850.54</v>
      </c>
      <c r="D420" t="s">
        <v>8182</v>
      </c>
      <c r="E420" t="s">
        <v>8179</v>
      </c>
      <c r="F420" t="s">
        <v>6164</v>
      </c>
    </row>
    <row r="421" spans="1:6" x14ac:dyDescent="0.3">
      <c r="A421" t="s">
        <v>8596</v>
      </c>
      <c r="B421" s="1">
        <v>44832</v>
      </c>
      <c r="C421">
        <v>699.14</v>
      </c>
      <c r="D421" t="s">
        <v>8173</v>
      </c>
      <c r="E421" t="s">
        <v>8179</v>
      </c>
      <c r="F421" t="s">
        <v>4566</v>
      </c>
    </row>
    <row r="422" spans="1:6" x14ac:dyDescent="0.3">
      <c r="A422" t="s">
        <v>8597</v>
      </c>
      <c r="B422" s="1">
        <v>45308</v>
      </c>
      <c r="C422">
        <v>1085.51</v>
      </c>
      <c r="D422" t="s">
        <v>8176</v>
      </c>
      <c r="E422" t="s">
        <v>8174</v>
      </c>
      <c r="F422" t="s">
        <v>1689</v>
      </c>
    </row>
    <row r="423" spans="1:6" x14ac:dyDescent="0.3">
      <c r="A423" t="s">
        <v>8598</v>
      </c>
      <c r="B423" s="1">
        <v>44599</v>
      </c>
      <c r="C423">
        <v>652.28</v>
      </c>
      <c r="D423" t="s">
        <v>8173</v>
      </c>
      <c r="E423" t="s">
        <v>8179</v>
      </c>
      <c r="F423" t="s">
        <v>5256</v>
      </c>
    </row>
    <row r="424" spans="1:6" x14ac:dyDescent="0.3">
      <c r="A424" t="s">
        <v>8599</v>
      </c>
      <c r="B424" s="1">
        <v>45034</v>
      </c>
      <c r="C424">
        <v>1106.25</v>
      </c>
      <c r="D424" t="s">
        <v>8173</v>
      </c>
      <c r="E424" t="s">
        <v>8179</v>
      </c>
      <c r="F424" t="s">
        <v>1896</v>
      </c>
    </row>
    <row r="425" spans="1:6" x14ac:dyDescent="0.3">
      <c r="A425" t="s">
        <v>8600</v>
      </c>
      <c r="B425" s="1">
        <v>45360</v>
      </c>
      <c r="C425">
        <v>918.39</v>
      </c>
      <c r="D425" t="s">
        <v>8182</v>
      </c>
      <c r="E425" t="s">
        <v>8174</v>
      </c>
      <c r="F425" t="s">
        <v>339</v>
      </c>
    </row>
    <row r="426" spans="1:6" x14ac:dyDescent="0.3">
      <c r="A426" t="s">
        <v>8601</v>
      </c>
      <c r="B426" s="1">
        <v>45355</v>
      </c>
      <c r="C426">
        <v>689.37</v>
      </c>
      <c r="D426" t="s">
        <v>8182</v>
      </c>
      <c r="E426" t="s">
        <v>8179</v>
      </c>
      <c r="F426" t="s">
        <v>7729</v>
      </c>
    </row>
    <row r="427" spans="1:6" x14ac:dyDescent="0.3">
      <c r="A427" t="s">
        <v>8602</v>
      </c>
      <c r="B427" s="1">
        <v>45059</v>
      </c>
      <c r="C427">
        <v>188.74</v>
      </c>
      <c r="D427" t="s">
        <v>8182</v>
      </c>
      <c r="E427" t="s">
        <v>8174</v>
      </c>
      <c r="F427" t="s">
        <v>3512</v>
      </c>
    </row>
    <row r="428" spans="1:6" x14ac:dyDescent="0.3">
      <c r="A428" t="s">
        <v>8603</v>
      </c>
      <c r="B428" s="1">
        <v>44880</v>
      </c>
      <c r="C428">
        <v>91.93</v>
      </c>
      <c r="D428" t="s">
        <v>8176</v>
      </c>
      <c r="E428" t="s">
        <v>8179</v>
      </c>
      <c r="F428" t="s">
        <v>5997</v>
      </c>
    </row>
    <row r="429" spans="1:6" x14ac:dyDescent="0.3">
      <c r="A429" t="s">
        <v>8604</v>
      </c>
      <c r="B429" s="1">
        <v>44921</v>
      </c>
      <c r="C429">
        <v>219.64</v>
      </c>
      <c r="D429" t="s">
        <v>8176</v>
      </c>
      <c r="E429" t="s">
        <v>8174</v>
      </c>
      <c r="F429" t="s">
        <v>5616</v>
      </c>
    </row>
    <row r="430" spans="1:6" x14ac:dyDescent="0.3">
      <c r="A430" t="s">
        <v>8605</v>
      </c>
      <c r="B430" s="1">
        <v>45134</v>
      </c>
      <c r="C430">
        <v>946.09</v>
      </c>
      <c r="D430" t="s">
        <v>8173</v>
      </c>
      <c r="E430" t="s">
        <v>8174</v>
      </c>
      <c r="F430" t="s">
        <v>1486</v>
      </c>
    </row>
    <row r="431" spans="1:6" x14ac:dyDescent="0.3">
      <c r="A431" t="s">
        <v>8606</v>
      </c>
      <c r="B431" s="1">
        <v>45187</v>
      </c>
      <c r="C431">
        <v>51.94</v>
      </c>
      <c r="D431" t="s">
        <v>8182</v>
      </c>
      <c r="E431" t="s">
        <v>8174</v>
      </c>
      <c r="F431" t="s">
        <v>4188</v>
      </c>
    </row>
    <row r="432" spans="1:6" x14ac:dyDescent="0.3">
      <c r="A432" t="s">
        <v>8607</v>
      </c>
      <c r="B432" s="1">
        <v>45424</v>
      </c>
      <c r="C432">
        <v>579.41</v>
      </c>
      <c r="D432" t="s">
        <v>8173</v>
      </c>
      <c r="E432" t="s">
        <v>8174</v>
      </c>
      <c r="F432" t="s">
        <v>5832</v>
      </c>
    </row>
    <row r="433" spans="1:6" x14ac:dyDescent="0.3">
      <c r="A433" t="s">
        <v>8608</v>
      </c>
      <c r="B433" s="1">
        <v>44850</v>
      </c>
      <c r="C433">
        <v>1261.3699999999999</v>
      </c>
      <c r="D433" t="s">
        <v>8173</v>
      </c>
      <c r="E433" t="s">
        <v>8174</v>
      </c>
      <c r="F433" t="s">
        <v>1848</v>
      </c>
    </row>
    <row r="434" spans="1:6" x14ac:dyDescent="0.3">
      <c r="A434" t="s">
        <v>8609</v>
      </c>
      <c r="B434" s="1">
        <v>44914</v>
      </c>
      <c r="C434">
        <v>1280.45</v>
      </c>
      <c r="D434" t="s">
        <v>8173</v>
      </c>
      <c r="E434" t="s">
        <v>8174</v>
      </c>
      <c r="F434" t="s">
        <v>7088</v>
      </c>
    </row>
    <row r="435" spans="1:6" x14ac:dyDescent="0.3">
      <c r="A435" t="s">
        <v>8610</v>
      </c>
      <c r="B435" s="1">
        <v>45271</v>
      </c>
      <c r="C435">
        <v>300.99</v>
      </c>
      <c r="D435" t="s">
        <v>8173</v>
      </c>
      <c r="E435" t="s">
        <v>8179</v>
      </c>
      <c r="F435" t="s">
        <v>5661</v>
      </c>
    </row>
    <row r="436" spans="1:6" x14ac:dyDescent="0.3">
      <c r="A436" t="s">
        <v>8611</v>
      </c>
      <c r="B436" s="1">
        <v>44983</v>
      </c>
      <c r="C436">
        <v>494.78</v>
      </c>
      <c r="D436" t="s">
        <v>8173</v>
      </c>
      <c r="E436" t="s">
        <v>8179</v>
      </c>
      <c r="F436" t="s">
        <v>3182</v>
      </c>
    </row>
    <row r="437" spans="1:6" x14ac:dyDescent="0.3">
      <c r="A437" t="s">
        <v>8612</v>
      </c>
      <c r="B437" s="1">
        <v>45395</v>
      </c>
      <c r="C437">
        <v>1068.07</v>
      </c>
      <c r="D437" t="s">
        <v>8176</v>
      </c>
      <c r="E437" t="s">
        <v>8174</v>
      </c>
      <c r="F437" t="s">
        <v>7375</v>
      </c>
    </row>
    <row r="438" spans="1:6" x14ac:dyDescent="0.3">
      <c r="A438" t="s">
        <v>8613</v>
      </c>
      <c r="B438" s="1">
        <v>44693</v>
      </c>
      <c r="C438">
        <v>439.12</v>
      </c>
      <c r="D438" t="s">
        <v>8173</v>
      </c>
      <c r="E438" t="s">
        <v>8174</v>
      </c>
      <c r="F438" t="s">
        <v>8153</v>
      </c>
    </row>
    <row r="439" spans="1:6" x14ac:dyDescent="0.3">
      <c r="A439" t="s">
        <v>8614</v>
      </c>
      <c r="B439" s="1">
        <v>44701</v>
      </c>
      <c r="C439">
        <v>1453.71</v>
      </c>
      <c r="D439" t="s">
        <v>8182</v>
      </c>
      <c r="E439" t="s">
        <v>8174</v>
      </c>
      <c r="F439" t="s">
        <v>4025</v>
      </c>
    </row>
    <row r="440" spans="1:6" x14ac:dyDescent="0.3">
      <c r="A440" t="s">
        <v>8615</v>
      </c>
      <c r="B440" s="1">
        <v>45017</v>
      </c>
      <c r="C440">
        <v>482.01</v>
      </c>
      <c r="D440" t="s">
        <v>8173</v>
      </c>
      <c r="E440" t="s">
        <v>8174</v>
      </c>
      <c r="F440" t="s">
        <v>4958</v>
      </c>
    </row>
    <row r="441" spans="1:6" x14ac:dyDescent="0.3">
      <c r="A441" t="s">
        <v>8616</v>
      </c>
      <c r="B441" s="1">
        <v>44807</v>
      </c>
      <c r="C441">
        <v>1380.38</v>
      </c>
      <c r="D441" t="s">
        <v>8173</v>
      </c>
      <c r="E441" t="s">
        <v>8174</v>
      </c>
      <c r="F441" t="s">
        <v>5651</v>
      </c>
    </row>
    <row r="442" spans="1:6" x14ac:dyDescent="0.3">
      <c r="A442" t="s">
        <v>8617</v>
      </c>
      <c r="B442" s="1">
        <v>44701</v>
      </c>
      <c r="C442">
        <v>587.62</v>
      </c>
      <c r="D442" t="s">
        <v>8182</v>
      </c>
      <c r="E442" t="s">
        <v>8179</v>
      </c>
      <c r="F442" t="s">
        <v>4162</v>
      </c>
    </row>
    <row r="443" spans="1:6" x14ac:dyDescent="0.3">
      <c r="A443" t="s">
        <v>8618</v>
      </c>
      <c r="B443" s="1">
        <v>44569</v>
      </c>
      <c r="C443">
        <v>978.26</v>
      </c>
      <c r="D443" t="s">
        <v>8182</v>
      </c>
      <c r="E443" t="s">
        <v>8179</v>
      </c>
      <c r="F443" t="s">
        <v>6925</v>
      </c>
    </row>
    <row r="444" spans="1:6" x14ac:dyDescent="0.3">
      <c r="A444" t="s">
        <v>8619</v>
      </c>
      <c r="B444" s="1">
        <v>45023</v>
      </c>
      <c r="C444">
        <v>218.54</v>
      </c>
      <c r="D444" t="s">
        <v>8173</v>
      </c>
      <c r="E444" t="s">
        <v>8179</v>
      </c>
      <c r="F444" t="s">
        <v>904</v>
      </c>
    </row>
    <row r="445" spans="1:6" x14ac:dyDescent="0.3">
      <c r="A445" t="s">
        <v>8620</v>
      </c>
      <c r="B445" s="1">
        <v>44959</v>
      </c>
      <c r="C445">
        <v>589.77</v>
      </c>
      <c r="D445" t="s">
        <v>8182</v>
      </c>
      <c r="E445" t="s">
        <v>8179</v>
      </c>
      <c r="F445" t="s">
        <v>5747</v>
      </c>
    </row>
    <row r="446" spans="1:6" x14ac:dyDescent="0.3">
      <c r="A446" t="s">
        <v>8621</v>
      </c>
      <c r="B446" s="1">
        <v>45026</v>
      </c>
      <c r="C446">
        <v>1058.6600000000001</v>
      </c>
      <c r="D446" t="s">
        <v>8182</v>
      </c>
      <c r="E446" t="s">
        <v>8179</v>
      </c>
      <c r="F446" t="s">
        <v>7649</v>
      </c>
    </row>
    <row r="447" spans="1:6" x14ac:dyDescent="0.3">
      <c r="A447" t="s">
        <v>8622</v>
      </c>
      <c r="B447" s="1">
        <v>45618</v>
      </c>
      <c r="C447">
        <v>731.14</v>
      </c>
      <c r="D447" t="s">
        <v>8173</v>
      </c>
      <c r="E447" t="s">
        <v>8174</v>
      </c>
      <c r="F447" t="s">
        <v>7240</v>
      </c>
    </row>
    <row r="448" spans="1:6" x14ac:dyDescent="0.3">
      <c r="A448" t="s">
        <v>8623</v>
      </c>
      <c r="B448" s="1">
        <v>44920</v>
      </c>
      <c r="C448">
        <v>1007.5</v>
      </c>
      <c r="D448" t="s">
        <v>8176</v>
      </c>
      <c r="E448" t="s">
        <v>8174</v>
      </c>
      <c r="F448" t="s">
        <v>8078</v>
      </c>
    </row>
    <row r="449" spans="1:6" x14ac:dyDescent="0.3">
      <c r="A449" t="s">
        <v>8624</v>
      </c>
      <c r="B449" s="1">
        <v>45086</v>
      </c>
      <c r="C449">
        <v>761.38</v>
      </c>
      <c r="D449" t="s">
        <v>8182</v>
      </c>
      <c r="E449" t="s">
        <v>8179</v>
      </c>
      <c r="F449" t="s">
        <v>5910</v>
      </c>
    </row>
    <row r="450" spans="1:6" x14ac:dyDescent="0.3">
      <c r="A450" t="s">
        <v>8625</v>
      </c>
      <c r="B450" s="1">
        <v>45558</v>
      </c>
      <c r="C450">
        <v>1412.85</v>
      </c>
      <c r="D450" t="s">
        <v>8182</v>
      </c>
      <c r="E450" t="s">
        <v>8174</v>
      </c>
      <c r="F450" t="s">
        <v>3689</v>
      </c>
    </row>
    <row r="451" spans="1:6" x14ac:dyDescent="0.3">
      <c r="A451" t="s">
        <v>8626</v>
      </c>
      <c r="B451" s="1">
        <v>45560</v>
      </c>
      <c r="C451">
        <v>586.04</v>
      </c>
      <c r="D451" t="s">
        <v>8173</v>
      </c>
      <c r="E451" t="s">
        <v>8179</v>
      </c>
      <c r="F451" t="s">
        <v>6077</v>
      </c>
    </row>
    <row r="452" spans="1:6" x14ac:dyDescent="0.3">
      <c r="A452" t="s">
        <v>8627</v>
      </c>
      <c r="B452" s="1">
        <v>45352</v>
      </c>
      <c r="C452">
        <v>1092.27</v>
      </c>
      <c r="D452" t="s">
        <v>8176</v>
      </c>
      <c r="E452" t="s">
        <v>8174</v>
      </c>
      <c r="F452" t="s">
        <v>6944</v>
      </c>
    </row>
    <row r="453" spans="1:6" x14ac:dyDescent="0.3">
      <c r="A453" t="s">
        <v>8628</v>
      </c>
      <c r="B453" s="1">
        <v>45159</v>
      </c>
      <c r="C453">
        <v>269.43</v>
      </c>
      <c r="D453" t="s">
        <v>8176</v>
      </c>
      <c r="E453" t="s">
        <v>8174</v>
      </c>
      <c r="F453" t="s">
        <v>6910</v>
      </c>
    </row>
    <row r="454" spans="1:6" x14ac:dyDescent="0.3">
      <c r="A454" t="s">
        <v>8629</v>
      </c>
      <c r="B454" s="1">
        <v>45344</v>
      </c>
      <c r="C454">
        <v>849.94</v>
      </c>
      <c r="D454" t="s">
        <v>8182</v>
      </c>
      <c r="E454" t="s">
        <v>8174</v>
      </c>
      <c r="F454" t="s">
        <v>8078</v>
      </c>
    </row>
    <row r="455" spans="1:6" x14ac:dyDescent="0.3">
      <c r="A455" t="s">
        <v>8630</v>
      </c>
      <c r="B455" s="1">
        <v>45071</v>
      </c>
      <c r="C455">
        <v>838.46</v>
      </c>
      <c r="D455" t="s">
        <v>8182</v>
      </c>
      <c r="E455" t="s">
        <v>8179</v>
      </c>
      <c r="F455" t="s">
        <v>3930</v>
      </c>
    </row>
    <row r="456" spans="1:6" x14ac:dyDescent="0.3">
      <c r="A456" t="s">
        <v>8631</v>
      </c>
      <c r="B456" s="1">
        <v>44996</v>
      </c>
      <c r="C456">
        <v>1031.1199999999999</v>
      </c>
      <c r="D456" t="s">
        <v>8173</v>
      </c>
      <c r="E456" t="s">
        <v>8179</v>
      </c>
      <c r="F456" t="s">
        <v>3461</v>
      </c>
    </row>
    <row r="457" spans="1:6" x14ac:dyDescent="0.3">
      <c r="A457" t="s">
        <v>8632</v>
      </c>
      <c r="B457" s="1">
        <v>45402</v>
      </c>
      <c r="C457">
        <v>1205.42</v>
      </c>
      <c r="D457" t="s">
        <v>8182</v>
      </c>
      <c r="E457" t="s">
        <v>8174</v>
      </c>
      <c r="F457" t="s">
        <v>4370</v>
      </c>
    </row>
    <row r="458" spans="1:6" x14ac:dyDescent="0.3">
      <c r="A458" t="s">
        <v>8633</v>
      </c>
      <c r="B458" s="1">
        <v>44702</v>
      </c>
      <c r="C458">
        <v>440.34</v>
      </c>
      <c r="D458" t="s">
        <v>8182</v>
      </c>
      <c r="E458" t="s">
        <v>8179</v>
      </c>
      <c r="F458" t="s">
        <v>6906</v>
      </c>
    </row>
    <row r="459" spans="1:6" x14ac:dyDescent="0.3">
      <c r="A459" t="s">
        <v>8634</v>
      </c>
      <c r="B459" s="1">
        <v>44708</v>
      </c>
      <c r="C459">
        <v>670.84</v>
      </c>
      <c r="D459" t="s">
        <v>8182</v>
      </c>
      <c r="E459" t="s">
        <v>8174</v>
      </c>
      <c r="F459" t="s">
        <v>6301</v>
      </c>
    </row>
    <row r="460" spans="1:6" x14ac:dyDescent="0.3">
      <c r="A460" t="s">
        <v>8635</v>
      </c>
      <c r="B460" s="1">
        <v>45242</v>
      </c>
      <c r="C460">
        <v>428.94</v>
      </c>
      <c r="D460" t="s">
        <v>8173</v>
      </c>
      <c r="E460" t="s">
        <v>8179</v>
      </c>
      <c r="F460" t="s">
        <v>5101</v>
      </c>
    </row>
    <row r="461" spans="1:6" x14ac:dyDescent="0.3">
      <c r="A461" t="s">
        <v>8636</v>
      </c>
      <c r="B461" s="1">
        <v>44831</v>
      </c>
      <c r="C461">
        <v>1361.46</v>
      </c>
      <c r="D461" t="s">
        <v>8176</v>
      </c>
      <c r="E461" t="s">
        <v>8174</v>
      </c>
      <c r="F461" t="s">
        <v>5008</v>
      </c>
    </row>
    <row r="462" spans="1:6" x14ac:dyDescent="0.3">
      <c r="A462" t="s">
        <v>8637</v>
      </c>
      <c r="B462" s="1">
        <v>44575</v>
      </c>
      <c r="C462">
        <v>1251.0899999999999</v>
      </c>
      <c r="D462" t="s">
        <v>8182</v>
      </c>
      <c r="E462" t="s">
        <v>8179</v>
      </c>
      <c r="F462" t="s">
        <v>970</v>
      </c>
    </row>
    <row r="463" spans="1:6" x14ac:dyDescent="0.3">
      <c r="A463" t="s">
        <v>8638</v>
      </c>
      <c r="B463" s="1">
        <v>45092</v>
      </c>
      <c r="C463">
        <v>219.4</v>
      </c>
      <c r="D463" t="s">
        <v>8173</v>
      </c>
      <c r="E463" t="s">
        <v>8179</v>
      </c>
      <c r="F463" t="s">
        <v>1921</v>
      </c>
    </row>
    <row r="464" spans="1:6" x14ac:dyDescent="0.3">
      <c r="A464" t="s">
        <v>8639</v>
      </c>
      <c r="B464" s="1">
        <v>45065</v>
      </c>
      <c r="C464">
        <v>1417.23</v>
      </c>
      <c r="D464" t="s">
        <v>8182</v>
      </c>
      <c r="E464" t="s">
        <v>8179</v>
      </c>
      <c r="F464" t="s">
        <v>5467</v>
      </c>
    </row>
    <row r="465" spans="1:6" x14ac:dyDescent="0.3">
      <c r="A465" t="s">
        <v>8640</v>
      </c>
      <c r="B465" s="1">
        <v>45523</v>
      </c>
      <c r="C465">
        <v>735.96</v>
      </c>
      <c r="D465" t="s">
        <v>8182</v>
      </c>
      <c r="E465" t="s">
        <v>8179</v>
      </c>
      <c r="F465" t="s">
        <v>5127</v>
      </c>
    </row>
    <row r="466" spans="1:6" x14ac:dyDescent="0.3">
      <c r="A466" t="s">
        <v>8641</v>
      </c>
      <c r="B466" s="1">
        <v>44652</v>
      </c>
      <c r="C466">
        <v>744.18</v>
      </c>
      <c r="D466" t="s">
        <v>8173</v>
      </c>
      <c r="E466" t="s">
        <v>8179</v>
      </c>
      <c r="F466" t="s">
        <v>4554</v>
      </c>
    </row>
    <row r="467" spans="1:6" x14ac:dyDescent="0.3">
      <c r="A467" t="s">
        <v>8642</v>
      </c>
      <c r="B467" s="1">
        <v>45481</v>
      </c>
      <c r="C467">
        <v>1116.22</v>
      </c>
      <c r="D467" t="s">
        <v>8182</v>
      </c>
      <c r="E467" t="s">
        <v>8179</v>
      </c>
      <c r="F467" t="s">
        <v>7825</v>
      </c>
    </row>
    <row r="468" spans="1:6" x14ac:dyDescent="0.3">
      <c r="A468" t="s">
        <v>8643</v>
      </c>
      <c r="B468" s="1">
        <v>45636</v>
      </c>
      <c r="C468">
        <v>1246.3800000000001</v>
      </c>
      <c r="D468" t="s">
        <v>8176</v>
      </c>
      <c r="E468" t="s">
        <v>8179</v>
      </c>
      <c r="F468" t="s">
        <v>7814</v>
      </c>
    </row>
    <row r="469" spans="1:6" x14ac:dyDescent="0.3">
      <c r="A469" t="s">
        <v>8644</v>
      </c>
      <c r="B469" s="1">
        <v>45264</v>
      </c>
      <c r="C469">
        <v>430.22</v>
      </c>
      <c r="D469" t="s">
        <v>8182</v>
      </c>
      <c r="E469" t="s">
        <v>8174</v>
      </c>
      <c r="F469" t="s">
        <v>7674</v>
      </c>
    </row>
    <row r="470" spans="1:6" x14ac:dyDescent="0.3">
      <c r="A470" t="s">
        <v>8645</v>
      </c>
      <c r="B470" s="1">
        <v>44956</v>
      </c>
      <c r="C470">
        <v>614.41</v>
      </c>
      <c r="D470" t="s">
        <v>8173</v>
      </c>
      <c r="E470" t="s">
        <v>8174</v>
      </c>
      <c r="F470" t="s">
        <v>2289</v>
      </c>
    </row>
    <row r="471" spans="1:6" x14ac:dyDescent="0.3">
      <c r="A471" t="s">
        <v>8646</v>
      </c>
      <c r="B471" s="1">
        <v>45112</v>
      </c>
      <c r="C471">
        <v>1201.6199999999999</v>
      </c>
      <c r="D471" t="s">
        <v>8182</v>
      </c>
      <c r="E471" t="s">
        <v>8179</v>
      </c>
      <c r="F471" t="s">
        <v>4329</v>
      </c>
    </row>
    <row r="472" spans="1:6" x14ac:dyDescent="0.3">
      <c r="A472" t="s">
        <v>8647</v>
      </c>
      <c r="B472" s="1">
        <v>45302</v>
      </c>
      <c r="C472">
        <v>162.44</v>
      </c>
      <c r="D472" t="s">
        <v>8176</v>
      </c>
      <c r="E472" t="s">
        <v>8179</v>
      </c>
      <c r="F472" t="s">
        <v>329</v>
      </c>
    </row>
    <row r="473" spans="1:6" x14ac:dyDescent="0.3">
      <c r="A473" t="s">
        <v>8648</v>
      </c>
      <c r="B473" s="1">
        <v>45305</v>
      </c>
      <c r="C473">
        <v>1054.28</v>
      </c>
      <c r="D473" t="s">
        <v>8176</v>
      </c>
      <c r="E473" t="s">
        <v>8174</v>
      </c>
      <c r="F473" t="s">
        <v>6226</v>
      </c>
    </row>
    <row r="474" spans="1:6" x14ac:dyDescent="0.3">
      <c r="A474" t="s">
        <v>8649</v>
      </c>
      <c r="B474" s="1">
        <v>45014</v>
      </c>
      <c r="C474">
        <v>750.75</v>
      </c>
      <c r="D474" t="s">
        <v>8173</v>
      </c>
      <c r="E474" t="s">
        <v>8179</v>
      </c>
      <c r="F474" t="s">
        <v>3866</v>
      </c>
    </row>
    <row r="475" spans="1:6" x14ac:dyDescent="0.3">
      <c r="A475" t="s">
        <v>8650</v>
      </c>
      <c r="B475" s="1">
        <v>44725</v>
      </c>
      <c r="C475">
        <v>856.78</v>
      </c>
      <c r="D475" t="s">
        <v>8173</v>
      </c>
      <c r="E475" t="s">
        <v>8179</v>
      </c>
      <c r="F475" t="s">
        <v>5688</v>
      </c>
    </row>
    <row r="476" spans="1:6" x14ac:dyDescent="0.3">
      <c r="A476" t="s">
        <v>8651</v>
      </c>
      <c r="B476" s="1">
        <v>44725</v>
      </c>
      <c r="C476">
        <v>569.27</v>
      </c>
      <c r="D476" t="s">
        <v>8173</v>
      </c>
      <c r="E476" t="s">
        <v>8174</v>
      </c>
      <c r="F476" t="s">
        <v>4515</v>
      </c>
    </row>
    <row r="477" spans="1:6" x14ac:dyDescent="0.3">
      <c r="A477" t="s">
        <v>8652</v>
      </c>
      <c r="B477" s="1">
        <v>44746</v>
      </c>
      <c r="C477">
        <v>771.39</v>
      </c>
      <c r="D477" t="s">
        <v>8173</v>
      </c>
      <c r="E477" t="s">
        <v>8174</v>
      </c>
      <c r="F477" t="s">
        <v>1240</v>
      </c>
    </row>
    <row r="478" spans="1:6" x14ac:dyDescent="0.3">
      <c r="A478" t="s">
        <v>8653</v>
      </c>
      <c r="B478" s="1">
        <v>45179</v>
      </c>
      <c r="C478">
        <v>679.41</v>
      </c>
      <c r="D478" t="s">
        <v>8176</v>
      </c>
      <c r="E478" t="s">
        <v>8174</v>
      </c>
      <c r="F478" t="s">
        <v>3572</v>
      </c>
    </row>
    <row r="479" spans="1:6" x14ac:dyDescent="0.3">
      <c r="A479" t="s">
        <v>8654</v>
      </c>
      <c r="B479" s="1">
        <v>44839</v>
      </c>
      <c r="C479">
        <v>124.42</v>
      </c>
      <c r="D479" t="s">
        <v>8182</v>
      </c>
      <c r="E479" t="s">
        <v>8179</v>
      </c>
      <c r="F479" t="s">
        <v>1404</v>
      </c>
    </row>
    <row r="480" spans="1:6" x14ac:dyDescent="0.3">
      <c r="A480" t="s">
        <v>8655</v>
      </c>
      <c r="B480" s="1">
        <v>44974</v>
      </c>
      <c r="C480">
        <v>310.89</v>
      </c>
      <c r="D480" t="s">
        <v>8176</v>
      </c>
      <c r="E480" t="s">
        <v>8179</v>
      </c>
      <c r="F480" t="s">
        <v>3729</v>
      </c>
    </row>
    <row r="481" spans="1:6" x14ac:dyDescent="0.3">
      <c r="A481" t="s">
        <v>8656</v>
      </c>
      <c r="B481" s="1">
        <v>44751</v>
      </c>
      <c r="C481">
        <v>723.38</v>
      </c>
      <c r="D481" t="s">
        <v>8173</v>
      </c>
      <c r="E481" t="s">
        <v>8179</v>
      </c>
      <c r="F481" t="s">
        <v>7088</v>
      </c>
    </row>
    <row r="482" spans="1:6" x14ac:dyDescent="0.3">
      <c r="A482" t="s">
        <v>8657</v>
      </c>
      <c r="B482" s="1">
        <v>45476</v>
      </c>
      <c r="C482">
        <v>537.88</v>
      </c>
      <c r="D482" t="s">
        <v>8173</v>
      </c>
      <c r="E482" t="s">
        <v>8179</v>
      </c>
      <c r="F482" t="s">
        <v>6513</v>
      </c>
    </row>
    <row r="483" spans="1:6" x14ac:dyDescent="0.3">
      <c r="A483" t="s">
        <v>8658</v>
      </c>
      <c r="B483" s="1">
        <v>45560</v>
      </c>
      <c r="C483">
        <v>829.83</v>
      </c>
      <c r="D483" t="s">
        <v>8176</v>
      </c>
      <c r="E483" t="s">
        <v>8179</v>
      </c>
      <c r="F483" t="s">
        <v>5272</v>
      </c>
    </row>
    <row r="484" spans="1:6" x14ac:dyDescent="0.3">
      <c r="A484" t="s">
        <v>8659</v>
      </c>
      <c r="B484" s="1">
        <v>45618</v>
      </c>
      <c r="C484">
        <v>136.80000000000001</v>
      </c>
      <c r="D484" t="s">
        <v>8182</v>
      </c>
      <c r="E484" t="s">
        <v>8174</v>
      </c>
      <c r="F484" t="s">
        <v>7332</v>
      </c>
    </row>
    <row r="485" spans="1:6" x14ac:dyDescent="0.3">
      <c r="A485" t="s">
        <v>8660</v>
      </c>
      <c r="B485" s="1">
        <v>45444</v>
      </c>
      <c r="C485">
        <v>821.11</v>
      </c>
      <c r="D485" t="s">
        <v>8173</v>
      </c>
      <c r="E485" t="s">
        <v>8174</v>
      </c>
      <c r="F485" t="s">
        <v>6626</v>
      </c>
    </row>
    <row r="486" spans="1:6" x14ac:dyDescent="0.3">
      <c r="A486" t="s">
        <v>8661</v>
      </c>
      <c r="B486" s="1">
        <v>44708</v>
      </c>
      <c r="C486">
        <v>745.22</v>
      </c>
      <c r="D486" t="s">
        <v>8173</v>
      </c>
      <c r="E486" t="s">
        <v>8174</v>
      </c>
      <c r="F486" t="s">
        <v>2571</v>
      </c>
    </row>
    <row r="487" spans="1:6" x14ac:dyDescent="0.3">
      <c r="A487" t="s">
        <v>8662</v>
      </c>
      <c r="B487" s="1">
        <v>45057</v>
      </c>
      <c r="C487">
        <v>191.31</v>
      </c>
      <c r="D487" t="s">
        <v>8173</v>
      </c>
      <c r="E487" t="s">
        <v>8174</v>
      </c>
      <c r="F487" t="s">
        <v>4208</v>
      </c>
    </row>
    <row r="488" spans="1:6" x14ac:dyDescent="0.3">
      <c r="A488" t="s">
        <v>8663</v>
      </c>
      <c r="B488" s="1">
        <v>45305</v>
      </c>
      <c r="C488">
        <v>802.23</v>
      </c>
      <c r="D488" t="s">
        <v>8173</v>
      </c>
      <c r="E488" t="s">
        <v>8174</v>
      </c>
      <c r="F488" t="s">
        <v>7067</v>
      </c>
    </row>
    <row r="489" spans="1:6" x14ac:dyDescent="0.3">
      <c r="A489" t="s">
        <v>8664</v>
      </c>
      <c r="B489" s="1">
        <v>45146</v>
      </c>
      <c r="C489">
        <v>455.12</v>
      </c>
      <c r="D489" t="s">
        <v>8173</v>
      </c>
      <c r="E489" t="s">
        <v>8179</v>
      </c>
      <c r="F489" t="s">
        <v>7844</v>
      </c>
    </row>
    <row r="490" spans="1:6" x14ac:dyDescent="0.3">
      <c r="A490" t="s">
        <v>8665</v>
      </c>
      <c r="B490" s="1">
        <v>45180</v>
      </c>
      <c r="C490">
        <v>276.75</v>
      </c>
      <c r="D490" t="s">
        <v>8176</v>
      </c>
      <c r="E490" t="s">
        <v>8179</v>
      </c>
      <c r="F490" t="s">
        <v>1255</v>
      </c>
    </row>
    <row r="491" spans="1:6" x14ac:dyDescent="0.3">
      <c r="A491" t="s">
        <v>8666</v>
      </c>
      <c r="B491" s="1">
        <v>45419</v>
      </c>
      <c r="C491">
        <v>1402.67</v>
      </c>
      <c r="D491" t="s">
        <v>8173</v>
      </c>
      <c r="E491" t="s">
        <v>8179</v>
      </c>
      <c r="F491" t="s">
        <v>5747</v>
      </c>
    </row>
    <row r="492" spans="1:6" x14ac:dyDescent="0.3">
      <c r="A492" t="s">
        <v>8667</v>
      </c>
      <c r="B492" s="1">
        <v>45502</v>
      </c>
      <c r="C492">
        <v>1420.98</v>
      </c>
      <c r="D492" t="s">
        <v>8182</v>
      </c>
      <c r="E492" t="s">
        <v>8179</v>
      </c>
      <c r="F492" t="s">
        <v>945</v>
      </c>
    </row>
    <row r="493" spans="1:6" x14ac:dyDescent="0.3">
      <c r="A493" t="s">
        <v>8668</v>
      </c>
      <c r="B493" s="1">
        <v>44605</v>
      </c>
      <c r="C493">
        <v>672.91</v>
      </c>
      <c r="D493" t="s">
        <v>8173</v>
      </c>
      <c r="E493" t="s">
        <v>8174</v>
      </c>
      <c r="F493" t="s">
        <v>7601</v>
      </c>
    </row>
    <row r="494" spans="1:6" x14ac:dyDescent="0.3">
      <c r="A494" t="s">
        <v>8669</v>
      </c>
      <c r="B494" s="1">
        <v>45106</v>
      </c>
      <c r="C494">
        <v>505.41</v>
      </c>
      <c r="D494" t="s">
        <v>8173</v>
      </c>
      <c r="E494" t="s">
        <v>8174</v>
      </c>
      <c r="F494" t="s">
        <v>57</v>
      </c>
    </row>
    <row r="495" spans="1:6" x14ac:dyDescent="0.3">
      <c r="A495" t="s">
        <v>8670</v>
      </c>
      <c r="B495" s="1">
        <v>45002</v>
      </c>
      <c r="C495">
        <v>589.22</v>
      </c>
      <c r="D495" t="s">
        <v>8182</v>
      </c>
      <c r="E495" t="s">
        <v>8179</v>
      </c>
      <c r="F495" t="s">
        <v>1914</v>
      </c>
    </row>
    <row r="496" spans="1:6" x14ac:dyDescent="0.3">
      <c r="A496" t="s">
        <v>8671</v>
      </c>
      <c r="B496" s="1">
        <v>45377</v>
      </c>
      <c r="C496">
        <v>607.4</v>
      </c>
      <c r="D496" t="s">
        <v>8176</v>
      </c>
      <c r="E496" t="s">
        <v>8174</v>
      </c>
      <c r="F496" t="s">
        <v>6825</v>
      </c>
    </row>
    <row r="497" spans="1:6" x14ac:dyDescent="0.3">
      <c r="A497" t="s">
        <v>8672</v>
      </c>
      <c r="B497" s="1">
        <v>45026</v>
      </c>
      <c r="C497">
        <v>238.46</v>
      </c>
      <c r="D497" t="s">
        <v>8173</v>
      </c>
      <c r="E497" t="s">
        <v>8179</v>
      </c>
      <c r="F497" t="s">
        <v>1259</v>
      </c>
    </row>
    <row r="498" spans="1:6" x14ac:dyDescent="0.3">
      <c r="A498" t="s">
        <v>8673</v>
      </c>
      <c r="B498" s="1">
        <v>45393</v>
      </c>
      <c r="C498">
        <v>633.73</v>
      </c>
      <c r="D498" t="s">
        <v>8173</v>
      </c>
      <c r="E498" t="s">
        <v>8179</v>
      </c>
      <c r="F498" t="s">
        <v>4488</v>
      </c>
    </row>
    <row r="499" spans="1:6" x14ac:dyDescent="0.3">
      <c r="A499" t="s">
        <v>8674</v>
      </c>
      <c r="B499" s="1">
        <v>45429</v>
      </c>
      <c r="C499">
        <v>307.52999999999997</v>
      </c>
      <c r="D499" t="s">
        <v>8173</v>
      </c>
      <c r="E499" t="s">
        <v>8174</v>
      </c>
      <c r="F499" t="s">
        <v>536</v>
      </c>
    </row>
    <row r="500" spans="1:6" x14ac:dyDescent="0.3">
      <c r="A500" t="s">
        <v>8675</v>
      </c>
      <c r="B500" s="1">
        <v>45047</v>
      </c>
      <c r="C500">
        <v>1226.6400000000001</v>
      </c>
      <c r="D500" t="s">
        <v>8182</v>
      </c>
      <c r="E500" t="s">
        <v>8174</v>
      </c>
      <c r="F500" t="s">
        <v>4723</v>
      </c>
    </row>
    <row r="501" spans="1:6" x14ac:dyDescent="0.3">
      <c r="A501" t="s">
        <v>8676</v>
      </c>
      <c r="B501" s="1">
        <v>44682</v>
      </c>
      <c r="C501">
        <v>705.84</v>
      </c>
      <c r="D501" t="s">
        <v>8182</v>
      </c>
      <c r="E501" t="s">
        <v>8179</v>
      </c>
      <c r="F501" t="s">
        <v>7836</v>
      </c>
    </row>
    <row r="502" spans="1:6" x14ac:dyDescent="0.3">
      <c r="A502" t="s">
        <v>8677</v>
      </c>
      <c r="B502" s="1">
        <v>45516</v>
      </c>
      <c r="C502">
        <v>969.48</v>
      </c>
      <c r="D502" t="s">
        <v>8182</v>
      </c>
      <c r="E502" t="s">
        <v>8179</v>
      </c>
      <c r="F502" t="s">
        <v>6849</v>
      </c>
    </row>
    <row r="503" spans="1:6" x14ac:dyDescent="0.3">
      <c r="A503" t="s">
        <v>8678</v>
      </c>
      <c r="B503" s="1">
        <v>45397</v>
      </c>
      <c r="C503">
        <v>1289.57</v>
      </c>
      <c r="D503" t="s">
        <v>8176</v>
      </c>
      <c r="E503" t="s">
        <v>8174</v>
      </c>
      <c r="F503" t="s">
        <v>5952</v>
      </c>
    </row>
    <row r="504" spans="1:6" x14ac:dyDescent="0.3">
      <c r="A504" t="s">
        <v>8679</v>
      </c>
      <c r="B504" s="1">
        <v>45560</v>
      </c>
      <c r="C504">
        <v>1081.42</v>
      </c>
      <c r="D504" t="s">
        <v>8176</v>
      </c>
      <c r="E504" t="s">
        <v>8174</v>
      </c>
      <c r="F504" t="s">
        <v>3346</v>
      </c>
    </row>
    <row r="505" spans="1:6" x14ac:dyDescent="0.3">
      <c r="A505" t="s">
        <v>8680</v>
      </c>
      <c r="B505" s="1">
        <v>44736</v>
      </c>
      <c r="C505">
        <v>484.58</v>
      </c>
      <c r="D505" t="s">
        <v>8173</v>
      </c>
      <c r="E505" t="s">
        <v>8179</v>
      </c>
      <c r="F505" t="s">
        <v>1017</v>
      </c>
    </row>
    <row r="506" spans="1:6" x14ac:dyDescent="0.3">
      <c r="A506" t="s">
        <v>8681</v>
      </c>
      <c r="B506" s="1">
        <v>45540</v>
      </c>
      <c r="C506">
        <v>355.58</v>
      </c>
      <c r="D506" t="s">
        <v>8173</v>
      </c>
      <c r="E506" t="s">
        <v>8174</v>
      </c>
      <c r="F506" t="s">
        <v>7006</v>
      </c>
    </row>
    <row r="507" spans="1:6" x14ac:dyDescent="0.3">
      <c r="A507" t="s">
        <v>8682</v>
      </c>
      <c r="B507" s="1">
        <v>44709</v>
      </c>
      <c r="C507">
        <v>256.02999999999997</v>
      </c>
      <c r="D507" t="s">
        <v>8173</v>
      </c>
      <c r="E507" t="s">
        <v>8179</v>
      </c>
      <c r="F507" t="s">
        <v>1984</v>
      </c>
    </row>
    <row r="508" spans="1:6" x14ac:dyDescent="0.3">
      <c r="A508" t="s">
        <v>8683</v>
      </c>
      <c r="B508" s="1">
        <v>45048</v>
      </c>
      <c r="C508">
        <v>919.73</v>
      </c>
      <c r="D508" t="s">
        <v>8176</v>
      </c>
      <c r="E508" t="s">
        <v>8179</v>
      </c>
      <c r="F508" t="s">
        <v>7349</v>
      </c>
    </row>
    <row r="509" spans="1:6" x14ac:dyDescent="0.3">
      <c r="A509" t="s">
        <v>8684</v>
      </c>
      <c r="B509" s="1">
        <v>45310</v>
      </c>
      <c r="C509">
        <v>253.44</v>
      </c>
      <c r="D509" t="s">
        <v>8176</v>
      </c>
      <c r="E509" t="s">
        <v>8179</v>
      </c>
      <c r="F509" t="s">
        <v>5871</v>
      </c>
    </row>
    <row r="510" spans="1:6" x14ac:dyDescent="0.3">
      <c r="A510" t="s">
        <v>8685</v>
      </c>
      <c r="B510" s="1">
        <v>45546</v>
      </c>
      <c r="C510">
        <v>1137</v>
      </c>
      <c r="D510" t="s">
        <v>8173</v>
      </c>
      <c r="E510" t="s">
        <v>8179</v>
      </c>
      <c r="F510" t="s">
        <v>1648</v>
      </c>
    </row>
    <row r="511" spans="1:6" x14ac:dyDescent="0.3">
      <c r="A511" t="s">
        <v>8686</v>
      </c>
      <c r="B511" s="1">
        <v>45273</v>
      </c>
      <c r="C511">
        <v>209.13</v>
      </c>
      <c r="D511" t="s">
        <v>8173</v>
      </c>
      <c r="E511" t="s">
        <v>8179</v>
      </c>
      <c r="F511" t="s">
        <v>962</v>
      </c>
    </row>
    <row r="512" spans="1:6" x14ac:dyDescent="0.3">
      <c r="A512" t="s">
        <v>8687</v>
      </c>
      <c r="B512" s="1">
        <v>45130</v>
      </c>
      <c r="C512">
        <v>1467.79</v>
      </c>
      <c r="D512" t="s">
        <v>8173</v>
      </c>
      <c r="E512" t="s">
        <v>8174</v>
      </c>
      <c r="F512" t="s">
        <v>3168</v>
      </c>
    </row>
    <row r="513" spans="1:6" x14ac:dyDescent="0.3">
      <c r="A513" t="s">
        <v>8688</v>
      </c>
      <c r="B513" s="1">
        <v>45311</v>
      </c>
      <c r="C513">
        <v>86.11</v>
      </c>
      <c r="D513" t="s">
        <v>8176</v>
      </c>
      <c r="E513" t="s">
        <v>8174</v>
      </c>
      <c r="F513" t="s">
        <v>5043</v>
      </c>
    </row>
    <row r="514" spans="1:6" x14ac:dyDescent="0.3">
      <c r="A514" t="s">
        <v>8689</v>
      </c>
      <c r="B514" s="1">
        <v>45013</v>
      </c>
      <c r="C514">
        <v>871.9</v>
      </c>
      <c r="D514" t="s">
        <v>8173</v>
      </c>
      <c r="E514" t="s">
        <v>8174</v>
      </c>
      <c r="F514" t="s">
        <v>4144</v>
      </c>
    </row>
    <row r="515" spans="1:6" x14ac:dyDescent="0.3">
      <c r="A515" t="s">
        <v>8690</v>
      </c>
      <c r="B515" s="1">
        <v>44905</v>
      </c>
      <c r="C515">
        <v>968.6</v>
      </c>
      <c r="D515" t="s">
        <v>8182</v>
      </c>
      <c r="E515" t="s">
        <v>8174</v>
      </c>
      <c r="F515" t="s">
        <v>3237</v>
      </c>
    </row>
    <row r="516" spans="1:6" x14ac:dyDescent="0.3">
      <c r="A516" t="s">
        <v>8691</v>
      </c>
      <c r="B516" s="1">
        <v>44597</v>
      </c>
      <c r="C516">
        <v>996.22</v>
      </c>
      <c r="D516" t="s">
        <v>8176</v>
      </c>
      <c r="E516" t="s">
        <v>8179</v>
      </c>
      <c r="F516" t="s">
        <v>2325</v>
      </c>
    </row>
    <row r="517" spans="1:6" x14ac:dyDescent="0.3">
      <c r="A517" t="s">
        <v>8692</v>
      </c>
      <c r="B517" s="1">
        <v>45489</v>
      </c>
      <c r="C517">
        <v>985.67</v>
      </c>
      <c r="D517" t="s">
        <v>8176</v>
      </c>
      <c r="E517" t="s">
        <v>8179</v>
      </c>
      <c r="F517" t="s">
        <v>6653</v>
      </c>
    </row>
    <row r="518" spans="1:6" x14ac:dyDescent="0.3">
      <c r="A518" t="s">
        <v>8693</v>
      </c>
      <c r="B518" s="1">
        <v>44674</v>
      </c>
      <c r="C518">
        <v>1475.93</v>
      </c>
      <c r="D518" t="s">
        <v>8173</v>
      </c>
      <c r="E518" t="s">
        <v>8174</v>
      </c>
      <c r="F518" t="s">
        <v>4237</v>
      </c>
    </row>
    <row r="519" spans="1:6" x14ac:dyDescent="0.3">
      <c r="A519" t="s">
        <v>8694</v>
      </c>
      <c r="B519" s="1">
        <v>44577</v>
      </c>
      <c r="C519">
        <v>1408.59</v>
      </c>
      <c r="D519" t="s">
        <v>8173</v>
      </c>
      <c r="E519" t="s">
        <v>8179</v>
      </c>
      <c r="F519" t="s">
        <v>2286</v>
      </c>
    </row>
    <row r="520" spans="1:6" x14ac:dyDescent="0.3">
      <c r="A520" t="s">
        <v>8695</v>
      </c>
      <c r="B520" s="1">
        <v>45055</v>
      </c>
      <c r="C520">
        <v>803.12</v>
      </c>
      <c r="D520" t="s">
        <v>8173</v>
      </c>
      <c r="E520" t="s">
        <v>8174</v>
      </c>
      <c r="F520" t="s">
        <v>2370</v>
      </c>
    </row>
    <row r="521" spans="1:6" x14ac:dyDescent="0.3">
      <c r="A521" t="s">
        <v>8696</v>
      </c>
      <c r="B521" s="1">
        <v>45368</v>
      </c>
      <c r="C521">
        <v>1161.47</v>
      </c>
      <c r="D521" t="s">
        <v>8182</v>
      </c>
      <c r="E521" t="s">
        <v>8174</v>
      </c>
      <c r="F521" t="s">
        <v>1853</v>
      </c>
    </row>
    <row r="522" spans="1:6" x14ac:dyDescent="0.3">
      <c r="A522" t="s">
        <v>8697</v>
      </c>
      <c r="B522" s="1">
        <v>45004</v>
      </c>
      <c r="C522">
        <v>381.16</v>
      </c>
      <c r="D522" t="s">
        <v>8176</v>
      </c>
      <c r="E522" t="s">
        <v>8179</v>
      </c>
      <c r="F522" t="s">
        <v>4893</v>
      </c>
    </row>
    <row r="523" spans="1:6" x14ac:dyDescent="0.3">
      <c r="A523" t="s">
        <v>8698</v>
      </c>
      <c r="B523" s="1">
        <v>44893</v>
      </c>
      <c r="C523">
        <v>1356.42</v>
      </c>
      <c r="D523" t="s">
        <v>8182</v>
      </c>
      <c r="E523" t="s">
        <v>8174</v>
      </c>
      <c r="F523" t="s">
        <v>6810</v>
      </c>
    </row>
    <row r="524" spans="1:6" x14ac:dyDescent="0.3">
      <c r="A524" t="s">
        <v>8699</v>
      </c>
      <c r="B524" s="1">
        <v>44985</v>
      </c>
      <c r="C524">
        <v>1073.25</v>
      </c>
      <c r="D524" t="s">
        <v>8176</v>
      </c>
      <c r="E524" t="s">
        <v>8174</v>
      </c>
      <c r="F524" t="s">
        <v>5062</v>
      </c>
    </row>
    <row r="525" spans="1:6" x14ac:dyDescent="0.3">
      <c r="A525" t="s">
        <v>8700</v>
      </c>
      <c r="B525" s="1">
        <v>44579</v>
      </c>
      <c r="C525">
        <v>1360.32</v>
      </c>
      <c r="D525" t="s">
        <v>8176</v>
      </c>
      <c r="E525" t="s">
        <v>8174</v>
      </c>
      <c r="F525" t="s">
        <v>5505</v>
      </c>
    </row>
    <row r="526" spans="1:6" x14ac:dyDescent="0.3">
      <c r="A526" t="s">
        <v>8701</v>
      </c>
      <c r="B526" s="1">
        <v>44921</v>
      </c>
      <c r="C526">
        <v>509.69</v>
      </c>
      <c r="D526" t="s">
        <v>8173</v>
      </c>
      <c r="E526" t="s">
        <v>8179</v>
      </c>
      <c r="F526" t="s">
        <v>6377</v>
      </c>
    </row>
    <row r="527" spans="1:6" x14ac:dyDescent="0.3">
      <c r="A527" t="s">
        <v>8702</v>
      </c>
      <c r="B527" s="1">
        <v>44568</v>
      </c>
      <c r="C527">
        <v>209.76</v>
      </c>
      <c r="D527" t="s">
        <v>8173</v>
      </c>
      <c r="E527" t="s">
        <v>8174</v>
      </c>
      <c r="F527" t="s">
        <v>5963</v>
      </c>
    </row>
    <row r="528" spans="1:6" x14ac:dyDescent="0.3">
      <c r="A528" t="s">
        <v>8703</v>
      </c>
      <c r="B528" s="1">
        <v>45061</v>
      </c>
      <c r="C528">
        <v>923.9</v>
      </c>
      <c r="D528" t="s">
        <v>8173</v>
      </c>
      <c r="E528" t="s">
        <v>8174</v>
      </c>
      <c r="F528" t="s">
        <v>4879</v>
      </c>
    </row>
    <row r="529" spans="1:6" x14ac:dyDescent="0.3">
      <c r="A529" t="s">
        <v>8704</v>
      </c>
      <c r="B529" s="1">
        <v>45587</v>
      </c>
      <c r="C529">
        <v>855.7</v>
      </c>
      <c r="D529" t="s">
        <v>8182</v>
      </c>
      <c r="E529" t="s">
        <v>8179</v>
      </c>
      <c r="F529" t="s">
        <v>5681</v>
      </c>
    </row>
    <row r="530" spans="1:6" x14ac:dyDescent="0.3">
      <c r="A530" t="s">
        <v>8705</v>
      </c>
      <c r="B530" s="1">
        <v>44937</v>
      </c>
      <c r="C530">
        <v>1462.5</v>
      </c>
      <c r="D530" t="s">
        <v>8182</v>
      </c>
      <c r="E530" t="s">
        <v>8179</v>
      </c>
      <c r="F530" t="s">
        <v>4644</v>
      </c>
    </row>
    <row r="531" spans="1:6" x14ac:dyDescent="0.3">
      <c r="A531" t="s">
        <v>8706</v>
      </c>
      <c r="B531" s="1">
        <v>45082</v>
      </c>
      <c r="C531">
        <v>62.84</v>
      </c>
      <c r="D531" t="s">
        <v>8182</v>
      </c>
      <c r="E531" t="s">
        <v>8174</v>
      </c>
      <c r="F531" t="s">
        <v>1455</v>
      </c>
    </row>
    <row r="532" spans="1:6" x14ac:dyDescent="0.3">
      <c r="A532" t="s">
        <v>8707</v>
      </c>
      <c r="B532" s="1">
        <v>45381</v>
      </c>
      <c r="C532">
        <v>81.83</v>
      </c>
      <c r="D532" t="s">
        <v>8176</v>
      </c>
      <c r="E532" t="s">
        <v>8179</v>
      </c>
      <c r="F532" t="s">
        <v>7597</v>
      </c>
    </row>
    <row r="533" spans="1:6" x14ac:dyDescent="0.3">
      <c r="A533" t="s">
        <v>8708</v>
      </c>
      <c r="B533" s="1">
        <v>44561</v>
      </c>
      <c r="C533">
        <v>1106.81</v>
      </c>
      <c r="D533" t="s">
        <v>8176</v>
      </c>
      <c r="E533" t="s">
        <v>8179</v>
      </c>
      <c r="F533" t="s">
        <v>7732</v>
      </c>
    </row>
    <row r="534" spans="1:6" x14ac:dyDescent="0.3">
      <c r="A534" t="s">
        <v>8709</v>
      </c>
      <c r="B534" s="1">
        <v>45194</v>
      </c>
      <c r="C534">
        <v>616.25</v>
      </c>
      <c r="D534" t="s">
        <v>8182</v>
      </c>
      <c r="E534" t="s">
        <v>8179</v>
      </c>
      <c r="F534" t="s">
        <v>1537</v>
      </c>
    </row>
    <row r="535" spans="1:6" x14ac:dyDescent="0.3">
      <c r="A535" t="s">
        <v>8710</v>
      </c>
      <c r="B535" s="1">
        <v>44606</v>
      </c>
      <c r="C535">
        <v>1115.21</v>
      </c>
      <c r="D535" t="s">
        <v>8173</v>
      </c>
      <c r="E535" t="s">
        <v>8174</v>
      </c>
      <c r="F535" t="s">
        <v>3306</v>
      </c>
    </row>
    <row r="536" spans="1:6" x14ac:dyDescent="0.3">
      <c r="A536" t="s">
        <v>8711</v>
      </c>
      <c r="B536" s="1">
        <v>45302</v>
      </c>
      <c r="C536">
        <v>121.99</v>
      </c>
      <c r="D536" t="s">
        <v>8173</v>
      </c>
      <c r="E536" t="s">
        <v>8174</v>
      </c>
      <c r="F536" t="s">
        <v>1402</v>
      </c>
    </row>
    <row r="537" spans="1:6" x14ac:dyDescent="0.3">
      <c r="A537" t="s">
        <v>8712</v>
      </c>
      <c r="B537" s="1">
        <v>45003</v>
      </c>
      <c r="C537">
        <v>1261.82</v>
      </c>
      <c r="D537" t="s">
        <v>8176</v>
      </c>
      <c r="E537" t="s">
        <v>8174</v>
      </c>
      <c r="F537" t="s">
        <v>6038</v>
      </c>
    </row>
    <row r="538" spans="1:6" x14ac:dyDescent="0.3">
      <c r="A538" t="s">
        <v>8713</v>
      </c>
      <c r="B538" s="1">
        <v>44566</v>
      </c>
      <c r="C538">
        <v>341.44</v>
      </c>
      <c r="D538" t="s">
        <v>8173</v>
      </c>
      <c r="E538" t="s">
        <v>8179</v>
      </c>
      <c r="F538" t="s">
        <v>1020</v>
      </c>
    </row>
    <row r="539" spans="1:6" x14ac:dyDescent="0.3">
      <c r="A539" t="s">
        <v>8714</v>
      </c>
      <c r="B539" s="1">
        <v>45411</v>
      </c>
      <c r="C539">
        <v>352.98</v>
      </c>
      <c r="D539" t="s">
        <v>8182</v>
      </c>
      <c r="E539" t="s">
        <v>8179</v>
      </c>
      <c r="F539" t="s">
        <v>1725</v>
      </c>
    </row>
    <row r="540" spans="1:6" x14ac:dyDescent="0.3">
      <c r="A540" t="s">
        <v>8715</v>
      </c>
      <c r="B540" s="1">
        <v>45168</v>
      </c>
      <c r="C540">
        <v>764.5</v>
      </c>
      <c r="D540" t="s">
        <v>8176</v>
      </c>
      <c r="E540" t="s">
        <v>8174</v>
      </c>
      <c r="F540" t="s">
        <v>5288</v>
      </c>
    </row>
    <row r="541" spans="1:6" x14ac:dyDescent="0.3">
      <c r="A541" t="s">
        <v>8716</v>
      </c>
      <c r="B541" s="1">
        <v>44588</v>
      </c>
      <c r="C541">
        <v>1385.75</v>
      </c>
      <c r="D541" t="s">
        <v>8176</v>
      </c>
      <c r="E541" t="s">
        <v>8179</v>
      </c>
      <c r="F541" t="s">
        <v>4931</v>
      </c>
    </row>
    <row r="542" spans="1:6" x14ac:dyDescent="0.3">
      <c r="A542" t="s">
        <v>8717</v>
      </c>
      <c r="B542" s="1">
        <v>45431</v>
      </c>
      <c r="C542">
        <v>1447.47</v>
      </c>
      <c r="D542" t="s">
        <v>8182</v>
      </c>
      <c r="E542" t="s">
        <v>8174</v>
      </c>
      <c r="F542" t="s">
        <v>6078</v>
      </c>
    </row>
    <row r="543" spans="1:6" x14ac:dyDescent="0.3">
      <c r="A543" t="s">
        <v>8718</v>
      </c>
      <c r="B543" s="1">
        <v>45353</v>
      </c>
      <c r="C543">
        <v>1227.8399999999999</v>
      </c>
      <c r="D543" t="s">
        <v>8173</v>
      </c>
      <c r="E543" t="s">
        <v>8174</v>
      </c>
      <c r="F543" t="s">
        <v>4644</v>
      </c>
    </row>
    <row r="544" spans="1:6" x14ac:dyDescent="0.3">
      <c r="A544" t="s">
        <v>8719</v>
      </c>
      <c r="B544" s="1">
        <v>45363</v>
      </c>
      <c r="C544">
        <v>756.81</v>
      </c>
      <c r="D544" t="s">
        <v>8173</v>
      </c>
      <c r="E544" t="s">
        <v>8174</v>
      </c>
      <c r="F544" t="s">
        <v>809</v>
      </c>
    </row>
    <row r="545" spans="1:6" x14ac:dyDescent="0.3">
      <c r="A545" t="s">
        <v>8720</v>
      </c>
      <c r="B545" s="1">
        <v>45448</v>
      </c>
      <c r="C545">
        <v>1482.49</v>
      </c>
      <c r="D545" t="s">
        <v>8182</v>
      </c>
      <c r="E545" t="s">
        <v>8174</v>
      </c>
      <c r="F545" t="s">
        <v>3072</v>
      </c>
    </row>
    <row r="546" spans="1:6" x14ac:dyDescent="0.3">
      <c r="A546" t="s">
        <v>8721</v>
      </c>
      <c r="B546" s="1">
        <v>44786</v>
      </c>
      <c r="C546">
        <v>659.41</v>
      </c>
      <c r="D546" t="s">
        <v>8182</v>
      </c>
      <c r="E546" t="s">
        <v>8179</v>
      </c>
      <c r="F546" t="s">
        <v>6814</v>
      </c>
    </row>
    <row r="547" spans="1:6" x14ac:dyDescent="0.3">
      <c r="A547" t="s">
        <v>8722</v>
      </c>
      <c r="B547" s="1">
        <v>45126</v>
      </c>
      <c r="C547">
        <v>1359.61</v>
      </c>
      <c r="D547" t="s">
        <v>8176</v>
      </c>
      <c r="E547" t="s">
        <v>8179</v>
      </c>
      <c r="F547" t="s">
        <v>2462</v>
      </c>
    </row>
    <row r="548" spans="1:6" x14ac:dyDescent="0.3">
      <c r="A548" t="s">
        <v>8723</v>
      </c>
      <c r="B548" s="1">
        <v>45554</v>
      </c>
      <c r="C548">
        <v>843.13</v>
      </c>
      <c r="D548" t="s">
        <v>8182</v>
      </c>
      <c r="E548" t="s">
        <v>8174</v>
      </c>
      <c r="F548" t="s">
        <v>6949</v>
      </c>
    </row>
    <row r="549" spans="1:6" x14ac:dyDescent="0.3">
      <c r="A549" t="s">
        <v>8724</v>
      </c>
      <c r="B549" s="1">
        <v>45466</v>
      </c>
      <c r="C549">
        <v>95.1</v>
      </c>
      <c r="D549" t="s">
        <v>8173</v>
      </c>
      <c r="E549" t="s">
        <v>8179</v>
      </c>
      <c r="F549" t="s">
        <v>3427</v>
      </c>
    </row>
    <row r="550" spans="1:6" x14ac:dyDescent="0.3">
      <c r="A550" t="s">
        <v>8725</v>
      </c>
      <c r="B550" s="1">
        <v>45433</v>
      </c>
      <c r="C550">
        <v>1067.3800000000001</v>
      </c>
      <c r="D550" t="s">
        <v>8176</v>
      </c>
      <c r="E550" t="s">
        <v>8179</v>
      </c>
      <c r="F550" t="s">
        <v>6954</v>
      </c>
    </row>
    <row r="551" spans="1:6" x14ac:dyDescent="0.3">
      <c r="A551" t="s">
        <v>8726</v>
      </c>
      <c r="B551" s="1">
        <v>44785</v>
      </c>
      <c r="C551">
        <v>1091.17</v>
      </c>
      <c r="D551" t="s">
        <v>8176</v>
      </c>
      <c r="E551" t="s">
        <v>8179</v>
      </c>
      <c r="F551" t="s">
        <v>6984</v>
      </c>
    </row>
    <row r="552" spans="1:6" x14ac:dyDescent="0.3">
      <c r="A552" t="s">
        <v>8727</v>
      </c>
      <c r="B552" s="1">
        <v>45482</v>
      </c>
      <c r="C552">
        <v>1468.65</v>
      </c>
      <c r="D552" t="s">
        <v>8173</v>
      </c>
      <c r="E552" t="s">
        <v>8179</v>
      </c>
      <c r="F552" t="s">
        <v>4717</v>
      </c>
    </row>
    <row r="553" spans="1:6" x14ac:dyDescent="0.3">
      <c r="A553" t="s">
        <v>8728</v>
      </c>
      <c r="B553" s="1">
        <v>44884</v>
      </c>
      <c r="C553">
        <v>695.78</v>
      </c>
      <c r="D553" t="s">
        <v>8173</v>
      </c>
      <c r="E553" t="s">
        <v>8179</v>
      </c>
      <c r="F553" t="s">
        <v>7867</v>
      </c>
    </row>
    <row r="554" spans="1:6" x14ac:dyDescent="0.3">
      <c r="A554" t="s">
        <v>8729</v>
      </c>
      <c r="B554" s="1">
        <v>45299</v>
      </c>
      <c r="C554">
        <v>1144.33</v>
      </c>
      <c r="D554" t="s">
        <v>8176</v>
      </c>
      <c r="E554" t="s">
        <v>8179</v>
      </c>
      <c r="F554" t="s">
        <v>4794</v>
      </c>
    </row>
    <row r="555" spans="1:6" x14ac:dyDescent="0.3">
      <c r="A555" t="s">
        <v>8730</v>
      </c>
      <c r="B555" s="1">
        <v>45631</v>
      </c>
      <c r="C555">
        <v>423.36</v>
      </c>
      <c r="D555" t="s">
        <v>8173</v>
      </c>
      <c r="E555" t="s">
        <v>8174</v>
      </c>
      <c r="F555" t="s">
        <v>5151</v>
      </c>
    </row>
    <row r="556" spans="1:6" x14ac:dyDescent="0.3">
      <c r="A556" t="s">
        <v>8731</v>
      </c>
      <c r="B556" s="1">
        <v>45508</v>
      </c>
      <c r="C556">
        <v>1302.31</v>
      </c>
      <c r="D556" t="s">
        <v>8176</v>
      </c>
      <c r="E556" t="s">
        <v>8179</v>
      </c>
      <c r="F556" t="s">
        <v>6613</v>
      </c>
    </row>
    <row r="557" spans="1:6" x14ac:dyDescent="0.3">
      <c r="A557" t="s">
        <v>8732</v>
      </c>
      <c r="B557" s="1">
        <v>45227</v>
      </c>
      <c r="C557">
        <v>487.82</v>
      </c>
      <c r="D557" t="s">
        <v>8176</v>
      </c>
      <c r="E557" t="s">
        <v>8174</v>
      </c>
      <c r="F557" t="s">
        <v>7751</v>
      </c>
    </row>
    <row r="558" spans="1:6" x14ac:dyDescent="0.3">
      <c r="A558" t="s">
        <v>8733</v>
      </c>
      <c r="B558" s="1">
        <v>45280</v>
      </c>
      <c r="C558">
        <v>1288.55</v>
      </c>
      <c r="D558" t="s">
        <v>8182</v>
      </c>
      <c r="E558" t="s">
        <v>8174</v>
      </c>
      <c r="F558" t="s">
        <v>7680</v>
      </c>
    </row>
    <row r="559" spans="1:6" x14ac:dyDescent="0.3">
      <c r="A559" t="s">
        <v>8734</v>
      </c>
      <c r="B559" s="1">
        <v>44617</v>
      </c>
      <c r="C559">
        <v>1186.74</v>
      </c>
      <c r="D559" t="s">
        <v>8173</v>
      </c>
      <c r="E559" t="s">
        <v>8174</v>
      </c>
      <c r="F559" t="s">
        <v>2422</v>
      </c>
    </row>
    <row r="560" spans="1:6" x14ac:dyDescent="0.3">
      <c r="A560" t="s">
        <v>8735</v>
      </c>
      <c r="B560" s="1">
        <v>44873</v>
      </c>
      <c r="C560">
        <v>166.07</v>
      </c>
      <c r="D560" t="s">
        <v>8182</v>
      </c>
      <c r="E560" t="s">
        <v>8174</v>
      </c>
      <c r="F560" t="s">
        <v>2863</v>
      </c>
    </row>
    <row r="561" spans="1:6" x14ac:dyDescent="0.3">
      <c r="A561" t="s">
        <v>8736</v>
      </c>
      <c r="B561" s="1">
        <v>44610</v>
      </c>
      <c r="C561">
        <v>390.73</v>
      </c>
      <c r="D561" t="s">
        <v>8182</v>
      </c>
      <c r="E561" t="s">
        <v>8179</v>
      </c>
      <c r="F561" t="s">
        <v>6070</v>
      </c>
    </row>
    <row r="562" spans="1:6" x14ac:dyDescent="0.3">
      <c r="A562" t="s">
        <v>8737</v>
      </c>
      <c r="B562" s="1">
        <v>44981</v>
      </c>
      <c r="C562">
        <v>166.77</v>
      </c>
      <c r="D562" t="s">
        <v>8176</v>
      </c>
      <c r="E562" t="s">
        <v>8174</v>
      </c>
      <c r="F562" t="s">
        <v>4596</v>
      </c>
    </row>
    <row r="563" spans="1:6" x14ac:dyDescent="0.3">
      <c r="A563" t="s">
        <v>8738</v>
      </c>
      <c r="B563" s="1">
        <v>44676</v>
      </c>
      <c r="C563">
        <v>62.09</v>
      </c>
      <c r="D563" t="s">
        <v>8173</v>
      </c>
      <c r="E563" t="s">
        <v>8174</v>
      </c>
      <c r="F563" t="s">
        <v>5844</v>
      </c>
    </row>
    <row r="564" spans="1:6" x14ac:dyDescent="0.3">
      <c r="A564" t="s">
        <v>8739</v>
      </c>
      <c r="B564" s="1">
        <v>45168</v>
      </c>
      <c r="C564">
        <v>1011.71</v>
      </c>
      <c r="D564" t="s">
        <v>8173</v>
      </c>
      <c r="E564" t="s">
        <v>8179</v>
      </c>
      <c r="F564" t="s">
        <v>7952</v>
      </c>
    </row>
    <row r="565" spans="1:6" x14ac:dyDescent="0.3">
      <c r="A565" t="s">
        <v>8740</v>
      </c>
      <c r="B565" s="1">
        <v>45548</v>
      </c>
      <c r="C565">
        <v>733.94</v>
      </c>
      <c r="D565" t="s">
        <v>8176</v>
      </c>
      <c r="E565" t="s">
        <v>8174</v>
      </c>
      <c r="F565" t="s">
        <v>1547</v>
      </c>
    </row>
    <row r="566" spans="1:6" x14ac:dyDescent="0.3">
      <c r="A566" t="s">
        <v>8741</v>
      </c>
      <c r="B566" s="1">
        <v>45620</v>
      </c>
      <c r="C566">
        <v>363.24</v>
      </c>
      <c r="D566" t="s">
        <v>8182</v>
      </c>
      <c r="E566" t="s">
        <v>8174</v>
      </c>
      <c r="F566" t="s">
        <v>5598</v>
      </c>
    </row>
    <row r="567" spans="1:6" x14ac:dyDescent="0.3">
      <c r="A567" t="s">
        <v>8742</v>
      </c>
      <c r="B567" s="1">
        <v>45289</v>
      </c>
      <c r="C567">
        <v>824.49</v>
      </c>
      <c r="D567" t="s">
        <v>8182</v>
      </c>
      <c r="E567" t="s">
        <v>8174</v>
      </c>
      <c r="F567" t="s">
        <v>5024</v>
      </c>
    </row>
    <row r="568" spans="1:6" x14ac:dyDescent="0.3">
      <c r="A568" t="s">
        <v>8743</v>
      </c>
      <c r="B568" s="1">
        <v>44818</v>
      </c>
      <c r="C568">
        <v>1424.95</v>
      </c>
      <c r="D568" t="s">
        <v>8176</v>
      </c>
      <c r="E568" t="s">
        <v>8179</v>
      </c>
      <c r="F568" t="s">
        <v>1780</v>
      </c>
    </row>
    <row r="569" spans="1:6" x14ac:dyDescent="0.3">
      <c r="A569" t="s">
        <v>8744</v>
      </c>
      <c r="B569" s="1">
        <v>45448</v>
      </c>
      <c r="C569">
        <v>669.23</v>
      </c>
      <c r="D569" t="s">
        <v>8173</v>
      </c>
      <c r="E569" t="s">
        <v>8174</v>
      </c>
      <c r="F569" t="s">
        <v>6114</v>
      </c>
    </row>
    <row r="570" spans="1:6" x14ac:dyDescent="0.3">
      <c r="A570" t="s">
        <v>8745</v>
      </c>
      <c r="B570" s="1">
        <v>45075</v>
      </c>
      <c r="C570">
        <v>246.63</v>
      </c>
      <c r="D570" t="s">
        <v>8176</v>
      </c>
      <c r="E570" t="s">
        <v>8179</v>
      </c>
      <c r="F570" t="s">
        <v>4297</v>
      </c>
    </row>
    <row r="571" spans="1:6" x14ac:dyDescent="0.3">
      <c r="A571" t="s">
        <v>8746</v>
      </c>
      <c r="B571" s="1">
        <v>44734</v>
      </c>
      <c r="C571">
        <v>357.6</v>
      </c>
      <c r="D571" t="s">
        <v>8176</v>
      </c>
      <c r="E571" t="s">
        <v>8174</v>
      </c>
      <c r="F571" t="s">
        <v>6089</v>
      </c>
    </row>
    <row r="572" spans="1:6" x14ac:dyDescent="0.3">
      <c r="A572" t="s">
        <v>8747</v>
      </c>
      <c r="B572" s="1">
        <v>45028</v>
      </c>
      <c r="C572">
        <v>621.80999999999995</v>
      </c>
      <c r="D572" t="s">
        <v>8182</v>
      </c>
      <c r="E572" t="s">
        <v>8179</v>
      </c>
      <c r="F572" t="s">
        <v>7159</v>
      </c>
    </row>
    <row r="573" spans="1:6" x14ac:dyDescent="0.3">
      <c r="A573" t="s">
        <v>8748</v>
      </c>
      <c r="B573" s="1">
        <v>45045</v>
      </c>
      <c r="C573">
        <v>1492.89</v>
      </c>
      <c r="D573" t="s">
        <v>8182</v>
      </c>
      <c r="E573" t="s">
        <v>8179</v>
      </c>
      <c r="F573" t="s">
        <v>2012</v>
      </c>
    </row>
    <row r="574" spans="1:6" x14ac:dyDescent="0.3">
      <c r="A574" t="s">
        <v>8749</v>
      </c>
      <c r="B574" s="1">
        <v>45532</v>
      </c>
      <c r="C574">
        <v>898.18</v>
      </c>
      <c r="D574" t="s">
        <v>8176</v>
      </c>
      <c r="E574" t="s">
        <v>8179</v>
      </c>
      <c r="F574" t="s">
        <v>7270</v>
      </c>
    </row>
    <row r="575" spans="1:6" x14ac:dyDescent="0.3">
      <c r="A575" t="s">
        <v>8750</v>
      </c>
      <c r="B575" s="1">
        <v>45036</v>
      </c>
      <c r="C575">
        <v>1279.19</v>
      </c>
      <c r="D575" t="s">
        <v>8173</v>
      </c>
      <c r="E575" t="s">
        <v>8174</v>
      </c>
      <c r="F575" t="s">
        <v>8039</v>
      </c>
    </row>
    <row r="576" spans="1:6" x14ac:dyDescent="0.3">
      <c r="A576" t="s">
        <v>8751</v>
      </c>
      <c r="B576" s="1">
        <v>44709</v>
      </c>
      <c r="C576">
        <v>54.29</v>
      </c>
      <c r="D576" t="s">
        <v>8182</v>
      </c>
      <c r="E576" t="s">
        <v>8179</v>
      </c>
      <c r="F576" t="s">
        <v>27</v>
      </c>
    </row>
    <row r="577" spans="1:6" x14ac:dyDescent="0.3">
      <c r="A577" t="s">
        <v>8752</v>
      </c>
      <c r="B577" s="1">
        <v>45535</v>
      </c>
      <c r="C577">
        <v>615.46</v>
      </c>
      <c r="D577" t="s">
        <v>8182</v>
      </c>
      <c r="E577" t="s">
        <v>8179</v>
      </c>
      <c r="F577" t="s">
        <v>1229</v>
      </c>
    </row>
    <row r="578" spans="1:6" x14ac:dyDescent="0.3">
      <c r="A578" t="s">
        <v>8753</v>
      </c>
      <c r="B578" s="1">
        <v>44919</v>
      </c>
      <c r="C578">
        <v>111.26</v>
      </c>
      <c r="D578" t="s">
        <v>8182</v>
      </c>
      <c r="E578" t="s">
        <v>8179</v>
      </c>
      <c r="F578" t="s">
        <v>1172</v>
      </c>
    </row>
    <row r="579" spans="1:6" x14ac:dyDescent="0.3">
      <c r="A579" t="s">
        <v>8754</v>
      </c>
      <c r="B579" s="1">
        <v>44963</v>
      </c>
      <c r="C579">
        <v>562.47</v>
      </c>
      <c r="D579" t="s">
        <v>8176</v>
      </c>
      <c r="E579" t="s">
        <v>8179</v>
      </c>
      <c r="F579" t="s">
        <v>4991</v>
      </c>
    </row>
    <row r="580" spans="1:6" x14ac:dyDescent="0.3">
      <c r="A580" t="s">
        <v>8755</v>
      </c>
      <c r="B580" s="1">
        <v>44718</v>
      </c>
      <c r="C580">
        <v>1365.13</v>
      </c>
      <c r="D580" t="s">
        <v>8176</v>
      </c>
      <c r="E580" t="s">
        <v>8174</v>
      </c>
      <c r="F580" t="s">
        <v>5466</v>
      </c>
    </row>
    <row r="581" spans="1:6" x14ac:dyDescent="0.3">
      <c r="A581" t="s">
        <v>8756</v>
      </c>
      <c r="B581" s="1">
        <v>45486</v>
      </c>
      <c r="C581">
        <v>1290.04</v>
      </c>
      <c r="D581" t="s">
        <v>8173</v>
      </c>
      <c r="E581" t="s">
        <v>8179</v>
      </c>
      <c r="F581" t="s">
        <v>6784</v>
      </c>
    </row>
    <row r="582" spans="1:6" x14ac:dyDescent="0.3">
      <c r="A582" t="s">
        <v>8757</v>
      </c>
      <c r="B582" s="1">
        <v>45116</v>
      </c>
      <c r="C582">
        <v>76.27</v>
      </c>
      <c r="D582" t="s">
        <v>8182</v>
      </c>
      <c r="E582" t="s">
        <v>8174</v>
      </c>
      <c r="F582" t="s">
        <v>6250</v>
      </c>
    </row>
    <row r="583" spans="1:6" x14ac:dyDescent="0.3">
      <c r="A583" t="s">
        <v>8758</v>
      </c>
      <c r="B583" s="1">
        <v>44587</v>
      </c>
      <c r="C583">
        <v>964.74</v>
      </c>
      <c r="D583" t="s">
        <v>8173</v>
      </c>
      <c r="E583" t="s">
        <v>8174</v>
      </c>
      <c r="F583" t="s">
        <v>937</v>
      </c>
    </row>
    <row r="584" spans="1:6" x14ac:dyDescent="0.3">
      <c r="A584" t="s">
        <v>8759</v>
      </c>
      <c r="B584" s="1">
        <v>44634</v>
      </c>
      <c r="C584">
        <v>400.04</v>
      </c>
      <c r="D584" t="s">
        <v>8182</v>
      </c>
      <c r="E584" t="s">
        <v>8174</v>
      </c>
      <c r="F584" t="s">
        <v>2942</v>
      </c>
    </row>
    <row r="585" spans="1:6" x14ac:dyDescent="0.3">
      <c r="A585" t="s">
        <v>8760</v>
      </c>
      <c r="B585" s="1">
        <v>45643</v>
      </c>
      <c r="C585">
        <v>105.4</v>
      </c>
      <c r="D585" t="s">
        <v>8182</v>
      </c>
      <c r="E585" t="s">
        <v>8174</v>
      </c>
      <c r="F585" t="s">
        <v>5836</v>
      </c>
    </row>
    <row r="586" spans="1:6" x14ac:dyDescent="0.3">
      <c r="A586" t="s">
        <v>8761</v>
      </c>
      <c r="B586" s="1">
        <v>44801</v>
      </c>
      <c r="C586">
        <v>551.03</v>
      </c>
      <c r="D586" t="s">
        <v>8176</v>
      </c>
      <c r="E586" t="s">
        <v>8179</v>
      </c>
      <c r="F586" t="s">
        <v>2865</v>
      </c>
    </row>
    <row r="587" spans="1:6" x14ac:dyDescent="0.3">
      <c r="A587" t="s">
        <v>8762</v>
      </c>
      <c r="B587" s="1">
        <v>45487</v>
      </c>
      <c r="C587">
        <v>602.57000000000005</v>
      </c>
      <c r="D587" t="s">
        <v>8173</v>
      </c>
      <c r="E587" t="s">
        <v>8174</v>
      </c>
      <c r="F587" t="s">
        <v>3146</v>
      </c>
    </row>
    <row r="588" spans="1:6" x14ac:dyDescent="0.3">
      <c r="A588" t="s">
        <v>8763</v>
      </c>
      <c r="B588" s="1">
        <v>45639</v>
      </c>
      <c r="C588">
        <v>203.77</v>
      </c>
      <c r="D588" t="s">
        <v>8173</v>
      </c>
      <c r="E588" t="s">
        <v>8174</v>
      </c>
      <c r="F588" t="s">
        <v>4899</v>
      </c>
    </row>
    <row r="589" spans="1:6" x14ac:dyDescent="0.3">
      <c r="A589" t="s">
        <v>8764</v>
      </c>
      <c r="B589" s="1">
        <v>45316</v>
      </c>
      <c r="C589">
        <v>276.23</v>
      </c>
      <c r="D589" t="s">
        <v>8182</v>
      </c>
      <c r="E589" t="s">
        <v>8179</v>
      </c>
      <c r="F589" t="s">
        <v>3050</v>
      </c>
    </row>
    <row r="590" spans="1:6" x14ac:dyDescent="0.3">
      <c r="A590" t="s">
        <v>8765</v>
      </c>
      <c r="B590" s="1">
        <v>45184</v>
      </c>
      <c r="C590">
        <v>1428.41</v>
      </c>
      <c r="D590" t="s">
        <v>8173</v>
      </c>
      <c r="E590" t="s">
        <v>8174</v>
      </c>
      <c r="F590" t="s">
        <v>429</v>
      </c>
    </row>
    <row r="591" spans="1:6" x14ac:dyDescent="0.3">
      <c r="A591" t="s">
        <v>8766</v>
      </c>
      <c r="B591" s="1">
        <v>44906</v>
      </c>
      <c r="C591">
        <v>334.8</v>
      </c>
      <c r="D591" t="s">
        <v>8182</v>
      </c>
      <c r="E591" t="s">
        <v>8179</v>
      </c>
      <c r="F591" t="s">
        <v>6279</v>
      </c>
    </row>
    <row r="592" spans="1:6" x14ac:dyDescent="0.3">
      <c r="A592" t="s">
        <v>8767</v>
      </c>
      <c r="B592" s="1">
        <v>45007</v>
      </c>
      <c r="C592">
        <v>283.72000000000003</v>
      </c>
      <c r="D592" t="s">
        <v>8182</v>
      </c>
      <c r="E592" t="s">
        <v>8174</v>
      </c>
      <c r="F592" t="s">
        <v>1230</v>
      </c>
    </row>
    <row r="593" spans="1:6" x14ac:dyDescent="0.3">
      <c r="A593" t="s">
        <v>8768</v>
      </c>
      <c r="B593" s="1">
        <v>45347</v>
      </c>
      <c r="C593">
        <v>902.79</v>
      </c>
      <c r="D593" t="s">
        <v>8173</v>
      </c>
      <c r="E593" t="s">
        <v>8179</v>
      </c>
      <c r="F593" t="s">
        <v>2651</v>
      </c>
    </row>
    <row r="594" spans="1:6" x14ac:dyDescent="0.3">
      <c r="A594" t="s">
        <v>8769</v>
      </c>
      <c r="B594" s="1">
        <v>45171</v>
      </c>
      <c r="C594">
        <v>804.07</v>
      </c>
      <c r="D594" t="s">
        <v>8182</v>
      </c>
      <c r="E594" t="s">
        <v>8179</v>
      </c>
      <c r="F594" t="s">
        <v>3348</v>
      </c>
    </row>
    <row r="595" spans="1:6" x14ac:dyDescent="0.3">
      <c r="A595" t="s">
        <v>8770</v>
      </c>
      <c r="B595" s="1">
        <v>45466</v>
      </c>
      <c r="C595">
        <v>53.26</v>
      </c>
      <c r="D595" t="s">
        <v>8182</v>
      </c>
      <c r="E595" t="s">
        <v>8174</v>
      </c>
      <c r="F595" t="s">
        <v>4308</v>
      </c>
    </row>
    <row r="596" spans="1:6" x14ac:dyDescent="0.3">
      <c r="A596" t="s">
        <v>8771</v>
      </c>
      <c r="B596" s="1">
        <v>45169</v>
      </c>
      <c r="C596">
        <v>503.5</v>
      </c>
      <c r="D596" t="s">
        <v>8176</v>
      </c>
      <c r="E596" t="s">
        <v>8174</v>
      </c>
      <c r="F596" t="s">
        <v>857</v>
      </c>
    </row>
    <row r="597" spans="1:6" x14ac:dyDescent="0.3">
      <c r="A597" t="s">
        <v>8772</v>
      </c>
      <c r="B597" s="1">
        <v>45480</v>
      </c>
      <c r="C597">
        <v>1214.07</v>
      </c>
      <c r="D597" t="s">
        <v>8182</v>
      </c>
      <c r="E597" t="s">
        <v>8174</v>
      </c>
      <c r="F597" t="s">
        <v>4784</v>
      </c>
    </row>
    <row r="598" spans="1:6" x14ac:dyDescent="0.3">
      <c r="A598" t="s">
        <v>8773</v>
      </c>
      <c r="B598" s="1">
        <v>45341</v>
      </c>
      <c r="C598">
        <v>249.67</v>
      </c>
      <c r="D598" t="s">
        <v>8182</v>
      </c>
      <c r="E598" t="s">
        <v>8174</v>
      </c>
      <c r="F598" t="s">
        <v>3114</v>
      </c>
    </row>
    <row r="599" spans="1:6" x14ac:dyDescent="0.3">
      <c r="A599" t="s">
        <v>8774</v>
      </c>
      <c r="B599" s="1">
        <v>45115</v>
      </c>
      <c r="C599">
        <v>753.56</v>
      </c>
      <c r="D599" t="s">
        <v>8173</v>
      </c>
      <c r="E599" t="s">
        <v>8179</v>
      </c>
      <c r="F599" t="s">
        <v>5170</v>
      </c>
    </row>
    <row r="600" spans="1:6" x14ac:dyDescent="0.3">
      <c r="A600" t="s">
        <v>8775</v>
      </c>
      <c r="B600" s="1">
        <v>44809</v>
      </c>
      <c r="C600">
        <v>1006.19</v>
      </c>
      <c r="D600" t="s">
        <v>8182</v>
      </c>
      <c r="E600" t="s">
        <v>8174</v>
      </c>
      <c r="F600" t="s">
        <v>650</v>
      </c>
    </row>
    <row r="601" spans="1:6" x14ac:dyDescent="0.3">
      <c r="A601" t="s">
        <v>8776</v>
      </c>
      <c r="B601" s="1">
        <v>44612</v>
      </c>
      <c r="C601">
        <v>1095.6400000000001</v>
      </c>
      <c r="D601" t="s">
        <v>8173</v>
      </c>
      <c r="E601" t="s">
        <v>8174</v>
      </c>
      <c r="F601" t="s">
        <v>8028</v>
      </c>
    </row>
    <row r="602" spans="1:6" x14ac:dyDescent="0.3">
      <c r="A602" t="s">
        <v>8777</v>
      </c>
      <c r="B602" s="1">
        <v>45059</v>
      </c>
      <c r="C602">
        <v>1227.71</v>
      </c>
      <c r="D602" t="s">
        <v>8176</v>
      </c>
      <c r="E602" t="s">
        <v>8174</v>
      </c>
      <c r="F602" t="s">
        <v>5569</v>
      </c>
    </row>
    <row r="603" spans="1:6" x14ac:dyDescent="0.3">
      <c r="A603" t="s">
        <v>8778</v>
      </c>
      <c r="B603" s="1">
        <v>45249</v>
      </c>
      <c r="C603">
        <v>1363.99</v>
      </c>
      <c r="D603" t="s">
        <v>8173</v>
      </c>
      <c r="E603" t="s">
        <v>8179</v>
      </c>
      <c r="F603" t="s">
        <v>4816</v>
      </c>
    </row>
    <row r="604" spans="1:6" x14ac:dyDescent="0.3">
      <c r="A604" t="s">
        <v>8779</v>
      </c>
      <c r="B604" s="1">
        <v>45277</v>
      </c>
      <c r="C604">
        <v>924.9</v>
      </c>
      <c r="D604" t="s">
        <v>8176</v>
      </c>
      <c r="E604" t="s">
        <v>8179</v>
      </c>
      <c r="F604" t="s">
        <v>4144</v>
      </c>
    </row>
    <row r="605" spans="1:6" x14ac:dyDescent="0.3">
      <c r="A605" t="s">
        <v>8780</v>
      </c>
      <c r="B605" s="1">
        <v>45079</v>
      </c>
      <c r="C605">
        <v>1431.98</v>
      </c>
      <c r="D605" t="s">
        <v>8182</v>
      </c>
      <c r="E605" t="s">
        <v>8179</v>
      </c>
      <c r="F605" t="s">
        <v>4151</v>
      </c>
    </row>
    <row r="606" spans="1:6" x14ac:dyDescent="0.3">
      <c r="A606" t="s">
        <v>8781</v>
      </c>
      <c r="B606" s="1">
        <v>45013</v>
      </c>
      <c r="C606">
        <v>1280.28</v>
      </c>
      <c r="D606" t="s">
        <v>8176</v>
      </c>
      <c r="E606" t="s">
        <v>8179</v>
      </c>
      <c r="F606" t="s">
        <v>1343</v>
      </c>
    </row>
    <row r="607" spans="1:6" x14ac:dyDescent="0.3">
      <c r="A607" t="s">
        <v>8782</v>
      </c>
      <c r="B607" s="1">
        <v>45525</v>
      </c>
      <c r="C607">
        <v>906.71</v>
      </c>
      <c r="D607" t="s">
        <v>8173</v>
      </c>
      <c r="E607" t="s">
        <v>8174</v>
      </c>
      <c r="F607" t="s">
        <v>2253</v>
      </c>
    </row>
    <row r="608" spans="1:6" x14ac:dyDescent="0.3">
      <c r="A608" t="s">
        <v>8783</v>
      </c>
      <c r="B608" s="1">
        <v>45194</v>
      </c>
      <c r="C608">
        <v>1072.8599999999999</v>
      </c>
      <c r="D608" t="s">
        <v>8182</v>
      </c>
      <c r="E608" t="s">
        <v>8179</v>
      </c>
      <c r="F608" t="s">
        <v>3713</v>
      </c>
    </row>
    <row r="609" spans="1:6" x14ac:dyDescent="0.3">
      <c r="A609" t="s">
        <v>8784</v>
      </c>
      <c r="B609" s="1">
        <v>45595</v>
      </c>
      <c r="C609">
        <v>1330.54</v>
      </c>
      <c r="D609" t="s">
        <v>8173</v>
      </c>
      <c r="E609" t="s">
        <v>8179</v>
      </c>
      <c r="F609" t="s">
        <v>666</v>
      </c>
    </row>
    <row r="610" spans="1:6" x14ac:dyDescent="0.3">
      <c r="A610" t="s">
        <v>8785</v>
      </c>
      <c r="B610" s="1">
        <v>45488</v>
      </c>
      <c r="C610">
        <v>739.47</v>
      </c>
      <c r="D610" t="s">
        <v>8182</v>
      </c>
      <c r="E610" t="s">
        <v>8179</v>
      </c>
      <c r="F610" t="s">
        <v>5851</v>
      </c>
    </row>
    <row r="611" spans="1:6" x14ac:dyDescent="0.3">
      <c r="A611" t="s">
        <v>8786</v>
      </c>
      <c r="B611" s="1">
        <v>45332</v>
      </c>
      <c r="C611">
        <v>1050.76</v>
      </c>
      <c r="D611" t="s">
        <v>8182</v>
      </c>
      <c r="E611" t="s">
        <v>8179</v>
      </c>
      <c r="F611" t="s">
        <v>5081</v>
      </c>
    </row>
    <row r="612" spans="1:6" x14ac:dyDescent="0.3">
      <c r="A612" t="s">
        <v>8787</v>
      </c>
      <c r="B612" s="1">
        <v>45490</v>
      </c>
      <c r="C612">
        <v>695.31</v>
      </c>
      <c r="D612" t="s">
        <v>8182</v>
      </c>
      <c r="E612" t="s">
        <v>8179</v>
      </c>
      <c r="F612" t="s">
        <v>5986</v>
      </c>
    </row>
    <row r="613" spans="1:6" x14ac:dyDescent="0.3">
      <c r="A613" t="s">
        <v>8788</v>
      </c>
      <c r="B613" s="1">
        <v>44959</v>
      </c>
      <c r="C613">
        <v>611.05999999999995</v>
      </c>
      <c r="D613" t="s">
        <v>8173</v>
      </c>
      <c r="E613" t="s">
        <v>8179</v>
      </c>
      <c r="F613" t="s">
        <v>5503</v>
      </c>
    </row>
    <row r="614" spans="1:6" x14ac:dyDescent="0.3">
      <c r="A614" t="s">
        <v>8789</v>
      </c>
      <c r="B614" s="1">
        <v>44803</v>
      </c>
      <c r="C614">
        <v>1435.74</v>
      </c>
      <c r="D614" t="s">
        <v>8176</v>
      </c>
      <c r="E614" t="s">
        <v>8174</v>
      </c>
      <c r="F614" t="s">
        <v>1769</v>
      </c>
    </row>
    <row r="615" spans="1:6" x14ac:dyDescent="0.3">
      <c r="A615" t="s">
        <v>8790</v>
      </c>
      <c r="B615" s="1">
        <v>44898</v>
      </c>
      <c r="C615">
        <v>826.1</v>
      </c>
      <c r="D615" t="s">
        <v>8176</v>
      </c>
      <c r="E615" t="s">
        <v>8174</v>
      </c>
      <c r="F615" t="s">
        <v>1004</v>
      </c>
    </row>
    <row r="616" spans="1:6" x14ac:dyDescent="0.3">
      <c r="A616" t="s">
        <v>8791</v>
      </c>
      <c r="B616" s="1">
        <v>44754</v>
      </c>
      <c r="C616">
        <v>774.98</v>
      </c>
      <c r="D616" t="s">
        <v>8182</v>
      </c>
      <c r="E616" t="s">
        <v>8179</v>
      </c>
      <c r="F616" t="s">
        <v>4721</v>
      </c>
    </row>
    <row r="617" spans="1:6" x14ac:dyDescent="0.3">
      <c r="A617" t="s">
        <v>8792</v>
      </c>
      <c r="B617" s="1">
        <v>45160</v>
      </c>
      <c r="C617">
        <v>616.52</v>
      </c>
      <c r="D617" t="s">
        <v>8173</v>
      </c>
      <c r="E617" t="s">
        <v>8174</v>
      </c>
      <c r="F617" t="s">
        <v>4955</v>
      </c>
    </row>
    <row r="618" spans="1:6" x14ac:dyDescent="0.3">
      <c r="A618" t="s">
        <v>8793</v>
      </c>
      <c r="B618" s="1">
        <v>45025</v>
      </c>
      <c r="C618">
        <v>937.42</v>
      </c>
      <c r="D618" t="s">
        <v>8176</v>
      </c>
      <c r="E618" t="s">
        <v>8179</v>
      </c>
      <c r="F618" t="s">
        <v>5412</v>
      </c>
    </row>
    <row r="619" spans="1:6" x14ac:dyDescent="0.3">
      <c r="A619" t="s">
        <v>8794</v>
      </c>
      <c r="B619" s="1">
        <v>44726</v>
      </c>
      <c r="C619">
        <v>1153.6600000000001</v>
      </c>
      <c r="D619" t="s">
        <v>8176</v>
      </c>
      <c r="E619" t="s">
        <v>8174</v>
      </c>
      <c r="F619" t="s">
        <v>233</v>
      </c>
    </row>
    <row r="620" spans="1:6" x14ac:dyDescent="0.3">
      <c r="A620" t="s">
        <v>8795</v>
      </c>
      <c r="B620" s="1">
        <v>44869</v>
      </c>
      <c r="C620">
        <v>136.18</v>
      </c>
      <c r="D620" t="s">
        <v>8176</v>
      </c>
      <c r="E620" t="s">
        <v>8174</v>
      </c>
      <c r="F620" t="s">
        <v>2198</v>
      </c>
    </row>
    <row r="621" spans="1:6" x14ac:dyDescent="0.3">
      <c r="A621" t="s">
        <v>8796</v>
      </c>
      <c r="B621" s="1">
        <v>44903</v>
      </c>
      <c r="C621">
        <v>891.38</v>
      </c>
      <c r="D621" t="s">
        <v>8173</v>
      </c>
      <c r="E621" t="s">
        <v>8174</v>
      </c>
      <c r="F621" t="s">
        <v>2820</v>
      </c>
    </row>
    <row r="622" spans="1:6" x14ac:dyDescent="0.3">
      <c r="A622" t="s">
        <v>8797</v>
      </c>
      <c r="B622" s="1">
        <v>45266</v>
      </c>
      <c r="C622">
        <v>595.34</v>
      </c>
      <c r="D622" t="s">
        <v>8176</v>
      </c>
      <c r="E622" t="s">
        <v>8179</v>
      </c>
      <c r="F622" t="s">
        <v>4274</v>
      </c>
    </row>
    <row r="623" spans="1:6" x14ac:dyDescent="0.3">
      <c r="A623" t="s">
        <v>8798</v>
      </c>
      <c r="B623" s="1">
        <v>44635</v>
      </c>
      <c r="C623">
        <v>196.19</v>
      </c>
      <c r="D623" t="s">
        <v>8173</v>
      </c>
      <c r="E623" t="s">
        <v>8179</v>
      </c>
      <c r="F623" t="s">
        <v>556</v>
      </c>
    </row>
    <row r="624" spans="1:6" x14ac:dyDescent="0.3">
      <c r="A624" t="s">
        <v>8799</v>
      </c>
      <c r="B624" s="1">
        <v>45375</v>
      </c>
      <c r="C624">
        <v>634.23</v>
      </c>
      <c r="D624" t="s">
        <v>8173</v>
      </c>
      <c r="E624" t="s">
        <v>8174</v>
      </c>
      <c r="F624" t="s">
        <v>8010</v>
      </c>
    </row>
    <row r="625" spans="1:6" x14ac:dyDescent="0.3">
      <c r="A625" t="s">
        <v>8800</v>
      </c>
      <c r="B625" s="1">
        <v>45294</v>
      </c>
      <c r="C625">
        <v>370.53</v>
      </c>
      <c r="D625" t="s">
        <v>8176</v>
      </c>
      <c r="E625" t="s">
        <v>8174</v>
      </c>
      <c r="F625" t="s">
        <v>101</v>
      </c>
    </row>
    <row r="626" spans="1:6" x14ac:dyDescent="0.3">
      <c r="A626" t="s">
        <v>8801</v>
      </c>
      <c r="B626" s="1">
        <v>45282</v>
      </c>
      <c r="C626">
        <v>912.03</v>
      </c>
      <c r="D626" t="s">
        <v>8173</v>
      </c>
      <c r="E626" t="s">
        <v>8174</v>
      </c>
      <c r="F626" t="s">
        <v>1897</v>
      </c>
    </row>
    <row r="627" spans="1:6" x14ac:dyDescent="0.3">
      <c r="A627" t="s">
        <v>8802</v>
      </c>
      <c r="B627" s="1">
        <v>45152</v>
      </c>
      <c r="C627">
        <v>528.48</v>
      </c>
      <c r="D627" t="s">
        <v>8176</v>
      </c>
      <c r="E627" t="s">
        <v>8179</v>
      </c>
      <c r="F627" t="s">
        <v>2865</v>
      </c>
    </row>
    <row r="628" spans="1:6" x14ac:dyDescent="0.3">
      <c r="A628" t="s">
        <v>8803</v>
      </c>
      <c r="B628" s="1">
        <v>44857</v>
      </c>
      <c r="C628">
        <v>485.59</v>
      </c>
      <c r="D628" t="s">
        <v>8176</v>
      </c>
      <c r="E628" t="s">
        <v>8174</v>
      </c>
      <c r="F628" t="s">
        <v>3847</v>
      </c>
    </row>
    <row r="629" spans="1:6" x14ac:dyDescent="0.3">
      <c r="A629" t="s">
        <v>8804</v>
      </c>
      <c r="B629" s="1">
        <v>45050</v>
      </c>
      <c r="C629">
        <v>710.92</v>
      </c>
      <c r="D629" t="s">
        <v>8182</v>
      </c>
      <c r="E629" t="s">
        <v>8179</v>
      </c>
      <c r="F629" t="s">
        <v>1790</v>
      </c>
    </row>
    <row r="630" spans="1:6" x14ac:dyDescent="0.3">
      <c r="A630" t="s">
        <v>8805</v>
      </c>
      <c r="B630" s="1">
        <v>45228</v>
      </c>
      <c r="C630">
        <v>595.17999999999995</v>
      </c>
      <c r="D630" t="s">
        <v>8182</v>
      </c>
      <c r="E630" t="s">
        <v>8179</v>
      </c>
      <c r="F630" t="s">
        <v>5505</v>
      </c>
    </row>
    <row r="631" spans="1:6" x14ac:dyDescent="0.3">
      <c r="A631" t="s">
        <v>8806</v>
      </c>
      <c r="B631" s="1">
        <v>44877</v>
      </c>
      <c r="C631">
        <v>1005.58</v>
      </c>
      <c r="D631" t="s">
        <v>8173</v>
      </c>
      <c r="E631" t="s">
        <v>8179</v>
      </c>
      <c r="F631" t="s">
        <v>2517</v>
      </c>
    </row>
    <row r="632" spans="1:6" x14ac:dyDescent="0.3">
      <c r="A632" t="s">
        <v>8807</v>
      </c>
      <c r="B632" s="1">
        <v>45448</v>
      </c>
      <c r="C632">
        <v>348.13</v>
      </c>
      <c r="D632" t="s">
        <v>8182</v>
      </c>
      <c r="E632" t="s">
        <v>8179</v>
      </c>
      <c r="F632" t="s">
        <v>2018</v>
      </c>
    </row>
    <row r="633" spans="1:6" x14ac:dyDescent="0.3">
      <c r="A633" t="s">
        <v>8808</v>
      </c>
      <c r="B633" s="1">
        <v>44722</v>
      </c>
      <c r="C633">
        <v>1086.6600000000001</v>
      </c>
      <c r="D633" t="s">
        <v>8173</v>
      </c>
      <c r="E633" t="s">
        <v>8174</v>
      </c>
      <c r="F633" t="s">
        <v>2613</v>
      </c>
    </row>
    <row r="634" spans="1:6" x14ac:dyDescent="0.3">
      <c r="A634" t="s">
        <v>8809</v>
      </c>
      <c r="B634" s="1">
        <v>45252</v>
      </c>
      <c r="C634">
        <v>1180.23</v>
      </c>
      <c r="D634" t="s">
        <v>8176</v>
      </c>
      <c r="E634" t="s">
        <v>8174</v>
      </c>
      <c r="F634" t="s">
        <v>4112</v>
      </c>
    </row>
    <row r="635" spans="1:6" x14ac:dyDescent="0.3">
      <c r="A635" t="s">
        <v>8810</v>
      </c>
      <c r="B635" s="1">
        <v>45271</v>
      </c>
      <c r="C635">
        <v>820.94</v>
      </c>
      <c r="D635" t="s">
        <v>8173</v>
      </c>
      <c r="E635" t="s">
        <v>8179</v>
      </c>
      <c r="F635" t="s">
        <v>4749</v>
      </c>
    </row>
    <row r="636" spans="1:6" x14ac:dyDescent="0.3">
      <c r="A636" t="s">
        <v>8811</v>
      </c>
      <c r="B636" s="1">
        <v>45082</v>
      </c>
      <c r="C636">
        <v>1188.55</v>
      </c>
      <c r="D636" t="s">
        <v>8176</v>
      </c>
      <c r="E636" t="s">
        <v>8174</v>
      </c>
      <c r="F636" t="s">
        <v>383</v>
      </c>
    </row>
    <row r="637" spans="1:6" x14ac:dyDescent="0.3">
      <c r="A637" t="s">
        <v>8812</v>
      </c>
      <c r="B637" s="1">
        <v>45357</v>
      </c>
      <c r="C637">
        <v>1273.4000000000001</v>
      </c>
      <c r="D637" t="s">
        <v>8173</v>
      </c>
      <c r="E637" t="s">
        <v>8179</v>
      </c>
      <c r="F637" t="s">
        <v>7802</v>
      </c>
    </row>
    <row r="638" spans="1:6" x14ac:dyDescent="0.3">
      <c r="A638" t="s">
        <v>8813</v>
      </c>
      <c r="B638" s="1">
        <v>44863</v>
      </c>
      <c r="C638">
        <v>1455.31</v>
      </c>
      <c r="D638" t="s">
        <v>8173</v>
      </c>
      <c r="E638" t="s">
        <v>8174</v>
      </c>
      <c r="F638" t="s">
        <v>4627</v>
      </c>
    </row>
    <row r="639" spans="1:6" x14ac:dyDescent="0.3">
      <c r="A639" t="s">
        <v>8814</v>
      </c>
      <c r="B639" s="1">
        <v>44685</v>
      </c>
      <c r="C639">
        <v>1211.57</v>
      </c>
      <c r="D639" t="s">
        <v>8176</v>
      </c>
      <c r="E639" t="s">
        <v>8179</v>
      </c>
      <c r="F639" t="s">
        <v>734</v>
      </c>
    </row>
    <row r="640" spans="1:6" x14ac:dyDescent="0.3">
      <c r="A640" t="s">
        <v>8815</v>
      </c>
      <c r="B640" s="1">
        <v>45180</v>
      </c>
      <c r="C640">
        <v>663.54</v>
      </c>
      <c r="D640" t="s">
        <v>8176</v>
      </c>
      <c r="E640" t="s">
        <v>8174</v>
      </c>
      <c r="F640" t="s">
        <v>7481</v>
      </c>
    </row>
    <row r="641" spans="1:6" x14ac:dyDescent="0.3">
      <c r="A641" t="s">
        <v>8816</v>
      </c>
      <c r="B641" s="1">
        <v>44904</v>
      </c>
      <c r="C641">
        <v>1408.53</v>
      </c>
      <c r="D641" t="s">
        <v>8182</v>
      </c>
      <c r="E641" t="s">
        <v>8179</v>
      </c>
      <c r="F641" t="s">
        <v>507</v>
      </c>
    </row>
    <row r="642" spans="1:6" x14ac:dyDescent="0.3">
      <c r="A642" t="s">
        <v>8817</v>
      </c>
      <c r="B642" s="1">
        <v>44923</v>
      </c>
      <c r="C642">
        <v>898.97</v>
      </c>
      <c r="D642" t="s">
        <v>8176</v>
      </c>
      <c r="E642" t="s">
        <v>8179</v>
      </c>
      <c r="F642" t="s">
        <v>7865</v>
      </c>
    </row>
    <row r="643" spans="1:6" x14ac:dyDescent="0.3">
      <c r="A643" t="s">
        <v>8818</v>
      </c>
      <c r="B643" s="1">
        <v>45016</v>
      </c>
      <c r="C643">
        <v>1441.6</v>
      </c>
      <c r="D643" t="s">
        <v>8182</v>
      </c>
      <c r="E643" t="s">
        <v>8174</v>
      </c>
      <c r="F643" t="s">
        <v>4015</v>
      </c>
    </row>
    <row r="644" spans="1:6" x14ac:dyDescent="0.3">
      <c r="A644" t="s">
        <v>8819</v>
      </c>
      <c r="B644" s="1">
        <v>44668</v>
      </c>
      <c r="C644">
        <v>1210.55</v>
      </c>
      <c r="D644" t="s">
        <v>8173</v>
      </c>
      <c r="E644" t="s">
        <v>8174</v>
      </c>
      <c r="F644" t="s">
        <v>8165</v>
      </c>
    </row>
    <row r="645" spans="1:6" x14ac:dyDescent="0.3">
      <c r="A645" t="s">
        <v>8820</v>
      </c>
      <c r="B645" s="1">
        <v>44588</v>
      </c>
      <c r="C645">
        <v>288.3</v>
      </c>
      <c r="D645" t="s">
        <v>8173</v>
      </c>
      <c r="E645" t="s">
        <v>8179</v>
      </c>
      <c r="F645" t="s">
        <v>2859</v>
      </c>
    </row>
    <row r="646" spans="1:6" x14ac:dyDescent="0.3">
      <c r="A646" t="s">
        <v>8821</v>
      </c>
      <c r="B646" s="1">
        <v>45202</v>
      </c>
      <c r="C646">
        <v>1176.55</v>
      </c>
      <c r="D646" t="s">
        <v>8182</v>
      </c>
      <c r="E646" t="s">
        <v>8174</v>
      </c>
      <c r="F646" t="s">
        <v>6425</v>
      </c>
    </row>
    <row r="647" spans="1:6" x14ac:dyDescent="0.3">
      <c r="A647" t="s">
        <v>8822</v>
      </c>
      <c r="B647" s="1">
        <v>44909</v>
      </c>
      <c r="C647">
        <v>1402.48</v>
      </c>
      <c r="D647" t="s">
        <v>8176</v>
      </c>
      <c r="E647" t="s">
        <v>8179</v>
      </c>
      <c r="F647" t="s">
        <v>4896</v>
      </c>
    </row>
    <row r="648" spans="1:6" x14ac:dyDescent="0.3">
      <c r="A648" t="s">
        <v>8823</v>
      </c>
      <c r="B648" s="1">
        <v>44769</v>
      </c>
      <c r="C648">
        <v>917.01</v>
      </c>
      <c r="D648" t="s">
        <v>8182</v>
      </c>
      <c r="E648" t="s">
        <v>8179</v>
      </c>
      <c r="F648" t="s">
        <v>5424</v>
      </c>
    </row>
    <row r="649" spans="1:6" x14ac:dyDescent="0.3">
      <c r="A649" t="s">
        <v>8824</v>
      </c>
      <c r="B649" s="1">
        <v>45270</v>
      </c>
      <c r="C649">
        <v>212.97</v>
      </c>
      <c r="D649" t="s">
        <v>8176</v>
      </c>
      <c r="E649" t="s">
        <v>8179</v>
      </c>
      <c r="F649" t="s">
        <v>7976</v>
      </c>
    </row>
    <row r="650" spans="1:6" x14ac:dyDescent="0.3">
      <c r="A650" t="s">
        <v>8825</v>
      </c>
      <c r="B650" s="1">
        <v>45269</v>
      </c>
      <c r="C650">
        <v>89.1</v>
      </c>
      <c r="D650" t="s">
        <v>8182</v>
      </c>
      <c r="E650" t="s">
        <v>8174</v>
      </c>
      <c r="F650" t="s">
        <v>3802</v>
      </c>
    </row>
    <row r="651" spans="1:6" x14ac:dyDescent="0.3">
      <c r="A651" t="s">
        <v>8826</v>
      </c>
      <c r="B651" s="1">
        <v>45559</v>
      </c>
      <c r="C651">
        <v>333.63</v>
      </c>
      <c r="D651" t="s">
        <v>8173</v>
      </c>
      <c r="E651" t="s">
        <v>8179</v>
      </c>
      <c r="F651" t="s">
        <v>7334</v>
      </c>
    </row>
    <row r="652" spans="1:6" x14ac:dyDescent="0.3">
      <c r="A652" t="s">
        <v>8827</v>
      </c>
      <c r="B652" s="1">
        <v>44726</v>
      </c>
      <c r="C652">
        <v>902.73</v>
      </c>
      <c r="D652" t="s">
        <v>8182</v>
      </c>
      <c r="E652" t="s">
        <v>8174</v>
      </c>
      <c r="F652" t="s">
        <v>7612</v>
      </c>
    </row>
    <row r="653" spans="1:6" x14ac:dyDescent="0.3">
      <c r="A653" t="s">
        <v>8828</v>
      </c>
      <c r="B653" s="1">
        <v>45258</v>
      </c>
      <c r="C653">
        <v>1150.1400000000001</v>
      </c>
      <c r="D653" t="s">
        <v>8173</v>
      </c>
      <c r="E653" t="s">
        <v>8174</v>
      </c>
      <c r="F653" t="s">
        <v>6537</v>
      </c>
    </row>
    <row r="654" spans="1:6" x14ac:dyDescent="0.3">
      <c r="A654" t="s">
        <v>8829</v>
      </c>
      <c r="B654" s="1">
        <v>45303</v>
      </c>
      <c r="C654">
        <v>186.63</v>
      </c>
      <c r="D654" t="s">
        <v>8173</v>
      </c>
      <c r="E654" t="s">
        <v>8174</v>
      </c>
      <c r="F654" t="s">
        <v>1381</v>
      </c>
    </row>
    <row r="655" spans="1:6" x14ac:dyDescent="0.3">
      <c r="A655" t="s">
        <v>8830</v>
      </c>
      <c r="B655" s="1">
        <v>44713</v>
      </c>
      <c r="C655">
        <v>1444.57</v>
      </c>
      <c r="D655" t="s">
        <v>8173</v>
      </c>
      <c r="E655" t="s">
        <v>8179</v>
      </c>
      <c r="F655" t="s">
        <v>383</v>
      </c>
    </row>
    <row r="656" spans="1:6" x14ac:dyDescent="0.3">
      <c r="A656" t="s">
        <v>8831</v>
      </c>
      <c r="B656" s="1">
        <v>44611</v>
      </c>
      <c r="C656">
        <v>634.28</v>
      </c>
      <c r="D656" t="s">
        <v>8173</v>
      </c>
      <c r="E656" t="s">
        <v>8174</v>
      </c>
      <c r="F656" t="s">
        <v>3719</v>
      </c>
    </row>
    <row r="657" spans="1:6" x14ac:dyDescent="0.3">
      <c r="A657" t="s">
        <v>8832</v>
      </c>
      <c r="B657" s="1">
        <v>45130</v>
      </c>
      <c r="C657">
        <v>1438.65</v>
      </c>
      <c r="D657" t="s">
        <v>8173</v>
      </c>
      <c r="E657" t="s">
        <v>8179</v>
      </c>
      <c r="F657" t="s">
        <v>1396</v>
      </c>
    </row>
    <row r="658" spans="1:6" x14ac:dyDescent="0.3">
      <c r="A658" t="s">
        <v>8833</v>
      </c>
      <c r="B658" s="1">
        <v>44763</v>
      </c>
      <c r="C658">
        <v>1478.92</v>
      </c>
      <c r="D658" t="s">
        <v>8182</v>
      </c>
      <c r="E658" t="s">
        <v>8179</v>
      </c>
      <c r="F658" t="s">
        <v>2955</v>
      </c>
    </row>
    <row r="659" spans="1:6" x14ac:dyDescent="0.3">
      <c r="A659" t="s">
        <v>8834</v>
      </c>
      <c r="B659" s="1">
        <v>45153</v>
      </c>
      <c r="C659">
        <v>1483.33</v>
      </c>
      <c r="D659" t="s">
        <v>8182</v>
      </c>
      <c r="E659" t="s">
        <v>8174</v>
      </c>
      <c r="F659" t="s">
        <v>7848</v>
      </c>
    </row>
    <row r="660" spans="1:6" x14ac:dyDescent="0.3">
      <c r="A660" t="s">
        <v>8835</v>
      </c>
      <c r="B660" s="1">
        <v>45176</v>
      </c>
      <c r="C660">
        <v>384.76</v>
      </c>
      <c r="D660" t="s">
        <v>8176</v>
      </c>
      <c r="E660" t="s">
        <v>8179</v>
      </c>
      <c r="F660" t="s">
        <v>3141</v>
      </c>
    </row>
    <row r="661" spans="1:6" x14ac:dyDescent="0.3">
      <c r="A661" t="s">
        <v>8836</v>
      </c>
      <c r="B661" s="1">
        <v>45023</v>
      </c>
      <c r="C661">
        <v>1475.77</v>
      </c>
      <c r="D661" t="s">
        <v>8173</v>
      </c>
      <c r="E661" t="s">
        <v>8174</v>
      </c>
      <c r="F661" t="s">
        <v>5382</v>
      </c>
    </row>
    <row r="662" spans="1:6" x14ac:dyDescent="0.3">
      <c r="A662" t="s">
        <v>8837</v>
      </c>
      <c r="B662" s="1">
        <v>45492</v>
      </c>
      <c r="C662">
        <v>1136.49</v>
      </c>
      <c r="D662" t="s">
        <v>8176</v>
      </c>
      <c r="E662" t="s">
        <v>8174</v>
      </c>
      <c r="F662" t="s">
        <v>55</v>
      </c>
    </row>
    <row r="663" spans="1:6" x14ac:dyDescent="0.3">
      <c r="A663" t="s">
        <v>8838</v>
      </c>
      <c r="B663" s="1">
        <v>45477</v>
      </c>
      <c r="C663">
        <v>87.78</v>
      </c>
      <c r="D663" t="s">
        <v>8173</v>
      </c>
      <c r="E663" t="s">
        <v>8174</v>
      </c>
      <c r="F663" t="s">
        <v>650</v>
      </c>
    </row>
    <row r="664" spans="1:6" x14ac:dyDescent="0.3">
      <c r="A664" t="s">
        <v>8839</v>
      </c>
      <c r="B664" s="1">
        <v>44834</v>
      </c>
      <c r="C664">
        <v>1119.05</v>
      </c>
      <c r="D664" t="s">
        <v>8182</v>
      </c>
      <c r="E664" t="s">
        <v>8174</v>
      </c>
      <c r="F664" t="s">
        <v>7310</v>
      </c>
    </row>
    <row r="665" spans="1:6" x14ac:dyDescent="0.3">
      <c r="A665" t="s">
        <v>8840</v>
      </c>
      <c r="B665" s="1">
        <v>44979</v>
      </c>
      <c r="C665">
        <v>979.27</v>
      </c>
      <c r="D665" t="s">
        <v>8173</v>
      </c>
      <c r="E665" t="s">
        <v>8174</v>
      </c>
      <c r="F665" t="s">
        <v>4584</v>
      </c>
    </row>
    <row r="666" spans="1:6" x14ac:dyDescent="0.3">
      <c r="A666" t="s">
        <v>8841</v>
      </c>
      <c r="B666" s="1">
        <v>44918</v>
      </c>
      <c r="C666">
        <v>1233.4000000000001</v>
      </c>
      <c r="D666" t="s">
        <v>8182</v>
      </c>
      <c r="E666" t="s">
        <v>8179</v>
      </c>
      <c r="F666" t="s">
        <v>4436</v>
      </c>
    </row>
    <row r="667" spans="1:6" x14ac:dyDescent="0.3">
      <c r="A667" t="s">
        <v>8842</v>
      </c>
      <c r="B667" s="1">
        <v>44567</v>
      </c>
      <c r="C667">
        <v>1088.47</v>
      </c>
      <c r="D667" t="s">
        <v>8173</v>
      </c>
      <c r="E667" t="s">
        <v>8174</v>
      </c>
      <c r="F667" t="s">
        <v>1541</v>
      </c>
    </row>
    <row r="668" spans="1:6" x14ac:dyDescent="0.3">
      <c r="A668" t="s">
        <v>8843</v>
      </c>
      <c r="B668" s="1">
        <v>44890</v>
      </c>
      <c r="C668">
        <v>244.16</v>
      </c>
      <c r="D668" t="s">
        <v>8173</v>
      </c>
      <c r="E668" t="s">
        <v>8179</v>
      </c>
      <c r="F668" t="s">
        <v>4944</v>
      </c>
    </row>
    <row r="669" spans="1:6" x14ac:dyDescent="0.3">
      <c r="A669" t="s">
        <v>8844</v>
      </c>
      <c r="B669" s="1">
        <v>45329</v>
      </c>
      <c r="C669">
        <v>655.83</v>
      </c>
      <c r="D669" t="s">
        <v>8173</v>
      </c>
      <c r="E669" t="s">
        <v>8174</v>
      </c>
      <c r="F669" t="s">
        <v>5277</v>
      </c>
    </row>
    <row r="670" spans="1:6" x14ac:dyDescent="0.3">
      <c r="A670" t="s">
        <v>8845</v>
      </c>
      <c r="B670" s="1">
        <v>44589</v>
      </c>
      <c r="C670">
        <v>754.19</v>
      </c>
      <c r="D670" t="s">
        <v>8173</v>
      </c>
      <c r="E670" t="s">
        <v>8174</v>
      </c>
      <c r="F670" t="s">
        <v>7434</v>
      </c>
    </row>
    <row r="671" spans="1:6" x14ac:dyDescent="0.3">
      <c r="A671" t="s">
        <v>8846</v>
      </c>
      <c r="B671" s="1">
        <v>45082</v>
      </c>
      <c r="C671">
        <v>825.21</v>
      </c>
      <c r="D671" t="s">
        <v>8173</v>
      </c>
      <c r="E671" t="s">
        <v>8174</v>
      </c>
      <c r="F671" t="s">
        <v>1265</v>
      </c>
    </row>
    <row r="672" spans="1:6" x14ac:dyDescent="0.3">
      <c r="A672" t="s">
        <v>8847</v>
      </c>
      <c r="B672" s="1">
        <v>45363</v>
      </c>
      <c r="C672">
        <v>787.82</v>
      </c>
      <c r="D672" t="s">
        <v>8182</v>
      </c>
      <c r="E672" t="s">
        <v>8179</v>
      </c>
      <c r="F672" t="s">
        <v>4168</v>
      </c>
    </row>
    <row r="673" spans="1:6" x14ac:dyDescent="0.3">
      <c r="A673" t="s">
        <v>8848</v>
      </c>
      <c r="B673" s="1">
        <v>45128</v>
      </c>
      <c r="C673">
        <v>136.41999999999999</v>
      </c>
      <c r="D673" t="s">
        <v>8176</v>
      </c>
      <c r="E673" t="s">
        <v>8174</v>
      </c>
      <c r="F673" t="s">
        <v>1371</v>
      </c>
    </row>
    <row r="674" spans="1:6" x14ac:dyDescent="0.3">
      <c r="A674" t="s">
        <v>8849</v>
      </c>
      <c r="B674" s="1">
        <v>44879</v>
      </c>
      <c r="C674">
        <v>376.58</v>
      </c>
      <c r="D674" t="s">
        <v>8182</v>
      </c>
      <c r="E674" t="s">
        <v>8179</v>
      </c>
      <c r="F674" t="s">
        <v>4347</v>
      </c>
    </row>
    <row r="675" spans="1:6" x14ac:dyDescent="0.3">
      <c r="A675" t="s">
        <v>8850</v>
      </c>
      <c r="B675" s="1">
        <v>45322</v>
      </c>
      <c r="C675">
        <v>1335.27</v>
      </c>
      <c r="D675" t="s">
        <v>8173</v>
      </c>
      <c r="E675" t="s">
        <v>8174</v>
      </c>
      <c r="F675" t="s">
        <v>2758</v>
      </c>
    </row>
    <row r="676" spans="1:6" x14ac:dyDescent="0.3">
      <c r="A676" t="s">
        <v>8851</v>
      </c>
      <c r="B676" s="1">
        <v>44596</v>
      </c>
      <c r="C676">
        <v>1416.34</v>
      </c>
      <c r="D676" t="s">
        <v>8182</v>
      </c>
      <c r="E676" t="s">
        <v>8174</v>
      </c>
      <c r="F676" t="s">
        <v>2470</v>
      </c>
    </row>
    <row r="677" spans="1:6" x14ac:dyDescent="0.3">
      <c r="A677" t="s">
        <v>8852</v>
      </c>
      <c r="B677" s="1">
        <v>44778</v>
      </c>
      <c r="C677">
        <v>1313.96</v>
      </c>
      <c r="D677" t="s">
        <v>8173</v>
      </c>
      <c r="E677" t="s">
        <v>8174</v>
      </c>
      <c r="F677" t="s">
        <v>1618</v>
      </c>
    </row>
    <row r="678" spans="1:6" x14ac:dyDescent="0.3">
      <c r="A678" t="s">
        <v>8853</v>
      </c>
      <c r="B678" s="1">
        <v>44957</v>
      </c>
      <c r="C678">
        <v>1388.17</v>
      </c>
      <c r="D678" t="s">
        <v>8173</v>
      </c>
      <c r="E678" t="s">
        <v>8174</v>
      </c>
      <c r="F678" t="s">
        <v>2608</v>
      </c>
    </row>
    <row r="679" spans="1:6" x14ac:dyDescent="0.3">
      <c r="A679" t="s">
        <v>8854</v>
      </c>
      <c r="B679" s="1">
        <v>44628</v>
      </c>
      <c r="C679">
        <v>1376.33</v>
      </c>
      <c r="D679" t="s">
        <v>8176</v>
      </c>
      <c r="E679" t="s">
        <v>8174</v>
      </c>
      <c r="F679" t="s">
        <v>6552</v>
      </c>
    </row>
    <row r="680" spans="1:6" x14ac:dyDescent="0.3">
      <c r="A680" t="s">
        <v>8855</v>
      </c>
      <c r="B680" s="1">
        <v>45554</v>
      </c>
      <c r="C680">
        <v>1119.56</v>
      </c>
      <c r="D680" t="s">
        <v>8182</v>
      </c>
      <c r="E680" t="s">
        <v>8174</v>
      </c>
      <c r="F680" t="s">
        <v>6896</v>
      </c>
    </row>
    <row r="681" spans="1:6" x14ac:dyDescent="0.3">
      <c r="A681" t="s">
        <v>8856</v>
      </c>
      <c r="B681" s="1">
        <v>45118</v>
      </c>
      <c r="C681">
        <v>1483.5</v>
      </c>
      <c r="D681" t="s">
        <v>8176</v>
      </c>
      <c r="E681" t="s">
        <v>8174</v>
      </c>
      <c r="F681" t="s">
        <v>6521</v>
      </c>
    </row>
    <row r="682" spans="1:6" x14ac:dyDescent="0.3">
      <c r="A682" t="s">
        <v>8857</v>
      </c>
      <c r="B682" s="1">
        <v>45013</v>
      </c>
      <c r="C682">
        <v>786.04</v>
      </c>
      <c r="D682" t="s">
        <v>8176</v>
      </c>
      <c r="E682" t="s">
        <v>8179</v>
      </c>
      <c r="F682" t="s">
        <v>173</v>
      </c>
    </row>
    <row r="683" spans="1:6" x14ac:dyDescent="0.3">
      <c r="A683" t="s">
        <v>8858</v>
      </c>
      <c r="B683" s="1">
        <v>45457</v>
      </c>
      <c r="C683">
        <v>62.46</v>
      </c>
      <c r="D683" t="s">
        <v>8176</v>
      </c>
      <c r="E683" t="s">
        <v>8179</v>
      </c>
      <c r="F683" t="s">
        <v>4875</v>
      </c>
    </row>
    <row r="684" spans="1:6" x14ac:dyDescent="0.3">
      <c r="A684" t="s">
        <v>8859</v>
      </c>
      <c r="B684" s="1">
        <v>44726</v>
      </c>
      <c r="C684">
        <v>603.92999999999995</v>
      </c>
      <c r="D684" t="s">
        <v>8182</v>
      </c>
      <c r="E684" t="s">
        <v>8179</v>
      </c>
      <c r="F684" t="s">
        <v>499</v>
      </c>
    </row>
    <row r="685" spans="1:6" x14ac:dyDescent="0.3">
      <c r="A685" t="s">
        <v>8860</v>
      </c>
      <c r="B685" s="1">
        <v>45351</v>
      </c>
      <c r="C685">
        <v>1363.3</v>
      </c>
      <c r="D685" t="s">
        <v>8173</v>
      </c>
      <c r="E685" t="s">
        <v>8174</v>
      </c>
      <c r="F685" t="s">
        <v>5323</v>
      </c>
    </row>
    <row r="686" spans="1:6" x14ac:dyDescent="0.3">
      <c r="A686" t="s">
        <v>8861</v>
      </c>
      <c r="B686" s="1">
        <v>44759</v>
      </c>
      <c r="C686">
        <v>641.69000000000005</v>
      </c>
      <c r="D686" t="s">
        <v>8182</v>
      </c>
      <c r="E686" t="s">
        <v>8179</v>
      </c>
      <c r="F686" t="s">
        <v>5391</v>
      </c>
    </row>
    <row r="687" spans="1:6" x14ac:dyDescent="0.3">
      <c r="A687" t="s">
        <v>8862</v>
      </c>
      <c r="B687" s="1">
        <v>45483</v>
      </c>
      <c r="C687">
        <v>290.92</v>
      </c>
      <c r="D687" t="s">
        <v>8176</v>
      </c>
      <c r="E687" t="s">
        <v>8179</v>
      </c>
      <c r="F687" t="s">
        <v>1540</v>
      </c>
    </row>
    <row r="688" spans="1:6" x14ac:dyDescent="0.3">
      <c r="A688" t="s">
        <v>8863</v>
      </c>
      <c r="B688" s="1">
        <v>44913</v>
      </c>
      <c r="C688">
        <v>603.97</v>
      </c>
      <c r="D688" t="s">
        <v>8173</v>
      </c>
      <c r="E688" t="s">
        <v>8179</v>
      </c>
      <c r="F688" t="s">
        <v>3972</v>
      </c>
    </row>
    <row r="689" spans="1:6" x14ac:dyDescent="0.3">
      <c r="A689" t="s">
        <v>8864</v>
      </c>
      <c r="B689" s="1">
        <v>44664</v>
      </c>
      <c r="C689">
        <v>999.26</v>
      </c>
      <c r="D689" t="s">
        <v>8176</v>
      </c>
      <c r="E689" t="s">
        <v>8174</v>
      </c>
      <c r="F689" t="s">
        <v>1103</v>
      </c>
    </row>
    <row r="690" spans="1:6" x14ac:dyDescent="0.3">
      <c r="A690" t="s">
        <v>8865</v>
      </c>
      <c r="B690" s="1">
        <v>44824</v>
      </c>
      <c r="C690">
        <v>148.76</v>
      </c>
      <c r="D690" t="s">
        <v>8173</v>
      </c>
      <c r="E690" t="s">
        <v>8174</v>
      </c>
      <c r="F690" t="s">
        <v>7138</v>
      </c>
    </row>
    <row r="691" spans="1:6" x14ac:dyDescent="0.3">
      <c r="A691" t="s">
        <v>8866</v>
      </c>
      <c r="B691" s="1">
        <v>45239</v>
      </c>
      <c r="C691">
        <v>1162.72</v>
      </c>
      <c r="D691" t="s">
        <v>8173</v>
      </c>
      <c r="E691" t="s">
        <v>8174</v>
      </c>
      <c r="F691" t="s">
        <v>2278</v>
      </c>
    </row>
    <row r="692" spans="1:6" x14ac:dyDescent="0.3">
      <c r="A692" t="s">
        <v>8867</v>
      </c>
      <c r="B692" s="1">
        <v>44578</v>
      </c>
      <c r="C692">
        <v>338.13</v>
      </c>
      <c r="D692" t="s">
        <v>8173</v>
      </c>
      <c r="E692" t="s">
        <v>8179</v>
      </c>
      <c r="F692" t="s">
        <v>7522</v>
      </c>
    </row>
    <row r="693" spans="1:6" x14ac:dyDescent="0.3">
      <c r="A693" t="s">
        <v>8868</v>
      </c>
      <c r="B693" s="1">
        <v>44860</v>
      </c>
      <c r="C693">
        <v>1251.79</v>
      </c>
      <c r="D693" t="s">
        <v>8176</v>
      </c>
      <c r="E693" t="s">
        <v>8179</v>
      </c>
      <c r="F693" t="s">
        <v>4674</v>
      </c>
    </row>
    <row r="694" spans="1:6" x14ac:dyDescent="0.3">
      <c r="A694" t="s">
        <v>8869</v>
      </c>
      <c r="B694" s="1">
        <v>45020</v>
      </c>
      <c r="C694">
        <v>182.16</v>
      </c>
      <c r="D694" t="s">
        <v>8176</v>
      </c>
      <c r="E694" t="s">
        <v>8174</v>
      </c>
      <c r="F694" t="s">
        <v>431</v>
      </c>
    </row>
    <row r="695" spans="1:6" x14ac:dyDescent="0.3">
      <c r="A695" t="s">
        <v>8870</v>
      </c>
      <c r="B695" s="1">
        <v>44688</v>
      </c>
      <c r="C695">
        <v>552.53</v>
      </c>
      <c r="D695" t="s">
        <v>8176</v>
      </c>
      <c r="E695" t="s">
        <v>8179</v>
      </c>
      <c r="F695" t="s">
        <v>6438</v>
      </c>
    </row>
    <row r="696" spans="1:6" x14ac:dyDescent="0.3">
      <c r="A696" t="s">
        <v>8871</v>
      </c>
      <c r="B696" s="1">
        <v>44974</v>
      </c>
      <c r="C696">
        <v>1159.0999999999999</v>
      </c>
      <c r="D696" t="s">
        <v>8173</v>
      </c>
      <c r="E696" t="s">
        <v>8174</v>
      </c>
      <c r="F696" t="s">
        <v>4202</v>
      </c>
    </row>
    <row r="697" spans="1:6" x14ac:dyDescent="0.3">
      <c r="A697" t="s">
        <v>8872</v>
      </c>
      <c r="B697" s="1">
        <v>44636</v>
      </c>
      <c r="C697">
        <v>623.61</v>
      </c>
      <c r="D697" t="s">
        <v>8173</v>
      </c>
      <c r="E697" t="s">
        <v>8174</v>
      </c>
      <c r="F697" t="s">
        <v>7802</v>
      </c>
    </row>
    <row r="698" spans="1:6" x14ac:dyDescent="0.3">
      <c r="A698" t="s">
        <v>8873</v>
      </c>
      <c r="B698" s="1">
        <v>44706</v>
      </c>
      <c r="C698">
        <v>1181.99</v>
      </c>
      <c r="D698" t="s">
        <v>8173</v>
      </c>
      <c r="E698" t="s">
        <v>8179</v>
      </c>
      <c r="F698" t="s">
        <v>582</v>
      </c>
    </row>
    <row r="699" spans="1:6" x14ac:dyDescent="0.3">
      <c r="A699" t="s">
        <v>8874</v>
      </c>
      <c r="B699" s="1">
        <v>45190</v>
      </c>
      <c r="C699">
        <v>221.72</v>
      </c>
      <c r="D699" t="s">
        <v>8173</v>
      </c>
      <c r="E699" t="s">
        <v>8174</v>
      </c>
      <c r="F699" t="s">
        <v>2707</v>
      </c>
    </row>
    <row r="700" spans="1:6" x14ac:dyDescent="0.3">
      <c r="A700" t="s">
        <v>8875</v>
      </c>
      <c r="B700" s="1">
        <v>45104</v>
      </c>
      <c r="C700">
        <v>1374.79</v>
      </c>
      <c r="D700" t="s">
        <v>8182</v>
      </c>
      <c r="E700" t="s">
        <v>8179</v>
      </c>
      <c r="F700" t="s">
        <v>1154</v>
      </c>
    </row>
    <row r="701" spans="1:6" x14ac:dyDescent="0.3">
      <c r="A701" t="s">
        <v>8876</v>
      </c>
      <c r="B701" s="1">
        <v>45270</v>
      </c>
      <c r="C701">
        <v>1419.19</v>
      </c>
      <c r="D701" t="s">
        <v>8173</v>
      </c>
      <c r="E701" t="s">
        <v>8179</v>
      </c>
      <c r="F701" t="s">
        <v>4370</v>
      </c>
    </row>
    <row r="702" spans="1:6" x14ac:dyDescent="0.3">
      <c r="A702" t="s">
        <v>8877</v>
      </c>
      <c r="B702" s="1">
        <v>45060</v>
      </c>
      <c r="C702">
        <v>837.81</v>
      </c>
      <c r="D702" t="s">
        <v>8176</v>
      </c>
      <c r="E702" t="s">
        <v>8179</v>
      </c>
      <c r="F702" t="s">
        <v>4413</v>
      </c>
    </row>
    <row r="703" spans="1:6" x14ac:dyDescent="0.3">
      <c r="A703" t="s">
        <v>8878</v>
      </c>
      <c r="B703" s="1">
        <v>45165</v>
      </c>
      <c r="C703">
        <v>310.70999999999998</v>
      </c>
      <c r="D703" t="s">
        <v>8182</v>
      </c>
      <c r="E703" t="s">
        <v>8179</v>
      </c>
      <c r="F703" t="s">
        <v>8030</v>
      </c>
    </row>
    <row r="704" spans="1:6" x14ac:dyDescent="0.3">
      <c r="A704" t="s">
        <v>8879</v>
      </c>
      <c r="B704" s="1">
        <v>45229</v>
      </c>
      <c r="C704">
        <v>612.95000000000005</v>
      </c>
      <c r="D704" t="s">
        <v>8182</v>
      </c>
      <c r="E704" t="s">
        <v>8179</v>
      </c>
      <c r="F704" t="s">
        <v>4434</v>
      </c>
    </row>
    <row r="705" spans="1:6" x14ac:dyDescent="0.3">
      <c r="A705" t="s">
        <v>8880</v>
      </c>
      <c r="B705" s="1">
        <v>44701</v>
      </c>
      <c r="C705">
        <v>306.58</v>
      </c>
      <c r="D705" t="s">
        <v>8173</v>
      </c>
      <c r="E705" t="s">
        <v>8174</v>
      </c>
      <c r="F705" t="s">
        <v>7439</v>
      </c>
    </row>
    <row r="706" spans="1:6" x14ac:dyDescent="0.3">
      <c r="A706" t="s">
        <v>8881</v>
      </c>
      <c r="B706" s="1">
        <v>45516</v>
      </c>
      <c r="C706">
        <v>1389.39</v>
      </c>
      <c r="D706" t="s">
        <v>8176</v>
      </c>
      <c r="E706" t="s">
        <v>8174</v>
      </c>
      <c r="F706" t="s">
        <v>1738</v>
      </c>
    </row>
    <row r="707" spans="1:6" x14ac:dyDescent="0.3">
      <c r="A707" t="s">
        <v>8882</v>
      </c>
      <c r="B707" s="1">
        <v>45246</v>
      </c>
      <c r="C707">
        <v>652.80999999999995</v>
      </c>
      <c r="D707" t="s">
        <v>8176</v>
      </c>
      <c r="E707" t="s">
        <v>8174</v>
      </c>
      <c r="F707" t="s">
        <v>3414</v>
      </c>
    </row>
    <row r="708" spans="1:6" x14ac:dyDescent="0.3">
      <c r="A708" t="s">
        <v>8883</v>
      </c>
      <c r="B708" s="1">
        <v>44671</v>
      </c>
      <c r="C708">
        <v>810.67</v>
      </c>
      <c r="D708" t="s">
        <v>8182</v>
      </c>
      <c r="E708" t="s">
        <v>8174</v>
      </c>
      <c r="F708" t="s">
        <v>2014</v>
      </c>
    </row>
    <row r="709" spans="1:6" x14ac:dyDescent="0.3">
      <c r="A709" t="s">
        <v>8884</v>
      </c>
      <c r="B709" s="1">
        <v>45189</v>
      </c>
      <c r="C709">
        <v>1132.33</v>
      </c>
      <c r="D709" t="s">
        <v>8173</v>
      </c>
      <c r="E709" t="s">
        <v>8179</v>
      </c>
      <c r="F709" t="s">
        <v>6934</v>
      </c>
    </row>
    <row r="710" spans="1:6" x14ac:dyDescent="0.3">
      <c r="A710" t="s">
        <v>8885</v>
      </c>
      <c r="B710" s="1">
        <v>44783</v>
      </c>
      <c r="C710">
        <v>557.69000000000005</v>
      </c>
      <c r="D710" t="s">
        <v>8176</v>
      </c>
      <c r="E710" t="s">
        <v>8174</v>
      </c>
      <c r="F710" t="s">
        <v>2718</v>
      </c>
    </row>
    <row r="711" spans="1:6" x14ac:dyDescent="0.3">
      <c r="A711" t="s">
        <v>8886</v>
      </c>
      <c r="B711" s="1">
        <v>45253</v>
      </c>
      <c r="C711">
        <v>178.68</v>
      </c>
      <c r="D711" t="s">
        <v>8182</v>
      </c>
      <c r="E711" t="s">
        <v>8174</v>
      </c>
      <c r="F711" t="s">
        <v>4053</v>
      </c>
    </row>
    <row r="712" spans="1:6" x14ac:dyDescent="0.3">
      <c r="A712" t="s">
        <v>8887</v>
      </c>
      <c r="B712" s="1">
        <v>45634</v>
      </c>
      <c r="C712">
        <v>669</v>
      </c>
      <c r="D712" t="s">
        <v>8173</v>
      </c>
      <c r="E712" t="s">
        <v>8174</v>
      </c>
      <c r="F712" t="s">
        <v>5611</v>
      </c>
    </row>
    <row r="713" spans="1:6" x14ac:dyDescent="0.3">
      <c r="A713" t="s">
        <v>8888</v>
      </c>
      <c r="B713" s="1">
        <v>44648</v>
      </c>
      <c r="C713">
        <v>257.02999999999997</v>
      </c>
      <c r="D713" t="s">
        <v>8176</v>
      </c>
      <c r="E713" t="s">
        <v>8174</v>
      </c>
      <c r="F713" t="s">
        <v>1457</v>
      </c>
    </row>
    <row r="714" spans="1:6" x14ac:dyDescent="0.3">
      <c r="A714" t="s">
        <v>8889</v>
      </c>
      <c r="B714" s="1">
        <v>45260</v>
      </c>
      <c r="C714">
        <v>441.81</v>
      </c>
      <c r="D714" t="s">
        <v>8173</v>
      </c>
      <c r="E714" t="s">
        <v>8174</v>
      </c>
      <c r="F714" t="s">
        <v>6724</v>
      </c>
    </row>
    <row r="715" spans="1:6" x14ac:dyDescent="0.3">
      <c r="A715" t="s">
        <v>8890</v>
      </c>
      <c r="B715" s="1">
        <v>44734</v>
      </c>
      <c r="C715">
        <v>701.46</v>
      </c>
      <c r="D715" t="s">
        <v>8176</v>
      </c>
      <c r="E715" t="s">
        <v>8174</v>
      </c>
      <c r="F715" t="s">
        <v>8078</v>
      </c>
    </row>
    <row r="716" spans="1:6" x14ac:dyDescent="0.3">
      <c r="A716" t="s">
        <v>8891</v>
      </c>
      <c r="B716" s="1">
        <v>44839</v>
      </c>
      <c r="C716">
        <v>1029.28</v>
      </c>
      <c r="D716" t="s">
        <v>8182</v>
      </c>
      <c r="E716" t="s">
        <v>8174</v>
      </c>
      <c r="F716" t="s">
        <v>2714</v>
      </c>
    </row>
    <row r="717" spans="1:6" x14ac:dyDescent="0.3">
      <c r="A717" t="s">
        <v>8892</v>
      </c>
      <c r="B717" s="1">
        <v>45152</v>
      </c>
      <c r="C717">
        <v>1421.91</v>
      </c>
      <c r="D717" t="s">
        <v>8176</v>
      </c>
      <c r="E717" t="s">
        <v>8174</v>
      </c>
      <c r="F717" t="s">
        <v>824</v>
      </c>
    </row>
    <row r="718" spans="1:6" x14ac:dyDescent="0.3">
      <c r="A718" t="s">
        <v>8893</v>
      </c>
      <c r="B718" s="1">
        <v>44988</v>
      </c>
      <c r="C718">
        <v>550.34</v>
      </c>
      <c r="D718" t="s">
        <v>8176</v>
      </c>
      <c r="E718" t="s">
        <v>8179</v>
      </c>
      <c r="F718" t="s">
        <v>2372</v>
      </c>
    </row>
    <row r="719" spans="1:6" x14ac:dyDescent="0.3">
      <c r="A719" t="s">
        <v>8894</v>
      </c>
      <c r="B719" s="1">
        <v>45562</v>
      </c>
      <c r="C719">
        <v>594.82000000000005</v>
      </c>
      <c r="D719" t="s">
        <v>8173</v>
      </c>
      <c r="E719" t="s">
        <v>8179</v>
      </c>
      <c r="F719" t="s">
        <v>656</v>
      </c>
    </row>
    <row r="720" spans="1:6" x14ac:dyDescent="0.3">
      <c r="A720" t="s">
        <v>8895</v>
      </c>
      <c r="B720" s="1">
        <v>44794</v>
      </c>
      <c r="C720">
        <v>160.31</v>
      </c>
      <c r="D720" t="s">
        <v>8182</v>
      </c>
      <c r="E720" t="s">
        <v>8174</v>
      </c>
      <c r="F720" t="s">
        <v>259</v>
      </c>
    </row>
    <row r="721" spans="1:6" x14ac:dyDescent="0.3">
      <c r="A721" t="s">
        <v>8896</v>
      </c>
      <c r="B721" s="1">
        <v>45140</v>
      </c>
      <c r="C721">
        <v>1038.8699999999999</v>
      </c>
      <c r="D721" t="s">
        <v>8173</v>
      </c>
      <c r="E721" t="s">
        <v>8174</v>
      </c>
      <c r="F721" t="s">
        <v>570</v>
      </c>
    </row>
    <row r="722" spans="1:6" x14ac:dyDescent="0.3">
      <c r="A722" t="s">
        <v>8897</v>
      </c>
      <c r="B722" s="1">
        <v>45484</v>
      </c>
      <c r="C722">
        <v>251.13</v>
      </c>
      <c r="D722" t="s">
        <v>8176</v>
      </c>
      <c r="E722" t="s">
        <v>8174</v>
      </c>
      <c r="F722" t="s">
        <v>2867</v>
      </c>
    </row>
    <row r="723" spans="1:6" x14ac:dyDescent="0.3">
      <c r="A723" t="s">
        <v>8898</v>
      </c>
      <c r="B723" s="1">
        <v>45262</v>
      </c>
      <c r="C723">
        <v>371.56</v>
      </c>
      <c r="D723" t="s">
        <v>8176</v>
      </c>
      <c r="E723" t="s">
        <v>8179</v>
      </c>
      <c r="F723" t="s">
        <v>7954</v>
      </c>
    </row>
    <row r="724" spans="1:6" x14ac:dyDescent="0.3">
      <c r="A724" t="s">
        <v>8899</v>
      </c>
      <c r="B724" s="1">
        <v>44683</v>
      </c>
      <c r="C724">
        <v>1061.83</v>
      </c>
      <c r="D724" t="s">
        <v>8182</v>
      </c>
      <c r="E724" t="s">
        <v>8174</v>
      </c>
      <c r="F724" t="s">
        <v>7826</v>
      </c>
    </row>
    <row r="725" spans="1:6" x14ac:dyDescent="0.3">
      <c r="A725" t="s">
        <v>8900</v>
      </c>
      <c r="B725" s="1">
        <v>45006</v>
      </c>
      <c r="C725">
        <v>1257.22</v>
      </c>
      <c r="D725" t="s">
        <v>8176</v>
      </c>
      <c r="E725" t="s">
        <v>8179</v>
      </c>
      <c r="F725" t="s">
        <v>3083</v>
      </c>
    </row>
    <row r="726" spans="1:6" x14ac:dyDescent="0.3">
      <c r="A726" t="s">
        <v>8901</v>
      </c>
      <c r="B726" s="1">
        <v>44851</v>
      </c>
      <c r="C726">
        <v>689.34</v>
      </c>
      <c r="D726" t="s">
        <v>8176</v>
      </c>
      <c r="E726" t="s">
        <v>8179</v>
      </c>
      <c r="F726" t="s">
        <v>962</v>
      </c>
    </row>
    <row r="727" spans="1:6" x14ac:dyDescent="0.3">
      <c r="A727" t="s">
        <v>8902</v>
      </c>
      <c r="B727" s="1">
        <v>44680</v>
      </c>
      <c r="C727">
        <v>124.89</v>
      </c>
      <c r="D727" t="s">
        <v>8182</v>
      </c>
      <c r="E727" t="s">
        <v>8174</v>
      </c>
      <c r="F727" t="s">
        <v>3440</v>
      </c>
    </row>
    <row r="728" spans="1:6" x14ac:dyDescent="0.3">
      <c r="A728" t="s">
        <v>8903</v>
      </c>
      <c r="B728" s="1">
        <v>45441</v>
      </c>
      <c r="C728">
        <v>385.41</v>
      </c>
      <c r="D728" t="s">
        <v>8182</v>
      </c>
      <c r="E728" t="s">
        <v>8174</v>
      </c>
      <c r="F728" t="s">
        <v>3254</v>
      </c>
    </row>
    <row r="729" spans="1:6" x14ac:dyDescent="0.3">
      <c r="A729" t="s">
        <v>8904</v>
      </c>
      <c r="B729" s="1">
        <v>44671</v>
      </c>
      <c r="C729">
        <v>1064.08</v>
      </c>
      <c r="D729" t="s">
        <v>8182</v>
      </c>
      <c r="E729" t="s">
        <v>8174</v>
      </c>
      <c r="F729" t="s">
        <v>4442</v>
      </c>
    </row>
    <row r="730" spans="1:6" x14ac:dyDescent="0.3">
      <c r="A730" t="s">
        <v>8905</v>
      </c>
      <c r="B730" s="1">
        <v>44722</v>
      </c>
      <c r="C730">
        <v>303.69</v>
      </c>
      <c r="D730" t="s">
        <v>8182</v>
      </c>
      <c r="E730" t="s">
        <v>8174</v>
      </c>
      <c r="F730" t="s">
        <v>4638</v>
      </c>
    </row>
    <row r="731" spans="1:6" x14ac:dyDescent="0.3">
      <c r="A731" t="s">
        <v>8906</v>
      </c>
      <c r="B731" s="1">
        <v>45250</v>
      </c>
      <c r="C731">
        <v>451.68</v>
      </c>
      <c r="D731" t="s">
        <v>8176</v>
      </c>
      <c r="E731" t="s">
        <v>8174</v>
      </c>
      <c r="F731" t="s">
        <v>8109</v>
      </c>
    </row>
    <row r="732" spans="1:6" x14ac:dyDescent="0.3">
      <c r="A732" t="s">
        <v>8907</v>
      </c>
      <c r="B732" s="1">
        <v>45244</v>
      </c>
      <c r="C732">
        <v>623.1</v>
      </c>
      <c r="D732" t="s">
        <v>8173</v>
      </c>
      <c r="E732" t="s">
        <v>8174</v>
      </c>
      <c r="F732" t="s">
        <v>7678</v>
      </c>
    </row>
    <row r="733" spans="1:6" x14ac:dyDescent="0.3">
      <c r="A733" t="s">
        <v>8908</v>
      </c>
      <c r="B733" s="1">
        <v>44585</v>
      </c>
      <c r="C733">
        <v>117.1</v>
      </c>
      <c r="D733" t="s">
        <v>8173</v>
      </c>
      <c r="E733" t="s">
        <v>8174</v>
      </c>
      <c r="F733" t="s">
        <v>1272</v>
      </c>
    </row>
    <row r="734" spans="1:6" x14ac:dyDescent="0.3">
      <c r="A734" t="s">
        <v>8909</v>
      </c>
      <c r="B734" s="1">
        <v>44966</v>
      </c>
      <c r="C734">
        <v>862.38</v>
      </c>
      <c r="D734" t="s">
        <v>8182</v>
      </c>
      <c r="E734" t="s">
        <v>8179</v>
      </c>
      <c r="F734" t="s">
        <v>7745</v>
      </c>
    </row>
    <row r="735" spans="1:6" x14ac:dyDescent="0.3">
      <c r="A735" t="s">
        <v>8910</v>
      </c>
      <c r="B735" s="1">
        <v>45325</v>
      </c>
      <c r="C735">
        <v>441.59</v>
      </c>
      <c r="D735" t="s">
        <v>8176</v>
      </c>
      <c r="E735" t="s">
        <v>8179</v>
      </c>
      <c r="F735" t="s">
        <v>4512</v>
      </c>
    </row>
    <row r="736" spans="1:6" x14ac:dyDescent="0.3">
      <c r="A736" t="s">
        <v>8911</v>
      </c>
      <c r="B736" s="1">
        <v>44804</v>
      </c>
      <c r="C736">
        <v>882.04</v>
      </c>
      <c r="D736" t="s">
        <v>8173</v>
      </c>
      <c r="E736" t="s">
        <v>8179</v>
      </c>
      <c r="F736" t="s">
        <v>3604</v>
      </c>
    </row>
    <row r="737" spans="1:6" x14ac:dyDescent="0.3">
      <c r="A737" t="s">
        <v>8912</v>
      </c>
      <c r="B737" s="1">
        <v>44873</v>
      </c>
      <c r="C737">
        <v>1150.79</v>
      </c>
      <c r="D737" t="s">
        <v>8173</v>
      </c>
      <c r="E737" t="s">
        <v>8179</v>
      </c>
      <c r="F737" t="s">
        <v>5459</v>
      </c>
    </row>
    <row r="738" spans="1:6" x14ac:dyDescent="0.3">
      <c r="A738" t="s">
        <v>8913</v>
      </c>
      <c r="B738" s="1">
        <v>45552</v>
      </c>
      <c r="C738">
        <v>568.16999999999996</v>
      </c>
      <c r="D738" t="s">
        <v>8173</v>
      </c>
      <c r="E738" t="s">
        <v>8179</v>
      </c>
      <c r="F738" t="s">
        <v>3237</v>
      </c>
    </row>
    <row r="739" spans="1:6" x14ac:dyDescent="0.3">
      <c r="A739" t="s">
        <v>8914</v>
      </c>
      <c r="B739" s="1">
        <v>44568</v>
      </c>
      <c r="C739">
        <v>964.33</v>
      </c>
      <c r="D739" t="s">
        <v>8173</v>
      </c>
      <c r="E739" t="s">
        <v>8179</v>
      </c>
      <c r="F739" t="s">
        <v>2226</v>
      </c>
    </row>
    <row r="740" spans="1:6" x14ac:dyDescent="0.3">
      <c r="A740" t="s">
        <v>8915</v>
      </c>
      <c r="B740" s="1">
        <v>45545</v>
      </c>
      <c r="C740">
        <v>592.03</v>
      </c>
      <c r="D740" t="s">
        <v>8176</v>
      </c>
      <c r="E740" t="s">
        <v>8174</v>
      </c>
      <c r="F740" t="s">
        <v>2667</v>
      </c>
    </row>
    <row r="741" spans="1:6" x14ac:dyDescent="0.3">
      <c r="A741" t="s">
        <v>8916</v>
      </c>
      <c r="B741" s="1">
        <v>45426</v>
      </c>
      <c r="C741">
        <v>1230.93</v>
      </c>
      <c r="D741" t="s">
        <v>8182</v>
      </c>
      <c r="E741" t="s">
        <v>8179</v>
      </c>
      <c r="F741" t="s">
        <v>2903</v>
      </c>
    </row>
    <row r="742" spans="1:6" x14ac:dyDescent="0.3">
      <c r="A742" t="s">
        <v>8917</v>
      </c>
      <c r="B742" s="1">
        <v>44918</v>
      </c>
      <c r="C742">
        <v>399.86</v>
      </c>
      <c r="D742" t="s">
        <v>8176</v>
      </c>
      <c r="E742" t="s">
        <v>8179</v>
      </c>
      <c r="F742" t="s">
        <v>3562</v>
      </c>
    </row>
    <row r="743" spans="1:6" x14ac:dyDescent="0.3">
      <c r="A743" t="s">
        <v>8918</v>
      </c>
      <c r="B743" s="1">
        <v>45296</v>
      </c>
      <c r="C743">
        <v>377.62</v>
      </c>
      <c r="D743" t="s">
        <v>8173</v>
      </c>
      <c r="E743" t="s">
        <v>8179</v>
      </c>
      <c r="F743" t="s">
        <v>1389</v>
      </c>
    </row>
    <row r="744" spans="1:6" x14ac:dyDescent="0.3">
      <c r="A744" t="s">
        <v>8919</v>
      </c>
      <c r="B744" s="1">
        <v>44705</v>
      </c>
      <c r="C744">
        <v>625.04999999999995</v>
      </c>
      <c r="D744" t="s">
        <v>8176</v>
      </c>
      <c r="E744" t="s">
        <v>8174</v>
      </c>
      <c r="F744" t="s">
        <v>2965</v>
      </c>
    </row>
    <row r="745" spans="1:6" x14ac:dyDescent="0.3">
      <c r="A745" t="s">
        <v>8920</v>
      </c>
      <c r="B745" s="1">
        <v>45203</v>
      </c>
      <c r="C745">
        <v>1387.87</v>
      </c>
      <c r="D745" t="s">
        <v>8176</v>
      </c>
      <c r="E745" t="s">
        <v>8174</v>
      </c>
      <c r="F745" t="s">
        <v>8126</v>
      </c>
    </row>
    <row r="746" spans="1:6" x14ac:dyDescent="0.3">
      <c r="A746" t="s">
        <v>8921</v>
      </c>
      <c r="B746" s="1">
        <v>44913</v>
      </c>
      <c r="C746">
        <v>1106.8499999999999</v>
      </c>
      <c r="D746" t="s">
        <v>8182</v>
      </c>
      <c r="E746" t="s">
        <v>8179</v>
      </c>
      <c r="F746" t="s">
        <v>1838</v>
      </c>
    </row>
    <row r="747" spans="1:6" x14ac:dyDescent="0.3">
      <c r="A747" t="s">
        <v>8922</v>
      </c>
      <c r="B747" s="1">
        <v>44685</v>
      </c>
      <c r="C747">
        <v>425.17</v>
      </c>
      <c r="D747" t="s">
        <v>8176</v>
      </c>
      <c r="E747" t="s">
        <v>8179</v>
      </c>
      <c r="F747" t="s">
        <v>646</v>
      </c>
    </row>
    <row r="748" spans="1:6" x14ac:dyDescent="0.3">
      <c r="A748" t="s">
        <v>8923</v>
      </c>
      <c r="B748" s="1">
        <v>44871</v>
      </c>
      <c r="C748">
        <v>1351.94</v>
      </c>
      <c r="D748" t="s">
        <v>8176</v>
      </c>
      <c r="E748" t="s">
        <v>8179</v>
      </c>
      <c r="F748" t="s">
        <v>5743</v>
      </c>
    </row>
    <row r="749" spans="1:6" x14ac:dyDescent="0.3">
      <c r="A749" t="s">
        <v>8924</v>
      </c>
      <c r="B749" s="1">
        <v>44701</v>
      </c>
      <c r="C749">
        <v>449.76</v>
      </c>
      <c r="D749" t="s">
        <v>8173</v>
      </c>
      <c r="E749" t="s">
        <v>8174</v>
      </c>
      <c r="F749" t="s">
        <v>2608</v>
      </c>
    </row>
    <row r="750" spans="1:6" x14ac:dyDescent="0.3">
      <c r="A750" t="s">
        <v>8925</v>
      </c>
      <c r="B750" s="1">
        <v>44820</v>
      </c>
      <c r="C750">
        <v>1391.1</v>
      </c>
      <c r="D750" t="s">
        <v>8176</v>
      </c>
      <c r="E750" t="s">
        <v>8174</v>
      </c>
      <c r="F750" t="s">
        <v>6013</v>
      </c>
    </row>
    <row r="751" spans="1:6" x14ac:dyDescent="0.3">
      <c r="A751" t="s">
        <v>8926</v>
      </c>
      <c r="B751" s="1">
        <v>45618</v>
      </c>
      <c r="C751">
        <v>411.22</v>
      </c>
      <c r="D751" t="s">
        <v>8173</v>
      </c>
      <c r="E751" t="s">
        <v>8174</v>
      </c>
      <c r="F751" t="s">
        <v>7081</v>
      </c>
    </row>
    <row r="752" spans="1:6" x14ac:dyDescent="0.3">
      <c r="A752" t="s">
        <v>8927</v>
      </c>
      <c r="B752" s="1">
        <v>44996</v>
      </c>
      <c r="C752">
        <v>1302.1300000000001</v>
      </c>
      <c r="D752" t="s">
        <v>8173</v>
      </c>
      <c r="E752" t="s">
        <v>8179</v>
      </c>
      <c r="F752" t="s">
        <v>6281</v>
      </c>
    </row>
    <row r="753" spans="1:6" x14ac:dyDescent="0.3">
      <c r="A753" t="s">
        <v>8928</v>
      </c>
      <c r="B753" s="1">
        <v>45410</v>
      </c>
      <c r="C753">
        <v>1124.45</v>
      </c>
      <c r="D753" t="s">
        <v>8173</v>
      </c>
      <c r="E753" t="s">
        <v>8174</v>
      </c>
      <c r="F753" t="s">
        <v>1120</v>
      </c>
    </row>
    <row r="754" spans="1:6" x14ac:dyDescent="0.3">
      <c r="A754" t="s">
        <v>8929</v>
      </c>
      <c r="B754" s="1">
        <v>45170</v>
      </c>
      <c r="C754">
        <v>1015.2</v>
      </c>
      <c r="D754" t="s">
        <v>8176</v>
      </c>
      <c r="E754" t="s">
        <v>8179</v>
      </c>
      <c r="F754" t="s">
        <v>303</v>
      </c>
    </row>
    <row r="755" spans="1:6" x14ac:dyDescent="0.3">
      <c r="A755" t="s">
        <v>8930</v>
      </c>
      <c r="B755" s="1">
        <v>44665</v>
      </c>
      <c r="C755">
        <v>389.61</v>
      </c>
      <c r="D755" t="s">
        <v>8182</v>
      </c>
      <c r="E755" t="s">
        <v>8174</v>
      </c>
      <c r="F755" t="s">
        <v>6096</v>
      </c>
    </row>
    <row r="756" spans="1:6" x14ac:dyDescent="0.3">
      <c r="A756" t="s">
        <v>8931</v>
      </c>
      <c r="B756" s="1">
        <v>44842</v>
      </c>
      <c r="C756">
        <v>1186.3900000000001</v>
      </c>
      <c r="D756" t="s">
        <v>8176</v>
      </c>
      <c r="E756" t="s">
        <v>8174</v>
      </c>
      <c r="F756" t="s">
        <v>3070</v>
      </c>
    </row>
    <row r="757" spans="1:6" x14ac:dyDescent="0.3">
      <c r="A757" t="s">
        <v>8932</v>
      </c>
      <c r="B757" s="1">
        <v>45103</v>
      </c>
      <c r="C757">
        <v>233.09</v>
      </c>
      <c r="D757" t="s">
        <v>8182</v>
      </c>
      <c r="E757" t="s">
        <v>8179</v>
      </c>
      <c r="F757" t="s">
        <v>5549</v>
      </c>
    </row>
    <row r="758" spans="1:6" x14ac:dyDescent="0.3">
      <c r="A758" t="s">
        <v>8933</v>
      </c>
      <c r="B758" s="1">
        <v>45568</v>
      </c>
      <c r="C758">
        <v>167.92</v>
      </c>
      <c r="D758" t="s">
        <v>8173</v>
      </c>
      <c r="E758" t="s">
        <v>8179</v>
      </c>
      <c r="F758" t="s">
        <v>2420</v>
      </c>
    </row>
    <row r="759" spans="1:6" x14ac:dyDescent="0.3">
      <c r="A759" t="s">
        <v>8934</v>
      </c>
      <c r="B759" s="1">
        <v>45332</v>
      </c>
      <c r="C759">
        <v>646</v>
      </c>
      <c r="D759" t="s">
        <v>8182</v>
      </c>
      <c r="E759" t="s">
        <v>8174</v>
      </c>
      <c r="F759" t="s">
        <v>6380</v>
      </c>
    </row>
    <row r="760" spans="1:6" x14ac:dyDescent="0.3">
      <c r="A760" t="s">
        <v>8935</v>
      </c>
      <c r="B760" s="1">
        <v>45611</v>
      </c>
      <c r="C760">
        <v>1181.6099999999999</v>
      </c>
      <c r="D760" t="s">
        <v>8182</v>
      </c>
      <c r="E760" t="s">
        <v>8179</v>
      </c>
      <c r="F760" t="s">
        <v>7088</v>
      </c>
    </row>
    <row r="761" spans="1:6" x14ac:dyDescent="0.3">
      <c r="A761" t="s">
        <v>8936</v>
      </c>
      <c r="B761" s="1">
        <v>44996</v>
      </c>
      <c r="C761">
        <v>1431.24</v>
      </c>
      <c r="D761" t="s">
        <v>8173</v>
      </c>
      <c r="E761" t="s">
        <v>8174</v>
      </c>
      <c r="F761" t="s">
        <v>8023</v>
      </c>
    </row>
    <row r="762" spans="1:6" x14ac:dyDescent="0.3">
      <c r="A762" t="s">
        <v>8937</v>
      </c>
      <c r="B762" s="1">
        <v>44955</v>
      </c>
      <c r="C762">
        <v>327.55</v>
      </c>
      <c r="D762" t="s">
        <v>8182</v>
      </c>
      <c r="E762" t="s">
        <v>8179</v>
      </c>
      <c r="F762" t="s">
        <v>6421</v>
      </c>
    </row>
    <row r="763" spans="1:6" x14ac:dyDescent="0.3">
      <c r="A763" t="s">
        <v>8938</v>
      </c>
      <c r="B763" s="1">
        <v>44668</v>
      </c>
      <c r="C763">
        <v>1079.93</v>
      </c>
      <c r="D763" t="s">
        <v>8173</v>
      </c>
      <c r="E763" t="s">
        <v>8179</v>
      </c>
      <c r="F763" t="s">
        <v>668</v>
      </c>
    </row>
    <row r="764" spans="1:6" x14ac:dyDescent="0.3">
      <c r="A764" t="s">
        <v>8939</v>
      </c>
      <c r="B764" s="1">
        <v>45628</v>
      </c>
      <c r="C764">
        <v>1030.19</v>
      </c>
      <c r="D764" t="s">
        <v>8173</v>
      </c>
      <c r="E764" t="s">
        <v>8179</v>
      </c>
      <c r="F764" t="s">
        <v>1443</v>
      </c>
    </row>
    <row r="765" spans="1:6" x14ac:dyDescent="0.3">
      <c r="A765" t="s">
        <v>8940</v>
      </c>
      <c r="B765" s="1">
        <v>44631</v>
      </c>
      <c r="C765">
        <v>1116.02</v>
      </c>
      <c r="D765" t="s">
        <v>8182</v>
      </c>
      <c r="E765" t="s">
        <v>8179</v>
      </c>
      <c r="F765" t="s">
        <v>6552</v>
      </c>
    </row>
    <row r="766" spans="1:6" x14ac:dyDescent="0.3">
      <c r="A766" t="s">
        <v>8941</v>
      </c>
      <c r="B766" s="1">
        <v>45517</v>
      </c>
      <c r="C766">
        <v>119.46</v>
      </c>
      <c r="D766" t="s">
        <v>8176</v>
      </c>
      <c r="E766" t="s">
        <v>8174</v>
      </c>
      <c r="F766" t="s">
        <v>3847</v>
      </c>
    </row>
    <row r="767" spans="1:6" x14ac:dyDescent="0.3">
      <c r="A767" t="s">
        <v>8942</v>
      </c>
      <c r="B767" s="1">
        <v>44755</v>
      </c>
      <c r="C767">
        <v>1078.6500000000001</v>
      </c>
      <c r="D767" t="s">
        <v>8176</v>
      </c>
      <c r="E767" t="s">
        <v>8179</v>
      </c>
      <c r="F767" t="s">
        <v>1729</v>
      </c>
    </row>
    <row r="768" spans="1:6" x14ac:dyDescent="0.3">
      <c r="A768" t="s">
        <v>8943</v>
      </c>
      <c r="B768" s="1">
        <v>45494</v>
      </c>
      <c r="C768">
        <v>424.91</v>
      </c>
      <c r="D768" t="s">
        <v>8173</v>
      </c>
      <c r="E768" t="s">
        <v>8174</v>
      </c>
      <c r="F768" t="s">
        <v>964</v>
      </c>
    </row>
    <row r="769" spans="1:6" x14ac:dyDescent="0.3">
      <c r="A769" t="s">
        <v>8944</v>
      </c>
      <c r="B769" s="1">
        <v>44985</v>
      </c>
      <c r="C769">
        <v>1411.55</v>
      </c>
      <c r="D769" t="s">
        <v>8176</v>
      </c>
      <c r="E769" t="s">
        <v>8179</v>
      </c>
      <c r="F769" t="s">
        <v>5207</v>
      </c>
    </row>
    <row r="770" spans="1:6" x14ac:dyDescent="0.3">
      <c r="A770" t="s">
        <v>8945</v>
      </c>
      <c r="B770" s="1">
        <v>45120</v>
      </c>
      <c r="C770">
        <v>491.17</v>
      </c>
      <c r="D770" t="s">
        <v>8176</v>
      </c>
      <c r="E770" t="s">
        <v>8179</v>
      </c>
      <c r="F770" t="s">
        <v>2138</v>
      </c>
    </row>
    <row r="771" spans="1:6" x14ac:dyDescent="0.3">
      <c r="A771" t="s">
        <v>8946</v>
      </c>
      <c r="B771" s="1">
        <v>44944</v>
      </c>
      <c r="C771">
        <v>303.73</v>
      </c>
      <c r="D771" t="s">
        <v>8182</v>
      </c>
      <c r="E771" t="s">
        <v>8179</v>
      </c>
      <c r="F771" t="s">
        <v>5691</v>
      </c>
    </row>
    <row r="772" spans="1:6" x14ac:dyDescent="0.3">
      <c r="A772" t="s">
        <v>8947</v>
      </c>
      <c r="B772" s="1">
        <v>44682</v>
      </c>
      <c r="C772">
        <v>492.6</v>
      </c>
      <c r="D772" t="s">
        <v>8176</v>
      </c>
      <c r="E772" t="s">
        <v>8179</v>
      </c>
      <c r="F772" t="s">
        <v>7150</v>
      </c>
    </row>
    <row r="773" spans="1:6" x14ac:dyDescent="0.3">
      <c r="A773" t="s">
        <v>8948</v>
      </c>
      <c r="B773" s="1">
        <v>45497</v>
      </c>
      <c r="C773">
        <v>292.83</v>
      </c>
      <c r="D773" t="s">
        <v>8182</v>
      </c>
      <c r="E773" t="s">
        <v>8174</v>
      </c>
      <c r="F773" t="s">
        <v>3934</v>
      </c>
    </row>
    <row r="774" spans="1:6" x14ac:dyDescent="0.3">
      <c r="A774" t="s">
        <v>8949</v>
      </c>
      <c r="B774" s="1">
        <v>44802</v>
      </c>
      <c r="C774">
        <v>407.45</v>
      </c>
      <c r="D774" t="s">
        <v>8176</v>
      </c>
      <c r="E774" t="s">
        <v>8174</v>
      </c>
      <c r="F774" t="s">
        <v>6380</v>
      </c>
    </row>
    <row r="775" spans="1:6" x14ac:dyDescent="0.3">
      <c r="A775" t="s">
        <v>8950</v>
      </c>
      <c r="B775" s="1">
        <v>45093</v>
      </c>
      <c r="C775">
        <v>299.2</v>
      </c>
      <c r="D775" t="s">
        <v>8182</v>
      </c>
      <c r="E775" t="s">
        <v>8179</v>
      </c>
      <c r="F775" t="s">
        <v>4970</v>
      </c>
    </row>
    <row r="776" spans="1:6" x14ac:dyDescent="0.3">
      <c r="A776" t="s">
        <v>8951</v>
      </c>
      <c r="B776" s="1">
        <v>45472</v>
      </c>
      <c r="C776">
        <v>458.66</v>
      </c>
      <c r="D776" t="s">
        <v>8176</v>
      </c>
      <c r="E776" t="s">
        <v>8174</v>
      </c>
      <c r="F776" t="s">
        <v>7469</v>
      </c>
    </row>
    <row r="777" spans="1:6" x14ac:dyDescent="0.3">
      <c r="A777" t="s">
        <v>8952</v>
      </c>
      <c r="B777" s="1">
        <v>45053</v>
      </c>
      <c r="C777">
        <v>1243.79</v>
      </c>
      <c r="D777" t="s">
        <v>8176</v>
      </c>
      <c r="E777" t="s">
        <v>8174</v>
      </c>
      <c r="F777" t="s">
        <v>105</v>
      </c>
    </row>
    <row r="778" spans="1:6" x14ac:dyDescent="0.3">
      <c r="A778" t="s">
        <v>8953</v>
      </c>
      <c r="B778" s="1">
        <v>44995</v>
      </c>
      <c r="C778">
        <v>1335.82</v>
      </c>
      <c r="D778" t="s">
        <v>8176</v>
      </c>
      <c r="E778" t="s">
        <v>8179</v>
      </c>
      <c r="F778" t="s">
        <v>7313</v>
      </c>
    </row>
    <row r="779" spans="1:6" x14ac:dyDescent="0.3">
      <c r="A779" t="s">
        <v>8954</v>
      </c>
      <c r="B779" s="1">
        <v>45122</v>
      </c>
      <c r="C779">
        <v>533.29</v>
      </c>
      <c r="D779" t="s">
        <v>8173</v>
      </c>
      <c r="E779" t="s">
        <v>8174</v>
      </c>
      <c r="F779" t="s">
        <v>1911</v>
      </c>
    </row>
    <row r="780" spans="1:6" x14ac:dyDescent="0.3">
      <c r="A780" t="s">
        <v>8955</v>
      </c>
      <c r="B780" s="1">
        <v>44594</v>
      </c>
      <c r="C780">
        <v>1402.08</v>
      </c>
      <c r="D780" t="s">
        <v>8176</v>
      </c>
      <c r="E780" t="s">
        <v>8179</v>
      </c>
      <c r="F780" t="s">
        <v>1488</v>
      </c>
    </row>
    <row r="781" spans="1:6" x14ac:dyDescent="0.3">
      <c r="A781" t="s">
        <v>8956</v>
      </c>
      <c r="B781" s="1">
        <v>45461</v>
      </c>
      <c r="C781">
        <v>510.4</v>
      </c>
      <c r="D781" t="s">
        <v>8176</v>
      </c>
      <c r="E781" t="s">
        <v>8174</v>
      </c>
      <c r="F781" t="s">
        <v>6603</v>
      </c>
    </row>
    <row r="782" spans="1:6" x14ac:dyDescent="0.3">
      <c r="A782" t="s">
        <v>8957</v>
      </c>
      <c r="B782" s="1">
        <v>44843</v>
      </c>
      <c r="C782">
        <v>87.49</v>
      </c>
      <c r="D782" t="s">
        <v>8182</v>
      </c>
      <c r="E782" t="s">
        <v>8179</v>
      </c>
      <c r="F782" t="s">
        <v>3632</v>
      </c>
    </row>
    <row r="783" spans="1:6" x14ac:dyDescent="0.3">
      <c r="A783" t="s">
        <v>8958</v>
      </c>
      <c r="B783" s="1">
        <v>44990</v>
      </c>
      <c r="C783">
        <v>354.32</v>
      </c>
      <c r="D783" t="s">
        <v>8176</v>
      </c>
      <c r="E783" t="s">
        <v>8179</v>
      </c>
      <c r="F783" t="s">
        <v>6481</v>
      </c>
    </row>
    <row r="784" spans="1:6" x14ac:dyDescent="0.3">
      <c r="A784" t="s">
        <v>8959</v>
      </c>
      <c r="B784" s="1">
        <v>45500</v>
      </c>
      <c r="C784">
        <v>1018.91</v>
      </c>
      <c r="D784" t="s">
        <v>8176</v>
      </c>
      <c r="E784" t="s">
        <v>8174</v>
      </c>
      <c r="F784" t="s">
        <v>572</v>
      </c>
    </row>
    <row r="785" spans="1:6" x14ac:dyDescent="0.3">
      <c r="A785" t="s">
        <v>8960</v>
      </c>
      <c r="B785" s="1">
        <v>44631</v>
      </c>
      <c r="C785">
        <v>296.08999999999997</v>
      </c>
      <c r="D785" t="s">
        <v>8173</v>
      </c>
      <c r="E785" t="s">
        <v>8174</v>
      </c>
      <c r="F785" t="s">
        <v>5272</v>
      </c>
    </row>
    <row r="786" spans="1:6" x14ac:dyDescent="0.3">
      <c r="A786" t="s">
        <v>8961</v>
      </c>
      <c r="B786" s="1">
        <v>45063</v>
      </c>
      <c r="C786">
        <v>1131.23</v>
      </c>
      <c r="D786" t="s">
        <v>8176</v>
      </c>
      <c r="E786" t="s">
        <v>8174</v>
      </c>
      <c r="F786" t="s">
        <v>1249</v>
      </c>
    </row>
    <row r="787" spans="1:6" x14ac:dyDescent="0.3">
      <c r="A787" t="s">
        <v>8962</v>
      </c>
      <c r="B787" s="1">
        <v>44965</v>
      </c>
      <c r="C787">
        <v>1038.33</v>
      </c>
      <c r="D787" t="s">
        <v>8182</v>
      </c>
      <c r="E787" t="s">
        <v>8174</v>
      </c>
      <c r="F787" t="s">
        <v>2023</v>
      </c>
    </row>
    <row r="788" spans="1:6" x14ac:dyDescent="0.3">
      <c r="A788" t="s">
        <v>8963</v>
      </c>
      <c r="B788" s="1">
        <v>45538</v>
      </c>
      <c r="C788">
        <v>1305.4000000000001</v>
      </c>
      <c r="D788" t="s">
        <v>8182</v>
      </c>
      <c r="E788" t="s">
        <v>8179</v>
      </c>
      <c r="F788" t="s">
        <v>1408</v>
      </c>
    </row>
    <row r="789" spans="1:6" x14ac:dyDescent="0.3">
      <c r="A789" t="s">
        <v>8964</v>
      </c>
      <c r="B789" s="1">
        <v>44738</v>
      </c>
      <c r="C789">
        <v>1378.53</v>
      </c>
      <c r="D789" t="s">
        <v>8176</v>
      </c>
      <c r="E789" t="s">
        <v>8174</v>
      </c>
      <c r="F789" t="s">
        <v>5098</v>
      </c>
    </row>
    <row r="790" spans="1:6" x14ac:dyDescent="0.3">
      <c r="A790" t="s">
        <v>8965</v>
      </c>
      <c r="B790" s="1">
        <v>44719</v>
      </c>
      <c r="C790">
        <v>326.10000000000002</v>
      </c>
      <c r="D790" t="s">
        <v>8173</v>
      </c>
      <c r="E790" t="s">
        <v>8174</v>
      </c>
      <c r="F790" t="s">
        <v>3910</v>
      </c>
    </row>
    <row r="791" spans="1:6" x14ac:dyDescent="0.3">
      <c r="A791" t="s">
        <v>8966</v>
      </c>
      <c r="B791" s="1">
        <v>45526</v>
      </c>
      <c r="C791">
        <v>1039.42</v>
      </c>
      <c r="D791" t="s">
        <v>8182</v>
      </c>
      <c r="E791" t="s">
        <v>8174</v>
      </c>
      <c r="F791" t="s">
        <v>5052</v>
      </c>
    </row>
    <row r="792" spans="1:6" x14ac:dyDescent="0.3">
      <c r="A792" t="s">
        <v>8967</v>
      </c>
      <c r="B792" s="1">
        <v>44678</v>
      </c>
      <c r="C792">
        <v>739.41</v>
      </c>
      <c r="D792" t="s">
        <v>8176</v>
      </c>
      <c r="E792" t="s">
        <v>8174</v>
      </c>
      <c r="F792" t="s">
        <v>6872</v>
      </c>
    </row>
    <row r="793" spans="1:6" x14ac:dyDescent="0.3">
      <c r="A793" t="s">
        <v>8968</v>
      </c>
      <c r="B793" s="1">
        <v>44810</v>
      </c>
      <c r="C793">
        <v>1286.3</v>
      </c>
      <c r="D793" t="s">
        <v>8173</v>
      </c>
      <c r="E793" t="s">
        <v>8179</v>
      </c>
      <c r="F793" t="s">
        <v>2737</v>
      </c>
    </row>
    <row r="794" spans="1:6" x14ac:dyDescent="0.3">
      <c r="A794" t="s">
        <v>8969</v>
      </c>
      <c r="B794" s="1">
        <v>45234</v>
      </c>
      <c r="C794">
        <v>1335.88</v>
      </c>
      <c r="D794" t="s">
        <v>8173</v>
      </c>
      <c r="E794" t="s">
        <v>8179</v>
      </c>
      <c r="F794" t="s">
        <v>7567</v>
      </c>
    </row>
    <row r="795" spans="1:6" x14ac:dyDescent="0.3">
      <c r="A795" t="s">
        <v>8970</v>
      </c>
      <c r="B795" s="1">
        <v>44592</v>
      </c>
      <c r="C795">
        <v>410.45</v>
      </c>
      <c r="D795" t="s">
        <v>8182</v>
      </c>
      <c r="E795" t="s">
        <v>8174</v>
      </c>
      <c r="F795" t="s">
        <v>744</v>
      </c>
    </row>
    <row r="796" spans="1:6" x14ac:dyDescent="0.3">
      <c r="A796" t="s">
        <v>8971</v>
      </c>
      <c r="B796" s="1">
        <v>44843</v>
      </c>
      <c r="C796">
        <v>1335.21</v>
      </c>
      <c r="D796" t="s">
        <v>8176</v>
      </c>
      <c r="E796" t="s">
        <v>8179</v>
      </c>
      <c r="F796" t="s">
        <v>713</v>
      </c>
    </row>
    <row r="797" spans="1:6" x14ac:dyDescent="0.3">
      <c r="A797" t="s">
        <v>8972</v>
      </c>
      <c r="B797" s="1">
        <v>45487</v>
      </c>
      <c r="C797">
        <v>356.97</v>
      </c>
      <c r="D797" t="s">
        <v>8173</v>
      </c>
      <c r="E797" t="s">
        <v>8174</v>
      </c>
      <c r="F797" t="s">
        <v>2159</v>
      </c>
    </row>
    <row r="798" spans="1:6" x14ac:dyDescent="0.3">
      <c r="A798" t="s">
        <v>8973</v>
      </c>
      <c r="B798" s="1">
        <v>45101</v>
      </c>
      <c r="C798">
        <v>287.45</v>
      </c>
      <c r="D798" t="s">
        <v>8173</v>
      </c>
      <c r="E798" t="s">
        <v>8174</v>
      </c>
      <c r="F798" t="s">
        <v>2291</v>
      </c>
    </row>
    <row r="799" spans="1:6" x14ac:dyDescent="0.3">
      <c r="A799" t="s">
        <v>8974</v>
      </c>
      <c r="B799" s="1">
        <v>45259</v>
      </c>
      <c r="C799">
        <v>136.56</v>
      </c>
      <c r="D799" t="s">
        <v>8176</v>
      </c>
      <c r="E799" t="s">
        <v>8179</v>
      </c>
      <c r="F799" t="s">
        <v>3144</v>
      </c>
    </row>
    <row r="800" spans="1:6" x14ac:dyDescent="0.3">
      <c r="A800" t="s">
        <v>8975</v>
      </c>
      <c r="B800" s="1">
        <v>44725</v>
      </c>
      <c r="C800">
        <v>313.57</v>
      </c>
      <c r="D800" t="s">
        <v>8176</v>
      </c>
      <c r="E800" t="s">
        <v>8174</v>
      </c>
      <c r="F800" t="s">
        <v>5844</v>
      </c>
    </row>
    <row r="801" spans="1:6" x14ac:dyDescent="0.3">
      <c r="A801" t="s">
        <v>8976</v>
      </c>
      <c r="B801" s="1">
        <v>45230</v>
      </c>
      <c r="C801">
        <v>305.29000000000002</v>
      </c>
      <c r="D801" t="s">
        <v>8176</v>
      </c>
      <c r="E801" t="s">
        <v>8179</v>
      </c>
      <c r="F801" t="s">
        <v>4337</v>
      </c>
    </row>
    <row r="802" spans="1:6" x14ac:dyDescent="0.3">
      <c r="A802" t="s">
        <v>8977</v>
      </c>
      <c r="B802" s="1">
        <v>45319</v>
      </c>
      <c r="C802">
        <v>612.65</v>
      </c>
      <c r="D802" t="s">
        <v>8176</v>
      </c>
      <c r="E802" t="s">
        <v>8174</v>
      </c>
      <c r="F802" t="s">
        <v>6356</v>
      </c>
    </row>
    <row r="803" spans="1:6" x14ac:dyDescent="0.3">
      <c r="A803" t="s">
        <v>8978</v>
      </c>
      <c r="B803" s="1">
        <v>45102</v>
      </c>
      <c r="C803">
        <v>621.59</v>
      </c>
      <c r="D803" t="s">
        <v>8176</v>
      </c>
      <c r="E803" t="s">
        <v>8179</v>
      </c>
      <c r="F803" t="s">
        <v>596</v>
      </c>
    </row>
    <row r="804" spans="1:6" x14ac:dyDescent="0.3">
      <c r="A804" t="s">
        <v>8979</v>
      </c>
      <c r="B804" s="1">
        <v>44911</v>
      </c>
      <c r="C804">
        <v>120.29</v>
      </c>
      <c r="D804" t="s">
        <v>8182</v>
      </c>
      <c r="E804" t="s">
        <v>8179</v>
      </c>
      <c r="F804" t="s">
        <v>209</v>
      </c>
    </row>
    <row r="805" spans="1:6" x14ac:dyDescent="0.3">
      <c r="A805" t="s">
        <v>8980</v>
      </c>
      <c r="B805" s="1">
        <v>45451</v>
      </c>
      <c r="C805">
        <v>1290.56</v>
      </c>
      <c r="D805" t="s">
        <v>8176</v>
      </c>
      <c r="E805" t="s">
        <v>8174</v>
      </c>
      <c r="F805" t="s">
        <v>359</v>
      </c>
    </row>
    <row r="806" spans="1:6" x14ac:dyDescent="0.3">
      <c r="A806" t="s">
        <v>8981</v>
      </c>
      <c r="B806" s="1">
        <v>45597</v>
      </c>
      <c r="C806">
        <v>1212.33</v>
      </c>
      <c r="D806" t="s">
        <v>8182</v>
      </c>
      <c r="E806" t="s">
        <v>8179</v>
      </c>
      <c r="F806" t="s">
        <v>1004</v>
      </c>
    </row>
    <row r="807" spans="1:6" x14ac:dyDescent="0.3">
      <c r="A807" t="s">
        <v>8982</v>
      </c>
      <c r="B807" s="1">
        <v>45156</v>
      </c>
      <c r="C807">
        <v>1363.07</v>
      </c>
      <c r="D807" t="s">
        <v>8182</v>
      </c>
      <c r="E807" t="s">
        <v>8174</v>
      </c>
      <c r="F807" t="s">
        <v>4409</v>
      </c>
    </row>
    <row r="808" spans="1:6" x14ac:dyDescent="0.3">
      <c r="A808" t="s">
        <v>8983</v>
      </c>
      <c r="B808" s="1">
        <v>45584</v>
      </c>
      <c r="C808">
        <v>815.51</v>
      </c>
      <c r="D808" t="s">
        <v>8173</v>
      </c>
      <c r="E808" t="s">
        <v>8174</v>
      </c>
      <c r="F808" t="s">
        <v>568</v>
      </c>
    </row>
    <row r="809" spans="1:6" x14ac:dyDescent="0.3">
      <c r="A809" t="s">
        <v>8984</v>
      </c>
      <c r="B809" s="1">
        <v>45115</v>
      </c>
      <c r="C809">
        <v>307.51</v>
      </c>
      <c r="D809" t="s">
        <v>8173</v>
      </c>
      <c r="E809" t="s">
        <v>8174</v>
      </c>
      <c r="F809" t="s">
        <v>5967</v>
      </c>
    </row>
    <row r="810" spans="1:6" x14ac:dyDescent="0.3">
      <c r="A810" t="s">
        <v>8985</v>
      </c>
      <c r="B810" s="1">
        <v>45343</v>
      </c>
      <c r="C810">
        <v>440.23</v>
      </c>
      <c r="D810" t="s">
        <v>8182</v>
      </c>
      <c r="E810" t="s">
        <v>8174</v>
      </c>
      <c r="F810" t="s">
        <v>3442</v>
      </c>
    </row>
    <row r="811" spans="1:6" x14ac:dyDescent="0.3">
      <c r="A811" t="s">
        <v>8986</v>
      </c>
      <c r="B811" s="1">
        <v>44950</v>
      </c>
      <c r="C811">
        <v>737.49</v>
      </c>
      <c r="D811" t="s">
        <v>8173</v>
      </c>
      <c r="E811" t="s">
        <v>8174</v>
      </c>
      <c r="F811" t="s">
        <v>1022</v>
      </c>
    </row>
    <row r="812" spans="1:6" x14ac:dyDescent="0.3">
      <c r="A812" t="s">
        <v>8987</v>
      </c>
      <c r="B812" s="1">
        <v>45425</v>
      </c>
      <c r="C812">
        <v>805.3</v>
      </c>
      <c r="D812" t="s">
        <v>8176</v>
      </c>
      <c r="E812" t="s">
        <v>8174</v>
      </c>
      <c r="F812" t="s">
        <v>1746</v>
      </c>
    </row>
    <row r="813" spans="1:6" x14ac:dyDescent="0.3">
      <c r="A813" t="s">
        <v>8988</v>
      </c>
      <c r="B813" s="1">
        <v>45008</v>
      </c>
      <c r="C813">
        <v>1060.08</v>
      </c>
      <c r="D813" t="s">
        <v>8173</v>
      </c>
      <c r="E813" t="s">
        <v>8174</v>
      </c>
      <c r="F813" t="s">
        <v>2586</v>
      </c>
    </row>
    <row r="814" spans="1:6" x14ac:dyDescent="0.3">
      <c r="A814" t="s">
        <v>8989</v>
      </c>
      <c r="B814" s="1">
        <v>44865</v>
      </c>
      <c r="C814">
        <v>1133.73</v>
      </c>
      <c r="D814" t="s">
        <v>8176</v>
      </c>
      <c r="E814" t="s">
        <v>8174</v>
      </c>
      <c r="F814" t="s">
        <v>7865</v>
      </c>
    </row>
    <row r="815" spans="1:6" x14ac:dyDescent="0.3">
      <c r="A815" t="s">
        <v>8990</v>
      </c>
      <c r="B815" s="1">
        <v>45607</v>
      </c>
      <c r="C815">
        <v>627.04</v>
      </c>
      <c r="D815" t="s">
        <v>8176</v>
      </c>
      <c r="E815" t="s">
        <v>8174</v>
      </c>
      <c r="F815" t="s">
        <v>1485</v>
      </c>
    </row>
    <row r="816" spans="1:6" x14ac:dyDescent="0.3">
      <c r="A816" t="s">
        <v>8991</v>
      </c>
      <c r="B816" s="1">
        <v>45423</v>
      </c>
      <c r="C816">
        <v>1164.3</v>
      </c>
      <c r="D816" t="s">
        <v>8182</v>
      </c>
      <c r="E816" t="s">
        <v>8174</v>
      </c>
      <c r="F816" t="s">
        <v>7981</v>
      </c>
    </row>
    <row r="817" spans="1:6" x14ac:dyDescent="0.3">
      <c r="A817" t="s">
        <v>8992</v>
      </c>
      <c r="B817" s="1">
        <v>44714</v>
      </c>
      <c r="C817">
        <v>1371.34</v>
      </c>
      <c r="D817" t="s">
        <v>8176</v>
      </c>
      <c r="E817" t="s">
        <v>8174</v>
      </c>
      <c r="F817" t="s">
        <v>5815</v>
      </c>
    </row>
    <row r="818" spans="1:6" x14ac:dyDescent="0.3">
      <c r="A818" t="s">
        <v>8993</v>
      </c>
      <c r="B818" s="1">
        <v>45343</v>
      </c>
      <c r="C818">
        <v>592.38</v>
      </c>
      <c r="D818" t="s">
        <v>8176</v>
      </c>
      <c r="E818" t="s">
        <v>8174</v>
      </c>
      <c r="F818" t="s">
        <v>3024</v>
      </c>
    </row>
    <row r="819" spans="1:6" x14ac:dyDescent="0.3">
      <c r="A819" t="s">
        <v>8994</v>
      </c>
      <c r="B819" s="1">
        <v>45290</v>
      </c>
      <c r="C819">
        <v>833.36</v>
      </c>
      <c r="D819" t="s">
        <v>8173</v>
      </c>
      <c r="E819" t="s">
        <v>8174</v>
      </c>
      <c r="F819" t="s">
        <v>5529</v>
      </c>
    </row>
    <row r="820" spans="1:6" x14ac:dyDescent="0.3">
      <c r="A820" t="s">
        <v>8995</v>
      </c>
      <c r="B820" s="1">
        <v>44999</v>
      </c>
      <c r="C820">
        <v>143.79</v>
      </c>
      <c r="D820" t="s">
        <v>8176</v>
      </c>
      <c r="E820" t="s">
        <v>8179</v>
      </c>
      <c r="F820" t="s">
        <v>6413</v>
      </c>
    </row>
    <row r="821" spans="1:6" x14ac:dyDescent="0.3">
      <c r="A821" t="s">
        <v>8996</v>
      </c>
      <c r="B821" s="1">
        <v>45464</v>
      </c>
      <c r="C821">
        <v>957.6</v>
      </c>
      <c r="D821" t="s">
        <v>8182</v>
      </c>
      <c r="E821" t="s">
        <v>8179</v>
      </c>
      <c r="F821" t="s">
        <v>5261</v>
      </c>
    </row>
    <row r="822" spans="1:6" x14ac:dyDescent="0.3">
      <c r="A822" t="s">
        <v>8997</v>
      </c>
      <c r="B822" s="1">
        <v>45061</v>
      </c>
      <c r="C822">
        <v>552.88</v>
      </c>
      <c r="D822" t="s">
        <v>8182</v>
      </c>
      <c r="E822" t="s">
        <v>8174</v>
      </c>
      <c r="F822" t="s">
        <v>4613</v>
      </c>
    </row>
    <row r="823" spans="1:6" x14ac:dyDescent="0.3">
      <c r="A823" t="s">
        <v>8998</v>
      </c>
      <c r="B823" s="1">
        <v>45140</v>
      </c>
      <c r="C823">
        <v>854.87</v>
      </c>
      <c r="D823" t="s">
        <v>8182</v>
      </c>
      <c r="E823" t="s">
        <v>8179</v>
      </c>
      <c r="F823" t="s">
        <v>367</v>
      </c>
    </row>
    <row r="824" spans="1:6" x14ac:dyDescent="0.3">
      <c r="A824" t="s">
        <v>8999</v>
      </c>
      <c r="B824" s="1">
        <v>44683</v>
      </c>
      <c r="C824">
        <v>861.32</v>
      </c>
      <c r="D824" t="s">
        <v>8176</v>
      </c>
      <c r="E824" t="s">
        <v>8179</v>
      </c>
      <c r="F824" t="s">
        <v>2323</v>
      </c>
    </row>
    <row r="825" spans="1:6" x14ac:dyDescent="0.3">
      <c r="A825" t="s">
        <v>9000</v>
      </c>
      <c r="B825" s="1">
        <v>45647</v>
      </c>
      <c r="C825">
        <v>1435.92</v>
      </c>
      <c r="D825" t="s">
        <v>8176</v>
      </c>
      <c r="E825" t="s">
        <v>8179</v>
      </c>
      <c r="F825" t="s">
        <v>1079</v>
      </c>
    </row>
    <row r="826" spans="1:6" x14ac:dyDescent="0.3">
      <c r="A826" t="s">
        <v>9001</v>
      </c>
      <c r="B826" s="1">
        <v>45139</v>
      </c>
      <c r="C826">
        <v>594.48</v>
      </c>
      <c r="D826" t="s">
        <v>8182</v>
      </c>
      <c r="E826" t="s">
        <v>8179</v>
      </c>
      <c r="F826" t="s">
        <v>6311</v>
      </c>
    </row>
    <row r="827" spans="1:6" x14ac:dyDescent="0.3">
      <c r="A827" t="s">
        <v>9002</v>
      </c>
      <c r="B827" s="1">
        <v>45245</v>
      </c>
      <c r="C827">
        <v>137.35</v>
      </c>
      <c r="D827" t="s">
        <v>8176</v>
      </c>
      <c r="E827" t="s">
        <v>8179</v>
      </c>
      <c r="F827" t="s">
        <v>6651</v>
      </c>
    </row>
    <row r="828" spans="1:6" x14ac:dyDescent="0.3">
      <c r="A828" t="s">
        <v>9003</v>
      </c>
      <c r="B828" s="1">
        <v>44586</v>
      </c>
      <c r="C828">
        <v>1356.64</v>
      </c>
      <c r="D828" t="s">
        <v>8182</v>
      </c>
      <c r="E828" t="s">
        <v>8174</v>
      </c>
      <c r="F828" t="s">
        <v>8027</v>
      </c>
    </row>
    <row r="829" spans="1:6" x14ac:dyDescent="0.3">
      <c r="A829" t="s">
        <v>9004</v>
      </c>
      <c r="B829" s="1">
        <v>45361</v>
      </c>
      <c r="C829">
        <v>1289.48</v>
      </c>
      <c r="D829" t="s">
        <v>8176</v>
      </c>
      <c r="E829" t="s">
        <v>8179</v>
      </c>
      <c r="F829" t="s">
        <v>1973</v>
      </c>
    </row>
    <row r="830" spans="1:6" x14ac:dyDescent="0.3">
      <c r="A830" t="s">
        <v>9005</v>
      </c>
      <c r="B830" s="1">
        <v>45621</v>
      </c>
      <c r="C830">
        <v>762.71</v>
      </c>
      <c r="D830" t="s">
        <v>8182</v>
      </c>
      <c r="E830" t="s">
        <v>8179</v>
      </c>
      <c r="F830" t="s">
        <v>4618</v>
      </c>
    </row>
    <row r="831" spans="1:6" x14ac:dyDescent="0.3">
      <c r="A831" t="s">
        <v>9006</v>
      </c>
      <c r="B831" s="1">
        <v>45379</v>
      </c>
      <c r="C831">
        <v>901.35</v>
      </c>
      <c r="D831" t="s">
        <v>8176</v>
      </c>
      <c r="E831" t="s">
        <v>8174</v>
      </c>
      <c r="F831" t="s">
        <v>662</v>
      </c>
    </row>
    <row r="832" spans="1:6" x14ac:dyDescent="0.3">
      <c r="A832" t="s">
        <v>9007</v>
      </c>
      <c r="B832" s="1">
        <v>45127</v>
      </c>
      <c r="C832">
        <v>1160.32</v>
      </c>
      <c r="D832" t="s">
        <v>8173</v>
      </c>
      <c r="E832" t="s">
        <v>8179</v>
      </c>
      <c r="F832" t="s">
        <v>5499</v>
      </c>
    </row>
    <row r="833" spans="1:6" x14ac:dyDescent="0.3">
      <c r="A833" t="s">
        <v>9008</v>
      </c>
      <c r="B833" s="1">
        <v>45102</v>
      </c>
      <c r="C833">
        <v>590.52</v>
      </c>
      <c r="D833" t="s">
        <v>8182</v>
      </c>
      <c r="E833" t="s">
        <v>8174</v>
      </c>
      <c r="F833" t="s">
        <v>7376</v>
      </c>
    </row>
    <row r="834" spans="1:6" x14ac:dyDescent="0.3">
      <c r="A834" t="s">
        <v>9009</v>
      </c>
      <c r="B834" s="1">
        <v>44917</v>
      </c>
      <c r="C834">
        <v>505.27</v>
      </c>
      <c r="D834" t="s">
        <v>8182</v>
      </c>
      <c r="E834" t="s">
        <v>8179</v>
      </c>
      <c r="F834" t="s">
        <v>1620</v>
      </c>
    </row>
    <row r="835" spans="1:6" x14ac:dyDescent="0.3">
      <c r="A835" t="s">
        <v>9010</v>
      </c>
      <c r="B835" s="1">
        <v>44660</v>
      </c>
      <c r="C835">
        <v>223.46</v>
      </c>
      <c r="D835" t="s">
        <v>8173</v>
      </c>
      <c r="E835" t="s">
        <v>8179</v>
      </c>
      <c r="F835" t="s">
        <v>6022</v>
      </c>
    </row>
    <row r="836" spans="1:6" x14ac:dyDescent="0.3">
      <c r="A836" t="s">
        <v>9011</v>
      </c>
      <c r="B836" s="1">
        <v>45621</v>
      </c>
      <c r="C836">
        <v>160.53</v>
      </c>
      <c r="D836" t="s">
        <v>8182</v>
      </c>
      <c r="E836" t="s">
        <v>8174</v>
      </c>
      <c r="F836" t="s">
        <v>7216</v>
      </c>
    </row>
    <row r="837" spans="1:6" x14ac:dyDescent="0.3">
      <c r="A837" t="s">
        <v>9012</v>
      </c>
      <c r="B837" s="1">
        <v>44916</v>
      </c>
      <c r="C837">
        <v>163.66999999999999</v>
      </c>
      <c r="D837" t="s">
        <v>8173</v>
      </c>
      <c r="E837" t="s">
        <v>8174</v>
      </c>
      <c r="F837" t="s">
        <v>5823</v>
      </c>
    </row>
    <row r="838" spans="1:6" x14ac:dyDescent="0.3">
      <c r="A838" t="s">
        <v>9013</v>
      </c>
      <c r="B838" s="1">
        <v>44742</v>
      </c>
      <c r="C838">
        <v>291.58999999999997</v>
      </c>
      <c r="D838" t="s">
        <v>8173</v>
      </c>
      <c r="E838" t="s">
        <v>8174</v>
      </c>
      <c r="F838" t="s">
        <v>2246</v>
      </c>
    </row>
    <row r="839" spans="1:6" x14ac:dyDescent="0.3">
      <c r="A839" t="s">
        <v>9014</v>
      </c>
      <c r="B839" s="1">
        <v>45524</v>
      </c>
      <c r="C839">
        <v>162.16</v>
      </c>
      <c r="D839" t="s">
        <v>8182</v>
      </c>
      <c r="E839" t="s">
        <v>8174</v>
      </c>
      <c r="F839" t="s">
        <v>5707</v>
      </c>
    </row>
    <row r="840" spans="1:6" x14ac:dyDescent="0.3">
      <c r="A840" t="s">
        <v>9015</v>
      </c>
      <c r="B840" s="1">
        <v>44709</v>
      </c>
      <c r="C840">
        <v>1030.27</v>
      </c>
      <c r="D840" t="s">
        <v>8176</v>
      </c>
      <c r="E840" t="s">
        <v>8179</v>
      </c>
      <c r="F840" t="s">
        <v>1281</v>
      </c>
    </row>
    <row r="841" spans="1:6" x14ac:dyDescent="0.3">
      <c r="A841" t="s">
        <v>9016</v>
      </c>
      <c r="B841" s="1">
        <v>45394</v>
      </c>
      <c r="C841">
        <v>1256.32</v>
      </c>
      <c r="D841" t="s">
        <v>8182</v>
      </c>
      <c r="E841" t="s">
        <v>8179</v>
      </c>
      <c r="F841" t="s">
        <v>2903</v>
      </c>
    </row>
    <row r="842" spans="1:6" x14ac:dyDescent="0.3">
      <c r="A842" t="s">
        <v>9017</v>
      </c>
      <c r="B842" s="1">
        <v>45442</v>
      </c>
      <c r="C842">
        <v>708.96</v>
      </c>
      <c r="D842" t="s">
        <v>8176</v>
      </c>
      <c r="E842" t="s">
        <v>8179</v>
      </c>
      <c r="F842" t="s">
        <v>6838</v>
      </c>
    </row>
    <row r="843" spans="1:6" x14ac:dyDescent="0.3">
      <c r="A843" t="s">
        <v>9018</v>
      </c>
      <c r="B843" s="1">
        <v>45033</v>
      </c>
      <c r="C843">
        <v>1297.1099999999999</v>
      </c>
      <c r="D843" t="s">
        <v>8173</v>
      </c>
      <c r="E843" t="s">
        <v>8179</v>
      </c>
      <c r="F843" t="s">
        <v>59</v>
      </c>
    </row>
    <row r="844" spans="1:6" x14ac:dyDescent="0.3">
      <c r="A844" t="s">
        <v>9019</v>
      </c>
      <c r="B844" s="1">
        <v>45262</v>
      </c>
      <c r="C844">
        <v>446.95</v>
      </c>
      <c r="D844" t="s">
        <v>8182</v>
      </c>
      <c r="E844" t="s">
        <v>8174</v>
      </c>
      <c r="F844" t="s">
        <v>7610</v>
      </c>
    </row>
    <row r="845" spans="1:6" x14ac:dyDescent="0.3">
      <c r="A845" t="s">
        <v>9020</v>
      </c>
      <c r="B845" s="1">
        <v>44850</v>
      </c>
      <c r="C845">
        <v>1059.83</v>
      </c>
      <c r="D845" t="s">
        <v>8176</v>
      </c>
      <c r="E845" t="s">
        <v>8174</v>
      </c>
      <c r="F845" t="s">
        <v>1931</v>
      </c>
    </row>
    <row r="846" spans="1:6" x14ac:dyDescent="0.3">
      <c r="A846" t="s">
        <v>9021</v>
      </c>
      <c r="B846" s="1">
        <v>45394</v>
      </c>
      <c r="C846">
        <v>163.69</v>
      </c>
      <c r="D846" t="s">
        <v>8176</v>
      </c>
      <c r="E846" t="s">
        <v>8179</v>
      </c>
      <c r="F846" t="s">
        <v>945</v>
      </c>
    </row>
    <row r="847" spans="1:6" x14ac:dyDescent="0.3">
      <c r="A847" t="s">
        <v>9022</v>
      </c>
      <c r="B847" s="1">
        <v>45487</v>
      </c>
      <c r="C847">
        <v>163.47</v>
      </c>
      <c r="D847" t="s">
        <v>8176</v>
      </c>
      <c r="E847" t="s">
        <v>8174</v>
      </c>
      <c r="F847" t="s">
        <v>3006</v>
      </c>
    </row>
    <row r="848" spans="1:6" x14ac:dyDescent="0.3">
      <c r="A848" t="s">
        <v>9023</v>
      </c>
      <c r="B848" s="1">
        <v>44958</v>
      </c>
      <c r="C848">
        <v>343.24</v>
      </c>
      <c r="D848" t="s">
        <v>8182</v>
      </c>
      <c r="E848" t="s">
        <v>8174</v>
      </c>
      <c r="F848" t="s">
        <v>289</v>
      </c>
    </row>
    <row r="849" spans="1:6" x14ac:dyDescent="0.3">
      <c r="A849" t="s">
        <v>9024</v>
      </c>
      <c r="B849" s="1">
        <v>45483</v>
      </c>
      <c r="C849">
        <v>426.56</v>
      </c>
      <c r="D849" t="s">
        <v>8182</v>
      </c>
      <c r="E849" t="s">
        <v>8174</v>
      </c>
      <c r="F849" t="s">
        <v>4180</v>
      </c>
    </row>
    <row r="850" spans="1:6" x14ac:dyDescent="0.3">
      <c r="A850" t="s">
        <v>9025</v>
      </c>
      <c r="B850" s="1">
        <v>44849</v>
      </c>
      <c r="C850">
        <v>616.09</v>
      </c>
      <c r="D850" t="s">
        <v>8182</v>
      </c>
      <c r="E850" t="s">
        <v>8179</v>
      </c>
      <c r="F850" t="s">
        <v>4149</v>
      </c>
    </row>
    <row r="851" spans="1:6" x14ac:dyDescent="0.3">
      <c r="A851" t="s">
        <v>9026</v>
      </c>
      <c r="B851" s="1">
        <v>44949</v>
      </c>
      <c r="C851">
        <v>812.52</v>
      </c>
      <c r="D851" t="s">
        <v>8182</v>
      </c>
      <c r="E851" t="s">
        <v>8179</v>
      </c>
      <c r="F851" t="s">
        <v>2613</v>
      </c>
    </row>
    <row r="852" spans="1:6" x14ac:dyDescent="0.3">
      <c r="A852" t="s">
        <v>9027</v>
      </c>
      <c r="B852" s="1">
        <v>45645</v>
      </c>
      <c r="C852">
        <v>1353.45</v>
      </c>
      <c r="D852" t="s">
        <v>8173</v>
      </c>
      <c r="E852" t="s">
        <v>8179</v>
      </c>
      <c r="F852" t="s">
        <v>6437</v>
      </c>
    </row>
    <row r="853" spans="1:6" x14ac:dyDescent="0.3">
      <c r="A853" t="s">
        <v>9028</v>
      </c>
      <c r="B853" s="1">
        <v>45222</v>
      </c>
      <c r="C853">
        <v>1061.82</v>
      </c>
      <c r="D853" t="s">
        <v>8176</v>
      </c>
      <c r="E853" t="s">
        <v>8174</v>
      </c>
      <c r="F853" t="s">
        <v>6281</v>
      </c>
    </row>
    <row r="854" spans="1:6" x14ac:dyDescent="0.3">
      <c r="A854" t="s">
        <v>9029</v>
      </c>
      <c r="B854" s="1">
        <v>45228</v>
      </c>
      <c r="C854">
        <v>420.24</v>
      </c>
      <c r="D854" t="s">
        <v>8176</v>
      </c>
      <c r="E854" t="s">
        <v>8179</v>
      </c>
      <c r="F854" t="s">
        <v>3321</v>
      </c>
    </row>
    <row r="855" spans="1:6" x14ac:dyDescent="0.3">
      <c r="A855" t="s">
        <v>9030</v>
      </c>
      <c r="B855" s="1">
        <v>44984</v>
      </c>
      <c r="C855">
        <v>486.03</v>
      </c>
      <c r="D855" t="s">
        <v>8182</v>
      </c>
      <c r="E855" t="s">
        <v>8174</v>
      </c>
      <c r="F855" t="s">
        <v>1265</v>
      </c>
    </row>
    <row r="856" spans="1:6" x14ac:dyDescent="0.3">
      <c r="A856" t="s">
        <v>9031</v>
      </c>
      <c r="B856" s="1">
        <v>44979</v>
      </c>
      <c r="C856">
        <v>175.41</v>
      </c>
      <c r="D856" t="s">
        <v>8182</v>
      </c>
      <c r="E856" t="s">
        <v>8174</v>
      </c>
      <c r="F856" t="s">
        <v>6222</v>
      </c>
    </row>
    <row r="857" spans="1:6" x14ac:dyDescent="0.3">
      <c r="A857" t="s">
        <v>9032</v>
      </c>
      <c r="B857" s="1">
        <v>45582</v>
      </c>
      <c r="C857">
        <v>538.02</v>
      </c>
      <c r="D857" t="s">
        <v>8176</v>
      </c>
      <c r="E857" t="s">
        <v>8174</v>
      </c>
      <c r="F857" t="s">
        <v>6125</v>
      </c>
    </row>
    <row r="858" spans="1:6" x14ac:dyDescent="0.3">
      <c r="A858" t="s">
        <v>9033</v>
      </c>
      <c r="B858" s="1">
        <v>44871</v>
      </c>
      <c r="C858">
        <v>594.77</v>
      </c>
      <c r="D858" t="s">
        <v>8176</v>
      </c>
      <c r="E858" t="s">
        <v>8174</v>
      </c>
      <c r="F858" t="s">
        <v>4448</v>
      </c>
    </row>
    <row r="859" spans="1:6" x14ac:dyDescent="0.3">
      <c r="A859" t="s">
        <v>9034</v>
      </c>
      <c r="B859" s="1">
        <v>45427</v>
      </c>
      <c r="C859">
        <v>1240.5999999999999</v>
      </c>
      <c r="D859" t="s">
        <v>8182</v>
      </c>
      <c r="E859" t="s">
        <v>8174</v>
      </c>
      <c r="F859" t="s">
        <v>3768</v>
      </c>
    </row>
    <row r="860" spans="1:6" x14ac:dyDescent="0.3">
      <c r="A860" t="s">
        <v>9035</v>
      </c>
      <c r="B860" s="1">
        <v>44900</v>
      </c>
      <c r="C860">
        <v>1152.6500000000001</v>
      </c>
      <c r="D860" t="s">
        <v>8182</v>
      </c>
      <c r="E860" t="s">
        <v>8174</v>
      </c>
      <c r="F860" t="s">
        <v>7006</v>
      </c>
    </row>
    <row r="861" spans="1:6" x14ac:dyDescent="0.3">
      <c r="A861" t="s">
        <v>9036</v>
      </c>
      <c r="B861" s="1">
        <v>44856</v>
      </c>
      <c r="C861">
        <v>1012.55</v>
      </c>
      <c r="D861" t="s">
        <v>8176</v>
      </c>
      <c r="E861" t="s">
        <v>8179</v>
      </c>
      <c r="F861" t="s">
        <v>3547</v>
      </c>
    </row>
    <row r="862" spans="1:6" x14ac:dyDescent="0.3">
      <c r="A862" t="s">
        <v>9037</v>
      </c>
      <c r="B862" s="1">
        <v>44725</v>
      </c>
      <c r="C862">
        <v>1473.56</v>
      </c>
      <c r="D862" t="s">
        <v>8173</v>
      </c>
      <c r="E862" t="s">
        <v>8174</v>
      </c>
      <c r="F862" t="s">
        <v>14</v>
      </c>
    </row>
    <row r="863" spans="1:6" x14ac:dyDescent="0.3">
      <c r="A863" t="s">
        <v>9038</v>
      </c>
      <c r="B863" s="1">
        <v>45421</v>
      </c>
      <c r="C863">
        <v>1155.96</v>
      </c>
      <c r="D863" t="s">
        <v>8182</v>
      </c>
      <c r="E863" t="s">
        <v>8179</v>
      </c>
      <c r="F863" t="s">
        <v>3087</v>
      </c>
    </row>
    <row r="864" spans="1:6" x14ac:dyDescent="0.3">
      <c r="A864" t="s">
        <v>9039</v>
      </c>
      <c r="B864" s="1">
        <v>44869</v>
      </c>
      <c r="C864">
        <v>1185.93</v>
      </c>
      <c r="D864" t="s">
        <v>8176</v>
      </c>
      <c r="E864" t="s">
        <v>8179</v>
      </c>
      <c r="F864" t="s">
        <v>857</v>
      </c>
    </row>
    <row r="865" spans="1:6" x14ac:dyDescent="0.3">
      <c r="A865" t="s">
        <v>9040</v>
      </c>
      <c r="B865" s="1">
        <v>45166</v>
      </c>
      <c r="C865">
        <v>95.19</v>
      </c>
      <c r="D865" t="s">
        <v>8176</v>
      </c>
      <c r="E865" t="s">
        <v>8179</v>
      </c>
      <c r="F865" t="s">
        <v>6009</v>
      </c>
    </row>
    <row r="866" spans="1:6" x14ac:dyDescent="0.3">
      <c r="A866" t="s">
        <v>9041</v>
      </c>
      <c r="B866" s="1">
        <v>45450</v>
      </c>
      <c r="C866">
        <v>201.6</v>
      </c>
      <c r="D866" t="s">
        <v>8176</v>
      </c>
      <c r="E866" t="s">
        <v>8174</v>
      </c>
      <c r="F866" t="s">
        <v>6609</v>
      </c>
    </row>
    <row r="867" spans="1:6" x14ac:dyDescent="0.3">
      <c r="A867" t="s">
        <v>9042</v>
      </c>
      <c r="B867" s="1">
        <v>45079</v>
      </c>
      <c r="C867">
        <v>791.57</v>
      </c>
      <c r="D867" t="s">
        <v>8182</v>
      </c>
      <c r="E867" t="s">
        <v>8174</v>
      </c>
      <c r="F867" t="s">
        <v>5457</v>
      </c>
    </row>
    <row r="868" spans="1:6" x14ac:dyDescent="0.3">
      <c r="A868" t="s">
        <v>9043</v>
      </c>
      <c r="B868" s="1">
        <v>45111</v>
      </c>
      <c r="C868">
        <v>1116.6099999999999</v>
      </c>
      <c r="D868" t="s">
        <v>8182</v>
      </c>
      <c r="E868" t="s">
        <v>8179</v>
      </c>
      <c r="F868" t="s">
        <v>7066</v>
      </c>
    </row>
    <row r="869" spans="1:6" x14ac:dyDescent="0.3">
      <c r="A869" t="s">
        <v>9044</v>
      </c>
      <c r="B869" s="1">
        <v>44688</v>
      </c>
      <c r="C869">
        <v>1400.47</v>
      </c>
      <c r="D869" t="s">
        <v>8182</v>
      </c>
      <c r="E869" t="s">
        <v>8174</v>
      </c>
      <c r="F869" t="s">
        <v>3045</v>
      </c>
    </row>
    <row r="870" spans="1:6" x14ac:dyDescent="0.3">
      <c r="A870" t="s">
        <v>9045</v>
      </c>
      <c r="B870" s="1">
        <v>44566</v>
      </c>
      <c r="C870">
        <v>940.84</v>
      </c>
      <c r="D870" t="s">
        <v>8176</v>
      </c>
      <c r="E870" t="s">
        <v>8179</v>
      </c>
      <c r="F870" t="s">
        <v>5499</v>
      </c>
    </row>
    <row r="871" spans="1:6" x14ac:dyDescent="0.3">
      <c r="A871" t="s">
        <v>9046</v>
      </c>
      <c r="B871" s="1">
        <v>45587</v>
      </c>
      <c r="C871">
        <v>1485.58</v>
      </c>
      <c r="D871" t="s">
        <v>8182</v>
      </c>
      <c r="E871" t="s">
        <v>8179</v>
      </c>
      <c r="F871" t="s">
        <v>5488</v>
      </c>
    </row>
    <row r="872" spans="1:6" x14ac:dyDescent="0.3">
      <c r="A872" t="s">
        <v>9047</v>
      </c>
      <c r="B872" s="1">
        <v>45289</v>
      </c>
      <c r="C872">
        <v>367.54</v>
      </c>
      <c r="D872" t="s">
        <v>8182</v>
      </c>
      <c r="E872" t="s">
        <v>8179</v>
      </c>
      <c r="F872" t="s">
        <v>4253</v>
      </c>
    </row>
    <row r="873" spans="1:6" x14ac:dyDescent="0.3">
      <c r="A873" t="s">
        <v>9048</v>
      </c>
      <c r="B873" s="1">
        <v>44833</v>
      </c>
      <c r="C873">
        <v>939.5</v>
      </c>
      <c r="D873" t="s">
        <v>8176</v>
      </c>
      <c r="E873" t="s">
        <v>8179</v>
      </c>
      <c r="F873" t="s">
        <v>5222</v>
      </c>
    </row>
    <row r="874" spans="1:6" x14ac:dyDescent="0.3">
      <c r="A874" t="s">
        <v>9049</v>
      </c>
      <c r="B874" s="1">
        <v>45487</v>
      </c>
      <c r="C874">
        <v>1319.34</v>
      </c>
      <c r="D874" t="s">
        <v>8176</v>
      </c>
      <c r="E874" t="s">
        <v>8174</v>
      </c>
      <c r="F874" t="s">
        <v>2627</v>
      </c>
    </row>
    <row r="875" spans="1:6" x14ac:dyDescent="0.3">
      <c r="A875" t="s">
        <v>9050</v>
      </c>
      <c r="B875" s="1">
        <v>45132</v>
      </c>
      <c r="C875">
        <v>731.03</v>
      </c>
      <c r="D875" t="s">
        <v>8173</v>
      </c>
      <c r="E875" t="s">
        <v>8179</v>
      </c>
      <c r="F875" t="s">
        <v>5297</v>
      </c>
    </row>
    <row r="876" spans="1:6" x14ac:dyDescent="0.3">
      <c r="A876" t="s">
        <v>9051</v>
      </c>
      <c r="B876" s="1">
        <v>45638</v>
      </c>
      <c r="C876">
        <v>827.84</v>
      </c>
      <c r="D876" t="s">
        <v>8176</v>
      </c>
      <c r="E876" t="s">
        <v>8174</v>
      </c>
      <c r="F876" t="s">
        <v>7630</v>
      </c>
    </row>
    <row r="877" spans="1:6" x14ac:dyDescent="0.3">
      <c r="A877" t="s">
        <v>9052</v>
      </c>
      <c r="B877" s="1">
        <v>45045</v>
      </c>
      <c r="C877">
        <v>881.18</v>
      </c>
      <c r="D877" t="s">
        <v>8173</v>
      </c>
      <c r="E877" t="s">
        <v>8179</v>
      </c>
      <c r="F877" t="s">
        <v>3283</v>
      </c>
    </row>
    <row r="878" spans="1:6" x14ac:dyDescent="0.3">
      <c r="A878" t="s">
        <v>9053</v>
      </c>
      <c r="B878" s="1">
        <v>44684</v>
      </c>
      <c r="C878">
        <v>379.77</v>
      </c>
      <c r="D878" t="s">
        <v>8176</v>
      </c>
      <c r="E878" t="s">
        <v>8179</v>
      </c>
      <c r="F878" t="s">
        <v>4459</v>
      </c>
    </row>
    <row r="879" spans="1:6" x14ac:dyDescent="0.3">
      <c r="A879" t="s">
        <v>9054</v>
      </c>
      <c r="B879" s="1">
        <v>45263</v>
      </c>
      <c r="C879">
        <v>938.37</v>
      </c>
      <c r="D879" t="s">
        <v>8176</v>
      </c>
      <c r="E879" t="s">
        <v>8179</v>
      </c>
      <c r="F879" t="s">
        <v>4098</v>
      </c>
    </row>
    <row r="880" spans="1:6" x14ac:dyDescent="0.3">
      <c r="A880" t="s">
        <v>9055</v>
      </c>
      <c r="B880" s="1">
        <v>44560</v>
      </c>
      <c r="C880">
        <v>1099.3900000000001</v>
      </c>
      <c r="D880" t="s">
        <v>8182</v>
      </c>
      <c r="E880" t="s">
        <v>8174</v>
      </c>
      <c r="F880" t="s">
        <v>6172</v>
      </c>
    </row>
    <row r="881" spans="1:6" x14ac:dyDescent="0.3">
      <c r="A881" t="s">
        <v>9056</v>
      </c>
      <c r="B881" s="1">
        <v>45000</v>
      </c>
      <c r="C881">
        <v>625.88</v>
      </c>
      <c r="D881" t="s">
        <v>8182</v>
      </c>
      <c r="E881" t="s">
        <v>8179</v>
      </c>
      <c r="F881" t="s">
        <v>7541</v>
      </c>
    </row>
    <row r="882" spans="1:6" x14ac:dyDescent="0.3">
      <c r="A882" t="s">
        <v>9057</v>
      </c>
      <c r="B882" s="1">
        <v>44773</v>
      </c>
      <c r="C882">
        <v>361.21</v>
      </c>
      <c r="D882" t="s">
        <v>8173</v>
      </c>
      <c r="E882" t="s">
        <v>8179</v>
      </c>
      <c r="F882" t="s">
        <v>499</v>
      </c>
    </row>
    <row r="883" spans="1:6" x14ac:dyDescent="0.3">
      <c r="A883" t="s">
        <v>9058</v>
      </c>
      <c r="B883" s="1">
        <v>45469</v>
      </c>
      <c r="C883">
        <v>817.16</v>
      </c>
      <c r="D883" t="s">
        <v>8176</v>
      </c>
      <c r="E883" t="s">
        <v>8174</v>
      </c>
      <c r="F883" t="s">
        <v>6266</v>
      </c>
    </row>
    <row r="884" spans="1:6" x14ac:dyDescent="0.3">
      <c r="A884" t="s">
        <v>9059</v>
      </c>
      <c r="B884" s="1">
        <v>44866</v>
      </c>
      <c r="C884">
        <v>762.15</v>
      </c>
      <c r="D884" t="s">
        <v>8173</v>
      </c>
      <c r="E884" t="s">
        <v>8174</v>
      </c>
      <c r="F884" t="s">
        <v>5864</v>
      </c>
    </row>
    <row r="885" spans="1:6" x14ac:dyDescent="0.3">
      <c r="A885" t="s">
        <v>9060</v>
      </c>
      <c r="B885" s="1">
        <v>45035</v>
      </c>
      <c r="C885">
        <v>644.14</v>
      </c>
      <c r="D885" t="s">
        <v>8182</v>
      </c>
      <c r="E885" t="s">
        <v>8179</v>
      </c>
      <c r="F885" t="s">
        <v>4144</v>
      </c>
    </row>
    <row r="886" spans="1:6" x14ac:dyDescent="0.3">
      <c r="A886" t="s">
        <v>9061</v>
      </c>
      <c r="B886" s="1">
        <v>44930</v>
      </c>
      <c r="C886">
        <v>662.1</v>
      </c>
      <c r="D886" t="s">
        <v>8182</v>
      </c>
      <c r="E886" t="s">
        <v>8174</v>
      </c>
      <c r="F886" t="s">
        <v>5609</v>
      </c>
    </row>
    <row r="887" spans="1:6" x14ac:dyDescent="0.3">
      <c r="A887" t="s">
        <v>9062</v>
      </c>
      <c r="B887" s="1">
        <v>45533</v>
      </c>
      <c r="C887">
        <v>715.74</v>
      </c>
      <c r="D887" t="s">
        <v>8176</v>
      </c>
      <c r="E887" t="s">
        <v>8179</v>
      </c>
      <c r="F887" t="s">
        <v>3286</v>
      </c>
    </row>
    <row r="888" spans="1:6" x14ac:dyDescent="0.3">
      <c r="A888" t="s">
        <v>9063</v>
      </c>
      <c r="B888" s="1">
        <v>45272</v>
      </c>
      <c r="C888">
        <v>84.94</v>
      </c>
      <c r="D888" t="s">
        <v>8173</v>
      </c>
      <c r="E888" t="s">
        <v>8179</v>
      </c>
      <c r="F888" t="s">
        <v>5847</v>
      </c>
    </row>
    <row r="889" spans="1:6" x14ac:dyDescent="0.3">
      <c r="A889" t="s">
        <v>9064</v>
      </c>
      <c r="B889" s="1">
        <v>44637</v>
      </c>
      <c r="C889">
        <v>749.61</v>
      </c>
      <c r="D889" t="s">
        <v>8176</v>
      </c>
      <c r="E889" t="s">
        <v>8174</v>
      </c>
      <c r="F889" t="s">
        <v>1324</v>
      </c>
    </row>
    <row r="890" spans="1:6" x14ac:dyDescent="0.3">
      <c r="A890" t="s">
        <v>9065</v>
      </c>
      <c r="B890" s="1">
        <v>45097</v>
      </c>
      <c r="C890">
        <v>1301.27</v>
      </c>
      <c r="D890" t="s">
        <v>8182</v>
      </c>
      <c r="E890" t="s">
        <v>8174</v>
      </c>
      <c r="F890" t="s">
        <v>2935</v>
      </c>
    </row>
    <row r="891" spans="1:6" x14ac:dyDescent="0.3">
      <c r="A891" t="s">
        <v>9066</v>
      </c>
      <c r="B891" s="1">
        <v>44858</v>
      </c>
      <c r="C891">
        <v>1387.44</v>
      </c>
      <c r="D891" t="s">
        <v>8182</v>
      </c>
      <c r="E891" t="s">
        <v>8179</v>
      </c>
      <c r="F891" t="s">
        <v>2161</v>
      </c>
    </row>
    <row r="892" spans="1:6" x14ac:dyDescent="0.3">
      <c r="A892" t="s">
        <v>9067</v>
      </c>
      <c r="B892" s="1">
        <v>45470</v>
      </c>
      <c r="C892">
        <v>756.55</v>
      </c>
      <c r="D892" t="s">
        <v>8182</v>
      </c>
      <c r="E892" t="s">
        <v>8179</v>
      </c>
      <c r="F892" t="s">
        <v>5329</v>
      </c>
    </row>
    <row r="893" spans="1:6" x14ac:dyDescent="0.3">
      <c r="A893" t="s">
        <v>9068</v>
      </c>
      <c r="B893" s="1">
        <v>45565</v>
      </c>
      <c r="C893">
        <v>445.78</v>
      </c>
      <c r="D893" t="s">
        <v>8173</v>
      </c>
      <c r="E893" t="s">
        <v>8179</v>
      </c>
      <c r="F893" t="s">
        <v>5799</v>
      </c>
    </row>
    <row r="894" spans="1:6" x14ac:dyDescent="0.3">
      <c r="A894" t="s">
        <v>9069</v>
      </c>
      <c r="B894" s="1">
        <v>45336</v>
      </c>
      <c r="C894">
        <v>928.39</v>
      </c>
      <c r="D894" t="s">
        <v>8182</v>
      </c>
      <c r="E894" t="s">
        <v>8174</v>
      </c>
      <c r="F894" t="s">
        <v>1349</v>
      </c>
    </row>
    <row r="895" spans="1:6" x14ac:dyDescent="0.3">
      <c r="A895" t="s">
        <v>9070</v>
      </c>
      <c r="B895" s="1">
        <v>44676</v>
      </c>
      <c r="C895">
        <v>1314.05</v>
      </c>
      <c r="D895" t="s">
        <v>8182</v>
      </c>
      <c r="E895" t="s">
        <v>8179</v>
      </c>
      <c r="F895" t="s">
        <v>3920</v>
      </c>
    </row>
    <row r="896" spans="1:6" x14ac:dyDescent="0.3">
      <c r="A896" t="s">
        <v>9071</v>
      </c>
      <c r="B896" s="1">
        <v>45190</v>
      </c>
      <c r="C896">
        <v>1199.8900000000001</v>
      </c>
      <c r="D896" t="s">
        <v>8173</v>
      </c>
      <c r="E896" t="s">
        <v>8179</v>
      </c>
      <c r="F896" t="s">
        <v>4242</v>
      </c>
    </row>
    <row r="897" spans="1:6" x14ac:dyDescent="0.3">
      <c r="A897" t="s">
        <v>9072</v>
      </c>
      <c r="B897" s="1">
        <v>45222</v>
      </c>
      <c r="C897">
        <v>755.71</v>
      </c>
      <c r="D897" t="s">
        <v>8176</v>
      </c>
      <c r="E897" t="s">
        <v>8174</v>
      </c>
      <c r="F897" t="s">
        <v>2634</v>
      </c>
    </row>
    <row r="898" spans="1:6" x14ac:dyDescent="0.3">
      <c r="A898" t="s">
        <v>9073</v>
      </c>
      <c r="B898" s="1">
        <v>45079</v>
      </c>
      <c r="C898">
        <v>707.81</v>
      </c>
      <c r="D898" t="s">
        <v>8173</v>
      </c>
      <c r="E898" t="s">
        <v>8179</v>
      </c>
      <c r="F898" t="s">
        <v>953</v>
      </c>
    </row>
    <row r="899" spans="1:6" x14ac:dyDescent="0.3">
      <c r="A899" t="s">
        <v>9074</v>
      </c>
      <c r="B899" s="1">
        <v>45266</v>
      </c>
      <c r="C899">
        <v>968.87</v>
      </c>
      <c r="D899" t="s">
        <v>8176</v>
      </c>
      <c r="E899" t="s">
        <v>8179</v>
      </c>
      <c r="F899" t="s">
        <v>5170</v>
      </c>
    </row>
    <row r="900" spans="1:6" x14ac:dyDescent="0.3">
      <c r="A900" t="s">
        <v>9075</v>
      </c>
      <c r="B900" s="1">
        <v>44721</v>
      </c>
      <c r="C900">
        <v>553.58000000000004</v>
      </c>
      <c r="D900" t="s">
        <v>8173</v>
      </c>
      <c r="E900" t="s">
        <v>8174</v>
      </c>
      <c r="F900" t="s">
        <v>883</v>
      </c>
    </row>
    <row r="901" spans="1:6" x14ac:dyDescent="0.3">
      <c r="A901" t="s">
        <v>9076</v>
      </c>
      <c r="B901" s="1">
        <v>45335</v>
      </c>
      <c r="C901">
        <v>846.93</v>
      </c>
      <c r="D901" t="s">
        <v>8182</v>
      </c>
      <c r="E901" t="s">
        <v>8174</v>
      </c>
      <c r="F901" t="s">
        <v>3878</v>
      </c>
    </row>
    <row r="902" spans="1:6" x14ac:dyDescent="0.3">
      <c r="A902" t="s">
        <v>9077</v>
      </c>
      <c r="B902" s="1">
        <v>45232</v>
      </c>
      <c r="C902">
        <v>1244.3</v>
      </c>
      <c r="D902" t="s">
        <v>8182</v>
      </c>
      <c r="E902" t="s">
        <v>8174</v>
      </c>
      <c r="F902" t="s">
        <v>3776</v>
      </c>
    </row>
    <row r="903" spans="1:6" x14ac:dyDescent="0.3">
      <c r="A903" t="s">
        <v>9078</v>
      </c>
      <c r="B903" s="1">
        <v>44764</v>
      </c>
      <c r="C903">
        <v>1214.52</v>
      </c>
      <c r="D903" t="s">
        <v>8176</v>
      </c>
      <c r="E903" t="s">
        <v>8179</v>
      </c>
      <c r="F903" t="s">
        <v>7488</v>
      </c>
    </row>
    <row r="904" spans="1:6" x14ac:dyDescent="0.3">
      <c r="A904" t="s">
        <v>9079</v>
      </c>
      <c r="B904" s="1">
        <v>45450</v>
      </c>
      <c r="C904">
        <v>418.71</v>
      </c>
      <c r="D904" t="s">
        <v>8176</v>
      </c>
      <c r="E904" t="s">
        <v>8174</v>
      </c>
      <c r="F904" t="s">
        <v>1958</v>
      </c>
    </row>
    <row r="905" spans="1:6" x14ac:dyDescent="0.3">
      <c r="A905" t="s">
        <v>9080</v>
      </c>
      <c r="B905" s="1">
        <v>45232</v>
      </c>
      <c r="C905">
        <v>869.17</v>
      </c>
      <c r="D905" t="s">
        <v>8182</v>
      </c>
      <c r="E905" t="s">
        <v>8174</v>
      </c>
      <c r="F905" t="s">
        <v>5941</v>
      </c>
    </row>
    <row r="906" spans="1:6" x14ac:dyDescent="0.3">
      <c r="A906" t="s">
        <v>9081</v>
      </c>
      <c r="B906" s="1">
        <v>44867</v>
      </c>
      <c r="C906">
        <v>950.38</v>
      </c>
      <c r="D906" t="s">
        <v>8176</v>
      </c>
      <c r="E906" t="s">
        <v>8174</v>
      </c>
      <c r="F906" t="s">
        <v>7168</v>
      </c>
    </row>
    <row r="907" spans="1:6" x14ac:dyDescent="0.3">
      <c r="A907" t="s">
        <v>9082</v>
      </c>
      <c r="B907" s="1">
        <v>44685</v>
      </c>
      <c r="C907">
        <v>796.6</v>
      </c>
      <c r="D907" t="s">
        <v>8176</v>
      </c>
      <c r="E907" t="s">
        <v>8174</v>
      </c>
      <c r="F907" t="s">
        <v>5168</v>
      </c>
    </row>
    <row r="908" spans="1:6" x14ac:dyDescent="0.3">
      <c r="A908" t="s">
        <v>9083</v>
      </c>
      <c r="B908" s="1">
        <v>45386</v>
      </c>
      <c r="C908">
        <v>208.04</v>
      </c>
      <c r="D908" t="s">
        <v>8176</v>
      </c>
      <c r="E908" t="s">
        <v>8179</v>
      </c>
      <c r="F908" t="s">
        <v>2726</v>
      </c>
    </row>
    <row r="909" spans="1:6" x14ac:dyDescent="0.3">
      <c r="A909" t="s">
        <v>9084</v>
      </c>
      <c r="B909" s="1">
        <v>45590</v>
      </c>
      <c r="C909">
        <v>982.92</v>
      </c>
      <c r="D909" t="s">
        <v>8176</v>
      </c>
      <c r="E909" t="s">
        <v>8174</v>
      </c>
      <c r="F909" t="s">
        <v>7256</v>
      </c>
    </row>
    <row r="910" spans="1:6" x14ac:dyDescent="0.3">
      <c r="A910" t="s">
        <v>9085</v>
      </c>
      <c r="B910" s="1">
        <v>44817</v>
      </c>
      <c r="C910">
        <v>333.76</v>
      </c>
      <c r="D910" t="s">
        <v>8173</v>
      </c>
      <c r="E910" t="s">
        <v>8179</v>
      </c>
      <c r="F910" t="s">
        <v>7154</v>
      </c>
    </row>
    <row r="911" spans="1:6" x14ac:dyDescent="0.3">
      <c r="A911" t="s">
        <v>9086</v>
      </c>
      <c r="B911" s="1">
        <v>45321</v>
      </c>
      <c r="C911">
        <v>934.13</v>
      </c>
      <c r="D911" t="s">
        <v>8176</v>
      </c>
      <c r="E911" t="s">
        <v>8174</v>
      </c>
      <c r="F911" t="s">
        <v>75</v>
      </c>
    </row>
    <row r="912" spans="1:6" x14ac:dyDescent="0.3">
      <c r="A912" t="s">
        <v>9087</v>
      </c>
      <c r="B912" s="1">
        <v>45203</v>
      </c>
      <c r="C912">
        <v>389.66</v>
      </c>
      <c r="D912" t="s">
        <v>8176</v>
      </c>
      <c r="E912" t="s">
        <v>8174</v>
      </c>
      <c r="F912" t="s">
        <v>5841</v>
      </c>
    </row>
    <row r="913" spans="1:6" x14ac:dyDescent="0.3">
      <c r="A913" t="s">
        <v>9088</v>
      </c>
      <c r="B913" s="1">
        <v>45594</v>
      </c>
      <c r="C913">
        <v>676.31</v>
      </c>
      <c r="D913" t="s">
        <v>8182</v>
      </c>
      <c r="E913" t="s">
        <v>8174</v>
      </c>
      <c r="F913" t="s">
        <v>1601</v>
      </c>
    </row>
    <row r="914" spans="1:6" x14ac:dyDescent="0.3">
      <c r="A914" t="s">
        <v>9089</v>
      </c>
      <c r="B914" s="1">
        <v>45527</v>
      </c>
      <c r="C914">
        <v>78.459999999999994</v>
      </c>
      <c r="D914" t="s">
        <v>8173</v>
      </c>
      <c r="E914" t="s">
        <v>8174</v>
      </c>
      <c r="F914" t="s">
        <v>5882</v>
      </c>
    </row>
    <row r="915" spans="1:6" x14ac:dyDescent="0.3">
      <c r="A915" t="s">
        <v>9090</v>
      </c>
      <c r="B915" s="1">
        <v>45546</v>
      </c>
      <c r="C915">
        <v>449.17</v>
      </c>
      <c r="D915" t="s">
        <v>8182</v>
      </c>
      <c r="E915" t="s">
        <v>8174</v>
      </c>
      <c r="F915" t="s">
        <v>4998</v>
      </c>
    </row>
    <row r="916" spans="1:6" x14ac:dyDescent="0.3">
      <c r="A916" t="s">
        <v>9091</v>
      </c>
      <c r="B916" s="1">
        <v>44977</v>
      </c>
      <c r="C916">
        <v>1258.83</v>
      </c>
      <c r="D916" t="s">
        <v>8176</v>
      </c>
      <c r="E916" t="s">
        <v>8174</v>
      </c>
      <c r="F916" t="s">
        <v>6428</v>
      </c>
    </row>
    <row r="917" spans="1:6" x14ac:dyDescent="0.3">
      <c r="A917" t="s">
        <v>9092</v>
      </c>
      <c r="B917" s="1">
        <v>45596</v>
      </c>
      <c r="C917">
        <v>496.98</v>
      </c>
      <c r="D917" t="s">
        <v>8176</v>
      </c>
      <c r="E917" t="s">
        <v>8179</v>
      </c>
      <c r="F917" t="s">
        <v>2722</v>
      </c>
    </row>
    <row r="918" spans="1:6" x14ac:dyDescent="0.3">
      <c r="A918" t="s">
        <v>9093</v>
      </c>
      <c r="B918" s="1">
        <v>45355</v>
      </c>
      <c r="C918">
        <v>1239.3399999999999</v>
      </c>
      <c r="D918" t="s">
        <v>8182</v>
      </c>
      <c r="E918" t="s">
        <v>8179</v>
      </c>
      <c r="F918" t="s">
        <v>6468</v>
      </c>
    </row>
    <row r="919" spans="1:6" x14ac:dyDescent="0.3">
      <c r="A919" t="s">
        <v>9094</v>
      </c>
      <c r="B919" s="1">
        <v>45526</v>
      </c>
      <c r="C919">
        <v>1116.28</v>
      </c>
      <c r="D919" t="s">
        <v>8182</v>
      </c>
      <c r="E919" t="s">
        <v>8174</v>
      </c>
      <c r="F919" t="s">
        <v>4825</v>
      </c>
    </row>
    <row r="920" spans="1:6" x14ac:dyDescent="0.3">
      <c r="A920" t="s">
        <v>9095</v>
      </c>
      <c r="B920" s="1">
        <v>45594</v>
      </c>
      <c r="C920">
        <v>157.13</v>
      </c>
      <c r="D920" t="s">
        <v>8182</v>
      </c>
      <c r="E920" t="s">
        <v>8179</v>
      </c>
      <c r="F920" t="s">
        <v>5234</v>
      </c>
    </row>
    <row r="921" spans="1:6" x14ac:dyDescent="0.3">
      <c r="A921" t="s">
        <v>9096</v>
      </c>
      <c r="B921" s="1">
        <v>45040</v>
      </c>
      <c r="C921">
        <v>1437.51</v>
      </c>
      <c r="D921" t="s">
        <v>8173</v>
      </c>
      <c r="E921" t="s">
        <v>8179</v>
      </c>
      <c r="F921" t="s">
        <v>4817</v>
      </c>
    </row>
    <row r="922" spans="1:6" x14ac:dyDescent="0.3">
      <c r="A922" t="s">
        <v>9097</v>
      </c>
      <c r="B922" s="1">
        <v>45314</v>
      </c>
      <c r="C922">
        <v>1443.38</v>
      </c>
      <c r="D922" t="s">
        <v>8182</v>
      </c>
      <c r="E922" t="s">
        <v>8174</v>
      </c>
      <c r="F922" t="s">
        <v>487</v>
      </c>
    </row>
    <row r="923" spans="1:6" x14ac:dyDescent="0.3">
      <c r="A923" t="s">
        <v>9098</v>
      </c>
      <c r="B923" s="1">
        <v>44894</v>
      </c>
      <c r="C923">
        <v>133.44999999999999</v>
      </c>
      <c r="D923" t="s">
        <v>8173</v>
      </c>
      <c r="E923" t="s">
        <v>8174</v>
      </c>
      <c r="F923" t="s">
        <v>3006</v>
      </c>
    </row>
    <row r="924" spans="1:6" x14ac:dyDescent="0.3">
      <c r="A924" t="s">
        <v>9099</v>
      </c>
      <c r="B924" s="1">
        <v>44626</v>
      </c>
      <c r="C924">
        <v>1135.45</v>
      </c>
      <c r="D924" t="s">
        <v>8173</v>
      </c>
      <c r="E924" t="s">
        <v>8174</v>
      </c>
      <c r="F924" t="s">
        <v>35</v>
      </c>
    </row>
    <row r="925" spans="1:6" x14ac:dyDescent="0.3">
      <c r="A925" t="s">
        <v>9100</v>
      </c>
      <c r="B925" s="1">
        <v>45535</v>
      </c>
      <c r="C925">
        <v>133.29</v>
      </c>
      <c r="D925" t="s">
        <v>8182</v>
      </c>
      <c r="E925" t="s">
        <v>8179</v>
      </c>
      <c r="F925" t="s">
        <v>4424</v>
      </c>
    </row>
    <row r="926" spans="1:6" x14ac:dyDescent="0.3">
      <c r="A926" t="s">
        <v>9101</v>
      </c>
      <c r="B926" s="1">
        <v>45353</v>
      </c>
      <c r="C926">
        <v>440.65</v>
      </c>
      <c r="D926" t="s">
        <v>8173</v>
      </c>
      <c r="E926" t="s">
        <v>8179</v>
      </c>
      <c r="F926" t="s">
        <v>3623</v>
      </c>
    </row>
    <row r="927" spans="1:6" x14ac:dyDescent="0.3">
      <c r="A927" t="s">
        <v>9102</v>
      </c>
      <c r="B927" s="1">
        <v>44628</v>
      </c>
      <c r="C927">
        <v>1002.71</v>
      </c>
      <c r="D927" t="s">
        <v>8182</v>
      </c>
      <c r="E927" t="s">
        <v>8179</v>
      </c>
      <c r="F927" t="s">
        <v>7795</v>
      </c>
    </row>
    <row r="928" spans="1:6" x14ac:dyDescent="0.3">
      <c r="A928" t="s">
        <v>9103</v>
      </c>
      <c r="B928" s="1">
        <v>44998</v>
      </c>
      <c r="C928">
        <v>823.17</v>
      </c>
      <c r="D928" t="s">
        <v>8182</v>
      </c>
      <c r="E928" t="s">
        <v>8179</v>
      </c>
      <c r="F928" t="s">
        <v>1776</v>
      </c>
    </row>
    <row r="929" spans="1:6" x14ac:dyDescent="0.3">
      <c r="A929" t="s">
        <v>9104</v>
      </c>
      <c r="B929" s="1">
        <v>44806</v>
      </c>
      <c r="C929">
        <v>895.74</v>
      </c>
      <c r="D929" t="s">
        <v>8182</v>
      </c>
      <c r="E929" t="s">
        <v>8174</v>
      </c>
      <c r="F929" t="s">
        <v>3487</v>
      </c>
    </row>
    <row r="930" spans="1:6" x14ac:dyDescent="0.3">
      <c r="A930" t="s">
        <v>9105</v>
      </c>
      <c r="B930" s="1">
        <v>45046</v>
      </c>
      <c r="C930">
        <v>808.02</v>
      </c>
      <c r="D930" t="s">
        <v>8182</v>
      </c>
      <c r="E930" t="s">
        <v>8179</v>
      </c>
      <c r="F930" t="s">
        <v>2593</v>
      </c>
    </row>
    <row r="931" spans="1:6" x14ac:dyDescent="0.3">
      <c r="A931" t="s">
        <v>9106</v>
      </c>
      <c r="B931" s="1">
        <v>45163</v>
      </c>
      <c r="C931">
        <v>861.88</v>
      </c>
      <c r="D931" t="s">
        <v>8182</v>
      </c>
      <c r="E931" t="s">
        <v>8179</v>
      </c>
      <c r="F931" t="s">
        <v>530</v>
      </c>
    </row>
    <row r="932" spans="1:6" x14ac:dyDescent="0.3">
      <c r="A932" t="s">
        <v>9107</v>
      </c>
      <c r="B932" s="1">
        <v>45367</v>
      </c>
      <c r="C932">
        <v>1372.81</v>
      </c>
      <c r="D932" t="s">
        <v>8182</v>
      </c>
      <c r="E932" t="s">
        <v>8174</v>
      </c>
      <c r="F932" t="s">
        <v>6899</v>
      </c>
    </row>
    <row r="933" spans="1:6" x14ac:dyDescent="0.3">
      <c r="A933" t="s">
        <v>9108</v>
      </c>
      <c r="B933" s="1">
        <v>45497</v>
      </c>
      <c r="C933">
        <v>312.45</v>
      </c>
      <c r="D933" t="s">
        <v>8173</v>
      </c>
      <c r="E933" t="s">
        <v>8174</v>
      </c>
      <c r="F933" t="s">
        <v>2755</v>
      </c>
    </row>
    <row r="934" spans="1:6" x14ac:dyDescent="0.3">
      <c r="A934" t="s">
        <v>9109</v>
      </c>
      <c r="B934" s="1">
        <v>45349</v>
      </c>
      <c r="C934">
        <v>1377.95</v>
      </c>
      <c r="D934" t="s">
        <v>8182</v>
      </c>
      <c r="E934" t="s">
        <v>8179</v>
      </c>
      <c r="F934" t="s">
        <v>5729</v>
      </c>
    </row>
    <row r="935" spans="1:6" x14ac:dyDescent="0.3">
      <c r="A935" t="s">
        <v>9110</v>
      </c>
      <c r="B935" s="1">
        <v>44848</v>
      </c>
      <c r="C935">
        <v>1256.3399999999999</v>
      </c>
      <c r="D935" t="s">
        <v>8173</v>
      </c>
      <c r="E935" t="s">
        <v>8174</v>
      </c>
      <c r="F935" t="s">
        <v>2610</v>
      </c>
    </row>
    <row r="936" spans="1:6" x14ac:dyDescent="0.3">
      <c r="A936" t="s">
        <v>9111</v>
      </c>
      <c r="B936" s="1">
        <v>45620</v>
      </c>
      <c r="C936">
        <v>287.23</v>
      </c>
      <c r="D936" t="s">
        <v>8173</v>
      </c>
      <c r="E936" t="s">
        <v>8179</v>
      </c>
      <c r="F936" t="s">
        <v>4288</v>
      </c>
    </row>
    <row r="937" spans="1:6" x14ac:dyDescent="0.3">
      <c r="A937" t="s">
        <v>9112</v>
      </c>
      <c r="B937" s="1">
        <v>44570</v>
      </c>
      <c r="C937">
        <v>178.91</v>
      </c>
      <c r="D937" t="s">
        <v>8176</v>
      </c>
      <c r="E937" t="s">
        <v>8174</v>
      </c>
      <c r="F937" t="s">
        <v>1144</v>
      </c>
    </row>
    <row r="938" spans="1:6" x14ac:dyDescent="0.3">
      <c r="A938" t="s">
        <v>9113</v>
      </c>
      <c r="B938" s="1">
        <v>44826</v>
      </c>
      <c r="C938">
        <v>751.07</v>
      </c>
      <c r="D938" t="s">
        <v>8173</v>
      </c>
      <c r="E938" t="s">
        <v>8174</v>
      </c>
      <c r="F938" t="s">
        <v>3295</v>
      </c>
    </row>
    <row r="939" spans="1:6" x14ac:dyDescent="0.3">
      <c r="A939" t="s">
        <v>9114</v>
      </c>
      <c r="B939" s="1">
        <v>45255</v>
      </c>
      <c r="C939">
        <v>353.58</v>
      </c>
      <c r="D939" t="s">
        <v>8176</v>
      </c>
      <c r="E939" t="s">
        <v>8174</v>
      </c>
      <c r="F939" t="s">
        <v>2187</v>
      </c>
    </row>
    <row r="940" spans="1:6" x14ac:dyDescent="0.3">
      <c r="A940" t="s">
        <v>9115</v>
      </c>
      <c r="B940" s="1">
        <v>45193</v>
      </c>
      <c r="C940">
        <v>767.24</v>
      </c>
      <c r="D940" t="s">
        <v>8176</v>
      </c>
      <c r="E940" t="s">
        <v>8174</v>
      </c>
      <c r="F940" t="s">
        <v>690</v>
      </c>
    </row>
    <row r="941" spans="1:6" x14ac:dyDescent="0.3">
      <c r="A941" t="s">
        <v>9116</v>
      </c>
      <c r="B941" s="1">
        <v>44773</v>
      </c>
      <c r="C941">
        <v>514.33000000000004</v>
      </c>
      <c r="D941" t="s">
        <v>8176</v>
      </c>
      <c r="E941" t="s">
        <v>8174</v>
      </c>
      <c r="F941" t="s">
        <v>1332</v>
      </c>
    </row>
    <row r="942" spans="1:6" x14ac:dyDescent="0.3">
      <c r="A942" t="s">
        <v>9117</v>
      </c>
      <c r="B942" s="1">
        <v>44764</v>
      </c>
      <c r="C942">
        <v>198.05</v>
      </c>
      <c r="D942" t="s">
        <v>8173</v>
      </c>
      <c r="E942" t="s">
        <v>8174</v>
      </c>
      <c r="F942" t="s">
        <v>3039</v>
      </c>
    </row>
    <row r="943" spans="1:6" x14ac:dyDescent="0.3">
      <c r="A943" t="s">
        <v>9118</v>
      </c>
      <c r="B943" s="1">
        <v>45350</v>
      </c>
      <c r="C943">
        <v>61.7</v>
      </c>
      <c r="D943" t="s">
        <v>8182</v>
      </c>
      <c r="E943" t="s">
        <v>8174</v>
      </c>
      <c r="F943" t="s">
        <v>2577</v>
      </c>
    </row>
    <row r="944" spans="1:6" x14ac:dyDescent="0.3">
      <c r="A944" t="s">
        <v>9119</v>
      </c>
      <c r="B944" s="1">
        <v>44895</v>
      </c>
      <c r="C944">
        <v>835.74</v>
      </c>
      <c r="D944" t="s">
        <v>8182</v>
      </c>
      <c r="E944" t="s">
        <v>8179</v>
      </c>
      <c r="F944" t="s">
        <v>3456</v>
      </c>
    </row>
    <row r="945" spans="1:6" x14ac:dyDescent="0.3">
      <c r="A945" t="s">
        <v>9120</v>
      </c>
      <c r="B945" s="1">
        <v>45540</v>
      </c>
      <c r="C945">
        <v>742.2</v>
      </c>
      <c r="D945" t="s">
        <v>8176</v>
      </c>
      <c r="E945" t="s">
        <v>8174</v>
      </c>
      <c r="F945" t="s">
        <v>6103</v>
      </c>
    </row>
    <row r="946" spans="1:6" x14ac:dyDescent="0.3">
      <c r="A946" t="s">
        <v>9121</v>
      </c>
      <c r="B946" s="1">
        <v>45449</v>
      </c>
      <c r="C946">
        <v>1340.75</v>
      </c>
      <c r="D946" t="s">
        <v>8173</v>
      </c>
      <c r="E946" t="s">
        <v>8174</v>
      </c>
      <c r="F946" t="s">
        <v>5110</v>
      </c>
    </row>
    <row r="947" spans="1:6" x14ac:dyDescent="0.3">
      <c r="A947" t="s">
        <v>9122</v>
      </c>
      <c r="B947" s="1">
        <v>44914</v>
      </c>
      <c r="C947">
        <v>672.71</v>
      </c>
      <c r="D947" t="s">
        <v>8182</v>
      </c>
      <c r="E947" t="s">
        <v>8174</v>
      </c>
      <c r="F947" t="s">
        <v>5398</v>
      </c>
    </row>
    <row r="948" spans="1:6" x14ac:dyDescent="0.3">
      <c r="A948" t="s">
        <v>9123</v>
      </c>
      <c r="B948" s="1">
        <v>44573</v>
      </c>
      <c r="C948">
        <v>95.69</v>
      </c>
      <c r="D948" t="s">
        <v>8173</v>
      </c>
      <c r="E948" t="s">
        <v>8179</v>
      </c>
      <c r="F948" t="s">
        <v>5524</v>
      </c>
    </row>
    <row r="949" spans="1:6" x14ac:dyDescent="0.3">
      <c r="A949" t="s">
        <v>9124</v>
      </c>
      <c r="B949" s="1">
        <v>45453</v>
      </c>
      <c r="C949">
        <v>1384.36</v>
      </c>
      <c r="D949" t="s">
        <v>8173</v>
      </c>
      <c r="E949" t="s">
        <v>8179</v>
      </c>
      <c r="F949" t="s">
        <v>4183</v>
      </c>
    </row>
    <row r="950" spans="1:6" x14ac:dyDescent="0.3">
      <c r="A950" t="s">
        <v>9125</v>
      </c>
      <c r="B950" s="1">
        <v>44765</v>
      </c>
      <c r="C950">
        <v>423.32</v>
      </c>
      <c r="D950" t="s">
        <v>8182</v>
      </c>
      <c r="E950" t="s">
        <v>8174</v>
      </c>
      <c r="F950" t="s">
        <v>3624</v>
      </c>
    </row>
    <row r="951" spans="1:6" x14ac:dyDescent="0.3">
      <c r="A951" t="s">
        <v>9126</v>
      </c>
      <c r="B951" s="1">
        <v>44734</v>
      </c>
      <c r="C951">
        <v>290.79000000000002</v>
      </c>
      <c r="D951" t="s">
        <v>8176</v>
      </c>
      <c r="E951" t="s">
        <v>8174</v>
      </c>
      <c r="F951" t="s">
        <v>1964</v>
      </c>
    </row>
    <row r="952" spans="1:6" x14ac:dyDescent="0.3">
      <c r="A952" t="s">
        <v>9127</v>
      </c>
      <c r="B952" s="1">
        <v>45042</v>
      </c>
      <c r="C952">
        <v>229.15</v>
      </c>
      <c r="D952" t="s">
        <v>8176</v>
      </c>
      <c r="E952" t="s">
        <v>8179</v>
      </c>
      <c r="F952" t="s">
        <v>7802</v>
      </c>
    </row>
    <row r="953" spans="1:6" x14ac:dyDescent="0.3">
      <c r="A953" t="s">
        <v>9128</v>
      </c>
      <c r="B953" s="1">
        <v>44904</v>
      </c>
      <c r="C953">
        <v>107.08</v>
      </c>
      <c r="D953" t="s">
        <v>8182</v>
      </c>
      <c r="E953" t="s">
        <v>8174</v>
      </c>
      <c r="F953" t="s">
        <v>3882</v>
      </c>
    </row>
    <row r="954" spans="1:6" x14ac:dyDescent="0.3">
      <c r="A954" t="s">
        <v>9129</v>
      </c>
      <c r="B954" s="1">
        <v>45255</v>
      </c>
      <c r="C954">
        <v>287.52</v>
      </c>
      <c r="D954" t="s">
        <v>8176</v>
      </c>
      <c r="E954" t="s">
        <v>8174</v>
      </c>
      <c r="F954" t="s">
        <v>1656</v>
      </c>
    </row>
    <row r="955" spans="1:6" x14ac:dyDescent="0.3">
      <c r="A955" t="s">
        <v>9130</v>
      </c>
      <c r="B955" s="1">
        <v>45584</v>
      </c>
      <c r="C955">
        <v>399.14</v>
      </c>
      <c r="D955" t="s">
        <v>8182</v>
      </c>
      <c r="E955" t="s">
        <v>8179</v>
      </c>
      <c r="F955" t="s">
        <v>3791</v>
      </c>
    </row>
    <row r="956" spans="1:6" x14ac:dyDescent="0.3">
      <c r="A956" t="s">
        <v>9131</v>
      </c>
      <c r="B956" s="1">
        <v>45056</v>
      </c>
      <c r="C956">
        <v>732.72</v>
      </c>
      <c r="D956" t="s">
        <v>8173</v>
      </c>
      <c r="E956" t="s">
        <v>8179</v>
      </c>
      <c r="F956" t="s">
        <v>6838</v>
      </c>
    </row>
    <row r="957" spans="1:6" x14ac:dyDescent="0.3">
      <c r="A957" t="s">
        <v>9132</v>
      </c>
      <c r="B957" s="1">
        <v>45202</v>
      </c>
      <c r="C957">
        <v>72.67</v>
      </c>
      <c r="D957" t="s">
        <v>8176</v>
      </c>
      <c r="E957" t="s">
        <v>8179</v>
      </c>
      <c r="F957" t="s">
        <v>2217</v>
      </c>
    </row>
    <row r="958" spans="1:6" x14ac:dyDescent="0.3">
      <c r="A958" t="s">
        <v>9133</v>
      </c>
      <c r="B958" s="1">
        <v>45377</v>
      </c>
      <c r="C958">
        <v>1415.69</v>
      </c>
      <c r="D958" t="s">
        <v>8176</v>
      </c>
      <c r="E958" t="s">
        <v>8174</v>
      </c>
      <c r="F958" t="s">
        <v>5721</v>
      </c>
    </row>
    <row r="959" spans="1:6" x14ac:dyDescent="0.3">
      <c r="A959" t="s">
        <v>9134</v>
      </c>
      <c r="B959" s="1">
        <v>45191</v>
      </c>
      <c r="C959">
        <v>1283.3499999999999</v>
      </c>
      <c r="D959" t="s">
        <v>8173</v>
      </c>
      <c r="E959" t="s">
        <v>8174</v>
      </c>
      <c r="F959" t="s">
        <v>3174</v>
      </c>
    </row>
    <row r="960" spans="1:6" x14ac:dyDescent="0.3">
      <c r="A960" t="s">
        <v>9135</v>
      </c>
      <c r="B960" s="1">
        <v>44846</v>
      </c>
      <c r="C960">
        <v>1376.95</v>
      </c>
      <c r="D960" t="s">
        <v>8182</v>
      </c>
      <c r="E960" t="s">
        <v>8179</v>
      </c>
      <c r="F960" t="s">
        <v>5807</v>
      </c>
    </row>
    <row r="961" spans="1:6" x14ac:dyDescent="0.3">
      <c r="A961" t="s">
        <v>9136</v>
      </c>
      <c r="B961" s="1">
        <v>45277</v>
      </c>
      <c r="C961">
        <v>237.69</v>
      </c>
      <c r="D961" t="s">
        <v>8182</v>
      </c>
      <c r="E961" t="s">
        <v>8174</v>
      </c>
      <c r="F961" t="s">
        <v>5303</v>
      </c>
    </row>
    <row r="962" spans="1:6" x14ac:dyDescent="0.3">
      <c r="A962" t="s">
        <v>9137</v>
      </c>
      <c r="B962" s="1">
        <v>45028</v>
      </c>
      <c r="C962">
        <v>1018.03</v>
      </c>
      <c r="D962" t="s">
        <v>8176</v>
      </c>
      <c r="E962" t="s">
        <v>8174</v>
      </c>
      <c r="F962" t="s">
        <v>7569</v>
      </c>
    </row>
    <row r="963" spans="1:6" x14ac:dyDescent="0.3">
      <c r="A963" t="s">
        <v>9138</v>
      </c>
      <c r="B963" s="1">
        <v>45384</v>
      </c>
      <c r="C963">
        <v>679.13</v>
      </c>
      <c r="D963" t="s">
        <v>8176</v>
      </c>
      <c r="E963" t="s">
        <v>8174</v>
      </c>
      <c r="F963" t="s">
        <v>4744</v>
      </c>
    </row>
    <row r="964" spans="1:6" x14ac:dyDescent="0.3">
      <c r="A964" t="s">
        <v>9139</v>
      </c>
      <c r="B964" s="1">
        <v>45307</v>
      </c>
      <c r="C964">
        <v>1107.74</v>
      </c>
      <c r="D964" t="s">
        <v>8173</v>
      </c>
      <c r="E964" t="s">
        <v>8174</v>
      </c>
      <c r="F964" t="s">
        <v>3858</v>
      </c>
    </row>
    <row r="965" spans="1:6" x14ac:dyDescent="0.3">
      <c r="A965" t="s">
        <v>9140</v>
      </c>
      <c r="B965" s="1">
        <v>45198</v>
      </c>
      <c r="C965">
        <v>848.83</v>
      </c>
      <c r="D965" t="s">
        <v>8176</v>
      </c>
      <c r="E965" t="s">
        <v>8174</v>
      </c>
      <c r="F965" t="s">
        <v>3325</v>
      </c>
    </row>
    <row r="966" spans="1:6" x14ac:dyDescent="0.3">
      <c r="A966" t="s">
        <v>9141</v>
      </c>
      <c r="B966" s="1">
        <v>45357</v>
      </c>
      <c r="C966">
        <v>168.64</v>
      </c>
      <c r="D966" t="s">
        <v>8173</v>
      </c>
      <c r="E966" t="s">
        <v>8179</v>
      </c>
      <c r="F966" t="s">
        <v>6186</v>
      </c>
    </row>
    <row r="967" spans="1:6" x14ac:dyDescent="0.3">
      <c r="A967" t="s">
        <v>9142</v>
      </c>
      <c r="B967" s="1">
        <v>44914</v>
      </c>
      <c r="C967">
        <v>664.9</v>
      </c>
      <c r="D967" t="s">
        <v>8182</v>
      </c>
      <c r="E967" t="s">
        <v>8174</v>
      </c>
      <c r="F967" t="s">
        <v>5838</v>
      </c>
    </row>
    <row r="968" spans="1:6" x14ac:dyDescent="0.3">
      <c r="A968" t="s">
        <v>9143</v>
      </c>
      <c r="B968" s="1">
        <v>44631</v>
      </c>
      <c r="C968">
        <v>1352.56</v>
      </c>
      <c r="D968" t="s">
        <v>8173</v>
      </c>
      <c r="E968" t="s">
        <v>8174</v>
      </c>
      <c r="F968" t="s">
        <v>6840</v>
      </c>
    </row>
    <row r="969" spans="1:6" x14ac:dyDescent="0.3">
      <c r="A969" t="s">
        <v>9144</v>
      </c>
      <c r="B969" s="1">
        <v>45328</v>
      </c>
      <c r="C969">
        <v>542.15</v>
      </c>
      <c r="D969" t="s">
        <v>8176</v>
      </c>
      <c r="E969" t="s">
        <v>8174</v>
      </c>
      <c r="F969" t="s">
        <v>6062</v>
      </c>
    </row>
    <row r="970" spans="1:6" x14ac:dyDescent="0.3">
      <c r="A970" t="s">
        <v>9145</v>
      </c>
      <c r="B970" s="1">
        <v>44643</v>
      </c>
      <c r="C970">
        <v>79.12</v>
      </c>
      <c r="D970" t="s">
        <v>8182</v>
      </c>
      <c r="E970" t="s">
        <v>8174</v>
      </c>
      <c r="F970" t="s">
        <v>5132</v>
      </c>
    </row>
    <row r="971" spans="1:6" x14ac:dyDescent="0.3">
      <c r="A971" t="s">
        <v>9146</v>
      </c>
      <c r="B971" s="1">
        <v>44681</v>
      </c>
      <c r="C971">
        <v>491.11</v>
      </c>
      <c r="D971" t="s">
        <v>8173</v>
      </c>
      <c r="E971" t="s">
        <v>8174</v>
      </c>
      <c r="F971" t="s">
        <v>2905</v>
      </c>
    </row>
    <row r="972" spans="1:6" x14ac:dyDescent="0.3">
      <c r="A972" t="s">
        <v>9147</v>
      </c>
      <c r="B972" s="1">
        <v>44785</v>
      </c>
      <c r="C972">
        <v>1437.52</v>
      </c>
      <c r="D972" t="s">
        <v>8182</v>
      </c>
      <c r="E972" t="s">
        <v>8174</v>
      </c>
      <c r="F972" t="s">
        <v>1844</v>
      </c>
    </row>
    <row r="973" spans="1:6" x14ac:dyDescent="0.3">
      <c r="A973" t="s">
        <v>9148</v>
      </c>
      <c r="B973" s="1">
        <v>44958</v>
      </c>
      <c r="C973">
        <v>555.29</v>
      </c>
      <c r="D973" t="s">
        <v>8173</v>
      </c>
      <c r="E973" t="s">
        <v>8174</v>
      </c>
      <c r="F973" t="s">
        <v>4523</v>
      </c>
    </row>
    <row r="974" spans="1:6" x14ac:dyDescent="0.3">
      <c r="A974" t="s">
        <v>9149</v>
      </c>
      <c r="B974" s="1">
        <v>45212</v>
      </c>
      <c r="C974">
        <v>1267.27</v>
      </c>
      <c r="D974" t="s">
        <v>8173</v>
      </c>
      <c r="E974" t="s">
        <v>8179</v>
      </c>
      <c r="F974" t="s">
        <v>5229</v>
      </c>
    </row>
    <row r="975" spans="1:6" x14ac:dyDescent="0.3">
      <c r="A975" t="s">
        <v>9150</v>
      </c>
      <c r="B975" s="1">
        <v>45005</v>
      </c>
      <c r="C975">
        <v>219.23</v>
      </c>
      <c r="D975" t="s">
        <v>8173</v>
      </c>
      <c r="E975" t="s">
        <v>8179</v>
      </c>
      <c r="F975" t="s">
        <v>7340</v>
      </c>
    </row>
    <row r="976" spans="1:6" x14ac:dyDescent="0.3">
      <c r="A976" t="s">
        <v>9151</v>
      </c>
      <c r="B976" s="1">
        <v>45599</v>
      </c>
      <c r="C976">
        <v>1132.97</v>
      </c>
      <c r="D976" t="s">
        <v>8182</v>
      </c>
      <c r="E976" t="s">
        <v>8174</v>
      </c>
      <c r="F976" t="s">
        <v>1765</v>
      </c>
    </row>
    <row r="977" spans="1:6" x14ac:dyDescent="0.3">
      <c r="A977" t="s">
        <v>9152</v>
      </c>
      <c r="B977" s="1">
        <v>44973</v>
      </c>
      <c r="C977">
        <v>1343.13</v>
      </c>
      <c r="D977" t="s">
        <v>8176</v>
      </c>
      <c r="E977" t="s">
        <v>8179</v>
      </c>
      <c r="F977" t="s">
        <v>5886</v>
      </c>
    </row>
    <row r="978" spans="1:6" x14ac:dyDescent="0.3">
      <c r="A978" t="s">
        <v>9153</v>
      </c>
      <c r="B978" s="1">
        <v>45200</v>
      </c>
      <c r="C978">
        <v>1043.26</v>
      </c>
      <c r="D978" t="s">
        <v>8182</v>
      </c>
      <c r="E978" t="s">
        <v>8179</v>
      </c>
      <c r="F978" t="s">
        <v>1301</v>
      </c>
    </row>
    <row r="979" spans="1:6" x14ac:dyDescent="0.3">
      <c r="A979" t="s">
        <v>9154</v>
      </c>
      <c r="B979" s="1">
        <v>45368</v>
      </c>
      <c r="C979">
        <v>832.75</v>
      </c>
      <c r="D979" t="s">
        <v>8182</v>
      </c>
      <c r="E979" t="s">
        <v>8174</v>
      </c>
      <c r="F979" t="s">
        <v>7900</v>
      </c>
    </row>
    <row r="980" spans="1:6" x14ac:dyDescent="0.3">
      <c r="A980" t="s">
        <v>9155</v>
      </c>
      <c r="B980" s="1">
        <v>44939</v>
      </c>
      <c r="C980">
        <v>247.43</v>
      </c>
      <c r="D980" t="s">
        <v>8176</v>
      </c>
      <c r="E980" t="s">
        <v>8179</v>
      </c>
      <c r="F980" t="s">
        <v>8156</v>
      </c>
    </row>
    <row r="981" spans="1:6" x14ac:dyDescent="0.3">
      <c r="A981" t="s">
        <v>9156</v>
      </c>
      <c r="B981" s="1">
        <v>44590</v>
      </c>
      <c r="C981">
        <v>302.51</v>
      </c>
      <c r="D981" t="s">
        <v>8176</v>
      </c>
      <c r="E981" t="s">
        <v>8174</v>
      </c>
      <c r="F981" t="s">
        <v>3884</v>
      </c>
    </row>
    <row r="982" spans="1:6" x14ac:dyDescent="0.3">
      <c r="A982" t="s">
        <v>9157</v>
      </c>
      <c r="B982" s="1">
        <v>44799</v>
      </c>
      <c r="C982">
        <v>1030.6600000000001</v>
      </c>
      <c r="D982" t="s">
        <v>8176</v>
      </c>
      <c r="E982" t="s">
        <v>8174</v>
      </c>
      <c r="F982" t="s">
        <v>7616</v>
      </c>
    </row>
    <row r="983" spans="1:6" x14ac:dyDescent="0.3">
      <c r="A983" t="s">
        <v>9158</v>
      </c>
      <c r="B983" s="1">
        <v>45160</v>
      </c>
      <c r="C983">
        <v>426.21</v>
      </c>
      <c r="D983" t="s">
        <v>8182</v>
      </c>
      <c r="E983" t="s">
        <v>8179</v>
      </c>
      <c r="F983" t="s">
        <v>874</v>
      </c>
    </row>
    <row r="984" spans="1:6" x14ac:dyDescent="0.3">
      <c r="A984" t="s">
        <v>9159</v>
      </c>
      <c r="B984" s="1">
        <v>45567</v>
      </c>
      <c r="C984">
        <v>158.01</v>
      </c>
      <c r="D984" t="s">
        <v>8182</v>
      </c>
      <c r="E984" t="s">
        <v>8174</v>
      </c>
      <c r="F984" t="s">
        <v>4697</v>
      </c>
    </row>
    <row r="985" spans="1:6" x14ac:dyDescent="0.3">
      <c r="A985" t="s">
        <v>9160</v>
      </c>
      <c r="B985" s="1">
        <v>45382</v>
      </c>
      <c r="C985">
        <v>241.51</v>
      </c>
      <c r="D985" t="s">
        <v>8176</v>
      </c>
      <c r="E985" t="s">
        <v>8179</v>
      </c>
      <c r="F985" t="s">
        <v>1853</v>
      </c>
    </row>
    <row r="986" spans="1:6" x14ac:dyDescent="0.3">
      <c r="A986" t="s">
        <v>9161</v>
      </c>
      <c r="B986" s="1">
        <v>45640</v>
      </c>
      <c r="C986">
        <v>149.30000000000001</v>
      </c>
      <c r="D986" t="s">
        <v>8173</v>
      </c>
      <c r="E986" t="s">
        <v>8174</v>
      </c>
      <c r="F986" t="s">
        <v>3111</v>
      </c>
    </row>
    <row r="987" spans="1:6" x14ac:dyDescent="0.3">
      <c r="A987" t="s">
        <v>9162</v>
      </c>
      <c r="B987" s="1">
        <v>45122</v>
      </c>
      <c r="C987">
        <v>494.41</v>
      </c>
      <c r="D987" t="s">
        <v>8176</v>
      </c>
      <c r="E987" t="s">
        <v>8174</v>
      </c>
      <c r="F987" t="s">
        <v>7666</v>
      </c>
    </row>
    <row r="988" spans="1:6" x14ac:dyDescent="0.3">
      <c r="A988" t="s">
        <v>9163</v>
      </c>
      <c r="B988" s="1">
        <v>44585</v>
      </c>
      <c r="C988">
        <v>1212.24</v>
      </c>
      <c r="D988" t="s">
        <v>8176</v>
      </c>
      <c r="E988" t="s">
        <v>8179</v>
      </c>
      <c r="F988" t="s">
        <v>481</v>
      </c>
    </row>
    <row r="989" spans="1:6" x14ac:dyDescent="0.3">
      <c r="A989" t="s">
        <v>9164</v>
      </c>
      <c r="B989" s="1">
        <v>45156</v>
      </c>
      <c r="C989">
        <v>1126.6199999999999</v>
      </c>
      <c r="D989" t="s">
        <v>8176</v>
      </c>
      <c r="E989" t="s">
        <v>8174</v>
      </c>
      <c r="F989" t="s">
        <v>777</v>
      </c>
    </row>
    <row r="990" spans="1:6" x14ac:dyDescent="0.3">
      <c r="A990" t="s">
        <v>9165</v>
      </c>
      <c r="B990" s="1">
        <v>45060</v>
      </c>
      <c r="C990">
        <v>1130.5</v>
      </c>
      <c r="D990" t="s">
        <v>8176</v>
      </c>
      <c r="E990" t="s">
        <v>8179</v>
      </c>
      <c r="F990" t="s">
        <v>6820</v>
      </c>
    </row>
    <row r="991" spans="1:6" x14ac:dyDescent="0.3">
      <c r="A991" t="s">
        <v>9166</v>
      </c>
      <c r="B991" s="1">
        <v>44686</v>
      </c>
      <c r="C991">
        <v>1108.99</v>
      </c>
      <c r="D991" t="s">
        <v>8176</v>
      </c>
      <c r="E991" t="s">
        <v>8174</v>
      </c>
      <c r="F991" t="s">
        <v>3192</v>
      </c>
    </row>
    <row r="992" spans="1:6" x14ac:dyDescent="0.3">
      <c r="A992" t="s">
        <v>9167</v>
      </c>
      <c r="B992" s="1">
        <v>45622</v>
      </c>
      <c r="C992">
        <v>715.55</v>
      </c>
      <c r="D992" t="s">
        <v>8173</v>
      </c>
      <c r="E992" t="s">
        <v>8174</v>
      </c>
      <c r="F992" t="s">
        <v>3100</v>
      </c>
    </row>
    <row r="993" spans="1:6" x14ac:dyDescent="0.3">
      <c r="A993" t="s">
        <v>9168</v>
      </c>
      <c r="B993" s="1">
        <v>45505</v>
      </c>
      <c r="C993">
        <v>1434.69</v>
      </c>
      <c r="D993" t="s">
        <v>8176</v>
      </c>
      <c r="E993" t="s">
        <v>8179</v>
      </c>
      <c r="F993" t="s">
        <v>3597</v>
      </c>
    </row>
    <row r="994" spans="1:6" x14ac:dyDescent="0.3">
      <c r="A994" t="s">
        <v>9169</v>
      </c>
      <c r="B994" s="1">
        <v>44786</v>
      </c>
      <c r="C994">
        <v>691.24</v>
      </c>
      <c r="D994" t="s">
        <v>8176</v>
      </c>
      <c r="E994" t="s">
        <v>8174</v>
      </c>
      <c r="F994" t="s">
        <v>3208</v>
      </c>
    </row>
    <row r="995" spans="1:6" x14ac:dyDescent="0.3">
      <c r="A995" t="s">
        <v>9170</v>
      </c>
      <c r="B995" s="1">
        <v>45404</v>
      </c>
      <c r="C995">
        <v>211.03</v>
      </c>
      <c r="D995" t="s">
        <v>8173</v>
      </c>
      <c r="E995" t="s">
        <v>8174</v>
      </c>
      <c r="F995" t="s">
        <v>7716</v>
      </c>
    </row>
    <row r="996" spans="1:6" x14ac:dyDescent="0.3">
      <c r="A996" t="s">
        <v>9171</v>
      </c>
      <c r="B996" s="1">
        <v>44760</v>
      </c>
      <c r="C996">
        <v>647.88</v>
      </c>
      <c r="D996" t="s">
        <v>8176</v>
      </c>
      <c r="E996" t="s">
        <v>8174</v>
      </c>
      <c r="F996" t="s">
        <v>463</v>
      </c>
    </row>
    <row r="997" spans="1:6" x14ac:dyDescent="0.3">
      <c r="A997" t="s">
        <v>9172</v>
      </c>
      <c r="B997" s="1">
        <v>44917</v>
      </c>
      <c r="C997">
        <v>735.11</v>
      </c>
      <c r="D997" t="s">
        <v>8182</v>
      </c>
      <c r="E997" t="s">
        <v>8179</v>
      </c>
      <c r="F997" t="s">
        <v>6634</v>
      </c>
    </row>
    <row r="998" spans="1:6" x14ac:dyDescent="0.3">
      <c r="A998" t="s">
        <v>9173</v>
      </c>
      <c r="B998" s="1">
        <v>44564</v>
      </c>
      <c r="C998">
        <v>1041.01</v>
      </c>
      <c r="D998" t="s">
        <v>8173</v>
      </c>
      <c r="E998" t="s">
        <v>8179</v>
      </c>
      <c r="F998" t="s">
        <v>8047</v>
      </c>
    </row>
    <row r="999" spans="1:6" x14ac:dyDescent="0.3">
      <c r="A999" t="s">
        <v>9174</v>
      </c>
      <c r="B999" s="1">
        <v>45230</v>
      </c>
      <c r="C999">
        <v>1359.09</v>
      </c>
      <c r="D999" t="s">
        <v>8176</v>
      </c>
      <c r="E999" t="s">
        <v>8174</v>
      </c>
      <c r="F999" t="s">
        <v>6784</v>
      </c>
    </row>
    <row r="1000" spans="1:6" x14ac:dyDescent="0.3">
      <c r="A1000" t="s">
        <v>9175</v>
      </c>
      <c r="B1000" s="1">
        <v>45458</v>
      </c>
      <c r="C1000">
        <v>1472.29</v>
      </c>
      <c r="D1000" t="s">
        <v>8176</v>
      </c>
      <c r="E1000" t="s">
        <v>8179</v>
      </c>
      <c r="F1000" t="s">
        <v>6363</v>
      </c>
    </row>
    <row r="1001" spans="1:6" x14ac:dyDescent="0.3">
      <c r="A1001" t="s">
        <v>9176</v>
      </c>
      <c r="B1001" s="1">
        <v>44717</v>
      </c>
      <c r="C1001">
        <v>868.01</v>
      </c>
      <c r="D1001" t="s">
        <v>8173</v>
      </c>
      <c r="E1001" t="s">
        <v>8179</v>
      </c>
      <c r="F1001" t="s">
        <v>8077</v>
      </c>
    </row>
    <row r="1002" spans="1:6" x14ac:dyDescent="0.3">
      <c r="A1002" t="s">
        <v>9177</v>
      </c>
      <c r="B1002" s="1">
        <v>44900</v>
      </c>
      <c r="C1002">
        <v>1296.72</v>
      </c>
      <c r="D1002" t="s">
        <v>8176</v>
      </c>
      <c r="E1002" t="s">
        <v>8174</v>
      </c>
      <c r="F1002" t="s">
        <v>7761</v>
      </c>
    </row>
    <row r="1003" spans="1:6" x14ac:dyDescent="0.3">
      <c r="A1003" t="s">
        <v>9178</v>
      </c>
      <c r="B1003" s="1">
        <v>44564</v>
      </c>
      <c r="C1003">
        <v>359.98</v>
      </c>
      <c r="D1003" t="s">
        <v>8173</v>
      </c>
      <c r="E1003" t="s">
        <v>8174</v>
      </c>
      <c r="F1003" t="s">
        <v>5898</v>
      </c>
    </row>
    <row r="1004" spans="1:6" x14ac:dyDescent="0.3">
      <c r="A1004" t="s">
        <v>9179</v>
      </c>
      <c r="B1004" s="1">
        <v>45385</v>
      </c>
      <c r="C1004">
        <v>1243.1500000000001</v>
      </c>
      <c r="D1004" t="s">
        <v>8182</v>
      </c>
      <c r="E1004" t="s">
        <v>8174</v>
      </c>
      <c r="F1004" t="s">
        <v>4867</v>
      </c>
    </row>
    <row r="1005" spans="1:6" x14ac:dyDescent="0.3">
      <c r="A1005" t="s">
        <v>9180</v>
      </c>
      <c r="B1005" s="1">
        <v>45510</v>
      </c>
      <c r="C1005">
        <v>616.29</v>
      </c>
      <c r="D1005" t="s">
        <v>8182</v>
      </c>
      <c r="E1005" t="s">
        <v>8174</v>
      </c>
      <c r="F1005" t="s">
        <v>7053</v>
      </c>
    </row>
    <row r="1006" spans="1:6" x14ac:dyDescent="0.3">
      <c r="A1006" t="s">
        <v>9181</v>
      </c>
      <c r="B1006" s="1">
        <v>44700</v>
      </c>
      <c r="C1006">
        <v>605.87</v>
      </c>
      <c r="D1006" t="s">
        <v>8173</v>
      </c>
      <c r="E1006" t="s">
        <v>8179</v>
      </c>
      <c r="F1006" t="s">
        <v>6636</v>
      </c>
    </row>
    <row r="1007" spans="1:6" x14ac:dyDescent="0.3">
      <c r="A1007" t="s">
        <v>9182</v>
      </c>
      <c r="B1007" s="1">
        <v>45256</v>
      </c>
      <c r="C1007">
        <v>230.51</v>
      </c>
      <c r="D1007" t="s">
        <v>8176</v>
      </c>
      <c r="E1007" t="s">
        <v>8179</v>
      </c>
      <c r="F1007" t="s">
        <v>4621</v>
      </c>
    </row>
    <row r="1008" spans="1:6" x14ac:dyDescent="0.3">
      <c r="A1008" t="s">
        <v>9183</v>
      </c>
      <c r="B1008" s="1">
        <v>45498</v>
      </c>
      <c r="C1008">
        <v>1137.8800000000001</v>
      </c>
      <c r="D1008" t="s">
        <v>8176</v>
      </c>
      <c r="E1008" t="s">
        <v>8174</v>
      </c>
      <c r="F1008" t="s">
        <v>1628</v>
      </c>
    </row>
    <row r="1009" spans="1:6" x14ac:dyDescent="0.3">
      <c r="A1009" t="s">
        <v>9184</v>
      </c>
      <c r="B1009" s="1">
        <v>45068</v>
      </c>
      <c r="C1009">
        <v>333.75</v>
      </c>
      <c r="D1009" t="s">
        <v>8173</v>
      </c>
      <c r="E1009" t="s">
        <v>8179</v>
      </c>
      <c r="F1009" t="s">
        <v>1342</v>
      </c>
    </row>
    <row r="1010" spans="1:6" x14ac:dyDescent="0.3">
      <c r="A1010" t="s">
        <v>9185</v>
      </c>
      <c r="B1010" s="1">
        <v>44943</v>
      </c>
      <c r="C1010">
        <v>1118</v>
      </c>
      <c r="D1010" t="s">
        <v>8176</v>
      </c>
      <c r="E1010" t="s">
        <v>8179</v>
      </c>
      <c r="F1010" t="s">
        <v>592</v>
      </c>
    </row>
    <row r="1011" spans="1:6" x14ac:dyDescent="0.3">
      <c r="A1011" t="s">
        <v>9186</v>
      </c>
      <c r="B1011" s="1">
        <v>45497</v>
      </c>
      <c r="C1011">
        <v>683.58</v>
      </c>
      <c r="D1011" t="s">
        <v>8182</v>
      </c>
      <c r="E1011" t="s">
        <v>8174</v>
      </c>
      <c r="F1011" t="s">
        <v>1611</v>
      </c>
    </row>
    <row r="1012" spans="1:6" x14ac:dyDescent="0.3">
      <c r="A1012" t="s">
        <v>9187</v>
      </c>
      <c r="B1012" s="1">
        <v>44635</v>
      </c>
      <c r="C1012">
        <v>965.3</v>
      </c>
      <c r="D1012" t="s">
        <v>8182</v>
      </c>
      <c r="E1012" t="s">
        <v>8174</v>
      </c>
      <c r="F1012" t="s">
        <v>4605</v>
      </c>
    </row>
    <row r="1013" spans="1:6" x14ac:dyDescent="0.3">
      <c r="A1013" t="s">
        <v>9188</v>
      </c>
      <c r="B1013" s="1">
        <v>44647</v>
      </c>
      <c r="C1013">
        <v>374.49</v>
      </c>
      <c r="D1013" t="s">
        <v>8173</v>
      </c>
      <c r="E1013" t="s">
        <v>8174</v>
      </c>
      <c r="F1013" t="s">
        <v>3535</v>
      </c>
    </row>
    <row r="1014" spans="1:6" x14ac:dyDescent="0.3">
      <c r="A1014" t="s">
        <v>9189</v>
      </c>
      <c r="B1014" s="1">
        <v>44599</v>
      </c>
      <c r="C1014">
        <v>1071.29</v>
      </c>
      <c r="D1014" t="s">
        <v>8173</v>
      </c>
      <c r="E1014" t="s">
        <v>8174</v>
      </c>
      <c r="F1014" t="s">
        <v>5696</v>
      </c>
    </row>
    <row r="1015" spans="1:6" x14ac:dyDescent="0.3">
      <c r="A1015" t="s">
        <v>9190</v>
      </c>
      <c r="B1015" s="1">
        <v>45584</v>
      </c>
      <c r="C1015">
        <v>1135.48</v>
      </c>
      <c r="D1015" t="s">
        <v>8182</v>
      </c>
      <c r="E1015" t="s">
        <v>8179</v>
      </c>
      <c r="F1015" t="s">
        <v>6794</v>
      </c>
    </row>
    <row r="1016" spans="1:6" x14ac:dyDescent="0.3">
      <c r="A1016" t="s">
        <v>9191</v>
      </c>
      <c r="B1016" s="1">
        <v>44740</v>
      </c>
      <c r="C1016">
        <v>1422.29</v>
      </c>
      <c r="D1016" t="s">
        <v>8176</v>
      </c>
      <c r="E1016" t="s">
        <v>8174</v>
      </c>
      <c r="F1016" t="s">
        <v>4124</v>
      </c>
    </row>
    <row r="1017" spans="1:6" x14ac:dyDescent="0.3">
      <c r="A1017" t="s">
        <v>9192</v>
      </c>
      <c r="B1017" s="1">
        <v>45357</v>
      </c>
      <c r="C1017">
        <v>94.82</v>
      </c>
      <c r="D1017" t="s">
        <v>8173</v>
      </c>
      <c r="E1017" t="s">
        <v>8174</v>
      </c>
      <c r="F1017" t="s">
        <v>7671</v>
      </c>
    </row>
    <row r="1018" spans="1:6" x14ac:dyDescent="0.3">
      <c r="A1018" t="s">
        <v>9193</v>
      </c>
      <c r="B1018" s="1">
        <v>44583</v>
      </c>
      <c r="C1018">
        <v>157.29</v>
      </c>
      <c r="D1018" t="s">
        <v>8182</v>
      </c>
      <c r="E1018" t="s">
        <v>8174</v>
      </c>
      <c r="F1018" t="s">
        <v>6688</v>
      </c>
    </row>
    <row r="1019" spans="1:6" x14ac:dyDescent="0.3">
      <c r="A1019" t="s">
        <v>9194</v>
      </c>
      <c r="B1019" s="1">
        <v>44621</v>
      </c>
      <c r="C1019">
        <v>189.57</v>
      </c>
      <c r="D1019" t="s">
        <v>8176</v>
      </c>
      <c r="E1019" t="s">
        <v>8174</v>
      </c>
      <c r="F1019" t="s">
        <v>4157</v>
      </c>
    </row>
    <row r="1020" spans="1:6" x14ac:dyDescent="0.3">
      <c r="A1020" t="s">
        <v>9195</v>
      </c>
      <c r="B1020" s="1">
        <v>45082</v>
      </c>
      <c r="C1020">
        <v>725.55</v>
      </c>
      <c r="D1020" t="s">
        <v>8173</v>
      </c>
      <c r="E1020" t="s">
        <v>8174</v>
      </c>
      <c r="F1020" t="s">
        <v>725</v>
      </c>
    </row>
    <row r="1021" spans="1:6" x14ac:dyDescent="0.3">
      <c r="A1021" t="s">
        <v>9196</v>
      </c>
      <c r="B1021" s="1">
        <v>44815</v>
      </c>
      <c r="C1021">
        <v>1296.6099999999999</v>
      </c>
      <c r="D1021" t="s">
        <v>8182</v>
      </c>
      <c r="E1021" t="s">
        <v>8174</v>
      </c>
      <c r="F1021" t="s">
        <v>3852</v>
      </c>
    </row>
    <row r="1022" spans="1:6" x14ac:dyDescent="0.3">
      <c r="A1022" t="s">
        <v>9197</v>
      </c>
      <c r="B1022" s="1">
        <v>45249</v>
      </c>
      <c r="C1022">
        <v>667.09</v>
      </c>
      <c r="D1022" t="s">
        <v>8182</v>
      </c>
      <c r="E1022" t="s">
        <v>8179</v>
      </c>
      <c r="F1022" t="s">
        <v>5101</v>
      </c>
    </row>
    <row r="1023" spans="1:6" x14ac:dyDescent="0.3">
      <c r="A1023" t="s">
        <v>9198</v>
      </c>
      <c r="B1023" s="1">
        <v>45056</v>
      </c>
      <c r="C1023">
        <v>151.84</v>
      </c>
      <c r="D1023" t="s">
        <v>8182</v>
      </c>
      <c r="E1023" t="s">
        <v>8174</v>
      </c>
      <c r="F1023" t="s">
        <v>7789</v>
      </c>
    </row>
    <row r="1024" spans="1:6" x14ac:dyDescent="0.3">
      <c r="A1024" t="s">
        <v>9199</v>
      </c>
      <c r="B1024" s="1">
        <v>45193</v>
      </c>
      <c r="C1024">
        <v>631.37</v>
      </c>
      <c r="D1024" t="s">
        <v>8173</v>
      </c>
      <c r="E1024" t="s">
        <v>8179</v>
      </c>
      <c r="F1024" t="s">
        <v>6362</v>
      </c>
    </row>
    <row r="1025" spans="1:6" x14ac:dyDescent="0.3">
      <c r="A1025" t="s">
        <v>9200</v>
      </c>
      <c r="B1025" s="1">
        <v>44899</v>
      </c>
      <c r="C1025">
        <v>130.47999999999999</v>
      </c>
      <c r="D1025" t="s">
        <v>8173</v>
      </c>
      <c r="E1025" t="s">
        <v>8179</v>
      </c>
      <c r="F1025" t="s">
        <v>3875</v>
      </c>
    </row>
    <row r="1026" spans="1:6" x14ac:dyDescent="0.3">
      <c r="A1026" t="s">
        <v>9201</v>
      </c>
      <c r="B1026" s="1">
        <v>45086</v>
      </c>
      <c r="C1026">
        <v>508.15</v>
      </c>
      <c r="D1026" t="s">
        <v>8176</v>
      </c>
      <c r="E1026" t="s">
        <v>8174</v>
      </c>
      <c r="F1026" t="s">
        <v>4176</v>
      </c>
    </row>
    <row r="1027" spans="1:6" x14ac:dyDescent="0.3">
      <c r="A1027" t="s">
        <v>9202</v>
      </c>
      <c r="B1027" s="1">
        <v>44664</v>
      </c>
      <c r="C1027">
        <v>222.24</v>
      </c>
      <c r="D1027" t="s">
        <v>8173</v>
      </c>
      <c r="E1027" t="s">
        <v>8174</v>
      </c>
      <c r="F1027" t="s">
        <v>1387</v>
      </c>
    </row>
    <row r="1028" spans="1:6" x14ac:dyDescent="0.3">
      <c r="A1028" t="s">
        <v>9203</v>
      </c>
      <c r="B1028" s="1">
        <v>45590</v>
      </c>
      <c r="C1028">
        <v>908.72</v>
      </c>
      <c r="D1028" t="s">
        <v>8173</v>
      </c>
      <c r="E1028" t="s">
        <v>8174</v>
      </c>
      <c r="F1028" t="s">
        <v>3227</v>
      </c>
    </row>
    <row r="1029" spans="1:6" x14ac:dyDescent="0.3">
      <c r="A1029" t="s">
        <v>9204</v>
      </c>
      <c r="B1029" s="1">
        <v>44747</v>
      </c>
      <c r="C1029">
        <v>1348.99</v>
      </c>
      <c r="D1029" t="s">
        <v>8176</v>
      </c>
      <c r="E1029" t="s">
        <v>8179</v>
      </c>
      <c r="F1029" t="s">
        <v>2582</v>
      </c>
    </row>
    <row r="1030" spans="1:6" x14ac:dyDescent="0.3">
      <c r="A1030" t="s">
        <v>9205</v>
      </c>
      <c r="B1030" s="1">
        <v>45212</v>
      </c>
      <c r="C1030">
        <v>677.28</v>
      </c>
      <c r="D1030" t="s">
        <v>8173</v>
      </c>
      <c r="E1030" t="s">
        <v>8174</v>
      </c>
      <c r="F1030" t="s">
        <v>6924</v>
      </c>
    </row>
    <row r="1031" spans="1:6" x14ac:dyDescent="0.3">
      <c r="A1031" t="s">
        <v>9206</v>
      </c>
      <c r="B1031" s="1">
        <v>45242</v>
      </c>
      <c r="C1031">
        <v>267.37</v>
      </c>
      <c r="D1031" t="s">
        <v>8173</v>
      </c>
      <c r="E1031" t="s">
        <v>8174</v>
      </c>
      <c r="F1031" t="s">
        <v>7656</v>
      </c>
    </row>
    <row r="1032" spans="1:6" x14ac:dyDescent="0.3">
      <c r="A1032" t="s">
        <v>9207</v>
      </c>
      <c r="B1032" s="1">
        <v>45501</v>
      </c>
      <c r="C1032">
        <v>1420.67</v>
      </c>
      <c r="D1032" t="s">
        <v>8173</v>
      </c>
      <c r="E1032" t="s">
        <v>8179</v>
      </c>
      <c r="F1032" t="s">
        <v>2416</v>
      </c>
    </row>
    <row r="1033" spans="1:6" x14ac:dyDescent="0.3">
      <c r="A1033" t="s">
        <v>9208</v>
      </c>
      <c r="B1033" s="1">
        <v>44667</v>
      </c>
      <c r="C1033">
        <v>668.05</v>
      </c>
      <c r="D1033" t="s">
        <v>8176</v>
      </c>
      <c r="E1033" t="s">
        <v>8179</v>
      </c>
      <c r="F1033" t="s">
        <v>1804</v>
      </c>
    </row>
    <row r="1034" spans="1:6" x14ac:dyDescent="0.3">
      <c r="A1034" t="s">
        <v>9209</v>
      </c>
      <c r="B1034" s="1">
        <v>45344</v>
      </c>
      <c r="C1034">
        <v>965.11</v>
      </c>
      <c r="D1034" t="s">
        <v>8182</v>
      </c>
      <c r="E1034" t="s">
        <v>8179</v>
      </c>
      <c r="F1034" t="s">
        <v>3174</v>
      </c>
    </row>
    <row r="1035" spans="1:6" x14ac:dyDescent="0.3">
      <c r="A1035" t="s">
        <v>9210</v>
      </c>
      <c r="B1035" s="1">
        <v>45610</v>
      </c>
      <c r="C1035">
        <v>1377.54</v>
      </c>
      <c r="D1035" t="s">
        <v>8173</v>
      </c>
      <c r="E1035" t="s">
        <v>8179</v>
      </c>
      <c r="F1035" t="s">
        <v>7722</v>
      </c>
    </row>
    <row r="1036" spans="1:6" x14ac:dyDescent="0.3">
      <c r="A1036" t="s">
        <v>9211</v>
      </c>
      <c r="B1036" s="1">
        <v>45246</v>
      </c>
      <c r="C1036">
        <v>222.06</v>
      </c>
      <c r="D1036" t="s">
        <v>8182</v>
      </c>
      <c r="E1036" t="s">
        <v>8179</v>
      </c>
      <c r="F1036" t="s">
        <v>6806</v>
      </c>
    </row>
    <row r="1037" spans="1:6" x14ac:dyDescent="0.3">
      <c r="A1037" t="s">
        <v>9212</v>
      </c>
      <c r="B1037" s="1">
        <v>44663</v>
      </c>
      <c r="C1037">
        <v>417.42</v>
      </c>
      <c r="D1037" t="s">
        <v>8176</v>
      </c>
      <c r="E1037" t="s">
        <v>8174</v>
      </c>
      <c r="F1037" t="s">
        <v>335</v>
      </c>
    </row>
    <row r="1038" spans="1:6" x14ac:dyDescent="0.3">
      <c r="A1038" t="s">
        <v>9213</v>
      </c>
      <c r="B1038" s="1">
        <v>45251</v>
      </c>
      <c r="C1038">
        <v>454.61</v>
      </c>
      <c r="D1038" t="s">
        <v>8173</v>
      </c>
      <c r="E1038" t="s">
        <v>8179</v>
      </c>
      <c r="F1038" t="s">
        <v>1134</v>
      </c>
    </row>
    <row r="1039" spans="1:6" x14ac:dyDescent="0.3">
      <c r="A1039" t="s">
        <v>9214</v>
      </c>
      <c r="B1039" s="1">
        <v>44883</v>
      </c>
      <c r="C1039">
        <v>497.26</v>
      </c>
      <c r="D1039" t="s">
        <v>8173</v>
      </c>
      <c r="E1039" t="s">
        <v>8174</v>
      </c>
      <c r="F1039" t="s">
        <v>8020</v>
      </c>
    </row>
    <row r="1040" spans="1:6" x14ac:dyDescent="0.3">
      <c r="A1040" t="s">
        <v>9215</v>
      </c>
      <c r="B1040" s="1">
        <v>45061</v>
      </c>
      <c r="C1040">
        <v>1298.75</v>
      </c>
      <c r="D1040" t="s">
        <v>8176</v>
      </c>
      <c r="E1040" t="s">
        <v>8174</v>
      </c>
      <c r="F1040" t="s">
        <v>2476</v>
      </c>
    </row>
    <row r="1041" spans="1:6" x14ac:dyDescent="0.3">
      <c r="A1041" t="s">
        <v>9216</v>
      </c>
      <c r="B1041" s="1">
        <v>45558</v>
      </c>
      <c r="C1041">
        <v>515.63</v>
      </c>
      <c r="D1041" t="s">
        <v>8176</v>
      </c>
      <c r="E1041" t="s">
        <v>8174</v>
      </c>
      <c r="F1041" t="s">
        <v>2208</v>
      </c>
    </row>
    <row r="1042" spans="1:6" x14ac:dyDescent="0.3">
      <c r="A1042" t="s">
        <v>9217</v>
      </c>
      <c r="B1042" s="1">
        <v>45181</v>
      </c>
      <c r="C1042">
        <v>1427.27</v>
      </c>
      <c r="D1042" t="s">
        <v>8176</v>
      </c>
      <c r="E1042" t="s">
        <v>8179</v>
      </c>
      <c r="F1042" t="s">
        <v>3379</v>
      </c>
    </row>
    <row r="1043" spans="1:6" x14ac:dyDescent="0.3">
      <c r="A1043" t="s">
        <v>9218</v>
      </c>
      <c r="B1043" s="1">
        <v>44759</v>
      </c>
      <c r="C1043">
        <v>543.11</v>
      </c>
      <c r="D1043" t="s">
        <v>8173</v>
      </c>
      <c r="E1043" t="s">
        <v>8174</v>
      </c>
      <c r="F1043" t="s">
        <v>1170</v>
      </c>
    </row>
    <row r="1044" spans="1:6" x14ac:dyDescent="0.3">
      <c r="A1044" t="s">
        <v>9219</v>
      </c>
      <c r="B1044" s="1">
        <v>45413</v>
      </c>
      <c r="C1044">
        <v>1478.64</v>
      </c>
      <c r="D1044" t="s">
        <v>8176</v>
      </c>
      <c r="E1044" t="s">
        <v>8174</v>
      </c>
      <c r="F1044" t="s">
        <v>5703</v>
      </c>
    </row>
    <row r="1045" spans="1:6" x14ac:dyDescent="0.3">
      <c r="A1045" t="s">
        <v>9220</v>
      </c>
      <c r="B1045" s="1">
        <v>45606</v>
      </c>
      <c r="C1045">
        <v>857.45</v>
      </c>
      <c r="D1045" t="s">
        <v>8176</v>
      </c>
      <c r="E1045" t="s">
        <v>8179</v>
      </c>
      <c r="F1045" t="s">
        <v>2975</v>
      </c>
    </row>
    <row r="1046" spans="1:6" x14ac:dyDescent="0.3">
      <c r="A1046" t="s">
        <v>9221</v>
      </c>
      <c r="B1046" s="1">
        <v>45060</v>
      </c>
      <c r="C1046">
        <v>832.43</v>
      </c>
      <c r="D1046" t="s">
        <v>8182</v>
      </c>
      <c r="E1046" t="s">
        <v>8174</v>
      </c>
      <c r="F1046" t="s">
        <v>1012</v>
      </c>
    </row>
    <row r="1047" spans="1:6" x14ac:dyDescent="0.3">
      <c r="A1047" t="s">
        <v>9222</v>
      </c>
      <c r="B1047" s="1">
        <v>44705</v>
      </c>
      <c r="C1047">
        <v>1473.26</v>
      </c>
      <c r="D1047" t="s">
        <v>8173</v>
      </c>
      <c r="E1047" t="s">
        <v>8174</v>
      </c>
      <c r="F1047" t="s">
        <v>3359</v>
      </c>
    </row>
    <row r="1048" spans="1:6" x14ac:dyDescent="0.3">
      <c r="A1048" t="s">
        <v>9223</v>
      </c>
      <c r="B1048" s="1">
        <v>45378</v>
      </c>
      <c r="C1048">
        <v>377.52</v>
      </c>
      <c r="D1048" t="s">
        <v>8176</v>
      </c>
      <c r="E1048" t="s">
        <v>8174</v>
      </c>
      <c r="F1048" t="s">
        <v>5513</v>
      </c>
    </row>
    <row r="1049" spans="1:6" x14ac:dyDescent="0.3">
      <c r="A1049" t="s">
        <v>9224</v>
      </c>
      <c r="B1049" s="1">
        <v>45333</v>
      </c>
      <c r="C1049">
        <v>914.41</v>
      </c>
      <c r="D1049" t="s">
        <v>8176</v>
      </c>
      <c r="E1049" t="s">
        <v>8179</v>
      </c>
      <c r="F1049" t="s">
        <v>6733</v>
      </c>
    </row>
    <row r="1050" spans="1:6" x14ac:dyDescent="0.3">
      <c r="A1050" t="s">
        <v>9225</v>
      </c>
      <c r="B1050" s="1">
        <v>45494</v>
      </c>
      <c r="C1050">
        <v>571.54999999999995</v>
      </c>
      <c r="D1050" t="s">
        <v>8176</v>
      </c>
      <c r="E1050" t="s">
        <v>8174</v>
      </c>
      <c r="F1050" t="s">
        <v>4436</v>
      </c>
    </row>
    <row r="1051" spans="1:6" x14ac:dyDescent="0.3">
      <c r="A1051" t="s">
        <v>9226</v>
      </c>
      <c r="B1051" s="1">
        <v>45507</v>
      </c>
      <c r="C1051">
        <v>457.12</v>
      </c>
      <c r="D1051" t="s">
        <v>8176</v>
      </c>
      <c r="E1051" t="s">
        <v>8174</v>
      </c>
      <c r="F1051" t="s">
        <v>5256</v>
      </c>
    </row>
    <row r="1052" spans="1:6" x14ac:dyDescent="0.3">
      <c r="A1052" t="s">
        <v>9227</v>
      </c>
      <c r="B1052" s="1">
        <v>44606</v>
      </c>
      <c r="C1052">
        <v>1079.1099999999999</v>
      </c>
      <c r="D1052" t="s">
        <v>8182</v>
      </c>
      <c r="E1052" t="s">
        <v>8179</v>
      </c>
      <c r="F1052" t="s">
        <v>4173</v>
      </c>
    </row>
    <row r="1053" spans="1:6" x14ac:dyDescent="0.3">
      <c r="A1053" t="s">
        <v>9228</v>
      </c>
      <c r="B1053" s="1">
        <v>45315</v>
      </c>
      <c r="C1053">
        <v>1028.5999999999999</v>
      </c>
      <c r="D1053" t="s">
        <v>8182</v>
      </c>
      <c r="E1053" t="s">
        <v>8174</v>
      </c>
      <c r="F1053" t="s">
        <v>5015</v>
      </c>
    </row>
    <row r="1054" spans="1:6" x14ac:dyDescent="0.3">
      <c r="A1054" t="s">
        <v>9229</v>
      </c>
      <c r="B1054" s="1">
        <v>45139</v>
      </c>
      <c r="C1054">
        <v>110.36</v>
      </c>
      <c r="D1054" t="s">
        <v>8182</v>
      </c>
      <c r="E1054" t="s">
        <v>8179</v>
      </c>
      <c r="F1054" t="s">
        <v>2946</v>
      </c>
    </row>
    <row r="1055" spans="1:6" x14ac:dyDescent="0.3">
      <c r="A1055" t="s">
        <v>9230</v>
      </c>
      <c r="B1055" s="1">
        <v>45026</v>
      </c>
      <c r="C1055">
        <v>251.85</v>
      </c>
      <c r="D1055" t="s">
        <v>8176</v>
      </c>
      <c r="E1055" t="s">
        <v>8174</v>
      </c>
      <c r="F1055" t="s">
        <v>6802</v>
      </c>
    </row>
    <row r="1056" spans="1:6" x14ac:dyDescent="0.3">
      <c r="A1056" t="s">
        <v>9231</v>
      </c>
      <c r="B1056" s="1">
        <v>44900</v>
      </c>
      <c r="C1056">
        <v>1415.82</v>
      </c>
      <c r="D1056" t="s">
        <v>8173</v>
      </c>
      <c r="E1056" t="s">
        <v>8179</v>
      </c>
      <c r="F1056" t="s">
        <v>630</v>
      </c>
    </row>
    <row r="1057" spans="1:6" x14ac:dyDescent="0.3">
      <c r="A1057" t="s">
        <v>9232</v>
      </c>
      <c r="B1057" s="1">
        <v>44986</v>
      </c>
      <c r="C1057">
        <v>1172.94</v>
      </c>
      <c r="D1057" t="s">
        <v>8173</v>
      </c>
      <c r="E1057" t="s">
        <v>8174</v>
      </c>
      <c r="F1057" t="s">
        <v>4488</v>
      </c>
    </row>
    <row r="1058" spans="1:6" x14ac:dyDescent="0.3">
      <c r="A1058" t="s">
        <v>9233</v>
      </c>
      <c r="B1058" s="1">
        <v>45289</v>
      </c>
      <c r="C1058">
        <v>793.24</v>
      </c>
      <c r="D1058" t="s">
        <v>8176</v>
      </c>
      <c r="E1058" t="s">
        <v>8179</v>
      </c>
      <c r="F1058" t="s">
        <v>7179</v>
      </c>
    </row>
    <row r="1059" spans="1:6" x14ac:dyDescent="0.3">
      <c r="A1059" t="s">
        <v>9234</v>
      </c>
      <c r="B1059" s="1">
        <v>44932</v>
      </c>
      <c r="C1059">
        <v>112.28</v>
      </c>
      <c r="D1059" t="s">
        <v>8176</v>
      </c>
      <c r="E1059" t="s">
        <v>8179</v>
      </c>
      <c r="F1059" t="s">
        <v>455</v>
      </c>
    </row>
    <row r="1060" spans="1:6" x14ac:dyDescent="0.3">
      <c r="A1060" t="s">
        <v>9235</v>
      </c>
      <c r="B1060" s="1">
        <v>45043</v>
      </c>
      <c r="C1060">
        <v>1467.8</v>
      </c>
      <c r="D1060" t="s">
        <v>8173</v>
      </c>
      <c r="E1060" t="s">
        <v>8179</v>
      </c>
      <c r="F1060" t="s">
        <v>1782</v>
      </c>
    </row>
    <row r="1061" spans="1:6" x14ac:dyDescent="0.3">
      <c r="A1061" t="s">
        <v>9236</v>
      </c>
      <c r="B1061" s="1">
        <v>45097</v>
      </c>
      <c r="C1061">
        <v>683.98</v>
      </c>
      <c r="D1061" t="s">
        <v>8176</v>
      </c>
      <c r="E1061" t="s">
        <v>8179</v>
      </c>
      <c r="F1061" t="s">
        <v>1757</v>
      </c>
    </row>
    <row r="1062" spans="1:6" x14ac:dyDescent="0.3">
      <c r="A1062" t="s">
        <v>9237</v>
      </c>
      <c r="B1062" s="1">
        <v>45538</v>
      </c>
      <c r="C1062">
        <v>524.09</v>
      </c>
      <c r="D1062" t="s">
        <v>8182</v>
      </c>
      <c r="E1062" t="s">
        <v>8179</v>
      </c>
      <c r="F1062" t="s">
        <v>4196</v>
      </c>
    </row>
    <row r="1063" spans="1:6" x14ac:dyDescent="0.3">
      <c r="A1063" t="s">
        <v>9238</v>
      </c>
      <c r="B1063" s="1">
        <v>45430</v>
      </c>
      <c r="C1063">
        <v>549.20000000000005</v>
      </c>
      <c r="D1063" t="s">
        <v>8173</v>
      </c>
      <c r="E1063" t="s">
        <v>8174</v>
      </c>
      <c r="F1063" t="s">
        <v>7584</v>
      </c>
    </row>
    <row r="1064" spans="1:6" x14ac:dyDescent="0.3">
      <c r="A1064" t="s">
        <v>9239</v>
      </c>
      <c r="B1064" s="1">
        <v>45508</v>
      </c>
      <c r="C1064">
        <v>1306.28</v>
      </c>
      <c r="D1064" t="s">
        <v>8176</v>
      </c>
      <c r="E1064" t="s">
        <v>8174</v>
      </c>
      <c r="F1064" t="s">
        <v>4262</v>
      </c>
    </row>
    <row r="1065" spans="1:6" x14ac:dyDescent="0.3">
      <c r="A1065" t="s">
        <v>9240</v>
      </c>
      <c r="B1065" s="1">
        <v>44677</v>
      </c>
      <c r="C1065">
        <v>480.88</v>
      </c>
      <c r="D1065" t="s">
        <v>8176</v>
      </c>
      <c r="E1065" t="s">
        <v>8179</v>
      </c>
      <c r="F1065" t="s">
        <v>1028</v>
      </c>
    </row>
    <row r="1066" spans="1:6" x14ac:dyDescent="0.3">
      <c r="A1066" t="s">
        <v>9241</v>
      </c>
      <c r="B1066" s="1">
        <v>44827</v>
      </c>
      <c r="C1066">
        <v>1296.0999999999999</v>
      </c>
      <c r="D1066" t="s">
        <v>8176</v>
      </c>
      <c r="E1066" t="s">
        <v>8179</v>
      </c>
      <c r="F1066" t="s">
        <v>3829</v>
      </c>
    </row>
    <row r="1067" spans="1:6" x14ac:dyDescent="0.3">
      <c r="A1067" t="s">
        <v>9242</v>
      </c>
      <c r="B1067" s="1">
        <v>44833</v>
      </c>
      <c r="C1067">
        <v>1161.46</v>
      </c>
      <c r="D1067" t="s">
        <v>8182</v>
      </c>
      <c r="E1067" t="s">
        <v>8174</v>
      </c>
      <c r="F1067" t="s">
        <v>7784</v>
      </c>
    </row>
    <row r="1068" spans="1:6" x14ac:dyDescent="0.3">
      <c r="A1068" t="s">
        <v>9243</v>
      </c>
      <c r="B1068" s="1">
        <v>44609</v>
      </c>
      <c r="C1068">
        <v>414.14</v>
      </c>
      <c r="D1068" t="s">
        <v>8182</v>
      </c>
      <c r="E1068" t="s">
        <v>8174</v>
      </c>
      <c r="F1068" t="s">
        <v>2581</v>
      </c>
    </row>
    <row r="1069" spans="1:6" x14ac:dyDescent="0.3">
      <c r="A1069" t="s">
        <v>9244</v>
      </c>
      <c r="B1069" s="1">
        <v>45155</v>
      </c>
      <c r="C1069">
        <v>1015.31</v>
      </c>
      <c r="D1069" t="s">
        <v>8176</v>
      </c>
      <c r="E1069" t="s">
        <v>8174</v>
      </c>
      <c r="F1069" t="s">
        <v>7129</v>
      </c>
    </row>
    <row r="1070" spans="1:6" x14ac:dyDescent="0.3">
      <c r="A1070" t="s">
        <v>9245</v>
      </c>
      <c r="B1070" s="1">
        <v>44788</v>
      </c>
      <c r="C1070">
        <v>206.19</v>
      </c>
      <c r="D1070" t="s">
        <v>8173</v>
      </c>
      <c r="E1070" t="s">
        <v>8174</v>
      </c>
      <c r="F1070" t="s">
        <v>3750</v>
      </c>
    </row>
    <row r="1071" spans="1:6" x14ac:dyDescent="0.3">
      <c r="A1071" t="s">
        <v>9246</v>
      </c>
      <c r="B1071" s="1">
        <v>45099</v>
      </c>
      <c r="C1071">
        <v>1241.5</v>
      </c>
      <c r="D1071" t="s">
        <v>8173</v>
      </c>
      <c r="E1071" t="s">
        <v>8174</v>
      </c>
      <c r="F1071" t="s">
        <v>5480</v>
      </c>
    </row>
    <row r="1072" spans="1:6" x14ac:dyDescent="0.3">
      <c r="A1072" t="s">
        <v>9247</v>
      </c>
      <c r="B1072" s="1">
        <v>44693</v>
      </c>
      <c r="C1072">
        <v>1188.97</v>
      </c>
      <c r="D1072" t="s">
        <v>8182</v>
      </c>
      <c r="E1072" t="s">
        <v>8179</v>
      </c>
      <c r="F1072" t="s">
        <v>1677</v>
      </c>
    </row>
    <row r="1073" spans="1:6" x14ac:dyDescent="0.3">
      <c r="A1073" t="s">
        <v>9248</v>
      </c>
      <c r="B1073" s="1">
        <v>44812</v>
      </c>
      <c r="C1073">
        <v>362.27</v>
      </c>
      <c r="D1073" t="s">
        <v>8176</v>
      </c>
      <c r="E1073" t="s">
        <v>8174</v>
      </c>
      <c r="F1073" t="s">
        <v>2382</v>
      </c>
    </row>
    <row r="1074" spans="1:6" x14ac:dyDescent="0.3">
      <c r="A1074" t="s">
        <v>9249</v>
      </c>
      <c r="B1074" s="1">
        <v>44735</v>
      </c>
      <c r="C1074">
        <v>187.2</v>
      </c>
      <c r="D1074" t="s">
        <v>8176</v>
      </c>
      <c r="E1074" t="s">
        <v>8174</v>
      </c>
      <c r="F1074" t="s">
        <v>1174</v>
      </c>
    </row>
    <row r="1075" spans="1:6" x14ac:dyDescent="0.3">
      <c r="A1075" t="s">
        <v>9250</v>
      </c>
      <c r="B1075" s="1">
        <v>45250</v>
      </c>
      <c r="C1075">
        <v>1111.55</v>
      </c>
      <c r="D1075" t="s">
        <v>8182</v>
      </c>
      <c r="E1075" t="s">
        <v>8174</v>
      </c>
      <c r="F1075" t="s">
        <v>2400</v>
      </c>
    </row>
    <row r="1076" spans="1:6" x14ac:dyDescent="0.3">
      <c r="A1076" t="s">
        <v>9251</v>
      </c>
      <c r="B1076" s="1">
        <v>45482</v>
      </c>
      <c r="C1076">
        <v>1434.5</v>
      </c>
      <c r="D1076" t="s">
        <v>8176</v>
      </c>
      <c r="E1076" t="s">
        <v>8174</v>
      </c>
      <c r="F1076" t="s">
        <v>7552</v>
      </c>
    </row>
    <row r="1077" spans="1:6" x14ac:dyDescent="0.3">
      <c r="A1077" t="s">
        <v>9252</v>
      </c>
      <c r="B1077" s="1">
        <v>45332</v>
      </c>
      <c r="C1077">
        <v>1455.54</v>
      </c>
      <c r="D1077" t="s">
        <v>8173</v>
      </c>
      <c r="E1077" t="s">
        <v>8179</v>
      </c>
      <c r="F1077" t="s">
        <v>1300</v>
      </c>
    </row>
    <row r="1078" spans="1:6" x14ac:dyDescent="0.3">
      <c r="A1078" t="s">
        <v>9253</v>
      </c>
      <c r="B1078" s="1">
        <v>44595</v>
      </c>
      <c r="C1078">
        <v>1062.5</v>
      </c>
      <c r="D1078" t="s">
        <v>8173</v>
      </c>
      <c r="E1078" t="s">
        <v>8179</v>
      </c>
      <c r="F1078" t="s">
        <v>5318</v>
      </c>
    </row>
    <row r="1079" spans="1:6" x14ac:dyDescent="0.3">
      <c r="A1079" t="s">
        <v>9254</v>
      </c>
      <c r="B1079" s="1">
        <v>44626</v>
      </c>
      <c r="C1079">
        <v>507.48</v>
      </c>
      <c r="D1079" t="s">
        <v>8173</v>
      </c>
      <c r="E1079" t="s">
        <v>8174</v>
      </c>
      <c r="F1079" t="s">
        <v>7476</v>
      </c>
    </row>
    <row r="1080" spans="1:6" x14ac:dyDescent="0.3">
      <c r="A1080" t="s">
        <v>9255</v>
      </c>
      <c r="B1080" s="1">
        <v>45584</v>
      </c>
      <c r="C1080">
        <v>1187.3699999999999</v>
      </c>
      <c r="D1080" t="s">
        <v>8173</v>
      </c>
      <c r="E1080" t="s">
        <v>8174</v>
      </c>
      <c r="F1080" t="s">
        <v>4036</v>
      </c>
    </row>
    <row r="1081" spans="1:6" x14ac:dyDescent="0.3">
      <c r="A1081" t="s">
        <v>9256</v>
      </c>
      <c r="B1081" s="1">
        <v>44879</v>
      </c>
      <c r="C1081">
        <v>776.4</v>
      </c>
      <c r="D1081" t="s">
        <v>8173</v>
      </c>
      <c r="E1081" t="s">
        <v>8174</v>
      </c>
      <c r="F1081" t="s">
        <v>6315</v>
      </c>
    </row>
    <row r="1082" spans="1:6" x14ac:dyDescent="0.3">
      <c r="A1082" t="s">
        <v>9257</v>
      </c>
      <c r="B1082" s="1">
        <v>45630</v>
      </c>
      <c r="C1082">
        <v>1142.97</v>
      </c>
      <c r="D1082" t="s">
        <v>8173</v>
      </c>
      <c r="E1082" t="s">
        <v>8179</v>
      </c>
      <c r="F1082" t="s">
        <v>2110</v>
      </c>
    </row>
    <row r="1083" spans="1:6" x14ac:dyDescent="0.3">
      <c r="A1083" t="s">
        <v>9258</v>
      </c>
      <c r="B1083" s="1">
        <v>45468</v>
      </c>
      <c r="C1083">
        <v>1488.45</v>
      </c>
      <c r="D1083" t="s">
        <v>8176</v>
      </c>
      <c r="E1083" t="s">
        <v>8174</v>
      </c>
      <c r="F1083" t="s">
        <v>1324</v>
      </c>
    </row>
    <row r="1084" spans="1:6" x14ac:dyDescent="0.3">
      <c r="A1084" t="s">
        <v>9259</v>
      </c>
      <c r="B1084" s="1">
        <v>45143</v>
      </c>
      <c r="C1084">
        <v>937.17</v>
      </c>
      <c r="D1084" t="s">
        <v>8176</v>
      </c>
      <c r="E1084" t="s">
        <v>8179</v>
      </c>
      <c r="F1084" t="s">
        <v>6713</v>
      </c>
    </row>
    <row r="1085" spans="1:6" x14ac:dyDescent="0.3">
      <c r="A1085" t="s">
        <v>9260</v>
      </c>
      <c r="B1085" s="1">
        <v>45310</v>
      </c>
      <c r="C1085">
        <v>263.44</v>
      </c>
      <c r="D1085" t="s">
        <v>8182</v>
      </c>
      <c r="E1085" t="s">
        <v>8174</v>
      </c>
      <c r="F1085" t="s">
        <v>5930</v>
      </c>
    </row>
    <row r="1086" spans="1:6" x14ac:dyDescent="0.3">
      <c r="A1086" t="s">
        <v>9261</v>
      </c>
      <c r="B1086" s="1">
        <v>45594</v>
      </c>
      <c r="C1086">
        <v>1046.52</v>
      </c>
      <c r="D1086" t="s">
        <v>8173</v>
      </c>
      <c r="E1086" t="s">
        <v>8179</v>
      </c>
      <c r="F1086" t="s">
        <v>5921</v>
      </c>
    </row>
    <row r="1087" spans="1:6" x14ac:dyDescent="0.3">
      <c r="A1087" t="s">
        <v>9262</v>
      </c>
      <c r="B1087" s="1">
        <v>45456</v>
      </c>
      <c r="C1087">
        <v>826.31</v>
      </c>
      <c r="D1087" t="s">
        <v>8182</v>
      </c>
      <c r="E1087" t="s">
        <v>8174</v>
      </c>
      <c r="F1087" t="s">
        <v>6761</v>
      </c>
    </row>
    <row r="1088" spans="1:6" x14ac:dyDescent="0.3">
      <c r="A1088" t="s">
        <v>9263</v>
      </c>
      <c r="B1088" s="1">
        <v>44761</v>
      </c>
      <c r="C1088">
        <v>1153.83</v>
      </c>
      <c r="D1088" t="s">
        <v>8182</v>
      </c>
      <c r="E1088" t="s">
        <v>8179</v>
      </c>
      <c r="F1088" t="s">
        <v>5546</v>
      </c>
    </row>
    <row r="1089" spans="1:6" x14ac:dyDescent="0.3">
      <c r="A1089" t="s">
        <v>9264</v>
      </c>
      <c r="B1089" s="1">
        <v>45634</v>
      </c>
      <c r="C1089">
        <v>1122.1099999999999</v>
      </c>
      <c r="D1089" t="s">
        <v>8182</v>
      </c>
      <c r="E1089" t="s">
        <v>8179</v>
      </c>
      <c r="F1089" t="s">
        <v>4761</v>
      </c>
    </row>
    <row r="1090" spans="1:6" x14ac:dyDescent="0.3">
      <c r="A1090" t="s">
        <v>9265</v>
      </c>
      <c r="B1090" s="1">
        <v>45045</v>
      </c>
      <c r="C1090">
        <v>563.4</v>
      </c>
      <c r="D1090" t="s">
        <v>8182</v>
      </c>
      <c r="E1090" t="s">
        <v>8174</v>
      </c>
      <c r="F1090" t="s">
        <v>5918</v>
      </c>
    </row>
    <row r="1091" spans="1:6" x14ac:dyDescent="0.3">
      <c r="A1091" t="s">
        <v>9266</v>
      </c>
      <c r="B1091" s="1">
        <v>44706</v>
      </c>
      <c r="C1091">
        <v>326.81</v>
      </c>
      <c r="D1091" t="s">
        <v>8176</v>
      </c>
      <c r="E1091" t="s">
        <v>8179</v>
      </c>
      <c r="F1091" t="s">
        <v>1879</v>
      </c>
    </row>
    <row r="1092" spans="1:6" x14ac:dyDescent="0.3">
      <c r="A1092" t="s">
        <v>9267</v>
      </c>
      <c r="B1092" s="1">
        <v>44988</v>
      </c>
      <c r="C1092">
        <v>684.81</v>
      </c>
      <c r="D1092" t="s">
        <v>8176</v>
      </c>
      <c r="E1092" t="s">
        <v>8174</v>
      </c>
      <c r="F1092" t="s">
        <v>4050</v>
      </c>
    </row>
    <row r="1093" spans="1:6" x14ac:dyDescent="0.3">
      <c r="A1093" t="s">
        <v>9268</v>
      </c>
      <c r="B1093" s="1">
        <v>44715</v>
      </c>
      <c r="C1093">
        <v>416.71</v>
      </c>
      <c r="D1093" t="s">
        <v>8176</v>
      </c>
      <c r="E1093" t="s">
        <v>8174</v>
      </c>
      <c r="F1093" t="s">
        <v>8161</v>
      </c>
    </row>
    <row r="1094" spans="1:6" x14ac:dyDescent="0.3">
      <c r="A1094" t="s">
        <v>9269</v>
      </c>
      <c r="B1094" s="1">
        <v>45130</v>
      </c>
      <c r="C1094">
        <v>457.31</v>
      </c>
      <c r="D1094" t="s">
        <v>8173</v>
      </c>
      <c r="E1094" t="s">
        <v>8179</v>
      </c>
      <c r="F1094" t="s">
        <v>1611</v>
      </c>
    </row>
    <row r="1095" spans="1:6" x14ac:dyDescent="0.3">
      <c r="A1095" t="s">
        <v>9270</v>
      </c>
      <c r="B1095" s="1">
        <v>45466</v>
      </c>
      <c r="C1095">
        <v>371.96</v>
      </c>
      <c r="D1095" t="s">
        <v>8176</v>
      </c>
      <c r="E1095" t="s">
        <v>8174</v>
      </c>
      <c r="F1095" t="s">
        <v>6535</v>
      </c>
    </row>
    <row r="1096" spans="1:6" x14ac:dyDescent="0.3">
      <c r="A1096" t="s">
        <v>9271</v>
      </c>
      <c r="B1096" s="1">
        <v>45304</v>
      </c>
      <c r="C1096">
        <v>1149.8399999999999</v>
      </c>
      <c r="D1096" t="s">
        <v>8182</v>
      </c>
      <c r="E1096" t="s">
        <v>8179</v>
      </c>
      <c r="F1096" t="s">
        <v>3167</v>
      </c>
    </row>
    <row r="1097" spans="1:6" x14ac:dyDescent="0.3">
      <c r="A1097" t="s">
        <v>9272</v>
      </c>
      <c r="B1097" s="1">
        <v>44775</v>
      </c>
      <c r="C1097">
        <v>586.07000000000005</v>
      </c>
      <c r="D1097" t="s">
        <v>8176</v>
      </c>
      <c r="E1097" t="s">
        <v>8174</v>
      </c>
      <c r="F1097" t="s">
        <v>4474</v>
      </c>
    </row>
    <row r="1098" spans="1:6" x14ac:dyDescent="0.3">
      <c r="A1098" t="s">
        <v>9273</v>
      </c>
      <c r="B1098" s="1">
        <v>45591</v>
      </c>
      <c r="C1098">
        <v>1485.83</v>
      </c>
      <c r="D1098" t="s">
        <v>8176</v>
      </c>
      <c r="E1098" t="s">
        <v>8179</v>
      </c>
      <c r="F1098" t="s">
        <v>5884</v>
      </c>
    </row>
    <row r="1099" spans="1:6" x14ac:dyDescent="0.3">
      <c r="A1099" t="s">
        <v>9274</v>
      </c>
      <c r="B1099" s="1">
        <v>45594</v>
      </c>
      <c r="C1099">
        <v>1385.64</v>
      </c>
      <c r="D1099" t="s">
        <v>8176</v>
      </c>
      <c r="E1099" t="s">
        <v>8179</v>
      </c>
      <c r="F1099" t="s">
        <v>7037</v>
      </c>
    </row>
    <row r="1100" spans="1:6" x14ac:dyDescent="0.3">
      <c r="A1100" t="s">
        <v>9275</v>
      </c>
      <c r="B1100" s="1">
        <v>45436</v>
      </c>
      <c r="C1100">
        <v>117.03</v>
      </c>
      <c r="D1100" t="s">
        <v>8176</v>
      </c>
      <c r="E1100" t="s">
        <v>8179</v>
      </c>
      <c r="F1100" t="s">
        <v>5643</v>
      </c>
    </row>
    <row r="1101" spans="1:6" x14ac:dyDescent="0.3">
      <c r="A1101" t="s">
        <v>9276</v>
      </c>
      <c r="B1101" s="1">
        <v>44557</v>
      </c>
      <c r="C1101">
        <v>1484.18</v>
      </c>
      <c r="D1101" t="s">
        <v>8182</v>
      </c>
      <c r="E1101" t="s">
        <v>8179</v>
      </c>
      <c r="F1101" t="s">
        <v>3526</v>
      </c>
    </row>
    <row r="1102" spans="1:6" x14ac:dyDescent="0.3">
      <c r="A1102" t="s">
        <v>9277</v>
      </c>
      <c r="B1102" s="1">
        <v>45276</v>
      </c>
      <c r="C1102">
        <v>764.98</v>
      </c>
      <c r="D1102" t="s">
        <v>8173</v>
      </c>
      <c r="E1102" t="s">
        <v>8179</v>
      </c>
      <c r="F1102" t="s">
        <v>7503</v>
      </c>
    </row>
    <row r="1103" spans="1:6" x14ac:dyDescent="0.3">
      <c r="A1103" t="s">
        <v>9278</v>
      </c>
      <c r="B1103" s="1">
        <v>44842</v>
      </c>
      <c r="C1103">
        <v>1193.27</v>
      </c>
      <c r="D1103" t="s">
        <v>8176</v>
      </c>
      <c r="E1103" t="s">
        <v>8179</v>
      </c>
      <c r="F1103" t="s">
        <v>3533</v>
      </c>
    </row>
    <row r="1104" spans="1:6" x14ac:dyDescent="0.3">
      <c r="A1104" t="s">
        <v>9279</v>
      </c>
      <c r="B1104" s="1">
        <v>44855</v>
      </c>
      <c r="C1104">
        <v>1359.88</v>
      </c>
      <c r="D1104" t="s">
        <v>8173</v>
      </c>
      <c r="E1104" t="s">
        <v>8174</v>
      </c>
      <c r="F1104" t="s">
        <v>8076</v>
      </c>
    </row>
    <row r="1105" spans="1:6" x14ac:dyDescent="0.3">
      <c r="A1105" t="s">
        <v>9280</v>
      </c>
      <c r="B1105" s="1">
        <v>45188</v>
      </c>
      <c r="C1105">
        <v>168.49</v>
      </c>
      <c r="D1105" t="s">
        <v>8176</v>
      </c>
      <c r="E1105" t="s">
        <v>8179</v>
      </c>
      <c r="F1105" t="s">
        <v>7580</v>
      </c>
    </row>
    <row r="1106" spans="1:6" x14ac:dyDescent="0.3">
      <c r="A1106" t="s">
        <v>9281</v>
      </c>
      <c r="B1106" s="1">
        <v>45323</v>
      </c>
      <c r="C1106">
        <v>1072.47</v>
      </c>
      <c r="D1106" t="s">
        <v>8182</v>
      </c>
      <c r="E1106" t="s">
        <v>8179</v>
      </c>
      <c r="F1106" t="s">
        <v>4865</v>
      </c>
    </row>
    <row r="1107" spans="1:6" x14ac:dyDescent="0.3">
      <c r="A1107" t="s">
        <v>9282</v>
      </c>
      <c r="B1107" s="1">
        <v>45158</v>
      </c>
      <c r="C1107">
        <v>646.38</v>
      </c>
      <c r="D1107" t="s">
        <v>8173</v>
      </c>
      <c r="E1107" t="s">
        <v>8174</v>
      </c>
      <c r="F1107" t="s">
        <v>6989</v>
      </c>
    </row>
    <row r="1108" spans="1:6" x14ac:dyDescent="0.3">
      <c r="A1108" t="s">
        <v>9283</v>
      </c>
      <c r="B1108" s="1">
        <v>44943</v>
      </c>
      <c r="C1108">
        <v>929.92</v>
      </c>
      <c r="D1108" t="s">
        <v>8176</v>
      </c>
      <c r="E1108" t="s">
        <v>8174</v>
      </c>
      <c r="F1108" t="s">
        <v>7206</v>
      </c>
    </row>
    <row r="1109" spans="1:6" x14ac:dyDescent="0.3">
      <c r="A1109" t="s">
        <v>9284</v>
      </c>
      <c r="B1109" s="1">
        <v>45031</v>
      </c>
      <c r="C1109">
        <v>1149.07</v>
      </c>
      <c r="D1109" t="s">
        <v>8173</v>
      </c>
      <c r="E1109" t="s">
        <v>8174</v>
      </c>
      <c r="F1109" t="s">
        <v>6326</v>
      </c>
    </row>
    <row r="1110" spans="1:6" x14ac:dyDescent="0.3">
      <c r="A1110" t="s">
        <v>9285</v>
      </c>
      <c r="B1110" s="1">
        <v>44965</v>
      </c>
      <c r="C1110">
        <v>124.81</v>
      </c>
      <c r="D1110" t="s">
        <v>8176</v>
      </c>
      <c r="E1110" t="s">
        <v>8179</v>
      </c>
      <c r="F1110" t="s">
        <v>7231</v>
      </c>
    </row>
    <row r="1111" spans="1:6" x14ac:dyDescent="0.3">
      <c r="A1111" t="s">
        <v>9286</v>
      </c>
      <c r="B1111" s="1">
        <v>44716</v>
      </c>
      <c r="C1111">
        <v>1261.02</v>
      </c>
      <c r="D1111" t="s">
        <v>8182</v>
      </c>
      <c r="E1111" t="s">
        <v>8174</v>
      </c>
      <c r="F1111" t="s">
        <v>4794</v>
      </c>
    </row>
    <row r="1112" spans="1:6" x14ac:dyDescent="0.3">
      <c r="A1112" t="s">
        <v>9287</v>
      </c>
      <c r="B1112" s="1">
        <v>45252</v>
      </c>
      <c r="C1112">
        <v>986.08</v>
      </c>
      <c r="D1112" t="s">
        <v>8176</v>
      </c>
      <c r="E1112" t="s">
        <v>8174</v>
      </c>
      <c r="F1112" t="s">
        <v>7953</v>
      </c>
    </row>
    <row r="1113" spans="1:6" x14ac:dyDescent="0.3">
      <c r="A1113" t="s">
        <v>9288</v>
      </c>
      <c r="B1113" s="1">
        <v>44734</v>
      </c>
      <c r="C1113">
        <v>729.27</v>
      </c>
      <c r="D1113" t="s">
        <v>8173</v>
      </c>
      <c r="E1113" t="s">
        <v>8174</v>
      </c>
      <c r="F1113" t="s">
        <v>3477</v>
      </c>
    </row>
    <row r="1114" spans="1:6" x14ac:dyDescent="0.3">
      <c r="A1114" t="s">
        <v>9289</v>
      </c>
      <c r="B1114" s="1">
        <v>45033</v>
      </c>
      <c r="C1114">
        <v>136.12</v>
      </c>
      <c r="D1114" t="s">
        <v>8182</v>
      </c>
      <c r="E1114" t="s">
        <v>8179</v>
      </c>
      <c r="F1114" t="s">
        <v>3616</v>
      </c>
    </row>
    <row r="1115" spans="1:6" x14ac:dyDescent="0.3">
      <c r="A1115" t="s">
        <v>9290</v>
      </c>
      <c r="B1115" s="1">
        <v>44981</v>
      </c>
      <c r="C1115">
        <v>1288.93</v>
      </c>
      <c r="D1115" t="s">
        <v>8173</v>
      </c>
      <c r="E1115" t="s">
        <v>8174</v>
      </c>
      <c r="F1115" t="s">
        <v>584</v>
      </c>
    </row>
    <row r="1116" spans="1:6" x14ac:dyDescent="0.3">
      <c r="A1116" t="s">
        <v>9291</v>
      </c>
      <c r="B1116" s="1">
        <v>45185</v>
      </c>
      <c r="C1116">
        <v>793.43</v>
      </c>
      <c r="D1116" t="s">
        <v>8176</v>
      </c>
      <c r="E1116" t="s">
        <v>8179</v>
      </c>
      <c r="F1116" t="s">
        <v>4835</v>
      </c>
    </row>
    <row r="1117" spans="1:6" x14ac:dyDescent="0.3">
      <c r="A1117" t="s">
        <v>9292</v>
      </c>
      <c r="B1117" s="1">
        <v>45153</v>
      </c>
      <c r="C1117">
        <v>1097.44</v>
      </c>
      <c r="D1117" t="s">
        <v>8176</v>
      </c>
      <c r="E1117" t="s">
        <v>8179</v>
      </c>
      <c r="F1117" t="s">
        <v>5422</v>
      </c>
    </row>
    <row r="1118" spans="1:6" x14ac:dyDescent="0.3">
      <c r="A1118" t="s">
        <v>9293</v>
      </c>
      <c r="B1118" s="1">
        <v>45485</v>
      </c>
      <c r="C1118">
        <v>1209.03</v>
      </c>
      <c r="D1118" t="s">
        <v>8173</v>
      </c>
      <c r="E1118" t="s">
        <v>8179</v>
      </c>
      <c r="F1118" t="s">
        <v>815</v>
      </c>
    </row>
    <row r="1119" spans="1:6" x14ac:dyDescent="0.3">
      <c r="A1119" t="s">
        <v>9294</v>
      </c>
      <c r="B1119" s="1">
        <v>45213</v>
      </c>
      <c r="C1119">
        <v>1002.72</v>
      </c>
      <c r="D1119" t="s">
        <v>8182</v>
      </c>
      <c r="E1119" t="s">
        <v>8179</v>
      </c>
      <c r="F1119" t="s">
        <v>6532</v>
      </c>
    </row>
    <row r="1120" spans="1:6" x14ac:dyDescent="0.3">
      <c r="A1120" t="s">
        <v>9295</v>
      </c>
      <c r="B1120" s="1">
        <v>45124</v>
      </c>
      <c r="C1120">
        <v>860.58</v>
      </c>
      <c r="D1120" t="s">
        <v>8182</v>
      </c>
      <c r="E1120" t="s">
        <v>8174</v>
      </c>
      <c r="F1120" t="s">
        <v>3004</v>
      </c>
    </row>
    <row r="1121" spans="1:6" x14ac:dyDescent="0.3">
      <c r="A1121" t="s">
        <v>9296</v>
      </c>
      <c r="B1121" s="1">
        <v>44727</v>
      </c>
      <c r="C1121">
        <v>888.96</v>
      </c>
      <c r="D1121" t="s">
        <v>8173</v>
      </c>
      <c r="E1121" t="s">
        <v>8174</v>
      </c>
      <c r="F1121" t="s">
        <v>2951</v>
      </c>
    </row>
    <row r="1122" spans="1:6" x14ac:dyDescent="0.3">
      <c r="A1122" t="s">
        <v>9297</v>
      </c>
      <c r="B1122" s="1">
        <v>44951</v>
      </c>
      <c r="C1122">
        <v>59.59</v>
      </c>
      <c r="D1122" t="s">
        <v>8173</v>
      </c>
      <c r="E1122" t="s">
        <v>8174</v>
      </c>
      <c r="F1122" t="s">
        <v>3845</v>
      </c>
    </row>
    <row r="1123" spans="1:6" x14ac:dyDescent="0.3">
      <c r="A1123" t="s">
        <v>9298</v>
      </c>
      <c r="B1123" s="1">
        <v>44570</v>
      </c>
      <c r="C1123">
        <v>316.06</v>
      </c>
      <c r="D1123" t="s">
        <v>8173</v>
      </c>
      <c r="E1123" t="s">
        <v>8174</v>
      </c>
      <c r="F1123" t="s">
        <v>527</v>
      </c>
    </row>
    <row r="1124" spans="1:6" x14ac:dyDescent="0.3">
      <c r="A1124" t="s">
        <v>9299</v>
      </c>
      <c r="B1124" s="1">
        <v>45035</v>
      </c>
      <c r="C1124">
        <v>933.81</v>
      </c>
      <c r="D1124" t="s">
        <v>8173</v>
      </c>
      <c r="E1124" t="s">
        <v>8174</v>
      </c>
      <c r="F1124" t="s">
        <v>789</v>
      </c>
    </row>
    <row r="1125" spans="1:6" x14ac:dyDescent="0.3">
      <c r="A1125" t="s">
        <v>9300</v>
      </c>
      <c r="B1125" s="1">
        <v>44597</v>
      </c>
      <c r="C1125">
        <v>977.98</v>
      </c>
      <c r="D1125" t="s">
        <v>8173</v>
      </c>
      <c r="E1125" t="s">
        <v>8179</v>
      </c>
      <c r="F1125" t="s">
        <v>985</v>
      </c>
    </row>
    <row r="1126" spans="1:6" x14ac:dyDescent="0.3">
      <c r="A1126" t="s">
        <v>9301</v>
      </c>
      <c r="B1126" s="1">
        <v>44869</v>
      </c>
      <c r="C1126">
        <v>1233.83</v>
      </c>
      <c r="D1126" t="s">
        <v>8176</v>
      </c>
      <c r="E1126" t="s">
        <v>8179</v>
      </c>
      <c r="F1126" t="s">
        <v>2905</v>
      </c>
    </row>
    <row r="1127" spans="1:6" x14ac:dyDescent="0.3">
      <c r="A1127" t="s">
        <v>9302</v>
      </c>
      <c r="B1127" s="1">
        <v>45311</v>
      </c>
      <c r="C1127">
        <v>357.77</v>
      </c>
      <c r="D1127" t="s">
        <v>8176</v>
      </c>
      <c r="E1127" t="s">
        <v>8174</v>
      </c>
      <c r="F1127" t="s">
        <v>8030</v>
      </c>
    </row>
    <row r="1128" spans="1:6" x14ac:dyDescent="0.3">
      <c r="A1128" t="s">
        <v>9303</v>
      </c>
      <c r="B1128" s="1">
        <v>45358</v>
      </c>
      <c r="C1128">
        <v>527.23</v>
      </c>
      <c r="D1128" t="s">
        <v>8176</v>
      </c>
      <c r="E1128" t="s">
        <v>8179</v>
      </c>
      <c r="F1128" t="s">
        <v>4734</v>
      </c>
    </row>
    <row r="1129" spans="1:6" x14ac:dyDescent="0.3">
      <c r="A1129" t="s">
        <v>9304</v>
      </c>
      <c r="B1129" s="1">
        <v>45556</v>
      </c>
      <c r="C1129">
        <v>1233.0999999999999</v>
      </c>
      <c r="D1129" t="s">
        <v>8173</v>
      </c>
      <c r="E1129" t="s">
        <v>8179</v>
      </c>
      <c r="F1129" t="s">
        <v>7276</v>
      </c>
    </row>
    <row r="1130" spans="1:6" x14ac:dyDescent="0.3">
      <c r="A1130" t="s">
        <v>9305</v>
      </c>
      <c r="B1130" s="1">
        <v>44865</v>
      </c>
      <c r="C1130">
        <v>208.83</v>
      </c>
      <c r="D1130" t="s">
        <v>8173</v>
      </c>
      <c r="E1130" t="s">
        <v>8179</v>
      </c>
      <c r="F1130" t="s">
        <v>1227</v>
      </c>
    </row>
    <row r="1131" spans="1:6" x14ac:dyDescent="0.3">
      <c r="A1131" t="s">
        <v>9306</v>
      </c>
      <c r="B1131" s="1">
        <v>45318</v>
      </c>
      <c r="C1131">
        <v>1360.36</v>
      </c>
      <c r="D1131" t="s">
        <v>8182</v>
      </c>
      <c r="E1131" t="s">
        <v>8174</v>
      </c>
      <c r="F1131" t="s">
        <v>4541</v>
      </c>
    </row>
    <row r="1132" spans="1:6" x14ac:dyDescent="0.3">
      <c r="A1132" t="s">
        <v>9307</v>
      </c>
      <c r="B1132" s="1">
        <v>45317</v>
      </c>
      <c r="C1132">
        <v>475.68</v>
      </c>
      <c r="D1132" t="s">
        <v>8176</v>
      </c>
      <c r="E1132" t="s">
        <v>8179</v>
      </c>
      <c r="F1132" t="s">
        <v>5968</v>
      </c>
    </row>
    <row r="1133" spans="1:6" x14ac:dyDescent="0.3">
      <c r="A1133" t="s">
        <v>9308</v>
      </c>
      <c r="B1133" s="1">
        <v>45624</v>
      </c>
      <c r="C1133">
        <v>794.2</v>
      </c>
      <c r="D1133" t="s">
        <v>8176</v>
      </c>
      <c r="E1133" t="s">
        <v>8174</v>
      </c>
      <c r="F1133" t="s">
        <v>2647</v>
      </c>
    </row>
    <row r="1134" spans="1:6" x14ac:dyDescent="0.3">
      <c r="A1134" t="s">
        <v>9309</v>
      </c>
      <c r="B1134" s="1">
        <v>45325</v>
      </c>
      <c r="C1134">
        <v>922.24</v>
      </c>
      <c r="D1134" t="s">
        <v>8176</v>
      </c>
      <c r="E1134" t="s">
        <v>8174</v>
      </c>
      <c r="F1134" t="s">
        <v>6156</v>
      </c>
    </row>
    <row r="1135" spans="1:6" x14ac:dyDescent="0.3">
      <c r="A1135" t="s">
        <v>9310</v>
      </c>
      <c r="B1135" s="1">
        <v>45066</v>
      </c>
      <c r="C1135">
        <v>850.71</v>
      </c>
      <c r="D1135" t="s">
        <v>8176</v>
      </c>
      <c r="E1135" t="s">
        <v>8179</v>
      </c>
      <c r="F1135" t="s">
        <v>4228</v>
      </c>
    </row>
    <row r="1136" spans="1:6" x14ac:dyDescent="0.3">
      <c r="A1136" t="s">
        <v>9311</v>
      </c>
      <c r="B1136" s="1">
        <v>44659</v>
      </c>
      <c r="C1136">
        <v>1203.51</v>
      </c>
      <c r="D1136" t="s">
        <v>8176</v>
      </c>
      <c r="E1136" t="s">
        <v>8179</v>
      </c>
      <c r="F1136" t="s">
        <v>3294</v>
      </c>
    </row>
    <row r="1137" spans="1:6" x14ac:dyDescent="0.3">
      <c r="A1137" t="s">
        <v>9312</v>
      </c>
      <c r="B1137" s="1">
        <v>44837</v>
      </c>
      <c r="C1137">
        <v>1049.47</v>
      </c>
      <c r="D1137" t="s">
        <v>8173</v>
      </c>
      <c r="E1137" t="s">
        <v>8179</v>
      </c>
      <c r="F1137" t="s">
        <v>3680</v>
      </c>
    </row>
    <row r="1138" spans="1:6" x14ac:dyDescent="0.3">
      <c r="A1138" t="s">
        <v>9313</v>
      </c>
      <c r="B1138" s="1">
        <v>44914</v>
      </c>
      <c r="C1138">
        <v>815.03</v>
      </c>
      <c r="D1138" t="s">
        <v>8173</v>
      </c>
      <c r="E1138" t="s">
        <v>8174</v>
      </c>
      <c r="F1138" t="s">
        <v>5281</v>
      </c>
    </row>
    <row r="1139" spans="1:6" x14ac:dyDescent="0.3">
      <c r="A1139" t="s">
        <v>9314</v>
      </c>
      <c r="B1139" s="1">
        <v>44745</v>
      </c>
      <c r="C1139">
        <v>659.72</v>
      </c>
      <c r="D1139" t="s">
        <v>8182</v>
      </c>
      <c r="E1139" t="s">
        <v>8174</v>
      </c>
      <c r="F1139" t="s">
        <v>566</v>
      </c>
    </row>
    <row r="1140" spans="1:6" x14ac:dyDescent="0.3">
      <c r="A1140" t="s">
        <v>9315</v>
      </c>
      <c r="B1140" s="1">
        <v>44738</v>
      </c>
      <c r="C1140">
        <v>1476.57</v>
      </c>
      <c r="D1140" t="s">
        <v>8176</v>
      </c>
      <c r="E1140" t="s">
        <v>8174</v>
      </c>
      <c r="F1140" t="s">
        <v>2250</v>
      </c>
    </row>
    <row r="1141" spans="1:6" x14ac:dyDescent="0.3">
      <c r="A1141" t="s">
        <v>9316</v>
      </c>
      <c r="B1141" s="1">
        <v>44986</v>
      </c>
      <c r="C1141">
        <v>630.51</v>
      </c>
      <c r="D1141" t="s">
        <v>8173</v>
      </c>
      <c r="E1141" t="s">
        <v>8179</v>
      </c>
      <c r="F1141" t="s">
        <v>73</v>
      </c>
    </row>
    <row r="1142" spans="1:6" x14ac:dyDescent="0.3">
      <c r="A1142" t="s">
        <v>9317</v>
      </c>
      <c r="B1142" s="1">
        <v>45224</v>
      </c>
      <c r="C1142">
        <v>782.62</v>
      </c>
      <c r="D1142" t="s">
        <v>8173</v>
      </c>
      <c r="E1142" t="s">
        <v>8179</v>
      </c>
      <c r="F1142" t="s">
        <v>4362</v>
      </c>
    </row>
    <row r="1143" spans="1:6" x14ac:dyDescent="0.3">
      <c r="A1143" t="s">
        <v>9318</v>
      </c>
      <c r="B1143" s="1">
        <v>44937</v>
      </c>
      <c r="C1143">
        <v>504.25</v>
      </c>
      <c r="D1143" t="s">
        <v>8173</v>
      </c>
      <c r="E1143" t="s">
        <v>8179</v>
      </c>
      <c r="F1143" t="s">
        <v>4545</v>
      </c>
    </row>
    <row r="1144" spans="1:6" x14ac:dyDescent="0.3">
      <c r="A1144" t="s">
        <v>9319</v>
      </c>
      <c r="B1144" s="1">
        <v>45441</v>
      </c>
      <c r="C1144">
        <v>890.81</v>
      </c>
      <c r="D1144" t="s">
        <v>8173</v>
      </c>
      <c r="E1144" t="s">
        <v>8179</v>
      </c>
      <c r="F1144" t="s">
        <v>4827</v>
      </c>
    </row>
    <row r="1145" spans="1:6" x14ac:dyDescent="0.3">
      <c r="A1145" t="s">
        <v>9320</v>
      </c>
      <c r="B1145" s="1">
        <v>45052</v>
      </c>
      <c r="C1145">
        <v>1295.23</v>
      </c>
      <c r="D1145" t="s">
        <v>8182</v>
      </c>
      <c r="E1145" t="s">
        <v>8174</v>
      </c>
      <c r="F1145" t="s">
        <v>6405</v>
      </c>
    </row>
    <row r="1146" spans="1:6" x14ac:dyDescent="0.3">
      <c r="A1146" t="s">
        <v>9321</v>
      </c>
      <c r="B1146" s="1">
        <v>45554</v>
      </c>
      <c r="C1146">
        <v>1487.73</v>
      </c>
      <c r="D1146" t="s">
        <v>8173</v>
      </c>
      <c r="E1146" t="s">
        <v>8179</v>
      </c>
      <c r="F1146" t="s">
        <v>4521</v>
      </c>
    </row>
    <row r="1147" spans="1:6" x14ac:dyDescent="0.3">
      <c r="A1147" t="s">
        <v>9322</v>
      </c>
      <c r="B1147" s="1">
        <v>45401</v>
      </c>
      <c r="C1147">
        <v>1419.26</v>
      </c>
      <c r="D1147" t="s">
        <v>8173</v>
      </c>
      <c r="E1147" t="s">
        <v>8179</v>
      </c>
      <c r="F1147" t="s">
        <v>4329</v>
      </c>
    </row>
    <row r="1148" spans="1:6" x14ac:dyDescent="0.3">
      <c r="A1148" t="s">
        <v>9323</v>
      </c>
      <c r="B1148" s="1">
        <v>44855</v>
      </c>
      <c r="C1148">
        <v>622.01</v>
      </c>
      <c r="D1148" t="s">
        <v>8173</v>
      </c>
      <c r="E1148" t="s">
        <v>8179</v>
      </c>
      <c r="F1148" t="s">
        <v>3459</v>
      </c>
    </row>
    <row r="1149" spans="1:6" x14ac:dyDescent="0.3">
      <c r="A1149" t="s">
        <v>9324</v>
      </c>
      <c r="B1149" s="1">
        <v>44878</v>
      </c>
      <c r="C1149">
        <v>463.68</v>
      </c>
      <c r="D1149" t="s">
        <v>8173</v>
      </c>
      <c r="E1149" t="s">
        <v>8179</v>
      </c>
      <c r="F1149" t="s">
        <v>5544</v>
      </c>
    </row>
    <row r="1150" spans="1:6" x14ac:dyDescent="0.3">
      <c r="A1150" t="s">
        <v>9325</v>
      </c>
      <c r="B1150" s="1">
        <v>45279</v>
      </c>
      <c r="C1150">
        <v>667.76</v>
      </c>
      <c r="D1150" t="s">
        <v>8182</v>
      </c>
      <c r="E1150" t="s">
        <v>8174</v>
      </c>
      <c r="F1150" t="s">
        <v>5755</v>
      </c>
    </row>
    <row r="1151" spans="1:6" x14ac:dyDescent="0.3">
      <c r="A1151" t="s">
        <v>9326</v>
      </c>
      <c r="B1151" s="1">
        <v>44689</v>
      </c>
      <c r="C1151">
        <v>833.88</v>
      </c>
      <c r="D1151" t="s">
        <v>8176</v>
      </c>
      <c r="E1151" t="s">
        <v>8174</v>
      </c>
      <c r="F1151" t="s">
        <v>3749</v>
      </c>
    </row>
    <row r="1152" spans="1:6" x14ac:dyDescent="0.3">
      <c r="A1152" t="s">
        <v>9327</v>
      </c>
      <c r="B1152" s="1">
        <v>44821</v>
      </c>
      <c r="C1152">
        <v>1457.2</v>
      </c>
      <c r="D1152" t="s">
        <v>8176</v>
      </c>
      <c r="E1152" t="s">
        <v>8179</v>
      </c>
      <c r="F1152" t="s">
        <v>7580</v>
      </c>
    </row>
    <row r="1153" spans="1:6" x14ac:dyDescent="0.3">
      <c r="A1153" t="s">
        <v>9328</v>
      </c>
      <c r="B1153" s="1">
        <v>44801</v>
      </c>
      <c r="C1153">
        <v>412.46</v>
      </c>
      <c r="D1153" t="s">
        <v>8176</v>
      </c>
      <c r="E1153" t="s">
        <v>8179</v>
      </c>
      <c r="F1153" t="s">
        <v>4389</v>
      </c>
    </row>
    <row r="1154" spans="1:6" x14ac:dyDescent="0.3">
      <c r="A1154" t="s">
        <v>9329</v>
      </c>
      <c r="B1154" s="1">
        <v>45323</v>
      </c>
      <c r="C1154">
        <v>120.45</v>
      </c>
      <c r="D1154" t="s">
        <v>8176</v>
      </c>
      <c r="E1154" t="s">
        <v>8179</v>
      </c>
      <c r="F1154" t="s">
        <v>5942</v>
      </c>
    </row>
    <row r="1155" spans="1:6" x14ac:dyDescent="0.3">
      <c r="A1155" t="s">
        <v>9330</v>
      </c>
      <c r="B1155" s="1">
        <v>45198</v>
      </c>
      <c r="C1155">
        <v>1015.81</v>
      </c>
      <c r="D1155" t="s">
        <v>8176</v>
      </c>
      <c r="E1155" t="s">
        <v>8179</v>
      </c>
      <c r="F1155" t="s">
        <v>5533</v>
      </c>
    </row>
    <row r="1156" spans="1:6" x14ac:dyDescent="0.3">
      <c r="A1156" t="s">
        <v>9331</v>
      </c>
      <c r="B1156" s="1">
        <v>44575</v>
      </c>
      <c r="C1156">
        <v>208.5</v>
      </c>
      <c r="D1156" t="s">
        <v>8182</v>
      </c>
      <c r="E1156" t="s">
        <v>8174</v>
      </c>
      <c r="F1156" t="s">
        <v>2161</v>
      </c>
    </row>
    <row r="1157" spans="1:6" x14ac:dyDescent="0.3">
      <c r="A1157" t="s">
        <v>9332</v>
      </c>
      <c r="B1157" s="1">
        <v>44640</v>
      </c>
      <c r="C1157">
        <v>745.94</v>
      </c>
      <c r="D1157" t="s">
        <v>8176</v>
      </c>
      <c r="E1157" t="s">
        <v>8174</v>
      </c>
      <c r="F1157" t="s">
        <v>7236</v>
      </c>
    </row>
    <row r="1158" spans="1:6" x14ac:dyDescent="0.3">
      <c r="A1158" t="s">
        <v>9333</v>
      </c>
      <c r="B1158" s="1">
        <v>45438</v>
      </c>
      <c r="C1158">
        <v>733.63</v>
      </c>
      <c r="D1158" t="s">
        <v>8173</v>
      </c>
      <c r="E1158" t="s">
        <v>8179</v>
      </c>
      <c r="F1158" t="s">
        <v>5194</v>
      </c>
    </row>
    <row r="1159" spans="1:6" x14ac:dyDescent="0.3">
      <c r="A1159" t="s">
        <v>9334</v>
      </c>
      <c r="B1159" s="1">
        <v>45509</v>
      </c>
      <c r="C1159">
        <v>905.58</v>
      </c>
      <c r="D1159" t="s">
        <v>8176</v>
      </c>
      <c r="E1159" t="s">
        <v>8179</v>
      </c>
      <c r="F1159" t="s">
        <v>7757</v>
      </c>
    </row>
    <row r="1160" spans="1:6" x14ac:dyDescent="0.3">
      <c r="A1160" t="s">
        <v>9335</v>
      </c>
      <c r="B1160" s="1">
        <v>45027</v>
      </c>
      <c r="C1160">
        <v>926.56</v>
      </c>
      <c r="D1160" t="s">
        <v>8173</v>
      </c>
      <c r="E1160" t="s">
        <v>8174</v>
      </c>
      <c r="F1160" t="s">
        <v>1648</v>
      </c>
    </row>
    <row r="1161" spans="1:6" x14ac:dyDescent="0.3">
      <c r="A1161" t="s">
        <v>9336</v>
      </c>
      <c r="B1161" s="1">
        <v>45119</v>
      </c>
      <c r="C1161">
        <v>892.67</v>
      </c>
      <c r="D1161" t="s">
        <v>8173</v>
      </c>
      <c r="E1161" t="s">
        <v>8174</v>
      </c>
      <c r="F1161" t="s">
        <v>419</v>
      </c>
    </row>
    <row r="1162" spans="1:6" x14ac:dyDescent="0.3">
      <c r="A1162" t="s">
        <v>9337</v>
      </c>
      <c r="B1162" s="1">
        <v>45280</v>
      </c>
      <c r="C1162">
        <v>1249.76</v>
      </c>
      <c r="D1162" t="s">
        <v>8173</v>
      </c>
      <c r="E1162" t="s">
        <v>8174</v>
      </c>
      <c r="F1162" t="s">
        <v>3819</v>
      </c>
    </row>
    <row r="1163" spans="1:6" x14ac:dyDescent="0.3">
      <c r="A1163" t="s">
        <v>9338</v>
      </c>
      <c r="B1163" s="1">
        <v>45561</v>
      </c>
      <c r="C1163">
        <v>1285.93</v>
      </c>
      <c r="D1163" t="s">
        <v>8176</v>
      </c>
      <c r="E1163" t="s">
        <v>8179</v>
      </c>
      <c r="F1163" t="s">
        <v>6156</v>
      </c>
    </row>
    <row r="1164" spans="1:6" x14ac:dyDescent="0.3">
      <c r="A1164" t="s">
        <v>9339</v>
      </c>
      <c r="B1164" s="1">
        <v>45247</v>
      </c>
      <c r="C1164">
        <v>837.76</v>
      </c>
      <c r="D1164" t="s">
        <v>8176</v>
      </c>
      <c r="E1164" t="s">
        <v>8174</v>
      </c>
      <c r="F1164" t="s">
        <v>7047</v>
      </c>
    </row>
    <row r="1165" spans="1:6" x14ac:dyDescent="0.3">
      <c r="A1165" t="s">
        <v>9340</v>
      </c>
      <c r="B1165" s="1">
        <v>44777</v>
      </c>
      <c r="C1165">
        <v>749.03</v>
      </c>
      <c r="D1165" t="s">
        <v>8173</v>
      </c>
      <c r="E1165" t="s">
        <v>8179</v>
      </c>
      <c r="F1165" t="s">
        <v>267</v>
      </c>
    </row>
    <row r="1166" spans="1:6" x14ac:dyDescent="0.3">
      <c r="A1166" t="s">
        <v>9341</v>
      </c>
      <c r="B1166" s="1">
        <v>44911</v>
      </c>
      <c r="C1166">
        <v>690.79</v>
      </c>
      <c r="D1166" t="s">
        <v>8173</v>
      </c>
      <c r="E1166" t="s">
        <v>8179</v>
      </c>
      <c r="F1166" t="s">
        <v>816</v>
      </c>
    </row>
    <row r="1167" spans="1:6" x14ac:dyDescent="0.3">
      <c r="A1167" t="s">
        <v>9342</v>
      </c>
      <c r="B1167" s="1">
        <v>45604</v>
      </c>
      <c r="C1167">
        <v>493.09</v>
      </c>
      <c r="D1167" t="s">
        <v>8173</v>
      </c>
      <c r="E1167" t="s">
        <v>8179</v>
      </c>
      <c r="F1167" t="s">
        <v>5251</v>
      </c>
    </row>
    <row r="1168" spans="1:6" x14ac:dyDescent="0.3">
      <c r="A1168" t="s">
        <v>9343</v>
      </c>
      <c r="B1168" s="1">
        <v>45494</v>
      </c>
      <c r="C1168">
        <v>1492.52</v>
      </c>
      <c r="D1168" t="s">
        <v>8173</v>
      </c>
      <c r="E1168" t="s">
        <v>8179</v>
      </c>
      <c r="F1168" t="s">
        <v>3170</v>
      </c>
    </row>
    <row r="1169" spans="1:6" x14ac:dyDescent="0.3">
      <c r="A1169" t="s">
        <v>9344</v>
      </c>
      <c r="B1169" s="1">
        <v>45050</v>
      </c>
      <c r="C1169">
        <v>1255.23</v>
      </c>
      <c r="D1169" t="s">
        <v>8182</v>
      </c>
      <c r="E1169" t="s">
        <v>8174</v>
      </c>
      <c r="F1169" t="s">
        <v>7498</v>
      </c>
    </row>
    <row r="1170" spans="1:6" x14ac:dyDescent="0.3">
      <c r="A1170" t="s">
        <v>9345</v>
      </c>
      <c r="B1170" s="1">
        <v>45645</v>
      </c>
      <c r="C1170">
        <v>1197.3900000000001</v>
      </c>
      <c r="D1170" t="s">
        <v>8182</v>
      </c>
      <c r="E1170" t="s">
        <v>8179</v>
      </c>
      <c r="F1170" t="s">
        <v>6635</v>
      </c>
    </row>
    <row r="1171" spans="1:6" x14ac:dyDescent="0.3">
      <c r="A1171" t="s">
        <v>9346</v>
      </c>
      <c r="B1171" s="1">
        <v>45331</v>
      </c>
      <c r="C1171">
        <v>156.99</v>
      </c>
      <c r="D1171" t="s">
        <v>8182</v>
      </c>
      <c r="E1171" t="s">
        <v>8174</v>
      </c>
      <c r="F1171" t="s">
        <v>2231</v>
      </c>
    </row>
    <row r="1172" spans="1:6" x14ac:dyDescent="0.3">
      <c r="A1172" t="s">
        <v>9347</v>
      </c>
      <c r="B1172" s="1">
        <v>45641</v>
      </c>
      <c r="C1172">
        <v>828.9</v>
      </c>
      <c r="D1172" t="s">
        <v>8173</v>
      </c>
      <c r="E1172" t="s">
        <v>8179</v>
      </c>
      <c r="F1172" t="s">
        <v>173</v>
      </c>
    </row>
    <row r="1173" spans="1:6" x14ac:dyDescent="0.3">
      <c r="A1173" t="s">
        <v>9348</v>
      </c>
      <c r="B1173" s="1">
        <v>45612</v>
      </c>
      <c r="C1173">
        <v>1231.79</v>
      </c>
      <c r="D1173" t="s">
        <v>8176</v>
      </c>
      <c r="E1173" t="s">
        <v>8174</v>
      </c>
      <c r="F1173" t="s">
        <v>6551</v>
      </c>
    </row>
    <row r="1174" spans="1:6" x14ac:dyDescent="0.3">
      <c r="A1174" t="s">
        <v>9349</v>
      </c>
      <c r="B1174" s="1">
        <v>45007</v>
      </c>
      <c r="C1174">
        <v>170.96</v>
      </c>
      <c r="D1174" t="s">
        <v>8173</v>
      </c>
      <c r="E1174" t="s">
        <v>8179</v>
      </c>
      <c r="F1174" t="s">
        <v>5454</v>
      </c>
    </row>
    <row r="1175" spans="1:6" x14ac:dyDescent="0.3">
      <c r="A1175" t="s">
        <v>9350</v>
      </c>
      <c r="B1175" s="1">
        <v>44641</v>
      </c>
      <c r="C1175">
        <v>1167.6099999999999</v>
      </c>
      <c r="D1175" t="s">
        <v>8173</v>
      </c>
      <c r="E1175" t="s">
        <v>8174</v>
      </c>
      <c r="F1175" t="s">
        <v>459</v>
      </c>
    </row>
    <row r="1176" spans="1:6" x14ac:dyDescent="0.3">
      <c r="A1176" t="s">
        <v>9351</v>
      </c>
      <c r="B1176" s="1">
        <v>45275</v>
      </c>
      <c r="C1176">
        <v>1402.37</v>
      </c>
      <c r="D1176" t="s">
        <v>8173</v>
      </c>
      <c r="E1176" t="s">
        <v>8179</v>
      </c>
      <c r="F1176" t="s">
        <v>4227</v>
      </c>
    </row>
    <row r="1177" spans="1:6" x14ac:dyDescent="0.3">
      <c r="A1177" t="s">
        <v>9352</v>
      </c>
      <c r="B1177" s="1">
        <v>44825</v>
      </c>
      <c r="C1177">
        <v>1243.21</v>
      </c>
      <c r="D1177" t="s">
        <v>8182</v>
      </c>
      <c r="E1177" t="s">
        <v>8174</v>
      </c>
      <c r="F1177" t="s">
        <v>6142</v>
      </c>
    </row>
    <row r="1178" spans="1:6" x14ac:dyDescent="0.3">
      <c r="A1178" t="s">
        <v>9353</v>
      </c>
      <c r="B1178" s="1">
        <v>45241</v>
      </c>
      <c r="C1178">
        <v>616.21</v>
      </c>
      <c r="D1178" t="s">
        <v>8182</v>
      </c>
      <c r="E1178" t="s">
        <v>8174</v>
      </c>
      <c r="F1178" t="s">
        <v>5340</v>
      </c>
    </row>
    <row r="1179" spans="1:6" x14ac:dyDescent="0.3">
      <c r="A1179" t="s">
        <v>9354</v>
      </c>
      <c r="B1179" s="1">
        <v>45494</v>
      </c>
      <c r="C1179">
        <v>647.88</v>
      </c>
      <c r="D1179" t="s">
        <v>8176</v>
      </c>
      <c r="E1179" t="s">
        <v>8174</v>
      </c>
      <c r="F1179" t="s">
        <v>8034</v>
      </c>
    </row>
    <row r="1180" spans="1:6" x14ac:dyDescent="0.3">
      <c r="A1180" t="s">
        <v>9355</v>
      </c>
      <c r="B1180" s="1">
        <v>45233</v>
      </c>
      <c r="C1180">
        <v>872.14</v>
      </c>
      <c r="D1180" t="s">
        <v>8173</v>
      </c>
      <c r="E1180" t="s">
        <v>8179</v>
      </c>
      <c r="F1180" t="s">
        <v>626</v>
      </c>
    </row>
    <row r="1181" spans="1:6" x14ac:dyDescent="0.3">
      <c r="A1181" t="s">
        <v>9356</v>
      </c>
      <c r="B1181" s="1">
        <v>45223</v>
      </c>
      <c r="C1181">
        <v>651.96</v>
      </c>
      <c r="D1181" t="s">
        <v>8182</v>
      </c>
      <c r="E1181" t="s">
        <v>8174</v>
      </c>
      <c r="F1181" t="s">
        <v>785</v>
      </c>
    </row>
    <row r="1182" spans="1:6" x14ac:dyDescent="0.3">
      <c r="A1182" t="s">
        <v>9357</v>
      </c>
      <c r="B1182" s="1">
        <v>45225</v>
      </c>
      <c r="C1182">
        <v>1012.77</v>
      </c>
      <c r="D1182" t="s">
        <v>8182</v>
      </c>
      <c r="E1182" t="s">
        <v>8179</v>
      </c>
      <c r="F1182" t="s">
        <v>4586</v>
      </c>
    </row>
    <row r="1183" spans="1:6" x14ac:dyDescent="0.3">
      <c r="A1183" t="s">
        <v>9358</v>
      </c>
      <c r="B1183" s="1">
        <v>44756</v>
      </c>
      <c r="C1183">
        <v>120.44</v>
      </c>
      <c r="D1183" t="s">
        <v>8182</v>
      </c>
      <c r="E1183" t="s">
        <v>8179</v>
      </c>
      <c r="F1183" t="s">
        <v>6047</v>
      </c>
    </row>
    <row r="1184" spans="1:6" x14ac:dyDescent="0.3">
      <c r="A1184" t="s">
        <v>9359</v>
      </c>
      <c r="B1184" s="1">
        <v>45647</v>
      </c>
      <c r="C1184">
        <v>984.68</v>
      </c>
      <c r="D1184" t="s">
        <v>8176</v>
      </c>
      <c r="E1184" t="s">
        <v>8174</v>
      </c>
      <c r="F1184" t="s">
        <v>4991</v>
      </c>
    </row>
    <row r="1185" spans="1:6" x14ac:dyDescent="0.3">
      <c r="A1185" t="s">
        <v>9360</v>
      </c>
      <c r="B1185" s="1">
        <v>44769</v>
      </c>
      <c r="C1185">
        <v>1076.3800000000001</v>
      </c>
      <c r="D1185" t="s">
        <v>8176</v>
      </c>
      <c r="E1185" t="s">
        <v>8179</v>
      </c>
      <c r="F1185" t="s">
        <v>4012</v>
      </c>
    </row>
    <row r="1186" spans="1:6" x14ac:dyDescent="0.3">
      <c r="A1186" t="s">
        <v>9361</v>
      </c>
      <c r="B1186" s="1">
        <v>44668</v>
      </c>
      <c r="C1186">
        <v>670.75</v>
      </c>
      <c r="D1186" t="s">
        <v>8173</v>
      </c>
      <c r="E1186" t="s">
        <v>8179</v>
      </c>
      <c r="F1186" t="s">
        <v>3566</v>
      </c>
    </row>
    <row r="1187" spans="1:6" x14ac:dyDescent="0.3">
      <c r="A1187" t="s">
        <v>9362</v>
      </c>
      <c r="B1187" s="1">
        <v>45225</v>
      </c>
      <c r="C1187">
        <v>676.58</v>
      </c>
      <c r="D1187" t="s">
        <v>8173</v>
      </c>
      <c r="E1187" t="s">
        <v>8179</v>
      </c>
      <c r="F1187" t="s">
        <v>4032</v>
      </c>
    </row>
    <row r="1188" spans="1:6" x14ac:dyDescent="0.3">
      <c r="A1188" t="s">
        <v>9363</v>
      </c>
      <c r="B1188" s="1">
        <v>44965</v>
      </c>
      <c r="C1188">
        <v>1233.5999999999999</v>
      </c>
      <c r="D1188" t="s">
        <v>8182</v>
      </c>
      <c r="E1188" t="s">
        <v>8179</v>
      </c>
      <c r="F1188" t="s">
        <v>3064</v>
      </c>
    </row>
    <row r="1189" spans="1:6" x14ac:dyDescent="0.3">
      <c r="A1189" t="s">
        <v>9364</v>
      </c>
      <c r="B1189" s="1">
        <v>44718</v>
      </c>
      <c r="C1189">
        <v>59.9</v>
      </c>
      <c r="D1189" t="s">
        <v>8176</v>
      </c>
      <c r="E1189" t="s">
        <v>8174</v>
      </c>
      <c r="F1189" t="s">
        <v>2351</v>
      </c>
    </row>
    <row r="1190" spans="1:6" x14ac:dyDescent="0.3">
      <c r="A1190" t="s">
        <v>9365</v>
      </c>
      <c r="B1190" s="1">
        <v>45512</v>
      </c>
      <c r="C1190">
        <v>107.56</v>
      </c>
      <c r="D1190" t="s">
        <v>8173</v>
      </c>
      <c r="E1190" t="s">
        <v>8179</v>
      </c>
      <c r="F1190" t="s">
        <v>3111</v>
      </c>
    </row>
    <row r="1191" spans="1:6" x14ac:dyDescent="0.3">
      <c r="A1191" t="s">
        <v>9366</v>
      </c>
      <c r="B1191" s="1">
        <v>45297</v>
      </c>
      <c r="C1191">
        <v>81.33</v>
      </c>
      <c r="D1191" t="s">
        <v>8173</v>
      </c>
      <c r="E1191" t="s">
        <v>8174</v>
      </c>
      <c r="F1191" t="s">
        <v>4627</v>
      </c>
    </row>
    <row r="1192" spans="1:6" x14ac:dyDescent="0.3">
      <c r="A1192" t="s">
        <v>9367</v>
      </c>
      <c r="B1192" s="1">
        <v>45453</v>
      </c>
      <c r="C1192">
        <v>1051.54</v>
      </c>
      <c r="D1192" t="s">
        <v>8176</v>
      </c>
      <c r="E1192" t="s">
        <v>8179</v>
      </c>
      <c r="F1192" t="s">
        <v>5941</v>
      </c>
    </row>
    <row r="1193" spans="1:6" x14ac:dyDescent="0.3">
      <c r="A1193" t="s">
        <v>9368</v>
      </c>
      <c r="B1193" s="1">
        <v>45207</v>
      </c>
      <c r="C1193">
        <v>252.99</v>
      </c>
      <c r="D1193" t="s">
        <v>8182</v>
      </c>
      <c r="E1193" t="s">
        <v>8174</v>
      </c>
      <c r="F1193" t="s">
        <v>3574</v>
      </c>
    </row>
    <row r="1194" spans="1:6" x14ac:dyDescent="0.3">
      <c r="A1194" t="s">
        <v>9369</v>
      </c>
      <c r="B1194" s="1">
        <v>44924</v>
      </c>
      <c r="C1194">
        <v>819.8</v>
      </c>
      <c r="D1194" t="s">
        <v>8173</v>
      </c>
      <c r="E1194" t="s">
        <v>8174</v>
      </c>
      <c r="F1194" t="s">
        <v>3949</v>
      </c>
    </row>
    <row r="1195" spans="1:6" x14ac:dyDescent="0.3">
      <c r="A1195" t="s">
        <v>9370</v>
      </c>
      <c r="B1195" s="1">
        <v>44669</v>
      </c>
      <c r="C1195">
        <v>300.60000000000002</v>
      </c>
      <c r="D1195" t="s">
        <v>8176</v>
      </c>
      <c r="E1195" t="s">
        <v>8179</v>
      </c>
      <c r="F1195" t="s">
        <v>5482</v>
      </c>
    </row>
    <row r="1196" spans="1:6" x14ac:dyDescent="0.3">
      <c r="A1196" t="s">
        <v>9371</v>
      </c>
      <c r="B1196" s="1">
        <v>44926</v>
      </c>
      <c r="C1196">
        <v>202.27</v>
      </c>
      <c r="D1196" t="s">
        <v>8176</v>
      </c>
      <c r="E1196" t="s">
        <v>8179</v>
      </c>
      <c r="F1196" t="s">
        <v>2078</v>
      </c>
    </row>
    <row r="1197" spans="1:6" x14ac:dyDescent="0.3">
      <c r="A1197" t="s">
        <v>9372</v>
      </c>
      <c r="B1197" s="1">
        <v>44646</v>
      </c>
      <c r="C1197">
        <v>405.7</v>
      </c>
      <c r="D1197" t="s">
        <v>8182</v>
      </c>
      <c r="E1197" t="s">
        <v>8179</v>
      </c>
      <c r="F1197" t="s">
        <v>8134</v>
      </c>
    </row>
    <row r="1198" spans="1:6" x14ac:dyDescent="0.3">
      <c r="A1198" t="s">
        <v>9373</v>
      </c>
      <c r="B1198" s="1">
        <v>44944</v>
      </c>
      <c r="C1198">
        <v>1027.8399999999999</v>
      </c>
      <c r="D1198" t="s">
        <v>8176</v>
      </c>
      <c r="E1198" t="s">
        <v>8179</v>
      </c>
      <c r="F1198" t="s">
        <v>4350</v>
      </c>
    </row>
    <row r="1199" spans="1:6" x14ac:dyDescent="0.3">
      <c r="A1199" t="s">
        <v>9374</v>
      </c>
      <c r="B1199" s="1">
        <v>44746</v>
      </c>
      <c r="C1199">
        <v>437.4</v>
      </c>
      <c r="D1199" t="s">
        <v>8173</v>
      </c>
      <c r="E1199" t="s">
        <v>8174</v>
      </c>
      <c r="F1199" t="s">
        <v>676</v>
      </c>
    </row>
    <row r="1200" spans="1:6" x14ac:dyDescent="0.3">
      <c r="A1200" t="s">
        <v>9375</v>
      </c>
      <c r="B1200" s="1">
        <v>45512</v>
      </c>
      <c r="C1200">
        <v>86.57</v>
      </c>
      <c r="D1200" t="s">
        <v>8173</v>
      </c>
      <c r="E1200" t="s">
        <v>8174</v>
      </c>
      <c r="F1200" t="s">
        <v>3206</v>
      </c>
    </row>
    <row r="1201" spans="1:6" x14ac:dyDescent="0.3">
      <c r="A1201" t="s">
        <v>9376</v>
      </c>
      <c r="B1201" s="1">
        <v>44970</v>
      </c>
      <c r="C1201">
        <v>530.59</v>
      </c>
      <c r="D1201" t="s">
        <v>8173</v>
      </c>
      <c r="E1201" t="s">
        <v>8179</v>
      </c>
      <c r="F1201" t="s">
        <v>2163</v>
      </c>
    </row>
    <row r="1202" spans="1:6" x14ac:dyDescent="0.3">
      <c r="A1202" t="s">
        <v>9377</v>
      </c>
      <c r="B1202" s="1">
        <v>44955</v>
      </c>
      <c r="C1202">
        <v>1044.1600000000001</v>
      </c>
      <c r="D1202" t="s">
        <v>8176</v>
      </c>
      <c r="E1202" t="s">
        <v>8179</v>
      </c>
      <c r="F1202" t="s">
        <v>7147</v>
      </c>
    </row>
    <row r="1203" spans="1:6" x14ac:dyDescent="0.3">
      <c r="A1203" t="s">
        <v>9378</v>
      </c>
      <c r="B1203" s="1">
        <v>45291</v>
      </c>
      <c r="C1203">
        <v>272.27999999999997</v>
      </c>
      <c r="D1203" t="s">
        <v>8182</v>
      </c>
      <c r="E1203" t="s">
        <v>8179</v>
      </c>
      <c r="F1203" t="s">
        <v>5497</v>
      </c>
    </row>
    <row r="1204" spans="1:6" x14ac:dyDescent="0.3">
      <c r="A1204" t="s">
        <v>9379</v>
      </c>
      <c r="B1204" s="1">
        <v>45535</v>
      </c>
      <c r="C1204">
        <v>1263.1500000000001</v>
      </c>
      <c r="D1204" t="s">
        <v>8173</v>
      </c>
      <c r="E1204" t="s">
        <v>8179</v>
      </c>
      <c r="F1204" t="s">
        <v>5942</v>
      </c>
    </row>
    <row r="1205" spans="1:6" x14ac:dyDescent="0.3">
      <c r="A1205" t="s">
        <v>9380</v>
      </c>
      <c r="B1205" s="1">
        <v>45499</v>
      </c>
      <c r="C1205">
        <v>232.84</v>
      </c>
      <c r="D1205" t="s">
        <v>8173</v>
      </c>
      <c r="E1205" t="s">
        <v>8174</v>
      </c>
      <c r="F1205" t="s">
        <v>375</v>
      </c>
    </row>
    <row r="1206" spans="1:6" x14ac:dyDescent="0.3">
      <c r="A1206" t="s">
        <v>9381</v>
      </c>
      <c r="B1206" s="1">
        <v>44808</v>
      </c>
      <c r="C1206">
        <v>906.05</v>
      </c>
      <c r="D1206" t="s">
        <v>8173</v>
      </c>
      <c r="E1206" t="s">
        <v>8179</v>
      </c>
      <c r="F1206" t="s">
        <v>6234</v>
      </c>
    </row>
    <row r="1207" spans="1:6" x14ac:dyDescent="0.3">
      <c r="A1207" t="s">
        <v>9382</v>
      </c>
      <c r="B1207" s="1">
        <v>44760</v>
      </c>
      <c r="C1207">
        <v>452.31</v>
      </c>
      <c r="D1207" t="s">
        <v>8182</v>
      </c>
      <c r="E1207" t="s">
        <v>8179</v>
      </c>
      <c r="F1207" t="s">
        <v>7956</v>
      </c>
    </row>
    <row r="1208" spans="1:6" x14ac:dyDescent="0.3">
      <c r="A1208" t="s">
        <v>9383</v>
      </c>
      <c r="B1208" s="1">
        <v>44981</v>
      </c>
      <c r="C1208">
        <v>312.39</v>
      </c>
      <c r="D1208" t="s">
        <v>8173</v>
      </c>
      <c r="E1208" t="s">
        <v>8174</v>
      </c>
      <c r="F1208" t="s">
        <v>7366</v>
      </c>
    </row>
    <row r="1209" spans="1:6" x14ac:dyDescent="0.3">
      <c r="A1209" t="s">
        <v>9384</v>
      </c>
      <c r="B1209" s="1">
        <v>44859</v>
      </c>
      <c r="C1209">
        <v>81.7</v>
      </c>
      <c r="D1209" t="s">
        <v>8173</v>
      </c>
      <c r="E1209" t="s">
        <v>8179</v>
      </c>
      <c r="F1209" t="s">
        <v>4291</v>
      </c>
    </row>
    <row r="1210" spans="1:6" x14ac:dyDescent="0.3">
      <c r="A1210" t="s">
        <v>9385</v>
      </c>
      <c r="B1210" s="1">
        <v>45571</v>
      </c>
      <c r="C1210">
        <v>1428.58</v>
      </c>
      <c r="D1210" t="s">
        <v>8182</v>
      </c>
      <c r="E1210" t="s">
        <v>8174</v>
      </c>
      <c r="F1210" t="s">
        <v>5492</v>
      </c>
    </row>
    <row r="1211" spans="1:6" x14ac:dyDescent="0.3">
      <c r="A1211" t="s">
        <v>9386</v>
      </c>
      <c r="B1211" s="1">
        <v>45106</v>
      </c>
      <c r="C1211">
        <v>370.83</v>
      </c>
      <c r="D1211" t="s">
        <v>8182</v>
      </c>
      <c r="E1211" t="s">
        <v>8174</v>
      </c>
      <c r="F1211" t="s">
        <v>6326</v>
      </c>
    </row>
    <row r="1212" spans="1:6" x14ac:dyDescent="0.3">
      <c r="A1212" t="s">
        <v>9387</v>
      </c>
      <c r="B1212" s="1">
        <v>44716</v>
      </c>
      <c r="C1212">
        <v>389.36</v>
      </c>
      <c r="D1212" t="s">
        <v>8176</v>
      </c>
      <c r="E1212" t="s">
        <v>8179</v>
      </c>
      <c r="F1212" t="s">
        <v>407</v>
      </c>
    </row>
    <row r="1213" spans="1:6" x14ac:dyDescent="0.3">
      <c r="A1213" t="s">
        <v>9388</v>
      </c>
      <c r="B1213" s="1">
        <v>44627</v>
      </c>
      <c r="C1213">
        <v>1374.34</v>
      </c>
      <c r="D1213" t="s">
        <v>8182</v>
      </c>
      <c r="E1213" t="s">
        <v>8179</v>
      </c>
      <c r="F1213" t="s">
        <v>6897</v>
      </c>
    </row>
    <row r="1214" spans="1:6" x14ac:dyDescent="0.3">
      <c r="A1214" t="s">
        <v>9389</v>
      </c>
      <c r="B1214" s="1">
        <v>45401</v>
      </c>
      <c r="C1214">
        <v>857.51</v>
      </c>
      <c r="D1214" t="s">
        <v>8173</v>
      </c>
      <c r="E1214" t="s">
        <v>8174</v>
      </c>
      <c r="F1214" t="s">
        <v>1838</v>
      </c>
    </row>
    <row r="1215" spans="1:6" x14ac:dyDescent="0.3">
      <c r="A1215" t="s">
        <v>9390</v>
      </c>
      <c r="B1215" s="1">
        <v>44880</v>
      </c>
      <c r="C1215">
        <v>312.72000000000003</v>
      </c>
      <c r="D1215" t="s">
        <v>8182</v>
      </c>
      <c r="E1215" t="s">
        <v>8174</v>
      </c>
      <c r="F1215" t="s">
        <v>521</v>
      </c>
    </row>
    <row r="1216" spans="1:6" x14ac:dyDescent="0.3">
      <c r="A1216" t="s">
        <v>9391</v>
      </c>
      <c r="B1216" s="1">
        <v>44908</v>
      </c>
      <c r="C1216">
        <v>531.83000000000004</v>
      </c>
      <c r="D1216" t="s">
        <v>8176</v>
      </c>
      <c r="E1216" t="s">
        <v>8179</v>
      </c>
      <c r="F1216" t="s">
        <v>4509</v>
      </c>
    </row>
    <row r="1217" spans="1:6" x14ac:dyDescent="0.3">
      <c r="A1217" t="s">
        <v>9392</v>
      </c>
      <c r="B1217" s="1">
        <v>45156</v>
      </c>
      <c r="C1217">
        <v>1416.14</v>
      </c>
      <c r="D1217" t="s">
        <v>8173</v>
      </c>
      <c r="E1217" t="s">
        <v>8179</v>
      </c>
      <c r="F1217" t="s">
        <v>6169</v>
      </c>
    </row>
    <row r="1218" spans="1:6" x14ac:dyDescent="0.3">
      <c r="A1218" t="s">
        <v>9393</v>
      </c>
      <c r="B1218" s="1">
        <v>45004</v>
      </c>
      <c r="C1218">
        <v>1046.1500000000001</v>
      </c>
      <c r="D1218" t="s">
        <v>8176</v>
      </c>
      <c r="E1218" t="s">
        <v>8174</v>
      </c>
      <c r="F1218" t="s">
        <v>2352</v>
      </c>
    </row>
    <row r="1219" spans="1:6" x14ac:dyDescent="0.3">
      <c r="A1219" t="s">
        <v>9394</v>
      </c>
      <c r="B1219" s="1">
        <v>44822</v>
      </c>
      <c r="C1219">
        <v>506.77</v>
      </c>
      <c r="D1219" t="s">
        <v>8182</v>
      </c>
      <c r="E1219" t="s">
        <v>8179</v>
      </c>
      <c r="F1219" t="s">
        <v>7531</v>
      </c>
    </row>
    <row r="1220" spans="1:6" x14ac:dyDescent="0.3">
      <c r="A1220" t="s">
        <v>9395</v>
      </c>
      <c r="B1220" s="1">
        <v>45589</v>
      </c>
      <c r="C1220">
        <v>460.05</v>
      </c>
      <c r="D1220" t="s">
        <v>8182</v>
      </c>
      <c r="E1220" t="s">
        <v>8174</v>
      </c>
      <c r="F1220" t="s">
        <v>1591</v>
      </c>
    </row>
    <row r="1221" spans="1:6" x14ac:dyDescent="0.3">
      <c r="A1221" t="s">
        <v>9396</v>
      </c>
      <c r="B1221" s="1">
        <v>44969</v>
      </c>
      <c r="C1221">
        <v>492.31</v>
      </c>
      <c r="D1221" t="s">
        <v>8176</v>
      </c>
      <c r="E1221" t="s">
        <v>8174</v>
      </c>
      <c r="F1221" t="s">
        <v>6406</v>
      </c>
    </row>
    <row r="1222" spans="1:6" x14ac:dyDescent="0.3">
      <c r="A1222" t="s">
        <v>9397</v>
      </c>
      <c r="B1222" s="1">
        <v>44894</v>
      </c>
      <c r="C1222">
        <v>1484.91</v>
      </c>
      <c r="D1222" t="s">
        <v>8182</v>
      </c>
      <c r="E1222" t="s">
        <v>8174</v>
      </c>
      <c r="F1222" t="s">
        <v>6195</v>
      </c>
    </row>
    <row r="1223" spans="1:6" x14ac:dyDescent="0.3">
      <c r="A1223" t="s">
        <v>9398</v>
      </c>
      <c r="B1223" s="1">
        <v>44590</v>
      </c>
      <c r="C1223">
        <v>704.08</v>
      </c>
      <c r="D1223" t="s">
        <v>8173</v>
      </c>
      <c r="E1223" t="s">
        <v>8174</v>
      </c>
      <c r="F1223" t="s">
        <v>409</v>
      </c>
    </row>
    <row r="1224" spans="1:6" x14ac:dyDescent="0.3">
      <c r="A1224" t="s">
        <v>9399</v>
      </c>
      <c r="B1224" s="1">
        <v>44554</v>
      </c>
      <c r="C1224">
        <v>198.43</v>
      </c>
      <c r="D1224" t="s">
        <v>8176</v>
      </c>
      <c r="E1224" t="s">
        <v>8179</v>
      </c>
      <c r="F1224" t="s">
        <v>2734</v>
      </c>
    </row>
    <row r="1225" spans="1:6" x14ac:dyDescent="0.3">
      <c r="A1225" t="s">
        <v>9400</v>
      </c>
      <c r="B1225" s="1">
        <v>44969</v>
      </c>
      <c r="C1225">
        <v>522.82000000000005</v>
      </c>
      <c r="D1225" t="s">
        <v>8182</v>
      </c>
      <c r="E1225" t="s">
        <v>8174</v>
      </c>
      <c r="F1225" t="s">
        <v>2523</v>
      </c>
    </row>
    <row r="1226" spans="1:6" x14ac:dyDescent="0.3">
      <c r="A1226" t="s">
        <v>9401</v>
      </c>
      <c r="B1226" s="1">
        <v>45606</v>
      </c>
      <c r="C1226">
        <v>553.08000000000004</v>
      </c>
      <c r="D1226" t="s">
        <v>8173</v>
      </c>
      <c r="E1226" t="s">
        <v>8174</v>
      </c>
      <c r="F1226" t="s">
        <v>2451</v>
      </c>
    </row>
    <row r="1227" spans="1:6" x14ac:dyDescent="0.3">
      <c r="A1227" t="s">
        <v>9402</v>
      </c>
      <c r="B1227" s="1">
        <v>44727</v>
      </c>
      <c r="C1227">
        <v>706.72</v>
      </c>
      <c r="D1227" t="s">
        <v>8173</v>
      </c>
      <c r="E1227" t="s">
        <v>8174</v>
      </c>
      <c r="F1227" t="s">
        <v>6495</v>
      </c>
    </row>
    <row r="1228" spans="1:6" x14ac:dyDescent="0.3">
      <c r="A1228" t="s">
        <v>9403</v>
      </c>
      <c r="B1228" s="1">
        <v>44830</v>
      </c>
      <c r="C1228">
        <v>457.8</v>
      </c>
      <c r="D1228" t="s">
        <v>8182</v>
      </c>
      <c r="E1228" t="s">
        <v>8179</v>
      </c>
      <c r="F1228" t="s">
        <v>1655</v>
      </c>
    </row>
    <row r="1229" spans="1:6" x14ac:dyDescent="0.3">
      <c r="A1229" t="s">
        <v>9404</v>
      </c>
      <c r="B1229" s="1">
        <v>45395</v>
      </c>
      <c r="C1229">
        <v>241.17</v>
      </c>
      <c r="D1229" t="s">
        <v>8182</v>
      </c>
      <c r="E1229" t="s">
        <v>8174</v>
      </c>
      <c r="F1229" t="s">
        <v>7762</v>
      </c>
    </row>
    <row r="1230" spans="1:6" x14ac:dyDescent="0.3">
      <c r="A1230" t="s">
        <v>9405</v>
      </c>
      <c r="B1230" s="1">
        <v>44974</v>
      </c>
      <c r="C1230">
        <v>793.59</v>
      </c>
      <c r="D1230" t="s">
        <v>8176</v>
      </c>
      <c r="E1230" t="s">
        <v>8179</v>
      </c>
      <c r="F1230" t="s">
        <v>662</v>
      </c>
    </row>
    <row r="1231" spans="1:6" x14ac:dyDescent="0.3">
      <c r="A1231" t="s">
        <v>9406</v>
      </c>
      <c r="B1231" s="1">
        <v>44716</v>
      </c>
      <c r="C1231">
        <v>1352.15</v>
      </c>
      <c r="D1231" t="s">
        <v>8176</v>
      </c>
      <c r="E1231" t="s">
        <v>8179</v>
      </c>
      <c r="F1231" t="s">
        <v>3370</v>
      </c>
    </row>
    <row r="1232" spans="1:6" x14ac:dyDescent="0.3">
      <c r="A1232" t="s">
        <v>9407</v>
      </c>
      <c r="B1232" s="1">
        <v>45484</v>
      </c>
      <c r="C1232">
        <v>329.73</v>
      </c>
      <c r="D1232" t="s">
        <v>8173</v>
      </c>
      <c r="E1232" t="s">
        <v>8174</v>
      </c>
      <c r="F1232" t="s">
        <v>3095</v>
      </c>
    </row>
    <row r="1233" spans="1:6" x14ac:dyDescent="0.3">
      <c r="A1233" t="s">
        <v>9408</v>
      </c>
      <c r="B1233" s="1">
        <v>45016</v>
      </c>
      <c r="C1233">
        <v>674.25</v>
      </c>
      <c r="D1233" t="s">
        <v>8182</v>
      </c>
      <c r="E1233" t="s">
        <v>8174</v>
      </c>
      <c r="F1233" t="s">
        <v>6656</v>
      </c>
    </row>
    <row r="1234" spans="1:6" x14ac:dyDescent="0.3">
      <c r="A1234" t="s">
        <v>9409</v>
      </c>
      <c r="B1234" s="1">
        <v>44962</v>
      </c>
      <c r="C1234">
        <v>511.15</v>
      </c>
      <c r="D1234" t="s">
        <v>8182</v>
      </c>
      <c r="E1234" t="s">
        <v>8174</v>
      </c>
      <c r="F1234" t="s">
        <v>7875</v>
      </c>
    </row>
    <row r="1235" spans="1:6" x14ac:dyDescent="0.3">
      <c r="A1235" t="s">
        <v>9410</v>
      </c>
      <c r="B1235" s="1">
        <v>45425</v>
      </c>
      <c r="C1235">
        <v>833.49</v>
      </c>
      <c r="D1235" t="s">
        <v>8176</v>
      </c>
      <c r="E1235" t="s">
        <v>8179</v>
      </c>
      <c r="F1235" t="s">
        <v>185</v>
      </c>
    </row>
    <row r="1236" spans="1:6" x14ac:dyDescent="0.3">
      <c r="A1236" t="s">
        <v>9411</v>
      </c>
      <c r="B1236" s="1">
        <v>45011</v>
      </c>
      <c r="C1236">
        <v>1469.63</v>
      </c>
      <c r="D1236" t="s">
        <v>8173</v>
      </c>
      <c r="E1236" t="s">
        <v>8174</v>
      </c>
      <c r="F1236" t="s">
        <v>2613</v>
      </c>
    </row>
    <row r="1237" spans="1:6" x14ac:dyDescent="0.3">
      <c r="A1237" t="s">
        <v>9412</v>
      </c>
      <c r="B1237" s="1">
        <v>45251</v>
      </c>
      <c r="C1237">
        <v>447.14</v>
      </c>
      <c r="D1237" t="s">
        <v>8173</v>
      </c>
      <c r="E1237" t="s">
        <v>8174</v>
      </c>
      <c r="F1237" t="s">
        <v>3123</v>
      </c>
    </row>
    <row r="1238" spans="1:6" x14ac:dyDescent="0.3">
      <c r="A1238" t="s">
        <v>9413</v>
      </c>
      <c r="B1238" s="1">
        <v>45077</v>
      </c>
      <c r="C1238">
        <v>1257.01</v>
      </c>
      <c r="D1238" t="s">
        <v>8182</v>
      </c>
      <c r="E1238" t="s">
        <v>8179</v>
      </c>
      <c r="F1238" t="s">
        <v>6287</v>
      </c>
    </row>
    <row r="1239" spans="1:6" x14ac:dyDescent="0.3">
      <c r="A1239" t="s">
        <v>9414</v>
      </c>
      <c r="B1239" s="1">
        <v>44900</v>
      </c>
      <c r="C1239">
        <v>1287.3399999999999</v>
      </c>
      <c r="D1239" t="s">
        <v>8173</v>
      </c>
      <c r="E1239" t="s">
        <v>8174</v>
      </c>
      <c r="F1239" t="s">
        <v>3862</v>
      </c>
    </row>
    <row r="1240" spans="1:6" x14ac:dyDescent="0.3">
      <c r="A1240" t="s">
        <v>9415</v>
      </c>
      <c r="B1240" s="1">
        <v>44916</v>
      </c>
      <c r="C1240">
        <v>661.58</v>
      </c>
      <c r="D1240" t="s">
        <v>8176</v>
      </c>
      <c r="E1240" t="s">
        <v>8179</v>
      </c>
      <c r="F1240" t="s">
        <v>4204</v>
      </c>
    </row>
    <row r="1241" spans="1:6" x14ac:dyDescent="0.3">
      <c r="A1241" t="s">
        <v>9416</v>
      </c>
      <c r="B1241" s="1">
        <v>44586</v>
      </c>
      <c r="C1241">
        <v>488.58</v>
      </c>
      <c r="D1241" t="s">
        <v>8176</v>
      </c>
      <c r="E1241" t="s">
        <v>8174</v>
      </c>
      <c r="F1241" t="s">
        <v>6747</v>
      </c>
    </row>
    <row r="1242" spans="1:6" x14ac:dyDescent="0.3">
      <c r="A1242" t="s">
        <v>9417</v>
      </c>
      <c r="B1242" s="1">
        <v>44804</v>
      </c>
      <c r="C1242">
        <v>1262.6199999999999</v>
      </c>
      <c r="D1242" t="s">
        <v>8176</v>
      </c>
      <c r="E1242" t="s">
        <v>8179</v>
      </c>
      <c r="F1242" t="s">
        <v>8134</v>
      </c>
    </row>
    <row r="1243" spans="1:6" x14ac:dyDescent="0.3">
      <c r="A1243" t="s">
        <v>9418</v>
      </c>
      <c r="B1243" s="1">
        <v>45104</v>
      </c>
      <c r="C1243">
        <v>77.81</v>
      </c>
      <c r="D1243" t="s">
        <v>8176</v>
      </c>
      <c r="E1243" t="s">
        <v>8174</v>
      </c>
      <c r="F1243" t="s">
        <v>6081</v>
      </c>
    </row>
    <row r="1244" spans="1:6" x14ac:dyDescent="0.3">
      <c r="A1244" t="s">
        <v>9419</v>
      </c>
      <c r="B1244" s="1">
        <v>45209</v>
      </c>
      <c r="C1244">
        <v>424.41</v>
      </c>
      <c r="D1244" t="s">
        <v>8182</v>
      </c>
      <c r="E1244" t="s">
        <v>8179</v>
      </c>
      <c r="F1244" t="s">
        <v>5267</v>
      </c>
    </row>
    <row r="1245" spans="1:6" x14ac:dyDescent="0.3">
      <c r="A1245" t="s">
        <v>9420</v>
      </c>
      <c r="B1245" s="1">
        <v>45364</v>
      </c>
      <c r="C1245">
        <v>650.94000000000005</v>
      </c>
      <c r="D1245" t="s">
        <v>8182</v>
      </c>
      <c r="E1245" t="s">
        <v>8179</v>
      </c>
      <c r="F1245" t="s">
        <v>931</v>
      </c>
    </row>
    <row r="1246" spans="1:6" x14ac:dyDescent="0.3">
      <c r="A1246" t="s">
        <v>9421</v>
      </c>
      <c r="B1246" s="1">
        <v>45214</v>
      </c>
      <c r="C1246">
        <v>74.260000000000005</v>
      </c>
      <c r="D1246" t="s">
        <v>8182</v>
      </c>
      <c r="E1246" t="s">
        <v>8174</v>
      </c>
      <c r="F1246" t="s">
        <v>2552</v>
      </c>
    </row>
    <row r="1247" spans="1:6" x14ac:dyDescent="0.3">
      <c r="A1247" t="s">
        <v>9422</v>
      </c>
      <c r="B1247" s="1">
        <v>45480</v>
      </c>
      <c r="C1247">
        <v>233.86</v>
      </c>
      <c r="D1247" t="s">
        <v>8182</v>
      </c>
      <c r="E1247" t="s">
        <v>8174</v>
      </c>
      <c r="F1247" t="s">
        <v>1672</v>
      </c>
    </row>
    <row r="1248" spans="1:6" x14ac:dyDescent="0.3">
      <c r="A1248" t="s">
        <v>9423</v>
      </c>
      <c r="B1248" s="1">
        <v>44988</v>
      </c>
      <c r="C1248">
        <v>1272.8499999999999</v>
      </c>
      <c r="D1248" t="s">
        <v>8176</v>
      </c>
      <c r="E1248" t="s">
        <v>8174</v>
      </c>
      <c r="F1248" t="s">
        <v>7984</v>
      </c>
    </row>
    <row r="1249" spans="1:6" x14ac:dyDescent="0.3">
      <c r="A1249" t="s">
        <v>9424</v>
      </c>
      <c r="B1249" s="1">
        <v>44896</v>
      </c>
      <c r="C1249">
        <v>105.73</v>
      </c>
      <c r="D1249" t="s">
        <v>8173</v>
      </c>
      <c r="E1249" t="s">
        <v>8174</v>
      </c>
      <c r="F1249" t="s">
        <v>1748</v>
      </c>
    </row>
    <row r="1250" spans="1:6" x14ac:dyDescent="0.3">
      <c r="A1250" t="s">
        <v>9425</v>
      </c>
      <c r="B1250" s="1">
        <v>45608</v>
      </c>
      <c r="C1250">
        <v>1066.02</v>
      </c>
      <c r="D1250" t="s">
        <v>8182</v>
      </c>
      <c r="E1250" t="s">
        <v>8174</v>
      </c>
      <c r="F1250" t="s">
        <v>1241</v>
      </c>
    </row>
    <row r="1251" spans="1:6" x14ac:dyDescent="0.3">
      <c r="A1251" t="s">
        <v>9426</v>
      </c>
      <c r="B1251" s="1">
        <v>44760</v>
      </c>
      <c r="C1251">
        <v>813.31</v>
      </c>
      <c r="D1251" t="s">
        <v>8173</v>
      </c>
      <c r="E1251" t="s">
        <v>8179</v>
      </c>
      <c r="F1251" t="s">
        <v>3006</v>
      </c>
    </row>
    <row r="1252" spans="1:6" x14ac:dyDescent="0.3">
      <c r="A1252" t="s">
        <v>9427</v>
      </c>
      <c r="B1252" s="1">
        <v>44640</v>
      </c>
      <c r="C1252">
        <v>1075.8</v>
      </c>
      <c r="D1252" t="s">
        <v>8182</v>
      </c>
      <c r="E1252" t="s">
        <v>8179</v>
      </c>
      <c r="F1252" t="s">
        <v>4672</v>
      </c>
    </row>
    <row r="1253" spans="1:6" x14ac:dyDescent="0.3">
      <c r="A1253" t="s">
        <v>9428</v>
      </c>
      <c r="B1253" s="1">
        <v>45139</v>
      </c>
      <c r="C1253">
        <v>1117.06</v>
      </c>
      <c r="D1253" t="s">
        <v>8173</v>
      </c>
      <c r="E1253" t="s">
        <v>8179</v>
      </c>
      <c r="F1253" t="s">
        <v>7568</v>
      </c>
    </row>
    <row r="1254" spans="1:6" x14ac:dyDescent="0.3">
      <c r="A1254" t="s">
        <v>9429</v>
      </c>
      <c r="B1254" s="1">
        <v>45644</v>
      </c>
      <c r="C1254">
        <v>701.29</v>
      </c>
      <c r="D1254" t="s">
        <v>8182</v>
      </c>
      <c r="E1254" t="s">
        <v>8174</v>
      </c>
      <c r="F1254" t="s">
        <v>760</v>
      </c>
    </row>
    <row r="1255" spans="1:6" x14ac:dyDescent="0.3">
      <c r="A1255" t="s">
        <v>9430</v>
      </c>
      <c r="B1255" s="1">
        <v>45237</v>
      </c>
      <c r="C1255">
        <v>224.59</v>
      </c>
      <c r="D1255" t="s">
        <v>8182</v>
      </c>
      <c r="E1255" t="s">
        <v>8174</v>
      </c>
      <c r="F1255" t="s">
        <v>7144</v>
      </c>
    </row>
    <row r="1256" spans="1:6" x14ac:dyDescent="0.3">
      <c r="A1256" t="s">
        <v>9431</v>
      </c>
      <c r="B1256" s="1">
        <v>44941</v>
      </c>
      <c r="C1256">
        <v>60.68</v>
      </c>
      <c r="D1256" t="s">
        <v>8182</v>
      </c>
      <c r="E1256" t="s">
        <v>8174</v>
      </c>
      <c r="F1256" t="s">
        <v>227</v>
      </c>
    </row>
    <row r="1257" spans="1:6" x14ac:dyDescent="0.3">
      <c r="A1257" t="s">
        <v>9432</v>
      </c>
      <c r="B1257" s="1">
        <v>44800</v>
      </c>
      <c r="C1257">
        <v>1397.26</v>
      </c>
      <c r="D1257" t="s">
        <v>8176</v>
      </c>
      <c r="E1257" t="s">
        <v>8179</v>
      </c>
      <c r="F1257" t="s">
        <v>8094</v>
      </c>
    </row>
    <row r="1258" spans="1:6" x14ac:dyDescent="0.3">
      <c r="A1258" t="s">
        <v>9433</v>
      </c>
      <c r="B1258" s="1">
        <v>45492</v>
      </c>
      <c r="C1258">
        <v>338.81</v>
      </c>
      <c r="D1258" t="s">
        <v>8176</v>
      </c>
      <c r="E1258" t="s">
        <v>8179</v>
      </c>
      <c r="F1258" t="s">
        <v>6600</v>
      </c>
    </row>
    <row r="1259" spans="1:6" x14ac:dyDescent="0.3">
      <c r="A1259" t="s">
        <v>9434</v>
      </c>
      <c r="B1259" s="1">
        <v>44609</v>
      </c>
      <c r="C1259">
        <v>438.57</v>
      </c>
      <c r="D1259" t="s">
        <v>8182</v>
      </c>
      <c r="E1259" t="s">
        <v>8174</v>
      </c>
      <c r="F1259" t="s">
        <v>6244</v>
      </c>
    </row>
    <row r="1260" spans="1:6" x14ac:dyDescent="0.3">
      <c r="A1260" t="s">
        <v>9435</v>
      </c>
      <c r="B1260" s="1">
        <v>45643</v>
      </c>
      <c r="C1260">
        <v>1185.1400000000001</v>
      </c>
      <c r="D1260" t="s">
        <v>8182</v>
      </c>
      <c r="E1260" t="s">
        <v>8174</v>
      </c>
      <c r="F1260" t="s">
        <v>4202</v>
      </c>
    </row>
    <row r="1261" spans="1:6" x14ac:dyDescent="0.3">
      <c r="A1261" t="s">
        <v>9436</v>
      </c>
      <c r="B1261" s="1">
        <v>45047</v>
      </c>
      <c r="C1261">
        <v>826.91</v>
      </c>
      <c r="D1261" t="s">
        <v>8173</v>
      </c>
      <c r="E1261" t="s">
        <v>8174</v>
      </c>
      <c r="F1261" t="s">
        <v>953</v>
      </c>
    </row>
    <row r="1262" spans="1:6" x14ac:dyDescent="0.3">
      <c r="A1262" t="s">
        <v>9437</v>
      </c>
      <c r="B1262" s="1">
        <v>45011</v>
      </c>
      <c r="C1262">
        <v>509.51</v>
      </c>
      <c r="D1262" t="s">
        <v>8182</v>
      </c>
      <c r="E1262" t="s">
        <v>8179</v>
      </c>
      <c r="F1262" t="s">
        <v>6196</v>
      </c>
    </row>
    <row r="1263" spans="1:6" x14ac:dyDescent="0.3">
      <c r="A1263" t="s">
        <v>9438</v>
      </c>
      <c r="B1263" s="1">
        <v>44824</v>
      </c>
      <c r="C1263">
        <v>143.72999999999999</v>
      </c>
      <c r="D1263" t="s">
        <v>8182</v>
      </c>
      <c r="E1263" t="s">
        <v>8179</v>
      </c>
      <c r="F1263" t="s">
        <v>6594</v>
      </c>
    </row>
    <row r="1264" spans="1:6" x14ac:dyDescent="0.3">
      <c r="A1264" t="s">
        <v>9439</v>
      </c>
      <c r="B1264" s="1">
        <v>45564</v>
      </c>
      <c r="C1264">
        <v>289.64999999999998</v>
      </c>
      <c r="D1264" t="s">
        <v>8182</v>
      </c>
      <c r="E1264" t="s">
        <v>8174</v>
      </c>
      <c r="F1264" t="s">
        <v>7444</v>
      </c>
    </row>
    <row r="1265" spans="1:6" x14ac:dyDescent="0.3">
      <c r="A1265" t="s">
        <v>9440</v>
      </c>
      <c r="B1265" s="1">
        <v>45390</v>
      </c>
      <c r="C1265">
        <v>1413.86</v>
      </c>
      <c r="D1265" t="s">
        <v>8176</v>
      </c>
      <c r="E1265" t="s">
        <v>8179</v>
      </c>
      <c r="F1265" t="s">
        <v>6854</v>
      </c>
    </row>
    <row r="1266" spans="1:6" x14ac:dyDescent="0.3">
      <c r="A1266" t="s">
        <v>9441</v>
      </c>
      <c r="B1266" s="1">
        <v>45255</v>
      </c>
      <c r="C1266">
        <v>656.78</v>
      </c>
      <c r="D1266" t="s">
        <v>8173</v>
      </c>
      <c r="E1266" t="s">
        <v>8179</v>
      </c>
      <c r="F1266" t="s">
        <v>5304</v>
      </c>
    </row>
    <row r="1267" spans="1:6" x14ac:dyDescent="0.3">
      <c r="A1267" t="s">
        <v>9442</v>
      </c>
      <c r="B1267" s="1">
        <v>45166</v>
      </c>
      <c r="C1267">
        <v>635.65</v>
      </c>
      <c r="D1267" t="s">
        <v>8176</v>
      </c>
      <c r="E1267" t="s">
        <v>8179</v>
      </c>
      <c r="F1267" t="s">
        <v>7232</v>
      </c>
    </row>
    <row r="1268" spans="1:6" x14ac:dyDescent="0.3">
      <c r="A1268" t="s">
        <v>9443</v>
      </c>
      <c r="B1268" s="1">
        <v>45454</v>
      </c>
      <c r="C1268">
        <v>273.83</v>
      </c>
      <c r="D1268" t="s">
        <v>8182</v>
      </c>
      <c r="E1268" t="s">
        <v>8174</v>
      </c>
      <c r="F1268" t="s">
        <v>6215</v>
      </c>
    </row>
    <row r="1269" spans="1:6" x14ac:dyDescent="0.3">
      <c r="A1269" t="s">
        <v>9444</v>
      </c>
      <c r="B1269" s="1">
        <v>44888</v>
      </c>
      <c r="C1269">
        <v>1155.1099999999999</v>
      </c>
      <c r="D1269" t="s">
        <v>8182</v>
      </c>
      <c r="E1269" t="s">
        <v>8174</v>
      </c>
      <c r="F1269" t="s">
        <v>3685</v>
      </c>
    </row>
    <row r="1270" spans="1:6" x14ac:dyDescent="0.3">
      <c r="A1270" t="s">
        <v>9445</v>
      </c>
      <c r="B1270" s="1">
        <v>45235</v>
      </c>
      <c r="C1270">
        <v>1277.28</v>
      </c>
      <c r="D1270" t="s">
        <v>8173</v>
      </c>
      <c r="E1270" t="s">
        <v>8174</v>
      </c>
      <c r="F1270" t="s">
        <v>7802</v>
      </c>
    </row>
    <row r="1271" spans="1:6" x14ac:dyDescent="0.3">
      <c r="A1271" t="s">
        <v>9446</v>
      </c>
      <c r="B1271" s="1">
        <v>44646</v>
      </c>
      <c r="C1271">
        <v>93.88</v>
      </c>
      <c r="D1271" t="s">
        <v>8182</v>
      </c>
      <c r="E1271" t="s">
        <v>8179</v>
      </c>
      <c r="F1271" t="s">
        <v>4184</v>
      </c>
    </row>
    <row r="1272" spans="1:6" x14ac:dyDescent="0.3">
      <c r="A1272" t="s">
        <v>9447</v>
      </c>
      <c r="B1272" s="1">
        <v>45446</v>
      </c>
      <c r="C1272">
        <v>888.26</v>
      </c>
      <c r="D1272" t="s">
        <v>8173</v>
      </c>
      <c r="E1272" t="s">
        <v>8174</v>
      </c>
      <c r="F1272" t="s">
        <v>1761</v>
      </c>
    </row>
    <row r="1273" spans="1:6" x14ac:dyDescent="0.3">
      <c r="A1273" t="s">
        <v>9448</v>
      </c>
      <c r="B1273" s="1">
        <v>44566</v>
      </c>
      <c r="C1273">
        <v>611.58000000000004</v>
      </c>
      <c r="D1273" t="s">
        <v>8173</v>
      </c>
      <c r="E1273" t="s">
        <v>8174</v>
      </c>
      <c r="F1273" t="s">
        <v>5511</v>
      </c>
    </row>
    <row r="1274" spans="1:6" x14ac:dyDescent="0.3">
      <c r="A1274" t="s">
        <v>9449</v>
      </c>
      <c r="B1274" s="1">
        <v>45066</v>
      </c>
      <c r="C1274">
        <v>1153.5</v>
      </c>
      <c r="D1274" t="s">
        <v>8173</v>
      </c>
      <c r="E1274" t="s">
        <v>8174</v>
      </c>
      <c r="F1274" t="s">
        <v>1161</v>
      </c>
    </row>
    <row r="1275" spans="1:6" x14ac:dyDescent="0.3">
      <c r="A1275" t="s">
        <v>9450</v>
      </c>
      <c r="B1275" s="1">
        <v>45047</v>
      </c>
      <c r="C1275">
        <v>375.42</v>
      </c>
      <c r="D1275" t="s">
        <v>8176</v>
      </c>
      <c r="E1275" t="s">
        <v>8174</v>
      </c>
      <c r="F1275" t="s">
        <v>7969</v>
      </c>
    </row>
    <row r="1276" spans="1:6" x14ac:dyDescent="0.3">
      <c r="A1276" t="s">
        <v>9451</v>
      </c>
      <c r="B1276" s="1">
        <v>44961</v>
      </c>
      <c r="C1276">
        <v>490.51</v>
      </c>
      <c r="D1276" t="s">
        <v>8176</v>
      </c>
      <c r="E1276" t="s">
        <v>8174</v>
      </c>
      <c r="F1276" t="s">
        <v>4301</v>
      </c>
    </row>
    <row r="1277" spans="1:6" x14ac:dyDescent="0.3">
      <c r="A1277" t="s">
        <v>9452</v>
      </c>
      <c r="B1277" s="1">
        <v>44660</v>
      </c>
      <c r="C1277">
        <v>55.57</v>
      </c>
      <c r="D1277" t="s">
        <v>8173</v>
      </c>
      <c r="E1277" t="s">
        <v>8179</v>
      </c>
      <c r="F1277" t="s">
        <v>6377</v>
      </c>
    </row>
    <row r="1278" spans="1:6" x14ac:dyDescent="0.3">
      <c r="A1278" t="s">
        <v>9453</v>
      </c>
      <c r="B1278" s="1">
        <v>45100</v>
      </c>
      <c r="C1278">
        <v>702.17</v>
      </c>
      <c r="D1278" t="s">
        <v>8173</v>
      </c>
      <c r="E1278" t="s">
        <v>8179</v>
      </c>
      <c r="F1278" t="s">
        <v>688</v>
      </c>
    </row>
    <row r="1279" spans="1:6" x14ac:dyDescent="0.3">
      <c r="A1279" t="s">
        <v>9454</v>
      </c>
      <c r="B1279" s="1">
        <v>45436</v>
      </c>
      <c r="C1279">
        <v>668.24</v>
      </c>
      <c r="D1279" t="s">
        <v>8176</v>
      </c>
      <c r="E1279" t="s">
        <v>8174</v>
      </c>
      <c r="F1279" t="s">
        <v>1313</v>
      </c>
    </row>
    <row r="1280" spans="1:6" x14ac:dyDescent="0.3">
      <c r="A1280" t="s">
        <v>9455</v>
      </c>
      <c r="B1280" s="1">
        <v>45579</v>
      </c>
      <c r="C1280">
        <v>241.9</v>
      </c>
      <c r="D1280" t="s">
        <v>8173</v>
      </c>
      <c r="E1280" t="s">
        <v>8174</v>
      </c>
      <c r="F1280" t="s">
        <v>7512</v>
      </c>
    </row>
    <row r="1281" spans="1:6" x14ac:dyDescent="0.3">
      <c r="A1281" t="s">
        <v>9456</v>
      </c>
      <c r="B1281" s="1">
        <v>45164</v>
      </c>
      <c r="C1281">
        <v>692.33</v>
      </c>
      <c r="D1281" t="s">
        <v>8176</v>
      </c>
      <c r="E1281" t="s">
        <v>8174</v>
      </c>
      <c r="F1281" t="s">
        <v>1823</v>
      </c>
    </row>
    <row r="1282" spans="1:6" x14ac:dyDescent="0.3">
      <c r="A1282" t="s">
        <v>9457</v>
      </c>
      <c r="B1282" s="1">
        <v>45183</v>
      </c>
      <c r="C1282">
        <v>1424.19</v>
      </c>
      <c r="D1282" t="s">
        <v>8173</v>
      </c>
      <c r="E1282" t="s">
        <v>8179</v>
      </c>
      <c r="F1282" t="s">
        <v>6322</v>
      </c>
    </row>
    <row r="1283" spans="1:6" x14ac:dyDescent="0.3">
      <c r="A1283" t="s">
        <v>9458</v>
      </c>
      <c r="B1283" s="1">
        <v>45647</v>
      </c>
      <c r="C1283">
        <v>1391.21</v>
      </c>
      <c r="D1283" t="s">
        <v>8182</v>
      </c>
      <c r="E1283" t="s">
        <v>8174</v>
      </c>
      <c r="F1283" t="s">
        <v>5152</v>
      </c>
    </row>
    <row r="1284" spans="1:6" x14ac:dyDescent="0.3">
      <c r="A1284" t="s">
        <v>9459</v>
      </c>
      <c r="B1284" s="1">
        <v>45269</v>
      </c>
      <c r="C1284">
        <v>981.83</v>
      </c>
      <c r="D1284" t="s">
        <v>8176</v>
      </c>
      <c r="E1284" t="s">
        <v>8174</v>
      </c>
      <c r="F1284" t="s">
        <v>5393</v>
      </c>
    </row>
    <row r="1285" spans="1:6" x14ac:dyDescent="0.3">
      <c r="A1285" t="s">
        <v>9460</v>
      </c>
      <c r="B1285" s="1">
        <v>44834</v>
      </c>
      <c r="C1285">
        <v>1487.14</v>
      </c>
      <c r="D1285" t="s">
        <v>8176</v>
      </c>
      <c r="E1285" t="s">
        <v>8179</v>
      </c>
      <c r="F1285" t="s">
        <v>6416</v>
      </c>
    </row>
    <row r="1286" spans="1:6" x14ac:dyDescent="0.3">
      <c r="A1286" t="s">
        <v>9461</v>
      </c>
      <c r="B1286" s="1">
        <v>44709</v>
      </c>
      <c r="C1286">
        <v>664.86</v>
      </c>
      <c r="D1286" t="s">
        <v>8173</v>
      </c>
      <c r="E1286" t="s">
        <v>8174</v>
      </c>
      <c r="F1286" t="s">
        <v>872</v>
      </c>
    </row>
    <row r="1287" spans="1:6" x14ac:dyDescent="0.3">
      <c r="A1287" t="s">
        <v>9462</v>
      </c>
      <c r="B1287" s="1">
        <v>44649</v>
      </c>
      <c r="C1287">
        <v>319.33999999999997</v>
      </c>
      <c r="D1287" t="s">
        <v>8182</v>
      </c>
      <c r="E1287" t="s">
        <v>8179</v>
      </c>
      <c r="F1287" t="s">
        <v>6533</v>
      </c>
    </row>
    <row r="1288" spans="1:6" x14ac:dyDescent="0.3">
      <c r="A1288" t="s">
        <v>9463</v>
      </c>
      <c r="B1288" s="1">
        <v>45368</v>
      </c>
      <c r="C1288">
        <v>173.75</v>
      </c>
      <c r="D1288" t="s">
        <v>8176</v>
      </c>
      <c r="E1288" t="s">
        <v>8174</v>
      </c>
      <c r="F1288" t="s">
        <v>2758</v>
      </c>
    </row>
    <row r="1289" spans="1:6" x14ac:dyDescent="0.3">
      <c r="A1289" t="s">
        <v>9464</v>
      </c>
      <c r="B1289" s="1">
        <v>45174</v>
      </c>
      <c r="C1289">
        <v>241.48</v>
      </c>
      <c r="D1289" t="s">
        <v>8176</v>
      </c>
      <c r="E1289" t="s">
        <v>8174</v>
      </c>
      <c r="F1289" t="s">
        <v>1570</v>
      </c>
    </row>
    <row r="1290" spans="1:6" x14ac:dyDescent="0.3">
      <c r="A1290" t="s">
        <v>9465</v>
      </c>
      <c r="B1290" s="1">
        <v>45440</v>
      </c>
      <c r="C1290">
        <v>725.29</v>
      </c>
      <c r="D1290" t="s">
        <v>8182</v>
      </c>
      <c r="E1290" t="s">
        <v>8179</v>
      </c>
      <c r="F1290" t="s">
        <v>8051</v>
      </c>
    </row>
    <row r="1291" spans="1:6" x14ac:dyDescent="0.3">
      <c r="A1291" t="s">
        <v>9466</v>
      </c>
      <c r="B1291" s="1">
        <v>45466</v>
      </c>
      <c r="C1291">
        <v>919.1</v>
      </c>
      <c r="D1291" t="s">
        <v>8173</v>
      </c>
      <c r="E1291" t="s">
        <v>8179</v>
      </c>
      <c r="F1291" t="s">
        <v>167</v>
      </c>
    </row>
    <row r="1292" spans="1:6" x14ac:dyDescent="0.3">
      <c r="A1292" t="s">
        <v>9467</v>
      </c>
      <c r="B1292" s="1">
        <v>45602</v>
      </c>
      <c r="C1292">
        <v>978.89</v>
      </c>
      <c r="D1292" t="s">
        <v>8182</v>
      </c>
      <c r="E1292" t="s">
        <v>8174</v>
      </c>
      <c r="F1292" t="s">
        <v>6834</v>
      </c>
    </row>
    <row r="1293" spans="1:6" x14ac:dyDescent="0.3">
      <c r="A1293" t="s">
        <v>9468</v>
      </c>
      <c r="B1293" s="1">
        <v>45492</v>
      </c>
      <c r="C1293">
        <v>192.85</v>
      </c>
      <c r="D1293" t="s">
        <v>8182</v>
      </c>
      <c r="E1293" t="s">
        <v>8179</v>
      </c>
      <c r="F1293" t="s">
        <v>2795</v>
      </c>
    </row>
    <row r="1294" spans="1:6" x14ac:dyDescent="0.3">
      <c r="A1294" t="s">
        <v>9469</v>
      </c>
      <c r="B1294" s="1">
        <v>45605</v>
      </c>
      <c r="C1294">
        <v>118.86</v>
      </c>
      <c r="D1294" t="s">
        <v>8176</v>
      </c>
      <c r="E1294" t="s">
        <v>8174</v>
      </c>
      <c r="F1294" t="s">
        <v>141</v>
      </c>
    </row>
    <row r="1295" spans="1:6" x14ac:dyDescent="0.3">
      <c r="A1295" t="s">
        <v>9470</v>
      </c>
      <c r="B1295" s="1">
        <v>44670</v>
      </c>
      <c r="C1295">
        <v>1271.03</v>
      </c>
      <c r="D1295" t="s">
        <v>8176</v>
      </c>
      <c r="E1295" t="s">
        <v>8179</v>
      </c>
      <c r="F1295" t="s">
        <v>666</v>
      </c>
    </row>
    <row r="1296" spans="1:6" x14ac:dyDescent="0.3">
      <c r="A1296" t="s">
        <v>9471</v>
      </c>
      <c r="B1296" s="1">
        <v>45623</v>
      </c>
      <c r="C1296">
        <v>218.53</v>
      </c>
      <c r="D1296" t="s">
        <v>8176</v>
      </c>
      <c r="E1296" t="s">
        <v>8174</v>
      </c>
      <c r="F1296" t="s">
        <v>7979</v>
      </c>
    </row>
    <row r="1297" spans="1:6" x14ac:dyDescent="0.3">
      <c r="A1297" t="s">
        <v>9472</v>
      </c>
      <c r="B1297" s="1">
        <v>45179</v>
      </c>
      <c r="C1297">
        <v>606</v>
      </c>
      <c r="D1297" t="s">
        <v>8182</v>
      </c>
      <c r="E1297" t="s">
        <v>8174</v>
      </c>
      <c r="F1297" t="s">
        <v>179</v>
      </c>
    </row>
    <row r="1298" spans="1:6" x14ac:dyDescent="0.3">
      <c r="A1298" t="s">
        <v>9473</v>
      </c>
      <c r="B1298" s="1">
        <v>45022</v>
      </c>
      <c r="C1298">
        <v>1381.67</v>
      </c>
      <c r="D1298" t="s">
        <v>8182</v>
      </c>
      <c r="E1298" t="s">
        <v>8174</v>
      </c>
      <c r="F1298" t="s">
        <v>6213</v>
      </c>
    </row>
    <row r="1299" spans="1:6" x14ac:dyDescent="0.3">
      <c r="A1299" t="s">
        <v>9474</v>
      </c>
      <c r="B1299" s="1">
        <v>44568</v>
      </c>
      <c r="C1299">
        <v>470.34</v>
      </c>
      <c r="D1299" t="s">
        <v>8176</v>
      </c>
      <c r="E1299" t="s">
        <v>8174</v>
      </c>
      <c r="F1299" t="s">
        <v>6026</v>
      </c>
    </row>
    <row r="1300" spans="1:6" x14ac:dyDescent="0.3">
      <c r="A1300" t="s">
        <v>9475</v>
      </c>
      <c r="B1300" s="1">
        <v>45320</v>
      </c>
      <c r="C1300">
        <v>1301.1199999999999</v>
      </c>
      <c r="D1300" t="s">
        <v>8182</v>
      </c>
      <c r="E1300" t="s">
        <v>8179</v>
      </c>
      <c r="F1300" t="s">
        <v>3667</v>
      </c>
    </row>
    <row r="1301" spans="1:6" x14ac:dyDescent="0.3">
      <c r="A1301" t="s">
        <v>9476</v>
      </c>
      <c r="B1301" s="1">
        <v>45638</v>
      </c>
      <c r="C1301">
        <v>761.11</v>
      </c>
      <c r="D1301" t="s">
        <v>8173</v>
      </c>
      <c r="E1301" t="s">
        <v>8179</v>
      </c>
      <c r="F1301" t="s">
        <v>7875</v>
      </c>
    </row>
    <row r="1302" spans="1:6" x14ac:dyDescent="0.3">
      <c r="A1302" t="s">
        <v>9477</v>
      </c>
      <c r="B1302" s="1">
        <v>45633</v>
      </c>
      <c r="C1302">
        <v>1164.05</v>
      </c>
      <c r="D1302" t="s">
        <v>8176</v>
      </c>
      <c r="E1302" t="s">
        <v>8174</v>
      </c>
      <c r="F1302" t="s">
        <v>4351</v>
      </c>
    </row>
    <row r="1303" spans="1:6" x14ac:dyDescent="0.3">
      <c r="A1303" t="s">
        <v>9478</v>
      </c>
      <c r="B1303" s="1">
        <v>45084</v>
      </c>
      <c r="C1303">
        <v>492.17</v>
      </c>
      <c r="D1303" t="s">
        <v>8173</v>
      </c>
      <c r="E1303" t="s">
        <v>8174</v>
      </c>
      <c r="F1303" t="s">
        <v>2914</v>
      </c>
    </row>
    <row r="1304" spans="1:6" x14ac:dyDescent="0.3">
      <c r="A1304" t="s">
        <v>9479</v>
      </c>
      <c r="B1304" s="1">
        <v>45156</v>
      </c>
      <c r="C1304">
        <v>1012.49</v>
      </c>
      <c r="D1304" t="s">
        <v>8182</v>
      </c>
      <c r="E1304" t="s">
        <v>8174</v>
      </c>
      <c r="F1304" t="s">
        <v>3634</v>
      </c>
    </row>
    <row r="1305" spans="1:6" x14ac:dyDescent="0.3">
      <c r="A1305" t="s">
        <v>9480</v>
      </c>
      <c r="B1305" s="1">
        <v>45470</v>
      </c>
      <c r="C1305">
        <v>668.54</v>
      </c>
      <c r="D1305" t="s">
        <v>8182</v>
      </c>
      <c r="E1305" t="s">
        <v>8174</v>
      </c>
      <c r="F1305" t="s">
        <v>7483</v>
      </c>
    </row>
    <row r="1306" spans="1:6" x14ac:dyDescent="0.3">
      <c r="A1306" t="s">
        <v>9481</v>
      </c>
      <c r="B1306" s="1">
        <v>44714</v>
      </c>
      <c r="C1306">
        <v>251.29</v>
      </c>
      <c r="D1306" t="s">
        <v>8182</v>
      </c>
      <c r="E1306" t="s">
        <v>8174</v>
      </c>
      <c r="F1306" t="s">
        <v>4696</v>
      </c>
    </row>
    <row r="1307" spans="1:6" x14ac:dyDescent="0.3">
      <c r="A1307" t="s">
        <v>9482</v>
      </c>
      <c r="B1307" s="1">
        <v>45177</v>
      </c>
      <c r="C1307">
        <v>1312.4</v>
      </c>
      <c r="D1307" t="s">
        <v>8182</v>
      </c>
      <c r="E1307" t="s">
        <v>8174</v>
      </c>
      <c r="F1307" t="s">
        <v>5350</v>
      </c>
    </row>
    <row r="1308" spans="1:6" x14ac:dyDescent="0.3">
      <c r="A1308" t="s">
        <v>9483</v>
      </c>
      <c r="B1308" s="1">
        <v>45591</v>
      </c>
      <c r="C1308">
        <v>1311.43</v>
      </c>
      <c r="D1308" t="s">
        <v>8176</v>
      </c>
      <c r="E1308" t="s">
        <v>8179</v>
      </c>
      <c r="F1308" t="s">
        <v>1792</v>
      </c>
    </row>
    <row r="1309" spans="1:6" x14ac:dyDescent="0.3">
      <c r="A1309" t="s">
        <v>9484</v>
      </c>
      <c r="B1309" s="1">
        <v>45503</v>
      </c>
      <c r="C1309">
        <v>1281.71</v>
      </c>
      <c r="D1309" t="s">
        <v>8173</v>
      </c>
      <c r="E1309" t="s">
        <v>8179</v>
      </c>
      <c r="F1309" t="s">
        <v>6734</v>
      </c>
    </row>
    <row r="1310" spans="1:6" x14ac:dyDescent="0.3">
      <c r="A1310" t="s">
        <v>9485</v>
      </c>
      <c r="B1310" s="1">
        <v>45472</v>
      </c>
      <c r="C1310">
        <v>1105.3399999999999</v>
      </c>
      <c r="D1310" t="s">
        <v>8176</v>
      </c>
      <c r="E1310" t="s">
        <v>8174</v>
      </c>
      <c r="F1310" t="s">
        <v>2732</v>
      </c>
    </row>
    <row r="1311" spans="1:6" x14ac:dyDescent="0.3">
      <c r="A1311" t="s">
        <v>9486</v>
      </c>
      <c r="B1311" s="1">
        <v>44953</v>
      </c>
      <c r="C1311">
        <v>853.41</v>
      </c>
      <c r="D1311" t="s">
        <v>8182</v>
      </c>
      <c r="E1311" t="s">
        <v>8179</v>
      </c>
      <c r="F1311" t="s">
        <v>2388</v>
      </c>
    </row>
    <row r="1312" spans="1:6" x14ac:dyDescent="0.3">
      <c r="A1312" t="s">
        <v>9487</v>
      </c>
      <c r="B1312" s="1">
        <v>44980</v>
      </c>
      <c r="C1312">
        <v>954.63</v>
      </c>
      <c r="D1312" t="s">
        <v>8173</v>
      </c>
      <c r="E1312" t="s">
        <v>8174</v>
      </c>
      <c r="F1312" t="s">
        <v>5026</v>
      </c>
    </row>
    <row r="1313" spans="1:6" x14ac:dyDescent="0.3">
      <c r="A1313" t="s">
        <v>9488</v>
      </c>
      <c r="B1313" s="1">
        <v>45254</v>
      </c>
      <c r="C1313">
        <v>638.64</v>
      </c>
      <c r="D1313" t="s">
        <v>8173</v>
      </c>
      <c r="E1313" t="s">
        <v>8179</v>
      </c>
      <c r="F1313" t="s">
        <v>1441</v>
      </c>
    </row>
    <row r="1314" spans="1:6" x14ac:dyDescent="0.3">
      <c r="A1314" t="s">
        <v>9489</v>
      </c>
      <c r="B1314" s="1">
        <v>44969</v>
      </c>
      <c r="C1314">
        <v>153.87</v>
      </c>
      <c r="D1314" t="s">
        <v>8173</v>
      </c>
      <c r="E1314" t="s">
        <v>8174</v>
      </c>
      <c r="F1314" t="s">
        <v>3624</v>
      </c>
    </row>
    <row r="1315" spans="1:6" x14ac:dyDescent="0.3">
      <c r="A1315" t="s">
        <v>9490</v>
      </c>
      <c r="B1315" s="1">
        <v>44875</v>
      </c>
      <c r="C1315">
        <v>522.33000000000004</v>
      </c>
      <c r="D1315" t="s">
        <v>8173</v>
      </c>
      <c r="E1315" t="s">
        <v>8179</v>
      </c>
      <c r="F1315" t="s">
        <v>5965</v>
      </c>
    </row>
    <row r="1316" spans="1:6" x14ac:dyDescent="0.3">
      <c r="A1316" t="s">
        <v>9491</v>
      </c>
      <c r="B1316" s="1">
        <v>44692</v>
      </c>
      <c r="C1316">
        <v>347.75</v>
      </c>
      <c r="D1316" t="s">
        <v>8176</v>
      </c>
      <c r="E1316" t="s">
        <v>8174</v>
      </c>
      <c r="F1316" t="s">
        <v>3403</v>
      </c>
    </row>
    <row r="1317" spans="1:6" x14ac:dyDescent="0.3">
      <c r="A1317" t="s">
        <v>9492</v>
      </c>
      <c r="B1317" s="1">
        <v>45546</v>
      </c>
      <c r="C1317">
        <v>1001.6</v>
      </c>
      <c r="D1317" t="s">
        <v>8176</v>
      </c>
      <c r="E1317" t="s">
        <v>8174</v>
      </c>
      <c r="F1317" t="s">
        <v>8106</v>
      </c>
    </row>
    <row r="1318" spans="1:6" x14ac:dyDescent="0.3">
      <c r="A1318" t="s">
        <v>9493</v>
      </c>
      <c r="B1318" s="1">
        <v>45570</v>
      </c>
      <c r="C1318">
        <v>797.52</v>
      </c>
      <c r="D1318" t="s">
        <v>8173</v>
      </c>
      <c r="E1318" t="s">
        <v>8174</v>
      </c>
      <c r="F1318" t="s">
        <v>6782</v>
      </c>
    </row>
    <row r="1319" spans="1:6" x14ac:dyDescent="0.3">
      <c r="A1319" t="s">
        <v>9494</v>
      </c>
      <c r="B1319" s="1">
        <v>45222</v>
      </c>
      <c r="C1319">
        <v>662.21</v>
      </c>
      <c r="D1319" t="s">
        <v>8182</v>
      </c>
      <c r="E1319" t="s">
        <v>8174</v>
      </c>
      <c r="F1319" t="s">
        <v>4808</v>
      </c>
    </row>
    <row r="1320" spans="1:6" x14ac:dyDescent="0.3">
      <c r="A1320" t="s">
        <v>9495</v>
      </c>
      <c r="B1320" s="1">
        <v>44687</v>
      </c>
      <c r="C1320">
        <v>811.51</v>
      </c>
      <c r="D1320" t="s">
        <v>8176</v>
      </c>
      <c r="E1320" t="s">
        <v>8179</v>
      </c>
      <c r="F1320" t="s">
        <v>6169</v>
      </c>
    </row>
    <row r="1321" spans="1:6" x14ac:dyDescent="0.3">
      <c r="A1321" t="s">
        <v>9496</v>
      </c>
      <c r="B1321" s="1">
        <v>44706</v>
      </c>
      <c r="C1321">
        <v>344.6</v>
      </c>
      <c r="D1321" t="s">
        <v>8182</v>
      </c>
      <c r="E1321" t="s">
        <v>8174</v>
      </c>
      <c r="F1321" t="s">
        <v>1052</v>
      </c>
    </row>
    <row r="1322" spans="1:6" x14ac:dyDescent="0.3">
      <c r="A1322" t="s">
        <v>9497</v>
      </c>
      <c r="B1322" s="1">
        <v>44799</v>
      </c>
      <c r="C1322">
        <v>1166.06</v>
      </c>
      <c r="D1322" t="s">
        <v>8176</v>
      </c>
      <c r="E1322" t="s">
        <v>8179</v>
      </c>
      <c r="F1322" t="s">
        <v>6882</v>
      </c>
    </row>
    <row r="1323" spans="1:6" x14ac:dyDescent="0.3">
      <c r="A1323" t="s">
        <v>9498</v>
      </c>
      <c r="B1323" s="1">
        <v>45269</v>
      </c>
      <c r="C1323">
        <v>995.53</v>
      </c>
      <c r="D1323" t="s">
        <v>8173</v>
      </c>
      <c r="E1323" t="s">
        <v>8174</v>
      </c>
      <c r="F1323" t="s">
        <v>2265</v>
      </c>
    </row>
    <row r="1324" spans="1:6" x14ac:dyDescent="0.3">
      <c r="A1324" t="s">
        <v>9499</v>
      </c>
      <c r="B1324" s="1">
        <v>45443</v>
      </c>
      <c r="C1324">
        <v>1216.82</v>
      </c>
      <c r="D1324" t="s">
        <v>8176</v>
      </c>
      <c r="E1324" t="s">
        <v>8179</v>
      </c>
      <c r="F1324" t="s">
        <v>5776</v>
      </c>
    </row>
    <row r="1325" spans="1:6" x14ac:dyDescent="0.3">
      <c r="A1325" t="s">
        <v>9500</v>
      </c>
      <c r="B1325" s="1">
        <v>45133</v>
      </c>
      <c r="C1325">
        <v>387.63</v>
      </c>
      <c r="D1325" t="s">
        <v>8176</v>
      </c>
      <c r="E1325" t="s">
        <v>8174</v>
      </c>
      <c r="F1325" t="s">
        <v>1496</v>
      </c>
    </row>
    <row r="1326" spans="1:6" x14ac:dyDescent="0.3">
      <c r="A1326" t="s">
        <v>9501</v>
      </c>
      <c r="B1326" s="1">
        <v>45475</v>
      </c>
      <c r="C1326">
        <v>999.29</v>
      </c>
      <c r="D1326" t="s">
        <v>8182</v>
      </c>
      <c r="E1326" t="s">
        <v>8174</v>
      </c>
      <c r="F1326" t="s">
        <v>734</v>
      </c>
    </row>
    <row r="1327" spans="1:6" x14ac:dyDescent="0.3">
      <c r="A1327" t="s">
        <v>9502</v>
      </c>
      <c r="B1327" s="1">
        <v>44929</v>
      </c>
      <c r="C1327">
        <v>1009.12</v>
      </c>
      <c r="D1327" t="s">
        <v>8176</v>
      </c>
      <c r="E1327" t="s">
        <v>8179</v>
      </c>
      <c r="F1327" t="s">
        <v>4973</v>
      </c>
    </row>
    <row r="1328" spans="1:6" x14ac:dyDescent="0.3">
      <c r="A1328" t="s">
        <v>9503</v>
      </c>
      <c r="B1328" s="1">
        <v>45578</v>
      </c>
      <c r="C1328">
        <v>1320.89</v>
      </c>
      <c r="D1328" t="s">
        <v>8182</v>
      </c>
      <c r="E1328" t="s">
        <v>8174</v>
      </c>
      <c r="F1328" t="s">
        <v>2528</v>
      </c>
    </row>
    <row r="1329" spans="1:6" x14ac:dyDescent="0.3">
      <c r="A1329" t="s">
        <v>9504</v>
      </c>
      <c r="B1329" s="1">
        <v>44890</v>
      </c>
      <c r="C1329">
        <v>1203.06</v>
      </c>
      <c r="D1329" t="s">
        <v>8176</v>
      </c>
      <c r="E1329" t="s">
        <v>8179</v>
      </c>
      <c r="F1329" t="s">
        <v>5227</v>
      </c>
    </row>
    <row r="1330" spans="1:6" x14ac:dyDescent="0.3">
      <c r="A1330" t="s">
        <v>9505</v>
      </c>
      <c r="B1330" s="1">
        <v>45258</v>
      </c>
      <c r="C1330">
        <v>1234.72</v>
      </c>
      <c r="D1330" t="s">
        <v>8176</v>
      </c>
      <c r="E1330" t="s">
        <v>8174</v>
      </c>
      <c r="F1330" t="s">
        <v>5661</v>
      </c>
    </row>
    <row r="1331" spans="1:6" x14ac:dyDescent="0.3">
      <c r="A1331" t="s">
        <v>9506</v>
      </c>
      <c r="B1331" s="1">
        <v>45377</v>
      </c>
      <c r="C1331">
        <v>614.47</v>
      </c>
      <c r="D1331" t="s">
        <v>8182</v>
      </c>
      <c r="E1331" t="s">
        <v>8174</v>
      </c>
      <c r="F1331" t="s">
        <v>6936</v>
      </c>
    </row>
    <row r="1332" spans="1:6" x14ac:dyDescent="0.3">
      <c r="A1332" t="s">
        <v>9507</v>
      </c>
      <c r="B1332" s="1">
        <v>45393</v>
      </c>
      <c r="C1332">
        <v>409.58</v>
      </c>
      <c r="D1332" t="s">
        <v>8176</v>
      </c>
      <c r="E1332" t="s">
        <v>8174</v>
      </c>
      <c r="F1332" t="s">
        <v>2576</v>
      </c>
    </row>
    <row r="1333" spans="1:6" x14ac:dyDescent="0.3">
      <c r="A1333" t="s">
        <v>9508</v>
      </c>
      <c r="B1333" s="1">
        <v>45202</v>
      </c>
      <c r="C1333">
        <v>1062.42</v>
      </c>
      <c r="D1333" t="s">
        <v>8176</v>
      </c>
      <c r="E1333" t="s">
        <v>8179</v>
      </c>
      <c r="F1333" t="s">
        <v>4426</v>
      </c>
    </row>
    <row r="1334" spans="1:6" x14ac:dyDescent="0.3">
      <c r="A1334" t="s">
        <v>9509</v>
      </c>
      <c r="B1334" s="1">
        <v>45574</v>
      </c>
      <c r="C1334">
        <v>868.16</v>
      </c>
      <c r="D1334" t="s">
        <v>8182</v>
      </c>
      <c r="E1334" t="s">
        <v>8179</v>
      </c>
      <c r="F1334" t="s">
        <v>5549</v>
      </c>
    </row>
    <row r="1335" spans="1:6" x14ac:dyDescent="0.3">
      <c r="A1335" t="s">
        <v>9510</v>
      </c>
      <c r="B1335" s="1">
        <v>44950</v>
      </c>
      <c r="C1335">
        <v>571.04999999999995</v>
      </c>
      <c r="D1335" t="s">
        <v>8176</v>
      </c>
      <c r="E1335" t="s">
        <v>8174</v>
      </c>
      <c r="F1335" t="s">
        <v>8126</v>
      </c>
    </row>
    <row r="1336" spans="1:6" x14ac:dyDescent="0.3">
      <c r="A1336" t="s">
        <v>9511</v>
      </c>
      <c r="B1336" s="1">
        <v>44617</v>
      </c>
      <c r="C1336">
        <v>207.7</v>
      </c>
      <c r="D1336" t="s">
        <v>8182</v>
      </c>
      <c r="E1336" t="s">
        <v>8179</v>
      </c>
      <c r="F1336" t="s">
        <v>3553</v>
      </c>
    </row>
    <row r="1337" spans="1:6" x14ac:dyDescent="0.3">
      <c r="A1337" t="s">
        <v>9512</v>
      </c>
      <c r="B1337" s="1">
        <v>44862</v>
      </c>
      <c r="C1337">
        <v>380.7</v>
      </c>
      <c r="D1337" t="s">
        <v>8182</v>
      </c>
      <c r="E1337" t="s">
        <v>8179</v>
      </c>
      <c r="F1337" t="s">
        <v>5735</v>
      </c>
    </row>
    <row r="1338" spans="1:6" x14ac:dyDescent="0.3">
      <c r="A1338" t="s">
        <v>9513</v>
      </c>
      <c r="B1338" s="1">
        <v>45275</v>
      </c>
      <c r="C1338">
        <v>1193.95</v>
      </c>
      <c r="D1338" t="s">
        <v>8173</v>
      </c>
      <c r="E1338" t="s">
        <v>8179</v>
      </c>
      <c r="F1338" t="s">
        <v>3432</v>
      </c>
    </row>
    <row r="1339" spans="1:6" x14ac:dyDescent="0.3">
      <c r="A1339" t="s">
        <v>9514</v>
      </c>
      <c r="B1339" s="1">
        <v>44682</v>
      </c>
      <c r="C1339">
        <v>526.64</v>
      </c>
      <c r="D1339" t="s">
        <v>8173</v>
      </c>
      <c r="E1339" t="s">
        <v>8179</v>
      </c>
      <c r="F1339" t="s">
        <v>6954</v>
      </c>
    </row>
    <row r="1340" spans="1:6" x14ac:dyDescent="0.3">
      <c r="A1340" t="s">
        <v>9515</v>
      </c>
      <c r="B1340" s="1">
        <v>45133</v>
      </c>
      <c r="C1340">
        <v>983.66</v>
      </c>
      <c r="D1340" t="s">
        <v>8176</v>
      </c>
      <c r="E1340" t="s">
        <v>8179</v>
      </c>
      <c r="F1340" t="s">
        <v>2493</v>
      </c>
    </row>
    <row r="1341" spans="1:6" x14ac:dyDescent="0.3">
      <c r="A1341" t="s">
        <v>9516</v>
      </c>
      <c r="B1341" s="1">
        <v>44713</v>
      </c>
      <c r="C1341">
        <v>1242.8599999999999</v>
      </c>
      <c r="D1341" t="s">
        <v>8176</v>
      </c>
      <c r="E1341" t="s">
        <v>8174</v>
      </c>
      <c r="F1341" t="s">
        <v>4803</v>
      </c>
    </row>
    <row r="1342" spans="1:6" x14ac:dyDescent="0.3">
      <c r="A1342" t="s">
        <v>9517</v>
      </c>
      <c r="B1342" s="1">
        <v>44870</v>
      </c>
      <c r="C1342">
        <v>709.06</v>
      </c>
      <c r="D1342" t="s">
        <v>8182</v>
      </c>
      <c r="E1342" t="s">
        <v>8174</v>
      </c>
      <c r="F1342" t="s">
        <v>5554</v>
      </c>
    </row>
    <row r="1343" spans="1:6" x14ac:dyDescent="0.3">
      <c r="A1343" t="s">
        <v>9518</v>
      </c>
      <c r="B1343" s="1">
        <v>45469</v>
      </c>
      <c r="C1343">
        <v>300.68</v>
      </c>
      <c r="D1343" t="s">
        <v>8182</v>
      </c>
      <c r="E1343" t="s">
        <v>8174</v>
      </c>
      <c r="F1343" t="s">
        <v>6849</v>
      </c>
    </row>
    <row r="1344" spans="1:6" x14ac:dyDescent="0.3">
      <c r="A1344" t="s">
        <v>9519</v>
      </c>
      <c r="B1344" s="1">
        <v>45281</v>
      </c>
      <c r="C1344">
        <v>432.64</v>
      </c>
      <c r="D1344" t="s">
        <v>8173</v>
      </c>
      <c r="E1344" t="s">
        <v>8179</v>
      </c>
      <c r="F1344" t="s">
        <v>3685</v>
      </c>
    </row>
    <row r="1345" spans="1:6" x14ac:dyDescent="0.3">
      <c r="A1345" t="s">
        <v>9520</v>
      </c>
      <c r="B1345" s="1">
        <v>44929</v>
      </c>
      <c r="C1345">
        <v>519.02</v>
      </c>
      <c r="D1345" t="s">
        <v>8176</v>
      </c>
      <c r="E1345" t="s">
        <v>8179</v>
      </c>
      <c r="F1345" t="s">
        <v>4811</v>
      </c>
    </row>
    <row r="1346" spans="1:6" x14ac:dyDescent="0.3">
      <c r="A1346" t="s">
        <v>9521</v>
      </c>
      <c r="B1346" s="1">
        <v>45398</v>
      </c>
      <c r="C1346">
        <v>981.98</v>
      </c>
      <c r="D1346" t="s">
        <v>8182</v>
      </c>
      <c r="E1346" t="s">
        <v>8174</v>
      </c>
      <c r="F1346" t="s">
        <v>257</v>
      </c>
    </row>
    <row r="1347" spans="1:6" x14ac:dyDescent="0.3">
      <c r="A1347" t="s">
        <v>9522</v>
      </c>
      <c r="B1347" s="1">
        <v>45102</v>
      </c>
      <c r="C1347">
        <v>1087.48</v>
      </c>
      <c r="D1347" t="s">
        <v>8182</v>
      </c>
      <c r="E1347" t="s">
        <v>8179</v>
      </c>
      <c r="F1347" t="s">
        <v>3199</v>
      </c>
    </row>
    <row r="1348" spans="1:6" x14ac:dyDescent="0.3">
      <c r="A1348" t="s">
        <v>9523</v>
      </c>
      <c r="B1348" s="1">
        <v>45219</v>
      </c>
      <c r="C1348">
        <v>1354.87</v>
      </c>
      <c r="D1348" t="s">
        <v>8182</v>
      </c>
      <c r="E1348" t="s">
        <v>8174</v>
      </c>
      <c r="F1348" t="s">
        <v>1358</v>
      </c>
    </row>
    <row r="1349" spans="1:6" x14ac:dyDescent="0.3">
      <c r="A1349" t="s">
        <v>9524</v>
      </c>
      <c r="B1349" s="1">
        <v>44877</v>
      </c>
      <c r="C1349">
        <v>854.7</v>
      </c>
      <c r="D1349" t="s">
        <v>8176</v>
      </c>
      <c r="E1349" t="s">
        <v>8179</v>
      </c>
      <c r="F1349" t="s">
        <v>7238</v>
      </c>
    </row>
    <row r="1350" spans="1:6" x14ac:dyDescent="0.3">
      <c r="A1350" t="s">
        <v>9525</v>
      </c>
      <c r="B1350" s="1">
        <v>45173</v>
      </c>
      <c r="C1350">
        <v>437.25</v>
      </c>
      <c r="D1350" t="s">
        <v>8182</v>
      </c>
      <c r="E1350" t="s">
        <v>8179</v>
      </c>
      <c r="F1350" t="s">
        <v>1217</v>
      </c>
    </row>
    <row r="1351" spans="1:6" x14ac:dyDescent="0.3">
      <c r="A1351" t="s">
        <v>9526</v>
      </c>
      <c r="B1351" s="1">
        <v>44643</v>
      </c>
      <c r="C1351">
        <v>767.84</v>
      </c>
      <c r="D1351" t="s">
        <v>8182</v>
      </c>
      <c r="E1351" t="s">
        <v>8179</v>
      </c>
      <c r="F1351" t="s">
        <v>3288</v>
      </c>
    </row>
    <row r="1352" spans="1:6" x14ac:dyDescent="0.3">
      <c r="A1352" t="s">
        <v>9527</v>
      </c>
      <c r="B1352" s="1">
        <v>45523</v>
      </c>
      <c r="C1352">
        <v>352.57</v>
      </c>
      <c r="D1352" t="s">
        <v>8176</v>
      </c>
      <c r="E1352" t="s">
        <v>8174</v>
      </c>
      <c r="F1352" t="s">
        <v>7191</v>
      </c>
    </row>
    <row r="1353" spans="1:6" x14ac:dyDescent="0.3">
      <c r="A1353" t="s">
        <v>9528</v>
      </c>
      <c r="B1353" s="1">
        <v>44697</v>
      </c>
      <c r="C1353">
        <v>258.14999999999998</v>
      </c>
      <c r="D1353" t="s">
        <v>8182</v>
      </c>
      <c r="E1353" t="s">
        <v>8179</v>
      </c>
      <c r="F1353" t="s">
        <v>4267</v>
      </c>
    </row>
    <row r="1354" spans="1:6" x14ac:dyDescent="0.3">
      <c r="A1354" t="s">
        <v>9529</v>
      </c>
      <c r="B1354" s="1">
        <v>45287</v>
      </c>
      <c r="C1354">
        <v>1496.12</v>
      </c>
      <c r="D1354" t="s">
        <v>8182</v>
      </c>
      <c r="E1354" t="s">
        <v>8174</v>
      </c>
      <c r="F1354" t="s">
        <v>7927</v>
      </c>
    </row>
    <row r="1355" spans="1:6" x14ac:dyDescent="0.3">
      <c r="A1355" t="s">
        <v>9530</v>
      </c>
      <c r="B1355" s="1">
        <v>45284</v>
      </c>
      <c r="C1355">
        <v>307.64</v>
      </c>
      <c r="D1355" t="s">
        <v>8176</v>
      </c>
      <c r="E1355" t="s">
        <v>8174</v>
      </c>
      <c r="F1355" t="s">
        <v>5246</v>
      </c>
    </row>
    <row r="1356" spans="1:6" x14ac:dyDescent="0.3">
      <c r="A1356" t="s">
        <v>9531</v>
      </c>
      <c r="B1356" s="1">
        <v>44682</v>
      </c>
      <c r="C1356">
        <v>512.59</v>
      </c>
      <c r="D1356" t="s">
        <v>8182</v>
      </c>
      <c r="E1356" t="s">
        <v>8179</v>
      </c>
      <c r="F1356" t="s">
        <v>937</v>
      </c>
    </row>
    <row r="1357" spans="1:6" x14ac:dyDescent="0.3">
      <c r="A1357" t="s">
        <v>9532</v>
      </c>
      <c r="B1357" s="1">
        <v>45156</v>
      </c>
      <c r="C1357">
        <v>1148.1500000000001</v>
      </c>
      <c r="D1357" t="s">
        <v>8182</v>
      </c>
      <c r="E1357" t="s">
        <v>8174</v>
      </c>
      <c r="F1357" t="s">
        <v>1345</v>
      </c>
    </row>
    <row r="1358" spans="1:6" x14ac:dyDescent="0.3">
      <c r="A1358" t="s">
        <v>9533</v>
      </c>
      <c r="B1358" s="1">
        <v>45208</v>
      </c>
      <c r="C1358">
        <v>171.37</v>
      </c>
      <c r="D1358" t="s">
        <v>8182</v>
      </c>
      <c r="E1358" t="s">
        <v>8179</v>
      </c>
      <c r="F1358" t="s">
        <v>4813</v>
      </c>
    </row>
    <row r="1359" spans="1:6" x14ac:dyDescent="0.3">
      <c r="A1359" t="s">
        <v>9534</v>
      </c>
      <c r="B1359" s="1">
        <v>44711</v>
      </c>
      <c r="C1359">
        <v>1090.4100000000001</v>
      </c>
      <c r="D1359" t="s">
        <v>8176</v>
      </c>
      <c r="E1359" t="s">
        <v>8174</v>
      </c>
      <c r="F1359" t="s">
        <v>6295</v>
      </c>
    </row>
    <row r="1360" spans="1:6" x14ac:dyDescent="0.3">
      <c r="A1360" t="s">
        <v>9535</v>
      </c>
      <c r="B1360" s="1">
        <v>44752</v>
      </c>
      <c r="C1360">
        <v>880.49</v>
      </c>
      <c r="D1360" t="s">
        <v>8182</v>
      </c>
      <c r="E1360" t="s">
        <v>8174</v>
      </c>
      <c r="F1360" t="s">
        <v>5595</v>
      </c>
    </row>
    <row r="1361" spans="1:6" x14ac:dyDescent="0.3">
      <c r="A1361" t="s">
        <v>9536</v>
      </c>
      <c r="B1361" s="1">
        <v>45384</v>
      </c>
      <c r="C1361">
        <v>838.12</v>
      </c>
      <c r="D1361" t="s">
        <v>8173</v>
      </c>
      <c r="E1361" t="s">
        <v>8179</v>
      </c>
      <c r="F1361" t="s">
        <v>1311</v>
      </c>
    </row>
    <row r="1362" spans="1:6" x14ac:dyDescent="0.3">
      <c r="A1362" t="s">
        <v>9537</v>
      </c>
      <c r="B1362" s="1">
        <v>45390</v>
      </c>
      <c r="C1362">
        <v>1377.71</v>
      </c>
      <c r="D1362" t="s">
        <v>8173</v>
      </c>
      <c r="E1362" t="s">
        <v>8174</v>
      </c>
      <c r="F1362" t="s">
        <v>5986</v>
      </c>
    </row>
    <row r="1363" spans="1:6" x14ac:dyDescent="0.3">
      <c r="A1363" t="s">
        <v>9538</v>
      </c>
      <c r="B1363" s="1">
        <v>44601</v>
      </c>
      <c r="C1363">
        <v>451.94</v>
      </c>
      <c r="D1363" t="s">
        <v>8173</v>
      </c>
      <c r="E1363" t="s">
        <v>8174</v>
      </c>
      <c r="F1363" t="s">
        <v>6050</v>
      </c>
    </row>
    <row r="1364" spans="1:6" x14ac:dyDescent="0.3">
      <c r="A1364" t="s">
        <v>9539</v>
      </c>
      <c r="B1364" s="1">
        <v>45305</v>
      </c>
      <c r="C1364">
        <v>949.68</v>
      </c>
      <c r="D1364" t="s">
        <v>8176</v>
      </c>
      <c r="E1364" t="s">
        <v>8179</v>
      </c>
      <c r="F1364" t="s">
        <v>3741</v>
      </c>
    </row>
    <row r="1365" spans="1:6" x14ac:dyDescent="0.3">
      <c r="A1365" t="s">
        <v>9540</v>
      </c>
      <c r="B1365" s="1">
        <v>45333</v>
      </c>
      <c r="C1365">
        <v>158.32</v>
      </c>
      <c r="D1365" t="s">
        <v>8176</v>
      </c>
      <c r="E1365" t="s">
        <v>8179</v>
      </c>
      <c r="F1365" t="s">
        <v>6788</v>
      </c>
    </row>
    <row r="1366" spans="1:6" x14ac:dyDescent="0.3">
      <c r="A1366" t="s">
        <v>9541</v>
      </c>
      <c r="B1366" s="1">
        <v>44745</v>
      </c>
      <c r="C1366">
        <v>1325.86</v>
      </c>
      <c r="D1366" t="s">
        <v>8176</v>
      </c>
      <c r="E1366" t="s">
        <v>8174</v>
      </c>
      <c r="F1366" t="s">
        <v>7749</v>
      </c>
    </row>
    <row r="1367" spans="1:6" x14ac:dyDescent="0.3">
      <c r="A1367" t="s">
        <v>9542</v>
      </c>
      <c r="B1367" s="1">
        <v>45631</v>
      </c>
      <c r="C1367">
        <v>1104.4000000000001</v>
      </c>
      <c r="D1367" t="s">
        <v>8176</v>
      </c>
      <c r="E1367" t="s">
        <v>8174</v>
      </c>
      <c r="F1367" t="s">
        <v>5118</v>
      </c>
    </row>
    <row r="1368" spans="1:6" x14ac:dyDescent="0.3">
      <c r="A1368" t="s">
        <v>9543</v>
      </c>
      <c r="B1368" s="1">
        <v>44723</v>
      </c>
      <c r="C1368">
        <v>427.32</v>
      </c>
      <c r="D1368" t="s">
        <v>8182</v>
      </c>
      <c r="E1368" t="s">
        <v>8174</v>
      </c>
      <c r="F1368" t="s">
        <v>5146</v>
      </c>
    </row>
    <row r="1369" spans="1:6" x14ac:dyDescent="0.3">
      <c r="A1369" t="s">
        <v>9544</v>
      </c>
      <c r="B1369" s="1">
        <v>45072</v>
      </c>
      <c r="C1369">
        <v>641.61</v>
      </c>
      <c r="D1369" t="s">
        <v>8173</v>
      </c>
      <c r="E1369" t="s">
        <v>8179</v>
      </c>
      <c r="F1369" t="s">
        <v>469</v>
      </c>
    </row>
    <row r="1370" spans="1:6" x14ac:dyDescent="0.3">
      <c r="A1370" t="s">
        <v>9545</v>
      </c>
      <c r="B1370" s="1">
        <v>45433</v>
      </c>
      <c r="C1370">
        <v>267.13</v>
      </c>
      <c r="D1370" t="s">
        <v>8182</v>
      </c>
      <c r="E1370" t="s">
        <v>8174</v>
      </c>
      <c r="F1370" t="s">
        <v>6611</v>
      </c>
    </row>
    <row r="1371" spans="1:6" x14ac:dyDescent="0.3">
      <c r="A1371" t="s">
        <v>9546</v>
      </c>
      <c r="B1371" s="1">
        <v>44847</v>
      </c>
      <c r="C1371">
        <v>1078.1199999999999</v>
      </c>
      <c r="D1371" t="s">
        <v>8173</v>
      </c>
      <c r="E1371" t="s">
        <v>8179</v>
      </c>
      <c r="F1371" t="s">
        <v>4417</v>
      </c>
    </row>
    <row r="1372" spans="1:6" x14ac:dyDescent="0.3">
      <c r="A1372" t="s">
        <v>9547</v>
      </c>
      <c r="B1372" s="1">
        <v>45427</v>
      </c>
      <c r="C1372">
        <v>540.62</v>
      </c>
      <c r="D1372" t="s">
        <v>8182</v>
      </c>
      <c r="E1372" t="s">
        <v>8174</v>
      </c>
      <c r="F1372" t="s">
        <v>4158</v>
      </c>
    </row>
    <row r="1373" spans="1:6" x14ac:dyDescent="0.3">
      <c r="A1373" t="s">
        <v>9548</v>
      </c>
      <c r="B1373" s="1">
        <v>45521</v>
      </c>
      <c r="C1373">
        <v>1286.28</v>
      </c>
      <c r="D1373" t="s">
        <v>8182</v>
      </c>
      <c r="E1373" t="s">
        <v>8179</v>
      </c>
      <c r="F1373" t="s">
        <v>578</v>
      </c>
    </row>
    <row r="1374" spans="1:6" x14ac:dyDescent="0.3">
      <c r="A1374" t="s">
        <v>9549</v>
      </c>
      <c r="B1374" s="1">
        <v>45201</v>
      </c>
      <c r="C1374">
        <v>1491.13</v>
      </c>
      <c r="D1374" t="s">
        <v>8173</v>
      </c>
      <c r="E1374" t="s">
        <v>8179</v>
      </c>
      <c r="F1374" t="s">
        <v>3286</v>
      </c>
    </row>
    <row r="1375" spans="1:6" x14ac:dyDescent="0.3">
      <c r="A1375" t="s">
        <v>9550</v>
      </c>
      <c r="B1375" s="1">
        <v>45610</v>
      </c>
      <c r="C1375">
        <v>316.22000000000003</v>
      </c>
      <c r="D1375" t="s">
        <v>8182</v>
      </c>
      <c r="E1375" t="s">
        <v>8174</v>
      </c>
      <c r="F1375" t="s">
        <v>7297</v>
      </c>
    </row>
    <row r="1376" spans="1:6" x14ac:dyDescent="0.3">
      <c r="A1376" t="s">
        <v>9551</v>
      </c>
      <c r="B1376" s="1">
        <v>45379</v>
      </c>
      <c r="C1376">
        <v>160.24</v>
      </c>
      <c r="D1376" t="s">
        <v>8173</v>
      </c>
      <c r="E1376" t="s">
        <v>8179</v>
      </c>
      <c r="F1376" t="s">
        <v>2254</v>
      </c>
    </row>
    <row r="1377" spans="1:6" x14ac:dyDescent="0.3">
      <c r="A1377" t="s">
        <v>9552</v>
      </c>
      <c r="B1377" s="1">
        <v>45642</v>
      </c>
      <c r="C1377">
        <v>175</v>
      </c>
      <c r="D1377" t="s">
        <v>8182</v>
      </c>
      <c r="E1377" t="s">
        <v>8174</v>
      </c>
      <c r="F1377" t="s">
        <v>5008</v>
      </c>
    </row>
    <row r="1378" spans="1:6" x14ac:dyDescent="0.3">
      <c r="A1378" t="s">
        <v>9553</v>
      </c>
      <c r="B1378" s="1">
        <v>44826</v>
      </c>
      <c r="C1378">
        <v>173.06</v>
      </c>
      <c r="D1378" t="s">
        <v>8176</v>
      </c>
      <c r="E1378" t="s">
        <v>8174</v>
      </c>
      <c r="F1378" t="s">
        <v>882</v>
      </c>
    </row>
    <row r="1379" spans="1:6" x14ac:dyDescent="0.3">
      <c r="A1379" t="s">
        <v>9554</v>
      </c>
      <c r="B1379" s="1">
        <v>44748</v>
      </c>
      <c r="C1379">
        <v>805.26</v>
      </c>
      <c r="D1379" t="s">
        <v>8173</v>
      </c>
      <c r="E1379" t="s">
        <v>8179</v>
      </c>
      <c r="F1379" t="s">
        <v>4038</v>
      </c>
    </row>
    <row r="1380" spans="1:6" x14ac:dyDescent="0.3">
      <c r="A1380" t="s">
        <v>9555</v>
      </c>
      <c r="B1380" s="1">
        <v>44942</v>
      </c>
      <c r="C1380">
        <v>665.71</v>
      </c>
      <c r="D1380" t="s">
        <v>8182</v>
      </c>
      <c r="E1380" t="s">
        <v>8174</v>
      </c>
      <c r="F1380" t="s">
        <v>6178</v>
      </c>
    </row>
    <row r="1381" spans="1:6" x14ac:dyDescent="0.3">
      <c r="A1381" t="s">
        <v>9556</v>
      </c>
      <c r="B1381" s="1">
        <v>45636</v>
      </c>
      <c r="C1381">
        <v>691.63</v>
      </c>
      <c r="D1381" t="s">
        <v>8176</v>
      </c>
      <c r="E1381" t="s">
        <v>8174</v>
      </c>
      <c r="F1381" t="s">
        <v>6224</v>
      </c>
    </row>
    <row r="1382" spans="1:6" x14ac:dyDescent="0.3">
      <c r="A1382" t="s">
        <v>9557</v>
      </c>
      <c r="B1382" s="1">
        <v>45121</v>
      </c>
      <c r="C1382">
        <v>1279.68</v>
      </c>
      <c r="D1382" t="s">
        <v>8176</v>
      </c>
      <c r="E1382" t="s">
        <v>8174</v>
      </c>
      <c r="F1382" t="s">
        <v>1574</v>
      </c>
    </row>
    <row r="1383" spans="1:6" x14ac:dyDescent="0.3">
      <c r="A1383" t="s">
        <v>9558</v>
      </c>
      <c r="B1383" s="1">
        <v>45335</v>
      </c>
      <c r="C1383">
        <v>1220.31</v>
      </c>
      <c r="D1383" t="s">
        <v>8176</v>
      </c>
      <c r="E1383" t="s">
        <v>8174</v>
      </c>
      <c r="F1383" t="s">
        <v>5949</v>
      </c>
    </row>
    <row r="1384" spans="1:6" x14ac:dyDescent="0.3">
      <c r="A1384" t="s">
        <v>9559</v>
      </c>
      <c r="B1384" s="1">
        <v>44866</v>
      </c>
      <c r="C1384">
        <v>886.71</v>
      </c>
      <c r="D1384" t="s">
        <v>8173</v>
      </c>
      <c r="E1384" t="s">
        <v>8174</v>
      </c>
      <c r="F1384" t="s">
        <v>6844</v>
      </c>
    </row>
    <row r="1385" spans="1:6" x14ac:dyDescent="0.3">
      <c r="A1385" t="s">
        <v>9560</v>
      </c>
      <c r="B1385" s="1">
        <v>44899</v>
      </c>
      <c r="C1385">
        <v>1296.32</v>
      </c>
      <c r="D1385" t="s">
        <v>8173</v>
      </c>
      <c r="E1385" t="s">
        <v>8179</v>
      </c>
      <c r="F1385" t="s">
        <v>3338</v>
      </c>
    </row>
    <row r="1386" spans="1:6" x14ac:dyDescent="0.3">
      <c r="A1386" t="s">
        <v>9561</v>
      </c>
      <c r="B1386" s="1">
        <v>44566</v>
      </c>
      <c r="C1386">
        <v>912.31</v>
      </c>
      <c r="D1386" t="s">
        <v>8176</v>
      </c>
      <c r="E1386" t="s">
        <v>8174</v>
      </c>
      <c r="F1386" t="s">
        <v>1770</v>
      </c>
    </row>
    <row r="1387" spans="1:6" x14ac:dyDescent="0.3">
      <c r="A1387" t="s">
        <v>9562</v>
      </c>
      <c r="B1387" s="1">
        <v>44696</v>
      </c>
      <c r="C1387">
        <v>370.53</v>
      </c>
      <c r="D1387" t="s">
        <v>8182</v>
      </c>
      <c r="E1387" t="s">
        <v>8179</v>
      </c>
      <c r="F1387" t="s">
        <v>5790</v>
      </c>
    </row>
    <row r="1388" spans="1:6" x14ac:dyDescent="0.3">
      <c r="A1388" t="s">
        <v>9563</v>
      </c>
      <c r="B1388" s="1">
        <v>44619</v>
      </c>
      <c r="C1388">
        <v>1084</v>
      </c>
      <c r="D1388" t="s">
        <v>8173</v>
      </c>
      <c r="E1388" t="s">
        <v>8179</v>
      </c>
      <c r="F1388" t="s">
        <v>1648</v>
      </c>
    </row>
    <row r="1389" spans="1:6" x14ac:dyDescent="0.3">
      <c r="A1389" t="s">
        <v>9564</v>
      </c>
      <c r="B1389" s="1">
        <v>44758</v>
      </c>
      <c r="C1389">
        <v>1482.87</v>
      </c>
      <c r="D1389" t="s">
        <v>8182</v>
      </c>
      <c r="E1389" t="s">
        <v>8174</v>
      </c>
      <c r="F1389" t="s">
        <v>4887</v>
      </c>
    </row>
    <row r="1390" spans="1:6" x14ac:dyDescent="0.3">
      <c r="A1390" t="s">
        <v>9565</v>
      </c>
      <c r="B1390" s="1">
        <v>44995</v>
      </c>
      <c r="C1390">
        <v>1049.9100000000001</v>
      </c>
      <c r="D1390" t="s">
        <v>8176</v>
      </c>
      <c r="E1390" t="s">
        <v>8174</v>
      </c>
      <c r="F1390" t="s">
        <v>6995</v>
      </c>
    </row>
    <row r="1391" spans="1:6" x14ac:dyDescent="0.3">
      <c r="A1391" t="s">
        <v>9566</v>
      </c>
      <c r="B1391" s="1">
        <v>44919</v>
      </c>
      <c r="C1391">
        <v>786.16</v>
      </c>
      <c r="D1391" t="s">
        <v>8176</v>
      </c>
      <c r="E1391" t="s">
        <v>8179</v>
      </c>
      <c r="F1391" t="s">
        <v>6394</v>
      </c>
    </row>
    <row r="1392" spans="1:6" x14ac:dyDescent="0.3">
      <c r="A1392" t="s">
        <v>9567</v>
      </c>
      <c r="B1392" s="1">
        <v>45157</v>
      </c>
      <c r="C1392">
        <v>141.12</v>
      </c>
      <c r="D1392" t="s">
        <v>8173</v>
      </c>
      <c r="E1392" t="s">
        <v>8179</v>
      </c>
      <c r="F1392" t="s">
        <v>1251</v>
      </c>
    </row>
    <row r="1393" spans="1:6" x14ac:dyDescent="0.3">
      <c r="A1393" t="s">
        <v>9568</v>
      </c>
      <c r="B1393" s="1">
        <v>44619</v>
      </c>
      <c r="C1393">
        <v>1081.23</v>
      </c>
      <c r="D1393" t="s">
        <v>8182</v>
      </c>
      <c r="E1393" t="s">
        <v>8179</v>
      </c>
      <c r="F1393" t="s">
        <v>7355</v>
      </c>
    </row>
    <row r="1394" spans="1:6" x14ac:dyDescent="0.3">
      <c r="A1394" t="s">
        <v>9569</v>
      </c>
      <c r="B1394" s="1">
        <v>45356</v>
      </c>
      <c r="C1394">
        <v>616.21</v>
      </c>
      <c r="D1394" t="s">
        <v>8176</v>
      </c>
      <c r="E1394" t="s">
        <v>8174</v>
      </c>
      <c r="F1394" t="s">
        <v>6684</v>
      </c>
    </row>
    <row r="1395" spans="1:6" x14ac:dyDescent="0.3">
      <c r="A1395" t="s">
        <v>9570</v>
      </c>
      <c r="B1395" s="1">
        <v>45031</v>
      </c>
      <c r="C1395">
        <v>1106.96</v>
      </c>
      <c r="D1395" t="s">
        <v>8173</v>
      </c>
      <c r="E1395" t="s">
        <v>8179</v>
      </c>
      <c r="F1395" t="s">
        <v>7147</v>
      </c>
    </row>
    <row r="1396" spans="1:6" x14ac:dyDescent="0.3">
      <c r="A1396" t="s">
        <v>9571</v>
      </c>
      <c r="B1396" s="1">
        <v>45032</v>
      </c>
      <c r="C1396">
        <v>959.78</v>
      </c>
      <c r="D1396" t="s">
        <v>8176</v>
      </c>
      <c r="E1396" t="s">
        <v>8179</v>
      </c>
      <c r="F1396" t="s">
        <v>6215</v>
      </c>
    </row>
    <row r="1397" spans="1:6" x14ac:dyDescent="0.3">
      <c r="A1397" t="s">
        <v>9572</v>
      </c>
      <c r="B1397" s="1">
        <v>45488</v>
      </c>
      <c r="C1397">
        <v>85.03</v>
      </c>
      <c r="D1397" t="s">
        <v>8173</v>
      </c>
      <c r="E1397" t="s">
        <v>8179</v>
      </c>
      <c r="F1397" t="s">
        <v>7519</v>
      </c>
    </row>
    <row r="1398" spans="1:6" x14ac:dyDescent="0.3">
      <c r="A1398" t="s">
        <v>9573</v>
      </c>
      <c r="B1398" s="1">
        <v>44833</v>
      </c>
      <c r="C1398">
        <v>1269.29</v>
      </c>
      <c r="D1398" t="s">
        <v>8173</v>
      </c>
      <c r="E1398" t="s">
        <v>8174</v>
      </c>
      <c r="F1398" t="s">
        <v>1638</v>
      </c>
    </row>
    <row r="1399" spans="1:6" x14ac:dyDescent="0.3">
      <c r="A1399" t="s">
        <v>9574</v>
      </c>
      <c r="B1399" s="1">
        <v>45289</v>
      </c>
      <c r="C1399">
        <v>1350.25</v>
      </c>
      <c r="D1399" t="s">
        <v>8176</v>
      </c>
      <c r="E1399" t="s">
        <v>8179</v>
      </c>
      <c r="F1399" t="s">
        <v>4073</v>
      </c>
    </row>
    <row r="1400" spans="1:6" x14ac:dyDescent="0.3">
      <c r="A1400" t="s">
        <v>9575</v>
      </c>
      <c r="B1400" s="1">
        <v>45451</v>
      </c>
      <c r="C1400">
        <v>804.3</v>
      </c>
      <c r="D1400" t="s">
        <v>8173</v>
      </c>
      <c r="E1400" t="s">
        <v>8174</v>
      </c>
      <c r="F1400" t="s">
        <v>3039</v>
      </c>
    </row>
    <row r="1401" spans="1:6" x14ac:dyDescent="0.3">
      <c r="A1401" t="s">
        <v>9576</v>
      </c>
      <c r="B1401" s="1">
        <v>44608</v>
      </c>
      <c r="C1401">
        <v>1301.18</v>
      </c>
      <c r="D1401" t="s">
        <v>8176</v>
      </c>
      <c r="E1401" t="s">
        <v>8174</v>
      </c>
      <c r="F1401" t="s">
        <v>1736</v>
      </c>
    </row>
    <row r="1402" spans="1:6" x14ac:dyDescent="0.3">
      <c r="A1402" t="s">
        <v>9577</v>
      </c>
      <c r="B1402" s="1">
        <v>44895</v>
      </c>
      <c r="C1402">
        <v>526.33000000000004</v>
      </c>
      <c r="D1402" t="s">
        <v>8173</v>
      </c>
      <c r="E1402" t="s">
        <v>8174</v>
      </c>
      <c r="F1402" t="s">
        <v>7985</v>
      </c>
    </row>
    <row r="1403" spans="1:6" x14ac:dyDescent="0.3">
      <c r="A1403" t="s">
        <v>9578</v>
      </c>
      <c r="B1403" s="1">
        <v>45261</v>
      </c>
      <c r="C1403">
        <v>354.36</v>
      </c>
      <c r="D1403" t="s">
        <v>8176</v>
      </c>
      <c r="E1403" t="s">
        <v>8179</v>
      </c>
      <c r="F1403" t="s">
        <v>4277</v>
      </c>
    </row>
    <row r="1404" spans="1:6" x14ac:dyDescent="0.3">
      <c r="A1404" t="s">
        <v>9579</v>
      </c>
      <c r="B1404" s="1">
        <v>45240</v>
      </c>
      <c r="C1404">
        <v>422.5</v>
      </c>
      <c r="D1404" t="s">
        <v>8173</v>
      </c>
      <c r="E1404" t="s">
        <v>8179</v>
      </c>
      <c r="F1404" t="s">
        <v>7042</v>
      </c>
    </row>
    <row r="1405" spans="1:6" x14ac:dyDescent="0.3">
      <c r="A1405" t="s">
        <v>9580</v>
      </c>
      <c r="B1405" s="1">
        <v>44997</v>
      </c>
      <c r="C1405">
        <v>1006.22</v>
      </c>
      <c r="D1405" t="s">
        <v>8173</v>
      </c>
      <c r="E1405" t="s">
        <v>8179</v>
      </c>
      <c r="F1405" t="s">
        <v>7119</v>
      </c>
    </row>
    <row r="1406" spans="1:6" x14ac:dyDescent="0.3">
      <c r="A1406" t="s">
        <v>9581</v>
      </c>
      <c r="B1406" s="1">
        <v>45480</v>
      </c>
      <c r="C1406">
        <v>609.85</v>
      </c>
      <c r="D1406" t="s">
        <v>8176</v>
      </c>
      <c r="E1406" t="s">
        <v>8179</v>
      </c>
      <c r="F1406" t="s">
        <v>6969</v>
      </c>
    </row>
    <row r="1407" spans="1:6" x14ac:dyDescent="0.3">
      <c r="A1407" t="s">
        <v>9582</v>
      </c>
      <c r="B1407" s="1">
        <v>45473</v>
      </c>
      <c r="C1407">
        <v>681.62</v>
      </c>
      <c r="D1407" t="s">
        <v>8176</v>
      </c>
      <c r="E1407" t="s">
        <v>8179</v>
      </c>
      <c r="F1407" t="s">
        <v>1079</v>
      </c>
    </row>
    <row r="1408" spans="1:6" x14ac:dyDescent="0.3">
      <c r="A1408" t="s">
        <v>9583</v>
      </c>
      <c r="B1408" s="1">
        <v>45085</v>
      </c>
      <c r="C1408">
        <v>577.92999999999995</v>
      </c>
      <c r="D1408" t="s">
        <v>8176</v>
      </c>
      <c r="E1408" t="s">
        <v>8179</v>
      </c>
      <c r="F1408" t="s">
        <v>5890</v>
      </c>
    </row>
    <row r="1409" spans="1:6" x14ac:dyDescent="0.3">
      <c r="A1409" t="s">
        <v>9584</v>
      </c>
      <c r="B1409" s="1">
        <v>45413</v>
      </c>
      <c r="C1409">
        <v>438.16</v>
      </c>
      <c r="D1409" t="s">
        <v>8176</v>
      </c>
      <c r="E1409" t="s">
        <v>8179</v>
      </c>
      <c r="F1409" t="s">
        <v>2781</v>
      </c>
    </row>
    <row r="1410" spans="1:6" x14ac:dyDescent="0.3">
      <c r="A1410" t="s">
        <v>9585</v>
      </c>
      <c r="B1410" s="1">
        <v>45206</v>
      </c>
      <c r="C1410">
        <v>727.8</v>
      </c>
      <c r="D1410" t="s">
        <v>8176</v>
      </c>
      <c r="E1410" t="s">
        <v>8179</v>
      </c>
      <c r="F1410" t="s">
        <v>4906</v>
      </c>
    </row>
    <row r="1411" spans="1:6" x14ac:dyDescent="0.3">
      <c r="A1411" t="s">
        <v>9586</v>
      </c>
      <c r="B1411" s="1">
        <v>45440</v>
      </c>
      <c r="C1411">
        <v>218.05</v>
      </c>
      <c r="D1411" t="s">
        <v>8182</v>
      </c>
      <c r="E1411" t="s">
        <v>8179</v>
      </c>
      <c r="F1411" t="s">
        <v>939</v>
      </c>
    </row>
    <row r="1412" spans="1:6" x14ac:dyDescent="0.3">
      <c r="A1412" t="s">
        <v>9587</v>
      </c>
      <c r="B1412" s="1">
        <v>45520</v>
      </c>
      <c r="C1412">
        <v>1265.98</v>
      </c>
      <c r="D1412" t="s">
        <v>8176</v>
      </c>
      <c r="E1412" t="s">
        <v>8174</v>
      </c>
      <c r="F1412" t="s">
        <v>467</v>
      </c>
    </row>
    <row r="1413" spans="1:6" x14ac:dyDescent="0.3">
      <c r="A1413" t="s">
        <v>9588</v>
      </c>
      <c r="B1413" s="1">
        <v>44666</v>
      </c>
      <c r="C1413">
        <v>201.78</v>
      </c>
      <c r="D1413" t="s">
        <v>8182</v>
      </c>
      <c r="E1413" t="s">
        <v>8174</v>
      </c>
      <c r="F1413" t="s">
        <v>5206</v>
      </c>
    </row>
    <row r="1414" spans="1:6" x14ac:dyDescent="0.3">
      <c r="A1414" t="s">
        <v>9589</v>
      </c>
      <c r="B1414" s="1">
        <v>44838</v>
      </c>
      <c r="C1414">
        <v>321.56</v>
      </c>
      <c r="D1414" t="s">
        <v>8176</v>
      </c>
      <c r="E1414" t="s">
        <v>8179</v>
      </c>
      <c r="F1414" t="s">
        <v>5604</v>
      </c>
    </row>
    <row r="1415" spans="1:6" x14ac:dyDescent="0.3">
      <c r="A1415" t="s">
        <v>9590</v>
      </c>
      <c r="B1415" s="1">
        <v>44722</v>
      </c>
      <c r="C1415">
        <v>568.96</v>
      </c>
      <c r="D1415" t="s">
        <v>8176</v>
      </c>
      <c r="E1415" t="s">
        <v>8174</v>
      </c>
      <c r="F1415" t="s">
        <v>2895</v>
      </c>
    </row>
    <row r="1416" spans="1:6" x14ac:dyDescent="0.3">
      <c r="A1416" t="s">
        <v>9591</v>
      </c>
      <c r="B1416" s="1">
        <v>45413</v>
      </c>
      <c r="C1416">
        <v>1203.99</v>
      </c>
      <c r="D1416" t="s">
        <v>8173</v>
      </c>
      <c r="E1416" t="s">
        <v>8179</v>
      </c>
      <c r="F1416" t="s">
        <v>2307</v>
      </c>
    </row>
    <row r="1417" spans="1:6" x14ac:dyDescent="0.3">
      <c r="A1417" t="s">
        <v>9592</v>
      </c>
      <c r="B1417" s="1">
        <v>44975</v>
      </c>
      <c r="C1417">
        <v>669.79</v>
      </c>
      <c r="D1417" t="s">
        <v>8182</v>
      </c>
      <c r="E1417" t="s">
        <v>8179</v>
      </c>
      <c r="F1417" t="s">
        <v>1128</v>
      </c>
    </row>
    <row r="1418" spans="1:6" x14ac:dyDescent="0.3">
      <c r="A1418" t="s">
        <v>9593</v>
      </c>
      <c r="B1418" s="1">
        <v>44744</v>
      </c>
      <c r="C1418">
        <v>60.71</v>
      </c>
      <c r="D1418" t="s">
        <v>8173</v>
      </c>
      <c r="E1418" t="s">
        <v>8174</v>
      </c>
      <c r="F1418" t="s">
        <v>6264</v>
      </c>
    </row>
    <row r="1419" spans="1:6" x14ac:dyDescent="0.3">
      <c r="A1419" t="s">
        <v>9594</v>
      </c>
      <c r="B1419" s="1">
        <v>44766</v>
      </c>
      <c r="C1419">
        <v>576.35</v>
      </c>
      <c r="D1419" t="s">
        <v>8176</v>
      </c>
      <c r="E1419" t="s">
        <v>8179</v>
      </c>
      <c r="F1419" t="s">
        <v>3664</v>
      </c>
    </row>
    <row r="1420" spans="1:6" x14ac:dyDescent="0.3">
      <c r="A1420" t="s">
        <v>9595</v>
      </c>
      <c r="B1420" s="1">
        <v>45072</v>
      </c>
      <c r="C1420">
        <v>181.07</v>
      </c>
      <c r="D1420" t="s">
        <v>8173</v>
      </c>
      <c r="E1420" t="s">
        <v>8179</v>
      </c>
      <c r="F1420" t="s">
        <v>6369</v>
      </c>
    </row>
    <row r="1421" spans="1:6" x14ac:dyDescent="0.3">
      <c r="A1421" t="s">
        <v>9596</v>
      </c>
      <c r="B1421" s="1">
        <v>45460</v>
      </c>
      <c r="C1421">
        <v>779.82</v>
      </c>
      <c r="D1421" t="s">
        <v>8173</v>
      </c>
      <c r="E1421" t="s">
        <v>8174</v>
      </c>
      <c r="F1421" t="s">
        <v>7767</v>
      </c>
    </row>
    <row r="1422" spans="1:6" x14ac:dyDescent="0.3">
      <c r="A1422" t="s">
        <v>9597</v>
      </c>
      <c r="B1422" s="1">
        <v>45141</v>
      </c>
      <c r="C1422">
        <v>342.91</v>
      </c>
      <c r="D1422" t="s">
        <v>8182</v>
      </c>
      <c r="E1422" t="s">
        <v>8174</v>
      </c>
      <c r="F1422" t="s">
        <v>3510</v>
      </c>
    </row>
    <row r="1423" spans="1:6" x14ac:dyDescent="0.3">
      <c r="A1423" t="s">
        <v>9598</v>
      </c>
      <c r="B1423" s="1">
        <v>44573</v>
      </c>
      <c r="C1423">
        <v>288.2</v>
      </c>
      <c r="D1423" t="s">
        <v>8182</v>
      </c>
      <c r="E1423" t="s">
        <v>8179</v>
      </c>
      <c r="F1423" t="s">
        <v>3366</v>
      </c>
    </row>
    <row r="1424" spans="1:6" x14ac:dyDescent="0.3">
      <c r="A1424" t="s">
        <v>9599</v>
      </c>
      <c r="B1424" s="1">
        <v>45252</v>
      </c>
      <c r="C1424">
        <v>344.88</v>
      </c>
      <c r="D1424" t="s">
        <v>8173</v>
      </c>
      <c r="E1424" t="s">
        <v>8174</v>
      </c>
      <c r="F1424" t="s">
        <v>3484</v>
      </c>
    </row>
    <row r="1425" spans="1:6" x14ac:dyDescent="0.3">
      <c r="A1425" t="s">
        <v>9600</v>
      </c>
      <c r="B1425" s="1">
        <v>44784</v>
      </c>
      <c r="C1425">
        <v>1133.74</v>
      </c>
      <c r="D1425" t="s">
        <v>8182</v>
      </c>
      <c r="E1425" t="s">
        <v>8179</v>
      </c>
      <c r="F1425" t="s">
        <v>4264</v>
      </c>
    </row>
    <row r="1426" spans="1:6" x14ac:dyDescent="0.3">
      <c r="A1426" t="s">
        <v>9601</v>
      </c>
      <c r="B1426" s="1">
        <v>44830</v>
      </c>
      <c r="C1426">
        <v>1408.16</v>
      </c>
      <c r="D1426" t="s">
        <v>8173</v>
      </c>
      <c r="E1426" t="s">
        <v>8174</v>
      </c>
      <c r="F1426" t="s">
        <v>4233</v>
      </c>
    </row>
    <row r="1427" spans="1:6" x14ac:dyDescent="0.3">
      <c r="A1427" t="s">
        <v>9602</v>
      </c>
      <c r="B1427" s="1">
        <v>44843</v>
      </c>
      <c r="C1427">
        <v>1041.1400000000001</v>
      </c>
      <c r="D1427" t="s">
        <v>8173</v>
      </c>
      <c r="E1427" t="s">
        <v>8179</v>
      </c>
      <c r="F1427" t="s">
        <v>7205</v>
      </c>
    </row>
    <row r="1428" spans="1:6" x14ac:dyDescent="0.3">
      <c r="A1428" t="s">
        <v>9603</v>
      </c>
      <c r="B1428" s="1">
        <v>44927</v>
      </c>
      <c r="C1428">
        <v>66.180000000000007</v>
      </c>
      <c r="D1428" t="s">
        <v>8173</v>
      </c>
      <c r="E1428" t="s">
        <v>8174</v>
      </c>
      <c r="F1428" t="s">
        <v>427</v>
      </c>
    </row>
    <row r="1429" spans="1:6" x14ac:dyDescent="0.3">
      <c r="A1429" t="s">
        <v>9604</v>
      </c>
      <c r="B1429" s="1">
        <v>44564</v>
      </c>
      <c r="C1429">
        <v>372.67</v>
      </c>
      <c r="D1429" t="s">
        <v>8173</v>
      </c>
      <c r="E1429" t="s">
        <v>8179</v>
      </c>
      <c r="F1429" t="s">
        <v>2100</v>
      </c>
    </row>
    <row r="1430" spans="1:6" x14ac:dyDescent="0.3">
      <c r="A1430" t="s">
        <v>9605</v>
      </c>
      <c r="B1430" s="1">
        <v>45476</v>
      </c>
      <c r="C1430">
        <v>426.54</v>
      </c>
      <c r="D1430" t="s">
        <v>8173</v>
      </c>
      <c r="E1430" t="s">
        <v>8174</v>
      </c>
      <c r="F1430" t="s">
        <v>4530</v>
      </c>
    </row>
    <row r="1431" spans="1:6" x14ac:dyDescent="0.3">
      <c r="A1431" t="s">
        <v>9606</v>
      </c>
      <c r="B1431" s="1">
        <v>45320</v>
      </c>
      <c r="C1431">
        <v>1442.05</v>
      </c>
      <c r="D1431" t="s">
        <v>8182</v>
      </c>
      <c r="E1431" t="s">
        <v>8174</v>
      </c>
      <c r="F1431" t="s">
        <v>1864</v>
      </c>
    </row>
    <row r="1432" spans="1:6" x14ac:dyDescent="0.3">
      <c r="A1432" t="s">
        <v>9607</v>
      </c>
      <c r="B1432" s="1">
        <v>45042</v>
      </c>
      <c r="C1432">
        <v>361.48</v>
      </c>
      <c r="D1432" t="s">
        <v>8176</v>
      </c>
      <c r="E1432" t="s">
        <v>8174</v>
      </c>
      <c r="F1432" t="s">
        <v>6516</v>
      </c>
    </row>
    <row r="1433" spans="1:6" x14ac:dyDescent="0.3">
      <c r="A1433" t="s">
        <v>9608</v>
      </c>
      <c r="B1433" s="1">
        <v>45614</v>
      </c>
      <c r="C1433">
        <v>56.26</v>
      </c>
      <c r="D1433" t="s">
        <v>8182</v>
      </c>
      <c r="E1433" t="s">
        <v>8174</v>
      </c>
      <c r="F1433" t="s">
        <v>57</v>
      </c>
    </row>
    <row r="1434" spans="1:6" x14ac:dyDescent="0.3">
      <c r="A1434" t="s">
        <v>9609</v>
      </c>
      <c r="B1434" s="1">
        <v>44615</v>
      </c>
      <c r="C1434">
        <v>1347.94</v>
      </c>
      <c r="D1434" t="s">
        <v>8176</v>
      </c>
      <c r="E1434" t="s">
        <v>8174</v>
      </c>
      <c r="F1434" t="s">
        <v>5701</v>
      </c>
    </row>
    <row r="1435" spans="1:6" x14ac:dyDescent="0.3">
      <c r="A1435" t="s">
        <v>9610</v>
      </c>
      <c r="B1435" s="1">
        <v>44874</v>
      </c>
      <c r="C1435">
        <v>72.61</v>
      </c>
      <c r="D1435" t="s">
        <v>8176</v>
      </c>
      <c r="E1435" t="s">
        <v>8174</v>
      </c>
      <c r="F1435" t="s">
        <v>5321</v>
      </c>
    </row>
    <row r="1436" spans="1:6" x14ac:dyDescent="0.3">
      <c r="A1436" t="s">
        <v>9611</v>
      </c>
      <c r="B1436" s="1">
        <v>45050</v>
      </c>
      <c r="C1436">
        <v>716.01</v>
      </c>
      <c r="D1436" t="s">
        <v>8182</v>
      </c>
      <c r="E1436" t="s">
        <v>8174</v>
      </c>
      <c r="F1436" t="s">
        <v>2774</v>
      </c>
    </row>
    <row r="1437" spans="1:6" x14ac:dyDescent="0.3">
      <c r="A1437" t="s">
        <v>9612</v>
      </c>
      <c r="B1437" s="1">
        <v>44830</v>
      </c>
      <c r="C1437">
        <v>943.77</v>
      </c>
      <c r="D1437" t="s">
        <v>8176</v>
      </c>
      <c r="E1437" t="s">
        <v>8174</v>
      </c>
      <c r="F1437" t="s">
        <v>2108</v>
      </c>
    </row>
    <row r="1438" spans="1:6" x14ac:dyDescent="0.3">
      <c r="A1438" t="s">
        <v>9613</v>
      </c>
      <c r="B1438" s="1">
        <v>45240</v>
      </c>
      <c r="C1438">
        <v>1405.56</v>
      </c>
      <c r="D1438" t="s">
        <v>8176</v>
      </c>
      <c r="E1438" t="s">
        <v>8174</v>
      </c>
      <c r="F1438" t="s">
        <v>6390</v>
      </c>
    </row>
    <row r="1439" spans="1:6" x14ac:dyDescent="0.3">
      <c r="A1439" t="s">
        <v>9614</v>
      </c>
      <c r="B1439" s="1">
        <v>45212</v>
      </c>
      <c r="C1439">
        <v>296.83999999999997</v>
      </c>
      <c r="D1439" t="s">
        <v>8173</v>
      </c>
      <c r="E1439" t="s">
        <v>8174</v>
      </c>
      <c r="F1439" t="s">
        <v>2817</v>
      </c>
    </row>
    <row r="1440" spans="1:6" x14ac:dyDescent="0.3">
      <c r="A1440" t="s">
        <v>9615</v>
      </c>
      <c r="B1440" s="1">
        <v>45542</v>
      </c>
      <c r="C1440">
        <v>92.45</v>
      </c>
      <c r="D1440" t="s">
        <v>8173</v>
      </c>
      <c r="E1440" t="s">
        <v>8174</v>
      </c>
      <c r="F1440" t="s">
        <v>7309</v>
      </c>
    </row>
    <row r="1441" spans="1:6" x14ac:dyDescent="0.3">
      <c r="A1441" t="s">
        <v>9616</v>
      </c>
      <c r="B1441" s="1">
        <v>45589</v>
      </c>
      <c r="C1441">
        <v>1496.51</v>
      </c>
      <c r="D1441" t="s">
        <v>8173</v>
      </c>
      <c r="E1441" t="s">
        <v>8174</v>
      </c>
      <c r="F1441" t="s">
        <v>2631</v>
      </c>
    </row>
    <row r="1442" spans="1:6" x14ac:dyDescent="0.3">
      <c r="A1442" t="s">
        <v>9617</v>
      </c>
      <c r="B1442" s="1">
        <v>44762</v>
      </c>
      <c r="C1442">
        <v>1041.31</v>
      </c>
      <c r="D1442" t="s">
        <v>8176</v>
      </c>
      <c r="E1442" t="s">
        <v>8174</v>
      </c>
      <c r="F1442" t="s">
        <v>7287</v>
      </c>
    </row>
    <row r="1443" spans="1:6" x14ac:dyDescent="0.3">
      <c r="A1443" t="s">
        <v>9618</v>
      </c>
      <c r="B1443" s="1">
        <v>44658</v>
      </c>
      <c r="C1443">
        <v>912.48</v>
      </c>
      <c r="D1443" t="s">
        <v>8173</v>
      </c>
      <c r="E1443" t="s">
        <v>8179</v>
      </c>
      <c r="F1443" t="s">
        <v>4535</v>
      </c>
    </row>
    <row r="1444" spans="1:6" x14ac:dyDescent="0.3">
      <c r="A1444" t="s">
        <v>9619</v>
      </c>
      <c r="B1444" s="1">
        <v>45469</v>
      </c>
      <c r="C1444">
        <v>201.61</v>
      </c>
      <c r="D1444" t="s">
        <v>8182</v>
      </c>
      <c r="E1444" t="s">
        <v>8179</v>
      </c>
      <c r="F1444" t="s">
        <v>1921</v>
      </c>
    </row>
    <row r="1445" spans="1:6" x14ac:dyDescent="0.3">
      <c r="A1445" t="s">
        <v>9620</v>
      </c>
      <c r="B1445" s="1">
        <v>45590</v>
      </c>
      <c r="C1445">
        <v>1352.78</v>
      </c>
      <c r="D1445" t="s">
        <v>8173</v>
      </c>
      <c r="E1445" t="s">
        <v>8179</v>
      </c>
      <c r="F1445" t="s">
        <v>5640</v>
      </c>
    </row>
    <row r="1446" spans="1:6" x14ac:dyDescent="0.3">
      <c r="A1446" t="s">
        <v>9621</v>
      </c>
      <c r="B1446" s="1">
        <v>45608</v>
      </c>
      <c r="C1446">
        <v>1356.65</v>
      </c>
      <c r="D1446" t="s">
        <v>8182</v>
      </c>
      <c r="E1446" t="s">
        <v>8179</v>
      </c>
      <c r="F1446" t="s">
        <v>1354</v>
      </c>
    </row>
    <row r="1447" spans="1:6" x14ac:dyDescent="0.3">
      <c r="A1447" t="s">
        <v>9622</v>
      </c>
      <c r="B1447" s="1">
        <v>45415</v>
      </c>
      <c r="C1447">
        <v>1255.45</v>
      </c>
      <c r="D1447" t="s">
        <v>8176</v>
      </c>
      <c r="E1447" t="s">
        <v>8174</v>
      </c>
      <c r="F1447" t="s">
        <v>5464</v>
      </c>
    </row>
    <row r="1448" spans="1:6" x14ac:dyDescent="0.3">
      <c r="A1448" t="s">
        <v>9623</v>
      </c>
      <c r="B1448" s="1">
        <v>44927</v>
      </c>
      <c r="C1448">
        <v>258.31</v>
      </c>
      <c r="D1448" t="s">
        <v>8176</v>
      </c>
      <c r="E1448" t="s">
        <v>8179</v>
      </c>
      <c r="F1448" t="s">
        <v>2869</v>
      </c>
    </row>
    <row r="1449" spans="1:6" x14ac:dyDescent="0.3">
      <c r="A1449" t="s">
        <v>9624</v>
      </c>
      <c r="B1449" s="1">
        <v>44999</v>
      </c>
      <c r="C1449">
        <v>1173.56</v>
      </c>
      <c r="D1449" t="s">
        <v>8176</v>
      </c>
      <c r="E1449" t="s">
        <v>8179</v>
      </c>
      <c r="F1449" t="s">
        <v>3779</v>
      </c>
    </row>
    <row r="1450" spans="1:6" x14ac:dyDescent="0.3">
      <c r="A1450" t="s">
        <v>9625</v>
      </c>
      <c r="B1450" s="1">
        <v>45179</v>
      </c>
      <c r="C1450">
        <v>154.55000000000001</v>
      </c>
      <c r="D1450" t="s">
        <v>8182</v>
      </c>
      <c r="E1450" t="s">
        <v>8179</v>
      </c>
      <c r="F1450" t="s">
        <v>3072</v>
      </c>
    </row>
    <row r="1451" spans="1:6" x14ac:dyDescent="0.3">
      <c r="A1451" t="s">
        <v>9626</v>
      </c>
      <c r="B1451" s="1">
        <v>44592</v>
      </c>
      <c r="C1451">
        <v>309.68</v>
      </c>
      <c r="D1451" t="s">
        <v>8173</v>
      </c>
      <c r="E1451" t="s">
        <v>8179</v>
      </c>
      <c r="F1451" t="s">
        <v>1956</v>
      </c>
    </row>
    <row r="1452" spans="1:6" x14ac:dyDescent="0.3">
      <c r="A1452" t="s">
        <v>9627</v>
      </c>
      <c r="B1452" s="1">
        <v>45569</v>
      </c>
      <c r="C1452">
        <v>1224.96</v>
      </c>
      <c r="D1452" t="s">
        <v>8176</v>
      </c>
      <c r="E1452" t="s">
        <v>8179</v>
      </c>
      <c r="F1452" t="s">
        <v>4661</v>
      </c>
    </row>
    <row r="1453" spans="1:6" x14ac:dyDescent="0.3">
      <c r="A1453" t="s">
        <v>9628</v>
      </c>
      <c r="B1453" s="1">
        <v>44869</v>
      </c>
      <c r="C1453">
        <v>290.98</v>
      </c>
      <c r="D1453" t="s">
        <v>8182</v>
      </c>
      <c r="E1453" t="s">
        <v>8179</v>
      </c>
      <c r="F1453" t="s">
        <v>6751</v>
      </c>
    </row>
    <row r="1454" spans="1:6" x14ac:dyDescent="0.3">
      <c r="A1454" t="s">
        <v>9629</v>
      </c>
      <c r="B1454" s="1">
        <v>44876</v>
      </c>
      <c r="C1454">
        <v>584.38</v>
      </c>
      <c r="D1454" t="s">
        <v>8176</v>
      </c>
      <c r="E1454" t="s">
        <v>8179</v>
      </c>
      <c r="F1454" t="s">
        <v>7434</v>
      </c>
    </row>
    <row r="1455" spans="1:6" x14ac:dyDescent="0.3">
      <c r="A1455" t="s">
        <v>9630</v>
      </c>
      <c r="B1455" s="1">
        <v>45145</v>
      </c>
      <c r="C1455">
        <v>771.8</v>
      </c>
      <c r="D1455" t="s">
        <v>8182</v>
      </c>
      <c r="E1455" t="s">
        <v>8179</v>
      </c>
      <c r="F1455" t="s">
        <v>1559</v>
      </c>
    </row>
    <row r="1456" spans="1:6" x14ac:dyDescent="0.3">
      <c r="A1456" t="s">
        <v>9631</v>
      </c>
      <c r="B1456" s="1">
        <v>44595</v>
      </c>
      <c r="C1456">
        <v>1360.81</v>
      </c>
      <c r="D1456" t="s">
        <v>8173</v>
      </c>
      <c r="E1456" t="s">
        <v>8174</v>
      </c>
      <c r="F1456" t="s">
        <v>247</v>
      </c>
    </row>
    <row r="1457" spans="1:6" x14ac:dyDescent="0.3">
      <c r="A1457" t="s">
        <v>9632</v>
      </c>
      <c r="B1457" s="1">
        <v>45593</v>
      </c>
      <c r="C1457">
        <v>1125.8399999999999</v>
      </c>
      <c r="D1457" t="s">
        <v>8176</v>
      </c>
      <c r="E1457" t="s">
        <v>8174</v>
      </c>
      <c r="F1457" t="s">
        <v>1746</v>
      </c>
    </row>
    <row r="1458" spans="1:6" x14ac:dyDescent="0.3">
      <c r="A1458" t="s">
        <v>9633</v>
      </c>
      <c r="B1458" s="1">
        <v>45225</v>
      </c>
      <c r="C1458">
        <v>935.04</v>
      </c>
      <c r="D1458" t="s">
        <v>8173</v>
      </c>
      <c r="E1458" t="s">
        <v>8179</v>
      </c>
      <c r="F1458" t="s">
        <v>7341</v>
      </c>
    </row>
    <row r="1459" spans="1:6" x14ac:dyDescent="0.3">
      <c r="A1459" t="s">
        <v>9634</v>
      </c>
      <c r="B1459" s="1">
        <v>45381</v>
      </c>
      <c r="C1459">
        <v>873.74</v>
      </c>
      <c r="D1459" t="s">
        <v>8173</v>
      </c>
      <c r="E1459" t="s">
        <v>8179</v>
      </c>
      <c r="F1459" t="s">
        <v>4951</v>
      </c>
    </row>
    <row r="1460" spans="1:6" x14ac:dyDescent="0.3">
      <c r="A1460" t="s">
        <v>9635</v>
      </c>
      <c r="B1460" s="1">
        <v>45201</v>
      </c>
      <c r="C1460">
        <v>583.61</v>
      </c>
      <c r="D1460" t="s">
        <v>8176</v>
      </c>
      <c r="E1460" t="s">
        <v>8174</v>
      </c>
      <c r="F1460" t="s">
        <v>6451</v>
      </c>
    </row>
    <row r="1461" spans="1:6" x14ac:dyDescent="0.3">
      <c r="A1461" t="s">
        <v>9636</v>
      </c>
      <c r="B1461" s="1">
        <v>45056</v>
      </c>
      <c r="C1461">
        <v>313.99</v>
      </c>
      <c r="D1461" t="s">
        <v>8173</v>
      </c>
      <c r="E1461" t="s">
        <v>8174</v>
      </c>
      <c r="F1461" t="s">
        <v>7700</v>
      </c>
    </row>
    <row r="1462" spans="1:6" x14ac:dyDescent="0.3">
      <c r="A1462" t="s">
        <v>9637</v>
      </c>
      <c r="B1462" s="1">
        <v>45608</v>
      </c>
      <c r="C1462">
        <v>1393.1</v>
      </c>
      <c r="D1462" t="s">
        <v>8182</v>
      </c>
      <c r="E1462" t="s">
        <v>8179</v>
      </c>
      <c r="F1462" t="s">
        <v>4138</v>
      </c>
    </row>
    <row r="1463" spans="1:6" x14ac:dyDescent="0.3">
      <c r="A1463" t="s">
        <v>9638</v>
      </c>
      <c r="B1463" s="1">
        <v>44609</v>
      </c>
      <c r="C1463">
        <v>221.99</v>
      </c>
      <c r="D1463" t="s">
        <v>8176</v>
      </c>
      <c r="E1463" t="s">
        <v>8179</v>
      </c>
      <c r="F1463" t="s">
        <v>1648</v>
      </c>
    </row>
    <row r="1464" spans="1:6" x14ac:dyDescent="0.3">
      <c r="A1464" t="s">
        <v>9639</v>
      </c>
      <c r="B1464" s="1">
        <v>45014</v>
      </c>
      <c r="C1464">
        <v>684.54</v>
      </c>
      <c r="D1464" t="s">
        <v>8173</v>
      </c>
      <c r="E1464" t="s">
        <v>8174</v>
      </c>
      <c r="F1464" t="s">
        <v>4569</v>
      </c>
    </row>
    <row r="1465" spans="1:6" x14ac:dyDescent="0.3">
      <c r="A1465" t="s">
        <v>9640</v>
      </c>
      <c r="B1465" s="1">
        <v>45593</v>
      </c>
      <c r="C1465">
        <v>790.89</v>
      </c>
      <c r="D1465" t="s">
        <v>8182</v>
      </c>
      <c r="E1465" t="s">
        <v>8179</v>
      </c>
      <c r="F1465" t="s">
        <v>6231</v>
      </c>
    </row>
    <row r="1466" spans="1:6" x14ac:dyDescent="0.3">
      <c r="A1466" t="s">
        <v>9641</v>
      </c>
      <c r="B1466" s="1">
        <v>44946</v>
      </c>
      <c r="C1466">
        <v>237.54</v>
      </c>
      <c r="D1466" t="s">
        <v>8182</v>
      </c>
      <c r="E1466" t="s">
        <v>8179</v>
      </c>
      <c r="F1466" t="s">
        <v>3047</v>
      </c>
    </row>
    <row r="1467" spans="1:6" x14ac:dyDescent="0.3">
      <c r="A1467" t="s">
        <v>9642</v>
      </c>
      <c r="B1467" s="1">
        <v>44797</v>
      </c>
      <c r="C1467">
        <v>706.42</v>
      </c>
      <c r="D1467" t="s">
        <v>8182</v>
      </c>
      <c r="E1467" t="s">
        <v>8179</v>
      </c>
      <c r="F1467" t="s">
        <v>1240</v>
      </c>
    </row>
    <row r="1468" spans="1:6" x14ac:dyDescent="0.3">
      <c r="A1468" t="s">
        <v>9643</v>
      </c>
      <c r="B1468" s="1">
        <v>44883</v>
      </c>
      <c r="C1468">
        <v>52.3</v>
      </c>
      <c r="D1468" t="s">
        <v>8173</v>
      </c>
      <c r="E1468" t="s">
        <v>8174</v>
      </c>
      <c r="F1468" t="s">
        <v>1840</v>
      </c>
    </row>
    <row r="1469" spans="1:6" x14ac:dyDescent="0.3">
      <c r="A1469" t="s">
        <v>9644</v>
      </c>
      <c r="B1469" s="1">
        <v>44860</v>
      </c>
      <c r="C1469">
        <v>643.03</v>
      </c>
      <c r="D1469" t="s">
        <v>8176</v>
      </c>
      <c r="E1469" t="s">
        <v>8179</v>
      </c>
      <c r="F1469" t="s">
        <v>4288</v>
      </c>
    </row>
    <row r="1470" spans="1:6" x14ac:dyDescent="0.3">
      <c r="A1470" t="s">
        <v>9645</v>
      </c>
      <c r="B1470" s="1">
        <v>45467</v>
      </c>
      <c r="C1470">
        <v>727.95</v>
      </c>
      <c r="D1470" t="s">
        <v>8176</v>
      </c>
      <c r="E1470" t="s">
        <v>8179</v>
      </c>
      <c r="F1470" t="s">
        <v>7249</v>
      </c>
    </row>
    <row r="1471" spans="1:6" x14ac:dyDescent="0.3">
      <c r="A1471" t="s">
        <v>9646</v>
      </c>
      <c r="B1471" s="1">
        <v>45498</v>
      </c>
      <c r="C1471">
        <v>427.57</v>
      </c>
      <c r="D1471" t="s">
        <v>8173</v>
      </c>
      <c r="E1471" t="s">
        <v>8179</v>
      </c>
      <c r="F1471" t="s">
        <v>5997</v>
      </c>
    </row>
    <row r="1472" spans="1:6" x14ac:dyDescent="0.3">
      <c r="A1472" t="s">
        <v>9647</v>
      </c>
      <c r="B1472" s="1">
        <v>44723</v>
      </c>
      <c r="C1472">
        <v>1325.16</v>
      </c>
      <c r="D1472" t="s">
        <v>8173</v>
      </c>
      <c r="E1472" t="s">
        <v>8174</v>
      </c>
      <c r="F1472" t="s">
        <v>7981</v>
      </c>
    </row>
    <row r="1473" spans="1:6" x14ac:dyDescent="0.3">
      <c r="A1473" t="s">
        <v>9648</v>
      </c>
      <c r="B1473" s="1">
        <v>45012</v>
      </c>
      <c r="C1473">
        <v>957.76</v>
      </c>
      <c r="D1473" t="s">
        <v>8182</v>
      </c>
      <c r="E1473" t="s">
        <v>8179</v>
      </c>
      <c r="F1473" t="s">
        <v>1537</v>
      </c>
    </row>
    <row r="1474" spans="1:6" x14ac:dyDescent="0.3">
      <c r="A1474" t="s">
        <v>9649</v>
      </c>
      <c r="B1474" s="1">
        <v>45401</v>
      </c>
      <c r="C1474">
        <v>1144.01</v>
      </c>
      <c r="D1474" t="s">
        <v>8173</v>
      </c>
      <c r="E1474" t="s">
        <v>8174</v>
      </c>
      <c r="F1474" t="s">
        <v>7134</v>
      </c>
    </row>
    <row r="1475" spans="1:6" x14ac:dyDescent="0.3">
      <c r="A1475" t="s">
        <v>9650</v>
      </c>
      <c r="B1475" s="1">
        <v>44865</v>
      </c>
      <c r="C1475">
        <v>1292.51</v>
      </c>
      <c r="D1475" t="s">
        <v>8176</v>
      </c>
      <c r="E1475" t="s">
        <v>8174</v>
      </c>
      <c r="F1475" t="s">
        <v>5194</v>
      </c>
    </row>
    <row r="1476" spans="1:6" x14ac:dyDescent="0.3">
      <c r="A1476" t="s">
        <v>9651</v>
      </c>
      <c r="B1476" s="1">
        <v>45209</v>
      </c>
      <c r="C1476">
        <v>1058.74</v>
      </c>
      <c r="D1476" t="s">
        <v>8182</v>
      </c>
      <c r="E1476" t="s">
        <v>8179</v>
      </c>
      <c r="F1476" t="s">
        <v>4955</v>
      </c>
    </row>
    <row r="1477" spans="1:6" x14ac:dyDescent="0.3">
      <c r="A1477" t="s">
        <v>9652</v>
      </c>
      <c r="B1477" s="1">
        <v>44566</v>
      </c>
      <c r="C1477">
        <v>1422.71</v>
      </c>
      <c r="D1477" t="s">
        <v>8182</v>
      </c>
      <c r="E1477" t="s">
        <v>8179</v>
      </c>
      <c r="F1477" t="s">
        <v>1022</v>
      </c>
    </row>
    <row r="1478" spans="1:6" x14ac:dyDescent="0.3">
      <c r="A1478" t="s">
        <v>9653</v>
      </c>
      <c r="B1478" s="1">
        <v>45192</v>
      </c>
      <c r="C1478">
        <v>795.5</v>
      </c>
      <c r="D1478" t="s">
        <v>8182</v>
      </c>
      <c r="E1478" t="s">
        <v>8174</v>
      </c>
      <c r="F1478" t="s">
        <v>4014</v>
      </c>
    </row>
    <row r="1479" spans="1:6" x14ac:dyDescent="0.3">
      <c r="A1479" t="s">
        <v>9654</v>
      </c>
      <c r="B1479" s="1">
        <v>45031</v>
      </c>
      <c r="C1479">
        <v>470.16</v>
      </c>
      <c r="D1479" t="s">
        <v>8173</v>
      </c>
      <c r="E1479" t="s">
        <v>8174</v>
      </c>
      <c r="F1479" t="s">
        <v>4503</v>
      </c>
    </row>
    <row r="1480" spans="1:6" x14ac:dyDescent="0.3">
      <c r="A1480" t="s">
        <v>9655</v>
      </c>
      <c r="B1480" s="1">
        <v>44650</v>
      </c>
      <c r="C1480">
        <v>839.79</v>
      </c>
      <c r="D1480" t="s">
        <v>8176</v>
      </c>
      <c r="E1480" t="s">
        <v>8174</v>
      </c>
      <c r="F1480" t="s">
        <v>63</v>
      </c>
    </row>
    <row r="1481" spans="1:6" x14ac:dyDescent="0.3">
      <c r="A1481" t="s">
        <v>9656</v>
      </c>
      <c r="B1481" s="1">
        <v>44682</v>
      </c>
      <c r="C1481">
        <v>833.55</v>
      </c>
      <c r="D1481" t="s">
        <v>8173</v>
      </c>
      <c r="E1481" t="s">
        <v>8174</v>
      </c>
      <c r="F1481" t="s">
        <v>1404</v>
      </c>
    </row>
    <row r="1482" spans="1:6" x14ac:dyDescent="0.3">
      <c r="A1482" t="s">
        <v>9657</v>
      </c>
      <c r="B1482" s="1">
        <v>44684</v>
      </c>
      <c r="C1482">
        <v>1440.14</v>
      </c>
      <c r="D1482" t="s">
        <v>8173</v>
      </c>
      <c r="E1482" t="s">
        <v>8174</v>
      </c>
      <c r="F1482" t="s">
        <v>6253</v>
      </c>
    </row>
    <row r="1483" spans="1:6" x14ac:dyDescent="0.3">
      <c r="A1483" t="s">
        <v>9658</v>
      </c>
      <c r="B1483" s="1">
        <v>45326</v>
      </c>
      <c r="C1483">
        <v>822.79</v>
      </c>
      <c r="D1483" t="s">
        <v>8173</v>
      </c>
      <c r="E1483" t="s">
        <v>8174</v>
      </c>
      <c r="F1483" t="s">
        <v>5704</v>
      </c>
    </row>
    <row r="1484" spans="1:6" x14ac:dyDescent="0.3">
      <c r="A1484" t="s">
        <v>9659</v>
      </c>
      <c r="B1484" s="1">
        <v>45065</v>
      </c>
      <c r="C1484">
        <v>893.33</v>
      </c>
      <c r="D1484" t="s">
        <v>8176</v>
      </c>
      <c r="E1484" t="s">
        <v>8179</v>
      </c>
      <c r="F1484" t="s">
        <v>8080</v>
      </c>
    </row>
    <row r="1485" spans="1:6" x14ac:dyDescent="0.3">
      <c r="A1485" t="s">
        <v>9660</v>
      </c>
      <c r="B1485" s="1">
        <v>45583</v>
      </c>
      <c r="C1485">
        <v>893.33</v>
      </c>
      <c r="D1485" t="s">
        <v>8173</v>
      </c>
      <c r="E1485" t="s">
        <v>8179</v>
      </c>
      <c r="F1485" t="s">
        <v>5510</v>
      </c>
    </row>
    <row r="1486" spans="1:6" x14ac:dyDescent="0.3">
      <c r="A1486" t="s">
        <v>9661</v>
      </c>
      <c r="B1486" s="1">
        <v>45323</v>
      </c>
      <c r="C1486">
        <v>1381.12</v>
      </c>
      <c r="D1486" t="s">
        <v>8176</v>
      </c>
      <c r="E1486" t="s">
        <v>8179</v>
      </c>
      <c r="F1486" t="s">
        <v>5689</v>
      </c>
    </row>
    <row r="1487" spans="1:6" x14ac:dyDescent="0.3">
      <c r="A1487" t="s">
        <v>9662</v>
      </c>
      <c r="B1487" s="1">
        <v>44700</v>
      </c>
      <c r="C1487">
        <v>1029.43</v>
      </c>
      <c r="D1487" t="s">
        <v>8182</v>
      </c>
      <c r="E1487" t="s">
        <v>8174</v>
      </c>
      <c r="F1487" t="s">
        <v>4448</v>
      </c>
    </row>
    <row r="1488" spans="1:6" x14ac:dyDescent="0.3">
      <c r="A1488" t="s">
        <v>9663</v>
      </c>
      <c r="B1488" s="1">
        <v>44847</v>
      </c>
      <c r="C1488">
        <v>334.39</v>
      </c>
      <c r="D1488" t="s">
        <v>8182</v>
      </c>
      <c r="E1488" t="s">
        <v>8179</v>
      </c>
      <c r="F1488" t="s">
        <v>4855</v>
      </c>
    </row>
    <row r="1489" spans="1:6" x14ac:dyDescent="0.3">
      <c r="A1489" t="s">
        <v>9664</v>
      </c>
      <c r="B1489" s="1">
        <v>45395</v>
      </c>
      <c r="C1489">
        <v>201.59</v>
      </c>
      <c r="D1489" t="s">
        <v>8176</v>
      </c>
      <c r="E1489" t="s">
        <v>8174</v>
      </c>
      <c r="F1489" t="s">
        <v>5651</v>
      </c>
    </row>
    <row r="1490" spans="1:6" x14ac:dyDescent="0.3">
      <c r="A1490" t="s">
        <v>9665</v>
      </c>
      <c r="B1490" s="1">
        <v>44584</v>
      </c>
      <c r="C1490">
        <v>634.29999999999995</v>
      </c>
      <c r="D1490" t="s">
        <v>8173</v>
      </c>
      <c r="E1490" t="s">
        <v>8174</v>
      </c>
      <c r="F1490" t="s">
        <v>4124</v>
      </c>
    </row>
    <row r="1491" spans="1:6" x14ac:dyDescent="0.3">
      <c r="A1491" t="s">
        <v>9666</v>
      </c>
      <c r="B1491" s="1">
        <v>44766</v>
      </c>
      <c r="C1491">
        <v>1051.06</v>
      </c>
      <c r="D1491" t="s">
        <v>8176</v>
      </c>
      <c r="E1491" t="s">
        <v>8174</v>
      </c>
      <c r="F1491" t="s">
        <v>5731</v>
      </c>
    </row>
    <row r="1492" spans="1:6" x14ac:dyDescent="0.3">
      <c r="A1492" t="s">
        <v>9667</v>
      </c>
      <c r="B1492" s="1">
        <v>45334</v>
      </c>
      <c r="C1492">
        <v>829.43</v>
      </c>
      <c r="D1492" t="s">
        <v>8182</v>
      </c>
      <c r="E1492" t="s">
        <v>8174</v>
      </c>
      <c r="F1492" t="s">
        <v>2084</v>
      </c>
    </row>
    <row r="1493" spans="1:6" x14ac:dyDescent="0.3">
      <c r="A1493" t="s">
        <v>9668</v>
      </c>
      <c r="B1493" s="1">
        <v>45405</v>
      </c>
      <c r="C1493">
        <v>784.52</v>
      </c>
      <c r="D1493" t="s">
        <v>8176</v>
      </c>
      <c r="E1493" t="s">
        <v>8174</v>
      </c>
      <c r="F1493" t="s">
        <v>2070</v>
      </c>
    </row>
    <row r="1494" spans="1:6" x14ac:dyDescent="0.3">
      <c r="A1494" t="s">
        <v>9669</v>
      </c>
      <c r="B1494" s="1">
        <v>45383</v>
      </c>
      <c r="C1494">
        <v>302.27</v>
      </c>
      <c r="D1494" t="s">
        <v>8173</v>
      </c>
      <c r="E1494" t="s">
        <v>8174</v>
      </c>
      <c r="F1494" t="s">
        <v>8020</v>
      </c>
    </row>
    <row r="1495" spans="1:6" x14ac:dyDescent="0.3">
      <c r="A1495" t="s">
        <v>9670</v>
      </c>
      <c r="B1495" s="1">
        <v>45399</v>
      </c>
      <c r="C1495">
        <v>1495.4</v>
      </c>
      <c r="D1495" t="s">
        <v>8173</v>
      </c>
      <c r="E1495" t="s">
        <v>8179</v>
      </c>
      <c r="F1495" t="s">
        <v>4486</v>
      </c>
    </row>
    <row r="1496" spans="1:6" x14ac:dyDescent="0.3">
      <c r="A1496" t="s">
        <v>9671</v>
      </c>
      <c r="B1496" s="1">
        <v>44693</v>
      </c>
      <c r="C1496">
        <v>1467.07</v>
      </c>
      <c r="D1496" t="s">
        <v>8182</v>
      </c>
      <c r="E1496" t="s">
        <v>8179</v>
      </c>
      <c r="F1496" t="s">
        <v>495</v>
      </c>
    </row>
    <row r="1497" spans="1:6" x14ac:dyDescent="0.3">
      <c r="A1497" t="s">
        <v>9672</v>
      </c>
      <c r="B1497" s="1">
        <v>45003</v>
      </c>
      <c r="C1497">
        <v>639.91</v>
      </c>
      <c r="D1497" t="s">
        <v>8182</v>
      </c>
      <c r="E1497" t="s">
        <v>8174</v>
      </c>
      <c r="F1497" t="s">
        <v>117</v>
      </c>
    </row>
    <row r="1498" spans="1:6" x14ac:dyDescent="0.3">
      <c r="A1498" t="s">
        <v>9673</v>
      </c>
      <c r="B1498" s="1">
        <v>45020</v>
      </c>
      <c r="C1498">
        <v>762.52</v>
      </c>
      <c r="D1498" t="s">
        <v>8173</v>
      </c>
      <c r="E1498" t="s">
        <v>8174</v>
      </c>
      <c r="F1498" t="s">
        <v>1943</v>
      </c>
    </row>
    <row r="1499" spans="1:6" x14ac:dyDescent="0.3">
      <c r="A1499" t="s">
        <v>9674</v>
      </c>
      <c r="B1499" s="1">
        <v>45075</v>
      </c>
      <c r="C1499">
        <v>1108.67</v>
      </c>
      <c r="D1499" t="s">
        <v>8182</v>
      </c>
      <c r="E1499" t="s">
        <v>8174</v>
      </c>
      <c r="F1499" t="s">
        <v>2215</v>
      </c>
    </row>
    <row r="1500" spans="1:6" x14ac:dyDescent="0.3">
      <c r="A1500" t="s">
        <v>9675</v>
      </c>
      <c r="B1500" s="1">
        <v>45023</v>
      </c>
      <c r="C1500">
        <v>570.20000000000005</v>
      </c>
      <c r="D1500" t="s">
        <v>8182</v>
      </c>
      <c r="E1500" t="s">
        <v>8179</v>
      </c>
      <c r="F1500" t="s">
        <v>285</v>
      </c>
    </row>
    <row r="1501" spans="1:6" x14ac:dyDescent="0.3">
      <c r="A1501" t="s">
        <v>9676</v>
      </c>
      <c r="B1501" s="1">
        <v>44856</v>
      </c>
      <c r="C1501">
        <v>814.76</v>
      </c>
      <c r="D1501" t="s">
        <v>8176</v>
      </c>
      <c r="E1501" t="s">
        <v>8174</v>
      </c>
      <c r="F1501" t="s">
        <v>1393</v>
      </c>
    </row>
    <row r="1502" spans="1:6" x14ac:dyDescent="0.3">
      <c r="A1502" t="s">
        <v>9677</v>
      </c>
      <c r="B1502" s="1">
        <v>44906</v>
      </c>
      <c r="C1502">
        <v>1070.48</v>
      </c>
      <c r="D1502" t="s">
        <v>8173</v>
      </c>
      <c r="E1502" t="s">
        <v>8174</v>
      </c>
      <c r="F1502" t="s">
        <v>3708</v>
      </c>
    </row>
    <row r="1503" spans="1:6" x14ac:dyDescent="0.3">
      <c r="A1503" t="s">
        <v>9678</v>
      </c>
      <c r="B1503" s="1">
        <v>45261</v>
      </c>
      <c r="C1503">
        <v>1109.01</v>
      </c>
      <c r="D1503" t="s">
        <v>8173</v>
      </c>
      <c r="E1503" t="s">
        <v>8174</v>
      </c>
      <c r="F1503" t="s">
        <v>1311</v>
      </c>
    </row>
    <row r="1504" spans="1:6" x14ac:dyDescent="0.3">
      <c r="A1504" t="s">
        <v>9679</v>
      </c>
      <c r="B1504" s="1">
        <v>44679</v>
      </c>
      <c r="C1504">
        <v>1133.05</v>
      </c>
      <c r="D1504" t="s">
        <v>8176</v>
      </c>
      <c r="E1504" t="s">
        <v>8179</v>
      </c>
      <c r="F1504" t="s">
        <v>2813</v>
      </c>
    </row>
    <row r="1505" spans="1:6" x14ac:dyDescent="0.3">
      <c r="A1505" t="s">
        <v>9680</v>
      </c>
      <c r="B1505" s="1">
        <v>44865</v>
      </c>
      <c r="C1505">
        <v>564.36</v>
      </c>
      <c r="D1505" t="s">
        <v>8173</v>
      </c>
      <c r="E1505" t="s">
        <v>8174</v>
      </c>
      <c r="F1505" t="s">
        <v>7669</v>
      </c>
    </row>
    <row r="1506" spans="1:6" x14ac:dyDescent="0.3">
      <c r="A1506" t="s">
        <v>9681</v>
      </c>
      <c r="B1506" s="1">
        <v>45547</v>
      </c>
      <c r="C1506">
        <v>1237.71</v>
      </c>
      <c r="D1506" t="s">
        <v>8173</v>
      </c>
      <c r="E1506" t="s">
        <v>8174</v>
      </c>
      <c r="F1506" t="s">
        <v>1404</v>
      </c>
    </row>
    <row r="1507" spans="1:6" x14ac:dyDescent="0.3">
      <c r="A1507" t="s">
        <v>9682</v>
      </c>
      <c r="B1507" s="1">
        <v>45048</v>
      </c>
      <c r="C1507">
        <v>1313.32</v>
      </c>
      <c r="D1507" t="s">
        <v>8176</v>
      </c>
      <c r="E1507" t="s">
        <v>8179</v>
      </c>
      <c r="F1507" t="s">
        <v>7302</v>
      </c>
    </row>
    <row r="1508" spans="1:6" x14ac:dyDescent="0.3">
      <c r="A1508" t="s">
        <v>9683</v>
      </c>
      <c r="B1508" s="1">
        <v>44686</v>
      </c>
      <c r="C1508">
        <v>153.47</v>
      </c>
      <c r="D1508" t="s">
        <v>8173</v>
      </c>
      <c r="E1508" t="s">
        <v>8174</v>
      </c>
      <c r="F1508" t="s">
        <v>6164</v>
      </c>
    </row>
    <row r="1509" spans="1:6" x14ac:dyDescent="0.3">
      <c r="A1509" t="s">
        <v>9684</v>
      </c>
      <c r="B1509" s="1">
        <v>45123</v>
      </c>
      <c r="C1509">
        <v>1437.42</v>
      </c>
      <c r="D1509" t="s">
        <v>8182</v>
      </c>
      <c r="E1509" t="s">
        <v>8179</v>
      </c>
      <c r="F1509" t="s">
        <v>4703</v>
      </c>
    </row>
    <row r="1510" spans="1:6" x14ac:dyDescent="0.3">
      <c r="A1510" t="s">
        <v>9685</v>
      </c>
      <c r="B1510" s="1">
        <v>44634</v>
      </c>
      <c r="C1510">
        <v>829.7</v>
      </c>
      <c r="D1510" t="s">
        <v>8173</v>
      </c>
      <c r="E1510" t="s">
        <v>8179</v>
      </c>
      <c r="F1510" t="s">
        <v>5130</v>
      </c>
    </row>
    <row r="1511" spans="1:6" x14ac:dyDescent="0.3">
      <c r="A1511" t="s">
        <v>9686</v>
      </c>
      <c r="B1511" s="1">
        <v>44852</v>
      </c>
      <c r="C1511">
        <v>518.16</v>
      </c>
      <c r="D1511" t="s">
        <v>8176</v>
      </c>
      <c r="E1511" t="s">
        <v>8174</v>
      </c>
      <c r="F1511" t="s">
        <v>5878</v>
      </c>
    </row>
    <row r="1512" spans="1:6" x14ac:dyDescent="0.3">
      <c r="A1512" t="s">
        <v>9687</v>
      </c>
      <c r="B1512" s="1">
        <v>45088</v>
      </c>
      <c r="C1512">
        <v>580.29999999999995</v>
      </c>
      <c r="D1512" t="s">
        <v>8176</v>
      </c>
      <c r="E1512" t="s">
        <v>8179</v>
      </c>
      <c r="F1512" t="s">
        <v>3721</v>
      </c>
    </row>
    <row r="1513" spans="1:6" x14ac:dyDescent="0.3">
      <c r="A1513" t="s">
        <v>9688</v>
      </c>
      <c r="B1513" s="1">
        <v>45111</v>
      </c>
      <c r="C1513">
        <v>326.42</v>
      </c>
      <c r="D1513" t="s">
        <v>8173</v>
      </c>
      <c r="E1513" t="s">
        <v>8174</v>
      </c>
      <c r="F1513" t="s">
        <v>5344</v>
      </c>
    </row>
    <row r="1514" spans="1:6" x14ac:dyDescent="0.3">
      <c r="A1514" t="s">
        <v>9689</v>
      </c>
      <c r="B1514" s="1">
        <v>45220</v>
      </c>
      <c r="C1514">
        <v>473.9</v>
      </c>
      <c r="D1514" t="s">
        <v>8176</v>
      </c>
      <c r="E1514" t="s">
        <v>8179</v>
      </c>
      <c r="F1514" t="s">
        <v>6142</v>
      </c>
    </row>
    <row r="1515" spans="1:6" x14ac:dyDescent="0.3">
      <c r="A1515" t="s">
        <v>9690</v>
      </c>
      <c r="B1515" s="1">
        <v>44695</v>
      </c>
      <c r="C1515">
        <v>523.19000000000005</v>
      </c>
      <c r="D1515" t="s">
        <v>8173</v>
      </c>
      <c r="E1515" t="s">
        <v>8179</v>
      </c>
      <c r="F1515" t="s">
        <v>1435</v>
      </c>
    </row>
    <row r="1516" spans="1:6" x14ac:dyDescent="0.3">
      <c r="A1516" t="s">
        <v>9691</v>
      </c>
      <c r="B1516" s="1">
        <v>44804</v>
      </c>
      <c r="C1516">
        <v>593.64</v>
      </c>
      <c r="D1516" t="s">
        <v>8173</v>
      </c>
      <c r="E1516" t="s">
        <v>8179</v>
      </c>
      <c r="F1516" t="s">
        <v>3731</v>
      </c>
    </row>
    <row r="1517" spans="1:6" x14ac:dyDescent="0.3">
      <c r="A1517" t="s">
        <v>9692</v>
      </c>
      <c r="B1517" s="1">
        <v>45620</v>
      </c>
      <c r="C1517">
        <v>661.32</v>
      </c>
      <c r="D1517" t="s">
        <v>8182</v>
      </c>
      <c r="E1517" t="s">
        <v>8179</v>
      </c>
      <c r="F1517" t="s">
        <v>149</v>
      </c>
    </row>
    <row r="1518" spans="1:6" x14ac:dyDescent="0.3">
      <c r="A1518" t="s">
        <v>9693</v>
      </c>
      <c r="B1518" s="1">
        <v>44979</v>
      </c>
      <c r="C1518">
        <v>635.51</v>
      </c>
      <c r="D1518" t="s">
        <v>8182</v>
      </c>
      <c r="E1518" t="s">
        <v>8179</v>
      </c>
      <c r="F1518" t="s">
        <v>7716</v>
      </c>
    </row>
    <row r="1519" spans="1:6" x14ac:dyDescent="0.3">
      <c r="A1519" t="s">
        <v>9694</v>
      </c>
      <c r="B1519" s="1">
        <v>45162</v>
      </c>
      <c r="C1519">
        <v>460.07</v>
      </c>
      <c r="D1519" t="s">
        <v>8176</v>
      </c>
      <c r="E1519" t="s">
        <v>8174</v>
      </c>
      <c r="F1519" t="s">
        <v>6861</v>
      </c>
    </row>
    <row r="1520" spans="1:6" x14ac:dyDescent="0.3">
      <c r="A1520" t="s">
        <v>9695</v>
      </c>
      <c r="B1520" s="1">
        <v>44610</v>
      </c>
      <c r="C1520">
        <v>848.07</v>
      </c>
      <c r="D1520" t="s">
        <v>8173</v>
      </c>
      <c r="E1520" t="s">
        <v>8179</v>
      </c>
      <c r="F1520" t="s">
        <v>5585</v>
      </c>
    </row>
    <row r="1521" spans="1:6" x14ac:dyDescent="0.3">
      <c r="A1521" t="s">
        <v>9696</v>
      </c>
      <c r="B1521" s="1">
        <v>44964</v>
      </c>
      <c r="C1521">
        <v>1379.55</v>
      </c>
      <c r="D1521" t="s">
        <v>8173</v>
      </c>
      <c r="E1521" t="s">
        <v>8174</v>
      </c>
      <c r="F1521" t="s">
        <v>4199</v>
      </c>
    </row>
    <row r="1522" spans="1:6" x14ac:dyDescent="0.3">
      <c r="A1522" t="s">
        <v>9697</v>
      </c>
      <c r="B1522" s="1">
        <v>44718</v>
      </c>
      <c r="C1522">
        <v>1106.49</v>
      </c>
      <c r="D1522" t="s">
        <v>8176</v>
      </c>
      <c r="E1522" t="s">
        <v>8179</v>
      </c>
      <c r="F1522" t="s">
        <v>554</v>
      </c>
    </row>
    <row r="1523" spans="1:6" x14ac:dyDescent="0.3">
      <c r="A1523" t="s">
        <v>9698</v>
      </c>
      <c r="B1523" s="1">
        <v>44934</v>
      </c>
      <c r="C1523">
        <v>126.24</v>
      </c>
      <c r="D1523" t="s">
        <v>8182</v>
      </c>
      <c r="E1523" t="s">
        <v>8174</v>
      </c>
      <c r="F1523" t="s">
        <v>6987</v>
      </c>
    </row>
    <row r="1524" spans="1:6" x14ac:dyDescent="0.3">
      <c r="A1524" t="s">
        <v>9699</v>
      </c>
      <c r="B1524" s="1">
        <v>44883</v>
      </c>
      <c r="C1524">
        <v>322.23</v>
      </c>
      <c r="D1524" t="s">
        <v>8176</v>
      </c>
      <c r="E1524" t="s">
        <v>8174</v>
      </c>
      <c r="F1524" t="s">
        <v>7746</v>
      </c>
    </row>
    <row r="1525" spans="1:6" x14ac:dyDescent="0.3">
      <c r="A1525" t="s">
        <v>9700</v>
      </c>
      <c r="B1525" s="1">
        <v>45331</v>
      </c>
      <c r="C1525">
        <v>1264.31</v>
      </c>
      <c r="D1525" t="s">
        <v>8173</v>
      </c>
      <c r="E1525" t="s">
        <v>8179</v>
      </c>
      <c r="F1525" t="s">
        <v>1208</v>
      </c>
    </row>
    <row r="1526" spans="1:6" x14ac:dyDescent="0.3">
      <c r="A1526" t="s">
        <v>9701</v>
      </c>
      <c r="B1526" s="1">
        <v>45487</v>
      </c>
      <c r="C1526">
        <v>190.55</v>
      </c>
      <c r="D1526" t="s">
        <v>8182</v>
      </c>
      <c r="E1526" t="s">
        <v>8179</v>
      </c>
      <c r="F1526" t="s">
        <v>898</v>
      </c>
    </row>
    <row r="1527" spans="1:6" x14ac:dyDescent="0.3">
      <c r="A1527" t="s">
        <v>9702</v>
      </c>
      <c r="B1527" s="1">
        <v>45047</v>
      </c>
      <c r="C1527">
        <v>1392.12</v>
      </c>
      <c r="D1527" t="s">
        <v>8182</v>
      </c>
      <c r="E1527" t="s">
        <v>8179</v>
      </c>
      <c r="F1527" t="s">
        <v>3296</v>
      </c>
    </row>
    <row r="1528" spans="1:6" x14ac:dyDescent="0.3">
      <c r="A1528" t="s">
        <v>9703</v>
      </c>
      <c r="B1528" s="1">
        <v>44641</v>
      </c>
      <c r="C1528">
        <v>1237.53</v>
      </c>
      <c r="D1528" t="s">
        <v>8182</v>
      </c>
      <c r="E1528" t="s">
        <v>8179</v>
      </c>
      <c r="F1528" t="s">
        <v>916</v>
      </c>
    </row>
    <row r="1529" spans="1:6" x14ac:dyDescent="0.3">
      <c r="A1529" t="s">
        <v>9704</v>
      </c>
      <c r="B1529" s="1">
        <v>45327</v>
      </c>
      <c r="C1529">
        <v>410.3</v>
      </c>
      <c r="D1529" t="s">
        <v>8176</v>
      </c>
      <c r="E1529" t="s">
        <v>8179</v>
      </c>
      <c r="F1529" t="s">
        <v>1780</v>
      </c>
    </row>
    <row r="1530" spans="1:6" x14ac:dyDescent="0.3">
      <c r="A1530" t="s">
        <v>9705</v>
      </c>
      <c r="B1530" s="1">
        <v>44866</v>
      </c>
      <c r="C1530">
        <v>1479.11</v>
      </c>
      <c r="D1530" t="s">
        <v>8182</v>
      </c>
      <c r="E1530" t="s">
        <v>8179</v>
      </c>
      <c r="F1530" t="s">
        <v>5865</v>
      </c>
    </row>
    <row r="1531" spans="1:6" x14ac:dyDescent="0.3">
      <c r="A1531" t="s">
        <v>9706</v>
      </c>
      <c r="B1531" s="1">
        <v>45002</v>
      </c>
      <c r="C1531">
        <v>1146.8900000000001</v>
      </c>
      <c r="D1531" t="s">
        <v>8182</v>
      </c>
      <c r="E1531" t="s">
        <v>8179</v>
      </c>
      <c r="F1531" t="s">
        <v>7241</v>
      </c>
    </row>
    <row r="1532" spans="1:6" x14ac:dyDescent="0.3">
      <c r="A1532" t="s">
        <v>9707</v>
      </c>
      <c r="B1532" s="1">
        <v>45566</v>
      </c>
      <c r="C1532">
        <v>1429.3</v>
      </c>
      <c r="D1532" t="s">
        <v>8182</v>
      </c>
      <c r="E1532" t="s">
        <v>8179</v>
      </c>
      <c r="F1532" t="s">
        <v>4530</v>
      </c>
    </row>
    <row r="1533" spans="1:6" x14ac:dyDescent="0.3">
      <c r="A1533" t="s">
        <v>9708</v>
      </c>
      <c r="B1533" s="1">
        <v>45239</v>
      </c>
      <c r="C1533">
        <v>189.68</v>
      </c>
      <c r="D1533" t="s">
        <v>8176</v>
      </c>
      <c r="E1533" t="s">
        <v>8174</v>
      </c>
      <c r="F1533" t="s">
        <v>922</v>
      </c>
    </row>
    <row r="1534" spans="1:6" x14ac:dyDescent="0.3">
      <c r="A1534" t="s">
        <v>9709</v>
      </c>
      <c r="B1534" s="1">
        <v>45409</v>
      </c>
      <c r="C1534">
        <v>1416.61</v>
      </c>
      <c r="D1534" t="s">
        <v>8176</v>
      </c>
      <c r="E1534" t="s">
        <v>8174</v>
      </c>
      <c r="F1534" t="s">
        <v>1303</v>
      </c>
    </row>
    <row r="1535" spans="1:6" x14ac:dyDescent="0.3">
      <c r="A1535" t="s">
        <v>9710</v>
      </c>
      <c r="B1535" s="1">
        <v>45193</v>
      </c>
      <c r="C1535">
        <v>218.07</v>
      </c>
      <c r="D1535" t="s">
        <v>8176</v>
      </c>
      <c r="E1535" t="s">
        <v>8179</v>
      </c>
      <c r="F1535" t="s">
        <v>443</v>
      </c>
    </row>
    <row r="1536" spans="1:6" x14ac:dyDescent="0.3">
      <c r="A1536" t="s">
        <v>9711</v>
      </c>
      <c r="B1536" s="1">
        <v>45529</v>
      </c>
      <c r="C1536">
        <v>381.67</v>
      </c>
      <c r="D1536" t="s">
        <v>8176</v>
      </c>
      <c r="E1536" t="s">
        <v>8179</v>
      </c>
      <c r="F1536" t="s">
        <v>8146</v>
      </c>
    </row>
    <row r="1537" spans="1:6" x14ac:dyDescent="0.3">
      <c r="A1537" t="s">
        <v>9712</v>
      </c>
      <c r="B1537" s="1">
        <v>44781</v>
      </c>
      <c r="C1537">
        <v>1114.6199999999999</v>
      </c>
      <c r="D1537" t="s">
        <v>8173</v>
      </c>
      <c r="E1537" t="s">
        <v>8174</v>
      </c>
      <c r="F1537" t="s">
        <v>6627</v>
      </c>
    </row>
    <row r="1538" spans="1:6" x14ac:dyDescent="0.3">
      <c r="A1538" t="s">
        <v>9713</v>
      </c>
      <c r="B1538" s="1">
        <v>44580</v>
      </c>
      <c r="C1538">
        <v>453.63</v>
      </c>
      <c r="D1538" t="s">
        <v>8182</v>
      </c>
      <c r="E1538" t="s">
        <v>8179</v>
      </c>
      <c r="F1538" t="s">
        <v>1193</v>
      </c>
    </row>
    <row r="1539" spans="1:6" x14ac:dyDescent="0.3">
      <c r="A1539" t="s">
        <v>9714</v>
      </c>
      <c r="B1539" s="1">
        <v>45119</v>
      </c>
      <c r="C1539">
        <v>214.62</v>
      </c>
      <c r="D1539" t="s">
        <v>8173</v>
      </c>
      <c r="E1539" t="s">
        <v>8174</v>
      </c>
      <c r="F1539" t="s">
        <v>2183</v>
      </c>
    </row>
    <row r="1540" spans="1:6" x14ac:dyDescent="0.3">
      <c r="A1540" t="s">
        <v>9715</v>
      </c>
      <c r="B1540" s="1">
        <v>44735</v>
      </c>
      <c r="C1540">
        <v>984.51</v>
      </c>
      <c r="D1540" t="s">
        <v>8176</v>
      </c>
      <c r="E1540" t="s">
        <v>8179</v>
      </c>
      <c r="F1540" t="s">
        <v>3474</v>
      </c>
    </row>
    <row r="1541" spans="1:6" x14ac:dyDescent="0.3">
      <c r="A1541" t="s">
        <v>9716</v>
      </c>
      <c r="B1541" s="1">
        <v>44953</v>
      </c>
      <c r="C1541">
        <v>1261.31</v>
      </c>
      <c r="D1541" t="s">
        <v>8173</v>
      </c>
      <c r="E1541" t="s">
        <v>8179</v>
      </c>
      <c r="F1541" t="s">
        <v>1736</v>
      </c>
    </row>
    <row r="1542" spans="1:6" x14ac:dyDescent="0.3">
      <c r="A1542" t="s">
        <v>9717</v>
      </c>
      <c r="B1542" s="1">
        <v>44862</v>
      </c>
      <c r="C1542">
        <v>1331.13</v>
      </c>
      <c r="D1542" t="s">
        <v>8176</v>
      </c>
      <c r="E1542" t="s">
        <v>8174</v>
      </c>
      <c r="F1542" t="s">
        <v>3382</v>
      </c>
    </row>
    <row r="1543" spans="1:6" x14ac:dyDescent="0.3">
      <c r="A1543" t="s">
        <v>9718</v>
      </c>
      <c r="B1543" s="1">
        <v>45072</v>
      </c>
      <c r="C1543">
        <v>1180.97</v>
      </c>
      <c r="D1543" t="s">
        <v>8176</v>
      </c>
      <c r="E1543" t="s">
        <v>8179</v>
      </c>
      <c r="F1543" t="s">
        <v>6188</v>
      </c>
    </row>
    <row r="1544" spans="1:6" x14ac:dyDescent="0.3">
      <c r="A1544" t="s">
        <v>9719</v>
      </c>
      <c r="B1544" s="1">
        <v>44759</v>
      </c>
      <c r="C1544">
        <v>1458.72</v>
      </c>
      <c r="D1544" t="s">
        <v>8182</v>
      </c>
      <c r="E1544" t="s">
        <v>8179</v>
      </c>
      <c r="F1544" t="s">
        <v>1921</v>
      </c>
    </row>
    <row r="1545" spans="1:6" x14ac:dyDescent="0.3">
      <c r="A1545" t="s">
        <v>9720</v>
      </c>
      <c r="B1545" s="1">
        <v>45637</v>
      </c>
      <c r="C1545">
        <v>718.28</v>
      </c>
      <c r="D1545" t="s">
        <v>8182</v>
      </c>
      <c r="E1545" t="s">
        <v>8174</v>
      </c>
      <c r="F1545" t="s">
        <v>7541</v>
      </c>
    </row>
    <row r="1546" spans="1:6" x14ac:dyDescent="0.3">
      <c r="A1546" t="s">
        <v>9721</v>
      </c>
      <c r="B1546" s="1">
        <v>45345</v>
      </c>
      <c r="C1546">
        <v>1477.09</v>
      </c>
      <c r="D1546" t="s">
        <v>8176</v>
      </c>
      <c r="E1546" t="s">
        <v>8174</v>
      </c>
      <c r="F1546" t="s">
        <v>4964</v>
      </c>
    </row>
    <row r="1547" spans="1:6" x14ac:dyDescent="0.3">
      <c r="A1547" t="s">
        <v>9722</v>
      </c>
      <c r="B1547" s="1">
        <v>44650</v>
      </c>
      <c r="C1547">
        <v>164.34</v>
      </c>
      <c r="D1547" t="s">
        <v>8182</v>
      </c>
      <c r="E1547" t="s">
        <v>8179</v>
      </c>
      <c r="F1547" t="s">
        <v>6371</v>
      </c>
    </row>
    <row r="1548" spans="1:6" x14ac:dyDescent="0.3">
      <c r="A1548" t="s">
        <v>9723</v>
      </c>
      <c r="B1548" s="1">
        <v>45095</v>
      </c>
      <c r="C1548">
        <v>450.66</v>
      </c>
      <c r="D1548" t="s">
        <v>8182</v>
      </c>
      <c r="E1548" t="s">
        <v>8174</v>
      </c>
      <c r="F1548" t="s">
        <v>3744</v>
      </c>
    </row>
    <row r="1549" spans="1:6" x14ac:dyDescent="0.3">
      <c r="A1549" t="s">
        <v>9724</v>
      </c>
      <c r="B1549" s="1">
        <v>45280</v>
      </c>
      <c r="C1549">
        <v>300.89</v>
      </c>
      <c r="D1549" t="s">
        <v>8173</v>
      </c>
      <c r="E1549" t="s">
        <v>8174</v>
      </c>
      <c r="F1549" t="s">
        <v>5760</v>
      </c>
    </row>
    <row r="1550" spans="1:6" x14ac:dyDescent="0.3">
      <c r="A1550" t="s">
        <v>9725</v>
      </c>
      <c r="B1550" s="1">
        <v>45090</v>
      </c>
      <c r="C1550">
        <v>771.66</v>
      </c>
      <c r="D1550" t="s">
        <v>8176</v>
      </c>
      <c r="E1550" t="s">
        <v>8174</v>
      </c>
      <c r="F1550" t="s">
        <v>861</v>
      </c>
    </row>
    <row r="1551" spans="1:6" x14ac:dyDescent="0.3">
      <c r="A1551" t="s">
        <v>9726</v>
      </c>
      <c r="B1551" s="1">
        <v>45354</v>
      </c>
      <c r="C1551">
        <v>1203.81</v>
      </c>
      <c r="D1551" t="s">
        <v>8173</v>
      </c>
      <c r="E1551" t="s">
        <v>8179</v>
      </c>
      <c r="F1551" t="s">
        <v>8159</v>
      </c>
    </row>
    <row r="1552" spans="1:6" x14ac:dyDescent="0.3">
      <c r="A1552" t="s">
        <v>9727</v>
      </c>
      <c r="B1552" s="1">
        <v>44637</v>
      </c>
      <c r="C1552">
        <v>858.65</v>
      </c>
      <c r="D1552" t="s">
        <v>8176</v>
      </c>
      <c r="E1552" t="s">
        <v>8179</v>
      </c>
      <c r="F1552" t="s">
        <v>4879</v>
      </c>
    </row>
    <row r="1553" spans="1:6" x14ac:dyDescent="0.3">
      <c r="A1553" t="s">
        <v>9728</v>
      </c>
      <c r="B1553" s="1">
        <v>44998</v>
      </c>
      <c r="C1553">
        <v>916.11</v>
      </c>
      <c r="D1553" t="s">
        <v>8182</v>
      </c>
      <c r="E1553" t="s">
        <v>8179</v>
      </c>
      <c r="F1553" t="s">
        <v>1307</v>
      </c>
    </row>
    <row r="1554" spans="1:6" x14ac:dyDescent="0.3">
      <c r="A1554" t="s">
        <v>9729</v>
      </c>
      <c r="B1554" s="1">
        <v>45069</v>
      </c>
      <c r="C1554">
        <v>1047.43</v>
      </c>
      <c r="D1554" t="s">
        <v>8182</v>
      </c>
      <c r="E1554" t="s">
        <v>8174</v>
      </c>
      <c r="F1554" t="s">
        <v>4402</v>
      </c>
    </row>
    <row r="1555" spans="1:6" x14ac:dyDescent="0.3">
      <c r="A1555" t="s">
        <v>9730</v>
      </c>
      <c r="B1555" s="1">
        <v>44607</v>
      </c>
      <c r="C1555">
        <v>438.64</v>
      </c>
      <c r="D1555" t="s">
        <v>8173</v>
      </c>
      <c r="E1555" t="s">
        <v>8179</v>
      </c>
      <c r="F1555" t="s">
        <v>6309</v>
      </c>
    </row>
    <row r="1556" spans="1:6" x14ac:dyDescent="0.3">
      <c r="A1556" t="s">
        <v>9731</v>
      </c>
      <c r="B1556" s="1">
        <v>45519</v>
      </c>
      <c r="C1556">
        <v>189.38</v>
      </c>
      <c r="D1556" t="s">
        <v>8176</v>
      </c>
      <c r="E1556" t="s">
        <v>8174</v>
      </c>
      <c r="F1556" t="s">
        <v>441</v>
      </c>
    </row>
    <row r="1557" spans="1:6" x14ac:dyDescent="0.3">
      <c r="A1557" t="s">
        <v>9732</v>
      </c>
      <c r="B1557" s="1">
        <v>44744</v>
      </c>
      <c r="C1557">
        <v>1464.17</v>
      </c>
      <c r="D1557" t="s">
        <v>8176</v>
      </c>
      <c r="E1557" t="s">
        <v>8179</v>
      </c>
      <c r="F1557" t="s">
        <v>2989</v>
      </c>
    </row>
    <row r="1558" spans="1:6" x14ac:dyDescent="0.3">
      <c r="A1558" t="s">
        <v>9733</v>
      </c>
      <c r="B1558" s="1">
        <v>44897</v>
      </c>
      <c r="C1558">
        <v>1273.8800000000001</v>
      </c>
      <c r="D1558" t="s">
        <v>8182</v>
      </c>
      <c r="E1558" t="s">
        <v>8174</v>
      </c>
      <c r="F1558" t="s">
        <v>3688</v>
      </c>
    </row>
    <row r="1559" spans="1:6" x14ac:dyDescent="0.3">
      <c r="A1559" t="s">
        <v>9734</v>
      </c>
      <c r="B1559" s="1">
        <v>45132</v>
      </c>
      <c r="C1559">
        <v>975.81</v>
      </c>
      <c r="D1559" t="s">
        <v>8176</v>
      </c>
      <c r="E1559" t="s">
        <v>8179</v>
      </c>
      <c r="F1559" t="s">
        <v>4262</v>
      </c>
    </row>
    <row r="1560" spans="1:6" x14ac:dyDescent="0.3">
      <c r="A1560" t="s">
        <v>9735</v>
      </c>
      <c r="B1560" s="1">
        <v>44620</v>
      </c>
      <c r="C1560">
        <v>761.56</v>
      </c>
      <c r="D1560" t="s">
        <v>8173</v>
      </c>
      <c r="E1560" t="s">
        <v>8174</v>
      </c>
      <c r="F1560" t="s">
        <v>4906</v>
      </c>
    </row>
    <row r="1561" spans="1:6" x14ac:dyDescent="0.3">
      <c r="A1561" t="s">
        <v>9736</v>
      </c>
      <c r="B1561" s="1">
        <v>45273</v>
      </c>
      <c r="C1561">
        <v>770.47</v>
      </c>
      <c r="D1561" t="s">
        <v>8173</v>
      </c>
      <c r="E1561" t="s">
        <v>8179</v>
      </c>
      <c r="F1561" t="s">
        <v>6260</v>
      </c>
    </row>
    <row r="1562" spans="1:6" x14ac:dyDescent="0.3">
      <c r="A1562" t="s">
        <v>9737</v>
      </c>
      <c r="B1562" s="1">
        <v>44678</v>
      </c>
      <c r="C1562">
        <v>843.82</v>
      </c>
      <c r="D1562" t="s">
        <v>8173</v>
      </c>
      <c r="E1562" t="s">
        <v>8174</v>
      </c>
      <c r="F1562" t="s">
        <v>1479</v>
      </c>
    </row>
    <row r="1563" spans="1:6" x14ac:dyDescent="0.3">
      <c r="A1563" t="s">
        <v>9738</v>
      </c>
      <c r="B1563" s="1">
        <v>45235</v>
      </c>
      <c r="C1563">
        <v>1345.96</v>
      </c>
      <c r="D1563" t="s">
        <v>8176</v>
      </c>
      <c r="E1563" t="s">
        <v>8174</v>
      </c>
      <c r="F1563" t="s">
        <v>2635</v>
      </c>
    </row>
    <row r="1564" spans="1:6" x14ac:dyDescent="0.3">
      <c r="A1564" t="s">
        <v>9739</v>
      </c>
      <c r="B1564" s="1">
        <v>45129</v>
      </c>
      <c r="C1564">
        <v>1410.62</v>
      </c>
      <c r="D1564" t="s">
        <v>8173</v>
      </c>
      <c r="E1564" t="s">
        <v>8174</v>
      </c>
      <c r="F1564" t="s">
        <v>4750</v>
      </c>
    </row>
    <row r="1565" spans="1:6" x14ac:dyDescent="0.3">
      <c r="A1565" t="s">
        <v>9740</v>
      </c>
      <c r="B1565" s="1">
        <v>44619</v>
      </c>
      <c r="C1565">
        <v>658.57</v>
      </c>
      <c r="D1565" t="s">
        <v>8182</v>
      </c>
      <c r="E1565" t="s">
        <v>8174</v>
      </c>
      <c r="F1565" t="s">
        <v>4946</v>
      </c>
    </row>
    <row r="1566" spans="1:6" x14ac:dyDescent="0.3">
      <c r="A1566" t="s">
        <v>9741</v>
      </c>
      <c r="B1566" s="1">
        <v>44841</v>
      </c>
      <c r="C1566">
        <v>786.26</v>
      </c>
      <c r="D1566" t="s">
        <v>8173</v>
      </c>
      <c r="E1566" t="s">
        <v>8174</v>
      </c>
      <c r="F1566" t="s">
        <v>5955</v>
      </c>
    </row>
    <row r="1567" spans="1:6" x14ac:dyDescent="0.3">
      <c r="A1567" t="s">
        <v>9742</v>
      </c>
      <c r="B1567" s="1">
        <v>44964</v>
      </c>
      <c r="C1567">
        <v>1496.53</v>
      </c>
      <c r="D1567" t="s">
        <v>8182</v>
      </c>
      <c r="E1567" t="s">
        <v>8179</v>
      </c>
      <c r="F1567" t="s">
        <v>3757</v>
      </c>
    </row>
    <row r="1568" spans="1:6" x14ac:dyDescent="0.3">
      <c r="A1568" t="s">
        <v>9743</v>
      </c>
      <c r="B1568" s="1">
        <v>44777</v>
      </c>
      <c r="C1568">
        <v>450.58</v>
      </c>
      <c r="D1568" t="s">
        <v>8173</v>
      </c>
      <c r="E1568" t="s">
        <v>8179</v>
      </c>
      <c r="F1568" t="s">
        <v>4846</v>
      </c>
    </row>
    <row r="1569" spans="1:6" x14ac:dyDescent="0.3">
      <c r="A1569" t="s">
        <v>9744</v>
      </c>
      <c r="B1569" s="1">
        <v>44896</v>
      </c>
      <c r="C1569">
        <v>857.85</v>
      </c>
      <c r="D1569" t="s">
        <v>8176</v>
      </c>
      <c r="E1569" t="s">
        <v>8179</v>
      </c>
      <c r="F1569" t="s">
        <v>5636</v>
      </c>
    </row>
    <row r="1570" spans="1:6" x14ac:dyDescent="0.3">
      <c r="A1570" t="s">
        <v>9745</v>
      </c>
      <c r="B1570" s="1">
        <v>44726</v>
      </c>
      <c r="C1570">
        <v>128.09</v>
      </c>
      <c r="D1570" t="s">
        <v>8182</v>
      </c>
      <c r="E1570" t="s">
        <v>8179</v>
      </c>
      <c r="F1570" t="s">
        <v>2206</v>
      </c>
    </row>
    <row r="1571" spans="1:6" x14ac:dyDescent="0.3">
      <c r="A1571" t="s">
        <v>9746</v>
      </c>
      <c r="B1571" s="1">
        <v>44986</v>
      </c>
      <c r="C1571">
        <v>1397.89</v>
      </c>
      <c r="D1571" t="s">
        <v>8176</v>
      </c>
      <c r="E1571" t="s">
        <v>8174</v>
      </c>
      <c r="F1571" t="s">
        <v>7339</v>
      </c>
    </row>
    <row r="1572" spans="1:6" x14ac:dyDescent="0.3">
      <c r="A1572" t="s">
        <v>9747</v>
      </c>
      <c r="B1572" s="1">
        <v>45551</v>
      </c>
      <c r="C1572">
        <v>403.83</v>
      </c>
      <c r="D1572" t="s">
        <v>8176</v>
      </c>
      <c r="E1572" t="s">
        <v>8174</v>
      </c>
      <c r="F1572" t="s">
        <v>2879</v>
      </c>
    </row>
    <row r="1573" spans="1:6" x14ac:dyDescent="0.3">
      <c r="A1573" t="s">
        <v>9748</v>
      </c>
      <c r="B1573" s="1">
        <v>44816</v>
      </c>
      <c r="C1573">
        <v>484.56</v>
      </c>
      <c r="D1573" t="s">
        <v>8182</v>
      </c>
      <c r="E1573" t="s">
        <v>8174</v>
      </c>
      <c r="F1573" t="s">
        <v>2983</v>
      </c>
    </row>
    <row r="1574" spans="1:6" x14ac:dyDescent="0.3">
      <c r="A1574" t="s">
        <v>9749</v>
      </c>
      <c r="B1574" s="1">
        <v>45155</v>
      </c>
      <c r="C1574">
        <v>420.84</v>
      </c>
      <c r="D1574" t="s">
        <v>8173</v>
      </c>
      <c r="E1574" t="s">
        <v>8179</v>
      </c>
      <c r="F1574" t="s">
        <v>3444</v>
      </c>
    </row>
    <row r="1575" spans="1:6" x14ac:dyDescent="0.3">
      <c r="A1575" t="s">
        <v>9750</v>
      </c>
      <c r="B1575" s="1">
        <v>45494</v>
      </c>
      <c r="C1575">
        <v>142.61000000000001</v>
      </c>
      <c r="D1575" t="s">
        <v>8176</v>
      </c>
      <c r="E1575" t="s">
        <v>8174</v>
      </c>
      <c r="F1575" t="s">
        <v>6746</v>
      </c>
    </row>
    <row r="1576" spans="1:6" x14ac:dyDescent="0.3">
      <c r="A1576" t="s">
        <v>9751</v>
      </c>
      <c r="B1576" s="1">
        <v>45324</v>
      </c>
      <c r="C1576">
        <v>500.02</v>
      </c>
      <c r="D1576" t="s">
        <v>8176</v>
      </c>
      <c r="E1576" t="s">
        <v>8174</v>
      </c>
      <c r="F1576" t="s">
        <v>4346</v>
      </c>
    </row>
    <row r="1577" spans="1:6" x14ac:dyDescent="0.3">
      <c r="A1577" t="s">
        <v>9752</v>
      </c>
      <c r="B1577" s="1">
        <v>45142</v>
      </c>
      <c r="C1577">
        <v>960.45</v>
      </c>
      <c r="D1577" t="s">
        <v>8176</v>
      </c>
      <c r="E1577" t="s">
        <v>8174</v>
      </c>
      <c r="F1577" t="s">
        <v>3504</v>
      </c>
    </row>
    <row r="1578" spans="1:6" x14ac:dyDescent="0.3">
      <c r="A1578" t="s">
        <v>9753</v>
      </c>
      <c r="B1578" s="1">
        <v>44958</v>
      </c>
      <c r="C1578">
        <v>789.57</v>
      </c>
      <c r="D1578" t="s">
        <v>8173</v>
      </c>
      <c r="E1578" t="s">
        <v>8179</v>
      </c>
      <c r="F1578" t="s">
        <v>6750</v>
      </c>
    </row>
    <row r="1579" spans="1:6" x14ac:dyDescent="0.3">
      <c r="A1579" t="s">
        <v>9754</v>
      </c>
      <c r="B1579" s="1">
        <v>45320</v>
      </c>
      <c r="C1579">
        <v>687.03</v>
      </c>
      <c r="D1579" t="s">
        <v>8173</v>
      </c>
      <c r="E1579" t="s">
        <v>8174</v>
      </c>
      <c r="F1579" t="s">
        <v>3414</v>
      </c>
    </row>
    <row r="1580" spans="1:6" x14ac:dyDescent="0.3">
      <c r="A1580" t="s">
        <v>9755</v>
      </c>
      <c r="B1580" s="1">
        <v>45291</v>
      </c>
      <c r="C1580">
        <v>1300.77</v>
      </c>
      <c r="D1580" t="s">
        <v>8173</v>
      </c>
      <c r="E1580" t="s">
        <v>8179</v>
      </c>
      <c r="F1580" t="s">
        <v>3014</v>
      </c>
    </row>
    <row r="1581" spans="1:6" x14ac:dyDescent="0.3">
      <c r="A1581" t="s">
        <v>9756</v>
      </c>
      <c r="B1581" s="1">
        <v>45074</v>
      </c>
      <c r="C1581">
        <v>282.14999999999998</v>
      </c>
      <c r="D1581" t="s">
        <v>8173</v>
      </c>
      <c r="E1581" t="s">
        <v>8179</v>
      </c>
      <c r="F1581" t="s">
        <v>6876</v>
      </c>
    </row>
    <row r="1582" spans="1:6" x14ac:dyDescent="0.3">
      <c r="A1582" t="s">
        <v>9757</v>
      </c>
      <c r="B1582" s="1">
        <v>45242</v>
      </c>
      <c r="C1582">
        <v>409.71</v>
      </c>
      <c r="D1582" t="s">
        <v>8182</v>
      </c>
      <c r="E1582" t="s">
        <v>8174</v>
      </c>
      <c r="F1582" t="s">
        <v>1184</v>
      </c>
    </row>
    <row r="1583" spans="1:6" x14ac:dyDescent="0.3">
      <c r="A1583" t="s">
        <v>9758</v>
      </c>
      <c r="B1583" s="1">
        <v>45541</v>
      </c>
      <c r="C1583">
        <v>1092.96</v>
      </c>
      <c r="D1583" t="s">
        <v>8182</v>
      </c>
      <c r="E1583" t="s">
        <v>8179</v>
      </c>
      <c r="F1583" t="s">
        <v>7116</v>
      </c>
    </row>
    <row r="1584" spans="1:6" x14ac:dyDescent="0.3">
      <c r="A1584" t="s">
        <v>9759</v>
      </c>
      <c r="B1584" s="1">
        <v>45395</v>
      </c>
      <c r="C1584">
        <v>1435.73</v>
      </c>
      <c r="D1584" t="s">
        <v>8176</v>
      </c>
      <c r="E1584" t="s">
        <v>8179</v>
      </c>
      <c r="F1584" t="s">
        <v>4075</v>
      </c>
    </row>
    <row r="1585" spans="1:6" x14ac:dyDescent="0.3">
      <c r="A1585" t="s">
        <v>9760</v>
      </c>
      <c r="B1585" s="1">
        <v>44741</v>
      </c>
      <c r="C1585">
        <v>342.7</v>
      </c>
      <c r="D1585" t="s">
        <v>8176</v>
      </c>
      <c r="E1585" t="s">
        <v>8179</v>
      </c>
      <c r="F1585" t="s">
        <v>3762</v>
      </c>
    </row>
    <row r="1586" spans="1:6" x14ac:dyDescent="0.3">
      <c r="A1586" t="s">
        <v>9761</v>
      </c>
      <c r="B1586" s="1">
        <v>45054</v>
      </c>
      <c r="C1586">
        <v>161.43</v>
      </c>
      <c r="D1586" t="s">
        <v>8182</v>
      </c>
      <c r="E1586" t="s">
        <v>8174</v>
      </c>
      <c r="F1586" t="s">
        <v>7638</v>
      </c>
    </row>
    <row r="1587" spans="1:6" x14ac:dyDescent="0.3">
      <c r="A1587" t="s">
        <v>9762</v>
      </c>
      <c r="B1587" s="1">
        <v>45293</v>
      </c>
      <c r="C1587">
        <v>1163.97</v>
      </c>
      <c r="D1587" t="s">
        <v>8173</v>
      </c>
      <c r="E1587" t="s">
        <v>8179</v>
      </c>
      <c r="F1587" t="s">
        <v>7511</v>
      </c>
    </row>
    <row r="1588" spans="1:6" x14ac:dyDescent="0.3">
      <c r="A1588" t="s">
        <v>9763</v>
      </c>
      <c r="B1588" s="1">
        <v>45443</v>
      </c>
      <c r="C1588">
        <v>319.5</v>
      </c>
      <c r="D1588" t="s">
        <v>8173</v>
      </c>
      <c r="E1588" t="s">
        <v>8174</v>
      </c>
      <c r="F1588" t="s">
        <v>3430</v>
      </c>
    </row>
    <row r="1589" spans="1:6" x14ac:dyDescent="0.3">
      <c r="A1589" t="s">
        <v>9764</v>
      </c>
      <c r="B1589" s="1">
        <v>45557</v>
      </c>
      <c r="C1589">
        <v>1453.83</v>
      </c>
      <c r="D1589" t="s">
        <v>8173</v>
      </c>
      <c r="E1589" t="s">
        <v>8179</v>
      </c>
      <c r="F1589" t="s">
        <v>2076</v>
      </c>
    </row>
    <row r="1590" spans="1:6" x14ac:dyDescent="0.3">
      <c r="A1590" t="s">
        <v>9765</v>
      </c>
      <c r="B1590" s="1">
        <v>44899</v>
      </c>
      <c r="C1590">
        <v>1084.5899999999999</v>
      </c>
      <c r="D1590" t="s">
        <v>8173</v>
      </c>
      <c r="E1590" t="s">
        <v>8174</v>
      </c>
      <c r="F1590" t="s">
        <v>2655</v>
      </c>
    </row>
    <row r="1591" spans="1:6" x14ac:dyDescent="0.3">
      <c r="A1591" t="s">
        <v>9766</v>
      </c>
      <c r="B1591" s="1">
        <v>45580</v>
      </c>
      <c r="C1591">
        <v>947.98</v>
      </c>
      <c r="D1591" t="s">
        <v>8173</v>
      </c>
      <c r="E1591" t="s">
        <v>8179</v>
      </c>
      <c r="F1591" t="s">
        <v>6592</v>
      </c>
    </row>
    <row r="1592" spans="1:6" x14ac:dyDescent="0.3">
      <c r="A1592" t="s">
        <v>9767</v>
      </c>
      <c r="B1592" s="1">
        <v>44764</v>
      </c>
      <c r="C1592">
        <v>1011.86</v>
      </c>
      <c r="D1592" t="s">
        <v>8176</v>
      </c>
      <c r="E1592" t="s">
        <v>8179</v>
      </c>
      <c r="F1592" t="s">
        <v>970</v>
      </c>
    </row>
    <row r="1593" spans="1:6" x14ac:dyDescent="0.3">
      <c r="A1593" t="s">
        <v>9768</v>
      </c>
      <c r="B1593" s="1">
        <v>45111</v>
      </c>
      <c r="C1593">
        <v>1286.6199999999999</v>
      </c>
      <c r="D1593" t="s">
        <v>8173</v>
      </c>
      <c r="E1593" t="s">
        <v>8174</v>
      </c>
      <c r="F1593" t="s">
        <v>5830</v>
      </c>
    </row>
    <row r="1594" spans="1:6" x14ac:dyDescent="0.3">
      <c r="A1594" t="s">
        <v>9769</v>
      </c>
      <c r="B1594" s="1">
        <v>44944</v>
      </c>
      <c r="C1594">
        <v>670.23</v>
      </c>
      <c r="D1594" t="s">
        <v>8173</v>
      </c>
      <c r="E1594" t="s">
        <v>8174</v>
      </c>
      <c r="F1594" t="s">
        <v>5865</v>
      </c>
    </row>
    <row r="1595" spans="1:6" x14ac:dyDescent="0.3">
      <c r="A1595" t="s">
        <v>9770</v>
      </c>
      <c r="B1595" s="1">
        <v>44996</v>
      </c>
      <c r="C1595">
        <v>567.64</v>
      </c>
      <c r="D1595" t="s">
        <v>8173</v>
      </c>
      <c r="E1595" t="s">
        <v>8174</v>
      </c>
      <c r="F1595" t="s">
        <v>4260</v>
      </c>
    </row>
    <row r="1596" spans="1:6" x14ac:dyDescent="0.3">
      <c r="A1596" t="s">
        <v>9771</v>
      </c>
      <c r="B1596" s="1">
        <v>45646</v>
      </c>
      <c r="C1596">
        <v>330.82</v>
      </c>
      <c r="D1596" t="s">
        <v>8173</v>
      </c>
      <c r="E1596" t="s">
        <v>8179</v>
      </c>
      <c r="F1596" t="s">
        <v>1056</v>
      </c>
    </row>
    <row r="1597" spans="1:6" x14ac:dyDescent="0.3">
      <c r="A1597" t="s">
        <v>9772</v>
      </c>
      <c r="B1597" s="1">
        <v>45472</v>
      </c>
      <c r="C1597">
        <v>177.59</v>
      </c>
      <c r="D1597" t="s">
        <v>8176</v>
      </c>
      <c r="E1597" t="s">
        <v>8179</v>
      </c>
      <c r="F1597" t="s">
        <v>3576</v>
      </c>
    </row>
    <row r="1598" spans="1:6" x14ac:dyDescent="0.3">
      <c r="A1598" t="s">
        <v>9773</v>
      </c>
      <c r="B1598" s="1">
        <v>45587</v>
      </c>
      <c r="C1598">
        <v>1153.72</v>
      </c>
      <c r="D1598" t="s">
        <v>8173</v>
      </c>
      <c r="E1598" t="s">
        <v>8179</v>
      </c>
      <c r="F1598" t="s">
        <v>2257</v>
      </c>
    </row>
    <row r="1599" spans="1:6" x14ac:dyDescent="0.3">
      <c r="A1599" t="s">
        <v>9774</v>
      </c>
      <c r="B1599" s="1">
        <v>45134</v>
      </c>
      <c r="C1599">
        <v>779.45</v>
      </c>
      <c r="D1599" t="s">
        <v>8176</v>
      </c>
      <c r="E1599" t="s">
        <v>8174</v>
      </c>
      <c r="F1599" t="s">
        <v>4082</v>
      </c>
    </row>
    <row r="1600" spans="1:6" x14ac:dyDescent="0.3">
      <c r="A1600" t="s">
        <v>9775</v>
      </c>
      <c r="B1600" s="1">
        <v>45078</v>
      </c>
      <c r="C1600">
        <v>723.09</v>
      </c>
      <c r="D1600" t="s">
        <v>8173</v>
      </c>
      <c r="E1600" t="s">
        <v>8179</v>
      </c>
      <c r="F1600" t="s">
        <v>1717</v>
      </c>
    </row>
    <row r="1601" spans="1:6" x14ac:dyDescent="0.3">
      <c r="A1601" t="s">
        <v>9776</v>
      </c>
      <c r="B1601" s="1">
        <v>45121</v>
      </c>
      <c r="C1601">
        <v>1388.53</v>
      </c>
      <c r="D1601" t="s">
        <v>8176</v>
      </c>
      <c r="E1601" t="s">
        <v>8179</v>
      </c>
      <c r="F1601" t="s">
        <v>1979</v>
      </c>
    </row>
    <row r="1602" spans="1:6" x14ac:dyDescent="0.3">
      <c r="A1602" t="s">
        <v>9777</v>
      </c>
      <c r="B1602" s="1">
        <v>45353</v>
      </c>
      <c r="C1602">
        <v>679.61</v>
      </c>
      <c r="D1602" t="s">
        <v>8176</v>
      </c>
      <c r="E1602" t="s">
        <v>8174</v>
      </c>
      <c r="F1602" t="s">
        <v>2386</v>
      </c>
    </row>
    <row r="1603" spans="1:6" x14ac:dyDescent="0.3">
      <c r="A1603" t="s">
        <v>9778</v>
      </c>
      <c r="B1603" s="1">
        <v>44995</v>
      </c>
      <c r="C1603">
        <v>295.83999999999997</v>
      </c>
      <c r="D1603" t="s">
        <v>8176</v>
      </c>
      <c r="E1603" t="s">
        <v>8179</v>
      </c>
      <c r="F1603" t="s">
        <v>968</v>
      </c>
    </row>
    <row r="1604" spans="1:6" x14ac:dyDescent="0.3">
      <c r="A1604" t="s">
        <v>9779</v>
      </c>
      <c r="B1604" s="1">
        <v>44972</v>
      </c>
      <c r="C1604">
        <v>787.89</v>
      </c>
      <c r="D1604" t="s">
        <v>8176</v>
      </c>
      <c r="E1604" t="s">
        <v>8179</v>
      </c>
      <c r="F1604" t="s">
        <v>6681</v>
      </c>
    </row>
    <row r="1605" spans="1:6" x14ac:dyDescent="0.3">
      <c r="A1605" t="s">
        <v>9780</v>
      </c>
      <c r="B1605" s="1">
        <v>45009</v>
      </c>
      <c r="C1605">
        <v>248.58</v>
      </c>
      <c r="D1605" t="s">
        <v>8173</v>
      </c>
      <c r="E1605" t="s">
        <v>8174</v>
      </c>
      <c r="F1605" t="s">
        <v>7376</v>
      </c>
    </row>
    <row r="1606" spans="1:6" x14ac:dyDescent="0.3">
      <c r="A1606" t="s">
        <v>9781</v>
      </c>
      <c r="B1606" s="1">
        <v>45079</v>
      </c>
      <c r="C1606">
        <v>530.36</v>
      </c>
      <c r="D1606" t="s">
        <v>8182</v>
      </c>
      <c r="E1606" t="s">
        <v>8179</v>
      </c>
      <c r="F1606" t="s">
        <v>513</v>
      </c>
    </row>
    <row r="1607" spans="1:6" x14ac:dyDescent="0.3">
      <c r="A1607" t="s">
        <v>9782</v>
      </c>
      <c r="B1607" s="1">
        <v>44734</v>
      </c>
      <c r="C1607">
        <v>756.61</v>
      </c>
      <c r="D1607" t="s">
        <v>8182</v>
      </c>
      <c r="E1607" t="s">
        <v>8174</v>
      </c>
      <c r="F1607" t="s">
        <v>7761</v>
      </c>
    </row>
    <row r="1608" spans="1:6" x14ac:dyDescent="0.3">
      <c r="A1608" t="s">
        <v>9783</v>
      </c>
      <c r="B1608" s="1">
        <v>45532</v>
      </c>
      <c r="C1608">
        <v>557.17999999999995</v>
      </c>
      <c r="D1608" t="s">
        <v>8176</v>
      </c>
      <c r="E1608" t="s">
        <v>8174</v>
      </c>
      <c r="F1608" t="s">
        <v>865</v>
      </c>
    </row>
    <row r="1609" spans="1:6" x14ac:dyDescent="0.3">
      <c r="A1609" t="s">
        <v>9784</v>
      </c>
      <c r="B1609" s="1">
        <v>45301</v>
      </c>
      <c r="C1609">
        <v>650.98</v>
      </c>
      <c r="D1609" t="s">
        <v>8173</v>
      </c>
      <c r="E1609" t="s">
        <v>8179</v>
      </c>
      <c r="F1609" t="s">
        <v>7660</v>
      </c>
    </row>
    <row r="1610" spans="1:6" x14ac:dyDescent="0.3">
      <c r="A1610" t="s">
        <v>9785</v>
      </c>
      <c r="B1610" s="1">
        <v>45559</v>
      </c>
      <c r="C1610">
        <v>976.46</v>
      </c>
      <c r="D1610" t="s">
        <v>8182</v>
      </c>
      <c r="E1610" t="s">
        <v>8179</v>
      </c>
      <c r="F1610" t="s">
        <v>7175</v>
      </c>
    </row>
    <row r="1611" spans="1:6" x14ac:dyDescent="0.3">
      <c r="A1611" t="s">
        <v>9786</v>
      </c>
      <c r="B1611" s="1">
        <v>45030</v>
      </c>
      <c r="C1611">
        <v>1349.73</v>
      </c>
      <c r="D1611" t="s">
        <v>8176</v>
      </c>
      <c r="E1611" t="s">
        <v>8174</v>
      </c>
      <c r="F1611" t="s">
        <v>664</v>
      </c>
    </row>
    <row r="1612" spans="1:6" x14ac:dyDescent="0.3">
      <c r="A1612" t="s">
        <v>9787</v>
      </c>
      <c r="B1612" s="1">
        <v>45539</v>
      </c>
      <c r="C1612">
        <v>754.48</v>
      </c>
      <c r="D1612" t="s">
        <v>8176</v>
      </c>
      <c r="E1612" t="s">
        <v>8179</v>
      </c>
      <c r="F1612" t="s">
        <v>6698</v>
      </c>
    </row>
    <row r="1613" spans="1:6" x14ac:dyDescent="0.3">
      <c r="A1613" t="s">
        <v>9788</v>
      </c>
      <c r="B1613" s="1">
        <v>45533</v>
      </c>
      <c r="C1613">
        <v>223.49</v>
      </c>
      <c r="D1613" t="s">
        <v>8173</v>
      </c>
      <c r="E1613" t="s">
        <v>8179</v>
      </c>
      <c r="F1613" t="s">
        <v>8089</v>
      </c>
    </row>
    <row r="1614" spans="1:6" x14ac:dyDescent="0.3">
      <c r="A1614" t="s">
        <v>9789</v>
      </c>
      <c r="B1614" s="1">
        <v>44596</v>
      </c>
      <c r="C1614">
        <v>237.78</v>
      </c>
      <c r="D1614" t="s">
        <v>8182</v>
      </c>
      <c r="E1614" t="s">
        <v>8174</v>
      </c>
      <c r="F1614" t="s">
        <v>7539</v>
      </c>
    </row>
    <row r="1615" spans="1:6" x14ac:dyDescent="0.3">
      <c r="A1615" t="s">
        <v>9790</v>
      </c>
      <c r="B1615" s="1">
        <v>44933</v>
      </c>
      <c r="C1615">
        <v>1478.19</v>
      </c>
      <c r="D1615" t="s">
        <v>8173</v>
      </c>
      <c r="E1615" t="s">
        <v>8179</v>
      </c>
      <c r="F1615" t="s">
        <v>4864</v>
      </c>
    </row>
    <row r="1616" spans="1:6" x14ac:dyDescent="0.3">
      <c r="A1616" t="s">
        <v>9791</v>
      </c>
      <c r="B1616" s="1">
        <v>45623</v>
      </c>
      <c r="C1616">
        <v>492.6</v>
      </c>
      <c r="D1616" t="s">
        <v>8173</v>
      </c>
      <c r="E1616" t="s">
        <v>8179</v>
      </c>
      <c r="F1616" t="s">
        <v>7791</v>
      </c>
    </row>
    <row r="1617" spans="1:6" x14ac:dyDescent="0.3">
      <c r="A1617" t="s">
        <v>9792</v>
      </c>
      <c r="B1617" s="1">
        <v>44789</v>
      </c>
      <c r="C1617">
        <v>316.95</v>
      </c>
      <c r="D1617" t="s">
        <v>8173</v>
      </c>
      <c r="E1617" t="s">
        <v>8179</v>
      </c>
      <c r="F1617" t="s">
        <v>2254</v>
      </c>
    </row>
    <row r="1618" spans="1:6" x14ac:dyDescent="0.3">
      <c r="A1618" t="s">
        <v>9793</v>
      </c>
      <c r="B1618" s="1">
        <v>45027</v>
      </c>
      <c r="C1618">
        <v>678.58</v>
      </c>
      <c r="D1618" t="s">
        <v>8182</v>
      </c>
      <c r="E1618" t="s">
        <v>8179</v>
      </c>
      <c r="F1618" t="s">
        <v>353</v>
      </c>
    </row>
    <row r="1619" spans="1:6" x14ac:dyDescent="0.3">
      <c r="A1619" t="s">
        <v>9794</v>
      </c>
      <c r="B1619" s="1">
        <v>44822</v>
      </c>
      <c r="C1619">
        <v>983.27</v>
      </c>
      <c r="D1619" t="s">
        <v>8173</v>
      </c>
      <c r="E1619" t="s">
        <v>8174</v>
      </c>
      <c r="F1619" t="s">
        <v>2031</v>
      </c>
    </row>
    <row r="1620" spans="1:6" x14ac:dyDescent="0.3">
      <c r="A1620" t="s">
        <v>9795</v>
      </c>
      <c r="B1620" s="1">
        <v>45370</v>
      </c>
      <c r="C1620">
        <v>1040.0899999999999</v>
      </c>
      <c r="D1620" t="s">
        <v>8176</v>
      </c>
      <c r="E1620" t="s">
        <v>8179</v>
      </c>
      <c r="F1620" t="s">
        <v>227</v>
      </c>
    </row>
    <row r="1621" spans="1:6" x14ac:dyDescent="0.3">
      <c r="A1621" t="s">
        <v>9796</v>
      </c>
      <c r="B1621" s="1">
        <v>44973</v>
      </c>
      <c r="C1621">
        <v>592.74</v>
      </c>
      <c r="D1621" t="s">
        <v>8176</v>
      </c>
      <c r="E1621" t="s">
        <v>8174</v>
      </c>
      <c r="F1621" t="s">
        <v>6489</v>
      </c>
    </row>
    <row r="1622" spans="1:6" x14ac:dyDescent="0.3">
      <c r="A1622" t="s">
        <v>9797</v>
      </c>
      <c r="B1622" s="1">
        <v>45226</v>
      </c>
      <c r="C1622">
        <v>1342.64</v>
      </c>
      <c r="D1622" t="s">
        <v>8173</v>
      </c>
      <c r="E1622" t="s">
        <v>8174</v>
      </c>
      <c r="F1622" t="s">
        <v>8002</v>
      </c>
    </row>
    <row r="1623" spans="1:6" x14ac:dyDescent="0.3">
      <c r="A1623" t="s">
        <v>9798</v>
      </c>
      <c r="B1623" s="1">
        <v>44610</v>
      </c>
      <c r="C1623">
        <v>1375.39</v>
      </c>
      <c r="D1623" t="s">
        <v>8182</v>
      </c>
      <c r="E1623" t="s">
        <v>8174</v>
      </c>
      <c r="F1623" t="s">
        <v>7098</v>
      </c>
    </row>
    <row r="1624" spans="1:6" x14ac:dyDescent="0.3">
      <c r="A1624" t="s">
        <v>9799</v>
      </c>
      <c r="B1624" s="1">
        <v>45404</v>
      </c>
      <c r="C1624">
        <v>454.05</v>
      </c>
      <c r="D1624" t="s">
        <v>8173</v>
      </c>
      <c r="E1624" t="s">
        <v>8174</v>
      </c>
      <c r="F1624" t="s">
        <v>3960</v>
      </c>
    </row>
    <row r="1625" spans="1:6" x14ac:dyDescent="0.3">
      <c r="A1625" t="s">
        <v>9800</v>
      </c>
      <c r="B1625" s="1">
        <v>45525</v>
      </c>
      <c r="C1625">
        <v>60.87</v>
      </c>
      <c r="D1625" t="s">
        <v>8173</v>
      </c>
      <c r="E1625" t="s">
        <v>8179</v>
      </c>
      <c r="F1625" t="s">
        <v>6050</v>
      </c>
    </row>
    <row r="1626" spans="1:6" x14ac:dyDescent="0.3">
      <c r="A1626" t="s">
        <v>9801</v>
      </c>
      <c r="B1626" s="1">
        <v>45234</v>
      </c>
      <c r="C1626">
        <v>218.88</v>
      </c>
      <c r="D1626" t="s">
        <v>8182</v>
      </c>
      <c r="E1626" t="s">
        <v>8179</v>
      </c>
      <c r="F1626" t="s">
        <v>6051</v>
      </c>
    </row>
    <row r="1627" spans="1:6" x14ac:dyDescent="0.3">
      <c r="A1627" t="s">
        <v>9802</v>
      </c>
      <c r="B1627" s="1">
        <v>45036</v>
      </c>
      <c r="C1627">
        <v>339.75</v>
      </c>
      <c r="D1627" t="s">
        <v>8173</v>
      </c>
      <c r="E1627" t="s">
        <v>8174</v>
      </c>
      <c r="F1627" t="s">
        <v>3270</v>
      </c>
    </row>
    <row r="1628" spans="1:6" x14ac:dyDescent="0.3">
      <c r="A1628" t="s">
        <v>9803</v>
      </c>
      <c r="B1628" s="1">
        <v>45115</v>
      </c>
      <c r="C1628">
        <v>476.79</v>
      </c>
      <c r="D1628" t="s">
        <v>8176</v>
      </c>
      <c r="E1628" t="s">
        <v>8174</v>
      </c>
      <c r="F1628" t="s">
        <v>6778</v>
      </c>
    </row>
    <row r="1629" spans="1:6" x14ac:dyDescent="0.3">
      <c r="A1629" t="s">
        <v>9804</v>
      </c>
      <c r="B1629" s="1">
        <v>45226</v>
      </c>
      <c r="C1629">
        <v>905.2</v>
      </c>
      <c r="D1629" t="s">
        <v>8182</v>
      </c>
      <c r="E1629" t="s">
        <v>8179</v>
      </c>
      <c r="F1629" t="s">
        <v>6428</v>
      </c>
    </row>
    <row r="1630" spans="1:6" x14ac:dyDescent="0.3">
      <c r="A1630" t="s">
        <v>9805</v>
      </c>
      <c r="B1630" s="1">
        <v>44785</v>
      </c>
      <c r="C1630">
        <v>923.33</v>
      </c>
      <c r="D1630" t="s">
        <v>8176</v>
      </c>
      <c r="E1630" t="s">
        <v>8174</v>
      </c>
      <c r="F1630" t="s">
        <v>2456</v>
      </c>
    </row>
    <row r="1631" spans="1:6" x14ac:dyDescent="0.3">
      <c r="A1631" t="s">
        <v>9806</v>
      </c>
      <c r="B1631" s="1">
        <v>44666</v>
      </c>
      <c r="C1631">
        <v>1039.18</v>
      </c>
      <c r="D1631" t="s">
        <v>8176</v>
      </c>
      <c r="E1631" t="s">
        <v>8174</v>
      </c>
      <c r="F1631" t="s">
        <v>754</v>
      </c>
    </row>
    <row r="1632" spans="1:6" x14ac:dyDescent="0.3">
      <c r="A1632" t="s">
        <v>9807</v>
      </c>
      <c r="B1632" s="1">
        <v>45600</v>
      </c>
      <c r="C1632">
        <v>1047.9000000000001</v>
      </c>
      <c r="D1632" t="s">
        <v>8176</v>
      </c>
      <c r="E1632" t="s">
        <v>8179</v>
      </c>
      <c r="F1632" t="s">
        <v>5903</v>
      </c>
    </row>
    <row r="1633" spans="1:6" x14ac:dyDescent="0.3">
      <c r="A1633" t="s">
        <v>9808</v>
      </c>
      <c r="B1633" s="1">
        <v>44685</v>
      </c>
      <c r="C1633">
        <v>747.88</v>
      </c>
      <c r="D1633" t="s">
        <v>8182</v>
      </c>
      <c r="E1633" t="s">
        <v>8174</v>
      </c>
      <c r="F1633" t="s">
        <v>5705</v>
      </c>
    </row>
    <row r="1634" spans="1:6" x14ac:dyDescent="0.3">
      <c r="A1634" t="s">
        <v>9809</v>
      </c>
      <c r="B1634" s="1">
        <v>45188</v>
      </c>
      <c r="C1634">
        <v>1043.1600000000001</v>
      </c>
      <c r="D1634" t="s">
        <v>8182</v>
      </c>
      <c r="E1634" t="s">
        <v>8174</v>
      </c>
      <c r="F1634" t="s">
        <v>6390</v>
      </c>
    </row>
    <row r="1635" spans="1:6" x14ac:dyDescent="0.3">
      <c r="A1635" t="s">
        <v>9810</v>
      </c>
      <c r="B1635" s="1">
        <v>45127</v>
      </c>
      <c r="C1635">
        <v>476.32</v>
      </c>
      <c r="D1635" t="s">
        <v>8176</v>
      </c>
      <c r="E1635" t="s">
        <v>8174</v>
      </c>
      <c r="F1635" t="s">
        <v>7190</v>
      </c>
    </row>
    <row r="1636" spans="1:6" x14ac:dyDescent="0.3">
      <c r="A1636" t="s">
        <v>9811</v>
      </c>
      <c r="B1636" s="1">
        <v>44615</v>
      </c>
      <c r="C1636">
        <v>1235.5899999999999</v>
      </c>
      <c r="D1636" t="s">
        <v>8176</v>
      </c>
      <c r="E1636" t="s">
        <v>8179</v>
      </c>
      <c r="F1636" t="s">
        <v>7707</v>
      </c>
    </row>
    <row r="1637" spans="1:6" x14ac:dyDescent="0.3">
      <c r="A1637" t="s">
        <v>9812</v>
      </c>
      <c r="B1637" s="1">
        <v>45129</v>
      </c>
      <c r="C1637">
        <v>1419.14</v>
      </c>
      <c r="D1637" t="s">
        <v>8176</v>
      </c>
      <c r="E1637" t="s">
        <v>8174</v>
      </c>
      <c r="F1637" t="s">
        <v>5242</v>
      </c>
    </row>
    <row r="1638" spans="1:6" x14ac:dyDescent="0.3">
      <c r="A1638" t="s">
        <v>9813</v>
      </c>
      <c r="B1638" s="1">
        <v>45132</v>
      </c>
      <c r="C1638">
        <v>535.76</v>
      </c>
      <c r="D1638" t="s">
        <v>8173</v>
      </c>
      <c r="E1638" t="s">
        <v>8179</v>
      </c>
      <c r="F1638" t="s">
        <v>5646</v>
      </c>
    </row>
    <row r="1639" spans="1:6" x14ac:dyDescent="0.3">
      <c r="A1639" t="s">
        <v>9814</v>
      </c>
      <c r="B1639" s="1">
        <v>44606</v>
      </c>
      <c r="C1639">
        <v>1220.04</v>
      </c>
      <c r="D1639" t="s">
        <v>8182</v>
      </c>
      <c r="E1639" t="s">
        <v>8179</v>
      </c>
      <c r="F1639" t="s">
        <v>4260</v>
      </c>
    </row>
    <row r="1640" spans="1:6" x14ac:dyDescent="0.3">
      <c r="A1640" t="s">
        <v>9815</v>
      </c>
      <c r="B1640" s="1">
        <v>45350</v>
      </c>
      <c r="C1640">
        <v>702.43</v>
      </c>
      <c r="D1640" t="s">
        <v>8176</v>
      </c>
      <c r="E1640" t="s">
        <v>8179</v>
      </c>
      <c r="F1640" t="s">
        <v>6697</v>
      </c>
    </row>
    <row r="1641" spans="1:6" x14ac:dyDescent="0.3">
      <c r="A1641" t="s">
        <v>9816</v>
      </c>
      <c r="B1641" s="1">
        <v>45160</v>
      </c>
      <c r="C1641">
        <v>1263.8699999999999</v>
      </c>
      <c r="D1641" t="s">
        <v>8176</v>
      </c>
      <c r="E1641" t="s">
        <v>8174</v>
      </c>
      <c r="F1641" t="s">
        <v>4432</v>
      </c>
    </row>
    <row r="1642" spans="1:6" x14ac:dyDescent="0.3">
      <c r="A1642" t="s">
        <v>9817</v>
      </c>
      <c r="B1642" s="1">
        <v>44753</v>
      </c>
      <c r="C1642">
        <v>601.51</v>
      </c>
      <c r="D1642" t="s">
        <v>8173</v>
      </c>
      <c r="E1642" t="s">
        <v>8179</v>
      </c>
      <c r="F1642" t="s">
        <v>901</v>
      </c>
    </row>
    <row r="1643" spans="1:6" x14ac:dyDescent="0.3">
      <c r="A1643" t="s">
        <v>9818</v>
      </c>
      <c r="B1643" s="1">
        <v>44951</v>
      </c>
      <c r="C1643">
        <v>1495.37</v>
      </c>
      <c r="D1643" t="s">
        <v>8173</v>
      </c>
      <c r="E1643" t="s">
        <v>8179</v>
      </c>
      <c r="F1643" t="s">
        <v>8028</v>
      </c>
    </row>
    <row r="1644" spans="1:6" x14ac:dyDescent="0.3">
      <c r="A1644" t="s">
        <v>9819</v>
      </c>
      <c r="B1644" s="1">
        <v>45227</v>
      </c>
      <c r="C1644">
        <v>1333.28</v>
      </c>
      <c r="D1644" t="s">
        <v>8173</v>
      </c>
      <c r="E1644" t="s">
        <v>8179</v>
      </c>
      <c r="F1644" t="s">
        <v>6250</v>
      </c>
    </row>
    <row r="1645" spans="1:6" x14ac:dyDescent="0.3">
      <c r="A1645" t="s">
        <v>9820</v>
      </c>
      <c r="B1645" s="1">
        <v>45289</v>
      </c>
      <c r="C1645">
        <v>1248.6199999999999</v>
      </c>
      <c r="D1645" t="s">
        <v>8176</v>
      </c>
      <c r="E1645" t="s">
        <v>8174</v>
      </c>
      <c r="F1645" t="s">
        <v>6358</v>
      </c>
    </row>
    <row r="1646" spans="1:6" x14ac:dyDescent="0.3">
      <c r="A1646" t="s">
        <v>9821</v>
      </c>
      <c r="B1646" s="1">
        <v>44778</v>
      </c>
      <c r="C1646">
        <v>191.94</v>
      </c>
      <c r="D1646" t="s">
        <v>8182</v>
      </c>
      <c r="E1646" t="s">
        <v>8174</v>
      </c>
      <c r="F1646" t="s">
        <v>4519</v>
      </c>
    </row>
    <row r="1647" spans="1:6" x14ac:dyDescent="0.3">
      <c r="A1647" t="s">
        <v>9822</v>
      </c>
      <c r="B1647" s="1">
        <v>45548</v>
      </c>
      <c r="C1647">
        <v>419.78</v>
      </c>
      <c r="D1647" t="s">
        <v>8182</v>
      </c>
      <c r="E1647" t="s">
        <v>8179</v>
      </c>
      <c r="F1647" t="s">
        <v>5713</v>
      </c>
    </row>
    <row r="1648" spans="1:6" x14ac:dyDescent="0.3">
      <c r="A1648" t="s">
        <v>9823</v>
      </c>
      <c r="B1648" s="1">
        <v>44592</v>
      </c>
      <c r="C1648">
        <v>881.62</v>
      </c>
      <c r="D1648" t="s">
        <v>8182</v>
      </c>
      <c r="E1648" t="s">
        <v>8174</v>
      </c>
      <c r="F1648" t="s">
        <v>2907</v>
      </c>
    </row>
    <row r="1649" spans="1:6" x14ac:dyDescent="0.3">
      <c r="A1649" t="s">
        <v>9824</v>
      </c>
      <c r="B1649" s="1">
        <v>44958</v>
      </c>
      <c r="C1649">
        <v>575.23</v>
      </c>
      <c r="D1649" t="s">
        <v>8173</v>
      </c>
      <c r="E1649" t="s">
        <v>8179</v>
      </c>
      <c r="F1649" t="s">
        <v>6108</v>
      </c>
    </row>
    <row r="1650" spans="1:6" x14ac:dyDescent="0.3">
      <c r="A1650" t="s">
        <v>9825</v>
      </c>
      <c r="B1650" s="1">
        <v>45544</v>
      </c>
      <c r="C1650">
        <v>381.46</v>
      </c>
      <c r="D1650" t="s">
        <v>8182</v>
      </c>
      <c r="E1650" t="s">
        <v>8179</v>
      </c>
      <c r="F1650" t="s">
        <v>2084</v>
      </c>
    </row>
    <row r="1651" spans="1:6" x14ac:dyDescent="0.3">
      <c r="A1651" t="s">
        <v>9826</v>
      </c>
      <c r="B1651" s="1">
        <v>45224</v>
      </c>
      <c r="C1651">
        <v>944.46</v>
      </c>
      <c r="D1651" t="s">
        <v>8176</v>
      </c>
      <c r="E1651" t="s">
        <v>8174</v>
      </c>
      <c r="F1651" t="s">
        <v>6009</v>
      </c>
    </row>
    <row r="1652" spans="1:6" x14ac:dyDescent="0.3">
      <c r="A1652" t="s">
        <v>9827</v>
      </c>
      <c r="B1652" s="1">
        <v>45305</v>
      </c>
      <c r="C1652">
        <v>79.92</v>
      </c>
      <c r="D1652" t="s">
        <v>8182</v>
      </c>
      <c r="E1652" t="s">
        <v>8179</v>
      </c>
      <c r="F1652" t="s">
        <v>7836</v>
      </c>
    </row>
    <row r="1653" spans="1:6" x14ac:dyDescent="0.3">
      <c r="A1653" t="s">
        <v>9828</v>
      </c>
      <c r="B1653" s="1">
        <v>45492</v>
      </c>
      <c r="C1653">
        <v>855.33</v>
      </c>
      <c r="D1653" t="s">
        <v>8173</v>
      </c>
      <c r="E1653" t="s">
        <v>8179</v>
      </c>
      <c r="F1653" t="s">
        <v>293</v>
      </c>
    </row>
    <row r="1654" spans="1:6" x14ac:dyDescent="0.3">
      <c r="A1654" t="s">
        <v>9829</v>
      </c>
      <c r="B1654" s="1">
        <v>44682</v>
      </c>
      <c r="C1654">
        <v>456.32</v>
      </c>
      <c r="D1654" t="s">
        <v>8173</v>
      </c>
      <c r="E1654" t="s">
        <v>8179</v>
      </c>
      <c r="F1654" t="s">
        <v>713</v>
      </c>
    </row>
    <row r="1655" spans="1:6" x14ac:dyDescent="0.3">
      <c r="A1655" t="s">
        <v>9830</v>
      </c>
      <c r="B1655" s="1">
        <v>45433</v>
      </c>
      <c r="C1655">
        <v>982.78</v>
      </c>
      <c r="D1655" t="s">
        <v>8182</v>
      </c>
      <c r="E1655" t="s">
        <v>8174</v>
      </c>
      <c r="F1655" t="s">
        <v>8127</v>
      </c>
    </row>
    <row r="1656" spans="1:6" x14ac:dyDescent="0.3">
      <c r="A1656" t="s">
        <v>9831</v>
      </c>
      <c r="B1656" s="1">
        <v>45256</v>
      </c>
      <c r="C1656">
        <v>1342.22</v>
      </c>
      <c r="D1656" t="s">
        <v>8176</v>
      </c>
      <c r="E1656" t="s">
        <v>8174</v>
      </c>
      <c r="F1656" t="s">
        <v>5836</v>
      </c>
    </row>
    <row r="1657" spans="1:6" x14ac:dyDescent="0.3">
      <c r="A1657" t="s">
        <v>9832</v>
      </c>
      <c r="B1657" s="1">
        <v>44975</v>
      </c>
      <c r="C1657">
        <v>366.28</v>
      </c>
      <c r="D1657" t="s">
        <v>8176</v>
      </c>
      <c r="E1657" t="s">
        <v>8174</v>
      </c>
      <c r="F1657" t="s">
        <v>4636</v>
      </c>
    </row>
    <row r="1658" spans="1:6" x14ac:dyDescent="0.3">
      <c r="A1658" t="s">
        <v>9833</v>
      </c>
      <c r="B1658" s="1">
        <v>45274</v>
      </c>
      <c r="C1658">
        <v>748.56</v>
      </c>
      <c r="D1658" t="s">
        <v>8182</v>
      </c>
      <c r="E1658" t="s">
        <v>8174</v>
      </c>
      <c r="F1658" t="s">
        <v>6617</v>
      </c>
    </row>
    <row r="1659" spans="1:6" x14ac:dyDescent="0.3">
      <c r="A1659" t="s">
        <v>9834</v>
      </c>
      <c r="B1659" s="1">
        <v>45263</v>
      </c>
      <c r="C1659">
        <v>135.38</v>
      </c>
      <c r="D1659" t="s">
        <v>8176</v>
      </c>
      <c r="E1659" t="s">
        <v>8179</v>
      </c>
      <c r="F1659" t="s">
        <v>4457</v>
      </c>
    </row>
    <row r="1660" spans="1:6" x14ac:dyDescent="0.3">
      <c r="A1660" t="s">
        <v>9835</v>
      </c>
      <c r="B1660" s="1">
        <v>45277</v>
      </c>
      <c r="C1660">
        <v>1329.3</v>
      </c>
      <c r="D1660" t="s">
        <v>8176</v>
      </c>
      <c r="E1660" t="s">
        <v>8174</v>
      </c>
      <c r="F1660" t="s">
        <v>2920</v>
      </c>
    </row>
    <row r="1661" spans="1:6" x14ac:dyDescent="0.3">
      <c r="A1661" t="s">
        <v>9836</v>
      </c>
      <c r="B1661" s="1">
        <v>45483</v>
      </c>
      <c r="C1661">
        <v>635.25</v>
      </c>
      <c r="D1661" t="s">
        <v>8173</v>
      </c>
      <c r="E1661" t="s">
        <v>8179</v>
      </c>
      <c r="F1661" t="s">
        <v>7068</v>
      </c>
    </row>
    <row r="1662" spans="1:6" x14ac:dyDescent="0.3">
      <c r="A1662" t="s">
        <v>9837</v>
      </c>
      <c r="B1662" s="1">
        <v>44642</v>
      </c>
      <c r="C1662">
        <v>865.86</v>
      </c>
      <c r="D1662" t="s">
        <v>8173</v>
      </c>
      <c r="E1662" t="s">
        <v>8179</v>
      </c>
      <c r="F1662" t="s">
        <v>1118</v>
      </c>
    </row>
    <row r="1663" spans="1:6" x14ac:dyDescent="0.3">
      <c r="A1663" t="s">
        <v>9838</v>
      </c>
      <c r="B1663" s="1">
        <v>45174</v>
      </c>
      <c r="C1663">
        <v>692.13</v>
      </c>
      <c r="D1663" t="s">
        <v>8176</v>
      </c>
      <c r="E1663" t="s">
        <v>8174</v>
      </c>
      <c r="F1663" t="s">
        <v>7641</v>
      </c>
    </row>
    <row r="1664" spans="1:6" x14ac:dyDescent="0.3">
      <c r="A1664" t="s">
        <v>9839</v>
      </c>
      <c r="B1664" s="1">
        <v>45293</v>
      </c>
      <c r="C1664">
        <v>634.52</v>
      </c>
      <c r="D1664" t="s">
        <v>8173</v>
      </c>
      <c r="E1664" t="s">
        <v>8179</v>
      </c>
      <c r="F1664" t="s">
        <v>8057</v>
      </c>
    </row>
    <row r="1665" spans="1:6" x14ac:dyDescent="0.3">
      <c r="A1665" t="s">
        <v>9840</v>
      </c>
      <c r="B1665" s="1">
        <v>44839</v>
      </c>
      <c r="C1665">
        <v>263.48</v>
      </c>
      <c r="D1665" t="s">
        <v>8182</v>
      </c>
      <c r="E1665" t="s">
        <v>8179</v>
      </c>
      <c r="F1665" t="s">
        <v>943</v>
      </c>
    </row>
    <row r="1666" spans="1:6" x14ac:dyDescent="0.3">
      <c r="A1666" t="s">
        <v>9841</v>
      </c>
      <c r="B1666" s="1">
        <v>44689</v>
      </c>
      <c r="C1666">
        <v>1299.3699999999999</v>
      </c>
      <c r="D1666" t="s">
        <v>8173</v>
      </c>
      <c r="E1666" t="s">
        <v>8179</v>
      </c>
      <c r="F1666" t="s">
        <v>6094</v>
      </c>
    </row>
    <row r="1667" spans="1:6" x14ac:dyDescent="0.3">
      <c r="A1667" t="s">
        <v>9842</v>
      </c>
      <c r="B1667" s="1">
        <v>45337</v>
      </c>
      <c r="C1667">
        <v>526.17999999999995</v>
      </c>
      <c r="D1667" t="s">
        <v>8173</v>
      </c>
      <c r="E1667" t="s">
        <v>8179</v>
      </c>
      <c r="F1667" t="s">
        <v>1236</v>
      </c>
    </row>
    <row r="1668" spans="1:6" x14ac:dyDescent="0.3">
      <c r="A1668" t="s">
        <v>9843</v>
      </c>
      <c r="B1668" s="1">
        <v>44560</v>
      </c>
      <c r="C1668">
        <v>1426.28</v>
      </c>
      <c r="D1668" t="s">
        <v>8182</v>
      </c>
      <c r="E1668" t="s">
        <v>8174</v>
      </c>
      <c r="F1668" t="s">
        <v>2321</v>
      </c>
    </row>
    <row r="1669" spans="1:6" x14ac:dyDescent="0.3">
      <c r="A1669" t="s">
        <v>9844</v>
      </c>
      <c r="B1669" s="1">
        <v>45448</v>
      </c>
      <c r="C1669">
        <v>1444.08</v>
      </c>
      <c r="D1669" t="s">
        <v>8182</v>
      </c>
      <c r="E1669" t="s">
        <v>8174</v>
      </c>
      <c r="F1669" t="s">
        <v>8138</v>
      </c>
    </row>
    <row r="1670" spans="1:6" x14ac:dyDescent="0.3">
      <c r="A1670" t="s">
        <v>9845</v>
      </c>
      <c r="B1670" s="1">
        <v>45013</v>
      </c>
      <c r="C1670">
        <v>618.35</v>
      </c>
      <c r="D1670" t="s">
        <v>8182</v>
      </c>
      <c r="E1670" t="s">
        <v>8179</v>
      </c>
      <c r="F1670" t="s">
        <v>2029</v>
      </c>
    </row>
    <row r="1671" spans="1:6" x14ac:dyDescent="0.3">
      <c r="A1671" t="s">
        <v>9846</v>
      </c>
      <c r="B1671" s="1">
        <v>44558</v>
      </c>
      <c r="C1671">
        <v>740.24</v>
      </c>
      <c r="D1671" t="s">
        <v>8173</v>
      </c>
      <c r="E1671" t="s">
        <v>8174</v>
      </c>
      <c r="F1671" t="s">
        <v>7584</v>
      </c>
    </row>
    <row r="1672" spans="1:6" x14ac:dyDescent="0.3">
      <c r="A1672" t="s">
        <v>9847</v>
      </c>
      <c r="B1672" s="1">
        <v>44873</v>
      </c>
      <c r="C1672">
        <v>705.89</v>
      </c>
      <c r="D1672" t="s">
        <v>8182</v>
      </c>
      <c r="E1672" t="s">
        <v>8174</v>
      </c>
      <c r="F1672" t="s">
        <v>2628</v>
      </c>
    </row>
    <row r="1673" spans="1:6" x14ac:dyDescent="0.3">
      <c r="A1673" t="s">
        <v>9848</v>
      </c>
      <c r="B1673" s="1">
        <v>44573</v>
      </c>
      <c r="C1673">
        <v>263.70999999999998</v>
      </c>
      <c r="D1673" t="s">
        <v>8182</v>
      </c>
      <c r="E1673" t="s">
        <v>8174</v>
      </c>
      <c r="F1673" t="s">
        <v>2386</v>
      </c>
    </row>
    <row r="1674" spans="1:6" x14ac:dyDescent="0.3">
      <c r="A1674" t="s">
        <v>9849</v>
      </c>
      <c r="B1674" s="1">
        <v>45092</v>
      </c>
      <c r="C1674">
        <v>695.35</v>
      </c>
      <c r="D1674" t="s">
        <v>8173</v>
      </c>
      <c r="E1674" t="s">
        <v>8179</v>
      </c>
      <c r="F1674" t="s">
        <v>6128</v>
      </c>
    </row>
    <row r="1675" spans="1:6" x14ac:dyDescent="0.3">
      <c r="A1675" t="s">
        <v>9850</v>
      </c>
      <c r="B1675" s="1">
        <v>45324</v>
      </c>
      <c r="C1675">
        <v>1321.74</v>
      </c>
      <c r="D1675" t="s">
        <v>8182</v>
      </c>
      <c r="E1675" t="s">
        <v>8174</v>
      </c>
      <c r="F1675" t="s">
        <v>3549</v>
      </c>
    </row>
    <row r="1676" spans="1:6" x14ac:dyDescent="0.3">
      <c r="A1676" t="s">
        <v>9851</v>
      </c>
      <c r="B1676" s="1">
        <v>45248</v>
      </c>
      <c r="C1676">
        <v>737.89</v>
      </c>
      <c r="D1676" t="s">
        <v>8176</v>
      </c>
      <c r="E1676" t="s">
        <v>8174</v>
      </c>
      <c r="F1676" t="s">
        <v>1755</v>
      </c>
    </row>
    <row r="1677" spans="1:6" x14ac:dyDescent="0.3">
      <c r="A1677" t="s">
        <v>9852</v>
      </c>
      <c r="B1677" s="1">
        <v>45512</v>
      </c>
      <c r="C1677">
        <v>248.93</v>
      </c>
      <c r="D1677" t="s">
        <v>8182</v>
      </c>
      <c r="E1677" t="s">
        <v>8179</v>
      </c>
      <c r="F1677" t="s">
        <v>8061</v>
      </c>
    </row>
    <row r="1678" spans="1:6" x14ac:dyDescent="0.3">
      <c r="A1678" t="s">
        <v>9853</v>
      </c>
      <c r="B1678" s="1">
        <v>44721</v>
      </c>
      <c r="C1678">
        <v>1386.33</v>
      </c>
      <c r="D1678" t="s">
        <v>8173</v>
      </c>
      <c r="E1678" t="s">
        <v>8174</v>
      </c>
      <c r="F1678" t="s">
        <v>3304</v>
      </c>
    </row>
    <row r="1679" spans="1:6" x14ac:dyDescent="0.3">
      <c r="A1679" t="s">
        <v>9854</v>
      </c>
      <c r="B1679" s="1">
        <v>44638</v>
      </c>
      <c r="C1679">
        <v>575.39</v>
      </c>
      <c r="D1679" t="s">
        <v>8176</v>
      </c>
      <c r="E1679" t="s">
        <v>8179</v>
      </c>
      <c r="F1679" t="s">
        <v>2219</v>
      </c>
    </row>
    <row r="1680" spans="1:6" x14ac:dyDescent="0.3">
      <c r="A1680" t="s">
        <v>9855</v>
      </c>
      <c r="B1680" s="1">
        <v>44748</v>
      </c>
      <c r="C1680">
        <v>640.64</v>
      </c>
      <c r="D1680" t="s">
        <v>8173</v>
      </c>
      <c r="E1680" t="s">
        <v>8174</v>
      </c>
      <c r="F1680" t="s">
        <v>7273</v>
      </c>
    </row>
    <row r="1681" spans="1:6" x14ac:dyDescent="0.3">
      <c r="A1681" t="s">
        <v>9856</v>
      </c>
      <c r="B1681" s="1">
        <v>45575</v>
      </c>
      <c r="C1681">
        <v>1308.99</v>
      </c>
      <c r="D1681" t="s">
        <v>8182</v>
      </c>
      <c r="E1681" t="s">
        <v>8174</v>
      </c>
      <c r="F1681" t="s">
        <v>3770</v>
      </c>
    </row>
    <row r="1682" spans="1:6" x14ac:dyDescent="0.3">
      <c r="A1682" t="s">
        <v>9857</v>
      </c>
      <c r="B1682" s="1">
        <v>44700</v>
      </c>
      <c r="C1682">
        <v>687.56</v>
      </c>
      <c r="D1682" t="s">
        <v>8173</v>
      </c>
      <c r="E1682" t="s">
        <v>8179</v>
      </c>
      <c r="F1682" t="s">
        <v>5318</v>
      </c>
    </row>
    <row r="1683" spans="1:6" x14ac:dyDescent="0.3">
      <c r="A1683" t="s">
        <v>9858</v>
      </c>
      <c r="B1683" s="1">
        <v>44922</v>
      </c>
      <c r="C1683">
        <v>472.85</v>
      </c>
      <c r="D1683" t="s">
        <v>8173</v>
      </c>
      <c r="E1683" t="s">
        <v>8179</v>
      </c>
      <c r="F1683" t="s">
        <v>2404</v>
      </c>
    </row>
    <row r="1684" spans="1:6" x14ac:dyDescent="0.3">
      <c r="A1684" t="s">
        <v>9859</v>
      </c>
      <c r="B1684" s="1">
        <v>45181</v>
      </c>
      <c r="C1684">
        <v>566.98</v>
      </c>
      <c r="D1684" t="s">
        <v>8173</v>
      </c>
      <c r="E1684" t="s">
        <v>8174</v>
      </c>
      <c r="F1684" t="s">
        <v>4589</v>
      </c>
    </row>
    <row r="1685" spans="1:6" x14ac:dyDescent="0.3">
      <c r="A1685" t="s">
        <v>9860</v>
      </c>
      <c r="B1685" s="1">
        <v>44933</v>
      </c>
      <c r="C1685">
        <v>321.41000000000003</v>
      </c>
      <c r="D1685" t="s">
        <v>8176</v>
      </c>
      <c r="E1685" t="s">
        <v>8179</v>
      </c>
      <c r="F1685" t="s">
        <v>1461</v>
      </c>
    </row>
    <row r="1686" spans="1:6" x14ac:dyDescent="0.3">
      <c r="A1686" t="s">
        <v>9861</v>
      </c>
      <c r="B1686" s="1">
        <v>45140</v>
      </c>
      <c r="C1686">
        <v>1265.3399999999999</v>
      </c>
      <c r="D1686" t="s">
        <v>8182</v>
      </c>
      <c r="E1686" t="s">
        <v>8174</v>
      </c>
      <c r="F1686" t="s">
        <v>2776</v>
      </c>
    </row>
    <row r="1687" spans="1:6" x14ac:dyDescent="0.3">
      <c r="A1687" t="s">
        <v>9862</v>
      </c>
      <c r="B1687" s="1">
        <v>44882</v>
      </c>
      <c r="C1687">
        <v>1127.1199999999999</v>
      </c>
      <c r="D1687" t="s">
        <v>8173</v>
      </c>
      <c r="E1687" t="s">
        <v>8179</v>
      </c>
      <c r="F1687" t="s">
        <v>4615</v>
      </c>
    </row>
    <row r="1688" spans="1:6" x14ac:dyDescent="0.3">
      <c r="A1688" t="s">
        <v>9863</v>
      </c>
      <c r="B1688" s="1">
        <v>44977</v>
      </c>
      <c r="C1688">
        <v>732.39</v>
      </c>
      <c r="D1688" t="s">
        <v>8182</v>
      </c>
      <c r="E1688" t="s">
        <v>8179</v>
      </c>
      <c r="F1688" t="s">
        <v>7963</v>
      </c>
    </row>
    <row r="1689" spans="1:6" x14ac:dyDescent="0.3">
      <c r="A1689" t="s">
        <v>9864</v>
      </c>
      <c r="B1689" s="1">
        <v>44612</v>
      </c>
      <c r="C1689">
        <v>427.18</v>
      </c>
      <c r="D1689" t="s">
        <v>8182</v>
      </c>
      <c r="E1689" t="s">
        <v>8174</v>
      </c>
      <c r="F1689" t="s">
        <v>3463</v>
      </c>
    </row>
    <row r="1690" spans="1:6" x14ac:dyDescent="0.3">
      <c r="A1690" t="s">
        <v>9865</v>
      </c>
      <c r="B1690" s="1">
        <v>44634</v>
      </c>
      <c r="C1690">
        <v>691.59</v>
      </c>
      <c r="D1690" t="s">
        <v>8176</v>
      </c>
      <c r="E1690" t="s">
        <v>8179</v>
      </c>
      <c r="F1690" t="s">
        <v>2144</v>
      </c>
    </row>
    <row r="1691" spans="1:6" x14ac:dyDescent="0.3">
      <c r="A1691" t="s">
        <v>9866</v>
      </c>
      <c r="B1691" s="1">
        <v>44574</v>
      </c>
      <c r="C1691">
        <v>166.38</v>
      </c>
      <c r="D1691" t="s">
        <v>8173</v>
      </c>
      <c r="E1691" t="s">
        <v>8174</v>
      </c>
      <c r="F1691" t="s">
        <v>5243</v>
      </c>
    </row>
    <row r="1692" spans="1:6" x14ac:dyDescent="0.3">
      <c r="A1692" t="s">
        <v>9867</v>
      </c>
      <c r="B1692" s="1">
        <v>45292</v>
      </c>
      <c r="C1692">
        <v>1072.81</v>
      </c>
      <c r="D1692" t="s">
        <v>8173</v>
      </c>
      <c r="E1692" t="s">
        <v>8174</v>
      </c>
      <c r="F1692" t="s">
        <v>2163</v>
      </c>
    </row>
    <row r="1693" spans="1:6" x14ac:dyDescent="0.3">
      <c r="A1693" t="s">
        <v>9868</v>
      </c>
      <c r="B1693" s="1">
        <v>45065</v>
      </c>
      <c r="C1693">
        <v>796.53</v>
      </c>
      <c r="D1693" t="s">
        <v>8176</v>
      </c>
      <c r="E1693" t="s">
        <v>8179</v>
      </c>
      <c r="F1693" t="s">
        <v>4170</v>
      </c>
    </row>
    <row r="1694" spans="1:6" x14ac:dyDescent="0.3">
      <c r="A1694" t="s">
        <v>9869</v>
      </c>
      <c r="B1694" s="1">
        <v>44941</v>
      </c>
      <c r="C1694">
        <v>498.76</v>
      </c>
      <c r="D1694" t="s">
        <v>8182</v>
      </c>
      <c r="E1694" t="s">
        <v>8174</v>
      </c>
      <c r="F1694" t="s">
        <v>5357</v>
      </c>
    </row>
    <row r="1695" spans="1:6" x14ac:dyDescent="0.3">
      <c r="A1695" t="s">
        <v>9870</v>
      </c>
      <c r="B1695" s="1">
        <v>44683</v>
      </c>
      <c r="C1695">
        <v>1034.1500000000001</v>
      </c>
      <c r="D1695" t="s">
        <v>8173</v>
      </c>
      <c r="E1695" t="s">
        <v>8174</v>
      </c>
      <c r="F1695" t="s">
        <v>4562</v>
      </c>
    </row>
    <row r="1696" spans="1:6" x14ac:dyDescent="0.3">
      <c r="A1696" t="s">
        <v>9871</v>
      </c>
      <c r="B1696" s="1">
        <v>45343</v>
      </c>
      <c r="C1696">
        <v>1328.42</v>
      </c>
      <c r="D1696" t="s">
        <v>8176</v>
      </c>
      <c r="E1696" t="s">
        <v>8174</v>
      </c>
      <c r="F1696" t="s">
        <v>1701</v>
      </c>
    </row>
    <row r="1697" spans="1:6" x14ac:dyDescent="0.3">
      <c r="A1697" t="s">
        <v>9872</v>
      </c>
      <c r="B1697" s="1">
        <v>45254</v>
      </c>
      <c r="C1697">
        <v>289.41000000000003</v>
      </c>
      <c r="D1697" t="s">
        <v>8176</v>
      </c>
      <c r="E1697" t="s">
        <v>8174</v>
      </c>
      <c r="F1697" t="s">
        <v>1457</v>
      </c>
    </row>
    <row r="1698" spans="1:6" x14ac:dyDescent="0.3">
      <c r="A1698" t="s">
        <v>9873</v>
      </c>
      <c r="B1698" s="1">
        <v>45471</v>
      </c>
      <c r="C1698">
        <v>316.13</v>
      </c>
      <c r="D1698" t="s">
        <v>8176</v>
      </c>
      <c r="E1698" t="s">
        <v>8179</v>
      </c>
      <c r="F1698" t="s">
        <v>7796</v>
      </c>
    </row>
    <row r="1699" spans="1:6" x14ac:dyDescent="0.3">
      <c r="A1699" t="s">
        <v>9874</v>
      </c>
      <c r="B1699" s="1">
        <v>45639</v>
      </c>
      <c r="C1699">
        <v>599.88</v>
      </c>
      <c r="D1699" t="s">
        <v>8173</v>
      </c>
      <c r="E1699" t="s">
        <v>8179</v>
      </c>
      <c r="F1699" t="s">
        <v>5303</v>
      </c>
    </row>
    <row r="1700" spans="1:6" x14ac:dyDescent="0.3">
      <c r="A1700" t="s">
        <v>9875</v>
      </c>
      <c r="B1700" s="1">
        <v>44625</v>
      </c>
      <c r="C1700">
        <v>215.01</v>
      </c>
      <c r="D1700" t="s">
        <v>8182</v>
      </c>
      <c r="E1700" t="s">
        <v>8179</v>
      </c>
      <c r="F1700" t="s">
        <v>4597</v>
      </c>
    </row>
    <row r="1701" spans="1:6" x14ac:dyDescent="0.3">
      <c r="A1701" t="s">
        <v>9876</v>
      </c>
      <c r="B1701" s="1">
        <v>45340</v>
      </c>
      <c r="C1701">
        <v>1074.93</v>
      </c>
      <c r="D1701" t="s">
        <v>8182</v>
      </c>
      <c r="E1701" t="s">
        <v>8174</v>
      </c>
      <c r="F1701" t="s">
        <v>3886</v>
      </c>
    </row>
    <row r="1702" spans="1:6" x14ac:dyDescent="0.3">
      <c r="A1702" t="s">
        <v>9877</v>
      </c>
      <c r="B1702" s="1">
        <v>45562</v>
      </c>
      <c r="C1702">
        <v>209.53</v>
      </c>
      <c r="D1702" t="s">
        <v>8173</v>
      </c>
      <c r="E1702" t="s">
        <v>8174</v>
      </c>
      <c r="F1702" t="s">
        <v>843</v>
      </c>
    </row>
    <row r="1703" spans="1:6" x14ac:dyDescent="0.3">
      <c r="A1703" t="s">
        <v>9878</v>
      </c>
      <c r="B1703" s="1">
        <v>45447</v>
      </c>
      <c r="C1703">
        <v>75.19</v>
      </c>
      <c r="D1703" t="s">
        <v>8182</v>
      </c>
      <c r="E1703" t="s">
        <v>8179</v>
      </c>
      <c r="F1703" t="s">
        <v>5680</v>
      </c>
    </row>
    <row r="1704" spans="1:6" x14ac:dyDescent="0.3">
      <c r="A1704" t="s">
        <v>9879</v>
      </c>
      <c r="B1704" s="1">
        <v>45475</v>
      </c>
      <c r="C1704">
        <v>1142.97</v>
      </c>
      <c r="D1704" t="s">
        <v>8182</v>
      </c>
      <c r="E1704" t="s">
        <v>8179</v>
      </c>
      <c r="F1704" t="s">
        <v>2521</v>
      </c>
    </row>
    <row r="1705" spans="1:6" x14ac:dyDescent="0.3">
      <c r="A1705" t="s">
        <v>9880</v>
      </c>
      <c r="B1705" s="1">
        <v>45527</v>
      </c>
      <c r="C1705">
        <v>619.46</v>
      </c>
      <c r="D1705" t="s">
        <v>8176</v>
      </c>
      <c r="E1705" t="s">
        <v>8174</v>
      </c>
      <c r="F1705" t="s">
        <v>5606</v>
      </c>
    </row>
    <row r="1706" spans="1:6" x14ac:dyDescent="0.3">
      <c r="A1706" t="s">
        <v>9881</v>
      </c>
      <c r="B1706" s="1">
        <v>45274</v>
      </c>
      <c r="C1706">
        <v>1483.54</v>
      </c>
      <c r="D1706" t="s">
        <v>8173</v>
      </c>
      <c r="E1706" t="s">
        <v>8174</v>
      </c>
      <c r="F1706" t="s">
        <v>1126</v>
      </c>
    </row>
    <row r="1707" spans="1:6" x14ac:dyDescent="0.3">
      <c r="A1707" t="s">
        <v>9882</v>
      </c>
      <c r="B1707" s="1">
        <v>45611</v>
      </c>
      <c r="C1707">
        <v>1018.23</v>
      </c>
      <c r="D1707" t="s">
        <v>8173</v>
      </c>
      <c r="E1707" t="s">
        <v>8179</v>
      </c>
      <c r="F1707" t="s">
        <v>4507</v>
      </c>
    </row>
    <row r="1708" spans="1:6" x14ac:dyDescent="0.3">
      <c r="A1708" t="s">
        <v>9883</v>
      </c>
      <c r="B1708" s="1">
        <v>44809</v>
      </c>
      <c r="C1708">
        <v>589.12</v>
      </c>
      <c r="D1708" t="s">
        <v>8173</v>
      </c>
      <c r="E1708" t="s">
        <v>8179</v>
      </c>
      <c r="F1708" t="s">
        <v>4749</v>
      </c>
    </row>
    <row r="1709" spans="1:6" x14ac:dyDescent="0.3">
      <c r="A1709" t="s">
        <v>9884</v>
      </c>
      <c r="B1709" s="1">
        <v>45366</v>
      </c>
      <c r="C1709">
        <v>855.63</v>
      </c>
      <c r="D1709" t="s">
        <v>8182</v>
      </c>
      <c r="E1709" t="s">
        <v>8179</v>
      </c>
      <c r="F1709" t="s">
        <v>65</v>
      </c>
    </row>
    <row r="1710" spans="1:6" x14ac:dyDescent="0.3">
      <c r="A1710" t="s">
        <v>9885</v>
      </c>
      <c r="B1710" s="1">
        <v>45630</v>
      </c>
      <c r="C1710">
        <v>1219.01</v>
      </c>
      <c r="D1710" t="s">
        <v>8182</v>
      </c>
      <c r="E1710" t="s">
        <v>8179</v>
      </c>
      <c r="F1710" t="s">
        <v>7133</v>
      </c>
    </row>
    <row r="1711" spans="1:6" x14ac:dyDescent="0.3">
      <c r="A1711" t="s">
        <v>9886</v>
      </c>
      <c r="B1711" s="1">
        <v>45569</v>
      </c>
      <c r="C1711">
        <v>220.7</v>
      </c>
      <c r="D1711" t="s">
        <v>8173</v>
      </c>
      <c r="E1711" t="s">
        <v>8179</v>
      </c>
      <c r="F1711" t="s">
        <v>7320</v>
      </c>
    </row>
    <row r="1712" spans="1:6" x14ac:dyDescent="0.3">
      <c r="A1712" t="s">
        <v>9887</v>
      </c>
      <c r="B1712" s="1">
        <v>45597</v>
      </c>
      <c r="C1712">
        <v>618.4</v>
      </c>
      <c r="D1712" t="s">
        <v>8176</v>
      </c>
      <c r="E1712" t="s">
        <v>8179</v>
      </c>
      <c r="F1712" t="s">
        <v>3342</v>
      </c>
    </row>
    <row r="1713" spans="1:6" x14ac:dyDescent="0.3">
      <c r="A1713" t="s">
        <v>9888</v>
      </c>
      <c r="B1713" s="1">
        <v>45459</v>
      </c>
      <c r="C1713">
        <v>382</v>
      </c>
      <c r="D1713" t="s">
        <v>8176</v>
      </c>
      <c r="E1713" t="s">
        <v>8174</v>
      </c>
      <c r="F1713" t="s">
        <v>2318</v>
      </c>
    </row>
    <row r="1714" spans="1:6" x14ac:dyDescent="0.3">
      <c r="A1714" t="s">
        <v>9889</v>
      </c>
      <c r="B1714" s="1">
        <v>45211</v>
      </c>
      <c r="C1714">
        <v>1085.0899999999999</v>
      </c>
      <c r="D1714" t="s">
        <v>8173</v>
      </c>
      <c r="E1714" t="s">
        <v>8179</v>
      </c>
      <c r="F1714" t="s">
        <v>269</v>
      </c>
    </row>
    <row r="1715" spans="1:6" x14ac:dyDescent="0.3">
      <c r="A1715" t="s">
        <v>9890</v>
      </c>
      <c r="B1715" s="1">
        <v>45462</v>
      </c>
      <c r="C1715">
        <v>489.63</v>
      </c>
      <c r="D1715" t="s">
        <v>8176</v>
      </c>
      <c r="E1715" t="s">
        <v>8179</v>
      </c>
      <c r="F1715" t="s">
        <v>2969</v>
      </c>
    </row>
    <row r="1716" spans="1:6" x14ac:dyDescent="0.3">
      <c r="A1716" t="s">
        <v>9891</v>
      </c>
      <c r="B1716" s="1">
        <v>45456</v>
      </c>
      <c r="C1716">
        <v>144.93</v>
      </c>
      <c r="D1716" t="s">
        <v>8176</v>
      </c>
      <c r="E1716" t="s">
        <v>8174</v>
      </c>
      <c r="F1716" t="s">
        <v>7437</v>
      </c>
    </row>
    <row r="1717" spans="1:6" x14ac:dyDescent="0.3">
      <c r="A1717" t="s">
        <v>9892</v>
      </c>
      <c r="B1717" s="1">
        <v>45280</v>
      </c>
      <c r="C1717">
        <v>1117.1600000000001</v>
      </c>
      <c r="D1717" t="s">
        <v>8176</v>
      </c>
      <c r="E1717" t="s">
        <v>8179</v>
      </c>
      <c r="F1717" t="s">
        <v>3987</v>
      </c>
    </row>
    <row r="1718" spans="1:6" x14ac:dyDescent="0.3">
      <c r="A1718" t="s">
        <v>9893</v>
      </c>
      <c r="B1718" s="1">
        <v>45598</v>
      </c>
      <c r="C1718">
        <v>697.53</v>
      </c>
      <c r="D1718" t="s">
        <v>8182</v>
      </c>
      <c r="E1718" t="s">
        <v>8174</v>
      </c>
      <c r="F1718" t="s">
        <v>3367</v>
      </c>
    </row>
    <row r="1719" spans="1:6" x14ac:dyDescent="0.3">
      <c r="A1719" t="s">
        <v>9894</v>
      </c>
      <c r="B1719" s="1">
        <v>45102</v>
      </c>
      <c r="C1719">
        <v>593.23</v>
      </c>
      <c r="D1719" t="s">
        <v>8173</v>
      </c>
      <c r="E1719" t="s">
        <v>8179</v>
      </c>
      <c r="F1719" t="s">
        <v>7627</v>
      </c>
    </row>
    <row r="1720" spans="1:6" x14ac:dyDescent="0.3">
      <c r="A1720" t="s">
        <v>9895</v>
      </c>
      <c r="B1720" s="1">
        <v>44830</v>
      </c>
      <c r="C1720">
        <v>216.12</v>
      </c>
      <c r="D1720" t="s">
        <v>8173</v>
      </c>
      <c r="E1720" t="s">
        <v>8179</v>
      </c>
      <c r="F1720" t="s">
        <v>3998</v>
      </c>
    </row>
    <row r="1721" spans="1:6" x14ac:dyDescent="0.3">
      <c r="A1721" t="s">
        <v>9896</v>
      </c>
      <c r="B1721" s="1">
        <v>45404</v>
      </c>
      <c r="C1721">
        <v>1200.17</v>
      </c>
      <c r="D1721" t="s">
        <v>8173</v>
      </c>
      <c r="E1721" t="s">
        <v>8179</v>
      </c>
      <c r="F1721" t="s">
        <v>7761</v>
      </c>
    </row>
    <row r="1722" spans="1:6" x14ac:dyDescent="0.3">
      <c r="A1722" t="s">
        <v>9897</v>
      </c>
      <c r="B1722" s="1">
        <v>45009</v>
      </c>
      <c r="C1722">
        <v>279.12</v>
      </c>
      <c r="D1722" t="s">
        <v>8176</v>
      </c>
      <c r="E1722" t="s">
        <v>8179</v>
      </c>
      <c r="F1722" t="s">
        <v>843</v>
      </c>
    </row>
    <row r="1723" spans="1:6" x14ac:dyDescent="0.3">
      <c r="A1723" t="s">
        <v>9898</v>
      </c>
      <c r="B1723" s="1">
        <v>45132</v>
      </c>
      <c r="C1723">
        <v>1125.27</v>
      </c>
      <c r="D1723" t="s">
        <v>8176</v>
      </c>
      <c r="E1723" t="s">
        <v>8179</v>
      </c>
      <c r="F1723" t="s">
        <v>7582</v>
      </c>
    </row>
    <row r="1724" spans="1:6" x14ac:dyDescent="0.3">
      <c r="A1724" t="s">
        <v>9899</v>
      </c>
      <c r="B1724" s="1">
        <v>45229</v>
      </c>
      <c r="C1724">
        <v>631.29</v>
      </c>
      <c r="D1724" t="s">
        <v>8176</v>
      </c>
      <c r="E1724" t="s">
        <v>8179</v>
      </c>
      <c r="F1724" t="s">
        <v>3517</v>
      </c>
    </row>
    <row r="1725" spans="1:6" x14ac:dyDescent="0.3">
      <c r="A1725" t="s">
        <v>9900</v>
      </c>
      <c r="B1725" s="1">
        <v>45476</v>
      </c>
      <c r="C1725">
        <v>249.82</v>
      </c>
      <c r="D1725" t="s">
        <v>8182</v>
      </c>
      <c r="E1725" t="s">
        <v>8179</v>
      </c>
      <c r="F1725" t="s">
        <v>4621</v>
      </c>
    </row>
    <row r="1726" spans="1:6" x14ac:dyDescent="0.3">
      <c r="A1726" t="s">
        <v>9901</v>
      </c>
      <c r="B1726" s="1">
        <v>45066</v>
      </c>
      <c r="C1726">
        <v>61.91</v>
      </c>
      <c r="D1726" t="s">
        <v>8182</v>
      </c>
      <c r="E1726" t="s">
        <v>8174</v>
      </c>
      <c r="F1726" t="s">
        <v>7981</v>
      </c>
    </row>
    <row r="1727" spans="1:6" x14ac:dyDescent="0.3">
      <c r="A1727" t="s">
        <v>9902</v>
      </c>
      <c r="B1727" s="1">
        <v>44899</v>
      </c>
      <c r="C1727">
        <v>509.88</v>
      </c>
      <c r="D1727" t="s">
        <v>8176</v>
      </c>
      <c r="E1727" t="s">
        <v>8179</v>
      </c>
      <c r="F1727" t="s">
        <v>2828</v>
      </c>
    </row>
    <row r="1728" spans="1:6" x14ac:dyDescent="0.3">
      <c r="A1728" t="s">
        <v>9903</v>
      </c>
      <c r="B1728" s="1">
        <v>45581</v>
      </c>
      <c r="C1728">
        <v>333.99</v>
      </c>
      <c r="D1728" t="s">
        <v>8182</v>
      </c>
      <c r="E1728" t="s">
        <v>8174</v>
      </c>
      <c r="F1728" t="s">
        <v>646</v>
      </c>
    </row>
    <row r="1729" spans="1:6" x14ac:dyDescent="0.3">
      <c r="A1729" t="s">
        <v>9904</v>
      </c>
      <c r="B1729" s="1">
        <v>45641</v>
      </c>
      <c r="C1729">
        <v>236.58</v>
      </c>
      <c r="D1729" t="s">
        <v>8176</v>
      </c>
      <c r="E1729" t="s">
        <v>8174</v>
      </c>
      <c r="F1729" t="s">
        <v>7114</v>
      </c>
    </row>
    <row r="1730" spans="1:6" x14ac:dyDescent="0.3">
      <c r="A1730" t="s">
        <v>9905</v>
      </c>
      <c r="B1730" s="1">
        <v>45645</v>
      </c>
      <c r="C1730">
        <v>970.17</v>
      </c>
      <c r="D1730" t="s">
        <v>8173</v>
      </c>
      <c r="E1730" t="s">
        <v>8179</v>
      </c>
      <c r="F1730" t="s">
        <v>213</v>
      </c>
    </row>
    <row r="1731" spans="1:6" x14ac:dyDescent="0.3">
      <c r="A1731" t="s">
        <v>9906</v>
      </c>
      <c r="B1731" s="1">
        <v>44663</v>
      </c>
      <c r="C1731">
        <v>494.51</v>
      </c>
      <c r="D1731" t="s">
        <v>8173</v>
      </c>
      <c r="E1731" t="s">
        <v>8179</v>
      </c>
      <c r="F1731" t="s">
        <v>8166</v>
      </c>
    </row>
    <row r="1732" spans="1:6" x14ac:dyDescent="0.3">
      <c r="A1732" t="s">
        <v>9907</v>
      </c>
      <c r="B1732" s="1">
        <v>44685</v>
      </c>
      <c r="C1732">
        <v>120.56</v>
      </c>
      <c r="D1732" t="s">
        <v>8182</v>
      </c>
      <c r="E1732" t="s">
        <v>8179</v>
      </c>
      <c r="F1732" t="s">
        <v>4917</v>
      </c>
    </row>
    <row r="1733" spans="1:6" x14ac:dyDescent="0.3">
      <c r="A1733" t="s">
        <v>9908</v>
      </c>
      <c r="B1733" s="1">
        <v>45430</v>
      </c>
      <c r="C1733">
        <v>589.32000000000005</v>
      </c>
      <c r="D1733" t="s">
        <v>8176</v>
      </c>
      <c r="E1733" t="s">
        <v>8174</v>
      </c>
      <c r="F1733" t="s">
        <v>5850</v>
      </c>
    </row>
    <row r="1734" spans="1:6" x14ac:dyDescent="0.3">
      <c r="A1734" t="s">
        <v>9909</v>
      </c>
      <c r="B1734" s="1">
        <v>44808</v>
      </c>
      <c r="C1734">
        <v>1269.31</v>
      </c>
      <c r="D1734" t="s">
        <v>8176</v>
      </c>
      <c r="E1734" t="s">
        <v>8179</v>
      </c>
      <c r="F1734" t="s">
        <v>333</v>
      </c>
    </row>
    <row r="1735" spans="1:6" x14ac:dyDescent="0.3">
      <c r="A1735" t="s">
        <v>9910</v>
      </c>
      <c r="B1735" s="1">
        <v>45489</v>
      </c>
      <c r="C1735">
        <v>1412.44</v>
      </c>
      <c r="D1735" t="s">
        <v>8173</v>
      </c>
      <c r="E1735" t="s">
        <v>8179</v>
      </c>
      <c r="F1735" t="s">
        <v>5598</v>
      </c>
    </row>
    <row r="1736" spans="1:6" x14ac:dyDescent="0.3">
      <c r="A1736" t="s">
        <v>9911</v>
      </c>
      <c r="B1736" s="1">
        <v>45572</v>
      </c>
      <c r="C1736">
        <v>1422.84</v>
      </c>
      <c r="D1736" t="s">
        <v>8176</v>
      </c>
      <c r="E1736" t="s">
        <v>8179</v>
      </c>
      <c r="F1736" t="s">
        <v>5809</v>
      </c>
    </row>
    <row r="1737" spans="1:6" x14ac:dyDescent="0.3">
      <c r="A1737" t="s">
        <v>9912</v>
      </c>
      <c r="B1737" s="1">
        <v>45376</v>
      </c>
      <c r="C1737">
        <v>914.42</v>
      </c>
      <c r="D1737" t="s">
        <v>8173</v>
      </c>
      <c r="E1737" t="s">
        <v>8179</v>
      </c>
      <c r="F1737" t="s">
        <v>4912</v>
      </c>
    </row>
    <row r="1738" spans="1:6" x14ac:dyDescent="0.3">
      <c r="A1738" t="s">
        <v>9913</v>
      </c>
      <c r="B1738" s="1">
        <v>45588</v>
      </c>
      <c r="C1738">
        <v>1345.69</v>
      </c>
      <c r="D1738" t="s">
        <v>8182</v>
      </c>
      <c r="E1738" t="s">
        <v>8174</v>
      </c>
      <c r="F1738" t="s">
        <v>1017</v>
      </c>
    </row>
    <row r="1739" spans="1:6" x14ac:dyDescent="0.3">
      <c r="A1739" t="s">
        <v>9914</v>
      </c>
      <c r="B1739" s="1">
        <v>44763</v>
      </c>
      <c r="C1739">
        <v>310.02999999999997</v>
      </c>
      <c r="D1739" t="s">
        <v>8176</v>
      </c>
      <c r="E1739" t="s">
        <v>8179</v>
      </c>
      <c r="F1739" t="s">
        <v>1979</v>
      </c>
    </row>
    <row r="1740" spans="1:6" x14ac:dyDescent="0.3">
      <c r="A1740" t="s">
        <v>9915</v>
      </c>
      <c r="B1740" s="1">
        <v>45277</v>
      </c>
      <c r="C1740">
        <v>138.97999999999999</v>
      </c>
      <c r="D1740" t="s">
        <v>8176</v>
      </c>
      <c r="E1740" t="s">
        <v>8179</v>
      </c>
      <c r="F1740" t="s">
        <v>4726</v>
      </c>
    </row>
    <row r="1741" spans="1:6" x14ac:dyDescent="0.3">
      <c r="A1741" t="s">
        <v>9916</v>
      </c>
      <c r="B1741" s="1">
        <v>44752</v>
      </c>
      <c r="C1741">
        <v>239.29</v>
      </c>
      <c r="D1741" t="s">
        <v>8176</v>
      </c>
      <c r="E1741" t="s">
        <v>8179</v>
      </c>
      <c r="F1741" t="s">
        <v>1867</v>
      </c>
    </row>
    <row r="1742" spans="1:6" x14ac:dyDescent="0.3">
      <c r="A1742" t="s">
        <v>9917</v>
      </c>
      <c r="B1742" s="1">
        <v>45298</v>
      </c>
      <c r="C1742">
        <v>729.13</v>
      </c>
      <c r="D1742" t="s">
        <v>8182</v>
      </c>
      <c r="E1742" t="s">
        <v>8174</v>
      </c>
      <c r="F1742" t="s">
        <v>6556</v>
      </c>
    </row>
    <row r="1743" spans="1:6" x14ac:dyDescent="0.3">
      <c r="A1743" t="s">
        <v>9918</v>
      </c>
      <c r="B1743" s="1">
        <v>45267</v>
      </c>
      <c r="C1743">
        <v>1498.26</v>
      </c>
      <c r="D1743" t="s">
        <v>8173</v>
      </c>
      <c r="E1743" t="s">
        <v>8174</v>
      </c>
      <c r="F1743" t="s">
        <v>3787</v>
      </c>
    </row>
    <row r="1744" spans="1:6" x14ac:dyDescent="0.3">
      <c r="A1744" t="s">
        <v>9919</v>
      </c>
      <c r="B1744" s="1">
        <v>45062</v>
      </c>
      <c r="C1744">
        <v>107.2</v>
      </c>
      <c r="D1744" t="s">
        <v>8182</v>
      </c>
      <c r="E1744" t="s">
        <v>8179</v>
      </c>
      <c r="F1744" t="s">
        <v>7032</v>
      </c>
    </row>
    <row r="1745" spans="1:6" x14ac:dyDescent="0.3">
      <c r="A1745" t="s">
        <v>9920</v>
      </c>
      <c r="B1745" s="1">
        <v>44994</v>
      </c>
      <c r="C1745">
        <v>1158.83</v>
      </c>
      <c r="D1745" t="s">
        <v>8182</v>
      </c>
      <c r="E1745" t="s">
        <v>8174</v>
      </c>
      <c r="F1745" t="s">
        <v>6651</v>
      </c>
    </row>
    <row r="1746" spans="1:6" x14ac:dyDescent="0.3">
      <c r="A1746" t="s">
        <v>9921</v>
      </c>
      <c r="B1746" s="1">
        <v>44984</v>
      </c>
      <c r="C1746">
        <v>310.27999999999997</v>
      </c>
      <c r="D1746" t="s">
        <v>8173</v>
      </c>
      <c r="E1746" t="s">
        <v>8179</v>
      </c>
      <c r="F1746" t="s">
        <v>4374</v>
      </c>
    </row>
    <row r="1747" spans="1:6" x14ac:dyDescent="0.3">
      <c r="A1747" t="s">
        <v>9922</v>
      </c>
      <c r="B1747" s="1">
        <v>45458</v>
      </c>
      <c r="C1747">
        <v>480.67</v>
      </c>
      <c r="D1747" t="s">
        <v>8173</v>
      </c>
      <c r="E1747" t="s">
        <v>8179</v>
      </c>
      <c r="F1747" t="s">
        <v>5628</v>
      </c>
    </row>
    <row r="1748" spans="1:6" x14ac:dyDescent="0.3">
      <c r="A1748" t="s">
        <v>9923</v>
      </c>
      <c r="B1748" s="1">
        <v>44861</v>
      </c>
      <c r="C1748">
        <v>64.260000000000005</v>
      </c>
      <c r="D1748" t="s">
        <v>8173</v>
      </c>
      <c r="E1748" t="s">
        <v>8179</v>
      </c>
      <c r="F1748" t="s">
        <v>4739</v>
      </c>
    </row>
    <row r="1749" spans="1:6" x14ac:dyDescent="0.3">
      <c r="A1749" t="s">
        <v>9924</v>
      </c>
      <c r="B1749" s="1">
        <v>45487</v>
      </c>
      <c r="C1749">
        <v>483.43</v>
      </c>
      <c r="D1749" t="s">
        <v>8173</v>
      </c>
      <c r="E1749" t="s">
        <v>8174</v>
      </c>
      <c r="F1749" t="s">
        <v>7645</v>
      </c>
    </row>
    <row r="1750" spans="1:6" x14ac:dyDescent="0.3">
      <c r="A1750" t="s">
        <v>9925</v>
      </c>
      <c r="B1750" s="1">
        <v>45560</v>
      </c>
      <c r="C1750">
        <v>1178.3800000000001</v>
      </c>
      <c r="D1750" t="s">
        <v>8182</v>
      </c>
      <c r="E1750" t="s">
        <v>8179</v>
      </c>
      <c r="F1750" t="s">
        <v>2149</v>
      </c>
    </row>
    <row r="1751" spans="1:6" x14ac:dyDescent="0.3">
      <c r="A1751" t="s">
        <v>9926</v>
      </c>
      <c r="B1751" s="1">
        <v>45637</v>
      </c>
      <c r="C1751">
        <v>688.24</v>
      </c>
      <c r="D1751" t="s">
        <v>8173</v>
      </c>
      <c r="E1751" t="s">
        <v>8174</v>
      </c>
      <c r="F1751" t="s">
        <v>6062</v>
      </c>
    </row>
    <row r="1752" spans="1:6" x14ac:dyDescent="0.3">
      <c r="A1752" t="s">
        <v>9927</v>
      </c>
      <c r="B1752" s="1">
        <v>44696</v>
      </c>
      <c r="C1752">
        <v>1166.02</v>
      </c>
      <c r="D1752" t="s">
        <v>8182</v>
      </c>
      <c r="E1752" t="s">
        <v>8179</v>
      </c>
      <c r="F1752" t="s">
        <v>4026</v>
      </c>
    </row>
    <row r="1753" spans="1:6" x14ac:dyDescent="0.3">
      <c r="A1753" t="s">
        <v>9928</v>
      </c>
      <c r="B1753" s="1">
        <v>45497</v>
      </c>
      <c r="C1753">
        <v>363.71</v>
      </c>
      <c r="D1753" t="s">
        <v>8182</v>
      </c>
      <c r="E1753" t="s">
        <v>8174</v>
      </c>
      <c r="F1753" t="s">
        <v>1221</v>
      </c>
    </row>
    <row r="1754" spans="1:6" x14ac:dyDescent="0.3">
      <c r="A1754" t="s">
        <v>9929</v>
      </c>
      <c r="B1754" s="1">
        <v>44610</v>
      </c>
      <c r="C1754">
        <v>63.73</v>
      </c>
      <c r="D1754" t="s">
        <v>8176</v>
      </c>
      <c r="E1754" t="s">
        <v>8174</v>
      </c>
      <c r="F1754" t="s">
        <v>5263</v>
      </c>
    </row>
    <row r="1755" spans="1:6" x14ac:dyDescent="0.3">
      <c r="A1755" t="s">
        <v>9930</v>
      </c>
      <c r="B1755" s="1">
        <v>45470</v>
      </c>
      <c r="C1755">
        <v>954.33</v>
      </c>
      <c r="D1755" t="s">
        <v>8182</v>
      </c>
      <c r="E1755" t="s">
        <v>8174</v>
      </c>
      <c r="F1755" t="s">
        <v>1636</v>
      </c>
    </row>
    <row r="1756" spans="1:6" x14ac:dyDescent="0.3">
      <c r="A1756" t="s">
        <v>9931</v>
      </c>
      <c r="B1756" s="1">
        <v>44879</v>
      </c>
      <c r="C1756">
        <v>1008.02</v>
      </c>
      <c r="D1756" t="s">
        <v>8173</v>
      </c>
      <c r="E1756" t="s">
        <v>8179</v>
      </c>
      <c r="F1756" t="s">
        <v>5137</v>
      </c>
    </row>
    <row r="1757" spans="1:6" x14ac:dyDescent="0.3">
      <c r="A1757" t="s">
        <v>9932</v>
      </c>
      <c r="B1757" s="1">
        <v>45398</v>
      </c>
      <c r="C1757">
        <v>1196.53</v>
      </c>
      <c r="D1757" t="s">
        <v>8176</v>
      </c>
      <c r="E1757" t="s">
        <v>8179</v>
      </c>
      <c r="F1757" t="s">
        <v>7556</v>
      </c>
    </row>
    <row r="1758" spans="1:6" x14ac:dyDescent="0.3">
      <c r="A1758" t="s">
        <v>9933</v>
      </c>
      <c r="B1758" s="1">
        <v>45040</v>
      </c>
      <c r="C1758">
        <v>880.93</v>
      </c>
      <c r="D1758" t="s">
        <v>8182</v>
      </c>
      <c r="E1758" t="s">
        <v>8174</v>
      </c>
      <c r="F1758" t="s">
        <v>7047</v>
      </c>
    </row>
    <row r="1759" spans="1:6" x14ac:dyDescent="0.3">
      <c r="A1759" t="s">
        <v>9934</v>
      </c>
      <c r="B1759" s="1">
        <v>45171</v>
      </c>
      <c r="C1759">
        <v>301.79000000000002</v>
      </c>
      <c r="D1759" t="s">
        <v>8182</v>
      </c>
      <c r="E1759" t="s">
        <v>8179</v>
      </c>
      <c r="F1759" t="s">
        <v>4833</v>
      </c>
    </row>
    <row r="1760" spans="1:6" x14ac:dyDescent="0.3">
      <c r="A1760" t="s">
        <v>9935</v>
      </c>
      <c r="B1760" s="1">
        <v>45551</v>
      </c>
      <c r="C1760">
        <v>139.65</v>
      </c>
      <c r="D1760" t="s">
        <v>8182</v>
      </c>
      <c r="E1760" t="s">
        <v>8174</v>
      </c>
      <c r="F1760" t="s">
        <v>2451</v>
      </c>
    </row>
    <row r="1761" spans="1:6" x14ac:dyDescent="0.3">
      <c r="A1761" t="s">
        <v>9936</v>
      </c>
      <c r="B1761" s="1">
        <v>45052</v>
      </c>
      <c r="C1761">
        <v>671.31</v>
      </c>
      <c r="D1761" t="s">
        <v>8182</v>
      </c>
      <c r="E1761" t="s">
        <v>8174</v>
      </c>
      <c r="F1761" t="s">
        <v>4015</v>
      </c>
    </row>
    <row r="1762" spans="1:6" x14ac:dyDescent="0.3">
      <c r="A1762" t="s">
        <v>9937</v>
      </c>
      <c r="B1762" s="1">
        <v>45030</v>
      </c>
      <c r="C1762">
        <v>338.87</v>
      </c>
      <c r="D1762" t="s">
        <v>8173</v>
      </c>
      <c r="E1762" t="s">
        <v>8179</v>
      </c>
      <c r="F1762" t="s">
        <v>2655</v>
      </c>
    </row>
    <row r="1763" spans="1:6" x14ac:dyDescent="0.3">
      <c r="A1763" t="s">
        <v>9938</v>
      </c>
      <c r="B1763" s="1">
        <v>45027</v>
      </c>
      <c r="C1763">
        <v>220.61</v>
      </c>
      <c r="D1763" t="s">
        <v>8176</v>
      </c>
      <c r="E1763" t="s">
        <v>8179</v>
      </c>
      <c r="F1763" t="s">
        <v>604</v>
      </c>
    </row>
    <row r="1764" spans="1:6" x14ac:dyDescent="0.3">
      <c r="A1764" t="s">
        <v>9939</v>
      </c>
      <c r="B1764" s="1">
        <v>44817</v>
      </c>
      <c r="C1764">
        <v>277.3</v>
      </c>
      <c r="D1764" t="s">
        <v>8173</v>
      </c>
      <c r="E1764" t="s">
        <v>8179</v>
      </c>
      <c r="F1764" t="s">
        <v>7329</v>
      </c>
    </row>
    <row r="1765" spans="1:6" x14ac:dyDescent="0.3">
      <c r="A1765" t="s">
        <v>9940</v>
      </c>
      <c r="B1765" s="1">
        <v>44676</v>
      </c>
      <c r="C1765">
        <v>1208.99</v>
      </c>
      <c r="D1765" t="s">
        <v>8173</v>
      </c>
      <c r="E1765" t="s">
        <v>8174</v>
      </c>
      <c r="F1765" t="s">
        <v>6871</v>
      </c>
    </row>
    <row r="1766" spans="1:6" x14ac:dyDescent="0.3">
      <c r="A1766" t="s">
        <v>9941</v>
      </c>
      <c r="B1766" s="1">
        <v>45464</v>
      </c>
      <c r="C1766">
        <v>352.1</v>
      </c>
      <c r="D1766" t="s">
        <v>8182</v>
      </c>
      <c r="E1766" t="s">
        <v>8179</v>
      </c>
      <c r="F1766" t="s">
        <v>4143</v>
      </c>
    </row>
    <row r="1767" spans="1:6" x14ac:dyDescent="0.3">
      <c r="A1767" t="s">
        <v>9942</v>
      </c>
      <c r="B1767" s="1">
        <v>45067</v>
      </c>
      <c r="C1767">
        <v>979.04</v>
      </c>
      <c r="D1767" t="s">
        <v>8173</v>
      </c>
      <c r="E1767" t="s">
        <v>8174</v>
      </c>
      <c r="F1767" t="s">
        <v>2938</v>
      </c>
    </row>
    <row r="1768" spans="1:6" x14ac:dyDescent="0.3">
      <c r="A1768" t="s">
        <v>9943</v>
      </c>
      <c r="B1768" s="1">
        <v>45457</v>
      </c>
      <c r="C1768">
        <v>1077.54</v>
      </c>
      <c r="D1768" t="s">
        <v>8182</v>
      </c>
      <c r="E1768" t="s">
        <v>8179</v>
      </c>
      <c r="F1768" t="s">
        <v>7965</v>
      </c>
    </row>
    <row r="1769" spans="1:6" x14ac:dyDescent="0.3">
      <c r="A1769" t="s">
        <v>9944</v>
      </c>
      <c r="B1769" s="1">
        <v>45074</v>
      </c>
      <c r="C1769">
        <v>543.85</v>
      </c>
      <c r="D1769" t="s">
        <v>8176</v>
      </c>
      <c r="E1769" t="s">
        <v>8179</v>
      </c>
      <c r="F1769" t="s">
        <v>1840</v>
      </c>
    </row>
    <row r="1770" spans="1:6" x14ac:dyDescent="0.3">
      <c r="A1770" t="s">
        <v>9945</v>
      </c>
      <c r="B1770" s="1">
        <v>44855</v>
      </c>
      <c r="C1770">
        <v>983.29</v>
      </c>
      <c r="D1770" t="s">
        <v>8173</v>
      </c>
      <c r="E1770" t="s">
        <v>8179</v>
      </c>
      <c r="F1770" t="s">
        <v>1901</v>
      </c>
    </row>
    <row r="1771" spans="1:6" x14ac:dyDescent="0.3">
      <c r="A1771" t="s">
        <v>9946</v>
      </c>
      <c r="B1771" s="1">
        <v>45283</v>
      </c>
      <c r="C1771">
        <v>1498.85</v>
      </c>
      <c r="D1771" t="s">
        <v>8182</v>
      </c>
      <c r="E1771" t="s">
        <v>8174</v>
      </c>
      <c r="F1771" t="s">
        <v>3045</v>
      </c>
    </row>
    <row r="1772" spans="1:6" x14ac:dyDescent="0.3">
      <c r="A1772" t="s">
        <v>9947</v>
      </c>
      <c r="B1772" s="1">
        <v>45576</v>
      </c>
      <c r="C1772">
        <v>1414.08</v>
      </c>
      <c r="D1772" t="s">
        <v>8176</v>
      </c>
      <c r="E1772" t="s">
        <v>8174</v>
      </c>
      <c r="F1772" t="s">
        <v>2723</v>
      </c>
    </row>
    <row r="1773" spans="1:6" x14ac:dyDescent="0.3">
      <c r="A1773" t="s">
        <v>9948</v>
      </c>
      <c r="B1773" s="1">
        <v>45193</v>
      </c>
      <c r="C1773">
        <v>53.54</v>
      </c>
      <c r="D1773" t="s">
        <v>8182</v>
      </c>
      <c r="E1773" t="s">
        <v>8174</v>
      </c>
      <c r="F1773" t="s">
        <v>2633</v>
      </c>
    </row>
    <row r="1774" spans="1:6" x14ac:dyDescent="0.3">
      <c r="A1774" t="s">
        <v>9949</v>
      </c>
      <c r="B1774" s="1">
        <v>45512</v>
      </c>
      <c r="C1774">
        <v>367.9</v>
      </c>
      <c r="D1774" t="s">
        <v>8173</v>
      </c>
      <c r="E1774" t="s">
        <v>8174</v>
      </c>
      <c r="F1774" t="s">
        <v>6975</v>
      </c>
    </row>
    <row r="1775" spans="1:6" x14ac:dyDescent="0.3">
      <c r="A1775" t="s">
        <v>9950</v>
      </c>
      <c r="B1775" s="1">
        <v>45643</v>
      </c>
      <c r="C1775">
        <v>277.54000000000002</v>
      </c>
      <c r="D1775" t="s">
        <v>8173</v>
      </c>
      <c r="E1775" t="s">
        <v>8179</v>
      </c>
      <c r="F1775" t="s">
        <v>353</v>
      </c>
    </row>
    <row r="1776" spans="1:6" x14ac:dyDescent="0.3">
      <c r="A1776" t="s">
        <v>9951</v>
      </c>
      <c r="B1776" s="1">
        <v>45185</v>
      </c>
      <c r="C1776">
        <v>354.91</v>
      </c>
      <c r="D1776" t="s">
        <v>8182</v>
      </c>
      <c r="E1776" t="s">
        <v>8179</v>
      </c>
      <c r="F1776" t="s">
        <v>7616</v>
      </c>
    </row>
    <row r="1777" spans="1:6" x14ac:dyDescent="0.3">
      <c r="A1777" t="s">
        <v>9952</v>
      </c>
      <c r="B1777" s="1">
        <v>44731</v>
      </c>
      <c r="C1777">
        <v>163.52000000000001</v>
      </c>
      <c r="D1777" t="s">
        <v>8182</v>
      </c>
      <c r="E1777" t="s">
        <v>8179</v>
      </c>
      <c r="F1777" t="s">
        <v>5388</v>
      </c>
    </row>
    <row r="1778" spans="1:6" x14ac:dyDescent="0.3">
      <c r="A1778" t="s">
        <v>9953</v>
      </c>
      <c r="B1778" s="1">
        <v>45094</v>
      </c>
      <c r="C1778">
        <v>1231.67</v>
      </c>
      <c r="D1778" t="s">
        <v>8173</v>
      </c>
      <c r="E1778" t="s">
        <v>8174</v>
      </c>
      <c r="F1778" t="s">
        <v>7448</v>
      </c>
    </row>
    <row r="1779" spans="1:6" x14ac:dyDescent="0.3">
      <c r="A1779" t="s">
        <v>9954</v>
      </c>
      <c r="B1779" s="1">
        <v>45408</v>
      </c>
      <c r="C1779">
        <v>379.37</v>
      </c>
      <c r="D1779" t="s">
        <v>8173</v>
      </c>
      <c r="E1779" t="s">
        <v>8174</v>
      </c>
      <c r="F1779" t="s">
        <v>1024</v>
      </c>
    </row>
    <row r="1780" spans="1:6" x14ac:dyDescent="0.3">
      <c r="A1780" t="s">
        <v>9955</v>
      </c>
      <c r="B1780" s="1">
        <v>44798</v>
      </c>
      <c r="C1780">
        <v>600.95000000000005</v>
      </c>
      <c r="D1780" t="s">
        <v>8182</v>
      </c>
      <c r="E1780" t="s">
        <v>8174</v>
      </c>
      <c r="F1780" t="s">
        <v>2253</v>
      </c>
    </row>
    <row r="1781" spans="1:6" x14ac:dyDescent="0.3">
      <c r="A1781" t="s">
        <v>9956</v>
      </c>
      <c r="B1781" s="1">
        <v>45424</v>
      </c>
      <c r="C1781">
        <v>819.78</v>
      </c>
      <c r="D1781" t="s">
        <v>8173</v>
      </c>
      <c r="E1781" t="s">
        <v>8174</v>
      </c>
      <c r="F1781" t="s">
        <v>1977</v>
      </c>
    </row>
    <row r="1782" spans="1:6" x14ac:dyDescent="0.3">
      <c r="A1782" t="s">
        <v>9957</v>
      </c>
      <c r="B1782" s="1">
        <v>45340</v>
      </c>
      <c r="C1782">
        <v>512.27</v>
      </c>
      <c r="D1782" t="s">
        <v>8182</v>
      </c>
      <c r="E1782" t="s">
        <v>8179</v>
      </c>
      <c r="F1782" t="s">
        <v>3972</v>
      </c>
    </row>
    <row r="1783" spans="1:6" x14ac:dyDescent="0.3">
      <c r="A1783" t="s">
        <v>9958</v>
      </c>
      <c r="B1783" s="1">
        <v>45586</v>
      </c>
      <c r="C1783">
        <v>1411.08</v>
      </c>
      <c r="D1783" t="s">
        <v>8173</v>
      </c>
      <c r="E1783" t="s">
        <v>8179</v>
      </c>
      <c r="F1783" t="s">
        <v>4050</v>
      </c>
    </row>
    <row r="1784" spans="1:6" x14ac:dyDescent="0.3">
      <c r="A1784" t="s">
        <v>9959</v>
      </c>
      <c r="B1784" s="1">
        <v>45398</v>
      </c>
      <c r="C1784">
        <v>1413.41</v>
      </c>
      <c r="D1784" t="s">
        <v>8176</v>
      </c>
      <c r="E1784" t="s">
        <v>8179</v>
      </c>
      <c r="F1784" t="s">
        <v>4906</v>
      </c>
    </row>
    <row r="1785" spans="1:6" x14ac:dyDescent="0.3">
      <c r="A1785" t="s">
        <v>9960</v>
      </c>
      <c r="B1785" s="1">
        <v>45101</v>
      </c>
      <c r="C1785">
        <v>805.67</v>
      </c>
      <c r="D1785" t="s">
        <v>8173</v>
      </c>
      <c r="E1785" t="s">
        <v>8174</v>
      </c>
      <c r="F1785" t="s">
        <v>127</v>
      </c>
    </row>
    <row r="1786" spans="1:6" x14ac:dyDescent="0.3">
      <c r="A1786" t="s">
        <v>9961</v>
      </c>
      <c r="B1786" s="1">
        <v>45122</v>
      </c>
      <c r="C1786">
        <v>56.25</v>
      </c>
      <c r="D1786" t="s">
        <v>8182</v>
      </c>
      <c r="E1786" t="s">
        <v>8174</v>
      </c>
      <c r="F1786" t="s">
        <v>6435</v>
      </c>
    </row>
    <row r="1787" spans="1:6" x14ac:dyDescent="0.3">
      <c r="A1787" t="s">
        <v>9962</v>
      </c>
      <c r="B1787" s="1">
        <v>44689</v>
      </c>
      <c r="C1787">
        <v>484.68</v>
      </c>
      <c r="D1787" t="s">
        <v>8176</v>
      </c>
      <c r="E1787" t="s">
        <v>8174</v>
      </c>
      <c r="F1787" t="s">
        <v>3362</v>
      </c>
    </row>
    <row r="1788" spans="1:6" x14ac:dyDescent="0.3">
      <c r="A1788" t="s">
        <v>9963</v>
      </c>
      <c r="B1788" s="1">
        <v>45539</v>
      </c>
      <c r="C1788">
        <v>1313.12</v>
      </c>
      <c r="D1788" t="s">
        <v>8182</v>
      </c>
      <c r="E1788" t="s">
        <v>8174</v>
      </c>
      <c r="F1788" t="s">
        <v>2635</v>
      </c>
    </row>
    <row r="1789" spans="1:6" x14ac:dyDescent="0.3">
      <c r="A1789" t="s">
        <v>9964</v>
      </c>
      <c r="B1789" s="1">
        <v>45430</v>
      </c>
      <c r="C1789">
        <v>635.71</v>
      </c>
      <c r="D1789" t="s">
        <v>8176</v>
      </c>
      <c r="E1789" t="s">
        <v>8174</v>
      </c>
      <c r="F1789" t="s">
        <v>7015</v>
      </c>
    </row>
    <row r="1790" spans="1:6" x14ac:dyDescent="0.3">
      <c r="A1790" t="s">
        <v>9965</v>
      </c>
      <c r="B1790" s="1">
        <v>45376</v>
      </c>
      <c r="C1790">
        <v>1368.78</v>
      </c>
      <c r="D1790" t="s">
        <v>8176</v>
      </c>
      <c r="E1790" t="s">
        <v>8179</v>
      </c>
      <c r="F1790" t="s">
        <v>6299</v>
      </c>
    </row>
    <row r="1791" spans="1:6" x14ac:dyDescent="0.3">
      <c r="A1791" t="s">
        <v>9966</v>
      </c>
      <c r="B1791" s="1">
        <v>45140</v>
      </c>
      <c r="C1791">
        <v>698.1</v>
      </c>
      <c r="D1791" t="s">
        <v>8182</v>
      </c>
      <c r="E1791" t="s">
        <v>8174</v>
      </c>
      <c r="F1791" t="s">
        <v>4536</v>
      </c>
    </row>
    <row r="1792" spans="1:6" x14ac:dyDescent="0.3">
      <c r="A1792" t="s">
        <v>9967</v>
      </c>
      <c r="B1792" s="1">
        <v>45507</v>
      </c>
      <c r="C1792">
        <v>403.35</v>
      </c>
      <c r="D1792" t="s">
        <v>8173</v>
      </c>
      <c r="E1792" t="s">
        <v>8174</v>
      </c>
      <c r="F1792" t="s">
        <v>1485</v>
      </c>
    </row>
    <row r="1793" spans="1:6" x14ac:dyDescent="0.3">
      <c r="A1793" t="s">
        <v>9968</v>
      </c>
      <c r="B1793" s="1">
        <v>45160</v>
      </c>
      <c r="C1793">
        <v>370.82</v>
      </c>
      <c r="D1793" t="s">
        <v>8173</v>
      </c>
      <c r="E1793" t="s">
        <v>8174</v>
      </c>
      <c r="F1793" t="s">
        <v>5671</v>
      </c>
    </row>
    <row r="1794" spans="1:6" x14ac:dyDescent="0.3">
      <c r="A1794" t="s">
        <v>9969</v>
      </c>
      <c r="B1794" s="1">
        <v>45604</v>
      </c>
      <c r="C1794">
        <v>388.66</v>
      </c>
      <c r="D1794" t="s">
        <v>8176</v>
      </c>
      <c r="E1794" t="s">
        <v>8174</v>
      </c>
      <c r="F1794" t="s">
        <v>7764</v>
      </c>
    </row>
    <row r="1795" spans="1:6" x14ac:dyDescent="0.3">
      <c r="A1795" t="s">
        <v>9970</v>
      </c>
      <c r="B1795" s="1">
        <v>44971</v>
      </c>
      <c r="C1795">
        <v>840.57</v>
      </c>
      <c r="D1795" t="s">
        <v>8173</v>
      </c>
      <c r="E1795" t="s">
        <v>8179</v>
      </c>
      <c r="F1795" t="s">
        <v>6953</v>
      </c>
    </row>
    <row r="1796" spans="1:6" x14ac:dyDescent="0.3">
      <c r="A1796" t="s">
        <v>9971</v>
      </c>
      <c r="B1796" s="1">
        <v>45110</v>
      </c>
      <c r="C1796">
        <v>110.01</v>
      </c>
      <c r="D1796" t="s">
        <v>8173</v>
      </c>
      <c r="E1796" t="s">
        <v>8179</v>
      </c>
      <c r="F1796" t="s">
        <v>4691</v>
      </c>
    </row>
    <row r="1797" spans="1:6" x14ac:dyDescent="0.3">
      <c r="A1797" t="s">
        <v>9972</v>
      </c>
      <c r="B1797" s="1">
        <v>45526</v>
      </c>
      <c r="C1797">
        <v>1338.3</v>
      </c>
      <c r="D1797" t="s">
        <v>8173</v>
      </c>
      <c r="E1797" t="s">
        <v>8174</v>
      </c>
      <c r="F1797" t="s">
        <v>1375</v>
      </c>
    </row>
    <row r="1798" spans="1:6" x14ac:dyDescent="0.3">
      <c r="A1798" t="s">
        <v>9973</v>
      </c>
      <c r="B1798" s="1">
        <v>44955</v>
      </c>
      <c r="C1798">
        <v>1242.02</v>
      </c>
      <c r="D1798" t="s">
        <v>8182</v>
      </c>
      <c r="E1798" t="s">
        <v>8174</v>
      </c>
      <c r="F1798" t="s">
        <v>640</v>
      </c>
    </row>
    <row r="1799" spans="1:6" x14ac:dyDescent="0.3">
      <c r="A1799" t="s">
        <v>9974</v>
      </c>
      <c r="B1799" s="1">
        <v>45622</v>
      </c>
      <c r="C1799">
        <v>183.98</v>
      </c>
      <c r="D1799" t="s">
        <v>8176</v>
      </c>
      <c r="E1799" t="s">
        <v>8174</v>
      </c>
      <c r="F1799" t="s">
        <v>5194</v>
      </c>
    </row>
    <row r="1800" spans="1:6" x14ac:dyDescent="0.3">
      <c r="A1800" t="s">
        <v>9975</v>
      </c>
      <c r="B1800" s="1">
        <v>44561</v>
      </c>
      <c r="C1800">
        <v>1305.1600000000001</v>
      </c>
      <c r="D1800" t="s">
        <v>8173</v>
      </c>
      <c r="E1800" t="s">
        <v>8179</v>
      </c>
      <c r="F1800" t="s">
        <v>3707</v>
      </c>
    </row>
    <row r="1801" spans="1:6" x14ac:dyDescent="0.3">
      <c r="A1801" t="s">
        <v>9976</v>
      </c>
      <c r="B1801" s="1">
        <v>45593</v>
      </c>
      <c r="C1801">
        <v>794.66</v>
      </c>
      <c r="D1801" t="s">
        <v>8173</v>
      </c>
      <c r="E1801" t="s">
        <v>8174</v>
      </c>
      <c r="F1801" t="s">
        <v>8117</v>
      </c>
    </row>
    <row r="1802" spans="1:6" x14ac:dyDescent="0.3">
      <c r="A1802" t="s">
        <v>9977</v>
      </c>
      <c r="B1802" s="1">
        <v>44731</v>
      </c>
      <c r="C1802">
        <v>1053.01</v>
      </c>
      <c r="D1802" t="s">
        <v>8173</v>
      </c>
      <c r="E1802" t="s">
        <v>8174</v>
      </c>
      <c r="F1802" t="s">
        <v>3114</v>
      </c>
    </row>
    <row r="1803" spans="1:6" x14ac:dyDescent="0.3">
      <c r="A1803" t="s">
        <v>9978</v>
      </c>
      <c r="B1803" s="1">
        <v>45549</v>
      </c>
      <c r="C1803">
        <v>965</v>
      </c>
      <c r="D1803" t="s">
        <v>8182</v>
      </c>
      <c r="E1803" t="s">
        <v>8179</v>
      </c>
      <c r="F1803" t="s">
        <v>6016</v>
      </c>
    </row>
    <row r="1804" spans="1:6" x14ac:dyDescent="0.3">
      <c r="A1804" t="s">
        <v>9979</v>
      </c>
      <c r="B1804" s="1">
        <v>44838</v>
      </c>
      <c r="C1804">
        <v>235.25</v>
      </c>
      <c r="D1804" t="s">
        <v>8176</v>
      </c>
      <c r="E1804" t="s">
        <v>8179</v>
      </c>
      <c r="F1804" t="s">
        <v>229</v>
      </c>
    </row>
    <row r="1805" spans="1:6" x14ac:dyDescent="0.3">
      <c r="A1805" t="s">
        <v>9980</v>
      </c>
      <c r="B1805" s="1">
        <v>44575</v>
      </c>
      <c r="C1805">
        <v>848.59</v>
      </c>
      <c r="D1805" t="s">
        <v>8173</v>
      </c>
      <c r="E1805" t="s">
        <v>8174</v>
      </c>
      <c r="F1805" t="s">
        <v>3636</v>
      </c>
    </row>
    <row r="1806" spans="1:6" x14ac:dyDescent="0.3">
      <c r="A1806" t="s">
        <v>9981</v>
      </c>
      <c r="B1806" s="1">
        <v>45489</v>
      </c>
      <c r="C1806">
        <v>949.32</v>
      </c>
      <c r="D1806" t="s">
        <v>8173</v>
      </c>
      <c r="E1806" t="s">
        <v>8174</v>
      </c>
      <c r="F1806" t="s">
        <v>7740</v>
      </c>
    </row>
    <row r="1807" spans="1:6" x14ac:dyDescent="0.3">
      <c r="A1807" t="s">
        <v>9982</v>
      </c>
      <c r="B1807" s="1">
        <v>45275</v>
      </c>
      <c r="C1807">
        <v>505.53</v>
      </c>
      <c r="D1807" t="s">
        <v>8176</v>
      </c>
      <c r="E1807" t="s">
        <v>8179</v>
      </c>
      <c r="F1807" t="s">
        <v>6804</v>
      </c>
    </row>
    <row r="1808" spans="1:6" x14ac:dyDescent="0.3">
      <c r="A1808" t="s">
        <v>9983</v>
      </c>
      <c r="B1808" s="1">
        <v>44564</v>
      </c>
      <c r="C1808">
        <v>1398.06</v>
      </c>
      <c r="D1808" t="s">
        <v>8182</v>
      </c>
      <c r="E1808" t="s">
        <v>8174</v>
      </c>
      <c r="F1808" t="s">
        <v>3554</v>
      </c>
    </row>
    <row r="1809" spans="1:6" x14ac:dyDescent="0.3">
      <c r="A1809" t="s">
        <v>9984</v>
      </c>
      <c r="B1809" s="1">
        <v>45426</v>
      </c>
      <c r="C1809">
        <v>742.02</v>
      </c>
      <c r="D1809" t="s">
        <v>8173</v>
      </c>
      <c r="E1809" t="s">
        <v>8174</v>
      </c>
      <c r="F1809" t="s">
        <v>2072</v>
      </c>
    </row>
    <row r="1810" spans="1:6" x14ac:dyDescent="0.3">
      <c r="A1810" t="s">
        <v>9985</v>
      </c>
      <c r="B1810" s="1">
        <v>44785</v>
      </c>
      <c r="C1810">
        <v>191.87</v>
      </c>
      <c r="D1810" t="s">
        <v>8176</v>
      </c>
      <c r="E1810" t="s">
        <v>8174</v>
      </c>
      <c r="F1810" t="s">
        <v>5896</v>
      </c>
    </row>
    <row r="1811" spans="1:6" x14ac:dyDescent="0.3">
      <c r="A1811" t="s">
        <v>9986</v>
      </c>
      <c r="B1811" s="1">
        <v>44963</v>
      </c>
      <c r="C1811">
        <v>1059.99</v>
      </c>
      <c r="D1811" t="s">
        <v>8176</v>
      </c>
      <c r="E1811" t="s">
        <v>8179</v>
      </c>
      <c r="F1811" t="s">
        <v>3104</v>
      </c>
    </row>
    <row r="1812" spans="1:6" x14ac:dyDescent="0.3">
      <c r="A1812" t="s">
        <v>9987</v>
      </c>
      <c r="B1812" s="1">
        <v>44979</v>
      </c>
      <c r="C1812">
        <v>639.98</v>
      </c>
      <c r="D1812" t="s">
        <v>8173</v>
      </c>
      <c r="E1812" t="s">
        <v>8174</v>
      </c>
      <c r="F1812" t="s">
        <v>4646</v>
      </c>
    </row>
    <row r="1813" spans="1:6" x14ac:dyDescent="0.3">
      <c r="A1813" t="s">
        <v>9988</v>
      </c>
      <c r="B1813" s="1">
        <v>44621</v>
      </c>
      <c r="C1813">
        <v>1023.31</v>
      </c>
      <c r="D1813" t="s">
        <v>8176</v>
      </c>
      <c r="E1813" t="s">
        <v>8174</v>
      </c>
      <c r="F1813" t="s">
        <v>4639</v>
      </c>
    </row>
    <row r="1814" spans="1:6" x14ac:dyDescent="0.3">
      <c r="A1814" t="s">
        <v>9989</v>
      </c>
      <c r="B1814" s="1">
        <v>45555</v>
      </c>
      <c r="C1814">
        <v>156.53</v>
      </c>
      <c r="D1814" t="s">
        <v>8182</v>
      </c>
      <c r="E1814" t="s">
        <v>8179</v>
      </c>
      <c r="F1814" t="s">
        <v>7653</v>
      </c>
    </row>
    <row r="1815" spans="1:6" x14ac:dyDescent="0.3">
      <c r="A1815" t="s">
        <v>9990</v>
      </c>
      <c r="B1815" s="1">
        <v>44833</v>
      </c>
      <c r="C1815">
        <v>514.97</v>
      </c>
      <c r="D1815" t="s">
        <v>8176</v>
      </c>
      <c r="E1815" t="s">
        <v>8174</v>
      </c>
      <c r="F1815" t="s">
        <v>3304</v>
      </c>
    </row>
    <row r="1816" spans="1:6" x14ac:dyDescent="0.3">
      <c r="A1816" t="s">
        <v>9991</v>
      </c>
      <c r="B1816" s="1">
        <v>45015</v>
      </c>
      <c r="C1816">
        <v>466.09</v>
      </c>
      <c r="D1816" t="s">
        <v>8182</v>
      </c>
      <c r="E1816" t="s">
        <v>8174</v>
      </c>
      <c r="F1816" t="s">
        <v>8016</v>
      </c>
    </row>
    <row r="1817" spans="1:6" x14ac:dyDescent="0.3">
      <c r="A1817" t="s">
        <v>9992</v>
      </c>
      <c r="B1817" s="1">
        <v>44950</v>
      </c>
      <c r="C1817">
        <v>319.7</v>
      </c>
      <c r="D1817" t="s">
        <v>8173</v>
      </c>
      <c r="E1817" t="s">
        <v>8179</v>
      </c>
      <c r="F1817" t="s">
        <v>705</v>
      </c>
    </row>
    <row r="1818" spans="1:6" x14ac:dyDescent="0.3">
      <c r="A1818" t="s">
        <v>9993</v>
      </c>
      <c r="B1818" s="1">
        <v>45455</v>
      </c>
      <c r="C1818">
        <v>210.66</v>
      </c>
      <c r="D1818" t="s">
        <v>8182</v>
      </c>
      <c r="E1818" t="s">
        <v>8174</v>
      </c>
      <c r="F1818" t="s">
        <v>5012</v>
      </c>
    </row>
    <row r="1819" spans="1:6" x14ac:dyDescent="0.3">
      <c r="A1819" t="s">
        <v>9994</v>
      </c>
      <c r="B1819" s="1">
        <v>45509</v>
      </c>
      <c r="C1819">
        <v>1131.8599999999999</v>
      </c>
      <c r="D1819" t="s">
        <v>8173</v>
      </c>
      <c r="E1819" t="s">
        <v>8174</v>
      </c>
      <c r="F1819" t="s">
        <v>4291</v>
      </c>
    </row>
    <row r="1820" spans="1:6" x14ac:dyDescent="0.3">
      <c r="A1820" t="s">
        <v>9995</v>
      </c>
      <c r="B1820" s="1">
        <v>45338</v>
      </c>
      <c r="C1820">
        <v>532.08000000000004</v>
      </c>
      <c r="D1820" t="s">
        <v>8173</v>
      </c>
      <c r="E1820" t="s">
        <v>8174</v>
      </c>
      <c r="F1820" t="s">
        <v>1381</v>
      </c>
    </row>
    <row r="1821" spans="1:6" x14ac:dyDescent="0.3">
      <c r="A1821" t="s">
        <v>9996</v>
      </c>
      <c r="B1821" s="1">
        <v>45238</v>
      </c>
      <c r="C1821">
        <v>278.94</v>
      </c>
      <c r="D1821" t="s">
        <v>8182</v>
      </c>
      <c r="E1821" t="s">
        <v>8179</v>
      </c>
      <c r="F1821" t="s">
        <v>4048</v>
      </c>
    </row>
    <row r="1822" spans="1:6" x14ac:dyDescent="0.3">
      <c r="A1822" t="s">
        <v>9997</v>
      </c>
      <c r="B1822" s="1">
        <v>45285</v>
      </c>
      <c r="C1822">
        <v>791.86</v>
      </c>
      <c r="D1822" t="s">
        <v>8173</v>
      </c>
      <c r="E1822" t="s">
        <v>8174</v>
      </c>
      <c r="F1822" t="s">
        <v>5248</v>
      </c>
    </row>
    <row r="1823" spans="1:6" x14ac:dyDescent="0.3">
      <c r="A1823" t="s">
        <v>9998</v>
      </c>
      <c r="B1823" s="1">
        <v>45179</v>
      </c>
      <c r="C1823">
        <v>1235.8599999999999</v>
      </c>
      <c r="D1823" t="s">
        <v>8176</v>
      </c>
      <c r="E1823" t="s">
        <v>8174</v>
      </c>
      <c r="F1823" t="s">
        <v>1144</v>
      </c>
    </row>
    <row r="1824" spans="1:6" x14ac:dyDescent="0.3">
      <c r="A1824" t="s">
        <v>9999</v>
      </c>
      <c r="B1824" s="1">
        <v>45080</v>
      </c>
      <c r="C1824">
        <v>1186.69</v>
      </c>
      <c r="D1824" t="s">
        <v>8173</v>
      </c>
      <c r="E1824" t="s">
        <v>8179</v>
      </c>
      <c r="F1824" t="s">
        <v>5659</v>
      </c>
    </row>
    <row r="1825" spans="1:6" x14ac:dyDescent="0.3">
      <c r="A1825" t="s">
        <v>10000</v>
      </c>
      <c r="B1825" s="1">
        <v>45611</v>
      </c>
      <c r="C1825">
        <v>1466.38</v>
      </c>
      <c r="D1825" t="s">
        <v>8176</v>
      </c>
      <c r="E1825" t="s">
        <v>8174</v>
      </c>
      <c r="F1825" t="s">
        <v>4448</v>
      </c>
    </row>
    <row r="1826" spans="1:6" x14ac:dyDescent="0.3">
      <c r="A1826" t="s">
        <v>10001</v>
      </c>
      <c r="B1826" s="1">
        <v>45582</v>
      </c>
      <c r="C1826">
        <v>543.35</v>
      </c>
      <c r="D1826" t="s">
        <v>8176</v>
      </c>
      <c r="E1826" t="s">
        <v>8174</v>
      </c>
      <c r="F1826" t="s">
        <v>7507</v>
      </c>
    </row>
    <row r="1827" spans="1:6" x14ac:dyDescent="0.3">
      <c r="A1827" t="s">
        <v>10002</v>
      </c>
      <c r="B1827" s="1">
        <v>44983</v>
      </c>
      <c r="C1827">
        <v>1206.6099999999999</v>
      </c>
      <c r="D1827" t="s">
        <v>8173</v>
      </c>
      <c r="E1827" t="s">
        <v>8174</v>
      </c>
      <c r="F1827" t="s">
        <v>3459</v>
      </c>
    </row>
    <row r="1828" spans="1:6" x14ac:dyDescent="0.3">
      <c r="A1828" t="s">
        <v>10003</v>
      </c>
      <c r="B1828" s="1">
        <v>44968</v>
      </c>
      <c r="C1828">
        <v>1321.51</v>
      </c>
      <c r="D1828" t="s">
        <v>8173</v>
      </c>
      <c r="E1828" t="s">
        <v>8174</v>
      </c>
      <c r="F1828" t="s">
        <v>2604</v>
      </c>
    </row>
    <row r="1829" spans="1:6" x14ac:dyDescent="0.3">
      <c r="A1829" t="s">
        <v>10004</v>
      </c>
      <c r="B1829" s="1">
        <v>45251</v>
      </c>
      <c r="C1829">
        <v>532.92999999999995</v>
      </c>
      <c r="D1829" t="s">
        <v>8173</v>
      </c>
      <c r="E1829" t="s">
        <v>8174</v>
      </c>
      <c r="F1829" t="s">
        <v>1229</v>
      </c>
    </row>
    <row r="1830" spans="1:6" x14ac:dyDescent="0.3">
      <c r="A1830" t="s">
        <v>10005</v>
      </c>
      <c r="B1830" s="1">
        <v>45472</v>
      </c>
      <c r="C1830">
        <v>361.63</v>
      </c>
      <c r="D1830" t="s">
        <v>8182</v>
      </c>
      <c r="E1830" t="s">
        <v>8179</v>
      </c>
      <c r="F1830" t="s">
        <v>6253</v>
      </c>
    </row>
    <row r="1831" spans="1:6" x14ac:dyDescent="0.3">
      <c r="A1831" t="s">
        <v>10006</v>
      </c>
      <c r="B1831" s="1">
        <v>44609</v>
      </c>
      <c r="C1831">
        <v>163.78</v>
      </c>
      <c r="D1831" t="s">
        <v>8182</v>
      </c>
      <c r="E1831" t="s">
        <v>8174</v>
      </c>
      <c r="F1831" t="s">
        <v>6314</v>
      </c>
    </row>
    <row r="1832" spans="1:6" x14ac:dyDescent="0.3">
      <c r="A1832" t="s">
        <v>10007</v>
      </c>
      <c r="B1832" s="1">
        <v>45123</v>
      </c>
      <c r="C1832">
        <v>1233.3399999999999</v>
      </c>
      <c r="D1832" t="s">
        <v>8182</v>
      </c>
      <c r="E1832" t="s">
        <v>8174</v>
      </c>
      <c r="F1832" t="s">
        <v>6640</v>
      </c>
    </row>
    <row r="1833" spans="1:6" x14ac:dyDescent="0.3">
      <c r="A1833" t="s">
        <v>10008</v>
      </c>
      <c r="B1833" s="1">
        <v>45199</v>
      </c>
      <c r="C1833">
        <v>947.05</v>
      </c>
      <c r="D1833" t="s">
        <v>8182</v>
      </c>
      <c r="E1833" t="s">
        <v>8179</v>
      </c>
      <c r="F1833" t="s">
        <v>6468</v>
      </c>
    </row>
    <row r="1834" spans="1:6" x14ac:dyDescent="0.3">
      <c r="A1834" t="s">
        <v>10009</v>
      </c>
      <c r="B1834" s="1">
        <v>44783</v>
      </c>
      <c r="C1834">
        <v>702.12</v>
      </c>
      <c r="D1834" t="s">
        <v>8182</v>
      </c>
      <c r="E1834" t="s">
        <v>8174</v>
      </c>
      <c r="F1834" t="s">
        <v>7367</v>
      </c>
    </row>
    <row r="1835" spans="1:6" x14ac:dyDescent="0.3">
      <c r="A1835" t="s">
        <v>10010</v>
      </c>
      <c r="B1835" s="1">
        <v>44897</v>
      </c>
      <c r="C1835">
        <v>782.53</v>
      </c>
      <c r="D1835" t="s">
        <v>8176</v>
      </c>
      <c r="E1835" t="s">
        <v>8174</v>
      </c>
      <c r="F1835" t="s">
        <v>231</v>
      </c>
    </row>
    <row r="1836" spans="1:6" x14ac:dyDescent="0.3">
      <c r="A1836" t="s">
        <v>10011</v>
      </c>
      <c r="B1836" s="1">
        <v>44957</v>
      </c>
      <c r="C1836">
        <v>1201.2</v>
      </c>
      <c r="D1836" t="s">
        <v>8182</v>
      </c>
      <c r="E1836" t="s">
        <v>8174</v>
      </c>
      <c r="F1836" t="s">
        <v>157</v>
      </c>
    </row>
    <row r="1837" spans="1:6" x14ac:dyDescent="0.3">
      <c r="A1837" t="s">
        <v>10012</v>
      </c>
      <c r="B1837" s="1">
        <v>45535</v>
      </c>
      <c r="C1837">
        <v>984.83</v>
      </c>
      <c r="D1837" t="s">
        <v>8182</v>
      </c>
      <c r="E1837" t="s">
        <v>8179</v>
      </c>
      <c r="F1837" t="s">
        <v>4824</v>
      </c>
    </row>
    <row r="1838" spans="1:6" x14ac:dyDescent="0.3">
      <c r="A1838" t="s">
        <v>10013</v>
      </c>
      <c r="B1838" s="1">
        <v>45599</v>
      </c>
      <c r="C1838">
        <v>1346.97</v>
      </c>
      <c r="D1838" t="s">
        <v>8176</v>
      </c>
      <c r="E1838" t="s">
        <v>8179</v>
      </c>
      <c r="F1838" t="s">
        <v>7777</v>
      </c>
    </row>
    <row r="1839" spans="1:6" x14ac:dyDescent="0.3">
      <c r="A1839" t="s">
        <v>10014</v>
      </c>
      <c r="B1839" s="1">
        <v>45107</v>
      </c>
      <c r="C1839">
        <v>747.4</v>
      </c>
      <c r="D1839" t="s">
        <v>8182</v>
      </c>
      <c r="E1839" t="s">
        <v>8174</v>
      </c>
      <c r="F1839" t="s">
        <v>7764</v>
      </c>
    </row>
    <row r="1840" spans="1:6" x14ac:dyDescent="0.3">
      <c r="A1840" t="s">
        <v>10015</v>
      </c>
      <c r="B1840" s="1">
        <v>44909</v>
      </c>
      <c r="C1840">
        <v>1304.0999999999999</v>
      </c>
      <c r="D1840" t="s">
        <v>8173</v>
      </c>
      <c r="E1840" t="s">
        <v>8174</v>
      </c>
      <c r="F1840" t="s">
        <v>5417</v>
      </c>
    </row>
    <row r="1841" spans="1:6" x14ac:dyDescent="0.3">
      <c r="A1841" t="s">
        <v>10016</v>
      </c>
      <c r="B1841" s="1">
        <v>45475</v>
      </c>
      <c r="C1841">
        <v>140.11000000000001</v>
      </c>
      <c r="D1841" t="s">
        <v>8182</v>
      </c>
      <c r="E1841" t="s">
        <v>8174</v>
      </c>
      <c r="F1841" t="s">
        <v>5696</v>
      </c>
    </row>
    <row r="1842" spans="1:6" x14ac:dyDescent="0.3">
      <c r="A1842" t="s">
        <v>10017</v>
      </c>
      <c r="B1842" s="1">
        <v>45647</v>
      </c>
      <c r="C1842">
        <v>1094.68</v>
      </c>
      <c r="D1842" t="s">
        <v>8173</v>
      </c>
      <c r="E1842" t="s">
        <v>8179</v>
      </c>
      <c r="F1842" t="s">
        <v>5124</v>
      </c>
    </row>
    <row r="1843" spans="1:6" x14ac:dyDescent="0.3">
      <c r="A1843" t="s">
        <v>10018</v>
      </c>
      <c r="B1843" s="1">
        <v>45122</v>
      </c>
      <c r="C1843">
        <v>599.5</v>
      </c>
      <c r="D1843" t="s">
        <v>8176</v>
      </c>
      <c r="E1843" t="s">
        <v>8179</v>
      </c>
      <c r="F1843" t="s">
        <v>1278</v>
      </c>
    </row>
    <row r="1844" spans="1:6" x14ac:dyDescent="0.3">
      <c r="A1844" t="s">
        <v>10019</v>
      </c>
      <c r="B1844" s="1">
        <v>45205</v>
      </c>
      <c r="C1844">
        <v>452.34</v>
      </c>
      <c r="D1844" t="s">
        <v>8182</v>
      </c>
      <c r="E1844" t="s">
        <v>8179</v>
      </c>
      <c r="F1844" t="s">
        <v>6217</v>
      </c>
    </row>
    <row r="1845" spans="1:6" x14ac:dyDescent="0.3">
      <c r="A1845" t="s">
        <v>10020</v>
      </c>
      <c r="B1845" s="1">
        <v>44647</v>
      </c>
      <c r="C1845">
        <v>871.02</v>
      </c>
      <c r="D1845" t="s">
        <v>8182</v>
      </c>
      <c r="E1845" t="s">
        <v>8174</v>
      </c>
      <c r="F1845" t="s">
        <v>5246</v>
      </c>
    </row>
    <row r="1846" spans="1:6" x14ac:dyDescent="0.3">
      <c r="A1846" t="s">
        <v>10021</v>
      </c>
      <c r="B1846" s="1">
        <v>44851</v>
      </c>
      <c r="C1846">
        <v>1441.34</v>
      </c>
      <c r="D1846" t="s">
        <v>8182</v>
      </c>
      <c r="E1846" t="s">
        <v>8179</v>
      </c>
      <c r="F1846" t="s">
        <v>7810</v>
      </c>
    </row>
    <row r="1847" spans="1:6" x14ac:dyDescent="0.3">
      <c r="A1847" t="s">
        <v>10022</v>
      </c>
      <c r="B1847" s="1">
        <v>45278</v>
      </c>
      <c r="C1847">
        <v>418.94</v>
      </c>
      <c r="D1847" t="s">
        <v>8182</v>
      </c>
      <c r="E1847" t="s">
        <v>8174</v>
      </c>
      <c r="F1847" t="s">
        <v>4730</v>
      </c>
    </row>
    <row r="1848" spans="1:6" x14ac:dyDescent="0.3">
      <c r="A1848" t="s">
        <v>10023</v>
      </c>
      <c r="B1848" s="1">
        <v>45372</v>
      </c>
      <c r="C1848">
        <v>850.11</v>
      </c>
      <c r="D1848" t="s">
        <v>8173</v>
      </c>
      <c r="E1848" t="s">
        <v>8174</v>
      </c>
      <c r="F1848" t="s">
        <v>2095</v>
      </c>
    </row>
    <row r="1849" spans="1:6" x14ac:dyDescent="0.3">
      <c r="A1849" t="s">
        <v>10024</v>
      </c>
      <c r="B1849" s="1">
        <v>45229</v>
      </c>
      <c r="C1849">
        <v>490.98</v>
      </c>
      <c r="D1849" t="s">
        <v>8182</v>
      </c>
      <c r="E1849" t="s">
        <v>8179</v>
      </c>
      <c r="F1849" t="s">
        <v>5909</v>
      </c>
    </row>
    <row r="1850" spans="1:6" x14ac:dyDescent="0.3">
      <c r="A1850" t="s">
        <v>10025</v>
      </c>
      <c r="B1850" s="1">
        <v>45577</v>
      </c>
      <c r="C1850">
        <v>684.8</v>
      </c>
      <c r="D1850" t="s">
        <v>8176</v>
      </c>
      <c r="E1850" t="s">
        <v>8174</v>
      </c>
      <c r="F1850" t="s">
        <v>1267</v>
      </c>
    </row>
    <row r="1851" spans="1:6" x14ac:dyDescent="0.3">
      <c r="A1851" t="s">
        <v>10026</v>
      </c>
      <c r="B1851" s="1">
        <v>44577</v>
      </c>
      <c r="C1851">
        <v>313.14</v>
      </c>
      <c r="D1851" t="s">
        <v>8182</v>
      </c>
      <c r="E1851" t="s">
        <v>8174</v>
      </c>
      <c r="F1851" t="s">
        <v>5449</v>
      </c>
    </row>
    <row r="1852" spans="1:6" x14ac:dyDescent="0.3">
      <c r="A1852" t="s">
        <v>10027</v>
      </c>
      <c r="B1852" s="1">
        <v>44982</v>
      </c>
      <c r="C1852">
        <v>410.46</v>
      </c>
      <c r="D1852" t="s">
        <v>8176</v>
      </c>
      <c r="E1852" t="s">
        <v>8179</v>
      </c>
      <c r="F1852" t="s">
        <v>3754</v>
      </c>
    </row>
    <row r="1853" spans="1:6" x14ac:dyDescent="0.3">
      <c r="A1853" t="s">
        <v>10028</v>
      </c>
      <c r="B1853" s="1">
        <v>45425</v>
      </c>
      <c r="C1853">
        <v>1499.98</v>
      </c>
      <c r="D1853" t="s">
        <v>8182</v>
      </c>
      <c r="E1853" t="s">
        <v>8179</v>
      </c>
      <c r="F1853" t="s">
        <v>4805</v>
      </c>
    </row>
    <row r="1854" spans="1:6" x14ac:dyDescent="0.3">
      <c r="A1854" t="s">
        <v>10029</v>
      </c>
      <c r="B1854" s="1">
        <v>44650</v>
      </c>
      <c r="C1854">
        <v>1393.15</v>
      </c>
      <c r="D1854" t="s">
        <v>8182</v>
      </c>
      <c r="E1854" t="s">
        <v>8179</v>
      </c>
      <c r="F1854" t="s">
        <v>4025</v>
      </c>
    </row>
    <row r="1855" spans="1:6" x14ac:dyDescent="0.3">
      <c r="A1855" t="s">
        <v>10030</v>
      </c>
      <c r="B1855" s="1">
        <v>44776</v>
      </c>
      <c r="C1855">
        <v>1300.6300000000001</v>
      </c>
      <c r="D1855" t="s">
        <v>8173</v>
      </c>
      <c r="E1855" t="s">
        <v>8174</v>
      </c>
      <c r="F1855" t="s">
        <v>4988</v>
      </c>
    </row>
    <row r="1856" spans="1:6" x14ac:dyDescent="0.3">
      <c r="A1856" t="s">
        <v>10031</v>
      </c>
      <c r="B1856" s="1">
        <v>44716</v>
      </c>
      <c r="C1856">
        <v>63.31</v>
      </c>
      <c r="D1856" t="s">
        <v>8182</v>
      </c>
      <c r="E1856" t="s">
        <v>8179</v>
      </c>
      <c r="F1856" t="s">
        <v>1675</v>
      </c>
    </row>
    <row r="1857" spans="1:6" x14ac:dyDescent="0.3">
      <c r="A1857" t="s">
        <v>10032</v>
      </c>
      <c r="B1857" s="1">
        <v>44962</v>
      </c>
      <c r="C1857">
        <v>234.5</v>
      </c>
      <c r="D1857" t="s">
        <v>8176</v>
      </c>
      <c r="E1857" t="s">
        <v>8179</v>
      </c>
      <c r="F1857" t="s">
        <v>6447</v>
      </c>
    </row>
    <row r="1858" spans="1:6" x14ac:dyDescent="0.3">
      <c r="A1858" t="s">
        <v>10033</v>
      </c>
      <c r="B1858" s="1">
        <v>45560</v>
      </c>
      <c r="C1858">
        <v>419.77</v>
      </c>
      <c r="D1858" t="s">
        <v>8173</v>
      </c>
      <c r="E1858" t="s">
        <v>8174</v>
      </c>
      <c r="F1858" t="s">
        <v>1964</v>
      </c>
    </row>
    <row r="1859" spans="1:6" x14ac:dyDescent="0.3">
      <c r="A1859" t="s">
        <v>10034</v>
      </c>
      <c r="B1859" s="1">
        <v>45104</v>
      </c>
      <c r="C1859">
        <v>527.28</v>
      </c>
      <c r="D1859" t="s">
        <v>8182</v>
      </c>
      <c r="E1859" t="s">
        <v>8179</v>
      </c>
      <c r="F1859" t="s">
        <v>3925</v>
      </c>
    </row>
    <row r="1860" spans="1:6" x14ac:dyDescent="0.3">
      <c r="A1860" t="s">
        <v>10035</v>
      </c>
      <c r="B1860" s="1">
        <v>45374</v>
      </c>
      <c r="C1860">
        <v>247.3</v>
      </c>
      <c r="D1860" t="s">
        <v>8173</v>
      </c>
      <c r="E1860" t="s">
        <v>8174</v>
      </c>
      <c r="F1860" t="s">
        <v>4830</v>
      </c>
    </row>
    <row r="1861" spans="1:6" x14ac:dyDescent="0.3">
      <c r="A1861" t="s">
        <v>10036</v>
      </c>
      <c r="B1861" s="1">
        <v>45420</v>
      </c>
      <c r="C1861">
        <v>199.83</v>
      </c>
      <c r="D1861" t="s">
        <v>8182</v>
      </c>
      <c r="E1861" t="s">
        <v>8179</v>
      </c>
      <c r="F1861" t="s">
        <v>6806</v>
      </c>
    </row>
    <row r="1862" spans="1:6" x14ac:dyDescent="0.3">
      <c r="A1862" t="s">
        <v>10037</v>
      </c>
      <c r="B1862" s="1">
        <v>44742</v>
      </c>
      <c r="C1862">
        <v>384.02</v>
      </c>
      <c r="D1862" t="s">
        <v>8176</v>
      </c>
      <c r="E1862" t="s">
        <v>8179</v>
      </c>
      <c r="F1862" t="s">
        <v>7972</v>
      </c>
    </row>
    <row r="1863" spans="1:6" x14ac:dyDescent="0.3">
      <c r="A1863" t="s">
        <v>10038</v>
      </c>
      <c r="B1863" s="1">
        <v>44649</v>
      </c>
      <c r="C1863">
        <v>453.69</v>
      </c>
      <c r="D1863" t="s">
        <v>8182</v>
      </c>
      <c r="E1863" t="s">
        <v>8174</v>
      </c>
      <c r="F1863" t="s">
        <v>2961</v>
      </c>
    </row>
    <row r="1864" spans="1:6" x14ac:dyDescent="0.3">
      <c r="A1864" t="s">
        <v>10039</v>
      </c>
      <c r="B1864" s="1">
        <v>45470</v>
      </c>
      <c r="C1864">
        <v>1057.83</v>
      </c>
      <c r="D1864" t="s">
        <v>8182</v>
      </c>
      <c r="E1864" t="s">
        <v>8179</v>
      </c>
      <c r="F1864" t="s">
        <v>3704</v>
      </c>
    </row>
    <row r="1865" spans="1:6" x14ac:dyDescent="0.3">
      <c r="A1865" t="s">
        <v>10040</v>
      </c>
      <c r="B1865" s="1">
        <v>44877</v>
      </c>
      <c r="C1865">
        <v>1188.07</v>
      </c>
      <c r="D1865" t="s">
        <v>8176</v>
      </c>
      <c r="E1865" t="s">
        <v>8179</v>
      </c>
      <c r="F1865" t="s">
        <v>6899</v>
      </c>
    </row>
    <row r="1866" spans="1:6" x14ac:dyDescent="0.3">
      <c r="A1866" t="s">
        <v>10041</v>
      </c>
      <c r="B1866" s="1">
        <v>45060</v>
      </c>
      <c r="C1866">
        <v>823.73</v>
      </c>
      <c r="D1866" t="s">
        <v>8182</v>
      </c>
      <c r="E1866" t="s">
        <v>8174</v>
      </c>
      <c r="F1866" t="s">
        <v>1988</v>
      </c>
    </row>
    <row r="1867" spans="1:6" x14ac:dyDescent="0.3">
      <c r="A1867" t="s">
        <v>10042</v>
      </c>
      <c r="B1867" s="1">
        <v>44695</v>
      </c>
      <c r="C1867">
        <v>262.20999999999998</v>
      </c>
      <c r="D1867" t="s">
        <v>8182</v>
      </c>
      <c r="E1867" t="s">
        <v>8174</v>
      </c>
      <c r="F1867" t="s">
        <v>2333</v>
      </c>
    </row>
    <row r="1868" spans="1:6" x14ac:dyDescent="0.3">
      <c r="A1868" t="s">
        <v>10043</v>
      </c>
      <c r="B1868" s="1">
        <v>44745</v>
      </c>
      <c r="C1868">
        <v>174.51</v>
      </c>
      <c r="D1868" t="s">
        <v>8173</v>
      </c>
      <c r="E1868" t="s">
        <v>8174</v>
      </c>
      <c r="F1868" t="s">
        <v>4326</v>
      </c>
    </row>
    <row r="1869" spans="1:6" x14ac:dyDescent="0.3">
      <c r="A1869" t="s">
        <v>10044</v>
      </c>
      <c r="B1869" s="1">
        <v>44618</v>
      </c>
      <c r="C1869">
        <v>1210.94</v>
      </c>
      <c r="D1869" t="s">
        <v>8182</v>
      </c>
      <c r="E1869" t="s">
        <v>8174</v>
      </c>
      <c r="F1869" t="s">
        <v>4627</v>
      </c>
    </row>
    <row r="1870" spans="1:6" x14ac:dyDescent="0.3">
      <c r="A1870" t="s">
        <v>10045</v>
      </c>
      <c r="B1870" s="1">
        <v>45354</v>
      </c>
      <c r="C1870">
        <v>375.06</v>
      </c>
      <c r="D1870" t="s">
        <v>8173</v>
      </c>
      <c r="E1870" t="s">
        <v>8174</v>
      </c>
      <c r="F1870" t="s">
        <v>5655</v>
      </c>
    </row>
    <row r="1871" spans="1:6" x14ac:dyDescent="0.3">
      <c r="A1871" t="s">
        <v>10046</v>
      </c>
      <c r="B1871" s="1">
        <v>44605</v>
      </c>
      <c r="C1871">
        <v>631.65</v>
      </c>
      <c r="D1871" t="s">
        <v>8182</v>
      </c>
      <c r="E1871" t="s">
        <v>8174</v>
      </c>
      <c r="F1871" t="s">
        <v>4636</v>
      </c>
    </row>
    <row r="1872" spans="1:6" x14ac:dyDescent="0.3">
      <c r="A1872" t="s">
        <v>10047</v>
      </c>
      <c r="B1872" s="1">
        <v>44920</v>
      </c>
      <c r="C1872">
        <v>1380.02</v>
      </c>
      <c r="D1872" t="s">
        <v>8176</v>
      </c>
      <c r="E1872" t="s">
        <v>8174</v>
      </c>
      <c r="F1872" t="s">
        <v>7852</v>
      </c>
    </row>
    <row r="1873" spans="1:6" x14ac:dyDescent="0.3">
      <c r="A1873" t="s">
        <v>10048</v>
      </c>
      <c r="B1873" s="1">
        <v>45455</v>
      </c>
      <c r="C1873">
        <v>1218.72</v>
      </c>
      <c r="D1873" t="s">
        <v>8173</v>
      </c>
      <c r="E1873" t="s">
        <v>8179</v>
      </c>
      <c r="F1873" t="s">
        <v>2344</v>
      </c>
    </row>
    <row r="1874" spans="1:6" x14ac:dyDescent="0.3">
      <c r="A1874" t="s">
        <v>10049</v>
      </c>
      <c r="B1874" s="1">
        <v>45510</v>
      </c>
      <c r="C1874">
        <v>1308.3900000000001</v>
      </c>
      <c r="D1874" t="s">
        <v>8173</v>
      </c>
      <c r="E1874" t="s">
        <v>8174</v>
      </c>
      <c r="F1874" t="s">
        <v>4269</v>
      </c>
    </row>
    <row r="1875" spans="1:6" x14ac:dyDescent="0.3">
      <c r="A1875" t="s">
        <v>10050</v>
      </c>
      <c r="B1875" s="1">
        <v>44838</v>
      </c>
      <c r="C1875">
        <v>1432.8</v>
      </c>
      <c r="D1875" t="s">
        <v>8182</v>
      </c>
      <c r="E1875" t="s">
        <v>8174</v>
      </c>
      <c r="F1875" t="s">
        <v>173</v>
      </c>
    </row>
    <row r="1876" spans="1:6" x14ac:dyDescent="0.3">
      <c r="A1876" t="s">
        <v>10051</v>
      </c>
      <c r="B1876" s="1">
        <v>44691</v>
      </c>
      <c r="C1876">
        <v>730.83</v>
      </c>
      <c r="D1876" t="s">
        <v>8176</v>
      </c>
      <c r="E1876" t="s">
        <v>8179</v>
      </c>
      <c r="F1876" t="s">
        <v>5444</v>
      </c>
    </row>
    <row r="1877" spans="1:6" x14ac:dyDescent="0.3">
      <c r="A1877" t="s">
        <v>10052</v>
      </c>
      <c r="B1877" s="1">
        <v>45015</v>
      </c>
      <c r="C1877">
        <v>1458.84</v>
      </c>
      <c r="D1877" t="s">
        <v>8173</v>
      </c>
      <c r="E1877" t="s">
        <v>8174</v>
      </c>
      <c r="F1877" t="s">
        <v>2441</v>
      </c>
    </row>
    <row r="1878" spans="1:6" x14ac:dyDescent="0.3">
      <c r="A1878" t="s">
        <v>10053</v>
      </c>
      <c r="B1878" s="1">
        <v>44910</v>
      </c>
      <c r="C1878">
        <v>408.2</v>
      </c>
      <c r="D1878" t="s">
        <v>8176</v>
      </c>
      <c r="E1878" t="s">
        <v>8174</v>
      </c>
      <c r="F1878" t="s">
        <v>2818</v>
      </c>
    </row>
    <row r="1879" spans="1:6" x14ac:dyDescent="0.3">
      <c r="A1879" t="s">
        <v>10054</v>
      </c>
      <c r="B1879" s="1">
        <v>45204</v>
      </c>
      <c r="C1879">
        <v>262.86</v>
      </c>
      <c r="D1879" t="s">
        <v>8176</v>
      </c>
      <c r="E1879" t="s">
        <v>8179</v>
      </c>
      <c r="F1879" t="s">
        <v>3584</v>
      </c>
    </row>
    <row r="1880" spans="1:6" x14ac:dyDescent="0.3">
      <c r="A1880" t="s">
        <v>10055</v>
      </c>
      <c r="B1880" s="1">
        <v>45616</v>
      </c>
      <c r="C1880">
        <v>684.25</v>
      </c>
      <c r="D1880" t="s">
        <v>8173</v>
      </c>
      <c r="E1880" t="s">
        <v>8174</v>
      </c>
      <c r="F1880" t="s">
        <v>6301</v>
      </c>
    </row>
    <row r="1881" spans="1:6" x14ac:dyDescent="0.3">
      <c r="A1881" t="s">
        <v>10056</v>
      </c>
      <c r="B1881" s="1">
        <v>44575</v>
      </c>
      <c r="C1881">
        <v>1105.8800000000001</v>
      </c>
      <c r="D1881" t="s">
        <v>8182</v>
      </c>
      <c r="E1881" t="s">
        <v>8174</v>
      </c>
      <c r="F1881" t="s">
        <v>4420</v>
      </c>
    </row>
    <row r="1882" spans="1:6" x14ac:dyDescent="0.3">
      <c r="A1882" t="s">
        <v>10057</v>
      </c>
      <c r="B1882" s="1">
        <v>45230</v>
      </c>
      <c r="C1882">
        <v>784.01</v>
      </c>
      <c r="D1882" t="s">
        <v>8182</v>
      </c>
      <c r="E1882" t="s">
        <v>8174</v>
      </c>
      <c r="F1882" t="s">
        <v>3757</v>
      </c>
    </row>
    <row r="1883" spans="1:6" x14ac:dyDescent="0.3">
      <c r="A1883" t="s">
        <v>10058</v>
      </c>
      <c r="B1883" s="1">
        <v>44914</v>
      </c>
      <c r="C1883">
        <v>93.59</v>
      </c>
      <c r="D1883" t="s">
        <v>8173</v>
      </c>
      <c r="E1883" t="s">
        <v>8179</v>
      </c>
      <c r="F1883" t="s">
        <v>5062</v>
      </c>
    </row>
    <row r="1884" spans="1:6" x14ac:dyDescent="0.3">
      <c r="A1884" t="s">
        <v>10059</v>
      </c>
      <c r="B1884" s="1">
        <v>45118</v>
      </c>
      <c r="C1884">
        <v>249.12</v>
      </c>
      <c r="D1884" t="s">
        <v>8173</v>
      </c>
      <c r="E1884" t="s">
        <v>8179</v>
      </c>
      <c r="F1884" t="s">
        <v>6671</v>
      </c>
    </row>
    <row r="1885" spans="1:6" x14ac:dyDescent="0.3">
      <c r="A1885" t="s">
        <v>10060</v>
      </c>
      <c r="B1885" s="1">
        <v>44745</v>
      </c>
      <c r="C1885">
        <v>1329.36</v>
      </c>
      <c r="D1885" t="s">
        <v>8173</v>
      </c>
      <c r="E1885" t="s">
        <v>8174</v>
      </c>
      <c r="F1885" t="s">
        <v>3242</v>
      </c>
    </row>
    <row r="1886" spans="1:6" x14ac:dyDescent="0.3">
      <c r="A1886" t="s">
        <v>10061</v>
      </c>
      <c r="B1886" s="1">
        <v>45413</v>
      </c>
      <c r="C1886">
        <v>1367.93</v>
      </c>
      <c r="D1886" t="s">
        <v>8182</v>
      </c>
      <c r="E1886" t="s">
        <v>8174</v>
      </c>
      <c r="F1886" t="s">
        <v>2127</v>
      </c>
    </row>
    <row r="1887" spans="1:6" x14ac:dyDescent="0.3">
      <c r="A1887" t="s">
        <v>10062</v>
      </c>
      <c r="B1887" s="1">
        <v>44769</v>
      </c>
      <c r="C1887">
        <v>591.71</v>
      </c>
      <c r="D1887" t="s">
        <v>8173</v>
      </c>
      <c r="E1887" t="s">
        <v>8174</v>
      </c>
      <c r="F1887" t="s">
        <v>3329</v>
      </c>
    </row>
    <row r="1888" spans="1:6" x14ac:dyDescent="0.3">
      <c r="A1888" t="s">
        <v>10063</v>
      </c>
      <c r="B1888" s="1">
        <v>45157</v>
      </c>
      <c r="C1888">
        <v>591.30999999999995</v>
      </c>
      <c r="D1888" t="s">
        <v>8182</v>
      </c>
      <c r="E1888" t="s">
        <v>8179</v>
      </c>
      <c r="F1888" t="s">
        <v>7433</v>
      </c>
    </row>
    <row r="1889" spans="1:6" x14ac:dyDescent="0.3">
      <c r="A1889" t="s">
        <v>10064</v>
      </c>
      <c r="B1889" s="1">
        <v>45573</v>
      </c>
      <c r="C1889">
        <v>1258.3800000000001</v>
      </c>
      <c r="D1889" t="s">
        <v>8182</v>
      </c>
      <c r="E1889" t="s">
        <v>8174</v>
      </c>
      <c r="F1889" t="s">
        <v>2159</v>
      </c>
    </row>
    <row r="1890" spans="1:6" x14ac:dyDescent="0.3">
      <c r="A1890" t="s">
        <v>10065</v>
      </c>
      <c r="B1890" s="1">
        <v>45366</v>
      </c>
      <c r="C1890">
        <v>739.54</v>
      </c>
      <c r="D1890" t="s">
        <v>8182</v>
      </c>
      <c r="E1890" t="s">
        <v>8179</v>
      </c>
      <c r="F1890" t="s">
        <v>4858</v>
      </c>
    </row>
    <row r="1891" spans="1:6" x14ac:dyDescent="0.3">
      <c r="A1891" t="s">
        <v>10066</v>
      </c>
      <c r="B1891" s="1">
        <v>45414</v>
      </c>
      <c r="C1891">
        <v>1401.93</v>
      </c>
      <c r="D1891" t="s">
        <v>8173</v>
      </c>
      <c r="E1891" t="s">
        <v>8174</v>
      </c>
      <c r="F1891" t="s">
        <v>7660</v>
      </c>
    </row>
    <row r="1892" spans="1:6" x14ac:dyDescent="0.3">
      <c r="A1892" t="s">
        <v>10067</v>
      </c>
      <c r="B1892" s="1">
        <v>45217</v>
      </c>
      <c r="C1892">
        <v>1387.12</v>
      </c>
      <c r="D1892" t="s">
        <v>8176</v>
      </c>
      <c r="E1892" t="s">
        <v>8174</v>
      </c>
      <c r="F1892" t="s">
        <v>6015</v>
      </c>
    </row>
    <row r="1893" spans="1:6" x14ac:dyDescent="0.3">
      <c r="A1893" t="s">
        <v>10068</v>
      </c>
      <c r="B1893" s="1">
        <v>45339</v>
      </c>
      <c r="C1893">
        <v>370.68</v>
      </c>
      <c r="D1893" t="s">
        <v>8182</v>
      </c>
      <c r="E1893" t="s">
        <v>8179</v>
      </c>
      <c r="F1893" t="s">
        <v>6865</v>
      </c>
    </row>
    <row r="1894" spans="1:6" x14ac:dyDescent="0.3">
      <c r="A1894" t="s">
        <v>10069</v>
      </c>
      <c r="B1894" s="1">
        <v>45592</v>
      </c>
      <c r="C1894">
        <v>611.58000000000004</v>
      </c>
      <c r="D1894" t="s">
        <v>8173</v>
      </c>
      <c r="E1894" t="s">
        <v>8179</v>
      </c>
      <c r="F1894" t="s">
        <v>3172</v>
      </c>
    </row>
    <row r="1895" spans="1:6" x14ac:dyDescent="0.3">
      <c r="A1895" t="s">
        <v>10070</v>
      </c>
      <c r="B1895" s="1">
        <v>45193</v>
      </c>
      <c r="C1895">
        <v>1078.19</v>
      </c>
      <c r="D1895" t="s">
        <v>8176</v>
      </c>
      <c r="E1895" t="s">
        <v>8179</v>
      </c>
      <c r="F1895" t="s">
        <v>6188</v>
      </c>
    </row>
    <row r="1896" spans="1:6" x14ac:dyDescent="0.3">
      <c r="A1896" t="s">
        <v>10071</v>
      </c>
      <c r="B1896" s="1">
        <v>45485</v>
      </c>
      <c r="C1896">
        <v>1165.17</v>
      </c>
      <c r="D1896" t="s">
        <v>8182</v>
      </c>
      <c r="E1896" t="s">
        <v>8174</v>
      </c>
      <c r="F1896" t="s">
        <v>874</v>
      </c>
    </row>
    <row r="1897" spans="1:6" x14ac:dyDescent="0.3">
      <c r="A1897" t="s">
        <v>10072</v>
      </c>
      <c r="B1897" s="1">
        <v>44874</v>
      </c>
      <c r="C1897">
        <v>659.68</v>
      </c>
      <c r="D1897" t="s">
        <v>8182</v>
      </c>
      <c r="E1897" t="s">
        <v>8179</v>
      </c>
      <c r="F1897" t="s">
        <v>5696</v>
      </c>
    </row>
    <row r="1898" spans="1:6" x14ac:dyDescent="0.3">
      <c r="A1898" t="s">
        <v>10073</v>
      </c>
      <c r="B1898" s="1">
        <v>45273</v>
      </c>
      <c r="C1898">
        <v>1467.69</v>
      </c>
      <c r="D1898" t="s">
        <v>8173</v>
      </c>
      <c r="E1898" t="s">
        <v>8179</v>
      </c>
      <c r="F1898" t="s">
        <v>6614</v>
      </c>
    </row>
    <row r="1899" spans="1:6" x14ac:dyDescent="0.3">
      <c r="A1899" t="s">
        <v>10074</v>
      </c>
      <c r="B1899" s="1">
        <v>45619</v>
      </c>
      <c r="C1899">
        <v>573.30999999999995</v>
      </c>
      <c r="D1899" t="s">
        <v>8182</v>
      </c>
      <c r="E1899" t="s">
        <v>8174</v>
      </c>
      <c r="F1899" t="s">
        <v>3025</v>
      </c>
    </row>
    <row r="1900" spans="1:6" x14ac:dyDescent="0.3">
      <c r="A1900" t="s">
        <v>10075</v>
      </c>
      <c r="B1900" s="1">
        <v>44780</v>
      </c>
      <c r="C1900">
        <v>240.61</v>
      </c>
      <c r="D1900" t="s">
        <v>8176</v>
      </c>
      <c r="E1900" t="s">
        <v>8174</v>
      </c>
      <c r="F1900" t="s">
        <v>2667</v>
      </c>
    </row>
    <row r="1901" spans="1:6" x14ac:dyDescent="0.3">
      <c r="A1901" t="s">
        <v>10076</v>
      </c>
      <c r="B1901" s="1">
        <v>45253</v>
      </c>
      <c r="C1901">
        <v>598.47</v>
      </c>
      <c r="D1901" t="s">
        <v>8182</v>
      </c>
      <c r="E1901" t="s">
        <v>8174</v>
      </c>
      <c r="F1901" t="s">
        <v>7884</v>
      </c>
    </row>
    <row r="1902" spans="1:6" x14ac:dyDescent="0.3">
      <c r="A1902" t="s">
        <v>10077</v>
      </c>
      <c r="B1902" s="1">
        <v>45242</v>
      </c>
      <c r="C1902">
        <v>717.83</v>
      </c>
      <c r="D1902" t="s">
        <v>8176</v>
      </c>
      <c r="E1902" t="s">
        <v>8179</v>
      </c>
      <c r="F1902" t="s">
        <v>7573</v>
      </c>
    </row>
    <row r="1903" spans="1:6" x14ac:dyDescent="0.3">
      <c r="A1903" t="s">
        <v>10078</v>
      </c>
      <c r="B1903" s="1">
        <v>45569</v>
      </c>
      <c r="C1903">
        <v>502.96</v>
      </c>
      <c r="D1903" t="s">
        <v>8173</v>
      </c>
      <c r="E1903" t="s">
        <v>8174</v>
      </c>
      <c r="F1903" t="s">
        <v>3530</v>
      </c>
    </row>
    <row r="1904" spans="1:6" x14ac:dyDescent="0.3">
      <c r="A1904" t="s">
        <v>10079</v>
      </c>
      <c r="B1904" s="1">
        <v>45218</v>
      </c>
      <c r="C1904">
        <v>1164.0899999999999</v>
      </c>
      <c r="D1904" t="s">
        <v>8173</v>
      </c>
      <c r="E1904" t="s">
        <v>8174</v>
      </c>
      <c r="F1904" t="s">
        <v>6270</v>
      </c>
    </row>
    <row r="1905" spans="1:6" x14ac:dyDescent="0.3">
      <c r="A1905" t="s">
        <v>10080</v>
      </c>
      <c r="B1905" s="1">
        <v>45284</v>
      </c>
      <c r="C1905">
        <v>827.67</v>
      </c>
      <c r="D1905" t="s">
        <v>8176</v>
      </c>
      <c r="E1905" t="s">
        <v>8179</v>
      </c>
      <c r="F1905" t="s">
        <v>7355</v>
      </c>
    </row>
    <row r="1906" spans="1:6" x14ac:dyDescent="0.3">
      <c r="A1906" t="s">
        <v>10081</v>
      </c>
      <c r="B1906" s="1">
        <v>45142</v>
      </c>
      <c r="C1906">
        <v>1432.79</v>
      </c>
      <c r="D1906" t="s">
        <v>8176</v>
      </c>
      <c r="E1906" t="s">
        <v>8179</v>
      </c>
      <c r="F1906" t="s">
        <v>2047</v>
      </c>
    </row>
    <row r="1907" spans="1:6" x14ac:dyDescent="0.3">
      <c r="A1907" t="s">
        <v>10082</v>
      </c>
      <c r="B1907" s="1">
        <v>45262</v>
      </c>
      <c r="C1907">
        <v>149.78</v>
      </c>
      <c r="D1907" t="s">
        <v>8176</v>
      </c>
      <c r="E1907" t="s">
        <v>8179</v>
      </c>
      <c r="F1907" t="s">
        <v>6253</v>
      </c>
    </row>
    <row r="1908" spans="1:6" x14ac:dyDescent="0.3">
      <c r="A1908" t="s">
        <v>10083</v>
      </c>
      <c r="B1908" s="1">
        <v>44749</v>
      </c>
      <c r="C1908">
        <v>1403.86</v>
      </c>
      <c r="D1908" t="s">
        <v>8182</v>
      </c>
      <c r="E1908" t="s">
        <v>8179</v>
      </c>
      <c r="F1908" t="s">
        <v>3126</v>
      </c>
    </row>
    <row r="1909" spans="1:6" x14ac:dyDescent="0.3">
      <c r="A1909" t="s">
        <v>10084</v>
      </c>
      <c r="B1909" s="1">
        <v>45541</v>
      </c>
      <c r="C1909">
        <v>117.05</v>
      </c>
      <c r="D1909" t="s">
        <v>8173</v>
      </c>
      <c r="E1909" t="s">
        <v>8174</v>
      </c>
      <c r="F1909" t="s">
        <v>4661</v>
      </c>
    </row>
    <row r="1910" spans="1:6" x14ac:dyDescent="0.3">
      <c r="A1910" t="s">
        <v>10085</v>
      </c>
      <c r="B1910" s="1">
        <v>45633</v>
      </c>
      <c r="C1910">
        <v>1344.92</v>
      </c>
      <c r="D1910" t="s">
        <v>8182</v>
      </c>
      <c r="E1910" t="s">
        <v>8174</v>
      </c>
      <c r="F1910" t="s">
        <v>3894</v>
      </c>
    </row>
    <row r="1911" spans="1:6" x14ac:dyDescent="0.3">
      <c r="A1911" t="s">
        <v>10086</v>
      </c>
      <c r="B1911" s="1">
        <v>45053</v>
      </c>
      <c r="C1911">
        <v>947.62</v>
      </c>
      <c r="D1911" t="s">
        <v>8176</v>
      </c>
      <c r="E1911" t="s">
        <v>8174</v>
      </c>
      <c r="F1911" t="s">
        <v>7078</v>
      </c>
    </row>
    <row r="1912" spans="1:6" x14ac:dyDescent="0.3">
      <c r="A1912" t="s">
        <v>10087</v>
      </c>
      <c r="B1912" s="1">
        <v>45017</v>
      </c>
      <c r="C1912">
        <v>967.69</v>
      </c>
      <c r="D1912" t="s">
        <v>8173</v>
      </c>
      <c r="E1912" t="s">
        <v>8179</v>
      </c>
      <c r="F1912" t="s">
        <v>5085</v>
      </c>
    </row>
    <row r="1913" spans="1:6" x14ac:dyDescent="0.3">
      <c r="A1913" t="s">
        <v>10088</v>
      </c>
      <c r="B1913" s="1">
        <v>44873</v>
      </c>
      <c r="C1913">
        <v>262.69</v>
      </c>
      <c r="D1913" t="s">
        <v>8182</v>
      </c>
      <c r="E1913" t="s">
        <v>8174</v>
      </c>
      <c r="F1913" t="s">
        <v>6731</v>
      </c>
    </row>
    <row r="1914" spans="1:6" x14ac:dyDescent="0.3">
      <c r="A1914" t="s">
        <v>10089</v>
      </c>
      <c r="B1914" s="1">
        <v>44745</v>
      </c>
      <c r="C1914">
        <v>405.6</v>
      </c>
      <c r="D1914" t="s">
        <v>8173</v>
      </c>
      <c r="E1914" t="s">
        <v>8174</v>
      </c>
      <c r="F1914" t="s">
        <v>6846</v>
      </c>
    </row>
    <row r="1915" spans="1:6" x14ac:dyDescent="0.3">
      <c r="A1915" t="s">
        <v>10090</v>
      </c>
      <c r="B1915" s="1">
        <v>45432</v>
      </c>
      <c r="C1915">
        <v>907.47</v>
      </c>
      <c r="D1915" t="s">
        <v>8173</v>
      </c>
      <c r="E1915" t="s">
        <v>8174</v>
      </c>
      <c r="F1915" t="s">
        <v>3576</v>
      </c>
    </row>
    <row r="1916" spans="1:6" x14ac:dyDescent="0.3">
      <c r="A1916" t="s">
        <v>10091</v>
      </c>
      <c r="B1916" s="1">
        <v>45043</v>
      </c>
      <c r="C1916">
        <v>1262.32</v>
      </c>
      <c r="D1916" t="s">
        <v>8173</v>
      </c>
      <c r="E1916" t="s">
        <v>8174</v>
      </c>
      <c r="F1916" t="s">
        <v>680</v>
      </c>
    </row>
    <row r="1917" spans="1:6" x14ac:dyDescent="0.3">
      <c r="A1917" t="s">
        <v>10092</v>
      </c>
      <c r="B1917" s="1">
        <v>45307</v>
      </c>
      <c r="C1917">
        <v>323.99</v>
      </c>
      <c r="D1917" t="s">
        <v>8182</v>
      </c>
      <c r="E1917" t="s">
        <v>8179</v>
      </c>
      <c r="F1917" t="s">
        <v>465</v>
      </c>
    </row>
    <row r="1918" spans="1:6" x14ac:dyDescent="0.3">
      <c r="A1918" t="s">
        <v>10093</v>
      </c>
      <c r="B1918" s="1">
        <v>44829</v>
      </c>
      <c r="C1918">
        <v>1011.85</v>
      </c>
      <c r="D1918" t="s">
        <v>8182</v>
      </c>
      <c r="E1918" t="s">
        <v>8174</v>
      </c>
      <c r="F1918" t="s">
        <v>7558</v>
      </c>
    </row>
    <row r="1919" spans="1:6" x14ac:dyDescent="0.3">
      <c r="A1919" t="s">
        <v>10094</v>
      </c>
      <c r="B1919" s="1">
        <v>45519</v>
      </c>
      <c r="C1919">
        <v>225.58</v>
      </c>
      <c r="D1919" t="s">
        <v>8182</v>
      </c>
      <c r="E1919" t="s">
        <v>8174</v>
      </c>
      <c r="F1919" t="s">
        <v>4293</v>
      </c>
    </row>
    <row r="1920" spans="1:6" x14ac:dyDescent="0.3">
      <c r="A1920" t="s">
        <v>10095</v>
      </c>
      <c r="B1920" s="1">
        <v>45555</v>
      </c>
      <c r="C1920">
        <v>1276.48</v>
      </c>
      <c r="D1920" t="s">
        <v>8176</v>
      </c>
      <c r="E1920" t="s">
        <v>8179</v>
      </c>
      <c r="F1920" t="s">
        <v>4279</v>
      </c>
    </row>
    <row r="1921" spans="1:6" x14ac:dyDescent="0.3">
      <c r="A1921" t="s">
        <v>10096</v>
      </c>
      <c r="B1921" s="1">
        <v>44976</v>
      </c>
      <c r="C1921">
        <v>402.29</v>
      </c>
      <c r="D1921" t="s">
        <v>8173</v>
      </c>
      <c r="E1921" t="s">
        <v>8179</v>
      </c>
      <c r="F1921" t="s">
        <v>2846</v>
      </c>
    </row>
    <row r="1922" spans="1:6" x14ac:dyDescent="0.3">
      <c r="A1922" t="s">
        <v>10097</v>
      </c>
      <c r="B1922" s="1">
        <v>44871</v>
      </c>
      <c r="C1922">
        <v>923.29</v>
      </c>
      <c r="D1922" t="s">
        <v>8182</v>
      </c>
      <c r="E1922" t="s">
        <v>8174</v>
      </c>
      <c r="F1922" t="s">
        <v>3545</v>
      </c>
    </row>
    <row r="1923" spans="1:6" x14ac:dyDescent="0.3">
      <c r="A1923" t="s">
        <v>10098</v>
      </c>
      <c r="B1923" s="1">
        <v>45111</v>
      </c>
      <c r="C1923">
        <v>1147.81</v>
      </c>
      <c r="D1923" t="s">
        <v>8173</v>
      </c>
      <c r="E1923" t="s">
        <v>8174</v>
      </c>
      <c r="F1923" t="s">
        <v>427</v>
      </c>
    </row>
    <row r="1924" spans="1:6" x14ac:dyDescent="0.3">
      <c r="A1924" t="s">
        <v>10099</v>
      </c>
      <c r="B1924" s="1">
        <v>44961</v>
      </c>
      <c r="C1924">
        <v>184.94</v>
      </c>
      <c r="D1924" t="s">
        <v>8182</v>
      </c>
      <c r="E1924" t="s">
        <v>8174</v>
      </c>
      <c r="F1924" t="s">
        <v>5404</v>
      </c>
    </row>
    <row r="1925" spans="1:6" x14ac:dyDescent="0.3">
      <c r="A1925" t="s">
        <v>10100</v>
      </c>
      <c r="B1925" s="1">
        <v>44893</v>
      </c>
      <c r="C1925">
        <v>480.72</v>
      </c>
      <c r="D1925" t="s">
        <v>8176</v>
      </c>
      <c r="E1925" t="s">
        <v>8174</v>
      </c>
      <c r="F1925" t="s">
        <v>6174</v>
      </c>
    </row>
    <row r="1926" spans="1:6" x14ac:dyDescent="0.3">
      <c r="A1926" t="s">
        <v>10101</v>
      </c>
      <c r="B1926" s="1">
        <v>45011</v>
      </c>
      <c r="C1926">
        <v>893.69</v>
      </c>
      <c r="D1926" t="s">
        <v>8176</v>
      </c>
      <c r="E1926" t="s">
        <v>8174</v>
      </c>
      <c r="F1926" t="s">
        <v>3870</v>
      </c>
    </row>
    <row r="1927" spans="1:6" x14ac:dyDescent="0.3">
      <c r="A1927" t="s">
        <v>10102</v>
      </c>
      <c r="B1927" s="1">
        <v>44877</v>
      </c>
      <c r="C1927">
        <v>1376.74</v>
      </c>
      <c r="D1927" t="s">
        <v>8182</v>
      </c>
      <c r="E1927" t="s">
        <v>8179</v>
      </c>
      <c r="F1927" t="s">
        <v>3850</v>
      </c>
    </row>
    <row r="1928" spans="1:6" x14ac:dyDescent="0.3">
      <c r="A1928" t="s">
        <v>10103</v>
      </c>
      <c r="B1928" s="1">
        <v>44864</v>
      </c>
      <c r="C1928">
        <v>1130.79</v>
      </c>
      <c r="D1928" t="s">
        <v>8176</v>
      </c>
      <c r="E1928" t="s">
        <v>8179</v>
      </c>
      <c r="F1928" t="s">
        <v>1599</v>
      </c>
    </row>
    <row r="1929" spans="1:6" x14ac:dyDescent="0.3">
      <c r="A1929" t="s">
        <v>10104</v>
      </c>
      <c r="B1929" s="1">
        <v>44946</v>
      </c>
      <c r="C1929">
        <v>637.5</v>
      </c>
      <c r="D1929" t="s">
        <v>8176</v>
      </c>
      <c r="E1929" t="s">
        <v>8179</v>
      </c>
      <c r="F1929" t="s">
        <v>5156</v>
      </c>
    </row>
    <row r="1930" spans="1:6" x14ac:dyDescent="0.3">
      <c r="A1930" t="s">
        <v>10105</v>
      </c>
      <c r="B1930" s="1">
        <v>45483</v>
      </c>
      <c r="C1930">
        <v>835.68</v>
      </c>
      <c r="D1930" t="s">
        <v>8176</v>
      </c>
      <c r="E1930" t="s">
        <v>8179</v>
      </c>
      <c r="F1930" t="s">
        <v>795</v>
      </c>
    </row>
    <row r="1931" spans="1:6" x14ac:dyDescent="0.3">
      <c r="A1931" t="s">
        <v>10106</v>
      </c>
      <c r="B1931" s="1">
        <v>44842</v>
      </c>
      <c r="C1931">
        <v>1095.29</v>
      </c>
      <c r="D1931" t="s">
        <v>8182</v>
      </c>
      <c r="E1931" t="s">
        <v>8179</v>
      </c>
      <c r="F1931" t="s">
        <v>4583</v>
      </c>
    </row>
    <row r="1932" spans="1:6" x14ac:dyDescent="0.3">
      <c r="A1932" t="s">
        <v>10107</v>
      </c>
      <c r="B1932" s="1">
        <v>45491</v>
      </c>
      <c r="C1932">
        <v>641.13</v>
      </c>
      <c r="D1932" t="s">
        <v>8182</v>
      </c>
      <c r="E1932" t="s">
        <v>8174</v>
      </c>
      <c r="F1932" t="s">
        <v>5611</v>
      </c>
    </row>
    <row r="1933" spans="1:6" x14ac:dyDescent="0.3">
      <c r="A1933" t="s">
        <v>10108</v>
      </c>
      <c r="B1933" s="1">
        <v>44665</v>
      </c>
      <c r="C1933">
        <v>545.52</v>
      </c>
      <c r="D1933" t="s">
        <v>8182</v>
      </c>
      <c r="E1933" t="s">
        <v>8174</v>
      </c>
      <c r="F1933" t="s">
        <v>6240</v>
      </c>
    </row>
    <row r="1934" spans="1:6" x14ac:dyDescent="0.3">
      <c r="A1934" t="s">
        <v>10109</v>
      </c>
      <c r="B1934" s="1">
        <v>45153</v>
      </c>
      <c r="C1934">
        <v>178.9</v>
      </c>
      <c r="D1934" t="s">
        <v>8176</v>
      </c>
      <c r="E1934" t="s">
        <v>8174</v>
      </c>
      <c r="F1934" t="s">
        <v>1054</v>
      </c>
    </row>
    <row r="1935" spans="1:6" x14ac:dyDescent="0.3">
      <c r="A1935" t="s">
        <v>10110</v>
      </c>
      <c r="B1935" s="1">
        <v>45633</v>
      </c>
      <c r="C1935">
        <v>94.89</v>
      </c>
      <c r="D1935" t="s">
        <v>8173</v>
      </c>
      <c r="E1935" t="s">
        <v>8179</v>
      </c>
      <c r="F1935" t="s">
        <v>7954</v>
      </c>
    </row>
    <row r="1936" spans="1:6" x14ac:dyDescent="0.3">
      <c r="A1936" t="s">
        <v>10111</v>
      </c>
      <c r="B1936" s="1">
        <v>45309</v>
      </c>
      <c r="C1936">
        <v>507.95</v>
      </c>
      <c r="D1936" t="s">
        <v>8176</v>
      </c>
      <c r="E1936" t="s">
        <v>8179</v>
      </c>
      <c r="F1936" t="s">
        <v>5385</v>
      </c>
    </row>
    <row r="1937" spans="1:6" x14ac:dyDescent="0.3">
      <c r="A1937" t="s">
        <v>10112</v>
      </c>
      <c r="B1937" s="1">
        <v>45188</v>
      </c>
      <c r="C1937">
        <v>285.88</v>
      </c>
      <c r="D1937" t="s">
        <v>8176</v>
      </c>
      <c r="E1937" t="s">
        <v>8174</v>
      </c>
      <c r="F1937" t="s">
        <v>9</v>
      </c>
    </row>
    <row r="1938" spans="1:6" x14ac:dyDescent="0.3">
      <c r="A1938" t="s">
        <v>10113</v>
      </c>
      <c r="B1938" s="1">
        <v>45203</v>
      </c>
      <c r="C1938">
        <v>1001.33</v>
      </c>
      <c r="D1938" t="s">
        <v>8173</v>
      </c>
      <c r="E1938" t="s">
        <v>8174</v>
      </c>
      <c r="F1938" t="s">
        <v>1693</v>
      </c>
    </row>
    <row r="1939" spans="1:6" x14ac:dyDescent="0.3">
      <c r="A1939" t="s">
        <v>10114</v>
      </c>
      <c r="B1939" s="1">
        <v>45646</v>
      </c>
      <c r="C1939">
        <v>570.49</v>
      </c>
      <c r="D1939" t="s">
        <v>8173</v>
      </c>
      <c r="E1939" t="s">
        <v>8179</v>
      </c>
      <c r="F1939" t="s">
        <v>1701</v>
      </c>
    </row>
    <row r="1940" spans="1:6" x14ac:dyDescent="0.3">
      <c r="A1940" t="s">
        <v>10115</v>
      </c>
      <c r="B1940" s="1">
        <v>45208</v>
      </c>
      <c r="C1940">
        <v>470.4</v>
      </c>
      <c r="D1940" t="s">
        <v>8173</v>
      </c>
      <c r="E1940" t="s">
        <v>8179</v>
      </c>
      <c r="F1940" t="s">
        <v>3762</v>
      </c>
    </row>
    <row r="1941" spans="1:6" x14ac:dyDescent="0.3">
      <c r="A1941" t="s">
        <v>10116</v>
      </c>
      <c r="B1941" s="1">
        <v>45531</v>
      </c>
      <c r="C1941">
        <v>248.47</v>
      </c>
      <c r="D1941" t="s">
        <v>8182</v>
      </c>
      <c r="E1941" t="s">
        <v>8179</v>
      </c>
      <c r="F1941" t="s">
        <v>6511</v>
      </c>
    </row>
    <row r="1942" spans="1:6" x14ac:dyDescent="0.3">
      <c r="A1942" t="s">
        <v>10117</v>
      </c>
      <c r="B1942" s="1">
        <v>44624</v>
      </c>
      <c r="C1942">
        <v>1153.31</v>
      </c>
      <c r="D1942" t="s">
        <v>8182</v>
      </c>
      <c r="E1942" t="s">
        <v>8174</v>
      </c>
      <c r="F1942" t="s">
        <v>7434</v>
      </c>
    </row>
    <row r="1943" spans="1:6" x14ac:dyDescent="0.3">
      <c r="A1943" t="s">
        <v>10118</v>
      </c>
      <c r="B1943" s="1">
        <v>44746</v>
      </c>
      <c r="C1943">
        <v>157.47</v>
      </c>
      <c r="D1943" t="s">
        <v>8176</v>
      </c>
      <c r="E1943" t="s">
        <v>8179</v>
      </c>
      <c r="F1943" t="s">
        <v>7662</v>
      </c>
    </row>
    <row r="1944" spans="1:6" x14ac:dyDescent="0.3">
      <c r="A1944" t="s">
        <v>10119</v>
      </c>
      <c r="B1944" s="1">
        <v>44917</v>
      </c>
      <c r="C1944">
        <v>1223.8399999999999</v>
      </c>
      <c r="D1944" t="s">
        <v>8173</v>
      </c>
      <c r="E1944" t="s">
        <v>8179</v>
      </c>
      <c r="F1944" t="s">
        <v>3406</v>
      </c>
    </row>
    <row r="1945" spans="1:6" x14ac:dyDescent="0.3">
      <c r="A1945" t="s">
        <v>10120</v>
      </c>
      <c r="B1945" s="1">
        <v>44949</v>
      </c>
      <c r="C1945">
        <v>1107.27</v>
      </c>
      <c r="D1945" t="s">
        <v>8176</v>
      </c>
      <c r="E1945" t="s">
        <v>8179</v>
      </c>
      <c r="F1945" t="s">
        <v>5316</v>
      </c>
    </row>
    <row r="1946" spans="1:6" x14ac:dyDescent="0.3">
      <c r="A1946" t="s">
        <v>10121</v>
      </c>
      <c r="B1946" s="1">
        <v>45629</v>
      </c>
      <c r="C1946">
        <v>238.16</v>
      </c>
      <c r="D1946" t="s">
        <v>8182</v>
      </c>
      <c r="E1946" t="s">
        <v>8174</v>
      </c>
      <c r="F1946" t="s">
        <v>2001</v>
      </c>
    </row>
    <row r="1947" spans="1:6" x14ac:dyDescent="0.3">
      <c r="A1947" t="s">
        <v>10122</v>
      </c>
      <c r="B1947" s="1">
        <v>45261</v>
      </c>
      <c r="C1947">
        <v>924.37</v>
      </c>
      <c r="D1947" t="s">
        <v>8173</v>
      </c>
      <c r="E1947" t="s">
        <v>8174</v>
      </c>
      <c r="F1947" t="s">
        <v>5865</v>
      </c>
    </row>
    <row r="1948" spans="1:6" x14ac:dyDescent="0.3">
      <c r="A1948" t="s">
        <v>10123</v>
      </c>
      <c r="B1948" s="1">
        <v>44771</v>
      </c>
      <c r="C1948">
        <v>301.44</v>
      </c>
      <c r="D1948" t="s">
        <v>8173</v>
      </c>
      <c r="E1948" t="s">
        <v>8179</v>
      </c>
      <c r="F1948" t="s">
        <v>6319</v>
      </c>
    </row>
    <row r="1949" spans="1:6" x14ac:dyDescent="0.3">
      <c r="A1949" t="s">
        <v>10124</v>
      </c>
      <c r="B1949" s="1">
        <v>44964</v>
      </c>
      <c r="C1949">
        <v>779.42</v>
      </c>
      <c r="D1949" t="s">
        <v>8182</v>
      </c>
      <c r="E1949" t="s">
        <v>8179</v>
      </c>
      <c r="F1949" t="s">
        <v>7508</v>
      </c>
    </row>
    <row r="1950" spans="1:6" x14ac:dyDescent="0.3">
      <c r="A1950" t="s">
        <v>10125</v>
      </c>
      <c r="B1950" s="1">
        <v>45250</v>
      </c>
      <c r="C1950">
        <v>1215.25</v>
      </c>
      <c r="D1950" t="s">
        <v>8182</v>
      </c>
      <c r="E1950" t="s">
        <v>8174</v>
      </c>
      <c r="F1950" t="s">
        <v>4631</v>
      </c>
    </row>
    <row r="1951" spans="1:6" x14ac:dyDescent="0.3">
      <c r="A1951" t="s">
        <v>10126</v>
      </c>
      <c r="B1951" s="1">
        <v>45091</v>
      </c>
      <c r="C1951">
        <v>1000.75</v>
      </c>
      <c r="D1951" t="s">
        <v>8173</v>
      </c>
      <c r="E1951" t="s">
        <v>8174</v>
      </c>
      <c r="F1951" t="s">
        <v>2588</v>
      </c>
    </row>
    <row r="1952" spans="1:6" x14ac:dyDescent="0.3">
      <c r="A1952" t="s">
        <v>10127</v>
      </c>
      <c r="B1952" s="1">
        <v>45608</v>
      </c>
      <c r="C1952">
        <v>981.12</v>
      </c>
      <c r="D1952" t="s">
        <v>8176</v>
      </c>
      <c r="E1952" t="s">
        <v>8174</v>
      </c>
      <c r="F1952" t="s">
        <v>6031</v>
      </c>
    </row>
    <row r="1953" spans="1:6" x14ac:dyDescent="0.3">
      <c r="A1953" t="s">
        <v>10128</v>
      </c>
      <c r="B1953" s="1">
        <v>44613</v>
      </c>
      <c r="C1953">
        <v>1414.29</v>
      </c>
      <c r="D1953" t="s">
        <v>8173</v>
      </c>
      <c r="E1953" t="s">
        <v>8174</v>
      </c>
      <c r="F1953" t="s">
        <v>259</v>
      </c>
    </row>
    <row r="1954" spans="1:6" x14ac:dyDescent="0.3">
      <c r="A1954" t="s">
        <v>10129</v>
      </c>
      <c r="B1954" s="1">
        <v>45175</v>
      </c>
      <c r="C1954">
        <v>1398.84</v>
      </c>
      <c r="D1954" t="s">
        <v>8173</v>
      </c>
      <c r="E1954" t="s">
        <v>8174</v>
      </c>
      <c r="F1954" t="s">
        <v>4583</v>
      </c>
    </row>
    <row r="1955" spans="1:6" x14ac:dyDescent="0.3">
      <c r="A1955" t="s">
        <v>10130</v>
      </c>
      <c r="B1955" s="1">
        <v>45490</v>
      </c>
      <c r="C1955">
        <v>729.85</v>
      </c>
      <c r="D1955" t="s">
        <v>8176</v>
      </c>
      <c r="E1955" t="s">
        <v>8179</v>
      </c>
      <c r="F1955" t="s">
        <v>3011</v>
      </c>
    </row>
    <row r="1956" spans="1:6" x14ac:dyDescent="0.3">
      <c r="A1956" t="s">
        <v>10131</v>
      </c>
      <c r="B1956" s="1">
        <v>45106</v>
      </c>
      <c r="C1956">
        <v>554.12</v>
      </c>
      <c r="D1956" t="s">
        <v>8176</v>
      </c>
      <c r="E1956" t="s">
        <v>8179</v>
      </c>
      <c r="F1956" t="s">
        <v>3775</v>
      </c>
    </row>
    <row r="1957" spans="1:6" x14ac:dyDescent="0.3">
      <c r="A1957" t="s">
        <v>10132</v>
      </c>
      <c r="B1957" s="1">
        <v>44757</v>
      </c>
      <c r="C1957">
        <v>218.53</v>
      </c>
      <c r="D1957" t="s">
        <v>8182</v>
      </c>
      <c r="E1957" t="s">
        <v>8179</v>
      </c>
      <c r="F1957" t="s">
        <v>323</v>
      </c>
    </row>
    <row r="1958" spans="1:6" x14ac:dyDescent="0.3">
      <c r="A1958" t="s">
        <v>10133</v>
      </c>
      <c r="B1958" s="1">
        <v>45042</v>
      </c>
      <c r="C1958">
        <v>1109.06</v>
      </c>
      <c r="D1958" t="s">
        <v>8176</v>
      </c>
      <c r="E1958" t="s">
        <v>8174</v>
      </c>
      <c r="F1958" t="s">
        <v>1423</v>
      </c>
    </row>
    <row r="1959" spans="1:6" x14ac:dyDescent="0.3">
      <c r="A1959" t="s">
        <v>10134</v>
      </c>
      <c r="B1959" s="1">
        <v>45046</v>
      </c>
      <c r="C1959">
        <v>739.46</v>
      </c>
      <c r="D1959" t="s">
        <v>8182</v>
      </c>
      <c r="E1959" t="s">
        <v>8179</v>
      </c>
      <c r="F1959" t="s">
        <v>8113</v>
      </c>
    </row>
    <row r="1960" spans="1:6" x14ac:dyDescent="0.3">
      <c r="A1960" t="s">
        <v>10135</v>
      </c>
      <c r="B1960" s="1">
        <v>45010</v>
      </c>
      <c r="C1960">
        <v>301.14</v>
      </c>
      <c r="D1960" t="s">
        <v>8173</v>
      </c>
      <c r="E1960" t="s">
        <v>8174</v>
      </c>
      <c r="F1960" t="s">
        <v>3786</v>
      </c>
    </row>
    <row r="1961" spans="1:6" x14ac:dyDescent="0.3">
      <c r="A1961" t="s">
        <v>10136</v>
      </c>
      <c r="B1961" s="1">
        <v>44863</v>
      </c>
      <c r="C1961">
        <v>855.68</v>
      </c>
      <c r="D1961" t="s">
        <v>8176</v>
      </c>
      <c r="E1961" t="s">
        <v>8174</v>
      </c>
      <c r="F1961" t="s">
        <v>3348</v>
      </c>
    </row>
    <row r="1962" spans="1:6" x14ac:dyDescent="0.3">
      <c r="A1962" t="s">
        <v>10137</v>
      </c>
      <c r="B1962" s="1">
        <v>44688</v>
      </c>
      <c r="C1962">
        <v>838.07</v>
      </c>
      <c r="D1962" t="s">
        <v>8182</v>
      </c>
      <c r="E1962" t="s">
        <v>8179</v>
      </c>
      <c r="F1962" t="s">
        <v>8023</v>
      </c>
    </row>
    <row r="1963" spans="1:6" x14ac:dyDescent="0.3">
      <c r="A1963" t="s">
        <v>10138</v>
      </c>
      <c r="B1963" s="1">
        <v>45599</v>
      </c>
      <c r="C1963">
        <v>1418.34</v>
      </c>
      <c r="D1963" t="s">
        <v>8176</v>
      </c>
      <c r="E1963" t="s">
        <v>8179</v>
      </c>
      <c r="F1963" t="s">
        <v>3816</v>
      </c>
    </row>
    <row r="1964" spans="1:6" x14ac:dyDescent="0.3">
      <c r="A1964" t="s">
        <v>10139</v>
      </c>
      <c r="B1964" s="1">
        <v>45306</v>
      </c>
      <c r="C1964">
        <v>1342.91</v>
      </c>
      <c r="D1964" t="s">
        <v>8176</v>
      </c>
      <c r="E1964" t="s">
        <v>8174</v>
      </c>
      <c r="F1964" t="s">
        <v>5063</v>
      </c>
    </row>
    <row r="1965" spans="1:6" x14ac:dyDescent="0.3">
      <c r="A1965" t="s">
        <v>10140</v>
      </c>
      <c r="B1965" s="1">
        <v>44566</v>
      </c>
      <c r="C1965">
        <v>666.99</v>
      </c>
      <c r="D1965" t="s">
        <v>8182</v>
      </c>
      <c r="E1965" t="s">
        <v>8179</v>
      </c>
      <c r="F1965" t="s">
        <v>7789</v>
      </c>
    </row>
    <row r="1966" spans="1:6" x14ac:dyDescent="0.3">
      <c r="A1966" t="s">
        <v>10141</v>
      </c>
      <c r="B1966" s="1">
        <v>45247</v>
      </c>
      <c r="C1966">
        <v>809.73</v>
      </c>
      <c r="D1966" t="s">
        <v>8182</v>
      </c>
      <c r="E1966" t="s">
        <v>8179</v>
      </c>
      <c r="F1966" t="s">
        <v>6611</v>
      </c>
    </row>
    <row r="1967" spans="1:6" x14ac:dyDescent="0.3">
      <c r="A1967" t="s">
        <v>10142</v>
      </c>
      <c r="B1967" s="1">
        <v>45014</v>
      </c>
      <c r="C1967">
        <v>477.76</v>
      </c>
      <c r="D1967" t="s">
        <v>8182</v>
      </c>
      <c r="E1967" t="s">
        <v>8174</v>
      </c>
      <c r="F1967" t="s">
        <v>1816</v>
      </c>
    </row>
    <row r="1968" spans="1:6" x14ac:dyDescent="0.3">
      <c r="A1968" t="s">
        <v>10143</v>
      </c>
      <c r="B1968" s="1">
        <v>44994</v>
      </c>
      <c r="C1968">
        <v>920.48</v>
      </c>
      <c r="D1968" t="s">
        <v>8173</v>
      </c>
      <c r="E1968" t="s">
        <v>8179</v>
      </c>
      <c r="F1968" t="s">
        <v>5808</v>
      </c>
    </row>
    <row r="1969" spans="1:6" x14ac:dyDescent="0.3">
      <c r="A1969" t="s">
        <v>10144</v>
      </c>
      <c r="B1969" s="1">
        <v>45344</v>
      </c>
      <c r="C1969">
        <v>1294.07</v>
      </c>
      <c r="D1969" t="s">
        <v>8182</v>
      </c>
      <c r="E1969" t="s">
        <v>8174</v>
      </c>
      <c r="F1969" t="s">
        <v>5898</v>
      </c>
    </row>
    <row r="1970" spans="1:6" x14ac:dyDescent="0.3">
      <c r="A1970" t="s">
        <v>10145</v>
      </c>
      <c r="B1970" s="1">
        <v>44933</v>
      </c>
      <c r="C1970">
        <v>1218.05</v>
      </c>
      <c r="D1970" t="s">
        <v>8182</v>
      </c>
      <c r="E1970" t="s">
        <v>8174</v>
      </c>
      <c r="F1970" t="s">
        <v>4120</v>
      </c>
    </row>
    <row r="1971" spans="1:6" x14ac:dyDescent="0.3">
      <c r="A1971" t="s">
        <v>10146</v>
      </c>
      <c r="B1971" s="1">
        <v>44944</v>
      </c>
      <c r="C1971">
        <v>1405.77</v>
      </c>
      <c r="D1971" t="s">
        <v>8173</v>
      </c>
      <c r="E1971" t="s">
        <v>8179</v>
      </c>
      <c r="F1971" t="s">
        <v>2936</v>
      </c>
    </row>
    <row r="1972" spans="1:6" x14ac:dyDescent="0.3">
      <c r="A1972" t="s">
        <v>10147</v>
      </c>
      <c r="B1972" s="1">
        <v>44991</v>
      </c>
      <c r="C1972">
        <v>1252.47</v>
      </c>
      <c r="D1972" t="s">
        <v>8173</v>
      </c>
      <c r="E1972" t="s">
        <v>8179</v>
      </c>
      <c r="F1972" t="s">
        <v>3211</v>
      </c>
    </row>
    <row r="1973" spans="1:6" x14ac:dyDescent="0.3">
      <c r="A1973" t="s">
        <v>10148</v>
      </c>
      <c r="B1973" s="1">
        <v>44805</v>
      </c>
      <c r="C1973">
        <v>325.01</v>
      </c>
      <c r="D1973" t="s">
        <v>8176</v>
      </c>
      <c r="E1973" t="s">
        <v>8179</v>
      </c>
      <c r="F1973" t="s">
        <v>5071</v>
      </c>
    </row>
    <row r="1974" spans="1:6" x14ac:dyDescent="0.3">
      <c r="A1974" t="s">
        <v>10149</v>
      </c>
      <c r="B1974" s="1">
        <v>45109</v>
      </c>
      <c r="C1974">
        <v>439.72</v>
      </c>
      <c r="D1974" t="s">
        <v>8176</v>
      </c>
      <c r="E1974" t="s">
        <v>8174</v>
      </c>
      <c r="F1974" t="s">
        <v>4136</v>
      </c>
    </row>
    <row r="1975" spans="1:6" x14ac:dyDescent="0.3">
      <c r="A1975" t="s">
        <v>10150</v>
      </c>
      <c r="B1975" s="1">
        <v>44648</v>
      </c>
      <c r="C1975">
        <v>1142.6300000000001</v>
      </c>
      <c r="D1975" t="s">
        <v>8182</v>
      </c>
      <c r="E1975" t="s">
        <v>8174</v>
      </c>
      <c r="F1975" t="s">
        <v>7109</v>
      </c>
    </row>
    <row r="1976" spans="1:6" x14ac:dyDescent="0.3">
      <c r="A1976" t="s">
        <v>10151</v>
      </c>
      <c r="B1976" s="1">
        <v>45212</v>
      </c>
      <c r="C1976">
        <v>693.88</v>
      </c>
      <c r="D1976" t="s">
        <v>8182</v>
      </c>
      <c r="E1976" t="s">
        <v>8174</v>
      </c>
      <c r="F1976" t="s">
        <v>5199</v>
      </c>
    </row>
    <row r="1977" spans="1:6" x14ac:dyDescent="0.3">
      <c r="A1977" t="s">
        <v>10152</v>
      </c>
      <c r="B1977" s="1">
        <v>44812</v>
      </c>
      <c r="C1977">
        <v>563.71</v>
      </c>
      <c r="D1977" t="s">
        <v>8182</v>
      </c>
      <c r="E1977" t="s">
        <v>8179</v>
      </c>
      <c r="F1977" t="s">
        <v>6291</v>
      </c>
    </row>
    <row r="1978" spans="1:6" x14ac:dyDescent="0.3">
      <c r="A1978" t="s">
        <v>10153</v>
      </c>
      <c r="B1978" s="1">
        <v>45069</v>
      </c>
      <c r="C1978">
        <v>256.14</v>
      </c>
      <c r="D1978" t="s">
        <v>8173</v>
      </c>
      <c r="E1978" t="s">
        <v>8174</v>
      </c>
      <c r="F1978" t="s">
        <v>3098</v>
      </c>
    </row>
    <row r="1979" spans="1:6" x14ac:dyDescent="0.3">
      <c r="A1979" t="s">
        <v>10154</v>
      </c>
      <c r="B1979" s="1">
        <v>44765</v>
      </c>
      <c r="C1979">
        <v>1495.43</v>
      </c>
      <c r="D1979" t="s">
        <v>8176</v>
      </c>
      <c r="E1979" t="s">
        <v>8174</v>
      </c>
      <c r="F1979" t="s">
        <v>5356</v>
      </c>
    </row>
    <row r="1980" spans="1:6" x14ac:dyDescent="0.3">
      <c r="A1980" t="s">
        <v>10155</v>
      </c>
      <c r="B1980" s="1">
        <v>45308</v>
      </c>
      <c r="C1980">
        <v>1451.89</v>
      </c>
      <c r="D1980" t="s">
        <v>8173</v>
      </c>
      <c r="E1980" t="s">
        <v>8174</v>
      </c>
      <c r="F1980" t="s">
        <v>1150</v>
      </c>
    </row>
    <row r="1981" spans="1:6" x14ac:dyDescent="0.3">
      <c r="A1981" t="s">
        <v>10156</v>
      </c>
      <c r="B1981" s="1">
        <v>45336</v>
      </c>
      <c r="C1981">
        <v>1452.18</v>
      </c>
      <c r="D1981" t="s">
        <v>8176</v>
      </c>
      <c r="E1981" t="s">
        <v>8174</v>
      </c>
      <c r="F1981" t="s">
        <v>8005</v>
      </c>
    </row>
    <row r="1982" spans="1:6" x14ac:dyDescent="0.3">
      <c r="A1982" t="s">
        <v>10157</v>
      </c>
      <c r="B1982" s="1">
        <v>45101</v>
      </c>
      <c r="C1982">
        <v>1129.73</v>
      </c>
      <c r="D1982" t="s">
        <v>8176</v>
      </c>
      <c r="E1982" t="s">
        <v>8174</v>
      </c>
      <c r="F1982" t="s">
        <v>1206</v>
      </c>
    </row>
    <row r="1983" spans="1:6" x14ac:dyDescent="0.3">
      <c r="A1983" t="s">
        <v>10158</v>
      </c>
      <c r="B1983" s="1">
        <v>44748</v>
      </c>
      <c r="C1983">
        <v>717.6</v>
      </c>
      <c r="D1983" t="s">
        <v>8182</v>
      </c>
      <c r="E1983" t="s">
        <v>8179</v>
      </c>
      <c r="F1983" t="s">
        <v>5973</v>
      </c>
    </row>
    <row r="1984" spans="1:6" x14ac:dyDescent="0.3">
      <c r="A1984" t="s">
        <v>10159</v>
      </c>
      <c r="B1984" s="1">
        <v>45182</v>
      </c>
      <c r="C1984">
        <v>1046.81</v>
      </c>
      <c r="D1984" t="s">
        <v>8176</v>
      </c>
      <c r="E1984" t="s">
        <v>8179</v>
      </c>
      <c r="F1984" t="s">
        <v>3601</v>
      </c>
    </row>
    <row r="1985" spans="1:6" x14ac:dyDescent="0.3">
      <c r="A1985" t="s">
        <v>10160</v>
      </c>
      <c r="B1985" s="1">
        <v>45226</v>
      </c>
      <c r="C1985">
        <v>194.69</v>
      </c>
      <c r="D1985" t="s">
        <v>8176</v>
      </c>
      <c r="E1985" t="s">
        <v>8174</v>
      </c>
      <c r="F1985" t="s">
        <v>3081</v>
      </c>
    </row>
    <row r="1986" spans="1:6" x14ac:dyDescent="0.3">
      <c r="A1986" t="s">
        <v>10161</v>
      </c>
      <c r="B1986" s="1">
        <v>44952</v>
      </c>
      <c r="C1986">
        <v>1010.29</v>
      </c>
      <c r="D1986" t="s">
        <v>8173</v>
      </c>
      <c r="E1986" t="s">
        <v>8179</v>
      </c>
      <c r="F1986" t="s">
        <v>6745</v>
      </c>
    </row>
    <row r="1987" spans="1:6" x14ac:dyDescent="0.3">
      <c r="A1987" t="s">
        <v>10162</v>
      </c>
      <c r="B1987" s="1">
        <v>45485</v>
      </c>
      <c r="C1987">
        <v>950.06</v>
      </c>
      <c r="D1987" t="s">
        <v>8173</v>
      </c>
      <c r="E1987" t="s">
        <v>8179</v>
      </c>
      <c r="F1987" t="s">
        <v>2728</v>
      </c>
    </row>
    <row r="1988" spans="1:6" x14ac:dyDescent="0.3">
      <c r="A1988" t="s">
        <v>10163</v>
      </c>
      <c r="B1988" s="1">
        <v>45350</v>
      </c>
      <c r="C1988">
        <v>794.54</v>
      </c>
      <c r="D1988" t="s">
        <v>8176</v>
      </c>
      <c r="E1988" t="s">
        <v>8179</v>
      </c>
      <c r="F1988" t="s">
        <v>5027</v>
      </c>
    </row>
    <row r="1989" spans="1:6" x14ac:dyDescent="0.3">
      <c r="A1989" t="s">
        <v>10164</v>
      </c>
      <c r="B1989" s="1">
        <v>45099</v>
      </c>
      <c r="C1989">
        <v>1339.24</v>
      </c>
      <c r="D1989" t="s">
        <v>8176</v>
      </c>
      <c r="E1989" t="s">
        <v>8179</v>
      </c>
      <c r="F1989" t="s">
        <v>5223</v>
      </c>
    </row>
    <row r="1990" spans="1:6" x14ac:dyDescent="0.3">
      <c r="A1990" t="s">
        <v>10165</v>
      </c>
      <c r="B1990" s="1">
        <v>45481</v>
      </c>
      <c r="C1990">
        <v>608.23</v>
      </c>
      <c r="D1990" t="s">
        <v>8182</v>
      </c>
      <c r="E1990" t="s">
        <v>8174</v>
      </c>
      <c r="F1990" t="s">
        <v>1157</v>
      </c>
    </row>
    <row r="1991" spans="1:6" x14ac:dyDescent="0.3">
      <c r="A1991" t="s">
        <v>10166</v>
      </c>
      <c r="B1991" s="1">
        <v>45142</v>
      </c>
      <c r="C1991">
        <v>1326.27</v>
      </c>
      <c r="D1991" t="s">
        <v>8182</v>
      </c>
      <c r="E1991" t="s">
        <v>8179</v>
      </c>
      <c r="F1991" t="s">
        <v>2538</v>
      </c>
    </row>
    <row r="1992" spans="1:6" x14ac:dyDescent="0.3">
      <c r="A1992" t="s">
        <v>10167</v>
      </c>
      <c r="B1992" s="1">
        <v>45115</v>
      </c>
      <c r="C1992">
        <v>1435.7</v>
      </c>
      <c r="D1992" t="s">
        <v>8173</v>
      </c>
      <c r="E1992" t="s">
        <v>8174</v>
      </c>
      <c r="F1992" t="s">
        <v>4583</v>
      </c>
    </row>
    <row r="1993" spans="1:6" x14ac:dyDescent="0.3">
      <c r="A1993" t="s">
        <v>10168</v>
      </c>
      <c r="B1993" s="1">
        <v>45446</v>
      </c>
      <c r="C1993">
        <v>632.70000000000005</v>
      </c>
      <c r="D1993" t="s">
        <v>8173</v>
      </c>
      <c r="E1993" t="s">
        <v>8179</v>
      </c>
      <c r="F1993" t="s">
        <v>5331</v>
      </c>
    </row>
    <row r="1994" spans="1:6" x14ac:dyDescent="0.3">
      <c r="A1994" t="s">
        <v>10169</v>
      </c>
      <c r="B1994" s="1">
        <v>44639</v>
      </c>
      <c r="C1994">
        <v>787.28</v>
      </c>
      <c r="D1994" t="s">
        <v>8173</v>
      </c>
      <c r="E1994" t="s">
        <v>8179</v>
      </c>
      <c r="F1994" t="s">
        <v>5426</v>
      </c>
    </row>
    <row r="1995" spans="1:6" x14ac:dyDescent="0.3">
      <c r="A1995" t="s">
        <v>10170</v>
      </c>
      <c r="B1995" s="1">
        <v>45325</v>
      </c>
      <c r="C1995">
        <v>1205.06</v>
      </c>
      <c r="D1995" t="s">
        <v>8176</v>
      </c>
      <c r="E1995" t="s">
        <v>8179</v>
      </c>
      <c r="F1995" t="s">
        <v>3393</v>
      </c>
    </row>
    <row r="1996" spans="1:6" x14ac:dyDescent="0.3">
      <c r="A1996" t="s">
        <v>10171</v>
      </c>
      <c r="B1996" s="1">
        <v>45010</v>
      </c>
      <c r="C1996">
        <v>1387.2</v>
      </c>
      <c r="D1996" t="s">
        <v>8182</v>
      </c>
      <c r="E1996" t="s">
        <v>8179</v>
      </c>
      <c r="F1996" t="s">
        <v>2254</v>
      </c>
    </row>
    <row r="1997" spans="1:6" x14ac:dyDescent="0.3">
      <c r="A1997" t="s">
        <v>10172</v>
      </c>
      <c r="B1997" s="1">
        <v>45122</v>
      </c>
      <c r="C1997">
        <v>1057.1199999999999</v>
      </c>
      <c r="D1997" t="s">
        <v>8176</v>
      </c>
      <c r="E1997" t="s">
        <v>8179</v>
      </c>
      <c r="F1997" t="s">
        <v>277</v>
      </c>
    </row>
    <row r="1998" spans="1:6" x14ac:dyDescent="0.3">
      <c r="A1998" t="s">
        <v>10173</v>
      </c>
      <c r="B1998" s="1">
        <v>45123</v>
      </c>
      <c r="C1998">
        <v>354.14</v>
      </c>
      <c r="D1998" t="s">
        <v>8182</v>
      </c>
      <c r="E1998" t="s">
        <v>8174</v>
      </c>
      <c r="F1998" t="s">
        <v>7281</v>
      </c>
    </row>
    <row r="1999" spans="1:6" x14ac:dyDescent="0.3">
      <c r="A1999" t="s">
        <v>10174</v>
      </c>
      <c r="B1999" s="1">
        <v>45544</v>
      </c>
      <c r="C1999">
        <v>1075.3</v>
      </c>
      <c r="D1999" t="s">
        <v>8173</v>
      </c>
      <c r="E1999" t="s">
        <v>8174</v>
      </c>
      <c r="F1999" t="s">
        <v>5094</v>
      </c>
    </row>
    <row r="2000" spans="1:6" x14ac:dyDescent="0.3">
      <c r="A2000" t="s">
        <v>10175</v>
      </c>
      <c r="B2000" s="1">
        <v>44919</v>
      </c>
      <c r="C2000">
        <v>467.6</v>
      </c>
      <c r="D2000" t="s">
        <v>8182</v>
      </c>
      <c r="E2000" t="s">
        <v>8174</v>
      </c>
      <c r="F2000" t="s">
        <v>6215</v>
      </c>
    </row>
    <row r="2001" spans="1:6" x14ac:dyDescent="0.3">
      <c r="A2001" t="s">
        <v>10176</v>
      </c>
      <c r="B2001" s="1">
        <v>44553</v>
      </c>
      <c r="C2001">
        <v>392.9</v>
      </c>
      <c r="D2001" t="s">
        <v>8173</v>
      </c>
      <c r="E2001" t="s">
        <v>8179</v>
      </c>
      <c r="F2001" t="s">
        <v>5935</v>
      </c>
    </row>
    <row r="2002" spans="1:6" x14ac:dyDescent="0.3">
      <c r="A2002" t="s">
        <v>10177</v>
      </c>
      <c r="B2002" s="1">
        <v>45319</v>
      </c>
      <c r="C2002">
        <v>802.8</v>
      </c>
      <c r="D2002" t="s">
        <v>8176</v>
      </c>
      <c r="E2002" t="s">
        <v>8174</v>
      </c>
      <c r="F2002" t="s">
        <v>6765</v>
      </c>
    </row>
    <row r="2003" spans="1:6" x14ac:dyDescent="0.3">
      <c r="A2003" t="s">
        <v>10178</v>
      </c>
      <c r="B2003" s="1">
        <v>45286</v>
      </c>
      <c r="C2003">
        <v>1345.18</v>
      </c>
      <c r="D2003" t="s">
        <v>8173</v>
      </c>
      <c r="E2003" t="s">
        <v>8179</v>
      </c>
      <c r="F2003" t="s">
        <v>7565</v>
      </c>
    </row>
    <row r="2004" spans="1:6" x14ac:dyDescent="0.3">
      <c r="A2004" t="s">
        <v>10179</v>
      </c>
      <c r="B2004" s="1">
        <v>45522</v>
      </c>
      <c r="C2004">
        <v>1130.3</v>
      </c>
      <c r="D2004" t="s">
        <v>8176</v>
      </c>
      <c r="E2004" t="s">
        <v>8174</v>
      </c>
      <c r="F2004" t="s">
        <v>1257</v>
      </c>
    </row>
    <row r="2005" spans="1:6" x14ac:dyDescent="0.3">
      <c r="A2005" t="s">
        <v>10180</v>
      </c>
      <c r="B2005" s="1">
        <v>44685</v>
      </c>
      <c r="C2005">
        <v>464.86</v>
      </c>
      <c r="D2005" t="s">
        <v>8173</v>
      </c>
      <c r="E2005" t="s">
        <v>8179</v>
      </c>
      <c r="F2005" t="s">
        <v>7912</v>
      </c>
    </row>
    <row r="2006" spans="1:6" x14ac:dyDescent="0.3">
      <c r="A2006" t="s">
        <v>10181</v>
      </c>
      <c r="B2006" s="1">
        <v>45343</v>
      </c>
      <c r="C2006">
        <v>393.81</v>
      </c>
      <c r="D2006" t="s">
        <v>8176</v>
      </c>
      <c r="E2006" t="s">
        <v>8174</v>
      </c>
      <c r="F2006" t="s">
        <v>4892</v>
      </c>
    </row>
    <row r="2007" spans="1:6" x14ac:dyDescent="0.3">
      <c r="A2007" t="s">
        <v>10182</v>
      </c>
      <c r="B2007" s="1">
        <v>45621</v>
      </c>
      <c r="C2007">
        <v>1039.92</v>
      </c>
      <c r="D2007" t="s">
        <v>8176</v>
      </c>
      <c r="E2007" t="s">
        <v>8174</v>
      </c>
      <c r="F2007" t="s">
        <v>5008</v>
      </c>
    </row>
    <row r="2008" spans="1:6" x14ac:dyDescent="0.3">
      <c r="A2008" t="s">
        <v>10183</v>
      </c>
      <c r="B2008" s="1">
        <v>45265</v>
      </c>
      <c r="C2008">
        <v>1412.02</v>
      </c>
      <c r="D2008" t="s">
        <v>8173</v>
      </c>
      <c r="E2008" t="s">
        <v>8179</v>
      </c>
      <c r="F2008" t="s">
        <v>209</v>
      </c>
    </row>
    <row r="2009" spans="1:6" x14ac:dyDescent="0.3">
      <c r="A2009" t="s">
        <v>10184</v>
      </c>
      <c r="B2009" s="1">
        <v>45165</v>
      </c>
      <c r="C2009">
        <v>779.11</v>
      </c>
      <c r="D2009" t="s">
        <v>8176</v>
      </c>
      <c r="E2009" t="s">
        <v>8174</v>
      </c>
      <c r="F2009" t="s">
        <v>5139</v>
      </c>
    </row>
    <row r="2010" spans="1:6" x14ac:dyDescent="0.3">
      <c r="A2010" t="s">
        <v>10185</v>
      </c>
      <c r="B2010" s="1">
        <v>45330</v>
      </c>
      <c r="C2010">
        <v>497.45</v>
      </c>
      <c r="D2010" t="s">
        <v>8182</v>
      </c>
      <c r="E2010" t="s">
        <v>8179</v>
      </c>
      <c r="F2010" t="s">
        <v>2131</v>
      </c>
    </row>
    <row r="2011" spans="1:6" x14ac:dyDescent="0.3">
      <c r="A2011" t="s">
        <v>10186</v>
      </c>
      <c r="B2011" s="1">
        <v>45231</v>
      </c>
      <c r="C2011">
        <v>948.96</v>
      </c>
      <c r="D2011" t="s">
        <v>8173</v>
      </c>
      <c r="E2011" t="s">
        <v>8174</v>
      </c>
      <c r="F2011" t="s">
        <v>4957</v>
      </c>
    </row>
    <row r="2012" spans="1:6" x14ac:dyDescent="0.3">
      <c r="A2012" t="s">
        <v>10187</v>
      </c>
      <c r="B2012" s="1">
        <v>45306</v>
      </c>
      <c r="C2012">
        <v>552.29999999999995</v>
      </c>
      <c r="D2012" t="s">
        <v>8182</v>
      </c>
      <c r="E2012" t="s">
        <v>8174</v>
      </c>
      <c r="F2012" t="s">
        <v>1100</v>
      </c>
    </row>
    <row r="2013" spans="1:6" x14ac:dyDescent="0.3">
      <c r="A2013" t="s">
        <v>10188</v>
      </c>
      <c r="B2013" s="1">
        <v>45391</v>
      </c>
      <c r="C2013">
        <v>1397.45</v>
      </c>
      <c r="D2013" t="s">
        <v>8176</v>
      </c>
      <c r="E2013" t="s">
        <v>8179</v>
      </c>
      <c r="F2013" t="s">
        <v>4174</v>
      </c>
    </row>
    <row r="2014" spans="1:6" x14ac:dyDescent="0.3">
      <c r="A2014" t="s">
        <v>10189</v>
      </c>
      <c r="B2014" s="1">
        <v>44612</v>
      </c>
      <c r="C2014">
        <v>457.36</v>
      </c>
      <c r="D2014" t="s">
        <v>8173</v>
      </c>
      <c r="E2014" t="s">
        <v>8174</v>
      </c>
      <c r="F2014" t="s">
        <v>2590</v>
      </c>
    </row>
    <row r="2015" spans="1:6" x14ac:dyDescent="0.3">
      <c r="A2015" t="s">
        <v>10190</v>
      </c>
      <c r="B2015" s="1">
        <v>45268</v>
      </c>
      <c r="C2015">
        <v>851.96</v>
      </c>
      <c r="D2015" t="s">
        <v>8176</v>
      </c>
      <c r="E2015" t="s">
        <v>8174</v>
      </c>
      <c r="F2015" t="s">
        <v>1920</v>
      </c>
    </row>
    <row r="2016" spans="1:6" x14ac:dyDescent="0.3">
      <c r="A2016" t="s">
        <v>10191</v>
      </c>
      <c r="B2016" s="1">
        <v>45175</v>
      </c>
      <c r="C2016">
        <v>1118.81</v>
      </c>
      <c r="D2016" t="s">
        <v>8176</v>
      </c>
      <c r="E2016" t="s">
        <v>8174</v>
      </c>
      <c r="F2016" t="s">
        <v>3954</v>
      </c>
    </row>
    <row r="2017" spans="1:6" x14ac:dyDescent="0.3">
      <c r="A2017" t="s">
        <v>10192</v>
      </c>
      <c r="B2017" s="1">
        <v>45252</v>
      </c>
      <c r="C2017">
        <v>1185.08</v>
      </c>
      <c r="D2017" t="s">
        <v>8176</v>
      </c>
      <c r="E2017" t="s">
        <v>8174</v>
      </c>
      <c r="F2017" t="s">
        <v>4048</v>
      </c>
    </row>
    <row r="2018" spans="1:6" x14ac:dyDescent="0.3">
      <c r="A2018" t="s">
        <v>10193</v>
      </c>
      <c r="B2018" s="1">
        <v>44775</v>
      </c>
      <c r="C2018">
        <v>776.24</v>
      </c>
      <c r="D2018" t="s">
        <v>8182</v>
      </c>
      <c r="E2018" t="s">
        <v>8179</v>
      </c>
      <c r="F2018" t="s">
        <v>3810</v>
      </c>
    </row>
    <row r="2019" spans="1:6" x14ac:dyDescent="0.3">
      <c r="A2019" t="s">
        <v>10194</v>
      </c>
      <c r="B2019" s="1">
        <v>44857</v>
      </c>
      <c r="C2019">
        <v>1288.43</v>
      </c>
      <c r="D2019" t="s">
        <v>8182</v>
      </c>
      <c r="E2019" t="s">
        <v>8174</v>
      </c>
      <c r="F2019" t="s">
        <v>4740</v>
      </c>
    </row>
    <row r="2020" spans="1:6" x14ac:dyDescent="0.3">
      <c r="A2020" t="s">
        <v>10195</v>
      </c>
      <c r="B2020" s="1">
        <v>45483</v>
      </c>
      <c r="C2020">
        <v>113.31</v>
      </c>
      <c r="D2020" t="s">
        <v>8173</v>
      </c>
      <c r="E2020" t="s">
        <v>8179</v>
      </c>
      <c r="F2020" t="s">
        <v>5521</v>
      </c>
    </row>
    <row r="2021" spans="1:6" x14ac:dyDescent="0.3">
      <c r="A2021" t="s">
        <v>10196</v>
      </c>
      <c r="B2021" s="1">
        <v>45167</v>
      </c>
      <c r="C2021">
        <v>676.24</v>
      </c>
      <c r="D2021" t="s">
        <v>8182</v>
      </c>
      <c r="E2021" t="s">
        <v>8179</v>
      </c>
      <c r="F2021" t="s">
        <v>7306</v>
      </c>
    </row>
    <row r="2022" spans="1:6" x14ac:dyDescent="0.3">
      <c r="A2022" t="s">
        <v>10197</v>
      </c>
      <c r="B2022" s="1">
        <v>45558</v>
      </c>
      <c r="C2022">
        <v>974.49</v>
      </c>
      <c r="D2022" t="s">
        <v>8176</v>
      </c>
      <c r="E2022" t="s">
        <v>8179</v>
      </c>
      <c r="F2022" t="s">
        <v>3246</v>
      </c>
    </row>
    <row r="2023" spans="1:6" x14ac:dyDescent="0.3">
      <c r="A2023" t="s">
        <v>10198</v>
      </c>
      <c r="B2023" s="1">
        <v>44800</v>
      </c>
      <c r="C2023">
        <v>609.71</v>
      </c>
      <c r="D2023" t="s">
        <v>8173</v>
      </c>
      <c r="E2023" t="s">
        <v>8174</v>
      </c>
      <c r="F2023" t="s">
        <v>7776</v>
      </c>
    </row>
    <row r="2024" spans="1:6" x14ac:dyDescent="0.3">
      <c r="A2024" t="s">
        <v>10199</v>
      </c>
      <c r="B2024" s="1">
        <v>45270</v>
      </c>
      <c r="C2024">
        <v>1019.15</v>
      </c>
      <c r="D2024" t="s">
        <v>8173</v>
      </c>
      <c r="E2024" t="s">
        <v>8174</v>
      </c>
      <c r="F2024" t="s">
        <v>1457</v>
      </c>
    </row>
    <row r="2025" spans="1:6" x14ac:dyDescent="0.3">
      <c r="A2025" t="s">
        <v>10200</v>
      </c>
      <c r="B2025" s="1">
        <v>45164</v>
      </c>
      <c r="C2025">
        <v>85.81</v>
      </c>
      <c r="D2025" t="s">
        <v>8176</v>
      </c>
      <c r="E2025" t="s">
        <v>8179</v>
      </c>
      <c r="F2025" t="s">
        <v>7638</v>
      </c>
    </row>
    <row r="2026" spans="1:6" x14ac:dyDescent="0.3">
      <c r="A2026" t="s">
        <v>10201</v>
      </c>
      <c r="B2026" s="1">
        <v>45146</v>
      </c>
      <c r="C2026">
        <v>727.69</v>
      </c>
      <c r="D2026" t="s">
        <v>8182</v>
      </c>
      <c r="E2026" t="s">
        <v>8174</v>
      </c>
      <c r="F2026" t="s">
        <v>2955</v>
      </c>
    </row>
    <row r="2027" spans="1:6" x14ac:dyDescent="0.3">
      <c r="A2027" t="s">
        <v>10202</v>
      </c>
      <c r="B2027" s="1">
        <v>45167</v>
      </c>
      <c r="C2027">
        <v>1494.64</v>
      </c>
      <c r="D2027" t="s">
        <v>8182</v>
      </c>
      <c r="E2027" t="s">
        <v>8179</v>
      </c>
      <c r="F2027" t="s">
        <v>1100</v>
      </c>
    </row>
    <row r="2028" spans="1:6" x14ac:dyDescent="0.3">
      <c r="A2028" t="s">
        <v>10203</v>
      </c>
      <c r="B2028" s="1">
        <v>45449</v>
      </c>
      <c r="C2028">
        <v>1160.8599999999999</v>
      </c>
      <c r="D2028" t="s">
        <v>8173</v>
      </c>
      <c r="E2028" t="s">
        <v>8174</v>
      </c>
      <c r="F2028" t="s">
        <v>642</v>
      </c>
    </row>
    <row r="2029" spans="1:6" x14ac:dyDescent="0.3">
      <c r="A2029" t="s">
        <v>10204</v>
      </c>
      <c r="B2029" s="1">
        <v>45328</v>
      </c>
      <c r="C2029">
        <v>1015.63</v>
      </c>
      <c r="D2029" t="s">
        <v>8173</v>
      </c>
      <c r="E2029" t="s">
        <v>8174</v>
      </c>
      <c r="F2029" t="s">
        <v>6498</v>
      </c>
    </row>
    <row r="2030" spans="1:6" x14ac:dyDescent="0.3">
      <c r="A2030" t="s">
        <v>10205</v>
      </c>
      <c r="B2030" s="1">
        <v>45529</v>
      </c>
      <c r="C2030">
        <v>243.97</v>
      </c>
      <c r="D2030" t="s">
        <v>8173</v>
      </c>
      <c r="E2030" t="s">
        <v>8174</v>
      </c>
      <c r="F2030" t="s">
        <v>530</v>
      </c>
    </row>
    <row r="2031" spans="1:6" x14ac:dyDescent="0.3">
      <c r="A2031" t="s">
        <v>10206</v>
      </c>
      <c r="B2031" s="1">
        <v>44835</v>
      </c>
      <c r="C2031">
        <v>1159.8</v>
      </c>
      <c r="D2031" t="s">
        <v>8173</v>
      </c>
      <c r="E2031" t="s">
        <v>8179</v>
      </c>
      <c r="F2031" t="s">
        <v>2593</v>
      </c>
    </row>
    <row r="2032" spans="1:6" x14ac:dyDescent="0.3">
      <c r="A2032" t="s">
        <v>10207</v>
      </c>
      <c r="B2032" s="1">
        <v>44592</v>
      </c>
      <c r="C2032">
        <v>1056.4000000000001</v>
      </c>
      <c r="D2032" t="s">
        <v>8182</v>
      </c>
      <c r="E2032" t="s">
        <v>8174</v>
      </c>
      <c r="F2032" t="s">
        <v>6606</v>
      </c>
    </row>
    <row r="2033" spans="1:6" x14ac:dyDescent="0.3">
      <c r="A2033" t="s">
        <v>10208</v>
      </c>
      <c r="B2033" s="1">
        <v>45142</v>
      </c>
      <c r="C2033">
        <v>1332.52</v>
      </c>
      <c r="D2033" t="s">
        <v>8176</v>
      </c>
      <c r="E2033" t="s">
        <v>8174</v>
      </c>
      <c r="F2033" t="s">
        <v>1977</v>
      </c>
    </row>
    <row r="2034" spans="1:6" x14ac:dyDescent="0.3">
      <c r="A2034" t="s">
        <v>10209</v>
      </c>
      <c r="B2034" s="1">
        <v>44785</v>
      </c>
      <c r="C2034">
        <v>1192.4000000000001</v>
      </c>
      <c r="D2034" t="s">
        <v>8176</v>
      </c>
      <c r="E2034" t="s">
        <v>8174</v>
      </c>
      <c r="F2034" t="s">
        <v>1570</v>
      </c>
    </row>
    <row r="2035" spans="1:6" x14ac:dyDescent="0.3">
      <c r="A2035" t="s">
        <v>10210</v>
      </c>
      <c r="B2035" s="1">
        <v>45406</v>
      </c>
      <c r="C2035">
        <v>1421.95</v>
      </c>
      <c r="D2035" t="s">
        <v>8176</v>
      </c>
      <c r="E2035" t="s">
        <v>8174</v>
      </c>
      <c r="F2035" t="s">
        <v>435</v>
      </c>
    </row>
    <row r="2036" spans="1:6" x14ac:dyDescent="0.3">
      <c r="A2036" t="s">
        <v>10211</v>
      </c>
      <c r="B2036" s="1">
        <v>44607</v>
      </c>
      <c r="C2036">
        <v>294.14</v>
      </c>
      <c r="D2036" t="s">
        <v>8173</v>
      </c>
      <c r="E2036" t="s">
        <v>8174</v>
      </c>
      <c r="F2036" t="s">
        <v>3024</v>
      </c>
    </row>
    <row r="2037" spans="1:6" x14ac:dyDescent="0.3">
      <c r="A2037" t="s">
        <v>10212</v>
      </c>
      <c r="B2037" s="1">
        <v>44816</v>
      </c>
      <c r="C2037">
        <v>538.94000000000005</v>
      </c>
      <c r="D2037" t="s">
        <v>8176</v>
      </c>
      <c r="E2037" t="s">
        <v>8174</v>
      </c>
      <c r="F2037" t="s">
        <v>5997</v>
      </c>
    </row>
    <row r="2038" spans="1:6" x14ac:dyDescent="0.3">
      <c r="A2038" t="s">
        <v>10213</v>
      </c>
      <c r="B2038" s="1">
        <v>44698</v>
      </c>
      <c r="C2038">
        <v>893.47</v>
      </c>
      <c r="D2038" t="s">
        <v>8182</v>
      </c>
      <c r="E2038" t="s">
        <v>8179</v>
      </c>
      <c r="F2038" t="s">
        <v>7411</v>
      </c>
    </row>
    <row r="2039" spans="1:6" x14ac:dyDescent="0.3">
      <c r="A2039" t="s">
        <v>10214</v>
      </c>
      <c r="B2039" s="1">
        <v>45079</v>
      </c>
      <c r="C2039">
        <v>74.86</v>
      </c>
      <c r="D2039" t="s">
        <v>8176</v>
      </c>
      <c r="E2039" t="s">
        <v>8174</v>
      </c>
      <c r="F2039" t="s">
        <v>475</v>
      </c>
    </row>
    <row r="2040" spans="1:6" x14ac:dyDescent="0.3">
      <c r="A2040" t="s">
        <v>10215</v>
      </c>
      <c r="B2040" s="1">
        <v>44647</v>
      </c>
      <c r="C2040">
        <v>247.15</v>
      </c>
      <c r="D2040" t="s">
        <v>8182</v>
      </c>
      <c r="E2040" t="s">
        <v>8179</v>
      </c>
      <c r="F2040" t="s">
        <v>4813</v>
      </c>
    </row>
    <row r="2041" spans="1:6" x14ac:dyDescent="0.3">
      <c r="A2041" t="s">
        <v>10216</v>
      </c>
      <c r="B2041" s="1">
        <v>44631</v>
      </c>
      <c r="C2041">
        <v>268.72000000000003</v>
      </c>
      <c r="D2041" t="s">
        <v>8182</v>
      </c>
      <c r="E2041" t="s">
        <v>8174</v>
      </c>
      <c r="F2041" t="s">
        <v>5804</v>
      </c>
    </row>
    <row r="2042" spans="1:6" x14ac:dyDescent="0.3">
      <c r="A2042" t="s">
        <v>10217</v>
      </c>
      <c r="B2042" s="1">
        <v>44736</v>
      </c>
      <c r="C2042">
        <v>207.79</v>
      </c>
      <c r="D2042" t="s">
        <v>8173</v>
      </c>
      <c r="E2042" t="s">
        <v>8174</v>
      </c>
      <c r="F2042" t="s">
        <v>2592</v>
      </c>
    </row>
    <row r="2043" spans="1:6" x14ac:dyDescent="0.3">
      <c r="A2043" t="s">
        <v>10218</v>
      </c>
      <c r="B2043" s="1">
        <v>44661</v>
      </c>
      <c r="C2043">
        <v>404.5</v>
      </c>
      <c r="D2043" t="s">
        <v>8173</v>
      </c>
      <c r="E2043" t="s">
        <v>8174</v>
      </c>
      <c r="F2043" t="s">
        <v>7203</v>
      </c>
    </row>
    <row r="2044" spans="1:6" x14ac:dyDescent="0.3">
      <c r="A2044" t="s">
        <v>10219</v>
      </c>
      <c r="B2044" s="1">
        <v>44719</v>
      </c>
      <c r="C2044">
        <v>306.39999999999998</v>
      </c>
      <c r="D2044" t="s">
        <v>8176</v>
      </c>
      <c r="E2044" t="s">
        <v>8174</v>
      </c>
      <c r="F2044" t="s">
        <v>3294</v>
      </c>
    </row>
    <row r="2045" spans="1:6" x14ac:dyDescent="0.3">
      <c r="A2045" t="s">
        <v>10220</v>
      </c>
      <c r="B2045" s="1">
        <v>44727</v>
      </c>
      <c r="C2045">
        <v>1008.1</v>
      </c>
      <c r="D2045" t="s">
        <v>8182</v>
      </c>
      <c r="E2045" t="s">
        <v>8179</v>
      </c>
      <c r="F2045" t="s">
        <v>4840</v>
      </c>
    </row>
    <row r="2046" spans="1:6" x14ac:dyDescent="0.3">
      <c r="A2046" t="s">
        <v>10221</v>
      </c>
      <c r="B2046" s="1">
        <v>45337</v>
      </c>
      <c r="C2046">
        <v>362.38</v>
      </c>
      <c r="D2046" t="s">
        <v>8173</v>
      </c>
      <c r="E2046" t="s">
        <v>8179</v>
      </c>
      <c r="F2046" t="s">
        <v>582</v>
      </c>
    </row>
    <row r="2047" spans="1:6" x14ac:dyDescent="0.3">
      <c r="A2047" t="s">
        <v>10222</v>
      </c>
      <c r="B2047" s="1">
        <v>45090</v>
      </c>
      <c r="C2047">
        <v>602.22</v>
      </c>
      <c r="D2047" t="s">
        <v>8176</v>
      </c>
      <c r="E2047" t="s">
        <v>8179</v>
      </c>
      <c r="F2047" t="s">
        <v>307</v>
      </c>
    </row>
    <row r="2048" spans="1:6" x14ac:dyDescent="0.3">
      <c r="A2048" t="s">
        <v>10223</v>
      </c>
      <c r="B2048" s="1">
        <v>44629</v>
      </c>
      <c r="C2048">
        <v>953.22</v>
      </c>
      <c r="D2048" t="s">
        <v>8176</v>
      </c>
      <c r="E2048" t="s">
        <v>8174</v>
      </c>
      <c r="F2048" t="s">
        <v>3022</v>
      </c>
    </row>
    <row r="2049" spans="1:6" x14ac:dyDescent="0.3">
      <c r="A2049" t="s">
        <v>10224</v>
      </c>
      <c r="B2049" s="1">
        <v>44900</v>
      </c>
      <c r="C2049">
        <v>824.47</v>
      </c>
      <c r="D2049" t="s">
        <v>8182</v>
      </c>
      <c r="E2049" t="s">
        <v>8179</v>
      </c>
      <c r="F2049" t="s">
        <v>2967</v>
      </c>
    </row>
    <row r="2050" spans="1:6" x14ac:dyDescent="0.3">
      <c r="A2050" t="s">
        <v>10225</v>
      </c>
      <c r="B2050" s="1">
        <v>44648</v>
      </c>
      <c r="C2050">
        <v>861.14</v>
      </c>
      <c r="D2050" t="s">
        <v>8176</v>
      </c>
      <c r="E2050" t="s">
        <v>8174</v>
      </c>
      <c r="F2050" t="s">
        <v>2274</v>
      </c>
    </row>
    <row r="2051" spans="1:6" x14ac:dyDescent="0.3">
      <c r="A2051" t="s">
        <v>10226</v>
      </c>
      <c r="B2051" s="1">
        <v>44830</v>
      </c>
      <c r="C2051">
        <v>463.12</v>
      </c>
      <c r="D2051" t="s">
        <v>8176</v>
      </c>
      <c r="E2051" t="s">
        <v>8179</v>
      </c>
      <c r="F2051" t="s">
        <v>1317</v>
      </c>
    </row>
    <row r="2052" spans="1:6" x14ac:dyDescent="0.3">
      <c r="A2052" t="s">
        <v>10227</v>
      </c>
      <c r="B2052" s="1">
        <v>45295</v>
      </c>
      <c r="C2052">
        <v>83.56</v>
      </c>
      <c r="D2052" t="s">
        <v>8182</v>
      </c>
      <c r="E2052" t="s">
        <v>8174</v>
      </c>
      <c r="F2052" t="s">
        <v>2456</v>
      </c>
    </row>
    <row r="2053" spans="1:6" x14ac:dyDescent="0.3">
      <c r="A2053" t="s">
        <v>10228</v>
      </c>
      <c r="B2053" s="1">
        <v>45352</v>
      </c>
      <c r="C2053">
        <v>513.61</v>
      </c>
      <c r="D2053" t="s">
        <v>8182</v>
      </c>
      <c r="E2053" t="s">
        <v>8179</v>
      </c>
      <c r="F2053" t="s">
        <v>2212</v>
      </c>
    </row>
    <row r="2054" spans="1:6" x14ac:dyDescent="0.3">
      <c r="A2054" t="s">
        <v>10229</v>
      </c>
      <c r="B2054" s="1">
        <v>44658</v>
      </c>
      <c r="C2054">
        <v>842.38</v>
      </c>
      <c r="D2054" t="s">
        <v>8182</v>
      </c>
      <c r="E2054" t="s">
        <v>8179</v>
      </c>
      <c r="F2054" t="s">
        <v>981</v>
      </c>
    </row>
    <row r="2055" spans="1:6" x14ac:dyDescent="0.3">
      <c r="A2055" t="s">
        <v>10230</v>
      </c>
      <c r="B2055" s="1">
        <v>45049</v>
      </c>
      <c r="C2055">
        <v>1397.35</v>
      </c>
      <c r="D2055" t="s">
        <v>8176</v>
      </c>
      <c r="E2055" t="s">
        <v>8174</v>
      </c>
      <c r="F2055" t="s">
        <v>2418</v>
      </c>
    </row>
    <row r="2056" spans="1:6" x14ac:dyDescent="0.3">
      <c r="A2056" t="s">
        <v>10231</v>
      </c>
      <c r="B2056" s="1">
        <v>44782</v>
      </c>
      <c r="C2056">
        <v>270.91000000000003</v>
      </c>
      <c r="D2056" t="s">
        <v>8176</v>
      </c>
      <c r="E2056" t="s">
        <v>8174</v>
      </c>
      <c r="F2056" t="s">
        <v>5957</v>
      </c>
    </row>
    <row r="2057" spans="1:6" x14ac:dyDescent="0.3">
      <c r="A2057" t="s">
        <v>10232</v>
      </c>
      <c r="B2057" s="1">
        <v>44602</v>
      </c>
      <c r="C2057">
        <v>997.87</v>
      </c>
      <c r="D2057" t="s">
        <v>8173</v>
      </c>
      <c r="E2057" t="s">
        <v>8174</v>
      </c>
      <c r="F2057" t="s">
        <v>7323</v>
      </c>
    </row>
    <row r="2058" spans="1:6" x14ac:dyDescent="0.3">
      <c r="A2058" t="s">
        <v>10233</v>
      </c>
      <c r="B2058" s="1">
        <v>45228</v>
      </c>
      <c r="C2058">
        <v>847.37</v>
      </c>
      <c r="D2058" t="s">
        <v>8176</v>
      </c>
      <c r="E2058" t="s">
        <v>8174</v>
      </c>
      <c r="F2058" t="s">
        <v>3234</v>
      </c>
    </row>
    <row r="2059" spans="1:6" x14ac:dyDescent="0.3">
      <c r="A2059" t="s">
        <v>10234</v>
      </c>
      <c r="B2059" s="1">
        <v>45564</v>
      </c>
      <c r="C2059">
        <v>1202.03</v>
      </c>
      <c r="D2059" t="s">
        <v>8173</v>
      </c>
      <c r="E2059" t="s">
        <v>8179</v>
      </c>
      <c r="F2059" t="s">
        <v>5944</v>
      </c>
    </row>
    <row r="2060" spans="1:6" x14ac:dyDescent="0.3">
      <c r="A2060" t="s">
        <v>10235</v>
      </c>
      <c r="B2060" s="1">
        <v>44631</v>
      </c>
      <c r="C2060">
        <v>966.09</v>
      </c>
      <c r="D2060" t="s">
        <v>8176</v>
      </c>
      <c r="E2060" t="s">
        <v>8179</v>
      </c>
      <c r="F2060" t="s">
        <v>42</v>
      </c>
    </row>
    <row r="2061" spans="1:6" x14ac:dyDescent="0.3">
      <c r="A2061" t="s">
        <v>10236</v>
      </c>
      <c r="B2061" s="1">
        <v>45182</v>
      </c>
      <c r="C2061">
        <v>734.83</v>
      </c>
      <c r="D2061" t="s">
        <v>8176</v>
      </c>
      <c r="E2061" t="s">
        <v>8179</v>
      </c>
      <c r="F2061" t="s">
        <v>4667</v>
      </c>
    </row>
    <row r="2062" spans="1:6" x14ac:dyDescent="0.3">
      <c r="A2062" t="s">
        <v>10237</v>
      </c>
      <c r="B2062" s="1">
        <v>45397</v>
      </c>
      <c r="C2062">
        <v>905.52</v>
      </c>
      <c r="D2062" t="s">
        <v>8173</v>
      </c>
      <c r="E2062" t="s">
        <v>8179</v>
      </c>
      <c r="F2062" t="s">
        <v>3608</v>
      </c>
    </row>
    <row r="2063" spans="1:6" x14ac:dyDescent="0.3">
      <c r="A2063" t="s">
        <v>10238</v>
      </c>
      <c r="B2063" s="1">
        <v>45257</v>
      </c>
      <c r="C2063">
        <v>995.55</v>
      </c>
      <c r="D2063" t="s">
        <v>8176</v>
      </c>
      <c r="E2063" t="s">
        <v>8174</v>
      </c>
      <c r="F2063" t="s">
        <v>3486</v>
      </c>
    </row>
    <row r="2064" spans="1:6" x14ac:dyDescent="0.3">
      <c r="A2064" t="s">
        <v>10239</v>
      </c>
      <c r="B2064" s="1">
        <v>44994</v>
      </c>
      <c r="C2064">
        <v>660.43</v>
      </c>
      <c r="D2064" t="s">
        <v>8176</v>
      </c>
      <c r="E2064" t="s">
        <v>8174</v>
      </c>
      <c r="F2064" t="s">
        <v>4840</v>
      </c>
    </row>
    <row r="2065" spans="1:6" x14ac:dyDescent="0.3">
      <c r="A2065" t="s">
        <v>10240</v>
      </c>
      <c r="B2065" s="1">
        <v>44994</v>
      </c>
      <c r="C2065">
        <v>1026.96</v>
      </c>
      <c r="D2065" t="s">
        <v>8176</v>
      </c>
      <c r="E2065" t="s">
        <v>8179</v>
      </c>
      <c r="F2065" t="s">
        <v>4188</v>
      </c>
    </row>
    <row r="2066" spans="1:6" x14ac:dyDescent="0.3">
      <c r="A2066" t="s">
        <v>10241</v>
      </c>
      <c r="B2066" s="1">
        <v>44567</v>
      </c>
      <c r="C2066">
        <v>815.75</v>
      </c>
      <c r="D2066" t="s">
        <v>8173</v>
      </c>
      <c r="E2066" t="s">
        <v>8174</v>
      </c>
      <c r="F2066" t="s">
        <v>5070</v>
      </c>
    </row>
    <row r="2067" spans="1:6" x14ac:dyDescent="0.3">
      <c r="A2067" t="s">
        <v>10242</v>
      </c>
      <c r="B2067" s="1">
        <v>45376</v>
      </c>
      <c r="C2067">
        <v>1286.2</v>
      </c>
      <c r="D2067" t="s">
        <v>8173</v>
      </c>
      <c r="E2067" t="s">
        <v>8179</v>
      </c>
      <c r="F2067" t="s">
        <v>7731</v>
      </c>
    </row>
    <row r="2068" spans="1:6" x14ac:dyDescent="0.3">
      <c r="A2068" t="s">
        <v>10243</v>
      </c>
      <c r="B2068" s="1">
        <v>44779</v>
      </c>
      <c r="C2068">
        <v>380.11</v>
      </c>
      <c r="D2068" t="s">
        <v>8173</v>
      </c>
      <c r="E2068" t="s">
        <v>8179</v>
      </c>
      <c r="F2068" t="s">
        <v>2068</v>
      </c>
    </row>
    <row r="2069" spans="1:6" x14ac:dyDescent="0.3">
      <c r="A2069" t="s">
        <v>10244</v>
      </c>
      <c r="B2069" s="1">
        <v>44912</v>
      </c>
      <c r="C2069">
        <v>910.76</v>
      </c>
      <c r="D2069" t="s">
        <v>8173</v>
      </c>
      <c r="E2069" t="s">
        <v>8179</v>
      </c>
      <c r="F2069" t="s">
        <v>8056</v>
      </c>
    </row>
    <row r="2070" spans="1:6" x14ac:dyDescent="0.3">
      <c r="A2070" t="s">
        <v>10245</v>
      </c>
      <c r="B2070" s="1">
        <v>45250</v>
      </c>
      <c r="C2070">
        <v>1219.9000000000001</v>
      </c>
      <c r="D2070" t="s">
        <v>8182</v>
      </c>
      <c r="E2070" t="s">
        <v>8179</v>
      </c>
      <c r="F2070" t="s">
        <v>5391</v>
      </c>
    </row>
    <row r="2071" spans="1:6" x14ac:dyDescent="0.3">
      <c r="A2071" t="s">
        <v>10246</v>
      </c>
      <c r="B2071" s="1">
        <v>45545</v>
      </c>
      <c r="C2071">
        <v>703.66</v>
      </c>
      <c r="D2071" t="s">
        <v>8182</v>
      </c>
      <c r="E2071" t="s">
        <v>8179</v>
      </c>
      <c r="F2071" t="s">
        <v>4720</v>
      </c>
    </row>
    <row r="2072" spans="1:6" x14ac:dyDescent="0.3">
      <c r="A2072" t="s">
        <v>10247</v>
      </c>
      <c r="B2072" s="1">
        <v>45577</v>
      </c>
      <c r="C2072">
        <v>882.5</v>
      </c>
      <c r="D2072" t="s">
        <v>8173</v>
      </c>
      <c r="E2072" t="s">
        <v>8174</v>
      </c>
      <c r="F2072" t="s">
        <v>8024</v>
      </c>
    </row>
    <row r="2073" spans="1:6" x14ac:dyDescent="0.3">
      <c r="A2073" t="s">
        <v>10248</v>
      </c>
      <c r="B2073" s="1">
        <v>45114</v>
      </c>
      <c r="C2073">
        <v>495.81</v>
      </c>
      <c r="D2073" t="s">
        <v>8182</v>
      </c>
      <c r="E2073" t="s">
        <v>8174</v>
      </c>
      <c r="F2073" t="s">
        <v>2574</v>
      </c>
    </row>
    <row r="2074" spans="1:6" x14ac:dyDescent="0.3">
      <c r="A2074" t="s">
        <v>10249</v>
      </c>
      <c r="B2074" s="1">
        <v>45113</v>
      </c>
      <c r="C2074">
        <v>1231.21</v>
      </c>
      <c r="D2074" t="s">
        <v>8176</v>
      </c>
      <c r="E2074" t="s">
        <v>8179</v>
      </c>
      <c r="F2074" t="s">
        <v>5689</v>
      </c>
    </row>
    <row r="2075" spans="1:6" x14ac:dyDescent="0.3">
      <c r="A2075" t="s">
        <v>10250</v>
      </c>
      <c r="B2075" s="1">
        <v>45544</v>
      </c>
      <c r="C2075">
        <v>487.84</v>
      </c>
      <c r="D2075" t="s">
        <v>8176</v>
      </c>
      <c r="E2075" t="s">
        <v>8174</v>
      </c>
      <c r="F2075" t="s">
        <v>7335</v>
      </c>
    </row>
    <row r="2076" spans="1:6" x14ac:dyDescent="0.3">
      <c r="A2076" t="s">
        <v>10251</v>
      </c>
      <c r="B2076" s="1">
        <v>45012</v>
      </c>
      <c r="C2076">
        <v>499.56</v>
      </c>
      <c r="D2076" t="s">
        <v>8173</v>
      </c>
      <c r="E2076" t="s">
        <v>8179</v>
      </c>
      <c r="F2076" t="s">
        <v>3646</v>
      </c>
    </row>
    <row r="2077" spans="1:6" x14ac:dyDescent="0.3">
      <c r="A2077" t="s">
        <v>10252</v>
      </c>
      <c r="B2077" s="1">
        <v>45288</v>
      </c>
      <c r="C2077">
        <v>259.85000000000002</v>
      </c>
      <c r="D2077" t="s">
        <v>8182</v>
      </c>
      <c r="E2077" t="s">
        <v>8179</v>
      </c>
      <c r="F2077" t="s">
        <v>2315</v>
      </c>
    </row>
    <row r="2078" spans="1:6" x14ac:dyDescent="0.3">
      <c r="A2078" t="s">
        <v>10253</v>
      </c>
      <c r="B2078" s="1">
        <v>45234</v>
      </c>
      <c r="C2078">
        <v>626.66999999999996</v>
      </c>
      <c r="D2078" t="s">
        <v>8173</v>
      </c>
      <c r="E2078" t="s">
        <v>8179</v>
      </c>
      <c r="F2078" t="s">
        <v>4794</v>
      </c>
    </row>
    <row r="2079" spans="1:6" x14ac:dyDescent="0.3">
      <c r="A2079" t="s">
        <v>10254</v>
      </c>
      <c r="B2079" s="1">
        <v>45118</v>
      </c>
      <c r="C2079">
        <v>349.94</v>
      </c>
      <c r="D2079" t="s">
        <v>8176</v>
      </c>
      <c r="E2079" t="s">
        <v>8174</v>
      </c>
      <c r="F2079" t="s">
        <v>3203</v>
      </c>
    </row>
    <row r="2080" spans="1:6" x14ac:dyDescent="0.3">
      <c r="A2080" t="s">
        <v>10255</v>
      </c>
      <c r="B2080" s="1">
        <v>45641</v>
      </c>
      <c r="C2080">
        <v>1137.04</v>
      </c>
      <c r="D2080" t="s">
        <v>8182</v>
      </c>
      <c r="E2080" t="s">
        <v>8174</v>
      </c>
      <c r="F2080" t="s">
        <v>646</v>
      </c>
    </row>
    <row r="2081" spans="1:6" x14ac:dyDescent="0.3">
      <c r="A2081" t="s">
        <v>10256</v>
      </c>
      <c r="B2081" s="1">
        <v>44878</v>
      </c>
      <c r="C2081">
        <v>144.66999999999999</v>
      </c>
      <c r="D2081" t="s">
        <v>8176</v>
      </c>
      <c r="E2081" t="s">
        <v>8174</v>
      </c>
      <c r="F2081" t="s">
        <v>6892</v>
      </c>
    </row>
    <row r="2082" spans="1:6" x14ac:dyDescent="0.3">
      <c r="A2082" t="s">
        <v>10257</v>
      </c>
      <c r="B2082" s="1">
        <v>44947</v>
      </c>
      <c r="C2082">
        <v>1379.26</v>
      </c>
      <c r="D2082" t="s">
        <v>8176</v>
      </c>
      <c r="E2082" t="s">
        <v>8174</v>
      </c>
      <c r="F2082" t="s">
        <v>7678</v>
      </c>
    </row>
    <row r="2083" spans="1:6" x14ac:dyDescent="0.3">
      <c r="A2083" t="s">
        <v>10258</v>
      </c>
      <c r="B2083" s="1">
        <v>45114</v>
      </c>
      <c r="C2083">
        <v>948.96</v>
      </c>
      <c r="D2083" t="s">
        <v>8182</v>
      </c>
      <c r="E2083" t="s">
        <v>8179</v>
      </c>
      <c r="F2083" t="s">
        <v>7061</v>
      </c>
    </row>
    <row r="2084" spans="1:6" x14ac:dyDescent="0.3">
      <c r="A2084" t="s">
        <v>10259</v>
      </c>
      <c r="B2084" s="1">
        <v>45385</v>
      </c>
      <c r="C2084">
        <v>371.85</v>
      </c>
      <c r="D2084" t="s">
        <v>8173</v>
      </c>
      <c r="E2084" t="s">
        <v>8174</v>
      </c>
      <c r="F2084" t="s">
        <v>363</v>
      </c>
    </row>
    <row r="2085" spans="1:6" x14ac:dyDescent="0.3">
      <c r="A2085" t="s">
        <v>10260</v>
      </c>
      <c r="B2085" s="1">
        <v>44911</v>
      </c>
      <c r="C2085">
        <v>469.97</v>
      </c>
      <c r="D2085" t="s">
        <v>8182</v>
      </c>
      <c r="E2085" t="s">
        <v>8179</v>
      </c>
      <c r="F2085" t="s">
        <v>5281</v>
      </c>
    </row>
    <row r="2086" spans="1:6" x14ac:dyDescent="0.3">
      <c r="A2086" t="s">
        <v>10261</v>
      </c>
      <c r="B2086" s="1">
        <v>44632</v>
      </c>
      <c r="C2086">
        <v>424.81</v>
      </c>
      <c r="D2086" t="s">
        <v>8176</v>
      </c>
      <c r="E2086" t="s">
        <v>8179</v>
      </c>
      <c r="F2086" t="s">
        <v>6013</v>
      </c>
    </row>
    <row r="2087" spans="1:6" x14ac:dyDescent="0.3">
      <c r="A2087" t="s">
        <v>10262</v>
      </c>
      <c r="B2087" s="1">
        <v>45034</v>
      </c>
      <c r="C2087">
        <v>940.39</v>
      </c>
      <c r="D2087" t="s">
        <v>8182</v>
      </c>
      <c r="E2087" t="s">
        <v>8179</v>
      </c>
      <c r="F2087" t="s">
        <v>219</v>
      </c>
    </row>
    <row r="2088" spans="1:6" x14ac:dyDescent="0.3">
      <c r="A2088" t="s">
        <v>10263</v>
      </c>
      <c r="B2088" s="1">
        <v>44987</v>
      </c>
      <c r="C2088">
        <v>1240.56</v>
      </c>
      <c r="D2088" t="s">
        <v>8176</v>
      </c>
      <c r="E2088" t="s">
        <v>8179</v>
      </c>
      <c r="F2088" t="s">
        <v>7702</v>
      </c>
    </row>
    <row r="2089" spans="1:6" x14ac:dyDescent="0.3">
      <c r="A2089" t="s">
        <v>10264</v>
      </c>
      <c r="B2089" s="1">
        <v>45200</v>
      </c>
      <c r="C2089">
        <v>157.58000000000001</v>
      </c>
      <c r="D2089" t="s">
        <v>8182</v>
      </c>
      <c r="E2089" t="s">
        <v>8174</v>
      </c>
      <c r="F2089" t="s">
        <v>7358</v>
      </c>
    </row>
    <row r="2090" spans="1:6" x14ac:dyDescent="0.3">
      <c r="A2090" t="s">
        <v>10265</v>
      </c>
      <c r="B2090" s="1">
        <v>44581</v>
      </c>
      <c r="C2090">
        <v>1213.4000000000001</v>
      </c>
      <c r="D2090" t="s">
        <v>8176</v>
      </c>
      <c r="E2090" t="s">
        <v>8179</v>
      </c>
      <c r="F2090" t="s">
        <v>3938</v>
      </c>
    </row>
    <row r="2091" spans="1:6" x14ac:dyDescent="0.3">
      <c r="A2091" t="s">
        <v>10266</v>
      </c>
      <c r="B2091" s="1">
        <v>45622</v>
      </c>
      <c r="C2091">
        <v>256.29000000000002</v>
      </c>
      <c r="D2091" t="s">
        <v>8173</v>
      </c>
      <c r="E2091" t="s">
        <v>8179</v>
      </c>
      <c r="F2091" t="s">
        <v>7913</v>
      </c>
    </row>
    <row r="2092" spans="1:6" x14ac:dyDescent="0.3">
      <c r="A2092" t="s">
        <v>10267</v>
      </c>
      <c r="B2092" s="1">
        <v>44844</v>
      </c>
      <c r="C2092">
        <v>783.18</v>
      </c>
      <c r="D2092" t="s">
        <v>8173</v>
      </c>
      <c r="E2092" t="s">
        <v>8179</v>
      </c>
      <c r="F2092" t="s">
        <v>5326</v>
      </c>
    </row>
    <row r="2093" spans="1:6" x14ac:dyDescent="0.3">
      <c r="A2093" t="s">
        <v>10268</v>
      </c>
      <c r="B2093" s="1">
        <v>45119</v>
      </c>
      <c r="C2093">
        <v>55.68</v>
      </c>
      <c r="D2093" t="s">
        <v>8182</v>
      </c>
      <c r="E2093" t="s">
        <v>8174</v>
      </c>
      <c r="F2093" t="s">
        <v>4728</v>
      </c>
    </row>
    <row r="2094" spans="1:6" x14ac:dyDescent="0.3">
      <c r="A2094" t="s">
        <v>10269</v>
      </c>
      <c r="B2094" s="1">
        <v>45224</v>
      </c>
      <c r="C2094">
        <v>1056.26</v>
      </c>
      <c r="D2094" t="s">
        <v>8176</v>
      </c>
      <c r="E2094" t="s">
        <v>8174</v>
      </c>
      <c r="F2094" t="s">
        <v>8102</v>
      </c>
    </row>
    <row r="2095" spans="1:6" x14ac:dyDescent="0.3">
      <c r="A2095" t="s">
        <v>10270</v>
      </c>
      <c r="B2095" s="1">
        <v>44558</v>
      </c>
      <c r="C2095">
        <v>551.92999999999995</v>
      </c>
      <c r="D2095" t="s">
        <v>8173</v>
      </c>
      <c r="E2095" t="s">
        <v>8179</v>
      </c>
      <c r="F2095" t="s">
        <v>991</v>
      </c>
    </row>
    <row r="2096" spans="1:6" x14ac:dyDescent="0.3">
      <c r="A2096" t="s">
        <v>10271</v>
      </c>
      <c r="B2096" s="1">
        <v>44820</v>
      </c>
      <c r="C2096">
        <v>626</v>
      </c>
      <c r="D2096" t="s">
        <v>8173</v>
      </c>
      <c r="E2096" t="s">
        <v>8174</v>
      </c>
      <c r="F2096" t="s">
        <v>5864</v>
      </c>
    </row>
    <row r="2097" spans="1:6" x14ac:dyDescent="0.3">
      <c r="A2097" t="s">
        <v>10272</v>
      </c>
      <c r="B2097" s="1">
        <v>44725</v>
      </c>
      <c r="C2097">
        <v>1455.11</v>
      </c>
      <c r="D2097" t="s">
        <v>8182</v>
      </c>
      <c r="E2097" t="s">
        <v>8179</v>
      </c>
      <c r="F2097" t="s">
        <v>8040</v>
      </c>
    </row>
    <row r="2098" spans="1:6" x14ac:dyDescent="0.3">
      <c r="A2098" t="s">
        <v>10273</v>
      </c>
      <c r="B2098" s="1">
        <v>45637</v>
      </c>
      <c r="C2098">
        <v>557.5</v>
      </c>
      <c r="D2098" t="s">
        <v>8182</v>
      </c>
      <c r="E2098" t="s">
        <v>8179</v>
      </c>
      <c r="F2098" t="s">
        <v>7428</v>
      </c>
    </row>
    <row r="2099" spans="1:6" x14ac:dyDescent="0.3">
      <c r="A2099" t="s">
        <v>10274</v>
      </c>
      <c r="B2099" s="1">
        <v>45170</v>
      </c>
      <c r="C2099">
        <v>391.29</v>
      </c>
      <c r="D2099" t="s">
        <v>8176</v>
      </c>
      <c r="E2099" t="s">
        <v>8174</v>
      </c>
      <c r="F2099" t="s">
        <v>5993</v>
      </c>
    </row>
    <row r="2100" spans="1:6" x14ac:dyDescent="0.3">
      <c r="A2100" t="s">
        <v>10275</v>
      </c>
      <c r="B2100" s="1">
        <v>45055</v>
      </c>
      <c r="C2100">
        <v>677.17</v>
      </c>
      <c r="D2100" t="s">
        <v>8173</v>
      </c>
      <c r="E2100" t="s">
        <v>8174</v>
      </c>
      <c r="F2100" t="s">
        <v>6331</v>
      </c>
    </row>
    <row r="2101" spans="1:6" x14ac:dyDescent="0.3">
      <c r="A2101" t="s">
        <v>10276</v>
      </c>
      <c r="B2101" s="1">
        <v>45096</v>
      </c>
      <c r="C2101">
        <v>1415.64</v>
      </c>
      <c r="D2101" t="s">
        <v>8182</v>
      </c>
      <c r="E2101" t="s">
        <v>8174</v>
      </c>
      <c r="F2101" t="s">
        <v>4525</v>
      </c>
    </row>
    <row r="2102" spans="1:6" x14ac:dyDescent="0.3">
      <c r="A2102" t="s">
        <v>10277</v>
      </c>
      <c r="B2102" s="1">
        <v>44741</v>
      </c>
      <c r="C2102">
        <v>1452.93</v>
      </c>
      <c r="D2102" t="s">
        <v>8182</v>
      </c>
      <c r="E2102" t="s">
        <v>8174</v>
      </c>
      <c r="F2102" t="s">
        <v>1268</v>
      </c>
    </row>
    <row r="2103" spans="1:6" x14ac:dyDescent="0.3">
      <c r="A2103" t="s">
        <v>10278</v>
      </c>
      <c r="B2103" s="1">
        <v>45009</v>
      </c>
      <c r="C2103">
        <v>376.94</v>
      </c>
      <c r="D2103" t="s">
        <v>8176</v>
      </c>
      <c r="E2103" t="s">
        <v>8174</v>
      </c>
      <c r="F2103" t="s">
        <v>5281</v>
      </c>
    </row>
    <row r="2104" spans="1:6" x14ac:dyDescent="0.3">
      <c r="A2104" t="s">
        <v>10279</v>
      </c>
      <c r="B2104" s="1">
        <v>44696</v>
      </c>
      <c r="C2104">
        <v>541.24</v>
      </c>
      <c r="D2104" t="s">
        <v>8176</v>
      </c>
      <c r="E2104" t="s">
        <v>8179</v>
      </c>
      <c r="F2104" t="s">
        <v>1994</v>
      </c>
    </row>
    <row r="2105" spans="1:6" x14ac:dyDescent="0.3">
      <c r="A2105" t="s">
        <v>10280</v>
      </c>
      <c r="B2105" s="1">
        <v>44645</v>
      </c>
      <c r="C2105">
        <v>335.22</v>
      </c>
      <c r="D2105" t="s">
        <v>8182</v>
      </c>
      <c r="E2105" t="s">
        <v>8174</v>
      </c>
      <c r="F2105" t="s">
        <v>4577</v>
      </c>
    </row>
    <row r="2106" spans="1:6" x14ac:dyDescent="0.3">
      <c r="A2106" t="s">
        <v>10281</v>
      </c>
      <c r="B2106" s="1">
        <v>44681</v>
      </c>
      <c r="C2106">
        <v>1454.43</v>
      </c>
      <c r="D2106" t="s">
        <v>8176</v>
      </c>
      <c r="E2106" t="s">
        <v>8179</v>
      </c>
      <c r="F2106" t="s">
        <v>1988</v>
      </c>
    </row>
    <row r="2107" spans="1:6" x14ac:dyDescent="0.3">
      <c r="A2107" t="s">
        <v>10282</v>
      </c>
      <c r="B2107" s="1">
        <v>45362</v>
      </c>
      <c r="C2107">
        <v>715.5</v>
      </c>
      <c r="D2107" t="s">
        <v>8182</v>
      </c>
      <c r="E2107" t="s">
        <v>8179</v>
      </c>
      <c r="F2107" t="s">
        <v>7495</v>
      </c>
    </row>
    <row r="2108" spans="1:6" x14ac:dyDescent="0.3">
      <c r="A2108" t="s">
        <v>10283</v>
      </c>
      <c r="B2108" s="1">
        <v>45550</v>
      </c>
      <c r="C2108">
        <v>125.27</v>
      </c>
      <c r="D2108" t="s">
        <v>8173</v>
      </c>
      <c r="E2108" t="s">
        <v>8179</v>
      </c>
      <c r="F2108" t="s">
        <v>1498</v>
      </c>
    </row>
    <row r="2109" spans="1:6" x14ac:dyDescent="0.3">
      <c r="A2109" t="s">
        <v>10284</v>
      </c>
      <c r="B2109" s="1">
        <v>44986</v>
      </c>
      <c r="C2109">
        <v>1051.44</v>
      </c>
      <c r="D2109" t="s">
        <v>8182</v>
      </c>
      <c r="E2109" t="s">
        <v>8179</v>
      </c>
      <c r="F2109" t="s">
        <v>6253</v>
      </c>
    </row>
    <row r="2110" spans="1:6" x14ac:dyDescent="0.3">
      <c r="A2110" t="s">
        <v>10285</v>
      </c>
      <c r="B2110" s="1">
        <v>44903</v>
      </c>
      <c r="C2110">
        <v>922.76</v>
      </c>
      <c r="D2110" t="s">
        <v>8182</v>
      </c>
      <c r="E2110" t="s">
        <v>8179</v>
      </c>
      <c r="F2110" t="s">
        <v>4385</v>
      </c>
    </row>
    <row r="2111" spans="1:6" x14ac:dyDescent="0.3">
      <c r="A2111" t="s">
        <v>10286</v>
      </c>
      <c r="B2111" s="1">
        <v>45230</v>
      </c>
      <c r="C2111">
        <v>520.9</v>
      </c>
      <c r="D2111" t="s">
        <v>8182</v>
      </c>
      <c r="E2111" t="s">
        <v>8174</v>
      </c>
      <c r="F2111" t="s">
        <v>2194</v>
      </c>
    </row>
    <row r="2112" spans="1:6" x14ac:dyDescent="0.3">
      <c r="A2112" t="s">
        <v>10287</v>
      </c>
      <c r="B2112" s="1">
        <v>44901</v>
      </c>
      <c r="C2112">
        <v>527.33000000000004</v>
      </c>
      <c r="D2112" t="s">
        <v>8173</v>
      </c>
      <c r="E2112" t="s">
        <v>8179</v>
      </c>
      <c r="F2112" t="s">
        <v>4312</v>
      </c>
    </row>
    <row r="2113" spans="1:6" x14ac:dyDescent="0.3">
      <c r="A2113" t="s">
        <v>10288</v>
      </c>
      <c r="B2113" s="1">
        <v>44578</v>
      </c>
      <c r="C2113">
        <v>513.09</v>
      </c>
      <c r="D2113" t="s">
        <v>8176</v>
      </c>
      <c r="E2113" t="s">
        <v>8174</v>
      </c>
      <c r="F2113" t="s">
        <v>4080</v>
      </c>
    </row>
    <row r="2114" spans="1:6" x14ac:dyDescent="0.3">
      <c r="A2114" t="s">
        <v>10289</v>
      </c>
      <c r="B2114" s="1">
        <v>45399</v>
      </c>
      <c r="C2114">
        <v>575.15</v>
      </c>
      <c r="D2114" t="s">
        <v>8182</v>
      </c>
      <c r="E2114" t="s">
        <v>8179</v>
      </c>
      <c r="F2114" t="s">
        <v>3454</v>
      </c>
    </row>
    <row r="2115" spans="1:6" x14ac:dyDescent="0.3">
      <c r="A2115" t="s">
        <v>10290</v>
      </c>
      <c r="B2115" s="1">
        <v>44987</v>
      </c>
      <c r="C2115">
        <v>1187.96</v>
      </c>
      <c r="D2115" t="s">
        <v>8176</v>
      </c>
      <c r="E2115" t="s">
        <v>8179</v>
      </c>
      <c r="F2115" t="s">
        <v>7641</v>
      </c>
    </row>
    <row r="2116" spans="1:6" x14ac:dyDescent="0.3">
      <c r="A2116" t="s">
        <v>10291</v>
      </c>
      <c r="B2116" s="1">
        <v>45588</v>
      </c>
      <c r="C2116">
        <v>1272.77</v>
      </c>
      <c r="D2116" t="s">
        <v>8182</v>
      </c>
      <c r="E2116" t="s">
        <v>8174</v>
      </c>
      <c r="F2116" t="s">
        <v>2687</v>
      </c>
    </row>
    <row r="2117" spans="1:6" x14ac:dyDescent="0.3">
      <c r="A2117" t="s">
        <v>10292</v>
      </c>
      <c r="B2117" s="1">
        <v>45062</v>
      </c>
      <c r="C2117">
        <v>474.15</v>
      </c>
      <c r="D2117" t="s">
        <v>8176</v>
      </c>
      <c r="E2117" t="s">
        <v>8174</v>
      </c>
      <c r="F2117" t="s">
        <v>221</v>
      </c>
    </row>
    <row r="2118" spans="1:6" x14ac:dyDescent="0.3">
      <c r="A2118" t="s">
        <v>10293</v>
      </c>
      <c r="B2118" s="1">
        <v>44968</v>
      </c>
      <c r="C2118">
        <v>252.77</v>
      </c>
      <c r="D2118" t="s">
        <v>8176</v>
      </c>
      <c r="E2118" t="s">
        <v>8179</v>
      </c>
      <c r="F2118" t="s">
        <v>6401</v>
      </c>
    </row>
    <row r="2119" spans="1:6" x14ac:dyDescent="0.3">
      <c r="A2119" t="s">
        <v>10294</v>
      </c>
      <c r="B2119" s="1">
        <v>45238</v>
      </c>
      <c r="C2119">
        <v>414.52</v>
      </c>
      <c r="D2119" t="s">
        <v>8173</v>
      </c>
      <c r="E2119" t="s">
        <v>8174</v>
      </c>
      <c r="F2119" t="s">
        <v>594</v>
      </c>
    </row>
    <row r="2120" spans="1:6" x14ac:dyDescent="0.3">
      <c r="A2120" t="s">
        <v>10295</v>
      </c>
      <c r="B2120" s="1">
        <v>45511</v>
      </c>
      <c r="C2120">
        <v>317.38</v>
      </c>
      <c r="D2120" t="s">
        <v>8176</v>
      </c>
      <c r="E2120" t="s">
        <v>8179</v>
      </c>
      <c r="F2120" t="s">
        <v>4728</v>
      </c>
    </row>
    <row r="2121" spans="1:6" x14ac:dyDescent="0.3">
      <c r="A2121" t="s">
        <v>10296</v>
      </c>
      <c r="B2121" s="1">
        <v>45537</v>
      </c>
      <c r="C2121">
        <v>1271.3900000000001</v>
      </c>
      <c r="D2121" t="s">
        <v>8182</v>
      </c>
      <c r="E2121" t="s">
        <v>8174</v>
      </c>
      <c r="F2121" t="s">
        <v>6831</v>
      </c>
    </row>
    <row r="2122" spans="1:6" x14ac:dyDescent="0.3">
      <c r="A2122" t="s">
        <v>10297</v>
      </c>
      <c r="B2122" s="1">
        <v>45108</v>
      </c>
      <c r="C2122">
        <v>542.46</v>
      </c>
      <c r="D2122" t="s">
        <v>8176</v>
      </c>
      <c r="E2122" t="s">
        <v>8174</v>
      </c>
      <c r="F2122" t="s">
        <v>5510</v>
      </c>
    </row>
    <row r="2123" spans="1:6" x14ac:dyDescent="0.3">
      <c r="A2123" t="s">
        <v>10298</v>
      </c>
      <c r="B2123" s="1">
        <v>44988</v>
      </c>
      <c r="C2123">
        <v>1424.96</v>
      </c>
      <c r="D2123" t="s">
        <v>8176</v>
      </c>
      <c r="E2123" t="s">
        <v>8179</v>
      </c>
      <c r="F2123" t="s">
        <v>4510</v>
      </c>
    </row>
    <row r="2124" spans="1:6" x14ac:dyDescent="0.3">
      <c r="A2124" t="s">
        <v>10299</v>
      </c>
      <c r="B2124" s="1">
        <v>44568</v>
      </c>
      <c r="C2124">
        <v>939.04</v>
      </c>
      <c r="D2124" t="s">
        <v>8182</v>
      </c>
      <c r="E2124" t="s">
        <v>8174</v>
      </c>
      <c r="F2124" t="s">
        <v>1199</v>
      </c>
    </row>
    <row r="2125" spans="1:6" x14ac:dyDescent="0.3">
      <c r="A2125" t="s">
        <v>10300</v>
      </c>
      <c r="B2125" s="1">
        <v>45255</v>
      </c>
      <c r="C2125">
        <v>175.97</v>
      </c>
      <c r="D2125" t="s">
        <v>8182</v>
      </c>
      <c r="E2125" t="s">
        <v>8179</v>
      </c>
      <c r="F2125" t="s">
        <v>7544</v>
      </c>
    </row>
    <row r="2126" spans="1:6" x14ac:dyDescent="0.3">
      <c r="A2126" t="s">
        <v>10301</v>
      </c>
      <c r="B2126" s="1">
        <v>45632</v>
      </c>
      <c r="C2126">
        <v>219.25</v>
      </c>
      <c r="D2126" t="s">
        <v>8182</v>
      </c>
      <c r="E2126" t="s">
        <v>8174</v>
      </c>
      <c r="F2126" t="s">
        <v>1214</v>
      </c>
    </row>
    <row r="2127" spans="1:6" x14ac:dyDescent="0.3">
      <c r="A2127" t="s">
        <v>10302</v>
      </c>
      <c r="B2127" s="1">
        <v>45337</v>
      </c>
      <c r="C2127">
        <v>1328.43</v>
      </c>
      <c r="D2127" t="s">
        <v>8182</v>
      </c>
      <c r="E2127" t="s">
        <v>8179</v>
      </c>
      <c r="F2127" t="s">
        <v>7902</v>
      </c>
    </row>
    <row r="2128" spans="1:6" x14ac:dyDescent="0.3">
      <c r="A2128" t="s">
        <v>10303</v>
      </c>
      <c r="B2128" s="1">
        <v>44964</v>
      </c>
      <c r="C2128">
        <v>580.99</v>
      </c>
      <c r="D2128" t="s">
        <v>8182</v>
      </c>
      <c r="E2128" t="s">
        <v>8179</v>
      </c>
      <c r="F2128" t="s">
        <v>4919</v>
      </c>
    </row>
    <row r="2129" spans="1:6" x14ac:dyDescent="0.3">
      <c r="A2129" t="s">
        <v>10304</v>
      </c>
      <c r="B2129" s="1">
        <v>45019</v>
      </c>
      <c r="C2129">
        <v>479.12</v>
      </c>
      <c r="D2129" t="s">
        <v>8173</v>
      </c>
      <c r="E2129" t="s">
        <v>8174</v>
      </c>
      <c r="F2129" t="s">
        <v>1681</v>
      </c>
    </row>
    <row r="2130" spans="1:6" x14ac:dyDescent="0.3">
      <c r="A2130" t="s">
        <v>10305</v>
      </c>
      <c r="B2130" s="1">
        <v>45089</v>
      </c>
      <c r="C2130">
        <v>1317.06</v>
      </c>
      <c r="D2130" t="s">
        <v>8176</v>
      </c>
      <c r="E2130" t="s">
        <v>8174</v>
      </c>
      <c r="F2130" t="s">
        <v>6425</v>
      </c>
    </row>
    <row r="2131" spans="1:6" x14ac:dyDescent="0.3">
      <c r="A2131" t="s">
        <v>10306</v>
      </c>
      <c r="B2131" s="1">
        <v>44814</v>
      </c>
      <c r="C2131">
        <v>583.82000000000005</v>
      </c>
      <c r="D2131" t="s">
        <v>8173</v>
      </c>
      <c r="E2131" t="s">
        <v>8174</v>
      </c>
      <c r="F2131" t="s">
        <v>1024</v>
      </c>
    </row>
    <row r="2132" spans="1:6" x14ac:dyDescent="0.3">
      <c r="A2132" t="s">
        <v>10307</v>
      </c>
      <c r="B2132" s="1">
        <v>45568</v>
      </c>
      <c r="C2132">
        <v>1113.75</v>
      </c>
      <c r="D2132" t="s">
        <v>8176</v>
      </c>
      <c r="E2132" t="s">
        <v>8179</v>
      </c>
      <c r="F2132" t="s">
        <v>6874</v>
      </c>
    </row>
    <row r="2133" spans="1:6" x14ac:dyDescent="0.3">
      <c r="A2133" t="s">
        <v>10308</v>
      </c>
      <c r="B2133" s="1">
        <v>45291</v>
      </c>
      <c r="C2133">
        <v>329.83</v>
      </c>
      <c r="D2133" t="s">
        <v>8173</v>
      </c>
      <c r="E2133" t="s">
        <v>8179</v>
      </c>
      <c r="F2133" t="s">
        <v>5161</v>
      </c>
    </row>
    <row r="2134" spans="1:6" x14ac:dyDescent="0.3">
      <c r="A2134" t="s">
        <v>10309</v>
      </c>
      <c r="B2134" s="1">
        <v>44928</v>
      </c>
      <c r="C2134">
        <v>469.34</v>
      </c>
      <c r="D2134" t="s">
        <v>8173</v>
      </c>
      <c r="E2134" t="s">
        <v>8174</v>
      </c>
      <c r="F2134" t="s">
        <v>4605</v>
      </c>
    </row>
    <row r="2135" spans="1:6" x14ac:dyDescent="0.3">
      <c r="A2135" t="s">
        <v>10310</v>
      </c>
      <c r="B2135" s="1">
        <v>44648</v>
      </c>
      <c r="C2135">
        <v>63.15</v>
      </c>
      <c r="D2135" t="s">
        <v>8176</v>
      </c>
      <c r="E2135" t="s">
        <v>8179</v>
      </c>
      <c r="F2135" t="s">
        <v>2215</v>
      </c>
    </row>
    <row r="2136" spans="1:6" x14ac:dyDescent="0.3">
      <c r="A2136" t="s">
        <v>10311</v>
      </c>
      <c r="B2136" s="1">
        <v>45620</v>
      </c>
      <c r="C2136">
        <v>1108.1099999999999</v>
      </c>
      <c r="D2136" t="s">
        <v>8176</v>
      </c>
      <c r="E2136" t="s">
        <v>8179</v>
      </c>
      <c r="F2136" t="s">
        <v>4103</v>
      </c>
    </row>
    <row r="2137" spans="1:6" x14ac:dyDescent="0.3">
      <c r="A2137" t="s">
        <v>10312</v>
      </c>
      <c r="B2137" s="1">
        <v>45558</v>
      </c>
      <c r="C2137">
        <v>376.83</v>
      </c>
      <c r="D2137" t="s">
        <v>8176</v>
      </c>
      <c r="E2137" t="s">
        <v>8174</v>
      </c>
      <c r="F2137" t="s">
        <v>2422</v>
      </c>
    </row>
    <row r="2138" spans="1:6" x14ac:dyDescent="0.3">
      <c r="A2138" t="s">
        <v>10313</v>
      </c>
      <c r="B2138" s="1">
        <v>45038</v>
      </c>
      <c r="C2138">
        <v>85.29</v>
      </c>
      <c r="D2138" t="s">
        <v>8173</v>
      </c>
      <c r="E2138" t="s">
        <v>8179</v>
      </c>
      <c r="F2138" t="s">
        <v>4800</v>
      </c>
    </row>
    <row r="2139" spans="1:6" x14ac:dyDescent="0.3">
      <c r="A2139" t="s">
        <v>10314</v>
      </c>
      <c r="B2139" s="1">
        <v>44775</v>
      </c>
      <c r="C2139">
        <v>587.13</v>
      </c>
      <c r="D2139" t="s">
        <v>8176</v>
      </c>
      <c r="E2139" t="s">
        <v>8174</v>
      </c>
      <c r="F2139" t="s">
        <v>943</v>
      </c>
    </row>
    <row r="2140" spans="1:6" x14ac:dyDescent="0.3">
      <c r="A2140" t="s">
        <v>10315</v>
      </c>
      <c r="B2140" s="1">
        <v>44866</v>
      </c>
      <c r="C2140">
        <v>1192.52</v>
      </c>
      <c r="D2140" t="s">
        <v>8176</v>
      </c>
      <c r="E2140" t="s">
        <v>8179</v>
      </c>
      <c r="F2140" t="s">
        <v>6047</v>
      </c>
    </row>
    <row r="2141" spans="1:6" x14ac:dyDescent="0.3">
      <c r="A2141" t="s">
        <v>10316</v>
      </c>
      <c r="B2141" s="1">
        <v>44856</v>
      </c>
      <c r="C2141">
        <v>953.12</v>
      </c>
      <c r="D2141" t="s">
        <v>8182</v>
      </c>
      <c r="E2141" t="s">
        <v>8174</v>
      </c>
      <c r="F2141" t="s">
        <v>5409</v>
      </c>
    </row>
    <row r="2142" spans="1:6" x14ac:dyDescent="0.3">
      <c r="A2142" t="s">
        <v>10317</v>
      </c>
      <c r="B2142" s="1">
        <v>44721</v>
      </c>
      <c r="C2142">
        <v>939.98</v>
      </c>
      <c r="D2142" t="s">
        <v>8176</v>
      </c>
      <c r="E2142" t="s">
        <v>8174</v>
      </c>
      <c r="F2142" t="s">
        <v>1257</v>
      </c>
    </row>
    <row r="2143" spans="1:6" x14ac:dyDescent="0.3">
      <c r="A2143" t="s">
        <v>10318</v>
      </c>
      <c r="B2143" s="1">
        <v>45466</v>
      </c>
      <c r="C2143">
        <v>1327.51</v>
      </c>
      <c r="D2143" t="s">
        <v>8176</v>
      </c>
      <c r="E2143" t="s">
        <v>8174</v>
      </c>
      <c r="F2143" t="s">
        <v>1736</v>
      </c>
    </row>
    <row r="2144" spans="1:6" x14ac:dyDescent="0.3">
      <c r="A2144" t="s">
        <v>10319</v>
      </c>
      <c r="B2144" s="1">
        <v>45397</v>
      </c>
      <c r="C2144">
        <v>1277.04</v>
      </c>
      <c r="D2144" t="s">
        <v>8176</v>
      </c>
      <c r="E2144" t="s">
        <v>8174</v>
      </c>
      <c r="F2144" t="s">
        <v>6098</v>
      </c>
    </row>
    <row r="2145" spans="1:6" x14ac:dyDescent="0.3">
      <c r="A2145" t="s">
        <v>10320</v>
      </c>
      <c r="B2145" s="1">
        <v>44999</v>
      </c>
      <c r="C2145">
        <v>1419.34</v>
      </c>
      <c r="D2145" t="s">
        <v>8173</v>
      </c>
      <c r="E2145" t="s">
        <v>8179</v>
      </c>
      <c r="F2145" t="s">
        <v>8056</v>
      </c>
    </row>
    <row r="2146" spans="1:6" x14ac:dyDescent="0.3">
      <c r="A2146" t="s">
        <v>10321</v>
      </c>
      <c r="B2146" s="1">
        <v>44885</v>
      </c>
      <c r="C2146">
        <v>1162.03</v>
      </c>
      <c r="D2146" t="s">
        <v>8173</v>
      </c>
      <c r="E2146" t="s">
        <v>8174</v>
      </c>
      <c r="F2146" t="s">
        <v>2070</v>
      </c>
    </row>
    <row r="2147" spans="1:6" x14ac:dyDescent="0.3">
      <c r="A2147" t="s">
        <v>10322</v>
      </c>
      <c r="B2147" s="1">
        <v>45161</v>
      </c>
      <c r="C2147">
        <v>246.09</v>
      </c>
      <c r="D2147" t="s">
        <v>8176</v>
      </c>
      <c r="E2147" t="s">
        <v>8174</v>
      </c>
      <c r="F2147" t="s">
        <v>2183</v>
      </c>
    </row>
    <row r="2148" spans="1:6" x14ac:dyDescent="0.3">
      <c r="A2148" t="s">
        <v>10323</v>
      </c>
      <c r="B2148" s="1">
        <v>44827</v>
      </c>
      <c r="C2148">
        <v>345.78</v>
      </c>
      <c r="D2148" t="s">
        <v>8176</v>
      </c>
      <c r="E2148" t="s">
        <v>8174</v>
      </c>
      <c r="F2148" t="s">
        <v>1958</v>
      </c>
    </row>
    <row r="2149" spans="1:6" x14ac:dyDescent="0.3">
      <c r="A2149" t="s">
        <v>10324</v>
      </c>
      <c r="B2149" s="1">
        <v>44721</v>
      </c>
      <c r="C2149">
        <v>159.85</v>
      </c>
      <c r="D2149" t="s">
        <v>8173</v>
      </c>
      <c r="E2149" t="s">
        <v>8174</v>
      </c>
      <c r="F2149" t="s">
        <v>3427</v>
      </c>
    </row>
    <row r="2150" spans="1:6" x14ac:dyDescent="0.3">
      <c r="A2150" t="s">
        <v>10325</v>
      </c>
      <c r="B2150" s="1">
        <v>44793</v>
      </c>
      <c r="C2150">
        <v>1367.68</v>
      </c>
      <c r="D2150" t="s">
        <v>8173</v>
      </c>
      <c r="E2150" t="s">
        <v>8179</v>
      </c>
      <c r="F2150" t="s">
        <v>5699</v>
      </c>
    </row>
    <row r="2151" spans="1:6" x14ac:dyDescent="0.3">
      <c r="A2151" t="s">
        <v>10326</v>
      </c>
      <c r="B2151" s="1">
        <v>45571</v>
      </c>
      <c r="C2151">
        <v>480.06</v>
      </c>
      <c r="D2151" t="s">
        <v>8182</v>
      </c>
      <c r="E2151" t="s">
        <v>8179</v>
      </c>
      <c r="F2151" t="s">
        <v>7860</v>
      </c>
    </row>
    <row r="2152" spans="1:6" x14ac:dyDescent="0.3">
      <c r="A2152" t="s">
        <v>10327</v>
      </c>
      <c r="B2152" s="1">
        <v>44578</v>
      </c>
      <c r="C2152">
        <v>285.54000000000002</v>
      </c>
      <c r="D2152" t="s">
        <v>8176</v>
      </c>
      <c r="E2152" t="s">
        <v>8179</v>
      </c>
      <c r="F2152" t="s">
        <v>766</v>
      </c>
    </row>
    <row r="2153" spans="1:6" x14ac:dyDescent="0.3">
      <c r="A2153" t="s">
        <v>10328</v>
      </c>
      <c r="B2153" s="1">
        <v>44777</v>
      </c>
      <c r="C2153">
        <v>959.66</v>
      </c>
      <c r="D2153" t="s">
        <v>8176</v>
      </c>
      <c r="E2153" t="s">
        <v>8179</v>
      </c>
      <c r="F2153" t="s">
        <v>1545</v>
      </c>
    </row>
    <row r="2154" spans="1:6" x14ac:dyDescent="0.3">
      <c r="A2154" t="s">
        <v>10329</v>
      </c>
      <c r="B2154" s="1">
        <v>45294</v>
      </c>
      <c r="C2154">
        <v>64.58</v>
      </c>
      <c r="D2154" t="s">
        <v>8176</v>
      </c>
      <c r="E2154" t="s">
        <v>8174</v>
      </c>
      <c r="F2154" t="s">
        <v>945</v>
      </c>
    </row>
    <row r="2155" spans="1:6" x14ac:dyDescent="0.3">
      <c r="A2155" t="s">
        <v>10330</v>
      </c>
      <c r="B2155" s="1">
        <v>45113</v>
      </c>
      <c r="C2155">
        <v>969.26</v>
      </c>
      <c r="D2155" t="s">
        <v>8182</v>
      </c>
      <c r="E2155" t="s">
        <v>8174</v>
      </c>
      <c r="F2155" t="s">
        <v>5729</v>
      </c>
    </row>
    <row r="2156" spans="1:6" x14ac:dyDescent="0.3">
      <c r="A2156" t="s">
        <v>10331</v>
      </c>
      <c r="B2156" s="1">
        <v>44621</v>
      </c>
      <c r="C2156">
        <v>1175.18</v>
      </c>
      <c r="D2156" t="s">
        <v>8176</v>
      </c>
      <c r="E2156" t="s">
        <v>8179</v>
      </c>
      <c r="F2156" t="s">
        <v>2855</v>
      </c>
    </row>
    <row r="2157" spans="1:6" x14ac:dyDescent="0.3">
      <c r="A2157" t="s">
        <v>10332</v>
      </c>
      <c r="B2157" s="1">
        <v>44975</v>
      </c>
      <c r="C2157">
        <v>868.99</v>
      </c>
      <c r="D2157" t="s">
        <v>8182</v>
      </c>
      <c r="E2157" t="s">
        <v>8174</v>
      </c>
      <c r="F2157" t="s">
        <v>4798</v>
      </c>
    </row>
    <row r="2158" spans="1:6" x14ac:dyDescent="0.3">
      <c r="A2158" t="s">
        <v>10333</v>
      </c>
      <c r="B2158" s="1">
        <v>44877</v>
      </c>
      <c r="C2158">
        <v>113.98</v>
      </c>
      <c r="D2158" t="s">
        <v>8173</v>
      </c>
      <c r="E2158" t="s">
        <v>8179</v>
      </c>
      <c r="F2158" t="s">
        <v>6897</v>
      </c>
    </row>
    <row r="2159" spans="1:6" x14ac:dyDescent="0.3">
      <c r="A2159" t="s">
        <v>10334</v>
      </c>
      <c r="B2159" s="1">
        <v>45562</v>
      </c>
      <c r="C2159">
        <v>829.86</v>
      </c>
      <c r="D2159" t="s">
        <v>8182</v>
      </c>
      <c r="E2159" t="s">
        <v>8174</v>
      </c>
      <c r="F2159" t="s">
        <v>7914</v>
      </c>
    </row>
    <row r="2160" spans="1:6" x14ac:dyDescent="0.3">
      <c r="A2160" t="s">
        <v>10335</v>
      </c>
      <c r="B2160" s="1">
        <v>44859</v>
      </c>
      <c r="C2160">
        <v>58.79</v>
      </c>
      <c r="D2160" t="s">
        <v>8176</v>
      </c>
      <c r="E2160" t="s">
        <v>8179</v>
      </c>
      <c r="F2160" t="s">
        <v>5898</v>
      </c>
    </row>
    <row r="2161" spans="1:6" x14ac:dyDescent="0.3">
      <c r="A2161" t="s">
        <v>10336</v>
      </c>
      <c r="B2161" s="1">
        <v>45407</v>
      </c>
      <c r="C2161">
        <v>493.73</v>
      </c>
      <c r="D2161" t="s">
        <v>8173</v>
      </c>
      <c r="E2161" t="s">
        <v>8179</v>
      </c>
      <c r="F2161" t="s">
        <v>7663</v>
      </c>
    </row>
    <row r="2162" spans="1:6" x14ac:dyDescent="0.3">
      <c r="A2162" t="s">
        <v>10337</v>
      </c>
      <c r="B2162" s="1">
        <v>45051</v>
      </c>
      <c r="C2162">
        <v>425.94</v>
      </c>
      <c r="D2162" t="s">
        <v>8176</v>
      </c>
      <c r="E2162" t="s">
        <v>8174</v>
      </c>
      <c r="F2162" t="s">
        <v>7547</v>
      </c>
    </row>
    <row r="2163" spans="1:6" x14ac:dyDescent="0.3">
      <c r="A2163" t="s">
        <v>10338</v>
      </c>
      <c r="B2163" s="1">
        <v>45007</v>
      </c>
      <c r="C2163">
        <v>505.04</v>
      </c>
      <c r="D2163" t="s">
        <v>8173</v>
      </c>
      <c r="E2163" t="s">
        <v>8179</v>
      </c>
      <c r="F2163" t="s">
        <v>2276</v>
      </c>
    </row>
    <row r="2164" spans="1:6" x14ac:dyDescent="0.3">
      <c r="A2164" t="s">
        <v>10339</v>
      </c>
      <c r="B2164" s="1">
        <v>44980</v>
      </c>
      <c r="C2164">
        <v>1117.81</v>
      </c>
      <c r="D2164" t="s">
        <v>8173</v>
      </c>
      <c r="E2164" t="s">
        <v>8174</v>
      </c>
      <c r="F2164" t="s">
        <v>3548</v>
      </c>
    </row>
    <row r="2165" spans="1:6" x14ac:dyDescent="0.3">
      <c r="A2165" t="s">
        <v>10340</v>
      </c>
      <c r="B2165" s="1">
        <v>45125</v>
      </c>
      <c r="C2165">
        <v>418.65</v>
      </c>
      <c r="D2165" t="s">
        <v>8176</v>
      </c>
      <c r="E2165" t="s">
        <v>8174</v>
      </c>
      <c r="F2165" t="s">
        <v>4420</v>
      </c>
    </row>
    <row r="2166" spans="1:6" x14ac:dyDescent="0.3">
      <c r="A2166" t="s">
        <v>10341</v>
      </c>
      <c r="B2166" s="1">
        <v>44572</v>
      </c>
      <c r="C2166">
        <v>861.41</v>
      </c>
      <c r="D2166" t="s">
        <v>8182</v>
      </c>
      <c r="E2166" t="s">
        <v>8179</v>
      </c>
      <c r="F2166" t="s">
        <v>1653</v>
      </c>
    </row>
    <row r="2167" spans="1:6" x14ac:dyDescent="0.3">
      <c r="A2167" t="s">
        <v>10342</v>
      </c>
      <c r="B2167" s="1">
        <v>44934</v>
      </c>
      <c r="C2167">
        <v>402.64</v>
      </c>
      <c r="D2167" t="s">
        <v>8176</v>
      </c>
      <c r="E2167" t="s">
        <v>8179</v>
      </c>
      <c r="F2167" t="s">
        <v>1875</v>
      </c>
    </row>
    <row r="2168" spans="1:6" x14ac:dyDescent="0.3">
      <c r="A2168" t="s">
        <v>10343</v>
      </c>
      <c r="B2168" s="1">
        <v>45535</v>
      </c>
      <c r="C2168">
        <v>1464.91</v>
      </c>
      <c r="D2168" t="s">
        <v>8182</v>
      </c>
      <c r="E2168" t="s">
        <v>8174</v>
      </c>
      <c r="F2168" t="s">
        <v>7111</v>
      </c>
    </row>
    <row r="2169" spans="1:6" x14ac:dyDescent="0.3">
      <c r="A2169" t="s">
        <v>10344</v>
      </c>
      <c r="B2169" s="1">
        <v>45362</v>
      </c>
      <c r="C2169">
        <v>849.04</v>
      </c>
      <c r="D2169" t="s">
        <v>8176</v>
      </c>
      <c r="E2169" t="s">
        <v>8179</v>
      </c>
      <c r="F2169" t="s">
        <v>779</v>
      </c>
    </row>
    <row r="2170" spans="1:6" x14ac:dyDescent="0.3">
      <c r="A2170" t="s">
        <v>10345</v>
      </c>
      <c r="B2170" s="1">
        <v>45027</v>
      </c>
      <c r="C2170">
        <v>1284.5</v>
      </c>
      <c r="D2170" t="s">
        <v>8182</v>
      </c>
      <c r="E2170" t="s">
        <v>8179</v>
      </c>
      <c r="F2170" t="s">
        <v>3685</v>
      </c>
    </row>
    <row r="2171" spans="1:6" x14ac:dyDescent="0.3">
      <c r="A2171" t="s">
        <v>10346</v>
      </c>
      <c r="B2171" s="1">
        <v>45477</v>
      </c>
      <c r="C2171">
        <v>1192.6600000000001</v>
      </c>
      <c r="D2171" t="s">
        <v>8173</v>
      </c>
      <c r="E2171" t="s">
        <v>8174</v>
      </c>
      <c r="F2171" t="s">
        <v>3323</v>
      </c>
    </row>
    <row r="2172" spans="1:6" x14ac:dyDescent="0.3">
      <c r="A2172" t="s">
        <v>10347</v>
      </c>
      <c r="B2172" s="1">
        <v>45079</v>
      </c>
      <c r="C2172">
        <v>65.709999999999994</v>
      </c>
      <c r="D2172" t="s">
        <v>8173</v>
      </c>
      <c r="E2172" t="s">
        <v>8179</v>
      </c>
      <c r="F2172" t="s">
        <v>4285</v>
      </c>
    </row>
    <row r="2173" spans="1:6" x14ac:dyDescent="0.3">
      <c r="A2173" t="s">
        <v>10348</v>
      </c>
      <c r="B2173" s="1">
        <v>44738</v>
      </c>
      <c r="C2173">
        <v>1215.08</v>
      </c>
      <c r="D2173" t="s">
        <v>8176</v>
      </c>
      <c r="E2173" t="s">
        <v>8179</v>
      </c>
      <c r="F2173" t="s">
        <v>3934</v>
      </c>
    </row>
    <row r="2174" spans="1:6" x14ac:dyDescent="0.3">
      <c r="A2174" t="s">
        <v>10349</v>
      </c>
      <c r="B2174" s="1">
        <v>45614</v>
      </c>
      <c r="C2174">
        <v>1145.54</v>
      </c>
      <c r="D2174" t="s">
        <v>8173</v>
      </c>
      <c r="E2174" t="s">
        <v>8179</v>
      </c>
      <c r="F2174" t="s">
        <v>7267</v>
      </c>
    </row>
    <row r="2175" spans="1:6" x14ac:dyDescent="0.3">
      <c r="A2175" t="s">
        <v>10350</v>
      </c>
      <c r="B2175" s="1">
        <v>45039</v>
      </c>
      <c r="C2175">
        <v>382.83</v>
      </c>
      <c r="D2175" t="s">
        <v>8173</v>
      </c>
      <c r="E2175" t="s">
        <v>8179</v>
      </c>
      <c r="F2175" t="s">
        <v>3993</v>
      </c>
    </row>
    <row r="2176" spans="1:6" x14ac:dyDescent="0.3">
      <c r="A2176" t="s">
        <v>10351</v>
      </c>
      <c r="B2176" s="1">
        <v>44723</v>
      </c>
      <c r="C2176">
        <v>598.66999999999996</v>
      </c>
      <c r="D2176" t="s">
        <v>8173</v>
      </c>
      <c r="E2176" t="s">
        <v>8174</v>
      </c>
      <c r="F2176" t="s">
        <v>2806</v>
      </c>
    </row>
    <row r="2177" spans="1:6" x14ac:dyDescent="0.3">
      <c r="A2177" t="s">
        <v>10352</v>
      </c>
      <c r="B2177" s="1">
        <v>45366</v>
      </c>
      <c r="C2177">
        <v>956.18</v>
      </c>
      <c r="D2177" t="s">
        <v>8182</v>
      </c>
      <c r="E2177" t="s">
        <v>8179</v>
      </c>
      <c r="F2177" t="s">
        <v>6175</v>
      </c>
    </row>
    <row r="2178" spans="1:6" x14ac:dyDescent="0.3">
      <c r="A2178" t="s">
        <v>10353</v>
      </c>
      <c r="B2178" s="1">
        <v>45079</v>
      </c>
      <c r="C2178">
        <v>417.85</v>
      </c>
      <c r="D2178" t="s">
        <v>8173</v>
      </c>
      <c r="E2178" t="s">
        <v>8179</v>
      </c>
      <c r="F2178" t="s">
        <v>2058</v>
      </c>
    </row>
    <row r="2179" spans="1:6" x14ac:dyDescent="0.3">
      <c r="A2179" t="s">
        <v>10354</v>
      </c>
      <c r="B2179" s="1">
        <v>44650</v>
      </c>
      <c r="C2179">
        <v>844.91</v>
      </c>
      <c r="D2179" t="s">
        <v>8173</v>
      </c>
      <c r="E2179" t="s">
        <v>8174</v>
      </c>
      <c r="F2179" t="s">
        <v>4837</v>
      </c>
    </row>
    <row r="2180" spans="1:6" x14ac:dyDescent="0.3">
      <c r="A2180" t="s">
        <v>10355</v>
      </c>
      <c r="B2180" s="1">
        <v>44716</v>
      </c>
      <c r="C2180">
        <v>205.96</v>
      </c>
      <c r="D2180" t="s">
        <v>8176</v>
      </c>
      <c r="E2180" t="s">
        <v>8174</v>
      </c>
      <c r="F2180" t="s">
        <v>7850</v>
      </c>
    </row>
    <row r="2181" spans="1:6" x14ac:dyDescent="0.3">
      <c r="A2181" t="s">
        <v>10356</v>
      </c>
      <c r="B2181" s="1">
        <v>45008</v>
      </c>
      <c r="C2181">
        <v>820.31</v>
      </c>
      <c r="D2181" t="s">
        <v>8182</v>
      </c>
      <c r="E2181" t="s">
        <v>8174</v>
      </c>
      <c r="F2181" t="s">
        <v>5900</v>
      </c>
    </row>
    <row r="2182" spans="1:6" x14ac:dyDescent="0.3">
      <c r="A2182" t="s">
        <v>10357</v>
      </c>
      <c r="B2182" s="1">
        <v>44605</v>
      </c>
      <c r="C2182">
        <v>1079.07</v>
      </c>
      <c r="D2182" t="s">
        <v>8182</v>
      </c>
      <c r="E2182" t="s">
        <v>8179</v>
      </c>
      <c r="F2182" t="s">
        <v>6929</v>
      </c>
    </row>
    <row r="2183" spans="1:6" x14ac:dyDescent="0.3">
      <c r="A2183" t="s">
        <v>10358</v>
      </c>
      <c r="B2183" s="1">
        <v>45022</v>
      </c>
      <c r="C2183">
        <v>789.81</v>
      </c>
      <c r="D2183" t="s">
        <v>8176</v>
      </c>
      <c r="E2183" t="s">
        <v>8174</v>
      </c>
      <c r="F2183" t="s">
        <v>5227</v>
      </c>
    </row>
    <row r="2184" spans="1:6" x14ac:dyDescent="0.3">
      <c r="A2184" t="s">
        <v>10359</v>
      </c>
      <c r="B2184" s="1">
        <v>45570</v>
      </c>
      <c r="C2184">
        <v>898.96</v>
      </c>
      <c r="D2184" t="s">
        <v>8173</v>
      </c>
      <c r="E2184" t="s">
        <v>8174</v>
      </c>
      <c r="F2184" t="s">
        <v>3440</v>
      </c>
    </row>
    <row r="2185" spans="1:6" x14ac:dyDescent="0.3">
      <c r="A2185" t="s">
        <v>10360</v>
      </c>
      <c r="B2185" s="1">
        <v>45192</v>
      </c>
      <c r="C2185">
        <v>1221.06</v>
      </c>
      <c r="D2185" t="s">
        <v>8173</v>
      </c>
      <c r="E2185" t="s">
        <v>8179</v>
      </c>
      <c r="F2185" t="s">
        <v>5439</v>
      </c>
    </row>
    <row r="2186" spans="1:6" x14ac:dyDescent="0.3">
      <c r="A2186" t="s">
        <v>10361</v>
      </c>
      <c r="B2186" s="1">
        <v>45412</v>
      </c>
      <c r="C2186">
        <v>120.43</v>
      </c>
      <c r="D2186" t="s">
        <v>8182</v>
      </c>
      <c r="E2186" t="s">
        <v>8179</v>
      </c>
      <c r="F2186" t="s">
        <v>3344</v>
      </c>
    </row>
    <row r="2187" spans="1:6" x14ac:dyDescent="0.3">
      <c r="A2187" t="s">
        <v>10362</v>
      </c>
      <c r="B2187" s="1">
        <v>44671</v>
      </c>
      <c r="C2187">
        <v>465.98</v>
      </c>
      <c r="D2187" t="s">
        <v>8173</v>
      </c>
      <c r="E2187" t="s">
        <v>8174</v>
      </c>
      <c r="F2187" t="s">
        <v>4977</v>
      </c>
    </row>
    <row r="2188" spans="1:6" x14ac:dyDescent="0.3">
      <c r="A2188" t="s">
        <v>10363</v>
      </c>
      <c r="B2188" s="1">
        <v>45258</v>
      </c>
      <c r="C2188">
        <v>304.42</v>
      </c>
      <c r="D2188" t="s">
        <v>8176</v>
      </c>
      <c r="E2188" t="s">
        <v>8179</v>
      </c>
      <c r="F2188" t="s">
        <v>7279</v>
      </c>
    </row>
    <row r="2189" spans="1:6" x14ac:dyDescent="0.3">
      <c r="A2189" t="s">
        <v>10364</v>
      </c>
      <c r="B2189" s="1">
        <v>45177</v>
      </c>
      <c r="C2189">
        <v>1445.33</v>
      </c>
      <c r="D2189" t="s">
        <v>8176</v>
      </c>
      <c r="E2189" t="s">
        <v>8174</v>
      </c>
      <c r="F2189" t="s">
        <v>5909</v>
      </c>
    </row>
    <row r="2190" spans="1:6" x14ac:dyDescent="0.3">
      <c r="A2190" t="s">
        <v>10365</v>
      </c>
      <c r="B2190" s="1">
        <v>45060</v>
      </c>
      <c r="C2190">
        <v>939.3</v>
      </c>
      <c r="D2190" t="s">
        <v>8173</v>
      </c>
      <c r="E2190" t="s">
        <v>8174</v>
      </c>
      <c r="F2190" t="s">
        <v>1856</v>
      </c>
    </row>
    <row r="2191" spans="1:6" x14ac:dyDescent="0.3">
      <c r="A2191" t="s">
        <v>10366</v>
      </c>
      <c r="B2191" s="1">
        <v>45114</v>
      </c>
      <c r="C2191">
        <v>717.3</v>
      </c>
      <c r="D2191" t="s">
        <v>8176</v>
      </c>
      <c r="E2191" t="s">
        <v>8174</v>
      </c>
      <c r="F2191" t="s">
        <v>8073</v>
      </c>
    </row>
    <row r="2192" spans="1:6" x14ac:dyDescent="0.3">
      <c r="A2192" t="s">
        <v>10367</v>
      </c>
      <c r="B2192" s="1">
        <v>45133</v>
      </c>
      <c r="C2192">
        <v>313.44</v>
      </c>
      <c r="D2192" t="s">
        <v>8176</v>
      </c>
      <c r="E2192" t="s">
        <v>8179</v>
      </c>
      <c r="F2192" t="s">
        <v>1431</v>
      </c>
    </row>
    <row r="2193" spans="1:6" x14ac:dyDescent="0.3">
      <c r="A2193" t="s">
        <v>10368</v>
      </c>
      <c r="B2193" s="1">
        <v>44802</v>
      </c>
      <c r="C2193">
        <v>242.27</v>
      </c>
      <c r="D2193" t="s">
        <v>8173</v>
      </c>
      <c r="E2193" t="s">
        <v>8179</v>
      </c>
      <c r="F2193" t="s">
        <v>7560</v>
      </c>
    </row>
    <row r="2194" spans="1:6" x14ac:dyDescent="0.3">
      <c r="A2194" t="s">
        <v>10369</v>
      </c>
      <c r="B2194" s="1">
        <v>45234</v>
      </c>
      <c r="C2194">
        <v>465.05</v>
      </c>
      <c r="D2194" t="s">
        <v>8173</v>
      </c>
      <c r="E2194" t="s">
        <v>8179</v>
      </c>
      <c r="F2194" t="s">
        <v>7382</v>
      </c>
    </row>
    <row r="2195" spans="1:6" x14ac:dyDescent="0.3">
      <c r="A2195" t="s">
        <v>10370</v>
      </c>
      <c r="B2195" s="1">
        <v>45090</v>
      </c>
      <c r="C2195">
        <v>811.88</v>
      </c>
      <c r="D2195" t="s">
        <v>8182</v>
      </c>
      <c r="E2195" t="s">
        <v>8179</v>
      </c>
      <c r="F2195" t="s">
        <v>3640</v>
      </c>
    </row>
    <row r="2196" spans="1:6" x14ac:dyDescent="0.3">
      <c r="A2196" t="s">
        <v>10371</v>
      </c>
      <c r="B2196" s="1">
        <v>44654</v>
      </c>
      <c r="C2196">
        <v>1418.83</v>
      </c>
      <c r="D2196" t="s">
        <v>8173</v>
      </c>
      <c r="E2196" t="s">
        <v>8179</v>
      </c>
      <c r="F2196" t="s">
        <v>7160</v>
      </c>
    </row>
    <row r="2197" spans="1:6" x14ac:dyDescent="0.3">
      <c r="A2197" t="s">
        <v>10372</v>
      </c>
      <c r="B2197" s="1">
        <v>45562</v>
      </c>
      <c r="C2197">
        <v>1076.75</v>
      </c>
      <c r="D2197" t="s">
        <v>8173</v>
      </c>
      <c r="E2197" t="s">
        <v>8174</v>
      </c>
      <c r="F2197" t="s">
        <v>2747</v>
      </c>
    </row>
    <row r="2198" spans="1:6" x14ac:dyDescent="0.3">
      <c r="A2198" t="s">
        <v>10373</v>
      </c>
      <c r="B2198" s="1">
        <v>44637</v>
      </c>
      <c r="C2198">
        <v>428.93</v>
      </c>
      <c r="D2198" t="s">
        <v>8176</v>
      </c>
      <c r="E2198" t="s">
        <v>8179</v>
      </c>
      <c r="F2198" t="s">
        <v>7378</v>
      </c>
    </row>
    <row r="2199" spans="1:6" x14ac:dyDescent="0.3">
      <c r="A2199" t="s">
        <v>10374</v>
      </c>
      <c r="B2199" s="1">
        <v>45096</v>
      </c>
      <c r="C2199">
        <v>384.53</v>
      </c>
      <c r="D2199" t="s">
        <v>8173</v>
      </c>
      <c r="E2199" t="s">
        <v>8174</v>
      </c>
      <c r="F2199" t="s">
        <v>2925</v>
      </c>
    </row>
    <row r="2200" spans="1:6" x14ac:dyDescent="0.3">
      <c r="A2200" t="s">
        <v>10375</v>
      </c>
      <c r="B2200" s="1">
        <v>45553</v>
      </c>
      <c r="C2200">
        <v>857.13</v>
      </c>
      <c r="D2200" t="s">
        <v>8176</v>
      </c>
      <c r="E2200" t="s">
        <v>8174</v>
      </c>
      <c r="F2200" t="s">
        <v>2630</v>
      </c>
    </row>
    <row r="2201" spans="1:6" x14ac:dyDescent="0.3">
      <c r="A2201" t="s">
        <v>10376</v>
      </c>
      <c r="B2201" s="1">
        <v>44842</v>
      </c>
      <c r="C2201">
        <v>816.2</v>
      </c>
      <c r="D2201" t="s">
        <v>8173</v>
      </c>
      <c r="E2201" t="s">
        <v>8179</v>
      </c>
      <c r="F2201" t="s">
        <v>4721</v>
      </c>
    </row>
    <row r="2202" spans="1:6" x14ac:dyDescent="0.3">
      <c r="A2202" t="s">
        <v>10377</v>
      </c>
      <c r="B2202" s="1">
        <v>44819</v>
      </c>
      <c r="C2202">
        <v>142.32</v>
      </c>
      <c r="D2202" t="s">
        <v>8173</v>
      </c>
      <c r="E2202" t="s">
        <v>8174</v>
      </c>
      <c r="F2202" t="s">
        <v>2749</v>
      </c>
    </row>
    <row r="2203" spans="1:6" x14ac:dyDescent="0.3">
      <c r="A2203" t="s">
        <v>10378</v>
      </c>
      <c r="B2203" s="1">
        <v>44727</v>
      </c>
      <c r="C2203">
        <v>1443.36</v>
      </c>
      <c r="D2203" t="s">
        <v>8182</v>
      </c>
      <c r="E2203" t="s">
        <v>8174</v>
      </c>
      <c r="F2203" t="s">
        <v>371</v>
      </c>
    </row>
    <row r="2204" spans="1:6" x14ac:dyDescent="0.3">
      <c r="A2204" t="s">
        <v>10379</v>
      </c>
      <c r="B2204" s="1">
        <v>45356</v>
      </c>
      <c r="C2204">
        <v>1064.3900000000001</v>
      </c>
      <c r="D2204" t="s">
        <v>8182</v>
      </c>
      <c r="E2204" t="s">
        <v>8179</v>
      </c>
      <c r="F2204" t="s">
        <v>7726</v>
      </c>
    </row>
    <row r="2205" spans="1:6" x14ac:dyDescent="0.3">
      <c r="A2205" t="s">
        <v>10380</v>
      </c>
      <c r="B2205" s="1">
        <v>45502</v>
      </c>
      <c r="C2205">
        <v>211.63</v>
      </c>
      <c r="D2205" t="s">
        <v>8173</v>
      </c>
      <c r="E2205" t="s">
        <v>8174</v>
      </c>
      <c r="F2205" t="s">
        <v>377</v>
      </c>
    </row>
    <row r="2206" spans="1:6" x14ac:dyDescent="0.3">
      <c r="A2206" t="s">
        <v>10381</v>
      </c>
      <c r="B2206" s="1">
        <v>44934</v>
      </c>
      <c r="C2206">
        <v>1353.48</v>
      </c>
      <c r="D2206" t="s">
        <v>8182</v>
      </c>
      <c r="E2206" t="s">
        <v>8179</v>
      </c>
      <c r="F2206" t="s">
        <v>698</v>
      </c>
    </row>
    <row r="2207" spans="1:6" x14ac:dyDescent="0.3">
      <c r="A2207" t="s">
        <v>10382</v>
      </c>
      <c r="B2207" s="1">
        <v>44728</v>
      </c>
      <c r="C2207">
        <v>810.57</v>
      </c>
      <c r="D2207" t="s">
        <v>8173</v>
      </c>
      <c r="E2207" t="s">
        <v>8179</v>
      </c>
      <c r="F2207" t="s">
        <v>1146</v>
      </c>
    </row>
    <row r="2208" spans="1:6" x14ac:dyDescent="0.3">
      <c r="A2208" t="s">
        <v>10383</v>
      </c>
      <c r="B2208" s="1">
        <v>45146</v>
      </c>
      <c r="C2208">
        <v>659.76</v>
      </c>
      <c r="D2208" t="s">
        <v>8173</v>
      </c>
      <c r="E2208" t="s">
        <v>8179</v>
      </c>
      <c r="F2208" t="s">
        <v>2708</v>
      </c>
    </row>
    <row r="2209" spans="1:6" x14ac:dyDescent="0.3">
      <c r="A2209" t="s">
        <v>10384</v>
      </c>
      <c r="B2209" s="1">
        <v>45212</v>
      </c>
      <c r="C2209">
        <v>1476.63</v>
      </c>
      <c r="D2209" t="s">
        <v>8182</v>
      </c>
      <c r="E2209" t="s">
        <v>8174</v>
      </c>
      <c r="F2209" t="s">
        <v>2313</v>
      </c>
    </row>
    <row r="2210" spans="1:6" x14ac:dyDescent="0.3">
      <c r="A2210" t="s">
        <v>10385</v>
      </c>
      <c r="B2210" s="1">
        <v>44912</v>
      </c>
      <c r="C2210">
        <v>129.93</v>
      </c>
      <c r="D2210" t="s">
        <v>8182</v>
      </c>
      <c r="E2210" t="s">
        <v>8174</v>
      </c>
      <c r="F2210" t="s">
        <v>8019</v>
      </c>
    </row>
    <row r="2211" spans="1:6" x14ac:dyDescent="0.3">
      <c r="A2211" t="s">
        <v>10386</v>
      </c>
      <c r="B2211" s="1">
        <v>45025</v>
      </c>
      <c r="C2211">
        <v>567.23</v>
      </c>
      <c r="D2211" t="s">
        <v>8176</v>
      </c>
      <c r="E2211" t="s">
        <v>8174</v>
      </c>
      <c r="F2211" t="s">
        <v>3264</v>
      </c>
    </row>
    <row r="2212" spans="1:6" x14ac:dyDescent="0.3">
      <c r="A2212" t="s">
        <v>10387</v>
      </c>
      <c r="B2212" s="1">
        <v>45316</v>
      </c>
      <c r="C2212">
        <v>726.68</v>
      </c>
      <c r="D2212" t="s">
        <v>8182</v>
      </c>
      <c r="E2212" t="s">
        <v>8174</v>
      </c>
      <c r="F2212" t="s">
        <v>7884</v>
      </c>
    </row>
    <row r="2213" spans="1:6" x14ac:dyDescent="0.3">
      <c r="A2213" t="s">
        <v>10388</v>
      </c>
      <c r="B2213" s="1">
        <v>44615</v>
      </c>
      <c r="C2213">
        <v>727.04</v>
      </c>
      <c r="D2213" t="s">
        <v>8173</v>
      </c>
      <c r="E2213" t="s">
        <v>8179</v>
      </c>
      <c r="F2213" t="s">
        <v>1483</v>
      </c>
    </row>
    <row r="2214" spans="1:6" x14ac:dyDescent="0.3">
      <c r="A2214" t="s">
        <v>10389</v>
      </c>
      <c r="B2214" s="1">
        <v>45400</v>
      </c>
      <c r="C2214">
        <v>295.56</v>
      </c>
      <c r="D2214" t="s">
        <v>8176</v>
      </c>
      <c r="E2214" t="s">
        <v>8179</v>
      </c>
      <c r="F2214" t="s">
        <v>7243</v>
      </c>
    </row>
    <row r="2215" spans="1:6" x14ac:dyDescent="0.3">
      <c r="A2215" t="s">
        <v>10390</v>
      </c>
      <c r="B2215" s="1">
        <v>45292</v>
      </c>
      <c r="C2215">
        <v>1400.03</v>
      </c>
      <c r="D2215" t="s">
        <v>8173</v>
      </c>
      <c r="E2215" t="s">
        <v>8179</v>
      </c>
      <c r="F2215" t="s">
        <v>4220</v>
      </c>
    </row>
    <row r="2216" spans="1:6" x14ac:dyDescent="0.3">
      <c r="A2216" t="s">
        <v>10391</v>
      </c>
      <c r="B2216" s="1">
        <v>44914</v>
      </c>
      <c r="C2216">
        <v>181.96</v>
      </c>
      <c r="D2216" t="s">
        <v>8182</v>
      </c>
      <c r="E2216" t="s">
        <v>8174</v>
      </c>
      <c r="F2216" t="s">
        <v>2219</v>
      </c>
    </row>
    <row r="2217" spans="1:6" x14ac:dyDescent="0.3">
      <c r="A2217" t="s">
        <v>10392</v>
      </c>
      <c r="B2217" s="1">
        <v>44608</v>
      </c>
      <c r="C2217">
        <v>51.25</v>
      </c>
      <c r="D2217" t="s">
        <v>8176</v>
      </c>
      <c r="E2217" t="s">
        <v>8174</v>
      </c>
      <c r="F2217" t="s">
        <v>6460</v>
      </c>
    </row>
    <row r="2218" spans="1:6" x14ac:dyDescent="0.3">
      <c r="A2218" t="s">
        <v>10393</v>
      </c>
      <c r="B2218" s="1">
        <v>44620</v>
      </c>
      <c r="C2218">
        <v>808.8</v>
      </c>
      <c r="D2218" t="s">
        <v>8176</v>
      </c>
      <c r="E2218" t="s">
        <v>8179</v>
      </c>
      <c r="F2218" t="s">
        <v>3722</v>
      </c>
    </row>
    <row r="2219" spans="1:6" x14ac:dyDescent="0.3">
      <c r="A2219" t="s">
        <v>10394</v>
      </c>
      <c r="B2219" s="1">
        <v>45171</v>
      </c>
      <c r="C2219">
        <v>952.59</v>
      </c>
      <c r="D2219" t="s">
        <v>8173</v>
      </c>
      <c r="E2219" t="s">
        <v>8179</v>
      </c>
      <c r="F2219" t="s">
        <v>7892</v>
      </c>
    </row>
    <row r="2220" spans="1:6" x14ac:dyDescent="0.3">
      <c r="A2220" t="s">
        <v>10395</v>
      </c>
      <c r="B2220" s="1">
        <v>45375</v>
      </c>
      <c r="C2220">
        <v>902.34</v>
      </c>
      <c r="D2220" t="s">
        <v>8182</v>
      </c>
      <c r="E2220" t="s">
        <v>8179</v>
      </c>
      <c r="F2220" t="s">
        <v>2038</v>
      </c>
    </row>
    <row r="2221" spans="1:6" x14ac:dyDescent="0.3">
      <c r="A2221" t="s">
        <v>10396</v>
      </c>
      <c r="B2221" s="1">
        <v>44683</v>
      </c>
      <c r="C2221">
        <v>167.01</v>
      </c>
      <c r="D2221" t="s">
        <v>8176</v>
      </c>
      <c r="E2221" t="s">
        <v>8179</v>
      </c>
      <c r="F2221" t="s">
        <v>4666</v>
      </c>
    </row>
    <row r="2222" spans="1:6" x14ac:dyDescent="0.3">
      <c r="A2222" t="s">
        <v>10397</v>
      </c>
      <c r="B2222" s="1">
        <v>45511</v>
      </c>
      <c r="C2222">
        <v>1422.28</v>
      </c>
      <c r="D2222" t="s">
        <v>8176</v>
      </c>
      <c r="E2222" t="s">
        <v>8174</v>
      </c>
      <c r="F2222" t="s">
        <v>6938</v>
      </c>
    </row>
    <row r="2223" spans="1:6" x14ac:dyDescent="0.3">
      <c r="A2223" t="s">
        <v>10398</v>
      </c>
      <c r="B2223" s="1">
        <v>45226</v>
      </c>
      <c r="C2223">
        <v>1155.6500000000001</v>
      </c>
      <c r="D2223" t="s">
        <v>8176</v>
      </c>
      <c r="E2223" t="s">
        <v>8174</v>
      </c>
      <c r="F2223" t="s">
        <v>2321</v>
      </c>
    </row>
    <row r="2224" spans="1:6" x14ac:dyDescent="0.3">
      <c r="A2224" t="s">
        <v>10399</v>
      </c>
      <c r="B2224" s="1">
        <v>45472</v>
      </c>
      <c r="C2224">
        <v>641.82000000000005</v>
      </c>
      <c r="D2224" t="s">
        <v>8182</v>
      </c>
      <c r="E2224" t="s">
        <v>8179</v>
      </c>
      <c r="F2224" t="s">
        <v>7086</v>
      </c>
    </row>
    <row r="2225" spans="1:6" x14ac:dyDescent="0.3">
      <c r="A2225" t="s">
        <v>10400</v>
      </c>
      <c r="B2225" s="1">
        <v>45493</v>
      </c>
      <c r="C2225">
        <v>473.47</v>
      </c>
      <c r="D2225" t="s">
        <v>8176</v>
      </c>
      <c r="E2225" t="s">
        <v>8179</v>
      </c>
      <c r="F2225" t="s">
        <v>1186</v>
      </c>
    </row>
    <row r="2226" spans="1:6" x14ac:dyDescent="0.3">
      <c r="A2226" t="s">
        <v>10401</v>
      </c>
      <c r="B2226" s="1">
        <v>45593</v>
      </c>
      <c r="C2226">
        <v>163.57</v>
      </c>
      <c r="D2226" t="s">
        <v>8176</v>
      </c>
      <c r="E2226" t="s">
        <v>8174</v>
      </c>
      <c r="F2226" t="s">
        <v>6745</v>
      </c>
    </row>
    <row r="2227" spans="1:6" x14ac:dyDescent="0.3">
      <c r="A2227" t="s">
        <v>10402</v>
      </c>
      <c r="B2227" s="1">
        <v>44573</v>
      </c>
      <c r="C2227">
        <v>543.64</v>
      </c>
      <c r="D2227" t="s">
        <v>8173</v>
      </c>
      <c r="E2227" t="s">
        <v>8179</v>
      </c>
      <c r="F2227" t="s">
        <v>3070</v>
      </c>
    </row>
    <row r="2228" spans="1:6" x14ac:dyDescent="0.3">
      <c r="A2228" t="s">
        <v>10403</v>
      </c>
      <c r="B2228" s="1">
        <v>45484</v>
      </c>
      <c r="C2228">
        <v>513.85</v>
      </c>
      <c r="D2228" t="s">
        <v>8173</v>
      </c>
      <c r="E2228" t="s">
        <v>8174</v>
      </c>
      <c r="F2228" t="s">
        <v>3610</v>
      </c>
    </row>
    <row r="2229" spans="1:6" x14ac:dyDescent="0.3">
      <c r="A2229" t="s">
        <v>10404</v>
      </c>
      <c r="B2229" s="1">
        <v>44864</v>
      </c>
      <c r="C2229">
        <v>873.2</v>
      </c>
      <c r="D2229" t="s">
        <v>8173</v>
      </c>
      <c r="E2229" t="s">
        <v>8179</v>
      </c>
      <c r="F2229" t="s">
        <v>8084</v>
      </c>
    </row>
    <row r="2230" spans="1:6" x14ac:dyDescent="0.3">
      <c r="A2230" t="s">
        <v>10405</v>
      </c>
      <c r="B2230" s="1">
        <v>44886</v>
      </c>
      <c r="C2230">
        <v>1295.77</v>
      </c>
      <c r="D2230" t="s">
        <v>8173</v>
      </c>
      <c r="E2230" t="s">
        <v>8174</v>
      </c>
      <c r="F2230" t="s">
        <v>4331</v>
      </c>
    </row>
    <row r="2231" spans="1:6" x14ac:dyDescent="0.3">
      <c r="A2231" t="s">
        <v>10406</v>
      </c>
      <c r="B2231" s="1">
        <v>44731</v>
      </c>
      <c r="C2231">
        <v>724.78</v>
      </c>
      <c r="D2231" t="s">
        <v>8176</v>
      </c>
      <c r="E2231" t="s">
        <v>8179</v>
      </c>
      <c r="F2231" t="s">
        <v>1636</v>
      </c>
    </row>
    <row r="2232" spans="1:6" x14ac:dyDescent="0.3">
      <c r="A2232" t="s">
        <v>10407</v>
      </c>
      <c r="B2232" s="1">
        <v>45604</v>
      </c>
      <c r="C2232">
        <v>788.95</v>
      </c>
      <c r="D2232" t="s">
        <v>8182</v>
      </c>
      <c r="E2232" t="s">
        <v>8179</v>
      </c>
      <c r="F2232" t="s">
        <v>243</v>
      </c>
    </row>
    <row r="2233" spans="1:6" x14ac:dyDescent="0.3">
      <c r="A2233" t="s">
        <v>10408</v>
      </c>
      <c r="B2233" s="1">
        <v>44579</v>
      </c>
      <c r="C2233">
        <v>481.11</v>
      </c>
      <c r="D2233" t="s">
        <v>8176</v>
      </c>
      <c r="E2233" t="s">
        <v>8179</v>
      </c>
      <c r="F2233" t="s">
        <v>7498</v>
      </c>
    </row>
    <row r="2234" spans="1:6" x14ac:dyDescent="0.3">
      <c r="A2234" t="s">
        <v>10409</v>
      </c>
      <c r="B2234" s="1">
        <v>45594</v>
      </c>
      <c r="C2234">
        <v>1107.69</v>
      </c>
      <c r="D2234" t="s">
        <v>8182</v>
      </c>
      <c r="E2234" t="s">
        <v>8174</v>
      </c>
      <c r="F2234" t="s">
        <v>845</v>
      </c>
    </row>
    <row r="2235" spans="1:6" x14ac:dyDescent="0.3">
      <c r="A2235" t="s">
        <v>10410</v>
      </c>
      <c r="B2235" s="1">
        <v>44623</v>
      </c>
      <c r="C2235">
        <v>54.48</v>
      </c>
      <c r="D2235" t="s">
        <v>8176</v>
      </c>
      <c r="E2235" t="s">
        <v>8179</v>
      </c>
      <c r="F2235" t="s">
        <v>2215</v>
      </c>
    </row>
    <row r="2236" spans="1:6" x14ac:dyDescent="0.3">
      <c r="A2236" t="s">
        <v>10411</v>
      </c>
      <c r="B2236" s="1">
        <v>44686</v>
      </c>
      <c r="C2236">
        <v>1092.97</v>
      </c>
      <c r="D2236" t="s">
        <v>8176</v>
      </c>
      <c r="E2236" t="s">
        <v>8179</v>
      </c>
      <c r="F2236" t="s">
        <v>4295</v>
      </c>
    </row>
    <row r="2237" spans="1:6" x14ac:dyDescent="0.3">
      <c r="A2237" t="s">
        <v>10412</v>
      </c>
      <c r="B2237" s="1">
        <v>45128</v>
      </c>
      <c r="C2237">
        <v>1059.0899999999999</v>
      </c>
      <c r="D2237" t="s">
        <v>8173</v>
      </c>
      <c r="E2237" t="s">
        <v>8174</v>
      </c>
      <c r="F2237" t="s">
        <v>7284</v>
      </c>
    </row>
    <row r="2238" spans="1:6" x14ac:dyDescent="0.3">
      <c r="A2238" t="s">
        <v>10413</v>
      </c>
      <c r="B2238" s="1">
        <v>45457</v>
      </c>
      <c r="C2238">
        <v>887.1</v>
      </c>
      <c r="D2238" t="s">
        <v>8176</v>
      </c>
      <c r="E2238" t="s">
        <v>8179</v>
      </c>
      <c r="F2238" t="s">
        <v>3022</v>
      </c>
    </row>
    <row r="2239" spans="1:6" x14ac:dyDescent="0.3">
      <c r="A2239" t="s">
        <v>10414</v>
      </c>
      <c r="B2239" s="1">
        <v>45252</v>
      </c>
      <c r="C2239">
        <v>433.59</v>
      </c>
      <c r="D2239" t="s">
        <v>8182</v>
      </c>
      <c r="E2239" t="s">
        <v>8179</v>
      </c>
      <c r="F2239" t="s">
        <v>3350</v>
      </c>
    </row>
    <row r="2240" spans="1:6" x14ac:dyDescent="0.3">
      <c r="A2240" t="s">
        <v>10415</v>
      </c>
      <c r="B2240" s="1">
        <v>45232</v>
      </c>
      <c r="C2240">
        <v>851.42</v>
      </c>
      <c r="D2240" t="s">
        <v>8173</v>
      </c>
      <c r="E2240" t="s">
        <v>8179</v>
      </c>
      <c r="F2240" t="s">
        <v>145</v>
      </c>
    </row>
    <row r="2241" spans="1:6" x14ac:dyDescent="0.3">
      <c r="A2241" t="s">
        <v>10416</v>
      </c>
      <c r="B2241" s="1">
        <v>45494</v>
      </c>
      <c r="C2241">
        <v>1221.5999999999999</v>
      </c>
      <c r="D2241" t="s">
        <v>8173</v>
      </c>
      <c r="E2241" t="s">
        <v>8179</v>
      </c>
      <c r="F2241" t="s">
        <v>2047</v>
      </c>
    </row>
    <row r="2242" spans="1:6" x14ac:dyDescent="0.3">
      <c r="A2242" t="s">
        <v>10417</v>
      </c>
      <c r="B2242" s="1">
        <v>45375</v>
      </c>
      <c r="C2242">
        <v>1413.4</v>
      </c>
      <c r="D2242" t="s">
        <v>8173</v>
      </c>
      <c r="E2242" t="s">
        <v>8179</v>
      </c>
      <c r="F2242" t="s">
        <v>8002</v>
      </c>
    </row>
    <row r="2243" spans="1:6" x14ac:dyDescent="0.3">
      <c r="A2243" t="s">
        <v>10418</v>
      </c>
      <c r="B2243" s="1">
        <v>44657</v>
      </c>
      <c r="C2243">
        <v>299.83</v>
      </c>
      <c r="D2243" t="s">
        <v>8176</v>
      </c>
      <c r="E2243" t="s">
        <v>8179</v>
      </c>
      <c r="F2243" t="s">
        <v>2755</v>
      </c>
    </row>
    <row r="2244" spans="1:6" x14ac:dyDescent="0.3">
      <c r="A2244" t="s">
        <v>10419</v>
      </c>
      <c r="B2244" s="1">
        <v>45621</v>
      </c>
      <c r="C2244">
        <v>356</v>
      </c>
      <c r="D2244" t="s">
        <v>8176</v>
      </c>
      <c r="E2244" t="s">
        <v>8174</v>
      </c>
      <c r="F2244" t="s">
        <v>6618</v>
      </c>
    </row>
    <row r="2245" spans="1:6" x14ac:dyDescent="0.3">
      <c r="A2245" t="s">
        <v>10420</v>
      </c>
      <c r="B2245" s="1">
        <v>44811</v>
      </c>
      <c r="C2245">
        <v>769.54</v>
      </c>
      <c r="D2245" t="s">
        <v>8176</v>
      </c>
      <c r="E2245" t="s">
        <v>8174</v>
      </c>
      <c r="F2245" t="s">
        <v>5513</v>
      </c>
    </row>
    <row r="2246" spans="1:6" x14ac:dyDescent="0.3">
      <c r="A2246" t="s">
        <v>10421</v>
      </c>
      <c r="B2246" s="1">
        <v>44648</v>
      </c>
      <c r="C2246">
        <v>814.9</v>
      </c>
      <c r="D2246" t="s">
        <v>8182</v>
      </c>
      <c r="E2246" t="s">
        <v>8179</v>
      </c>
      <c r="F2246" t="s">
        <v>3114</v>
      </c>
    </row>
    <row r="2247" spans="1:6" x14ac:dyDescent="0.3">
      <c r="A2247" t="s">
        <v>10422</v>
      </c>
      <c r="B2247" s="1">
        <v>45524</v>
      </c>
      <c r="C2247">
        <v>144.44</v>
      </c>
      <c r="D2247" t="s">
        <v>8176</v>
      </c>
      <c r="E2247" t="s">
        <v>8174</v>
      </c>
      <c r="F2247" t="s">
        <v>7415</v>
      </c>
    </row>
    <row r="2248" spans="1:6" x14ac:dyDescent="0.3">
      <c r="A2248" t="s">
        <v>10423</v>
      </c>
      <c r="B2248" s="1">
        <v>44652</v>
      </c>
      <c r="C2248">
        <v>1005.1</v>
      </c>
      <c r="D2248" t="s">
        <v>8173</v>
      </c>
      <c r="E2248" t="s">
        <v>8174</v>
      </c>
      <c r="F2248" t="s">
        <v>6790</v>
      </c>
    </row>
    <row r="2249" spans="1:6" x14ac:dyDescent="0.3">
      <c r="A2249" t="s">
        <v>10424</v>
      </c>
      <c r="B2249" s="1">
        <v>44701</v>
      </c>
      <c r="C2249">
        <v>1067.33</v>
      </c>
      <c r="D2249" t="s">
        <v>8182</v>
      </c>
      <c r="E2249" t="s">
        <v>8179</v>
      </c>
      <c r="F2249" t="s">
        <v>4229</v>
      </c>
    </row>
    <row r="2250" spans="1:6" x14ac:dyDescent="0.3">
      <c r="A2250" t="s">
        <v>10425</v>
      </c>
      <c r="B2250" s="1">
        <v>44841</v>
      </c>
      <c r="C2250">
        <v>558.4</v>
      </c>
      <c r="D2250" t="s">
        <v>8182</v>
      </c>
      <c r="E2250" t="s">
        <v>8174</v>
      </c>
      <c r="F2250" t="s">
        <v>1859</v>
      </c>
    </row>
    <row r="2251" spans="1:6" x14ac:dyDescent="0.3">
      <c r="A2251" t="s">
        <v>10426</v>
      </c>
      <c r="B2251" s="1">
        <v>44585</v>
      </c>
      <c r="C2251">
        <v>1226.81</v>
      </c>
      <c r="D2251" t="s">
        <v>8182</v>
      </c>
      <c r="E2251" t="s">
        <v>8174</v>
      </c>
      <c r="F2251" t="s">
        <v>3640</v>
      </c>
    </row>
    <row r="2252" spans="1:6" x14ac:dyDescent="0.3">
      <c r="A2252" t="s">
        <v>10427</v>
      </c>
      <c r="B2252" s="1">
        <v>45547</v>
      </c>
      <c r="C2252">
        <v>709.7</v>
      </c>
      <c r="D2252" t="s">
        <v>8176</v>
      </c>
      <c r="E2252" t="s">
        <v>8179</v>
      </c>
      <c r="F2252" t="s">
        <v>4362</v>
      </c>
    </row>
    <row r="2253" spans="1:6" x14ac:dyDescent="0.3">
      <c r="A2253" t="s">
        <v>10428</v>
      </c>
      <c r="B2253" s="1">
        <v>44843</v>
      </c>
      <c r="C2253">
        <v>602.49</v>
      </c>
      <c r="D2253" t="s">
        <v>8182</v>
      </c>
      <c r="E2253" t="s">
        <v>8179</v>
      </c>
      <c r="F2253" t="s">
        <v>5810</v>
      </c>
    </row>
    <row r="2254" spans="1:6" x14ac:dyDescent="0.3">
      <c r="A2254" t="s">
        <v>10429</v>
      </c>
      <c r="B2254" s="1">
        <v>45404</v>
      </c>
      <c r="C2254">
        <v>470.43</v>
      </c>
      <c r="D2254" t="s">
        <v>8176</v>
      </c>
      <c r="E2254" t="s">
        <v>8179</v>
      </c>
      <c r="F2254" t="s">
        <v>4515</v>
      </c>
    </row>
    <row r="2255" spans="1:6" x14ac:dyDescent="0.3">
      <c r="A2255" t="s">
        <v>10430</v>
      </c>
      <c r="B2255" s="1">
        <v>44645</v>
      </c>
      <c r="C2255">
        <v>1172.67</v>
      </c>
      <c r="D2255" t="s">
        <v>8176</v>
      </c>
      <c r="E2255" t="s">
        <v>8174</v>
      </c>
      <c r="F2255" t="s">
        <v>7876</v>
      </c>
    </row>
    <row r="2256" spans="1:6" x14ac:dyDescent="0.3">
      <c r="A2256" t="s">
        <v>10431</v>
      </c>
      <c r="B2256" s="1">
        <v>45334</v>
      </c>
      <c r="C2256">
        <v>655.71</v>
      </c>
      <c r="D2256" t="s">
        <v>8182</v>
      </c>
      <c r="E2256" t="s">
        <v>8174</v>
      </c>
      <c r="F2256" t="s">
        <v>5947</v>
      </c>
    </row>
    <row r="2257" spans="1:6" x14ac:dyDescent="0.3">
      <c r="A2257" t="s">
        <v>10432</v>
      </c>
      <c r="B2257" s="1">
        <v>45042</v>
      </c>
      <c r="C2257">
        <v>829.16</v>
      </c>
      <c r="D2257" t="s">
        <v>8182</v>
      </c>
      <c r="E2257" t="s">
        <v>8174</v>
      </c>
      <c r="F2257" t="s">
        <v>5791</v>
      </c>
    </row>
    <row r="2258" spans="1:6" x14ac:dyDescent="0.3">
      <c r="A2258" t="s">
        <v>10433</v>
      </c>
      <c r="B2258" s="1">
        <v>44614</v>
      </c>
      <c r="C2258">
        <v>314.94</v>
      </c>
      <c r="D2258" t="s">
        <v>8182</v>
      </c>
      <c r="E2258" t="s">
        <v>8179</v>
      </c>
      <c r="F2258" t="s">
        <v>2349</v>
      </c>
    </row>
    <row r="2259" spans="1:6" x14ac:dyDescent="0.3">
      <c r="A2259" t="s">
        <v>10434</v>
      </c>
      <c r="B2259" s="1">
        <v>45581</v>
      </c>
      <c r="C2259">
        <v>1456.21</v>
      </c>
      <c r="D2259" t="s">
        <v>8173</v>
      </c>
      <c r="E2259" t="s">
        <v>8174</v>
      </c>
      <c r="F2259" t="s">
        <v>672</v>
      </c>
    </row>
    <row r="2260" spans="1:6" x14ac:dyDescent="0.3">
      <c r="A2260" t="s">
        <v>10435</v>
      </c>
      <c r="B2260" s="1">
        <v>45622</v>
      </c>
      <c r="C2260">
        <v>981.66</v>
      </c>
      <c r="D2260" t="s">
        <v>8182</v>
      </c>
      <c r="E2260" t="s">
        <v>8179</v>
      </c>
      <c r="F2260" t="s">
        <v>7335</v>
      </c>
    </row>
    <row r="2261" spans="1:6" x14ac:dyDescent="0.3">
      <c r="A2261" t="s">
        <v>10436</v>
      </c>
      <c r="B2261" s="1">
        <v>45411</v>
      </c>
      <c r="C2261">
        <v>1414.87</v>
      </c>
      <c r="D2261" t="s">
        <v>8176</v>
      </c>
      <c r="E2261" t="s">
        <v>8179</v>
      </c>
      <c r="F2261" t="s">
        <v>1427</v>
      </c>
    </row>
    <row r="2262" spans="1:6" x14ac:dyDescent="0.3">
      <c r="A2262" t="s">
        <v>10437</v>
      </c>
      <c r="B2262" s="1">
        <v>44841</v>
      </c>
      <c r="C2262">
        <v>219.06</v>
      </c>
      <c r="D2262" t="s">
        <v>8173</v>
      </c>
      <c r="E2262" t="s">
        <v>8174</v>
      </c>
      <c r="F2262" t="s">
        <v>2567</v>
      </c>
    </row>
    <row r="2263" spans="1:6" x14ac:dyDescent="0.3">
      <c r="A2263" t="s">
        <v>10438</v>
      </c>
      <c r="B2263" s="1">
        <v>45245</v>
      </c>
      <c r="C2263">
        <v>561.97</v>
      </c>
      <c r="D2263" t="s">
        <v>8182</v>
      </c>
      <c r="E2263" t="s">
        <v>8174</v>
      </c>
      <c r="F2263" t="s">
        <v>6445</v>
      </c>
    </row>
    <row r="2264" spans="1:6" x14ac:dyDescent="0.3">
      <c r="A2264" t="s">
        <v>10439</v>
      </c>
      <c r="B2264" s="1">
        <v>44737</v>
      </c>
      <c r="C2264">
        <v>1441.21</v>
      </c>
      <c r="D2264" t="s">
        <v>8182</v>
      </c>
      <c r="E2264" t="s">
        <v>8179</v>
      </c>
      <c r="F2264" t="s">
        <v>5388</v>
      </c>
    </row>
    <row r="2265" spans="1:6" x14ac:dyDescent="0.3">
      <c r="A2265" t="s">
        <v>10440</v>
      </c>
      <c r="B2265" s="1">
        <v>44865</v>
      </c>
      <c r="C2265">
        <v>467.96</v>
      </c>
      <c r="D2265" t="s">
        <v>8182</v>
      </c>
      <c r="E2265" t="s">
        <v>8179</v>
      </c>
      <c r="F2265" t="s">
        <v>5600</v>
      </c>
    </row>
    <row r="2266" spans="1:6" x14ac:dyDescent="0.3">
      <c r="A2266" t="s">
        <v>10441</v>
      </c>
      <c r="B2266" s="1">
        <v>44744</v>
      </c>
      <c r="C2266">
        <v>327.97</v>
      </c>
      <c r="D2266" t="s">
        <v>8182</v>
      </c>
      <c r="E2266" t="s">
        <v>8174</v>
      </c>
      <c r="F2266" t="s">
        <v>7031</v>
      </c>
    </row>
    <row r="2267" spans="1:6" x14ac:dyDescent="0.3">
      <c r="A2267" t="s">
        <v>10442</v>
      </c>
      <c r="B2267" s="1">
        <v>44799</v>
      </c>
      <c r="C2267">
        <v>105.62</v>
      </c>
      <c r="D2267" t="s">
        <v>8176</v>
      </c>
      <c r="E2267" t="s">
        <v>8174</v>
      </c>
      <c r="F2267" t="s">
        <v>3669</v>
      </c>
    </row>
    <row r="2268" spans="1:6" x14ac:dyDescent="0.3">
      <c r="A2268" t="s">
        <v>10443</v>
      </c>
      <c r="B2268" s="1">
        <v>45515</v>
      </c>
      <c r="C2268">
        <v>881.85</v>
      </c>
      <c r="D2268" t="s">
        <v>8173</v>
      </c>
      <c r="E2268" t="s">
        <v>8174</v>
      </c>
      <c r="F2268" t="s">
        <v>229</v>
      </c>
    </row>
    <row r="2269" spans="1:6" x14ac:dyDescent="0.3">
      <c r="A2269" t="s">
        <v>10444</v>
      </c>
      <c r="B2269" s="1">
        <v>44959</v>
      </c>
      <c r="C2269">
        <v>195</v>
      </c>
      <c r="D2269" t="s">
        <v>8182</v>
      </c>
      <c r="E2269" t="s">
        <v>8174</v>
      </c>
      <c r="F2269" t="s">
        <v>6921</v>
      </c>
    </row>
    <row r="2270" spans="1:6" x14ac:dyDescent="0.3">
      <c r="A2270" t="s">
        <v>10445</v>
      </c>
      <c r="B2270" s="1">
        <v>45161</v>
      </c>
      <c r="C2270">
        <v>1115.29</v>
      </c>
      <c r="D2270" t="s">
        <v>8182</v>
      </c>
      <c r="E2270" t="s">
        <v>8179</v>
      </c>
      <c r="F2270" t="s">
        <v>4139</v>
      </c>
    </row>
    <row r="2271" spans="1:6" x14ac:dyDescent="0.3">
      <c r="A2271" t="s">
        <v>10446</v>
      </c>
      <c r="B2271" s="1">
        <v>45568</v>
      </c>
      <c r="C2271">
        <v>1388.45</v>
      </c>
      <c r="D2271" t="s">
        <v>8176</v>
      </c>
      <c r="E2271" t="s">
        <v>8174</v>
      </c>
      <c r="F2271" t="s">
        <v>7654</v>
      </c>
    </row>
    <row r="2272" spans="1:6" x14ac:dyDescent="0.3">
      <c r="A2272" t="s">
        <v>10447</v>
      </c>
      <c r="B2272" s="1">
        <v>44620</v>
      </c>
      <c r="C2272">
        <v>892.74</v>
      </c>
      <c r="D2272" t="s">
        <v>8182</v>
      </c>
      <c r="E2272" t="s">
        <v>8179</v>
      </c>
      <c r="F2272" t="s">
        <v>6662</v>
      </c>
    </row>
    <row r="2273" spans="1:6" x14ac:dyDescent="0.3">
      <c r="A2273" t="s">
        <v>10448</v>
      </c>
      <c r="B2273" s="1">
        <v>44730</v>
      </c>
      <c r="C2273">
        <v>566.15</v>
      </c>
      <c r="D2273" t="s">
        <v>8182</v>
      </c>
      <c r="E2273" t="s">
        <v>8174</v>
      </c>
      <c r="F2273" t="s">
        <v>1496</v>
      </c>
    </row>
    <row r="2274" spans="1:6" x14ac:dyDescent="0.3">
      <c r="A2274" t="s">
        <v>10449</v>
      </c>
      <c r="B2274" s="1">
        <v>44704</v>
      </c>
      <c r="C2274">
        <v>648.46</v>
      </c>
      <c r="D2274" t="s">
        <v>8173</v>
      </c>
      <c r="E2274" t="s">
        <v>8174</v>
      </c>
      <c r="F2274" t="s">
        <v>6291</v>
      </c>
    </row>
    <row r="2275" spans="1:6" x14ac:dyDescent="0.3">
      <c r="A2275" t="s">
        <v>10450</v>
      </c>
      <c r="B2275" s="1">
        <v>44937</v>
      </c>
      <c r="C2275">
        <v>1283.1199999999999</v>
      </c>
      <c r="D2275" t="s">
        <v>8182</v>
      </c>
      <c r="E2275" t="s">
        <v>8179</v>
      </c>
      <c r="F2275" t="s">
        <v>2134</v>
      </c>
    </row>
    <row r="2276" spans="1:6" x14ac:dyDescent="0.3">
      <c r="A2276" t="s">
        <v>10451</v>
      </c>
      <c r="B2276" s="1">
        <v>44877</v>
      </c>
      <c r="C2276">
        <v>901.61</v>
      </c>
      <c r="D2276" t="s">
        <v>8182</v>
      </c>
      <c r="E2276" t="s">
        <v>8174</v>
      </c>
      <c r="F2276" t="s">
        <v>5517</v>
      </c>
    </row>
    <row r="2277" spans="1:6" x14ac:dyDescent="0.3">
      <c r="A2277" t="s">
        <v>10452</v>
      </c>
      <c r="B2277" s="1">
        <v>45016</v>
      </c>
      <c r="C2277">
        <v>1036.77</v>
      </c>
      <c r="D2277" t="s">
        <v>8173</v>
      </c>
      <c r="E2277" t="s">
        <v>8179</v>
      </c>
      <c r="F2277" t="s">
        <v>3969</v>
      </c>
    </row>
    <row r="2278" spans="1:6" x14ac:dyDescent="0.3">
      <c r="A2278" t="s">
        <v>10453</v>
      </c>
      <c r="B2278" s="1">
        <v>44785</v>
      </c>
      <c r="C2278">
        <v>1351.9</v>
      </c>
      <c r="D2278" t="s">
        <v>8173</v>
      </c>
      <c r="E2278" t="s">
        <v>8174</v>
      </c>
      <c r="F2278" t="s">
        <v>7092</v>
      </c>
    </row>
    <row r="2279" spans="1:6" x14ac:dyDescent="0.3">
      <c r="A2279" t="s">
        <v>10454</v>
      </c>
      <c r="B2279" s="1">
        <v>45352</v>
      </c>
      <c r="C2279">
        <v>709.18</v>
      </c>
      <c r="D2279" t="s">
        <v>8176</v>
      </c>
      <c r="E2279" t="s">
        <v>8179</v>
      </c>
      <c r="F2279" t="s">
        <v>4100</v>
      </c>
    </row>
    <row r="2280" spans="1:6" x14ac:dyDescent="0.3">
      <c r="A2280" t="s">
        <v>10455</v>
      </c>
      <c r="B2280" s="1">
        <v>45557</v>
      </c>
      <c r="C2280">
        <v>1341.45</v>
      </c>
      <c r="D2280" t="s">
        <v>8173</v>
      </c>
      <c r="E2280" t="s">
        <v>8179</v>
      </c>
      <c r="F2280" t="s">
        <v>5829</v>
      </c>
    </row>
    <row r="2281" spans="1:6" x14ac:dyDescent="0.3">
      <c r="A2281" t="s">
        <v>10456</v>
      </c>
      <c r="B2281" s="1">
        <v>44853</v>
      </c>
      <c r="C2281">
        <v>1431.96</v>
      </c>
      <c r="D2281" t="s">
        <v>8173</v>
      </c>
      <c r="E2281" t="s">
        <v>8174</v>
      </c>
      <c r="F2281" t="s">
        <v>3773</v>
      </c>
    </row>
    <row r="2282" spans="1:6" x14ac:dyDescent="0.3">
      <c r="A2282" t="s">
        <v>10457</v>
      </c>
      <c r="B2282" s="1">
        <v>44924</v>
      </c>
      <c r="C2282">
        <v>1471.27</v>
      </c>
      <c r="D2282" t="s">
        <v>8173</v>
      </c>
      <c r="E2282" t="s">
        <v>8179</v>
      </c>
      <c r="F2282" t="s">
        <v>7068</v>
      </c>
    </row>
    <row r="2283" spans="1:6" x14ac:dyDescent="0.3">
      <c r="A2283" t="s">
        <v>10458</v>
      </c>
      <c r="B2283" s="1">
        <v>44578</v>
      </c>
      <c r="C2283">
        <v>1027.46</v>
      </c>
      <c r="D2283" t="s">
        <v>8182</v>
      </c>
      <c r="E2283" t="s">
        <v>8179</v>
      </c>
      <c r="F2283" t="s">
        <v>8038</v>
      </c>
    </row>
    <row r="2284" spans="1:6" x14ac:dyDescent="0.3">
      <c r="A2284" t="s">
        <v>10459</v>
      </c>
      <c r="B2284" s="1">
        <v>45058</v>
      </c>
      <c r="C2284">
        <v>275.45999999999998</v>
      </c>
      <c r="D2284" t="s">
        <v>8182</v>
      </c>
      <c r="E2284" t="s">
        <v>8179</v>
      </c>
      <c r="F2284" t="s">
        <v>6715</v>
      </c>
    </row>
    <row r="2285" spans="1:6" x14ac:dyDescent="0.3">
      <c r="A2285" t="s">
        <v>10460</v>
      </c>
      <c r="B2285" s="1">
        <v>45033</v>
      </c>
      <c r="C2285">
        <v>265.98</v>
      </c>
      <c r="D2285" t="s">
        <v>8173</v>
      </c>
      <c r="E2285" t="s">
        <v>8179</v>
      </c>
      <c r="F2285" t="s">
        <v>5366</v>
      </c>
    </row>
    <row r="2286" spans="1:6" x14ac:dyDescent="0.3">
      <c r="A2286" t="s">
        <v>10461</v>
      </c>
      <c r="B2286" s="1">
        <v>45406</v>
      </c>
      <c r="C2286">
        <v>693.74</v>
      </c>
      <c r="D2286" t="s">
        <v>8176</v>
      </c>
      <c r="E2286" t="s">
        <v>8174</v>
      </c>
      <c r="F2286" t="s">
        <v>1247</v>
      </c>
    </row>
    <row r="2287" spans="1:6" x14ac:dyDescent="0.3">
      <c r="A2287" t="s">
        <v>10462</v>
      </c>
      <c r="B2287" s="1">
        <v>45283</v>
      </c>
      <c r="C2287">
        <v>119.26</v>
      </c>
      <c r="D2287" t="s">
        <v>8176</v>
      </c>
      <c r="E2287" t="s">
        <v>8179</v>
      </c>
      <c r="F2287" t="s">
        <v>5853</v>
      </c>
    </row>
    <row r="2288" spans="1:6" x14ac:dyDescent="0.3">
      <c r="A2288" t="s">
        <v>10463</v>
      </c>
      <c r="B2288" s="1">
        <v>44937</v>
      </c>
      <c r="C2288">
        <v>541.21</v>
      </c>
      <c r="D2288" t="s">
        <v>8173</v>
      </c>
      <c r="E2288" t="s">
        <v>8179</v>
      </c>
      <c r="F2288" t="s">
        <v>6671</v>
      </c>
    </row>
    <row r="2289" spans="1:6" x14ac:dyDescent="0.3">
      <c r="A2289" t="s">
        <v>10464</v>
      </c>
      <c r="B2289" s="1">
        <v>45077</v>
      </c>
      <c r="C2289">
        <v>669.16</v>
      </c>
      <c r="D2289" t="s">
        <v>8173</v>
      </c>
      <c r="E2289" t="s">
        <v>8179</v>
      </c>
      <c r="F2289" t="s">
        <v>1546</v>
      </c>
    </row>
    <row r="2290" spans="1:6" x14ac:dyDescent="0.3">
      <c r="A2290" t="s">
        <v>10465</v>
      </c>
      <c r="B2290" s="1">
        <v>44979</v>
      </c>
      <c r="C2290">
        <v>458.12</v>
      </c>
      <c r="D2290" t="s">
        <v>8173</v>
      </c>
      <c r="E2290" t="s">
        <v>8179</v>
      </c>
      <c r="F2290" t="s">
        <v>1450</v>
      </c>
    </row>
    <row r="2291" spans="1:6" x14ac:dyDescent="0.3">
      <c r="A2291" t="s">
        <v>10466</v>
      </c>
      <c r="B2291" s="1">
        <v>45611</v>
      </c>
      <c r="C2291">
        <v>1261.42</v>
      </c>
      <c r="D2291" t="s">
        <v>8182</v>
      </c>
      <c r="E2291" t="s">
        <v>8179</v>
      </c>
      <c r="F2291" t="s">
        <v>6157</v>
      </c>
    </row>
    <row r="2292" spans="1:6" x14ac:dyDescent="0.3">
      <c r="A2292" t="s">
        <v>10467</v>
      </c>
      <c r="B2292" s="1">
        <v>45490</v>
      </c>
      <c r="C2292">
        <v>1355.88</v>
      </c>
      <c r="D2292" t="s">
        <v>8173</v>
      </c>
      <c r="E2292" t="s">
        <v>8174</v>
      </c>
      <c r="F2292" t="s">
        <v>2743</v>
      </c>
    </row>
    <row r="2293" spans="1:6" x14ac:dyDescent="0.3">
      <c r="A2293" t="s">
        <v>10468</v>
      </c>
      <c r="B2293" s="1">
        <v>45192</v>
      </c>
      <c r="C2293">
        <v>230.26</v>
      </c>
      <c r="D2293" t="s">
        <v>8176</v>
      </c>
      <c r="E2293" t="s">
        <v>8179</v>
      </c>
      <c r="F2293" t="s">
        <v>2055</v>
      </c>
    </row>
    <row r="2294" spans="1:6" x14ac:dyDescent="0.3">
      <c r="A2294" t="s">
        <v>10469</v>
      </c>
      <c r="B2294" s="1">
        <v>45510</v>
      </c>
      <c r="C2294">
        <v>307.75</v>
      </c>
      <c r="D2294" t="s">
        <v>8176</v>
      </c>
      <c r="E2294" t="s">
        <v>8179</v>
      </c>
      <c r="F2294" t="s">
        <v>3008</v>
      </c>
    </row>
    <row r="2295" spans="1:6" x14ac:dyDescent="0.3">
      <c r="A2295" t="s">
        <v>10470</v>
      </c>
      <c r="B2295" s="1">
        <v>45569</v>
      </c>
      <c r="C2295">
        <v>1273.73</v>
      </c>
      <c r="D2295" t="s">
        <v>8173</v>
      </c>
      <c r="E2295" t="s">
        <v>8174</v>
      </c>
      <c r="F2295" t="s">
        <v>5230</v>
      </c>
    </row>
    <row r="2296" spans="1:6" x14ac:dyDescent="0.3">
      <c r="A2296" t="s">
        <v>10471</v>
      </c>
      <c r="B2296" s="1">
        <v>44576</v>
      </c>
      <c r="C2296">
        <v>989.09</v>
      </c>
      <c r="D2296" t="s">
        <v>8173</v>
      </c>
      <c r="E2296" t="s">
        <v>8174</v>
      </c>
      <c r="F2296" t="s">
        <v>6684</v>
      </c>
    </row>
    <row r="2297" spans="1:6" x14ac:dyDescent="0.3">
      <c r="A2297" t="s">
        <v>10472</v>
      </c>
      <c r="B2297" s="1">
        <v>45248</v>
      </c>
      <c r="C2297">
        <v>731.97</v>
      </c>
      <c r="D2297" t="s">
        <v>8173</v>
      </c>
      <c r="E2297" t="s">
        <v>8179</v>
      </c>
      <c r="F2297" t="s">
        <v>4753</v>
      </c>
    </row>
    <row r="2298" spans="1:6" x14ac:dyDescent="0.3">
      <c r="A2298" t="s">
        <v>10473</v>
      </c>
      <c r="B2298" s="1">
        <v>45109</v>
      </c>
      <c r="C2298">
        <v>325.58</v>
      </c>
      <c r="D2298" t="s">
        <v>8176</v>
      </c>
      <c r="E2298" t="s">
        <v>8174</v>
      </c>
      <c r="F2298" t="s">
        <v>2390</v>
      </c>
    </row>
    <row r="2299" spans="1:6" x14ac:dyDescent="0.3">
      <c r="A2299" t="s">
        <v>10474</v>
      </c>
      <c r="B2299" s="1">
        <v>45549</v>
      </c>
      <c r="C2299">
        <v>1397.67</v>
      </c>
      <c r="D2299" t="s">
        <v>8176</v>
      </c>
      <c r="E2299" t="s">
        <v>8174</v>
      </c>
      <c r="F2299" t="s">
        <v>4813</v>
      </c>
    </row>
    <row r="2300" spans="1:6" x14ac:dyDescent="0.3">
      <c r="A2300" t="s">
        <v>10475</v>
      </c>
      <c r="B2300" s="1">
        <v>44892</v>
      </c>
      <c r="C2300">
        <v>1489.61</v>
      </c>
      <c r="D2300" t="s">
        <v>8173</v>
      </c>
      <c r="E2300" t="s">
        <v>8179</v>
      </c>
      <c r="F2300" t="s">
        <v>1796</v>
      </c>
    </row>
    <row r="2301" spans="1:6" x14ac:dyDescent="0.3">
      <c r="A2301" t="s">
        <v>10476</v>
      </c>
      <c r="B2301" s="1">
        <v>44639</v>
      </c>
      <c r="C2301">
        <v>229.48</v>
      </c>
      <c r="D2301" t="s">
        <v>8173</v>
      </c>
      <c r="E2301" t="s">
        <v>8179</v>
      </c>
      <c r="F2301" t="s">
        <v>2955</v>
      </c>
    </row>
    <row r="2302" spans="1:6" x14ac:dyDescent="0.3">
      <c r="A2302" t="s">
        <v>10477</v>
      </c>
      <c r="B2302" s="1">
        <v>45024</v>
      </c>
      <c r="C2302">
        <v>1430.2</v>
      </c>
      <c r="D2302" t="s">
        <v>8173</v>
      </c>
      <c r="E2302" t="s">
        <v>8179</v>
      </c>
      <c r="F2302" t="s">
        <v>5211</v>
      </c>
    </row>
    <row r="2303" spans="1:6" x14ac:dyDescent="0.3">
      <c r="A2303" t="s">
        <v>10478</v>
      </c>
      <c r="B2303" s="1">
        <v>44785</v>
      </c>
      <c r="C2303">
        <v>1056.8900000000001</v>
      </c>
      <c r="D2303" t="s">
        <v>8173</v>
      </c>
      <c r="E2303" t="s">
        <v>8179</v>
      </c>
      <c r="F2303" t="s">
        <v>8162</v>
      </c>
    </row>
    <row r="2304" spans="1:6" x14ac:dyDescent="0.3">
      <c r="A2304" t="s">
        <v>10479</v>
      </c>
      <c r="B2304" s="1">
        <v>45067</v>
      </c>
      <c r="C2304">
        <v>599.67999999999995</v>
      </c>
      <c r="D2304" t="s">
        <v>8176</v>
      </c>
      <c r="E2304" t="s">
        <v>8174</v>
      </c>
      <c r="F2304" t="s">
        <v>4764</v>
      </c>
    </row>
    <row r="2305" spans="1:6" x14ac:dyDescent="0.3">
      <c r="A2305" t="s">
        <v>10480</v>
      </c>
      <c r="B2305" s="1">
        <v>44808</v>
      </c>
      <c r="C2305">
        <v>106.29</v>
      </c>
      <c r="D2305" t="s">
        <v>8173</v>
      </c>
      <c r="E2305" t="s">
        <v>8174</v>
      </c>
      <c r="F2305" t="s">
        <v>6418</v>
      </c>
    </row>
    <row r="2306" spans="1:6" x14ac:dyDescent="0.3">
      <c r="A2306" t="s">
        <v>10481</v>
      </c>
      <c r="B2306" s="1">
        <v>45198</v>
      </c>
      <c r="C2306">
        <v>73.63</v>
      </c>
      <c r="D2306" t="s">
        <v>8182</v>
      </c>
      <c r="E2306" t="s">
        <v>8174</v>
      </c>
      <c r="F2306" t="s">
        <v>4896</v>
      </c>
    </row>
    <row r="2307" spans="1:6" x14ac:dyDescent="0.3">
      <c r="A2307" t="s">
        <v>10482</v>
      </c>
      <c r="B2307" s="1">
        <v>45634</v>
      </c>
      <c r="C2307">
        <v>586.47</v>
      </c>
      <c r="D2307" t="s">
        <v>8173</v>
      </c>
      <c r="E2307" t="s">
        <v>8174</v>
      </c>
      <c r="F2307" t="s">
        <v>5124</v>
      </c>
    </row>
    <row r="2308" spans="1:6" x14ac:dyDescent="0.3">
      <c r="A2308" t="s">
        <v>10483</v>
      </c>
      <c r="B2308" s="1">
        <v>45131</v>
      </c>
      <c r="C2308">
        <v>374.67</v>
      </c>
      <c r="D2308" t="s">
        <v>8176</v>
      </c>
      <c r="E2308" t="s">
        <v>8174</v>
      </c>
      <c r="F2308" t="s">
        <v>4547</v>
      </c>
    </row>
    <row r="2309" spans="1:6" x14ac:dyDescent="0.3">
      <c r="A2309" t="s">
        <v>10484</v>
      </c>
      <c r="B2309" s="1">
        <v>44968</v>
      </c>
      <c r="C2309">
        <v>117.95</v>
      </c>
      <c r="D2309" t="s">
        <v>8173</v>
      </c>
      <c r="E2309" t="s">
        <v>8179</v>
      </c>
      <c r="F2309" t="s">
        <v>3841</v>
      </c>
    </row>
    <row r="2310" spans="1:6" x14ac:dyDescent="0.3">
      <c r="A2310" t="s">
        <v>10485</v>
      </c>
      <c r="B2310" s="1">
        <v>44734</v>
      </c>
      <c r="C2310">
        <v>681.75</v>
      </c>
      <c r="D2310" t="s">
        <v>8176</v>
      </c>
      <c r="E2310" t="s">
        <v>8179</v>
      </c>
      <c r="F2310" t="s">
        <v>3519</v>
      </c>
    </row>
    <row r="2311" spans="1:6" x14ac:dyDescent="0.3">
      <c r="A2311" t="s">
        <v>10486</v>
      </c>
      <c r="B2311" s="1">
        <v>45148</v>
      </c>
      <c r="C2311">
        <v>1078.47</v>
      </c>
      <c r="D2311" t="s">
        <v>8182</v>
      </c>
      <c r="E2311" t="s">
        <v>8179</v>
      </c>
      <c r="F2311" t="s">
        <v>4703</v>
      </c>
    </row>
    <row r="2312" spans="1:6" x14ac:dyDescent="0.3">
      <c r="A2312" t="s">
        <v>10487</v>
      </c>
      <c r="B2312" s="1">
        <v>45340</v>
      </c>
      <c r="C2312">
        <v>537.37</v>
      </c>
      <c r="D2312" t="s">
        <v>8173</v>
      </c>
      <c r="E2312" t="s">
        <v>8174</v>
      </c>
      <c r="F2312" t="s">
        <v>612</v>
      </c>
    </row>
    <row r="2313" spans="1:6" x14ac:dyDescent="0.3">
      <c r="A2313" t="s">
        <v>10488</v>
      </c>
      <c r="B2313" s="1">
        <v>45257</v>
      </c>
      <c r="C2313">
        <v>746.76</v>
      </c>
      <c r="D2313" t="s">
        <v>8182</v>
      </c>
      <c r="E2313" t="s">
        <v>8179</v>
      </c>
      <c r="F2313" t="s">
        <v>6518</v>
      </c>
    </row>
    <row r="2314" spans="1:6" x14ac:dyDescent="0.3">
      <c r="A2314" t="s">
        <v>10489</v>
      </c>
      <c r="B2314" s="1">
        <v>45555</v>
      </c>
      <c r="C2314">
        <v>848.44</v>
      </c>
      <c r="D2314" t="s">
        <v>8182</v>
      </c>
      <c r="E2314" t="s">
        <v>8174</v>
      </c>
      <c r="F2314" t="s">
        <v>6829</v>
      </c>
    </row>
    <row r="2315" spans="1:6" x14ac:dyDescent="0.3">
      <c r="A2315" t="s">
        <v>10490</v>
      </c>
      <c r="B2315" s="1">
        <v>44907</v>
      </c>
      <c r="C2315">
        <v>268.08999999999997</v>
      </c>
      <c r="D2315" t="s">
        <v>8173</v>
      </c>
      <c r="E2315" t="s">
        <v>8179</v>
      </c>
      <c r="F2315" t="s">
        <v>5242</v>
      </c>
    </row>
    <row r="2316" spans="1:6" x14ac:dyDescent="0.3">
      <c r="A2316" t="s">
        <v>10491</v>
      </c>
      <c r="B2316" s="1">
        <v>45576</v>
      </c>
      <c r="C2316">
        <v>946.55</v>
      </c>
      <c r="D2316" t="s">
        <v>8173</v>
      </c>
      <c r="E2316" t="s">
        <v>8179</v>
      </c>
      <c r="F2316" t="s">
        <v>6906</v>
      </c>
    </row>
    <row r="2317" spans="1:6" x14ac:dyDescent="0.3">
      <c r="A2317" t="s">
        <v>10492</v>
      </c>
      <c r="B2317" s="1">
        <v>45139</v>
      </c>
      <c r="C2317">
        <v>64.62</v>
      </c>
      <c r="D2317" t="s">
        <v>8176</v>
      </c>
      <c r="E2317" t="s">
        <v>8174</v>
      </c>
      <c r="F2317" t="s">
        <v>3739</v>
      </c>
    </row>
    <row r="2318" spans="1:6" x14ac:dyDescent="0.3">
      <c r="A2318" t="s">
        <v>10493</v>
      </c>
      <c r="B2318" s="1">
        <v>44949</v>
      </c>
      <c r="C2318">
        <v>639.03</v>
      </c>
      <c r="D2318" t="s">
        <v>8173</v>
      </c>
      <c r="E2318" t="s">
        <v>8174</v>
      </c>
      <c r="F2318" t="s">
        <v>3406</v>
      </c>
    </row>
    <row r="2319" spans="1:6" x14ac:dyDescent="0.3">
      <c r="A2319" t="s">
        <v>10494</v>
      </c>
      <c r="B2319" s="1">
        <v>44553</v>
      </c>
      <c r="C2319">
        <v>769.22</v>
      </c>
      <c r="D2319" t="s">
        <v>8173</v>
      </c>
      <c r="E2319" t="s">
        <v>8179</v>
      </c>
      <c r="F2319" t="s">
        <v>4552</v>
      </c>
    </row>
    <row r="2320" spans="1:6" x14ac:dyDescent="0.3">
      <c r="A2320" t="s">
        <v>10495</v>
      </c>
      <c r="B2320" s="1">
        <v>45112</v>
      </c>
      <c r="C2320">
        <v>543.87</v>
      </c>
      <c r="D2320" t="s">
        <v>8182</v>
      </c>
      <c r="E2320" t="s">
        <v>8179</v>
      </c>
      <c r="F2320" t="s">
        <v>2741</v>
      </c>
    </row>
    <row r="2321" spans="1:6" x14ac:dyDescent="0.3">
      <c r="A2321" t="s">
        <v>10496</v>
      </c>
      <c r="B2321" s="1">
        <v>44807</v>
      </c>
      <c r="C2321">
        <v>1037.68</v>
      </c>
      <c r="D2321" t="s">
        <v>8173</v>
      </c>
      <c r="E2321" t="s">
        <v>8174</v>
      </c>
      <c r="F2321" t="s">
        <v>3762</v>
      </c>
    </row>
    <row r="2322" spans="1:6" x14ac:dyDescent="0.3">
      <c r="A2322" t="s">
        <v>10497</v>
      </c>
      <c r="B2322" s="1">
        <v>45542</v>
      </c>
      <c r="C2322">
        <v>709.52</v>
      </c>
      <c r="D2322" t="s">
        <v>8173</v>
      </c>
      <c r="E2322" t="s">
        <v>8179</v>
      </c>
      <c r="F2322" t="s">
        <v>457</v>
      </c>
    </row>
    <row r="2323" spans="1:6" x14ac:dyDescent="0.3">
      <c r="A2323" t="s">
        <v>10498</v>
      </c>
      <c r="B2323" s="1">
        <v>44984</v>
      </c>
      <c r="C2323">
        <v>462.87</v>
      </c>
      <c r="D2323" t="s">
        <v>8173</v>
      </c>
      <c r="E2323" t="s">
        <v>8179</v>
      </c>
      <c r="F2323" t="s">
        <v>5181</v>
      </c>
    </row>
    <row r="2324" spans="1:6" x14ac:dyDescent="0.3">
      <c r="A2324" t="s">
        <v>10499</v>
      </c>
      <c r="B2324" s="1">
        <v>44865</v>
      </c>
      <c r="C2324">
        <v>94.56</v>
      </c>
      <c r="D2324" t="s">
        <v>8173</v>
      </c>
      <c r="E2324" t="s">
        <v>8179</v>
      </c>
      <c r="F2324" t="s">
        <v>5386</v>
      </c>
    </row>
    <row r="2325" spans="1:6" x14ac:dyDescent="0.3">
      <c r="A2325" t="s">
        <v>10500</v>
      </c>
      <c r="B2325" s="1">
        <v>44772</v>
      </c>
      <c r="C2325">
        <v>871.15</v>
      </c>
      <c r="D2325" t="s">
        <v>8176</v>
      </c>
      <c r="E2325" t="s">
        <v>8179</v>
      </c>
      <c r="F2325" t="s">
        <v>7563</v>
      </c>
    </row>
    <row r="2326" spans="1:6" x14ac:dyDescent="0.3">
      <c r="A2326" t="s">
        <v>10501</v>
      </c>
      <c r="B2326" s="1">
        <v>45319</v>
      </c>
      <c r="C2326">
        <v>1282.18</v>
      </c>
      <c r="D2326" t="s">
        <v>8173</v>
      </c>
      <c r="E2326" t="s">
        <v>8179</v>
      </c>
      <c r="F2326" t="s">
        <v>5754</v>
      </c>
    </row>
    <row r="2327" spans="1:6" x14ac:dyDescent="0.3">
      <c r="A2327" t="s">
        <v>10502</v>
      </c>
      <c r="B2327" s="1">
        <v>45371</v>
      </c>
      <c r="C2327">
        <v>1424.3</v>
      </c>
      <c r="D2327" t="s">
        <v>8173</v>
      </c>
      <c r="E2327" t="s">
        <v>8174</v>
      </c>
      <c r="F2327" t="s">
        <v>6869</v>
      </c>
    </row>
    <row r="2328" spans="1:6" x14ac:dyDescent="0.3">
      <c r="A2328" t="s">
        <v>10503</v>
      </c>
      <c r="B2328" s="1">
        <v>45208</v>
      </c>
      <c r="C2328">
        <v>1283.57</v>
      </c>
      <c r="D2328" t="s">
        <v>8182</v>
      </c>
      <c r="E2328" t="s">
        <v>8174</v>
      </c>
      <c r="F2328" t="s">
        <v>682</v>
      </c>
    </row>
    <row r="2329" spans="1:6" x14ac:dyDescent="0.3">
      <c r="A2329" t="s">
        <v>10504</v>
      </c>
      <c r="B2329" s="1">
        <v>44663</v>
      </c>
      <c r="C2329">
        <v>1361.96</v>
      </c>
      <c r="D2329" t="s">
        <v>8176</v>
      </c>
      <c r="E2329" t="s">
        <v>8174</v>
      </c>
      <c r="F2329" t="s">
        <v>1330</v>
      </c>
    </row>
    <row r="2330" spans="1:6" x14ac:dyDescent="0.3">
      <c r="A2330" t="s">
        <v>10505</v>
      </c>
      <c r="B2330" s="1">
        <v>45244</v>
      </c>
      <c r="C2330">
        <v>182.39</v>
      </c>
      <c r="D2330" t="s">
        <v>8182</v>
      </c>
      <c r="E2330" t="s">
        <v>8179</v>
      </c>
      <c r="F2330" t="s">
        <v>2558</v>
      </c>
    </row>
    <row r="2331" spans="1:6" x14ac:dyDescent="0.3">
      <c r="A2331" t="s">
        <v>10506</v>
      </c>
      <c r="B2331" s="1">
        <v>45359</v>
      </c>
      <c r="C2331">
        <v>252.58</v>
      </c>
      <c r="D2331" t="s">
        <v>8173</v>
      </c>
      <c r="E2331" t="s">
        <v>8174</v>
      </c>
      <c r="F2331" t="s">
        <v>6894</v>
      </c>
    </row>
    <row r="2332" spans="1:6" x14ac:dyDescent="0.3">
      <c r="A2332" t="s">
        <v>10507</v>
      </c>
      <c r="B2332" s="1">
        <v>45415</v>
      </c>
      <c r="C2332">
        <v>1433.02</v>
      </c>
      <c r="D2332" t="s">
        <v>8182</v>
      </c>
      <c r="E2332" t="s">
        <v>8174</v>
      </c>
      <c r="F2332" t="s">
        <v>1387</v>
      </c>
    </row>
    <row r="2333" spans="1:6" x14ac:dyDescent="0.3">
      <c r="A2333" t="s">
        <v>10508</v>
      </c>
      <c r="B2333" s="1">
        <v>45194</v>
      </c>
      <c r="C2333">
        <v>1298.8399999999999</v>
      </c>
      <c r="D2333" t="s">
        <v>8173</v>
      </c>
      <c r="E2333" t="s">
        <v>8179</v>
      </c>
      <c r="F2333" t="s">
        <v>4157</v>
      </c>
    </row>
    <row r="2334" spans="1:6" x14ac:dyDescent="0.3">
      <c r="A2334" t="s">
        <v>10509</v>
      </c>
      <c r="B2334" s="1">
        <v>44712</v>
      </c>
      <c r="C2334">
        <v>563.91</v>
      </c>
      <c r="D2334" t="s">
        <v>8173</v>
      </c>
      <c r="E2334" t="s">
        <v>8174</v>
      </c>
      <c r="F2334" t="s">
        <v>217</v>
      </c>
    </row>
    <row r="2335" spans="1:6" x14ac:dyDescent="0.3">
      <c r="A2335" t="s">
        <v>10510</v>
      </c>
      <c r="B2335" s="1">
        <v>45419</v>
      </c>
      <c r="C2335">
        <v>400.36</v>
      </c>
      <c r="D2335" t="s">
        <v>8176</v>
      </c>
      <c r="E2335" t="s">
        <v>8179</v>
      </c>
      <c r="F2335" t="s">
        <v>7861</v>
      </c>
    </row>
    <row r="2336" spans="1:6" x14ac:dyDescent="0.3">
      <c r="A2336" t="s">
        <v>10511</v>
      </c>
      <c r="B2336" s="1">
        <v>44854</v>
      </c>
      <c r="C2336">
        <v>597.16999999999996</v>
      </c>
      <c r="D2336" t="s">
        <v>8173</v>
      </c>
      <c r="E2336" t="s">
        <v>8174</v>
      </c>
      <c r="F2336" t="s">
        <v>807</v>
      </c>
    </row>
    <row r="2337" spans="1:6" x14ac:dyDescent="0.3">
      <c r="A2337" t="s">
        <v>10512</v>
      </c>
      <c r="B2337" s="1">
        <v>44862</v>
      </c>
      <c r="C2337">
        <v>1159.32</v>
      </c>
      <c r="D2337" t="s">
        <v>8173</v>
      </c>
      <c r="E2337" t="s">
        <v>8179</v>
      </c>
      <c r="F2337" t="s">
        <v>4732</v>
      </c>
    </row>
    <row r="2338" spans="1:6" x14ac:dyDescent="0.3">
      <c r="A2338" t="s">
        <v>10513</v>
      </c>
      <c r="B2338" s="1">
        <v>44927</v>
      </c>
      <c r="C2338">
        <v>60.08</v>
      </c>
      <c r="D2338" t="s">
        <v>8176</v>
      </c>
      <c r="E2338" t="s">
        <v>8179</v>
      </c>
      <c r="F2338" t="s">
        <v>2869</v>
      </c>
    </row>
    <row r="2339" spans="1:6" x14ac:dyDescent="0.3">
      <c r="A2339" t="s">
        <v>10514</v>
      </c>
      <c r="B2339" s="1">
        <v>45137</v>
      </c>
      <c r="C2339">
        <v>1342.2</v>
      </c>
      <c r="D2339" t="s">
        <v>8182</v>
      </c>
      <c r="E2339" t="s">
        <v>8179</v>
      </c>
      <c r="F2339" t="s">
        <v>311</v>
      </c>
    </row>
    <row r="2340" spans="1:6" x14ac:dyDescent="0.3">
      <c r="A2340" t="s">
        <v>10515</v>
      </c>
      <c r="B2340" s="1">
        <v>44674</v>
      </c>
      <c r="C2340">
        <v>406.53</v>
      </c>
      <c r="D2340" t="s">
        <v>8182</v>
      </c>
      <c r="E2340" t="s">
        <v>8174</v>
      </c>
      <c r="F2340" t="s">
        <v>3747</v>
      </c>
    </row>
    <row r="2341" spans="1:6" x14ac:dyDescent="0.3">
      <c r="A2341" t="s">
        <v>10516</v>
      </c>
      <c r="B2341" s="1">
        <v>45017</v>
      </c>
      <c r="C2341">
        <v>748.63</v>
      </c>
      <c r="D2341" t="s">
        <v>8173</v>
      </c>
      <c r="E2341" t="s">
        <v>8179</v>
      </c>
      <c r="F2341" t="s">
        <v>6336</v>
      </c>
    </row>
    <row r="2342" spans="1:6" x14ac:dyDescent="0.3">
      <c r="A2342" t="s">
        <v>10517</v>
      </c>
      <c r="B2342" s="1">
        <v>44716</v>
      </c>
      <c r="C2342">
        <v>94.09</v>
      </c>
      <c r="D2342" t="s">
        <v>8182</v>
      </c>
      <c r="E2342" t="s">
        <v>8174</v>
      </c>
      <c r="F2342" t="s">
        <v>7922</v>
      </c>
    </row>
    <row r="2343" spans="1:6" x14ac:dyDescent="0.3">
      <c r="A2343" t="s">
        <v>10518</v>
      </c>
      <c r="B2343" s="1">
        <v>45438</v>
      </c>
      <c r="C2343">
        <v>1457.78</v>
      </c>
      <c r="D2343" t="s">
        <v>8173</v>
      </c>
      <c r="E2343" t="s">
        <v>8174</v>
      </c>
      <c r="F2343" t="s">
        <v>7695</v>
      </c>
    </row>
    <row r="2344" spans="1:6" x14ac:dyDescent="0.3">
      <c r="A2344" t="s">
        <v>10519</v>
      </c>
      <c r="B2344" s="1">
        <v>45367</v>
      </c>
      <c r="C2344">
        <v>1243.07</v>
      </c>
      <c r="D2344" t="s">
        <v>8173</v>
      </c>
      <c r="E2344" t="s">
        <v>8174</v>
      </c>
      <c r="F2344" t="s">
        <v>5100</v>
      </c>
    </row>
    <row r="2345" spans="1:6" x14ac:dyDescent="0.3">
      <c r="A2345" t="s">
        <v>10520</v>
      </c>
      <c r="B2345" s="1">
        <v>44844</v>
      </c>
      <c r="C2345">
        <v>265.74</v>
      </c>
      <c r="D2345" t="s">
        <v>8173</v>
      </c>
      <c r="E2345" t="s">
        <v>8174</v>
      </c>
      <c r="F2345" t="s">
        <v>187</v>
      </c>
    </row>
    <row r="2346" spans="1:6" x14ac:dyDescent="0.3">
      <c r="A2346" t="s">
        <v>10521</v>
      </c>
      <c r="B2346" s="1">
        <v>45377</v>
      </c>
      <c r="C2346">
        <v>401.11</v>
      </c>
      <c r="D2346" t="s">
        <v>8182</v>
      </c>
      <c r="E2346" t="s">
        <v>8174</v>
      </c>
      <c r="F2346" t="s">
        <v>7683</v>
      </c>
    </row>
    <row r="2347" spans="1:6" x14ac:dyDescent="0.3">
      <c r="A2347" t="s">
        <v>10522</v>
      </c>
      <c r="B2347" s="1">
        <v>44725</v>
      </c>
      <c r="C2347">
        <v>593.66</v>
      </c>
      <c r="D2347" t="s">
        <v>8176</v>
      </c>
      <c r="E2347" t="s">
        <v>8174</v>
      </c>
      <c r="F2347" t="s">
        <v>7152</v>
      </c>
    </row>
    <row r="2348" spans="1:6" x14ac:dyDescent="0.3">
      <c r="A2348" t="s">
        <v>10523</v>
      </c>
      <c r="B2348" s="1">
        <v>44836</v>
      </c>
      <c r="C2348">
        <v>1026.8499999999999</v>
      </c>
      <c r="D2348" t="s">
        <v>8176</v>
      </c>
      <c r="E2348" t="s">
        <v>8174</v>
      </c>
      <c r="F2348" t="s">
        <v>4566</v>
      </c>
    </row>
    <row r="2349" spans="1:6" x14ac:dyDescent="0.3">
      <c r="A2349" t="s">
        <v>10524</v>
      </c>
      <c r="B2349" s="1">
        <v>44660</v>
      </c>
      <c r="C2349">
        <v>1241.47</v>
      </c>
      <c r="D2349" t="s">
        <v>8173</v>
      </c>
      <c r="E2349" t="s">
        <v>8174</v>
      </c>
      <c r="F2349" t="s">
        <v>6645</v>
      </c>
    </row>
    <row r="2350" spans="1:6" x14ac:dyDescent="0.3">
      <c r="A2350" t="s">
        <v>10525</v>
      </c>
      <c r="B2350" s="1">
        <v>45534</v>
      </c>
      <c r="C2350">
        <v>809.93</v>
      </c>
      <c r="D2350" t="s">
        <v>8173</v>
      </c>
      <c r="E2350" t="s">
        <v>8179</v>
      </c>
      <c r="F2350" t="s">
        <v>7243</v>
      </c>
    </row>
    <row r="2351" spans="1:6" x14ac:dyDescent="0.3">
      <c r="A2351" t="s">
        <v>10526</v>
      </c>
      <c r="B2351" s="1">
        <v>44697</v>
      </c>
      <c r="C2351">
        <v>1029.29</v>
      </c>
      <c r="D2351" t="s">
        <v>8173</v>
      </c>
      <c r="E2351" t="s">
        <v>8179</v>
      </c>
      <c r="F2351" t="s">
        <v>600</v>
      </c>
    </row>
    <row r="2352" spans="1:6" x14ac:dyDescent="0.3">
      <c r="A2352" t="s">
        <v>10527</v>
      </c>
      <c r="B2352" s="1">
        <v>45440</v>
      </c>
      <c r="C2352">
        <v>722.9</v>
      </c>
      <c r="D2352" t="s">
        <v>8176</v>
      </c>
      <c r="E2352" t="s">
        <v>8174</v>
      </c>
      <c r="F2352" t="s">
        <v>6171</v>
      </c>
    </row>
    <row r="2353" spans="1:6" x14ac:dyDescent="0.3">
      <c r="A2353" t="s">
        <v>10528</v>
      </c>
      <c r="B2353" s="1">
        <v>44681</v>
      </c>
      <c r="C2353">
        <v>437.72</v>
      </c>
      <c r="D2353" t="s">
        <v>8173</v>
      </c>
      <c r="E2353" t="s">
        <v>8179</v>
      </c>
      <c r="F2353" t="s">
        <v>7585</v>
      </c>
    </row>
    <row r="2354" spans="1:6" x14ac:dyDescent="0.3">
      <c r="A2354" t="s">
        <v>10529</v>
      </c>
      <c r="B2354" s="1">
        <v>45155</v>
      </c>
      <c r="C2354">
        <v>246.53</v>
      </c>
      <c r="D2354" t="s">
        <v>8173</v>
      </c>
      <c r="E2354" t="s">
        <v>8179</v>
      </c>
      <c r="F2354" t="s">
        <v>4184</v>
      </c>
    </row>
    <row r="2355" spans="1:6" x14ac:dyDescent="0.3">
      <c r="A2355" t="s">
        <v>10530</v>
      </c>
      <c r="B2355" s="1">
        <v>45545</v>
      </c>
      <c r="C2355">
        <v>466.58</v>
      </c>
      <c r="D2355" t="s">
        <v>8176</v>
      </c>
      <c r="E2355" t="s">
        <v>8174</v>
      </c>
      <c r="F2355" t="s">
        <v>6617</v>
      </c>
    </row>
    <row r="2356" spans="1:6" x14ac:dyDescent="0.3">
      <c r="A2356" t="s">
        <v>10531</v>
      </c>
      <c r="B2356" s="1">
        <v>44670</v>
      </c>
      <c r="C2356">
        <v>818.3</v>
      </c>
      <c r="D2356" t="s">
        <v>8176</v>
      </c>
      <c r="E2356" t="s">
        <v>8174</v>
      </c>
      <c r="F2356" t="s">
        <v>3264</v>
      </c>
    </row>
    <row r="2357" spans="1:6" x14ac:dyDescent="0.3">
      <c r="A2357" t="s">
        <v>10532</v>
      </c>
      <c r="B2357" s="1">
        <v>45110</v>
      </c>
      <c r="C2357">
        <v>171.66</v>
      </c>
      <c r="D2357" t="s">
        <v>8176</v>
      </c>
      <c r="E2357" t="s">
        <v>8179</v>
      </c>
      <c r="F2357" t="s">
        <v>7839</v>
      </c>
    </row>
    <row r="2358" spans="1:6" x14ac:dyDescent="0.3">
      <c r="A2358" t="s">
        <v>10533</v>
      </c>
      <c r="B2358" s="1">
        <v>44781</v>
      </c>
      <c r="C2358">
        <v>299.39</v>
      </c>
      <c r="D2358" t="s">
        <v>8182</v>
      </c>
      <c r="E2358" t="s">
        <v>8179</v>
      </c>
      <c r="F2358" t="s">
        <v>3870</v>
      </c>
    </row>
    <row r="2359" spans="1:6" x14ac:dyDescent="0.3">
      <c r="A2359" t="s">
        <v>10534</v>
      </c>
      <c r="B2359" s="1">
        <v>45480</v>
      </c>
      <c r="C2359">
        <v>758.08</v>
      </c>
      <c r="D2359" t="s">
        <v>8176</v>
      </c>
      <c r="E2359" t="s">
        <v>8174</v>
      </c>
      <c r="F2359" t="s">
        <v>4608</v>
      </c>
    </row>
    <row r="2360" spans="1:6" x14ac:dyDescent="0.3">
      <c r="A2360" t="s">
        <v>10535</v>
      </c>
      <c r="B2360" s="1">
        <v>44897</v>
      </c>
      <c r="C2360">
        <v>274</v>
      </c>
      <c r="D2360" t="s">
        <v>8176</v>
      </c>
      <c r="E2360" t="s">
        <v>8179</v>
      </c>
      <c r="F2360" t="s">
        <v>820</v>
      </c>
    </row>
    <row r="2361" spans="1:6" x14ac:dyDescent="0.3">
      <c r="A2361" t="s">
        <v>10536</v>
      </c>
      <c r="B2361" s="1">
        <v>45401</v>
      </c>
      <c r="C2361">
        <v>983.02</v>
      </c>
      <c r="D2361" t="s">
        <v>8176</v>
      </c>
      <c r="E2361" t="s">
        <v>8179</v>
      </c>
      <c r="F2361" t="s">
        <v>5083</v>
      </c>
    </row>
    <row r="2362" spans="1:6" x14ac:dyDescent="0.3">
      <c r="A2362" t="s">
        <v>10537</v>
      </c>
      <c r="B2362" s="1">
        <v>45012</v>
      </c>
      <c r="C2362">
        <v>984.79</v>
      </c>
      <c r="D2362" t="s">
        <v>8173</v>
      </c>
      <c r="E2362" t="s">
        <v>8179</v>
      </c>
      <c r="F2362" t="s">
        <v>3307</v>
      </c>
    </row>
    <row r="2363" spans="1:6" x14ac:dyDescent="0.3">
      <c r="A2363" t="s">
        <v>10538</v>
      </c>
      <c r="B2363" s="1">
        <v>44563</v>
      </c>
      <c r="C2363">
        <v>417.84</v>
      </c>
      <c r="D2363" t="s">
        <v>8176</v>
      </c>
      <c r="E2363" t="s">
        <v>8174</v>
      </c>
      <c r="F2363" t="s">
        <v>4320</v>
      </c>
    </row>
    <row r="2364" spans="1:6" x14ac:dyDescent="0.3">
      <c r="A2364" t="s">
        <v>10539</v>
      </c>
      <c r="B2364" s="1">
        <v>45133</v>
      </c>
      <c r="C2364">
        <v>1190.8399999999999</v>
      </c>
      <c r="D2364" t="s">
        <v>8173</v>
      </c>
      <c r="E2364" t="s">
        <v>8174</v>
      </c>
      <c r="F2364" t="s">
        <v>1412</v>
      </c>
    </row>
    <row r="2365" spans="1:6" x14ac:dyDescent="0.3">
      <c r="A2365" t="s">
        <v>10540</v>
      </c>
      <c r="B2365" s="1">
        <v>44972</v>
      </c>
      <c r="C2365">
        <v>694.14</v>
      </c>
      <c r="D2365" t="s">
        <v>8176</v>
      </c>
      <c r="E2365" t="s">
        <v>8174</v>
      </c>
      <c r="F2365" t="s">
        <v>6518</v>
      </c>
    </row>
    <row r="2366" spans="1:6" x14ac:dyDescent="0.3">
      <c r="A2366" t="s">
        <v>10541</v>
      </c>
      <c r="B2366" s="1">
        <v>45353</v>
      </c>
      <c r="C2366">
        <v>472.19</v>
      </c>
      <c r="D2366" t="s">
        <v>8182</v>
      </c>
      <c r="E2366" t="s">
        <v>8174</v>
      </c>
      <c r="F2366" t="s">
        <v>8141</v>
      </c>
    </row>
    <row r="2367" spans="1:6" x14ac:dyDescent="0.3">
      <c r="A2367" t="s">
        <v>10542</v>
      </c>
      <c r="B2367" s="1">
        <v>45224</v>
      </c>
      <c r="C2367">
        <v>1332.31</v>
      </c>
      <c r="D2367" t="s">
        <v>8182</v>
      </c>
      <c r="E2367" t="s">
        <v>8174</v>
      </c>
      <c r="F2367" t="s">
        <v>6531</v>
      </c>
    </row>
    <row r="2368" spans="1:6" x14ac:dyDescent="0.3">
      <c r="A2368" t="s">
        <v>10543</v>
      </c>
      <c r="B2368" s="1">
        <v>45208</v>
      </c>
      <c r="C2368">
        <v>1276.9000000000001</v>
      </c>
      <c r="D2368" t="s">
        <v>8176</v>
      </c>
      <c r="E2368" t="s">
        <v>8174</v>
      </c>
      <c r="F2368" t="s">
        <v>8032</v>
      </c>
    </row>
    <row r="2369" spans="1:6" x14ac:dyDescent="0.3">
      <c r="A2369" t="s">
        <v>10544</v>
      </c>
      <c r="B2369" s="1">
        <v>45435</v>
      </c>
      <c r="C2369">
        <v>261.2</v>
      </c>
      <c r="D2369" t="s">
        <v>8182</v>
      </c>
      <c r="E2369" t="s">
        <v>8174</v>
      </c>
      <c r="F2369" t="s">
        <v>2584</v>
      </c>
    </row>
    <row r="2370" spans="1:6" x14ac:dyDescent="0.3">
      <c r="A2370" t="s">
        <v>10545</v>
      </c>
      <c r="B2370" s="1">
        <v>44792</v>
      </c>
      <c r="C2370">
        <v>317.48</v>
      </c>
      <c r="D2370" t="s">
        <v>8173</v>
      </c>
      <c r="E2370" t="s">
        <v>8174</v>
      </c>
      <c r="F2370" t="s">
        <v>4129</v>
      </c>
    </row>
    <row r="2371" spans="1:6" x14ac:dyDescent="0.3">
      <c r="A2371" t="s">
        <v>10546</v>
      </c>
      <c r="B2371" s="1">
        <v>44703</v>
      </c>
      <c r="C2371">
        <v>211.62</v>
      </c>
      <c r="D2371" t="s">
        <v>8176</v>
      </c>
      <c r="E2371" t="s">
        <v>8179</v>
      </c>
      <c r="F2371" t="s">
        <v>7162</v>
      </c>
    </row>
    <row r="2372" spans="1:6" x14ac:dyDescent="0.3">
      <c r="A2372" t="s">
        <v>10547</v>
      </c>
      <c r="B2372" s="1">
        <v>44721</v>
      </c>
      <c r="C2372">
        <v>1257.55</v>
      </c>
      <c r="D2372" t="s">
        <v>8173</v>
      </c>
      <c r="E2372" t="s">
        <v>8179</v>
      </c>
      <c r="F2372" t="s">
        <v>2454</v>
      </c>
    </row>
    <row r="2373" spans="1:6" x14ac:dyDescent="0.3">
      <c r="A2373" t="s">
        <v>10548</v>
      </c>
      <c r="B2373" s="1">
        <v>44775</v>
      </c>
      <c r="C2373">
        <v>343.23</v>
      </c>
      <c r="D2373" t="s">
        <v>8176</v>
      </c>
      <c r="E2373" t="s">
        <v>8179</v>
      </c>
      <c r="F2373" t="s">
        <v>4705</v>
      </c>
    </row>
    <row r="2374" spans="1:6" x14ac:dyDescent="0.3">
      <c r="A2374" t="s">
        <v>10549</v>
      </c>
      <c r="B2374" s="1">
        <v>44898</v>
      </c>
      <c r="C2374">
        <v>354.14</v>
      </c>
      <c r="D2374" t="s">
        <v>8173</v>
      </c>
      <c r="E2374" t="s">
        <v>8179</v>
      </c>
      <c r="F2374" t="s">
        <v>8083</v>
      </c>
    </row>
    <row r="2375" spans="1:6" x14ac:dyDescent="0.3">
      <c r="A2375" t="s">
        <v>10550</v>
      </c>
      <c r="B2375" s="1">
        <v>44581</v>
      </c>
      <c r="C2375">
        <v>1416.79</v>
      </c>
      <c r="D2375" t="s">
        <v>8173</v>
      </c>
      <c r="E2375" t="s">
        <v>8174</v>
      </c>
      <c r="F2375" t="s">
        <v>5276</v>
      </c>
    </row>
    <row r="2376" spans="1:6" x14ac:dyDescent="0.3">
      <c r="A2376" t="s">
        <v>10551</v>
      </c>
      <c r="B2376" s="1">
        <v>45455</v>
      </c>
      <c r="C2376">
        <v>445.69</v>
      </c>
      <c r="D2376" t="s">
        <v>8176</v>
      </c>
      <c r="E2376" t="s">
        <v>8174</v>
      </c>
      <c r="F2376" t="s">
        <v>5881</v>
      </c>
    </row>
    <row r="2377" spans="1:6" x14ac:dyDescent="0.3">
      <c r="A2377" t="s">
        <v>10552</v>
      </c>
      <c r="B2377" s="1">
        <v>45177</v>
      </c>
      <c r="C2377">
        <v>1378.45</v>
      </c>
      <c r="D2377" t="s">
        <v>8182</v>
      </c>
      <c r="E2377" t="s">
        <v>8179</v>
      </c>
      <c r="F2377" t="s">
        <v>7488</v>
      </c>
    </row>
    <row r="2378" spans="1:6" x14ac:dyDescent="0.3">
      <c r="A2378" t="s">
        <v>10553</v>
      </c>
      <c r="B2378" s="1">
        <v>44805</v>
      </c>
      <c r="C2378">
        <v>315.45999999999998</v>
      </c>
      <c r="D2378" t="s">
        <v>8173</v>
      </c>
      <c r="E2378" t="s">
        <v>8174</v>
      </c>
      <c r="F2378" t="s">
        <v>3280</v>
      </c>
    </row>
    <row r="2379" spans="1:6" x14ac:dyDescent="0.3">
      <c r="A2379" t="s">
        <v>10554</v>
      </c>
      <c r="B2379" s="1">
        <v>44630</v>
      </c>
      <c r="C2379">
        <v>1000.78</v>
      </c>
      <c r="D2379" t="s">
        <v>8182</v>
      </c>
      <c r="E2379" t="s">
        <v>8179</v>
      </c>
      <c r="F2379" t="s">
        <v>5131</v>
      </c>
    </row>
    <row r="2380" spans="1:6" x14ac:dyDescent="0.3">
      <c r="A2380" t="s">
        <v>10555</v>
      </c>
      <c r="B2380" s="1">
        <v>44740</v>
      </c>
      <c r="C2380">
        <v>880.45</v>
      </c>
      <c r="D2380" t="s">
        <v>8173</v>
      </c>
      <c r="E2380" t="s">
        <v>8174</v>
      </c>
      <c r="F2380" t="s">
        <v>3930</v>
      </c>
    </row>
    <row r="2381" spans="1:6" x14ac:dyDescent="0.3">
      <c r="A2381" t="s">
        <v>10556</v>
      </c>
      <c r="B2381" s="1">
        <v>45475</v>
      </c>
      <c r="C2381">
        <v>1405.03</v>
      </c>
      <c r="D2381" t="s">
        <v>8173</v>
      </c>
      <c r="E2381" t="s">
        <v>8174</v>
      </c>
      <c r="F2381" t="s">
        <v>5696</v>
      </c>
    </row>
    <row r="2382" spans="1:6" x14ac:dyDescent="0.3">
      <c r="A2382" t="s">
        <v>10557</v>
      </c>
      <c r="B2382" s="1">
        <v>44740</v>
      </c>
      <c r="C2382">
        <v>1348.35</v>
      </c>
      <c r="D2382" t="s">
        <v>8173</v>
      </c>
      <c r="E2382" t="s">
        <v>8179</v>
      </c>
      <c r="F2382" t="s">
        <v>7088</v>
      </c>
    </row>
    <row r="2383" spans="1:6" x14ac:dyDescent="0.3">
      <c r="A2383" t="s">
        <v>10558</v>
      </c>
      <c r="B2383" s="1">
        <v>45370</v>
      </c>
      <c r="C2383">
        <v>1496.85</v>
      </c>
      <c r="D2383" t="s">
        <v>8182</v>
      </c>
      <c r="E2383" t="s">
        <v>8179</v>
      </c>
      <c r="F2383" t="s">
        <v>4998</v>
      </c>
    </row>
    <row r="2384" spans="1:6" x14ac:dyDescent="0.3">
      <c r="A2384" t="s">
        <v>10559</v>
      </c>
      <c r="B2384" s="1">
        <v>44902</v>
      </c>
      <c r="C2384">
        <v>1273.58</v>
      </c>
      <c r="D2384" t="s">
        <v>8176</v>
      </c>
      <c r="E2384" t="s">
        <v>8179</v>
      </c>
      <c r="F2384" t="s">
        <v>5106</v>
      </c>
    </row>
    <row r="2385" spans="1:6" x14ac:dyDescent="0.3">
      <c r="A2385" t="s">
        <v>10560</v>
      </c>
      <c r="B2385" s="1">
        <v>44762</v>
      </c>
      <c r="C2385">
        <v>493.31</v>
      </c>
      <c r="D2385" t="s">
        <v>8176</v>
      </c>
      <c r="E2385" t="s">
        <v>8174</v>
      </c>
      <c r="F2385" t="s">
        <v>2764</v>
      </c>
    </row>
    <row r="2386" spans="1:6" x14ac:dyDescent="0.3">
      <c r="A2386" t="s">
        <v>10561</v>
      </c>
      <c r="B2386" s="1">
        <v>44982</v>
      </c>
      <c r="C2386">
        <v>1219.4100000000001</v>
      </c>
      <c r="D2386" t="s">
        <v>8182</v>
      </c>
      <c r="E2386" t="s">
        <v>8179</v>
      </c>
      <c r="F2386" t="s">
        <v>8158</v>
      </c>
    </row>
    <row r="2387" spans="1:6" x14ac:dyDescent="0.3">
      <c r="A2387" t="s">
        <v>10562</v>
      </c>
      <c r="B2387" s="1">
        <v>45236</v>
      </c>
      <c r="C2387">
        <v>288.44</v>
      </c>
      <c r="D2387" t="s">
        <v>8182</v>
      </c>
      <c r="E2387" t="s">
        <v>8179</v>
      </c>
      <c r="F2387" t="s">
        <v>7092</v>
      </c>
    </row>
    <row r="2388" spans="1:6" x14ac:dyDescent="0.3">
      <c r="A2388" t="s">
        <v>10563</v>
      </c>
      <c r="B2388" s="1">
        <v>45291</v>
      </c>
      <c r="C2388">
        <v>695.75</v>
      </c>
      <c r="D2388" t="s">
        <v>8176</v>
      </c>
      <c r="E2388" t="s">
        <v>8179</v>
      </c>
      <c r="F2388" t="s">
        <v>598</v>
      </c>
    </row>
    <row r="2389" spans="1:6" x14ac:dyDescent="0.3">
      <c r="A2389" t="s">
        <v>10564</v>
      </c>
      <c r="B2389" s="1">
        <v>45038</v>
      </c>
      <c r="C2389">
        <v>1086.79</v>
      </c>
      <c r="D2389" t="s">
        <v>8173</v>
      </c>
      <c r="E2389" t="s">
        <v>8174</v>
      </c>
      <c r="F2389" t="s">
        <v>622</v>
      </c>
    </row>
    <row r="2390" spans="1:6" x14ac:dyDescent="0.3">
      <c r="A2390" t="s">
        <v>10565</v>
      </c>
      <c r="B2390" s="1">
        <v>44866</v>
      </c>
      <c r="C2390">
        <v>1149.47</v>
      </c>
      <c r="D2390" t="s">
        <v>8176</v>
      </c>
      <c r="E2390" t="s">
        <v>8179</v>
      </c>
      <c r="F2390" t="s">
        <v>6766</v>
      </c>
    </row>
    <row r="2391" spans="1:6" x14ac:dyDescent="0.3">
      <c r="A2391" t="s">
        <v>10566</v>
      </c>
      <c r="B2391" s="1">
        <v>45187</v>
      </c>
      <c r="C2391">
        <v>1493.77</v>
      </c>
      <c r="D2391" t="s">
        <v>8173</v>
      </c>
      <c r="E2391" t="s">
        <v>8179</v>
      </c>
      <c r="F2391" t="s">
        <v>215</v>
      </c>
    </row>
    <row r="2392" spans="1:6" x14ac:dyDescent="0.3">
      <c r="A2392" t="s">
        <v>10567</v>
      </c>
      <c r="B2392" s="1">
        <v>45552</v>
      </c>
      <c r="C2392">
        <v>722.63</v>
      </c>
      <c r="D2392" t="s">
        <v>8182</v>
      </c>
      <c r="E2392" t="s">
        <v>8174</v>
      </c>
      <c r="F2392" t="s">
        <v>5935</v>
      </c>
    </row>
    <row r="2393" spans="1:6" x14ac:dyDescent="0.3">
      <c r="A2393" t="s">
        <v>10568</v>
      </c>
      <c r="B2393" s="1">
        <v>45039</v>
      </c>
      <c r="C2393">
        <v>722.9</v>
      </c>
      <c r="D2393" t="s">
        <v>8176</v>
      </c>
      <c r="E2393" t="s">
        <v>8174</v>
      </c>
      <c r="F2393" t="s">
        <v>6115</v>
      </c>
    </row>
    <row r="2394" spans="1:6" x14ac:dyDescent="0.3">
      <c r="A2394" t="s">
        <v>10569</v>
      </c>
      <c r="B2394" s="1">
        <v>44750</v>
      </c>
      <c r="C2394">
        <v>837.62</v>
      </c>
      <c r="D2394" t="s">
        <v>8173</v>
      </c>
      <c r="E2394" t="s">
        <v>8174</v>
      </c>
      <c r="F2394" t="s">
        <v>6163</v>
      </c>
    </row>
    <row r="2395" spans="1:6" x14ac:dyDescent="0.3">
      <c r="A2395" t="s">
        <v>10570</v>
      </c>
      <c r="B2395" s="1">
        <v>44734</v>
      </c>
      <c r="C2395">
        <v>75.36</v>
      </c>
      <c r="D2395" t="s">
        <v>8176</v>
      </c>
      <c r="E2395" t="s">
        <v>8174</v>
      </c>
      <c r="F2395" t="s">
        <v>5452</v>
      </c>
    </row>
    <row r="2396" spans="1:6" x14ac:dyDescent="0.3">
      <c r="A2396" t="s">
        <v>10571</v>
      </c>
      <c r="B2396" s="1">
        <v>45533</v>
      </c>
      <c r="C2396">
        <v>452.54</v>
      </c>
      <c r="D2396" t="s">
        <v>8182</v>
      </c>
      <c r="E2396" t="s">
        <v>8174</v>
      </c>
      <c r="F2396" t="s">
        <v>7375</v>
      </c>
    </row>
    <row r="2397" spans="1:6" x14ac:dyDescent="0.3">
      <c r="A2397" t="s">
        <v>10572</v>
      </c>
      <c r="B2397" s="1">
        <v>45231</v>
      </c>
      <c r="C2397">
        <v>103.87</v>
      </c>
      <c r="D2397" t="s">
        <v>8176</v>
      </c>
      <c r="E2397" t="s">
        <v>8179</v>
      </c>
      <c r="F2397" t="s">
        <v>2955</v>
      </c>
    </row>
    <row r="2398" spans="1:6" x14ac:dyDescent="0.3">
      <c r="A2398" t="s">
        <v>10573</v>
      </c>
      <c r="B2398" s="1">
        <v>45058</v>
      </c>
      <c r="C2398">
        <v>1007.75</v>
      </c>
      <c r="D2398" t="s">
        <v>8182</v>
      </c>
      <c r="E2398" t="s">
        <v>8174</v>
      </c>
      <c r="F2398" t="s">
        <v>4235</v>
      </c>
    </row>
    <row r="2399" spans="1:6" x14ac:dyDescent="0.3">
      <c r="A2399" t="s">
        <v>10574</v>
      </c>
      <c r="B2399" s="1">
        <v>44880</v>
      </c>
      <c r="C2399">
        <v>322.58</v>
      </c>
      <c r="D2399" t="s">
        <v>8173</v>
      </c>
      <c r="E2399" t="s">
        <v>8179</v>
      </c>
      <c r="F2399" t="s">
        <v>4639</v>
      </c>
    </row>
    <row r="2400" spans="1:6" x14ac:dyDescent="0.3">
      <c r="A2400" t="s">
        <v>10575</v>
      </c>
      <c r="B2400" s="1">
        <v>44946</v>
      </c>
      <c r="C2400">
        <v>224.26</v>
      </c>
      <c r="D2400" t="s">
        <v>8173</v>
      </c>
      <c r="E2400" t="s">
        <v>8174</v>
      </c>
      <c r="F2400" t="s">
        <v>2630</v>
      </c>
    </row>
    <row r="2401" spans="1:6" x14ac:dyDescent="0.3">
      <c r="A2401" t="s">
        <v>10576</v>
      </c>
      <c r="B2401" s="1">
        <v>45376</v>
      </c>
      <c r="C2401">
        <v>1443.78</v>
      </c>
      <c r="D2401" t="s">
        <v>8176</v>
      </c>
      <c r="E2401" t="s">
        <v>8174</v>
      </c>
      <c r="F2401" t="s">
        <v>3773</v>
      </c>
    </row>
    <row r="2402" spans="1:6" x14ac:dyDescent="0.3">
      <c r="A2402" t="s">
        <v>10577</v>
      </c>
      <c r="B2402" s="1">
        <v>45622</v>
      </c>
      <c r="C2402">
        <v>1445.35</v>
      </c>
      <c r="D2402" t="s">
        <v>8173</v>
      </c>
      <c r="E2402" t="s">
        <v>8179</v>
      </c>
      <c r="F2402" t="s">
        <v>7782</v>
      </c>
    </row>
    <row r="2403" spans="1:6" x14ac:dyDescent="0.3">
      <c r="A2403" t="s">
        <v>10578</v>
      </c>
      <c r="B2403" s="1">
        <v>45477</v>
      </c>
      <c r="C2403">
        <v>893.25</v>
      </c>
      <c r="D2403" t="s">
        <v>8182</v>
      </c>
      <c r="E2403" t="s">
        <v>8174</v>
      </c>
      <c r="F2403" t="s">
        <v>4794</v>
      </c>
    </row>
    <row r="2404" spans="1:6" x14ac:dyDescent="0.3">
      <c r="A2404" t="s">
        <v>10579</v>
      </c>
      <c r="B2404" s="1">
        <v>45125</v>
      </c>
      <c r="C2404">
        <v>148.72999999999999</v>
      </c>
      <c r="D2404" t="s">
        <v>8182</v>
      </c>
      <c r="E2404" t="s">
        <v>8174</v>
      </c>
      <c r="F2404" t="s">
        <v>1770</v>
      </c>
    </row>
    <row r="2405" spans="1:6" x14ac:dyDescent="0.3">
      <c r="A2405" t="s">
        <v>10580</v>
      </c>
      <c r="B2405" s="1">
        <v>45391</v>
      </c>
      <c r="C2405">
        <v>1049.9100000000001</v>
      </c>
      <c r="D2405" t="s">
        <v>8176</v>
      </c>
      <c r="E2405" t="s">
        <v>8179</v>
      </c>
      <c r="F2405" t="s">
        <v>45</v>
      </c>
    </row>
    <row r="2406" spans="1:6" x14ac:dyDescent="0.3">
      <c r="A2406" t="s">
        <v>10581</v>
      </c>
      <c r="B2406" s="1">
        <v>45182</v>
      </c>
      <c r="C2406">
        <v>1061.06</v>
      </c>
      <c r="D2406" t="s">
        <v>8173</v>
      </c>
      <c r="E2406" t="s">
        <v>8179</v>
      </c>
      <c r="F2406" t="s">
        <v>7876</v>
      </c>
    </row>
    <row r="2407" spans="1:6" x14ac:dyDescent="0.3">
      <c r="A2407" t="s">
        <v>10582</v>
      </c>
      <c r="B2407" s="1">
        <v>45409</v>
      </c>
      <c r="C2407">
        <v>1209.57</v>
      </c>
      <c r="D2407" t="s">
        <v>8182</v>
      </c>
      <c r="E2407" t="s">
        <v>8174</v>
      </c>
      <c r="F2407" t="s">
        <v>289</v>
      </c>
    </row>
    <row r="2408" spans="1:6" x14ac:dyDescent="0.3">
      <c r="A2408" t="s">
        <v>10583</v>
      </c>
      <c r="B2408" s="1">
        <v>45143</v>
      </c>
      <c r="C2408">
        <v>294.92</v>
      </c>
      <c r="D2408" t="s">
        <v>8173</v>
      </c>
      <c r="E2408" t="s">
        <v>8174</v>
      </c>
      <c r="F2408" t="s">
        <v>5575</v>
      </c>
    </row>
    <row r="2409" spans="1:6" x14ac:dyDescent="0.3">
      <c r="A2409" t="s">
        <v>10584</v>
      </c>
      <c r="B2409" s="1">
        <v>45241</v>
      </c>
      <c r="C2409">
        <v>251.23</v>
      </c>
      <c r="D2409" t="s">
        <v>8176</v>
      </c>
      <c r="E2409" t="s">
        <v>8174</v>
      </c>
      <c r="F2409" t="s">
        <v>4677</v>
      </c>
    </row>
    <row r="2410" spans="1:6" x14ac:dyDescent="0.3">
      <c r="A2410" t="s">
        <v>10585</v>
      </c>
      <c r="B2410" s="1">
        <v>45630</v>
      </c>
      <c r="C2410">
        <v>1193.8599999999999</v>
      </c>
      <c r="D2410" t="s">
        <v>8182</v>
      </c>
      <c r="E2410" t="s">
        <v>8174</v>
      </c>
      <c r="F2410" t="s">
        <v>3977</v>
      </c>
    </row>
    <row r="2411" spans="1:6" x14ac:dyDescent="0.3">
      <c r="A2411" t="s">
        <v>10586</v>
      </c>
      <c r="B2411" s="1">
        <v>44632</v>
      </c>
      <c r="C2411">
        <v>892.47</v>
      </c>
      <c r="D2411" t="s">
        <v>8182</v>
      </c>
      <c r="E2411" t="s">
        <v>8179</v>
      </c>
      <c r="F2411" t="s">
        <v>445</v>
      </c>
    </row>
    <row r="2412" spans="1:6" x14ac:dyDescent="0.3">
      <c r="A2412" t="s">
        <v>10587</v>
      </c>
      <c r="B2412" s="1">
        <v>44769</v>
      </c>
      <c r="C2412">
        <v>763.2</v>
      </c>
      <c r="D2412" t="s">
        <v>8176</v>
      </c>
      <c r="E2412" t="s">
        <v>8174</v>
      </c>
      <c r="F2412" t="s">
        <v>4590</v>
      </c>
    </row>
    <row r="2413" spans="1:6" x14ac:dyDescent="0.3">
      <c r="A2413" t="s">
        <v>10588</v>
      </c>
      <c r="B2413" s="1">
        <v>44823</v>
      </c>
      <c r="C2413">
        <v>267.32</v>
      </c>
      <c r="D2413" t="s">
        <v>8176</v>
      </c>
      <c r="E2413" t="s">
        <v>8174</v>
      </c>
      <c r="F2413" t="s">
        <v>2838</v>
      </c>
    </row>
    <row r="2414" spans="1:6" x14ac:dyDescent="0.3">
      <c r="A2414" t="s">
        <v>10589</v>
      </c>
      <c r="B2414" s="1">
        <v>45514</v>
      </c>
      <c r="C2414">
        <v>250.74</v>
      </c>
      <c r="D2414" t="s">
        <v>8173</v>
      </c>
      <c r="E2414" t="s">
        <v>8174</v>
      </c>
      <c r="F2414" t="s">
        <v>1263</v>
      </c>
    </row>
    <row r="2415" spans="1:6" x14ac:dyDescent="0.3">
      <c r="A2415" t="s">
        <v>10590</v>
      </c>
      <c r="B2415" s="1">
        <v>44929</v>
      </c>
      <c r="C2415">
        <v>990.19</v>
      </c>
      <c r="D2415" t="s">
        <v>8176</v>
      </c>
      <c r="E2415" t="s">
        <v>8174</v>
      </c>
      <c r="F2415" t="s">
        <v>1648</v>
      </c>
    </row>
    <row r="2416" spans="1:6" x14ac:dyDescent="0.3">
      <c r="A2416" t="s">
        <v>10591</v>
      </c>
      <c r="B2416" s="1">
        <v>45305</v>
      </c>
      <c r="C2416">
        <v>728.39</v>
      </c>
      <c r="D2416" t="s">
        <v>8182</v>
      </c>
      <c r="E2416" t="s">
        <v>8179</v>
      </c>
      <c r="F2416" t="s">
        <v>5442</v>
      </c>
    </row>
    <row r="2417" spans="1:6" x14ac:dyDescent="0.3">
      <c r="A2417" t="s">
        <v>10592</v>
      </c>
      <c r="B2417" s="1">
        <v>45200</v>
      </c>
      <c r="C2417">
        <v>1406.88</v>
      </c>
      <c r="D2417" t="s">
        <v>8182</v>
      </c>
      <c r="E2417" t="s">
        <v>8174</v>
      </c>
      <c r="F2417" t="s">
        <v>7850</v>
      </c>
    </row>
    <row r="2418" spans="1:6" x14ac:dyDescent="0.3">
      <c r="A2418" t="s">
        <v>10593</v>
      </c>
      <c r="B2418" s="1">
        <v>45070</v>
      </c>
      <c r="C2418">
        <v>1065.21</v>
      </c>
      <c r="D2418" t="s">
        <v>8173</v>
      </c>
      <c r="E2418" t="s">
        <v>8174</v>
      </c>
      <c r="F2418" t="s">
        <v>6994</v>
      </c>
    </row>
    <row r="2419" spans="1:6" x14ac:dyDescent="0.3">
      <c r="A2419" t="s">
        <v>10594</v>
      </c>
      <c r="B2419" s="1">
        <v>45012</v>
      </c>
      <c r="C2419">
        <v>620.66999999999996</v>
      </c>
      <c r="D2419" t="s">
        <v>8182</v>
      </c>
      <c r="E2419" t="s">
        <v>8179</v>
      </c>
      <c r="F2419" t="s">
        <v>4536</v>
      </c>
    </row>
    <row r="2420" spans="1:6" x14ac:dyDescent="0.3">
      <c r="A2420" t="s">
        <v>10595</v>
      </c>
      <c r="B2420" s="1">
        <v>44566</v>
      </c>
      <c r="C2420">
        <v>1267.47</v>
      </c>
      <c r="D2420" t="s">
        <v>8176</v>
      </c>
      <c r="E2420" t="s">
        <v>8174</v>
      </c>
      <c r="F2420" t="s">
        <v>8046</v>
      </c>
    </row>
    <row r="2421" spans="1:6" x14ac:dyDescent="0.3">
      <c r="A2421" t="s">
        <v>10596</v>
      </c>
      <c r="B2421" s="1">
        <v>44720</v>
      </c>
      <c r="C2421">
        <v>1473.24</v>
      </c>
      <c r="D2421" t="s">
        <v>8176</v>
      </c>
      <c r="E2421" t="s">
        <v>8174</v>
      </c>
      <c r="F2421" t="s">
        <v>3150</v>
      </c>
    </row>
    <row r="2422" spans="1:6" x14ac:dyDescent="0.3">
      <c r="A2422" t="s">
        <v>10597</v>
      </c>
      <c r="B2422" s="1">
        <v>44843</v>
      </c>
      <c r="C2422">
        <v>660.68</v>
      </c>
      <c r="D2422" t="s">
        <v>8173</v>
      </c>
      <c r="E2422" t="s">
        <v>8179</v>
      </c>
      <c r="F2422" t="s">
        <v>5424</v>
      </c>
    </row>
    <row r="2423" spans="1:6" x14ac:dyDescent="0.3">
      <c r="A2423" t="s">
        <v>10598</v>
      </c>
      <c r="B2423" s="1">
        <v>44704</v>
      </c>
      <c r="C2423">
        <v>738.83</v>
      </c>
      <c r="D2423" t="s">
        <v>8176</v>
      </c>
      <c r="E2423" t="s">
        <v>8174</v>
      </c>
      <c r="F2423" t="s">
        <v>2673</v>
      </c>
    </row>
    <row r="2424" spans="1:6" x14ac:dyDescent="0.3">
      <c r="A2424" t="s">
        <v>10599</v>
      </c>
      <c r="B2424" s="1">
        <v>44938</v>
      </c>
      <c r="C2424">
        <v>524</v>
      </c>
      <c r="D2424" t="s">
        <v>8182</v>
      </c>
      <c r="E2424" t="s">
        <v>8179</v>
      </c>
      <c r="F2424" t="s">
        <v>1130</v>
      </c>
    </row>
    <row r="2425" spans="1:6" x14ac:dyDescent="0.3">
      <c r="A2425" t="s">
        <v>10600</v>
      </c>
      <c r="B2425" s="1">
        <v>45028</v>
      </c>
      <c r="C2425">
        <v>83.16</v>
      </c>
      <c r="D2425" t="s">
        <v>8182</v>
      </c>
      <c r="E2425" t="s">
        <v>8174</v>
      </c>
      <c r="F2425" t="s">
        <v>3362</v>
      </c>
    </row>
    <row r="2426" spans="1:6" x14ac:dyDescent="0.3">
      <c r="A2426" t="s">
        <v>10601</v>
      </c>
      <c r="B2426" s="1">
        <v>44742</v>
      </c>
      <c r="C2426">
        <v>450.84</v>
      </c>
      <c r="D2426" t="s">
        <v>8176</v>
      </c>
      <c r="E2426" t="s">
        <v>8174</v>
      </c>
      <c r="F2426" t="s">
        <v>5367</v>
      </c>
    </row>
    <row r="2427" spans="1:6" x14ac:dyDescent="0.3">
      <c r="A2427" t="s">
        <v>10602</v>
      </c>
      <c r="B2427" s="1">
        <v>45625</v>
      </c>
      <c r="C2427">
        <v>1232.5</v>
      </c>
      <c r="D2427" t="s">
        <v>8182</v>
      </c>
      <c r="E2427" t="s">
        <v>8174</v>
      </c>
      <c r="F2427" t="s">
        <v>1927</v>
      </c>
    </row>
    <row r="2428" spans="1:6" x14ac:dyDescent="0.3">
      <c r="A2428" t="s">
        <v>10603</v>
      </c>
      <c r="B2428" s="1">
        <v>45548</v>
      </c>
      <c r="C2428">
        <v>514.51</v>
      </c>
      <c r="D2428" t="s">
        <v>8173</v>
      </c>
      <c r="E2428" t="s">
        <v>8174</v>
      </c>
      <c r="F2428" t="s">
        <v>7660</v>
      </c>
    </row>
    <row r="2429" spans="1:6" x14ac:dyDescent="0.3">
      <c r="A2429" t="s">
        <v>10604</v>
      </c>
      <c r="B2429" s="1">
        <v>45179</v>
      </c>
      <c r="C2429">
        <v>1396.53</v>
      </c>
      <c r="D2429" t="s">
        <v>8173</v>
      </c>
      <c r="E2429" t="s">
        <v>8174</v>
      </c>
      <c r="F2429" t="s">
        <v>7364</v>
      </c>
    </row>
    <row r="2430" spans="1:6" x14ac:dyDescent="0.3">
      <c r="A2430" t="s">
        <v>10605</v>
      </c>
      <c r="B2430" s="1">
        <v>45508</v>
      </c>
      <c r="C2430">
        <v>979.53</v>
      </c>
      <c r="D2430" t="s">
        <v>8176</v>
      </c>
      <c r="E2430" t="s">
        <v>8174</v>
      </c>
      <c r="F2430" t="s">
        <v>2214</v>
      </c>
    </row>
    <row r="2431" spans="1:6" x14ac:dyDescent="0.3">
      <c r="A2431" t="s">
        <v>10606</v>
      </c>
      <c r="B2431" s="1">
        <v>44840</v>
      </c>
      <c r="C2431">
        <v>1162.3399999999999</v>
      </c>
      <c r="D2431" t="s">
        <v>8176</v>
      </c>
      <c r="E2431" t="s">
        <v>8174</v>
      </c>
      <c r="F2431" t="s">
        <v>7493</v>
      </c>
    </row>
    <row r="2432" spans="1:6" x14ac:dyDescent="0.3">
      <c r="A2432" t="s">
        <v>10607</v>
      </c>
      <c r="B2432" s="1">
        <v>44604</v>
      </c>
      <c r="C2432">
        <v>309.33999999999997</v>
      </c>
      <c r="D2432" t="s">
        <v>8173</v>
      </c>
      <c r="E2432" t="s">
        <v>8179</v>
      </c>
      <c r="F2432" t="s">
        <v>5849</v>
      </c>
    </row>
    <row r="2433" spans="1:6" x14ac:dyDescent="0.3">
      <c r="A2433" t="s">
        <v>10608</v>
      </c>
      <c r="B2433" s="1">
        <v>45605</v>
      </c>
      <c r="C2433">
        <v>410.67</v>
      </c>
      <c r="D2433" t="s">
        <v>8173</v>
      </c>
      <c r="E2433" t="s">
        <v>8179</v>
      </c>
      <c r="F2433" t="s">
        <v>7864</v>
      </c>
    </row>
    <row r="2434" spans="1:6" x14ac:dyDescent="0.3">
      <c r="A2434" t="s">
        <v>10609</v>
      </c>
      <c r="B2434" s="1">
        <v>45334</v>
      </c>
      <c r="C2434">
        <v>291.31</v>
      </c>
      <c r="D2434" t="s">
        <v>8173</v>
      </c>
      <c r="E2434" t="s">
        <v>8174</v>
      </c>
      <c r="F2434" t="s">
        <v>6289</v>
      </c>
    </row>
    <row r="2435" spans="1:6" x14ac:dyDescent="0.3">
      <c r="A2435" t="s">
        <v>10610</v>
      </c>
      <c r="B2435" s="1">
        <v>45085</v>
      </c>
      <c r="C2435">
        <v>211.89</v>
      </c>
      <c r="D2435" t="s">
        <v>8182</v>
      </c>
      <c r="E2435" t="s">
        <v>8174</v>
      </c>
      <c r="F2435" t="s">
        <v>1184</v>
      </c>
    </row>
    <row r="2436" spans="1:6" x14ac:dyDescent="0.3">
      <c r="A2436" t="s">
        <v>10611</v>
      </c>
      <c r="B2436" s="1">
        <v>45136</v>
      </c>
      <c r="C2436">
        <v>269.91000000000003</v>
      </c>
      <c r="D2436" t="s">
        <v>8176</v>
      </c>
      <c r="E2436" t="s">
        <v>8179</v>
      </c>
      <c r="F2436" t="s">
        <v>7594</v>
      </c>
    </row>
    <row r="2437" spans="1:6" x14ac:dyDescent="0.3">
      <c r="A2437" t="s">
        <v>10612</v>
      </c>
      <c r="B2437" s="1">
        <v>44673</v>
      </c>
      <c r="C2437">
        <v>695.07</v>
      </c>
      <c r="D2437" t="s">
        <v>8173</v>
      </c>
      <c r="E2437" t="s">
        <v>8179</v>
      </c>
      <c r="F2437" t="s">
        <v>7641</v>
      </c>
    </row>
    <row r="2438" spans="1:6" x14ac:dyDescent="0.3">
      <c r="A2438" t="s">
        <v>10613</v>
      </c>
      <c r="B2438" s="1">
        <v>44653</v>
      </c>
      <c r="C2438">
        <v>934.63</v>
      </c>
      <c r="D2438" t="s">
        <v>8182</v>
      </c>
      <c r="E2438" t="s">
        <v>8174</v>
      </c>
      <c r="F2438" t="s">
        <v>1838</v>
      </c>
    </row>
    <row r="2439" spans="1:6" x14ac:dyDescent="0.3">
      <c r="A2439" t="s">
        <v>10614</v>
      </c>
      <c r="B2439" s="1">
        <v>45188</v>
      </c>
      <c r="C2439">
        <v>1215.96</v>
      </c>
      <c r="D2439" t="s">
        <v>8182</v>
      </c>
      <c r="E2439" t="s">
        <v>8179</v>
      </c>
      <c r="F2439" t="s">
        <v>3893</v>
      </c>
    </row>
    <row r="2440" spans="1:6" x14ac:dyDescent="0.3">
      <c r="A2440" t="s">
        <v>10615</v>
      </c>
      <c r="B2440" s="1">
        <v>44860</v>
      </c>
      <c r="C2440">
        <v>1316.38</v>
      </c>
      <c r="D2440" t="s">
        <v>8173</v>
      </c>
      <c r="E2440" t="s">
        <v>8179</v>
      </c>
      <c r="F2440" t="s">
        <v>7827</v>
      </c>
    </row>
    <row r="2441" spans="1:6" x14ac:dyDescent="0.3">
      <c r="A2441" t="s">
        <v>10616</v>
      </c>
      <c r="B2441" s="1">
        <v>45477</v>
      </c>
      <c r="C2441">
        <v>742.46</v>
      </c>
      <c r="D2441" t="s">
        <v>8173</v>
      </c>
      <c r="E2441" t="s">
        <v>8174</v>
      </c>
      <c r="F2441" t="s">
        <v>3787</v>
      </c>
    </row>
    <row r="2442" spans="1:6" x14ac:dyDescent="0.3">
      <c r="A2442" t="s">
        <v>10617</v>
      </c>
      <c r="B2442" s="1">
        <v>45491</v>
      </c>
      <c r="C2442">
        <v>645.69000000000005</v>
      </c>
      <c r="D2442" t="s">
        <v>8173</v>
      </c>
      <c r="E2442" t="s">
        <v>8179</v>
      </c>
      <c r="F2442" t="s">
        <v>4547</v>
      </c>
    </row>
    <row r="2443" spans="1:6" x14ac:dyDescent="0.3">
      <c r="A2443" t="s">
        <v>10618</v>
      </c>
      <c r="B2443" s="1">
        <v>45108</v>
      </c>
      <c r="C2443">
        <v>1118.1400000000001</v>
      </c>
      <c r="D2443" t="s">
        <v>8176</v>
      </c>
      <c r="E2443" t="s">
        <v>8174</v>
      </c>
      <c r="F2443" t="s">
        <v>5717</v>
      </c>
    </row>
    <row r="2444" spans="1:6" x14ac:dyDescent="0.3">
      <c r="A2444" t="s">
        <v>10619</v>
      </c>
      <c r="B2444" s="1">
        <v>44822</v>
      </c>
      <c r="C2444">
        <v>1470.08</v>
      </c>
      <c r="D2444" t="s">
        <v>8176</v>
      </c>
      <c r="E2444" t="s">
        <v>8174</v>
      </c>
      <c r="F2444" t="s">
        <v>7151</v>
      </c>
    </row>
    <row r="2445" spans="1:6" x14ac:dyDescent="0.3">
      <c r="A2445" t="s">
        <v>10620</v>
      </c>
      <c r="B2445" s="1">
        <v>45534</v>
      </c>
      <c r="C2445">
        <v>129.18</v>
      </c>
      <c r="D2445" t="s">
        <v>8182</v>
      </c>
      <c r="E2445" t="s">
        <v>8179</v>
      </c>
      <c r="F2445" t="s">
        <v>7885</v>
      </c>
    </row>
    <row r="2446" spans="1:6" x14ac:dyDescent="0.3">
      <c r="A2446" t="s">
        <v>10621</v>
      </c>
      <c r="B2446" s="1">
        <v>44635</v>
      </c>
      <c r="C2446">
        <v>948.66</v>
      </c>
      <c r="D2446" t="s">
        <v>8173</v>
      </c>
      <c r="E2446" t="s">
        <v>8174</v>
      </c>
      <c r="F2446" t="s">
        <v>2977</v>
      </c>
    </row>
    <row r="2447" spans="1:6" x14ac:dyDescent="0.3">
      <c r="A2447" t="s">
        <v>10622</v>
      </c>
      <c r="B2447" s="1">
        <v>44784</v>
      </c>
      <c r="C2447">
        <v>433.61</v>
      </c>
      <c r="D2447" t="s">
        <v>8176</v>
      </c>
      <c r="E2447" t="s">
        <v>8174</v>
      </c>
      <c r="F2447" t="s">
        <v>441</v>
      </c>
    </row>
    <row r="2448" spans="1:6" x14ac:dyDescent="0.3">
      <c r="A2448" t="s">
        <v>10623</v>
      </c>
      <c r="B2448" s="1">
        <v>45405</v>
      </c>
      <c r="C2448">
        <v>62.39</v>
      </c>
      <c r="D2448" t="s">
        <v>8176</v>
      </c>
      <c r="E2448" t="s">
        <v>8179</v>
      </c>
      <c r="F2448" t="s">
        <v>2558</v>
      </c>
    </row>
    <row r="2449" spans="1:6" x14ac:dyDescent="0.3">
      <c r="A2449" t="s">
        <v>10624</v>
      </c>
      <c r="B2449" s="1">
        <v>45065</v>
      </c>
      <c r="C2449">
        <v>1002.69</v>
      </c>
      <c r="D2449" t="s">
        <v>8176</v>
      </c>
      <c r="E2449" t="s">
        <v>8174</v>
      </c>
      <c r="F2449" t="s">
        <v>6708</v>
      </c>
    </row>
    <row r="2450" spans="1:6" x14ac:dyDescent="0.3">
      <c r="A2450" t="s">
        <v>10625</v>
      </c>
      <c r="B2450" s="1">
        <v>45505</v>
      </c>
      <c r="C2450">
        <v>1430.52</v>
      </c>
      <c r="D2450" t="s">
        <v>8176</v>
      </c>
      <c r="E2450" t="s">
        <v>8179</v>
      </c>
      <c r="F2450" t="s">
        <v>4639</v>
      </c>
    </row>
    <row r="2451" spans="1:6" x14ac:dyDescent="0.3">
      <c r="A2451" t="s">
        <v>10626</v>
      </c>
      <c r="B2451" s="1">
        <v>45110</v>
      </c>
      <c r="C2451">
        <v>1325.62</v>
      </c>
      <c r="D2451" t="s">
        <v>8182</v>
      </c>
      <c r="E2451" t="s">
        <v>8174</v>
      </c>
      <c r="F2451" t="s">
        <v>5344</v>
      </c>
    </row>
    <row r="2452" spans="1:6" x14ac:dyDescent="0.3">
      <c r="A2452" t="s">
        <v>10627</v>
      </c>
      <c r="B2452" s="1">
        <v>44612</v>
      </c>
      <c r="C2452">
        <v>264.3</v>
      </c>
      <c r="D2452" t="s">
        <v>8182</v>
      </c>
      <c r="E2452" t="s">
        <v>8179</v>
      </c>
      <c r="F2452" t="s">
        <v>799</v>
      </c>
    </row>
    <row r="2453" spans="1:6" x14ac:dyDescent="0.3">
      <c r="A2453" t="s">
        <v>10628</v>
      </c>
      <c r="B2453" s="1">
        <v>45081</v>
      </c>
      <c r="C2453">
        <v>401.39</v>
      </c>
      <c r="D2453" t="s">
        <v>8176</v>
      </c>
      <c r="E2453" t="s">
        <v>8174</v>
      </c>
      <c r="F2453" t="s">
        <v>4604</v>
      </c>
    </row>
    <row r="2454" spans="1:6" x14ac:dyDescent="0.3">
      <c r="A2454" t="s">
        <v>10629</v>
      </c>
      <c r="B2454" s="1">
        <v>45575</v>
      </c>
      <c r="C2454">
        <v>521.92999999999995</v>
      </c>
      <c r="D2454" t="s">
        <v>8176</v>
      </c>
      <c r="E2454" t="s">
        <v>8179</v>
      </c>
      <c r="F2454" t="s">
        <v>4070</v>
      </c>
    </row>
    <row r="2455" spans="1:6" x14ac:dyDescent="0.3">
      <c r="A2455" t="s">
        <v>10630</v>
      </c>
      <c r="B2455" s="1">
        <v>45370</v>
      </c>
      <c r="C2455">
        <v>1220.5</v>
      </c>
      <c r="D2455" t="s">
        <v>8176</v>
      </c>
      <c r="E2455" t="s">
        <v>8174</v>
      </c>
      <c r="F2455" t="s">
        <v>7585</v>
      </c>
    </row>
    <row r="2456" spans="1:6" x14ac:dyDescent="0.3">
      <c r="A2456" t="s">
        <v>10631</v>
      </c>
      <c r="B2456" s="1">
        <v>44862</v>
      </c>
      <c r="C2456">
        <v>264.89999999999998</v>
      </c>
      <c r="D2456" t="s">
        <v>8176</v>
      </c>
      <c r="E2456" t="s">
        <v>8179</v>
      </c>
      <c r="F2456" t="s">
        <v>7034</v>
      </c>
    </row>
    <row r="2457" spans="1:6" x14ac:dyDescent="0.3">
      <c r="A2457" t="s">
        <v>10632</v>
      </c>
      <c r="B2457" s="1">
        <v>44906</v>
      </c>
      <c r="C2457">
        <v>1381.68</v>
      </c>
      <c r="D2457" t="s">
        <v>8176</v>
      </c>
      <c r="E2457" t="s">
        <v>8179</v>
      </c>
      <c r="F2457" t="s">
        <v>6012</v>
      </c>
    </row>
    <row r="2458" spans="1:6" x14ac:dyDescent="0.3">
      <c r="A2458" t="s">
        <v>10633</v>
      </c>
      <c r="B2458" s="1">
        <v>45507</v>
      </c>
      <c r="C2458">
        <v>826.81</v>
      </c>
      <c r="D2458" t="s">
        <v>8176</v>
      </c>
      <c r="E2458" t="s">
        <v>8174</v>
      </c>
      <c r="F2458" t="s">
        <v>7436</v>
      </c>
    </row>
    <row r="2459" spans="1:6" x14ac:dyDescent="0.3">
      <c r="A2459" t="s">
        <v>10634</v>
      </c>
      <c r="B2459" s="1">
        <v>44789</v>
      </c>
      <c r="C2459">
        <v>61.79</v>
      </c>
      <c r="D2459" t="s">
        <v>8182</v>
      </c>
      <c r="E2459" t="s">
        <v>8174</v>
      </c>
      <c r="F2459" t="s">
        <v>6516</v>
      </c>
    </row>
    <row r="2460" spans="1:6" x14ac:dyDescent="0.3">
      <c r="A2460" t="s">
        <v>10635</v>
      </c>
      <c r="B2460" s="1">
        <v>45216</v>
      </c>
      <c r="C2460">
        <v>919.04</v>
      </c>
      <c r="D2460" t="s">
        <v>8176</v>
      </c>
      <c r="E2460" t="s">
        <v>8174</v>
      </c>
      <c r="F2460" t="s">
        <v>2129</v>
      </c>
    </row>
    <row r="2461" spans="1:6" x14ac:dyDescent="0.3">
      <c r="A2461" t="s">
        <v>10636</v>
      </c>
      <c r="B2461" s="1">
        <v>45361</v>
      </c>
      <c r="C2461">
        <v>319.22000000000003</v>
      </c>
      <c r="D2461" t="s">
        <v>8182</v>
      </c>
      <c r="E2461" t="s">
        <v>8174</v>
      </c>
      <c r="F2461" t="s">
        <v>2631</v>
      </c>
    </row>
    <row r="2462" spans="1:6" x14ac:dyDescent="0.3">
      <c r="A2462" t="s">
        <v>10637</v>
      </c>
      <c r="B2462" s="1">
        <v>44934</v>
      </c>
      <c r="C2462">
        <v>947.17</v>
      </c>
      <c r="D2462" t="s">
        <v>8173</v>
      </c>
      <c r="E2462" t="s">
        <v>8174</v>
      </c>
      <c r="F2462" t="s">
        <v>1006</v>
      </c>
    </row>
    <row r="2463" spans="1:6" x14ac:dyDescent="0.3">
      <c r="A2463" t="s">
        <v>10638</v>
      </c>
      <c r="B2463" s="1">
        <v>44750</v>
      </c>
      <c r="C2463">
        <v>276.70999999999998</v>
      </c>
      <c r="D2463" t="s">
        <v>8173</v>
      </c>
      <c r="E2463" t="s">
        <v>8174</v>
      </c>
      <c r="F2463" t="s">
        <v>5884</v>
      </c>
    </row>
    <row r="2464" spans="1:6" x14ac:dyDescent="0.3">
      <c r="A2464" t="s">
        <v>10639</v>
      </c>
      <c r="B2464" s="1">
        <v>45529</v>
      </c>
      <c r="C2464">
        <v>696.47</v>
      </c>
      <c r="D2464" t="s">
        <v>8182</v>
      </c>
      <c r="E2464" t="s">
        <v>8179</v>
      </c>
      <c r="F2464" t="s">
        <v>2356</v>
      </c>
    </row>
    <row r="2465" spans="1:6" x14ac:dyDescent="0.3">
      <c r="A2465" t="s">
        <v>10640</v>
      </c>
      <c r="B2465" s="1">
        <v>44736</v>
      </c>
      <c r="C2465">
        <v>325.55</v>
      </c>
      <c r="D2465" t="s">
        <v>8176</v>
      </c>
      <c r="E2465" t="s">
        <v>8174</v>
      </c>
      <c r="F2465" t="s">
        <v>6298</v>
      </c>
    </row>
    <row r="2466" spans="1:6" x14ac:dyDescent="0.3">
      <c r="A2466" t="s">
        <v>10641</v>
      </c>
      <c r="B2466" s="1">
        <v>45124</v>
      </c>
      <c r="C2466">
        <v>1160.08</v>
      </c>
      <c r="D2466" t="s">
        <v>8173</v>
      </c>
      <c r="E2466" t="s">
        <v>8174</v>
      </c>
      <c r="F2466" t="s">
        <v>3808</v>
      </c>
    </row>
    <row r="2467" spans="1:6" x14ac:dyDescent="0.3">
      <c r="A2467" t="s">
        <v>10642</v>
      </c>
      <c r="B2467" s="1">
        <v>44674</v>
      </c>
      <c r="C2467">
        <v>203.14</v>
      </c>
      <c r="D2467" t="s">
        <v>8182</v>
      </c>
      <c r="E2467" t="s">
        <v>8174</v>
      </c>
      <c r="F2467" t="s">
        <v>6062</v>
      </c>
    </row>
    <row r="2468" spans="1:6" x14ac:dyDescent="0.3">
      <c r="A2468" t="s">
        <v>10643</v>
      </c>
      <c r="B2468" s="1">
        <v>44973</v>
      </c>
      <c r="C2468">
        <v>543.49</v>
      </c>
      <c r="D2468" t="s">
        <v>8182</v>
      </c>
      <c r="E2468" t="s">
        <v>8174</v>
      </c>
      <c r="F2468" t="s">
        <v>5267</v>
      </c>
    </row>
    <row r="2469" spans="1:6" x14ac:dyDescent="0.3">
      <c r="A2469" t="s">
        <v>10644</v>
      </c>
      <c r="B2469" s="1">
        <v>45447</v>
      </c>
      <c r="C2469">
        <v>164.73</v>
      </c>
      <c r="D2469" t="s">
        <v>8173</v>
      </c>
      <c r="E2469" t="s">
        <v>8174</v>
      </c>
      <c r="F2469" t="s">
        <v>2078</v>
      </c>
    </row>
    <row r="2470" spans="1:6" x14ac:dyDescent="0.3">
      <c r="A2470" t="s">
        <v>10645</v>
      </c>
      <c r="B2470" s="1">
        <v>44900</v>
      </c>
      <c r="C2470">
        <v>1257.73</v>
      </c>
      <c r="D2470" t="s">
        <v>8176</v>
      </c>
      <c r="E2470" t="s">
        <v>8174</v>
      </c>
      <c r="F2470" t="s">
        <v>1136</v>
      </c>
    </row>
    <row r="2471" spans="1:6" x14ac:dyDescent="0.3">
      <c r="A2471" t="s">
        <v>10646</v>
      </c>
      <c r="B2471" s="1">
        <v>45618</v>
      </c>
      <c r="C2471">
        <v>949.27</v>
      </c>
      <c r="D2471" t="s">
        <v>8182</v>
      </c>
      <c r="E2471" t="s">
        <v>8179</v>
      </c>
      <c r="F2471" t="s">
        <v>129</v>
      </c>
    </row>
    <row r="2472" spans="1:6" x14ac:dyDescent="0.3">
      <c r="A2472" t="s">
        <v>10647</v>
      </c>
      <c r="B2472" s="1">
        <v>45538</v>
      </c>
      <c r="C2472">
        <v>671.03</v>
      </c>
      <c r="D2472" t="s">
        <v>8182</v>
      </c>
      <c r="E2472" t="s">
        <v>8179</v>
      </c>
      <c r="F2472" t="s">
        <v>7935</v>
      </c>
    </row>
    <row r="2473" spans="1:6" x14ac:dyDescent="0.3">
      <c r="A2473" t="s">
        <v>10648</v>
      </c>
      <c r="B2473" s="1">
        <v>44624</v>
      </c>
      <c r="C2473">
        <v>200.92</v>
      </c>
      <c r="D2473" t="s">
        <v>8176</v>
      </c>
      <c r="E2473" t="s">
        <v>8174</v>
      </c>
      <c r="F2473" t="s">
        <v>2643</v>
      </c>
    </row>
    <row r="2474" spans="1:6" x14ac:dyDescent="0.3">
      <c r="A2474" t="s">
        <v>10649</v>
      </c>
      <c r="B2474" s="1">
        <v>45280</v>
      </c>
      <c r="C2474">
        <v>642.05999999999995</v>
      </c>
      <c r="D2474" t="s">
        <v>8173</v>
      </c>
      <c r="E2474" t="s">
        <v>8179</v>
      </c>
      <c r="F2474" t="s">
        <v>2783</v>
      </c>
    </row>
    <row r="2475" spans="1:6" x14ac:dyDescent="0.3">
      <c r="A2475" t="s">
        <v>10650</v>
      </c>
      <c r="B2475" s="1">
        <v>44967</v>
      </c>
      <c r="C2475">
        <v>226.93</v>
      </c>
      <c r="D2475" t="s">
        <v>8173</v>
      </c>
      <c r="E2475" t="s">
        <v>8174</v>
      </c>
      <c r="F2475" t="s">
        <v>2625</v>
      </c>
    </row>
    <row r="2476" spans="1:6" x14ac:dyDescent="0.3">
      <c r="A2476" t="s">
        <v>10651</v>
      </c>
      <c r="B2476" s="1">
        <v>45281</v>
      </c>
      <c r="C2476">
        <v>963.17</v>
      </c>
      <c r="D2476" t="s">
        <v>8182</v>
      </c>
      <c r="E2476" t="s">
        <v>8174</v>
      </c>
      <c r="F2476" t="s">
        <v>6647</v>
      </c>
    </row>
    <row r="2477" spans="1:6" x14ac:dyDescent="0.3">
      <c r="A2477" t="s">
        <v>10652</v>
      </c>
      <c r="B2477" s="1">
        <v>45245</v>
      </c>
      <c r="C2477">
        <v>1350.48</v>
      </c>
      <c r="D2477" t="s">
        <v>8182</v>
      </c>
      <c r="E2477" t="s">
        <v>8174</v>
      </c>
      <c r="F2477" t="s">
        <v>638</v>
      </c>
    </row>
    <row r="2478" spans="1:6" x14ac:dyDescent="0.3">
      <c r="A2478" t="s">
        <v>10653</v>
      </c>
      <c r="B2478" s="1">
        <v>45254</v>
      </c>
      <c r="C2478">
        <v>268.02</v>
      </c>
      <c r="D2478" t="s">
        <v>8173</v>
      </c>
      <c r="E2478" t="s">
        <v>8179</v>
      </c>
      <c r="F2478" t="s">
        <v>7785</v>
      </c>
    </row>
    <row r="2479" spans="1:6" x14ac:dyDescent="0.3">
      <c r="A2479" t="s">
        <v>10654</v>
      </c>
      <c r="B2479" s="1">
        <v>45508</v>
      </c>
      <c r="C2479">
        <v>1227.17</v>
      </c>
      <c r="D2479" t="s">
        <v>8182</v>
      </c>
      <c r="E2479" t="s">
        <v>8179</v>
      </c>
      <c r="F2479" t="s">
        <v>8067</v>
      </c>
    </row>
    <row r="2480" spans="1:6" x14ac:dyDescent="0.3">
      <c r="A2480" t="s">
        <v>10655</v>
      </c>
      <c r="B2480" s="1">
        <v>44751</v>
      </c>
      <c r="C2480">
        <v>603.54999999999995</v>
      </c>
      <c r="D2480" t="s">
        <v>8173</v>
      </c>
      <c r="E2480" t="s">
        <v>8174</v>
      </c>
      <c r="F2480" t="s">
        <v>5360</v>
      </c>
    </row>
    <row r="2481" spans="1:6" x14ac:dyDescent="0.3">
      <c r="A2481" t="s">
        <v>10656</v>
      </c>
      <c r="B2481" s="1">
        <v>44798</v>
      </c>
      <c r="C2481">
        <v>587.49</v>
      </c>
      <c r="D2481" t="s">
        <v>8182</v>
      </c>
      <c r="E2481" t="s">
        <v>8179</v>
      </c>
      <c r="F2481" t="s">
        <v>5327</v>
      </c>
    </row>
    <row r="2482" spans="1:6" x14ac:dyDescent="0.3">
      <c r="A2482" t="s">
        <v>10657</v>
      </c>
      <c r="B2482" s="1">
        <v>45274</v>
      </c>
      <c r="C2482">
        <v>319.83</v>
      </c>
      <c r="D2482" t="s">
        <v>8173</v>
      </c>
      <c r="E2482" t="s">
        <v>8174</v>
      </c>
      <c r="F2482" t="s">
        <v>3635</v>
      </c>
    </row>
    <row r="2483" spans="1:6" x14ac:dyDescent="0.3">
      <c r="A2483" t="s">
        <v>10658</v>
      </c>
      <c r="B2483" s="1">
        <v>44870</v>
      </c>
      <c r="C2483">
        <v>1161.18</v>
      </c>
      <c r="D2483" t="s">
        <v>8176</v>
      </c>
      <c r="E2483" t="s">
        <v>8174</v>
      </c>
      <c r="F2483" t="s">
        <v>2562</v>
      </c>
    </row>
    <row r="2484" spans="1:6" x14ac:dyDescent="0.3">
      <c r="A2484" t="s">
        <v>10659</v>
      </c>
      <c r="B2484" s="1">
        <v>45532</v>
      </c>
      <c r="C2484">
        <v>239.32</v>
      </c>
      <c r="D2484" t="s">
        <v>8182</v>
      </c>
      <c r="E2484" t="s">
        <v>8174</v>
      </c>
      <c r="F2484" t="s">
        <v>7221</v>
      </c>
    </row>
    <row r="2485" spans="1:6" x14ac:dyDescent="0.3">
      <c r="A2485" t="s">
        <v>10660</v>
      </c>
      <c r="B2485" s="1">
        <v>45132</v>
      </c>
      <c r="C2485">
        <v>656.82</v>
      </c>
      <c r="D2485" t="s">
        <v>8173</v>
      </c>
      <c r="E2485" t="s">
        <v>8174</v>
      </c>
      <c r="F2485" t="s">
        <v>4750</v>
      </c>
    </row>
    <row r="2486" spans="1:6" x14ac:dyDescent="0.3">
      <c r="A2486" t="s">
        <v>10661</v>
      </c>
      <c r="B2486" s="1">
        <v>44921</v>
      </c>
      <c r="C2486">
        <v>415.92</v>
      </c>
      <c r="D2486" t="s">
        <v>8173</v>
      </c>
      <c r="E2486" t="s">
        <v>8179</v>
      </c>
      <c r="F2486" t="s">
        <v>3942</v>
      </c>
    </row>
    <row r="2487" spans="1:6" x14ac:dyDescent="0.3">
      <c r="A2487" t="s">
        <v>10662</v>
      </c>
      <c r="B2487" s="1">
        <v>44695</v>
      </c>
      <c r="C2487">
        <v>63.43</v>
      </c>
      <c r="D2487" t="s">
        <v>8176</v>
      </c>
      <c r="E2487" t="s">
        <v>8174</v>
      </c>
      <c r="F2487" t="s">
        <v>7179</v>
      </c>
    </row>
    <row r="2488" spans="1:6" x14ac:dyDescent="0.3">
      <c r="A2488" t="s">
        <v>10663</v>
      </c>
      <c r="B2488" s="1">
        <v>44998</v>
      </c>
      <c r="C2488">
        <v>1093.5</v>
      </c>
      <c r="D2488" t="s">
        <v>8182</v>
      </c>
      <c r="E2488" t="s">
        <v>8174</v>
      </c>
      <c r="F2488" t="s">
        <v>5078</v>
      </c>
    </row>
    <row r="2489" spans="1:6" x14ac:dyDescent="0.3">
      <c r="A2489" t="s">
        <v>10664</v>
      </c>
      <c r="B2489" s="1">
        <v>45571</v>
      </c>
      <c r="C2489">
        <v>1477.26</v>
      </c>
      <c r="D2489" t="s">
        <v>8176</v>
      </c>
      <c r="E2489" t="s">
        <v>8179</v>
      </c>
      <c r="F2489" t="s">
        <v>1075</v>
      </c>
    </row>
    <row r="2490" spans="1:6" x14ac:dyDescent="0.3">
      <c r="A2490" t="s">
        <v>10665</v>
      </c>
      <c r="B2490" s="1">
        <v>45467</v>
      </c>
      <c r="C2490">
        <v>810.78</v>
      </c>
      <c r="D2490" t="s">
        <v>8173</v>
      </c>
      <c r="E2490" t="s">
        <v>8179</v>
      </c>
      <c r="F2490" t="s">
        <v>1154</v>
      </c>
    </row>
    <row r="2491" spans="1:6" x14ac:dyDescent="0.3">
      <c r="A2491" t="s">
        <v>10666</v>
      </c>
      <c r="B2491" s="1">
        <v>45546</v>
      </c>
      <c r="C2491">
        <v>1412.14</v>
      </c>
      <c r="D2491" t="s">
        <v>8176</v>
      </c>
      <c r="E2491" t="s">
        <v>8174</v>
      </c>
      <c r="F2491" t="s">
        <v>3213</v>
      </c>
    </row>
    <row r="2492" spans="1:6" x14ac:dyDescent="0.3">
      <c r="A2492" t="s">
        <v>10667</v>
      </c>
      <c r="B2492" s="1">
        <v>44867</v>
      </c>
      <c r="C2492">
        <v>525.03</v>
      </c>
      <c r="D2492" t="s">
        <v>8176</v>
      </c>
      <c r="E2492" t="s">
        <v>8179</v>
      </c>
      <c r="F2492" t="s">
        <v>723</v>
      </c>
    </row>
    <row r="2493" spans="1:6" x14ac:dyDescent="0.3">
      <c r="A2493" t="s">
        <v>10668</v>
      </c>
      <c r="B2493" s="1">
        <v>45382</v>
      </c>
      <c r="C2493">
        <v>712.22</v>
      </c>
      <c r="D2493" t="s">
        <v>8176</v>
      </c>
      <c r="E2493" t="s">
        <v>8174</v>
      </c>
      <c r="F2493" t="s">
        <v>2804</v>
      </c>
    </row>
    <row r="2494" spans="1:6" x14ac:dyDescent="0.3">
      <c r="A2494" t="s">
        <v>10669</v>
      </c>
      <c r="B2494" s="1">
        <v>45455</v>
      </c>
      <c r="C2494">
        <v>789.49</v>
      </c>
      <c r="D2494" t="s">
        <v>8173</v>
      </c>
      <c r="E2494" t="s">
        <v>8179</v>
      </c>
      <c r="F2494" t="s">
        <v>427</v>
      </c>
    </row>
    <row r="2495" spans="1:6" x14ac:dyDescent="0.3">
      <c r="A2495" t="s">
        <v>10670</v>
      </c>
      <c r="B2495" s="1">
        <v>44839</v>
      </c>
      <c r="C2495">
        <v>1310.75</v>
      </c>
      <c r="D2495" t="s">
        <v>8176</v>
      </c>
      <c r="E2495" t="s">
        <v>8179</v>
      </c>
      <c r="F2495" t="s">
        <v>7071</v>
      </c>
    </row>
    <row r="2496" spans="1:6" x14ac:dyDescent="0.3">
      <c r="A2496" t="s">
        <v>10671</v>
      </c>
      <c r="B2496" s="1">
        <v>45308</v>
      </c>
      <c r="C2496">
        <v>503.48</v>
      </c>
      <c r="D2496" t="s">
        <v>8176</v>
      </c>
      <c r="E2496" t="s">
        <v>8174</v>
      </c>
      <c r="F2496" t="s">
        <v>7651</v>
      </c>
    </row>
    <row r="2497" spans="1:6" x14ac:dyDescent="0.3">
      <c r="A2497" t="s">
        <v>10672</v>
      </c>
      <c r="B2497" s="1">
        <v>45639</v>
      </c>
      <c r="C2497">
        <v>629.29999999999995</v>
      </c>
      <c r="D2497" t="s">
        <v>8173</v>
      </c>
      <c r="E2497" t="s">
        <v>8174</v>
      </c>
      <c r="F2497" t="s">
        <v>3358</v>
      </c>
    </row>
    <row r="2498" spans="1:6" x14ac:dyDescent="0.3">
      <c r="A2498" t="s">
        <v>10673</v>
      </c>
      <c r="B2498" s="1">
        <v>45033</v>
      </c>
      <c r="C2498">
        <v>941.15</v>
      </c>
      <c r="D2498" t="s">
        <v>8176</v>
      </c>
      <c r="E2498" t="s">
        <v>8174</v>
      </c>
      <c r="F2498" t="s">
        <v>2669</v>
      </c>
    </row>
    <row r="2499" spans="1:6" x14ac:dyDescent="0.3">
      <c r="A2499" t="s">
        <v>10674</v>
      </c>
      <c r="B2499" s="1">
        <v>44820</v>
      </c>
      <c r="C2499">
        <v>1370.96</v>
      </c>
      <c r="D2499" t="s">
        <v>8173</v>
      </c>
      <c r="E2499" t="s">
        <v>8174</v>
      </c>
      <c r="F2499" t="s">
        <v>2899</v>
      </c>
    </row>
    <row r="2500" spans="1:6" x14ac:dyDescent="0.3">
      <c r="A2500" t="s">
        <v>10675</v>
      </c>
      <c r="B2500" s="1">
        <v>45616</v>
      </c>
      <c r="C2500">
        <v>982.33</v>
      </c>
      <c r="D2500" t="s">
        <v>8176</v>
      </c>
      <c r="E2500" t="s">
        <v>8174</v>
      </c>
      <c r="F2500" t="s">
        <v>3950</v>
      </c>
    </row>
    <row r="2501" spans="1:6" x14ac:dyDescent="0.3">
      <c r="A2501" t="s">
        <v>10676</v>
      </c>
      <c r="B2501" s="1">
        <v>45331</v>
      </c>
      <c r="C2501">
        <v>986.48</v>
      </c>
      <c r="D2501" t="s">
        <v>8176</v>
      </c>
      <c r="E2501" t="s">
        <v>8174</v>
      </c>
      <c r="F2501" t="s">
        <v>7391</v>
      </c>
    </row>
    <row r="2502" spans="1:6" x14ac:dyDescent="0.3">
      <c r="A2502" t="s">
        <v>10677</v>
      </c>
      <c r="B2502" s="1">
        <v>45137</v>
      </c>
      <c r="C2502">
        <v>680.94</v>
      </c>
      <c r="D2502" t="s">
        <v>8182</v>
      </c>
      <c r="E2502" t="s">
        <v>8174</v>
      </c>
      <c r="F2502" t="s">
        <v>2576</v>
      </c>
    </row>
    <row r="2503" spans="1:6" x14ac:dyDescent="0.3">
      <c r="A2503" t="s">
        <v>10678</v>
      </c>
      <c r="B2503" s="1">
        <v>45613</v>
      </c>
      <c r="C2503">
        <v>1321.66</v>
      </c>
      <c r="D2503" t="s">
        <v>8173</v>
      </c>
      <c r="E2503" t="s">
        <v>8179</v>
      </c>
      <c r="F2503" t="s">
        <v>4855</v>
      </c>
    </row>
    <row r="2504" spans="1:6" x14ac:dyDescent="0.3">
      <c r="A2504" t="s">
        <v>10679</v>
      </c>
      <c r="B2504" s="1">
        <v>44925</v>
      </c>
      <c r="C2504">
        <v>330.12</v>
      </c>
      <c r="D2504" t="s">
        <v>8176</v>
      </c>
      <c r="E2504" t="s">
        <v>8179</v>
      </c>
      <c r="F2504" t="s">
        <v>2890</v>
      </c>
    </row>
    <row r="2505" spans="1:6" x14ac:dyDescent="0.3">
      <c r="A2505" t="s">
        <v>10680</v>
      </c>
      <c r="B2505" s="1">
        <v>44634</v>
      </c>
      <c r="C2505">
        <v>174.52</v>
      </c>
      <c r="D2505" t="s">
        <v>8182</v>
      </c>
      <c r="E2505" t="s">
        <v>8179</v>
      </c>
      <c r="F2505" t="s">
        <v>892</v>
      </c>
    </row>
    <row r="2506" spans="1:6" x14ac:dyDescent="0.3">
      <c r="A2506" t="s">
        <v>10681</v>
      </c>
      <c r="B2506" s="1">
        <v>45568</v>
      </c>
      <c r="C2506">
        <v>1326.79</v>
      </c>
      <c r="D2506" t="s">
        <v>8173</v>
      </c>
      <c r="E2506" t="s">
        <v>8174</v>
      </c>
      <c r="F2506" t="s">
        <v>4977</v>
      </c>
    </row>
    <row r="2507" spans="1:6" x14ac:dyDescent="0.3">
      <c r="A2507" t="s">
        <v>10682</v>
      </c>
      <c r="B2507" s="1">
        <v>45518</v>
      </c>
      <c r="C2507">
        <v>692.45</v>
      </c>
      <c r="D2507" t="s">
        <v>8173</v>
      </c>
      <c r="E2507" t="s">
        <v>8174</v>
      </c>
      <c r="F2507" t="s">
        <v>901</v>
      </c>
    </row>
    <row r="2508" spans="1:6" x14ac:dyDescent="0.3">
      <c r="A2508" t="s">
        <v>10683</v>
      </c>
      <c r="B2508" s="1">
        <v>44596</v>
      </c>
      <c r="C2508">
        <v>1103.6400000000001</v>
      </c>
      <c r="D2508" t="s">
        <v>8182</v>
      </c>
      <c r="E2508" t="s">
        <v>8174</v>
      </c>
      <c r="F2508" t="s">
        <v>874</v>
      </c>
    </row>
    <row r="2509" spans="1:6" x14ac:dyDescent="0.3">
      <c r="A2509" t="s">
        <v>10684</v>
      </c>
      <c r="B2509" s="1">
        <v>45433</v>
      </c>
      <c r="C2509">
        <v>821.35</v>
      </c>
      <c r="D2509" t="s">
        <v>8182</v>
      </c>
      <c r="E2509" t="s">
        <v>8179</v>
      </c>
      <c r="F2509" t="s">
        <v>6979</v>
      </c>
    </row>
    <row r="2510" spans="1:6" x14ac:dyDescent="0.3">
      <c r="A2510" t="s">
        <v>10685</v>
      </c>
      <c r="B2510" s="1">
        <v>45014</v>
      </c>
      <c r="C2510">
        <v>313.32</v>
      </c>
      <c r="D2510" t="s">
        <v>8176</v>
      </c>
      <c r="E2510" t="s">
        <v>8179</v>
      </c>
      <c r="F2510" t="s">
        <v>1711</v>
      </c>
    </row>
    <row r="2511" spans="1:6" x14ac:dyDescent="0.3">
      <c r="A2511" t="s">
        <v>10686</v>
      </c>
      <c r="B2511" s="1">
        <v>44764</v>
      </c>
      <c r="C2511">
        <v>721.35</v>
      </c>
      <c r="D2511" t="s">
        <v>8182</v>
      </c>
      <c r="E2511" t="s">
        <v>8174</v>
      </c>
      <c r="F2511" t="s">
        <v>1689</v>
      </c>
    </row>
    <row r="2512" spans="1:6" x14ac:dyDescent="0.3">
      <c r="A2512" t="s">
        <v>10687</v>
      </c>
      <c r="B2512" s="1">
        <v>45297</v>
      </c>
      <c r="C2512">
        <v>936.5</v>
      </c>
      <c r="D2512" t="s">
        <v>8182</v>
      </c>
      <c r="E2512" t="s">
        <v>8179</v>
      </c>
      <c r="F2512" t="s">
        <v>4162</v>
      </c>
    </row>
    <row r="2513" spans="1:6" x14ac:dyDescent="0.3">
      <c r="A2513" t="s">
        <v>10688</v>
      </c>
      <c r="B2513" s="1">
        <v>45453</v>
      </c>
      <c r="C2513">
        <v>67.66</v>
      </c>
      <c r="D2513" t="s">
        <v>8173</v>
      </c>
      <c r="E2513" t="s">
        <v>8174</v>
      </c>
      <c r="F2513" t="s">
        <v>7545</v>
      </c>
    </row>
    <row r="2514" spans="1:6" x14ac:dyDescent="0.3">
      <c r="A2514" t="s">
        <v>10689</v>
      </c>
      <c r="B2514" s="1">
        <v>45617</v>
      </c>
      <c r="C2514">
        <v>574.89</v>
      </c>
      <c r="D2514" t="s">
        <v>8176</v>
      </c>
      <c r="E2514" t="s">
        <v>8174</v>
      </c>
      <c r="F2514" t="s">
        <v>1035</v>
      </c>
    </row>
    <row r="2515" spans="1:6" x14ac:dyDescent="0.3">
      <c r="A2515" t="s">
        <v>10690</v>
      </c>
      <c r="B2515" s="1">
        <v>45477</v>
      </c>
      <c r="C2515">
        <v>835.15</v>
      </c>
      <c r="D2515" t="s">
        <v>8176</v>
      </c>
      <c r="E2515" t="s">
        <v>8174</v>
      </c>
      <c r="F2515" t="s">
        <v>3847</v>
      </c>
    </row>
    <row r="2516" spans="1:6" x14ac:dyDescent="0.3">
      <c r="A2516" t="s">
        <v>10691</v>
      </c>
      <c r="B2516" s="1">
        <v>45314</v>
      </c>
      <c r="C2516">
        <v>971.82</v>
      </c>
      <c r="D2516" t="s">
        <v>8176</v>
      </c>
      <c r="E2516" t="s">
        <v>8174</v>
      </c>
      <c r="F2516" t="s">
        <v>7619</v>
      </c>
    </row>
    <row r="2517" spans="1:6" x14ac:dyDescent="0.3">
      <c r="A2517" t="s">
        <v>10692</v>
      </c>
      <c r="B2517" s="1">
        <v>44945</v>
      </c>
      <c r="C2517">
        <v>465.15</v>
      </c>
      <c r="D2517" t="s">
        <v>8182</v>
      </c>
      <c r="E2517" t="s">
        <v>8174</v>
      </c>
      <c r="F2517" t="s">
        <v>2008</v>
      </c>
    </row>
    <row r="2518" spans="1:6" x14ac:dyDescent="0.3">
      <c r="A2518" t="s">
        <v>10693</v>
      </c>
      <c r="B2518" s="1">
        <v>45462</v>
      </c>
      <c r="C2518">
        <v>322.92</v>
      </c>
      <c r="D2518" t="s">
        <v>8182</v>
      </c>
      <c r="E2518" t="s">
        <v>8174</v>
      </c>
      <c r="F2518" t="s">
        <v>5799</v>
      </c>
    </row>
    <row r="2519" spans="1:6" x14ac:dyDescent="0.3">
      <c r="A2519" t="s">
        <v>10694</v>
      </c>
      <c r="B2519" s="1">
        <v>44920</v>
      </c>
      <c r="C2519">
        <v>168.11</v>
      </c>
      <c r="D2519" t="s">
        <v>8182</v>
      </c>
      <c r="E2519" t="s">
        <v>8174</v>
      </c>
      <c r="F2519" t="s">
        <v>5258</v>
      </c>
    </row>
    <row r="2520" spans="1:6" x14ac:dyDescent="0.3">
      <c r="A2520" t="s">
        <v>10695</v>
      </c>
      <c r="B2520" s="1">
        <v>45042</v>
      </c>
      <c r="C2520">
        <v>147.87</v>
      </c>
      <c r="D2520" t="s">
        <v>8173</v>
      </c>
      <c r="E2520" t="s">
        <v>8174</v>
      </c>
      <c r="F2520" t="s">
        <v>5603</v>
      </c>
    </row>
    <row r="2521" spans="1:6" x14ac:dyDescent="0.3">
      <c r="A2521" t="s">
        <v>10696</v>
      </c>
      <c r="B2521" s="1">
        <v>45538</v>
      </c>
      <c r="C2521">
        <v>886.04</v>
      </c>
      <c r="D2521" t="s">
        <v>8176</v>
      </c>
      <c r="E2521" t="s">
        <v>8174</v>
      </c>
      <c r="F2521" t="s">
        <v>5176</v>
      </c>
    </row>
    <row r="2522" spans="1:6" x14ac:dyDescent="0.3">
      <c r="A2522" t="s">
        <v>10697</v>
      </c>
      <c r="B2522" s="1">
        <v>45345</v>
      </c>
      <c r="C2522">
        <v>1263.4000000000001</v>
      </c>
      <c r="D2522" t="s">
        <v>8176</v>
      </c>
      <c r="E2522" t="s">
        <v>8174</v>
      </c>
      <c r="F2522" t="s">
        <v>7055</v>
      </c>
    </row>
    <row r="2523" spans="1:6" x14ac:dyDescent="0.3">
      <c r="A2523" t="s">
        <v>10698</v>
      </c>
      <c r="B2523" s="1">
        <v>44955</v>
      </c>
      <c r="C2523">
        <v>914.97</v>
      </c>
      <c r="D2523" t="s">
        <v>8173</v>
      </c>
      <c r="E2523" t="s">
        <v>8179</v>
      </c>
      <c r="F2523" t="s">
        <v>7658</v>
      </c>
    </row>
    <row r="2524" spans="1:6" x14ac:dyDescent="0.3">
      <c r="A2524" t="s">
        <v>10699</v>
      </c>
      <c r="B2524" s="1">
        <v>44689</v>
      </c>
      <c r="C2524">
        <v>1403.78</v>
      </c>
      <c r="D2524" t="s">
        <v>8182</v>
      </c>
      <c r="E2524" t="s">
        <v>8174</v>
      </c>
      <c r="F2524" t="s">
        <v>1096</v>
      </c>
    </row>
    <row r="2525" spans="1:6" x14ac:dyDescent="0.3">
      <c r="A2525" t="s">
        <v>10700</v>
      </c>
      <c r="B2525" s="1">
        <v>44637</v>
      </c>
      <c r="C2525">
        <v>481.13</v>
      </c>
      <c r="D2525" t="s">
        <v>8182</v>
      </c>
      <c r="E2525" t="s">
        <v>8174</v>
      </c>
      <c r="F2525" t="s">
        <v>5915</v>
      </c>
    </row>
    <row r="2526" spans="1:6" x14ac:dyDescent="0.3">
      <c r="A2526" t="s">
        <v>10701</v>
      </c>
      <c r="B2526" s="1">
        <v>45278</v>
      </c>
      <c r="C2526">
        <v>479.58</v>
      </c>
      <c r="D2526" t="s">
        <v>8182</v>
      </c>
      <c r="E2526" t="s">
        <v>8179</v>
      </c>
      <c r="F2526" t="s">
        <v>5451</v>
      </c>
    </row>
    <row r="2527" spans="1:6" x14ac:dyDescent="0.3">
      <c r="A2527" t="s">
        <v>10702</v>
      </c>
      <c r="B2527" s="1">
        <v>45147</v>
      </c>
      <c r="C2527">
        <v>60.64</v>
      </c>
      <c r="D2527" t="s">
        <v>8176</v>
      </c>
      <c r="E2527" t="s">
        <v>8179</v>
      </c>
      <c r="F2527" t="s">
        <v>367</v>
      </c>
    </row>
    <row r="2528" spans="1:6" x14ac:dyDescent="0.3">
      <c r="A2528" t="s">
        <v>10703</v>
      </c>
      <c r="B2528" s="1">
        <v>45640</v>
      </c>
      <c r="C2528">
        <v>1436.76</v>
      </c>
      <c r="D2528" t="s">
        <v>8182</v>
      </c>
      <c r="E2528" t="s">
        <v>8179</v>
      </c>
      <c r="F2528" t="s">
        <v>2466</v>
      </c>
    </row>
    <row r="2529" spans="1:6" x14ac:dyDescent="0.3">
      <c r="A2529" t="s">
        <v>10704</v>
      </c>
      <c r="B2529" s="1">
        <v>44798</v>
      </c>
      <c r="C2529">
        <v>547.25</v>
      </c>
      <c r="D2529" t="s">
        <v>8173</v>
      </c>
      <c r="E2529" t="s">
        <v>8179</v>
      </c>
      <c r="F2529" t="s">
        <v>1775</v>
      </c>
    </row>
    <row r="2530" spans="1:6" x14ac:dyDescent="0.3">
      <c r="A2530" t="s">
        <v>10705</v>
      </c>
      <c r="B2530" s="1">
        <v>44947</v>
      </c>
      <c r="C2530">
        <v>1365.7</v>
      </c>
      <c r="D2530" t="s">
        <v>8176</v>
      </c>
      <c r="E2530" t="s">
        <v>8174</v>
      </c>
      <c r="F2530" t="s">
        <v>4160</v>
      </c>
    </row>
    <row r="2531" spans="1:6" x14ac:dyDescent="0.3">
      <c r="A2531" t="s">
        <v>10706</v>
      </c>
      <c r="B2531" s="1">
        <v>45207</v>
      </c>
      <c r="C2531">
        <v>748.3</v>
      </c>
      <c r="D2531" t="s">
        <v>8176</v>
      </c>
      <c r="E2531" t="s">
        <v>8174</v>
      </c>
      <c r="F2531" t="s">
        <v>5354</v>
      </c>
    </row>
    <row r="2532" spans="1:6" x14ac:dyDescent="0.3">
      <c r="A2532" t="s">
        <v>10707</v>
      </c>
      <c r="B2532" s="1">
        <v>45539</v>
      </c>
      <c r="C2532">
        <v>547.29</v>
      </c>
      <c r="D2532" t="s">
        <v>8176</v>
      </c>
      <c r="E2532" t="s">
        <v>8174</v>
      </c>
      <c r="F2532" t="s">
        <v>2820</v>
      </c>
    </row>
    <row r="2533" spans="1:6" x14ac:dyDescent="0.3">
      <c r="A2533" t="s">
        <v>10708</v>
      </c>
      <c r="B2533" s="1">
        <v>45033</v>
      </c>
      <c r="C2533">
        <v>651.91999999999996</v>
      </c>
      <c r="D2533" t="s">
        <v>8173</v>
      </c>
      <c r="E2533" t="s">
        <v>8174</v>
      </c>
      <c r="F2533" t="s">
        <v>6784</v>
      </c>
    </row>
    <row r="2534" spans="1:6" x14ac:dyDescent="0.3">
      <c r="A2534" t="s">
        <v>10709</v>
      </c>
      <c r="B2534" s="1">
        <v>44950</v>
      </c>
      <c r="C2534">
        <v>166.72</v>
      </c>
      <c r="D2534" t="s">
        <v>8173</v>
      </c>
      <c r="E2534" t="s">
        <v>8179</v>
      </c>
      <c r="F2534" t="s">
        <v>4100</v>
      </c>
    </row>
    <row r="2535" spans="1:6" x14ac:dyDescent="0.3">
      <c r="A2535" t="s">
        <v>10710</v>
      </c>
      <c r="B2535" s="1">
        <v>44771</v>
      </c>
      <c r="C2535">
        <v>1235.6300000000001</v>
      </c>
      <c r="D2535" t="s">
        <v>8182</v>
      </c>
      <c r="E2535" t="s">
        <v>8174</v>
      </c>
      <c r="F2535" t="s">
        <v>8127</v>
      </c>
    </row>
    <row r="2536" spans="1:6" x14ac:dyDescent="0.3">
      <c r="A2536" t="s">
        <v>10711</v>
      </c>
      <c r="B2536" s="1">
        <v>45315</v>
      </c>
      <c r="C2536">
        <v>1362.8</v>
      </c>
      <c r="D2536" t="s">
        <v>8173</v>
      </c>
      <c r="E2536" t="s">
        <v>8174</v>
      </c>
      <c r="F2536" t="s">
        <v>3278</v>
      </c>
    </row>
    <row r="2537" spans="1:6" x14ac:dyDescent="0.3">
      <c r="A2537" t="s">
        <v>10712</v>
      </c>
      <c r="B2537" s="1">
        <v>44885</v>
      </c>
      <c r="C2537">
        <v>289.75</v>
      </c>
      <c r="D2537" t="s">
        <v>8173</v>
      </c>
      <c r="E2537" t="s">
        <v>8179</v>
      </c>
      <c r="F2537" t="s">
        <v>2169</v>
      </c>
    </row>
    <row r="2538" spans="1:6" x14ac:dyDescent="0.3">
      <c r="A2538" t="s">
        <v>10713</v>
      </c>
      <c r="B2538" s="1">
        <v>44964</v>
      </c>
      <c r="C2538">
        <v>557.58000000000004</v>
      </c>
      <c r="D2538" t="s">
        <v>8176</v>
      </c>
      <c r="E2538" t="s">
        <v>8179</v>
      </c>
      <c r="F2538" t="s">
        <v>775</v>
      </c>
    </row>
    <row r="2539" spans="1:6" x14ac:dyDescent="0.3">
      <c r="A2539" t="s">
        <v>10714</v>
      </c>
      <c r="B2539" s="1">
        <v>45269</v>
      </c>
      <c r="C2539">
        <v>852.21</v>
      </c>
      <c r="D2539" t="s">
        <v>8182</v>
      </c>
      <c r="E2539" t="s">
        <v>8174</v>
      </c>
      <c r="F2539" t="s">
        <v>1056</v>
      </c>
    </row>
    <row r="2540" spans="1:6" x14ac:dyDescent="0.3">
      <c r="A2540" t="s">
        <v>10715</v>
      </c>
      <c r="B2540" s="1">
        <v>44601</v>
      </c>
      <c r="C2540">
        <v>1028.2</v>
      </c>
      <c r="D2540" t="s">
        <v>8182</v>
      </c>
      <c r="E2540" t="s">
        <v>8179</v>
      </c>
      <c r="F2540" t="s">
        <v>2093</v>
      </c>
    </row>
    <row r="2541" spans="1:6" x14ac:dyDescent="0.3">
      <c r="A2541" t="s">
        <v>10716</v>
      </c>
      <c r="B2541" s="1">
        <v>45264</v>
      </c>
      <c r="C2541">
        <v>289.73</v>
      </c>
      <c r="D2541" t="s">
        <v>8173</v>
      </c>
      <c r="E2541" t="s">
        <v>8174</v>
      </c>
      <c r="F2541" t="s">
        <v>6987</v>
      </c>
    </row>
    <row r="2542" spans="1:6" x14ac:dyDescent="0.3">
      <c r="A2542" t="s">
        <v>10717</v>
      </c>
      <c r="B2542" s="1">
        <v>45292</v>
      </c>
      <c r="C2542">
        <v>288.8</v>
      </c>
      <c r="D2542" t="s">
        <v>8173</v>
      </c>
      <c r="E2542" t="s">
        <v>8174</v>
      </c>
      <c r="F2542" t="s">
        <v>7582</v>
      </c>
    </row>
    <row r="2543" spans="1:6" x14ac:dyDescent="0.3">
      <c r="A2543" t="s">
        <v>10718</v>
      </c>
      <c r="B2543" s="1">
        <v>45474</v>
      </c>
      <c r="C2543">
        <v>1130.05</v>
      </c>
      <c r="D2543" t="s">
        <v>8173</v>
      </c>
      <c r="E2543" t="s">
        <v>8179</v>
      </c>
      <c r="F2543" t="s">
        <v>1683</v>
      </c>
    </row>
    <row r="2544" spans="1:6" x14ac:dyDescent="0.3">
      <c r="A2544" t="s">
        <v>10719</v>
      </c>
      <c r="B2544" s="1">
        <v>44991</v>
      </c>
      <c r="C2544">
        <v>100.12</v>
      </c>
      <c r="D2544" t="s">
        <v>8182</v>
      </c>
      <c r="E2544" t="s">
        <v>8179</v>
      </c>
      <c r="F2544" t="s">
        <v>7123</v>
      </c>
    </row>
    <row r="2545" spans="1:6" x14ac:dyDescent="0.3">
      <c r="A2545" t="s">
        <v>10720</v>
      </c>
      <c r="B2545" s="1">
        <v>45052</v>
      </c>
      <c r="C2545">
        <v>713.97</v>
      </c>
      <c r="D2545" t="s">
        <v>8176</v>
      </c>
      <c r="E2545" t="s">
        <v>8179</v>
      </c>
      <c r="F2545" t="s">
        <v>5442</v>
      </c>
    </row>
    <row r="2546" spans="1:6" x14ac:dyDescent="0.3">
      <c r="A2546" t="s">
        <v>10721</v>
      </c>
      <c r="B2546" s="1">
        <v>45269</v>
      </c>
      <c r="C2546">
        <v>1337.47</v>
      </c>
      <c r="D2546" t="s">
        <v>8182</v>
      </c>
      <c r="E2546" t="s">
        <v>8179</v>
      </c>
      <c r="F2546" t="s">
        <v>2729</v>
      </c>
    </row>
    <row r="2547" spans="1:6" x14ac:dyDescent="0.3">
      <c r="A2547" t="s">
        <v>10722</v>
      </c>
      <c r="B2547" s="1">
        <v>44757</v>
      </c>
      <c r="C2547">
        <v>201.55</v>
      </c>
      <c r="D2547" t="s">
        <v>8176</v>
      </c>
      <c r="E2547" t="s">
        <v>8174</v>
      </c>
      <c r="F2547" t="s">
        <v>6048</v>
      </c>
    </row>
    <row r="2548" spans="1:6" x14ac:dyDescent="0.3">
      <c r="A2548" t="s">
        <v>10723</v>
      </c>
      <c r="B2548" s="1">
        <v>45383</v>
      </c>
      <c r="C2548">
        <v>386.92</v>
      </c>
      <c r="D2548" t="s">
        <v>8182</v>
      </c>
      <c r="E2548" t="s">
        <v>8179</v>
      </c>
      <c r="F2548" t="s">
        <v>3952</v>
      </c>
    </row>
    <row r="2549" spans="1:6" x14ac:dyDescent="0.3">
      <c r="A2549" t="s">
        <v>10724</v>
      </c>
      <c r="B2549" s="1">
        <v>44774</v>
      </c>
      <c r="C2549">
        <v>1201.49</v>
      </c>
      <c r="D2549" t="s">
        <v>8173</v>
      </c>
      <c r="E2549" t="s">
        <v>8179</v>
      </c>
      <c r="F2549" t="s">
        <v>609</v>
      </c>
    </row>
    <row r="2550" spans="1:6" x14ac:dyDescent="0.3">
      <c r="A2550" t="s">
        <v>10725</v>
      </c>
      <c r="B2550" s="1">
        <v>45076</v>
      </c>
      <c r="C2550">
        <v>518.16999999999996</v>
      </c>
      <c r="D2550" t="s">
        <v>8182</v>
      </c>
      <c r="E2550" t="s">
        <v>8179</v>
      </c>
      <c r="F2550" t="s">
        <v>1257</v>
      </c>
    </row>
    <row r="2551" spans="1:6" x14ac:dyDescent="0.3">
      <c r="A2551" t="s">
        <v>10726</v>
      </c>
      <c r="B2551" s="1">
        <v>44641</v>
      </c>
      <c r="C2551">
        <v>181.69</v>
      </c>
      <c r="D2551" t="s">
        <v>8182</v>
      </c>
      <c r="E2551" t="s">
        <v>8179</v>
      </c>
      <c r="F2551" t="s">
        <v>153</v>
      </c>
    </row>
    <row r="2552" spans="1:6" x14ac:dyDescent="0.3">
      <c r="A2552" t="s">
        <v>10727</v>
      </c>
      <c r="B2552" s="1">
        <v>45500</v>
      </c>
      <c r="C2552">
        <v>334.39</v>
      </c>
      <c r="D2552" t="s">
        <v>8182</v>
      </c>
      <c r="E2552" t="s">
        <v>8179</v>
      </c>
      <c r="F2552" t="s">
        <v>3116</v>
      </c>
    </row>
    <row r="2553" spans="1:6" x14ac:dyDescent="0.3">
      <c r="A2553" t="s">
        <v>10728</v>
      </c>
      <c r="B2553" s="1">
        <v>45235</v>
      </c>
      <c r="C2553">
        <v>1353.82</v>
      </c>
      <c r="D2553" t="s">
        <v>8173</v>
      </c>
      <c r="E2553" t="s">
        <v>8179</v>
      </c>
      <c r="F2553" t="s">
        <v>7536</v>
      </c>
    </row>
    <row r="2554" spans="1:6" x14ac:dyDescent="0.3">
      <c r="A2554" t="s">
        <v>10729</v>
      </c>
      <c r="B2554" s="1">
        <v>44911</v>
      </c>
      <c r="C2554">
        <v>77.03</v>
      </c>
      <c r="D2554" t="s">
        <v>8173</v>
      </c>
      <c r="E2554" t="s">
        <v>8179</v>
      </c>
      <c r="F2554" t="s">
        <v>4490</v>
      </c>
    </row>
    <row r="2555" spans="1:6" x14ac:dyDescent="0.3">
      <c r="A2555" t="s">
        <v>10730</v>
      </c>
      <c r="B2555" s="1">
        <v>44921</v>
      </c>
      <c r="C2555">
        <v>760.9</v>
      </c>
      <c r="D2555" t="s">
        <v>8182</v>
      </c>
      <c r="E2555" t="s">
        <v>8179</v>
      </c>
      <c r="F2555" t="s">
        <v>3930</v>
      </c>
    </row>
    <row r="2556" spans="1:6" x14ac:dyDescent="0.3">
      <c r="A2556" t="s">
        <v>10731</v>
      </c>
      <c r="B2556" s="1">
        <v>45260</v>
      </c>
      <c r="C2556">
        <v>1267.6600000000001</v>
      </c>
      <c r="D2556" t="s">
        <v>8173</v>
      </c>
      <c r="E2556" t="s">
        <v>8174</v>
      </c>
      <c r="F2556" t="s">
        <v>4579</v>
      </c>
    </row>
    <row r="2557" spans="1:6" x14ac:dyDescent="0.3">
      <c r="A2557" t="s">
        <v>10732</v>
      </c>
      <c r="B2557" s="1">
        <v>45376</v>
      </c>
      <c r="C2557">
        <v>1365.55</v>
      </c>
      <c r="D2557" t="s">
        <v>8182</v>
      </c>
      <c r="E2557" t="s">
        <v>8179</v>
      </c>
      <c r="F2557" t="s">
        <v>459</v>
      </c>
    </row>
    <row r="2558" spans="1:6" x14ac:dyDescent="0.3">
      <c r="A2558" t="s">
        <v>10733</v>
      </c>
      <c r="B2558" s="1">
        <v>44916</v>
      </c>
      <c r="C2558">
        <v>209.84</v>
      </c>
      <c r="D2558" t="s">
        <v>8182</v>
      </c>
      <c r="E2558" t="s">
        <v>8174</v>
      </c>
      <c r="F2558" t="s">
        <v>3432</v>
      </c>
    </row>
    <row r="2559" spans="1:6" x14ac:dyDescent="0.3">
      <c r="A2559" t="s">
        <v>10734</v>
      </c>
      <c r="B2559" s="1">
        <v>45245</v>
      </c>
      <c r="C2559">
        <v>1474.55</v>
      </c>
      <c r="D2559" t="s">
        <v>8182</v>
      </c>
      <c r="E2559" t="s">
        <v>8179</v>
      </c>
      <c r="F2559" t="s">
        <v>7484</v>
      </c>
    </row>
    <row r="2560" spans="1:6" x14ac:dyDescent="0.3">
      <c r="A2560" t="s">
        <v>10735</v>
      </c>
      <c r="B2560" s="1">
        <v>45365</v>
      </c>
      <c r="C2560">
        <v>105.59</v>
      </c>
      <c r="D2560" t="s">
        <v>8182</v>
      </c>
      <c r="E2560" t="s">
        <v>8179</v>
      </c>
      <c r="F2560" t="s">
        <v>5007</v>
      </c>
    </row>
    <row r="2561" spans="1:6" x14ac:dyDescent="0.3">
      <c r="A2561" t="s">
        <v>10736</v>
      </c>
      <c r="B2561" s="1">
        <v>45545</v>
      </c>
      <c r="C2561">
        <v>707.62</v>
      </c>
      <c r="D2561" t="s">
        <v>8173</v>
      </c>
      <c r="E2561" t="s">
        <v>8174</v>
      </c>
      <c r="F2561" t="s">
        <v>2084</v>
      </c>
    </row>
    <row r="2562" spans="1:6" x14ac:dyDescent="0.3">
      <c r="A2562" t="s">
        <v>10737</v>
      </c>
      <c r="B2562" s="1">
        <v>45030</v>
      </c>
      <c r="C2562">
        <v>1101.96</v>
      </c>
      <c r="D2562" t="s">
        <v>8176</v>
      </c>
      <c r="E2562" t="s">
        <v>8174</v>
      </c>
      <c r="F2562" t="s">
        <v>7935</v>
      </c>
    </row>
    <row r="2563" spans="1:6" x14ac:dyDescent="0.3">
      <c r="A2563" t="s">
        <v>10738</v>
      </c>
      <c r="B2563" s="1">
        <v>44746</v>
      </c>
      <c r="C2563">
        <v>788.69</v>
      </c>
      <c r="D2563" t="s">
        <v>8173</v>
      </c>
      <c r="E2563" t="s">
        <v>8174</v>
      </c>
      <c r="F2563" t="s">
        <v>3750</v>
      </c>
    </row>
    <row r="2564" spans="1:6" x14ac:dyDescent="0.3">
      <c r="A2564" t="s">
        <v>10739</v>
      </c>
      <c r="B2564" s="1">
        <v>45063</v>
      </c>
      <c r="C2564">
        <v>1297.2</v>
      </c>
      <c r="D2564" t="s">
        <v>8176</v>
      </c>
      <c r="E2564" t="s">
        <v>8174</v>
      </c>
      <c r="F2564" t="s">
        <v>5809</v>
      </c>
    </row>
    <row r="2565" spans="1:6" x14ac:dyDescent="0.3">
      <c r="A2565" t="s">
        <v>10740</v>
      </c>
      <c r="B2565" s="1">
        <v>44671</v>
      </c>
      <c r="C2565">
        <v>127.91</v>
      </c>
      <c r="D2565" t="s">
        <v>8176</v>
      </c>
      <c r="E2565" t="s">
        <v>8174</v>
      </c>
      <c r="F2565" t="s">
        <v>6573</v>
      </c>
    </row>
    <row r="2566" spans="1:6" x14ac:dyDescent="0.3">
      <c r="A2566" t="s">
        <v>10741</v>
      </c>
      <c r="B2566" s="1">
        <v>45185</v>
      </c>
      <c r="C2566">
        <v>811.41</v>
      </c>
      <c r="D2566" t="s">
        <v>8173</v>
      </c>
      <c r="E2566" t="s">
        <v>8174</v>
      </c>
      <c r="F2566" t="s">
        <v>8096</v>
      </c>
    </row>
    <row r="2567" spans="1:6" x14ac:dyDescent="0.3">
      <c r="A2567" t="s">
        <v>10742</v>
      </c>
      <c r="B2567" s="1">
        <v>45253</v>
      </c>
      <c r="C2567">
        <v>1249.8800000000001</v>
      </c>
      <c r="D2567" t="s">
        <v>8176</v>
      </c>
      <c r="E2567" t="s">
        <v>8179</v>
      </c>
      <c r="F2567" t="s">
        <v>1914</v>
      </c>
    </row>
    <row r="2568" spans="1:6" x14ac:dyDescent="0.3">
      <c r="A2568" t="s">
        <v>10743</v>
      </c>
      <c r="B2568" s="1">
        <v>44885</v>
      </c>
      <c r="C2568">
        <v>1062.67</v>
      </c>
      <c r="D2568" t="s">
        <v>8173</v>
      </c>
      <c r="E2568" t="s">
        <v>8179</v>
      </c>
      <c r="F2568" t="s">
        <v>7543</v>
      </c>
    </row>
    <row r="2569" spans="1:6" x14ac:dyDescent="0.3">
      <c r="A2569" t="s">
        <v>10744</v>
      </c>
      <c r="B2569" s="1">
        <v>44689</v>
      </c>
      <c r="C2569">
        <v>1182.29</v>
      </c>
      <c r="D2569" t="s">
        <v>8176</v>
      </c>
      <c r="E2569" t="s">
        <v>8179</v>
      </c>
      <c r="F2569" t="s">
        <v>4267</v>
      </c>
    </row>
    <row r="2570" spans="1:6" x14ac:dyDescent="0.3">
      <c r="A2570" t="s">
        <v>10745</v>
      </c>
      <c r="B2570" s="1">
        <v>45434</v>
      </c>
      <c r="C2570">
        <v>1154.4100000000001</v>
      </c>
      <c r="D2570" t="s">
        <v>8176</v>
      </c>
      <c r="E2570" t="s">
        <v>8179</v>
      </c>
      <c r="F2570" t="s">
        <v>5005</v>
      </c>
    </row>
    <row r="2571" spans="1:6" x14ac:dyDescent="0.3">
      <c r="A2571" t="s">
        <v>10746</v>
      </c>
      <c r="B2571" s="1">
        <v>45127</v>
      </c>
      <c r="C2571">
        <v>604.28</v>
      </c>
      <c r="D2571" t="s">
        <v>8182</v>
      </c>
      <c r="E2571" t="s">
        <v>8174</v>
      </c>
      <c r="F2571" t="s">
        <v>7400</v>
      </c>
    </row>
    <row r="2572" spans="1:6" x14ac:dyDescent="0.3">
      <c r="A2572" t="s">
        <v>10747</v>
      </c>
      <c r="B2572" s="1">
        <v>45561</v>
      </c>
      <c r="C2572">
        <v>1279.99</v>
      </c>
      <c r="D2572" t="s">
        <v>8176</v>
      </c>
      <c r="E2572" t="s">
        <v>8174</v>
      </c>
      <c r="F2572" t="s">
        <v>6773</v>
      </c>
    </row>
    <row r="2573" spans="1:6" x14ac:dyDescent="0.3">
      <c r="A2573" t="s">
        <v>10748</v>
      </c>
      <c r="B2573" s="1">
        <v>44580</v>
      </c>
      <c r="C2573">
        <v>1474.95</v>
      </c>
      <c r="D2573" t="s">
        <v>8182</v>
      </c>
      <c r="E2573" t="s">
        <v>8174</v>
      </c>
      <c r="F2573" t="s">
        <v>2027</v>
      </c>
    </row>
    <row r="2574" spans="1:6" x14ac:dyDescent="0.3">
      <c r="A2574" t="s">
        <v>10749</v>
      </c>
      <c r="B2574" s="1">
        <v>45634</v>
      </c>
      <c r="C2574">
        <v>112.04</v>
      </c>
      <c r="D2574" t="s">
        <v>8173</v>
      </c>
      <c r="E2574" t="s">
        <v>8179</v>
      </c>
      <c r="F2574" t="s">
        <v>8025</v>
      </c>
    </row>
    <row r="2575" spans="1:6" x14ac:dyDescent="0.3">
      <c r="A2575" t="s">
        <v>10750</v>
      </c>
      <c r="B2575" s="1">
        <v>44835</v>
      </c>
      <c r="C2575">
        <v>653.86</v>
      </c>
      <c r="D2575" t="s">
        <v>8176</v>
      </c>
      <c r="E2575" t="s">
        <v>8174</v>
      </c>
      <c r="F2575" t="s">
        <v>5799</v>
      </c>
    </row>
    <row r="2576" spans="1:6" x14ac:dyDescent="0.3">
      <c r="A2576" t="s">
        <v>10751</v>
      </c>
      <c r="B2576" s="1">
        <v>44865</v>
      </c>
      <c r="C2576">
        <v>1110.99</v>
      </c>
      <c r="D2576" t="s">
        <v>8173</v>
      </c>
      <c r="E2576" t="s">
        <v>8179</v>
      </c>
      <c r="F2576" t="s">
        <v>7006</v>
      </c>
    </row>
    <row r="2577" spans="1:6" x14ac:dyDescent="0.3">
      <c r="A2577" t="s">
        <v>10752</v>
      </c>
      <c r="B2577" s="1">
        <v>45134</v>
      </c>
      <c r="C2577">
        <v>1375</v>
      </c>
      <c r="D2577" t="s">
        <v>8173</v>
      </c>
      <c r="E2577" t="s">
        <v>8179</v>
      </c>
      <c r="F2577" t="s">
        <v>151</v>
      </c>
    </row>
    <row r="2578" spans="1:6" x14ac:dyDescent="0.3">
      <c r="A2578" t="s">
        <v>10753</v>
      </c>
      <c r="B2578" s="1">
        <v>44763</v>
      </c>
      <c r="C2578">
        <v>839.58</v>
      </c>
      <c r="D2578" t="s">
        <v>8173</v>
      </c>
      <c r="E2578" t="s">
        <v>8174</v>
      </c>
      <c r="F2578" t="s">
        <v>1693</v>
      </c>
    </row>
    <row r="2579" spans="1:6" x14ac:dyDescent="0.3">
      <c r="A2579" t="s">
        <v>10754</v>
      </c>
      <c r="B2579" s="1">
        <v>45085</v>
      </c>
      <c r="C2579">
        <v>1045.95</v>
      </c>
      <c r="D2579" t="s">
        <v>8182</v>
      </c>
      <c r="E2579" t="s">
        <v>8174</v>
      </c>
      <c r="F2579" t="s">
        <v>4188</v>
      </c>
    </row>
    <row r="2580" spans="1:6" x14ac:dyDescent="0.3">
      <c r="A2580" t="s">
        <v>10755</v>
      </c>
      <c r="B2580" s="1">
        <v>44818</v>
      </c>
      <c r="C2580">
        <v>1326.82</v>
      </c>
      <c r="D2580" t="s">
        <v>8182</v>
      </c>
      <c r="E2580" t="s">
        <v>8179</v>
      </c>
      <c r="F2580" t="s">
        <v>1960</v>
      </c>
    </row>
    <row r="2581" spans="1:6" x14ac:dyDescent="0.3">
      <c r="A2581" t="s">
        <v>10756</v>
      </c>
      <c r="B2581" s="1">
        <v>45561</v>
      </c>
      <c r="C2581">
        <v>1215.33</v>
      </c>
      <c r="D2581" t="s">
        <v>8182</v>
      </c>
      <c r="E2581" t="s">
        <v>8174</v>
      </c>
      <c r="F2581" t="s">
        <v>3711</v>
      </c>
    </row>
    <row r="2582" spans="1:6" x14ac:dyDescent="0.3">
      <c r="A2582" t="s">
        <v>10757</v>
      </c>
      <c r="B2582" s="1">
        <v>45083</v>
      </c>
      <c r="C2582">
        <v>845.97</v>
      </c>
      <c r="D2582" t="s">
        <v>8176</v>
      </c>
      <c r="E2582" t="s">
        <v>8174</v>
      </c>
      <c r="F2582" t="s">
        <v>259</v>
      </c>
    </row>
    <row r="2583" spans="1:6" x14ac:dyDescent="0.3">
      <c r="A2583" t="s">
        <v>10758</v>
      </c>
      <c r="B2583" s="1">
        <v>45477</v>
      </c>
      <c r="C2583">
        <v>459.02</v>
      </c>
      <c r="D2583" t="s">
        <v>8182</v>
      </c>
      <c r="E2583" t="s">
        <v>8179</v>
      </c>
      <c r="F2583" t="s">
        <v>5214</v>
      </c>
    </row>
    <row r="2584" spans="1:6" x14ac:dyDescent="0.3">
      <c r="A2584" t="s">
        <v>10759</v>
      </c>
      <c r="B2584" s="1">
        <v>44612</v>
      </c>
      <c r="C2584">
        <v>134.77000000000001</v>
      </c>
      <c r="D2584" t="s">
        <v>8176</v>
      </c>
      <c r="E2584" t="s">
        <v>8179</v>
      </c>
      <c r="F2584" t="s">
        <v>1602</v>
      </c>
    </row>
    <row r="2585" spans="1:6" x14ac:dyDescent="0.3">
      <c r="A2585" t="s">
        <v>10760</v>
      </c>
      <c r="B2585" s="1">
        <v>45336</v>
      </c>
      <c r="C2585">
        <v>410.61</v>
      </c>
      <c r="D2585" t="s">
        <v>8182</v>
      </c>
      <c r="E2585" t="s">
        <v>8179</v>
      </c>
      <c r="F2585" t="s">
        <v>2200</v>
      </c>
    </row>
    <row r="2586" spans="1:6" x14ac:dyDescent="0.3">
      <c r="A2586" t="s">
        <v>10761</v>
      </c>
      <c r="B2586" s="1">
        <v>45478</v>
      </c>
      <c r="C2586">
        <v>115.48</v>
      </c>
      <c r="D2586" t="s">
        <v>8173</v>
      </c>
      <c r="E2586" t="s">
        <v>8174</v>
      </c>
      <c r="F2586" t="s">
        <v>5385</v>
      </c>
    </row>
    <row r="2587" spans="1:6" x14ac:dyDescent="0.3">
      <c r="A2587" t="s">
        <v>10762</v>
      </c>
      <c r="B2587" s="1">
        <v>45041</v>
      </c>
      <c r="C2587">
        <v>602.23</v>
      </c>
      <c r="D2587" t="s">
        <v>8182</v>
      </c>
      <c r="E2587" t="s">
        <v>8174</v>
      </c>
      <c r="F2587" t="s">
        <v>3517</v>
      </c>
    </row>
    <row r="2588" spans="1:6" x14ac:dyDescent="0.3">
      <c r="A2588" t="s">
        <v>10763</v>
      </c>
      <c r="B2588" s="1">
        <v>45149</v>
      </c>
      <c r="C2588">
        <v>751.92</v>
      </c>
      <c r="D2588" t="s">
        <v>8173</v>
      </c>
      <c r="E2588" t="s">
        <v>8179</v>
      </c>
      <c r="F2588" t="s">
        <v>7373</v>
      </c>
    </row>
    <row r="2589" spans="1:6" x14ac:dyDescent="0.3">
      <c r="A2589" t="s">
        <v>10764</v>
      </c>
      <c r="B2589" s="1">
        <v>45473</v>
      </c>
      <c r="C2589">
        <v>457.95</v>
      </c>
      <c r="D2589" t="s">
        <v>8176</v>
      </c>
      <c r="E2589" t="s">
        <v>8174</v>
      </c>
      <c r="F2589" t="s">
        <v>4923</v>
      </c>
    </row>
    <row r="2590" spans="1:6" x14ac:dyDescent="0.3">
      <c r="A2590" t="s">
        <v>10765</v>
      </c>
      <c r="B2590" s="1">
        <v>45212</v>
      </c>
      <c r="C2590">
        <v>1352.59</v>
      </c>
      <c r="D2590" t="s">
        <v>8173</v>
      </c>
      <c r="E2590" t="s">
        <v>8174</v>
      </c>
      <c r="F2590" t="s">
        <v>4574</v>
      </c>
    </row>
    <row r="2591" spans="1:6" x14ac:dyDescent="0.3">
      <c r="A2591" t="s">
        <v>10766</v>
      </c>
      <c r="B2591" s="1">
        <v>45033</v>
      </c>
      <c r="C2591">
        <v>1088</v>
      </c>
      <c r="D2591" t="s">
        <v>8173</v>
      </c>
      <c r="E2591" t="s">
        <v>8179</v>
      </c>
      <c r="F2591" t="s">
        <v>95</v>
      </c>
    </row>
    <row r="2592" spans="1:6" x14ac:dyDescent="0.3">
      <c r="A2592" t="s">
        <v>10767</v>
      </c>
      <c r="B2592" s="1">
        <v>45582</v>
      </c>
      <c r="C2592">
        <v>723.93</v>
      </c>
      <c r="D2592" t="s">
        <v>8182</v>
      </c>
      <c r="E2592" t="s">
        <v>8179</v>
      </c>
      <c r="F2592" t="s">
        <v>3176</v>
      </c>
    </row>
    <row r="2593" spans="1:6" x14ac:dyDescent="0.3">
      <c r="A2593" t="s">
        <v>10768</v>
      </c>
      <c r="B2593" s="1">
        <v>45149</v>
      </c>
      <c r="C2593">
        <v>234.56</v>
      </c>
      <c r="D2593" t="s">
        <v>8173</v>
      </c>
      <c r="E2593" t="s">
        <v>8174</v>
      </c>
      <c r="F2593" t="s">
        <v>6513</v>
      </c>
    </row>
    <row r="2594" spans="1:6" x14ac:dyDescent="0.3">
      <c r="A2594" t="s">
        <v>10769</v>
      </c>
      <c r="B2594" s="1">
        <v>44606</v>
      </c>
      <c r="C2594">
        <v>676.44</v>
      </c>
      <c r="D2594" t="s">
        <v>8173</v>
      </c>
      <c r="E2594" t="s">
        <v>8179</v>
      </c>
      <c r="F2594" t="s">
        <v>7576</v>
      </c>
    </row>
    <row r="2595" spans="1:6" x14ac:dyDescent="0.3">
      <c r="A2595" t="s">
        <v>10770</v>
      </c>
      <c r="B2595" s="1">
        <v>45068</v>
      </c>
      <c r="C2595">
        <v>1173.58</v>
      </c>
      <c r="D2595" t="s">
        <v>8173</v>
      </c>
      <c r="E2595" t="s">
        <v>8179</v>
      </c>
      <c r="F2595" t="s">
        <v>2329</v>
      </c>
    </row>
    <row r="2596" spans="1:6" x14ac:dyDescent="0.3">
      <c r="A2596" t="s">
        <v>10771</v>
      </c>
      <c r="B2596" s="1">
        <v>44832</v>
      </c>
      <c r="C2596">
        <v>1398.59</v>
      </c>
      <c r="D2596" t="s">
        <v>8173</v>
      </c>
      <c r="E2596" t="s">
        <v>8179</v>
      </c>
      <c r="F2596" t="s">
        <v>598</v>
      </c>
    </row>
    <row r="2597" spans="1:6" x14ac:dyDescent="0.3">
      <c r="A2597" t="s">
        <v>10772</v>
      </c>
      <c r="B2597" s="1">
        <v>45107</v>
      </c>
      <c r="C2597">
        <v>957.52</v>
      </c>
      <c r="D2597" t="s">
        <v>8173</v>
      </c>
      <c r="E2597" t="s">
        <v>8179</v>
      </c>
      <c r="F2597" t="s">
        <v>1802</v>
      </c>
    </row>
    <row r="2598" spans="1:6" x14ac:dyDescent="0.3">
      <c r="A2598" t="s">
        <v>10773</v>
      </c>
      <c r="B2598" s="1">
        <v>44861</v>
      </c>
      <c r="C2598">
        <v>800.6</v>
      </c>
      <c r="D2598" t="s">
        <v>8173</v>
      </c>
      <c r="E2598" t="s">
        <v>8174</v>
      </c>
      <c r="F2598" t="s">
        <v>7798</v>
      </c>
    </row>
    <row r="2599" spans="1:6" x14ac:dyDescent="0.3">
      <c r="A2599" t="s">
        <v>10774</v>
      </c>
      <c r="B2599" s="1">
        <v>44721</v>
      </c>
      <c r="C2599">
        <v>806.61</v>
      </c>
      <c r="D2599" t="s">
        <v>8173</v>
      </c>
      <c r="E2599" t="s">
        <v>8179</v>
      </c>
      <c r="F2599" t="s">
        <v>7885</v>
      </c>
    </row>
    <row r="2600" spans="1:6" x14ac:dyDescent="0.3">
      <c r="A2600" t="s">
        <v>10775</v>
      </c>
      <c r="B2600" s="1">
        <v>45261</v>
      </c>
      <c r="C2600">
        <v>924.41</v>
      </c>
      <c r="D2600" t="s">
        <v>8176</v>
      </c>
      <c r="E2600" t="s">
        <v>8174</v>
      </c>
      <c r="F2600" t="s">
        <v>3053</v>
      </c>
    </row>
    <row r="2601" spans="1:6" x14ac:dyDescent="0.3">
      <c r="A2601" t="s">
        <v>10776</v>
      </c>
      <c r="B2601" s="1">
        <v>45461</v>
      </c>
      <c r="C2601">
        <v>152.44</v>
      </c>
      <c r="D2601" t="s">
        <v>8176</v>
      </c>
      <c r="E2601" t="s">
        <v>8179</v>
      </c>
      <c r="F2601" t="s">
        <v>3675</v>
      </c>
    </row>
    <row r="2602" spans="1:6" x14ac:dyDescent="0.3">
      <c r="A2602" t="s">
        <v>10777</v>
      </c>
      <c r="B2602" s="1">
        <v>44852</v>
      </c>
      <c r="C2602">
        <v>158.19999999999999</v>
      </c>
      <c r="D2602" t="s">
        <v>8182</v>
      </c>
      <c r="E2602" t="s">
        <v>8179</v>
      </c>
      <c r="F2602" t="s">
        <v>2081</v>
      </c>
    </row>
    <row r="2603" spans="1:6" x14ac:dyDescent="0.3">
      <c r="A2603" t="s">
        <v>10778</v>
      </c>
      <c r="B2603" s="1">
        <v>45110</v>
      </c>
      <c r="C2603">
        <v>102.5</v>
      </c>
      <c r="D2603" t="s">
        <v>8173</v>
      </c>
      <c r="E2603" t="s">
        <v>8174</v>
      </c>
      <c r="F2603" t="s">
        <v>1008</v>
      </c>
    </row>
    <row r="2604" spans="1:6" x14ac:dyDescent="0.3">
      <c r="A2604" t="s">
        <v>10779</v>
      </c>
      <c r="B2604" s="1">
        <v>44569</v>
      </c>
      <c r="C2604">
        <v>572.55999999999995</v>
      </c>
      <c r="D2604" t="s">
        <v>8182</v>
      </c>
      <c r="E2604" t="s">
        <v>8179</v>
      </c>
      <c r="F2604" t="s">
        <v>5914</v>
      </c>
    </row>
    <row r="2605" spans="1:6" x14ac:dyDescent="0.3">
      <c r="A2605" t="s">
        <v>10780</v>
      </c>
      <c r="B2605" s="1">
        <v>44753</v>
      </c>
      <c r="C2605">
        <v>1236.71</v>
      </c>
      <c r="D2605" t="s">
        <v>8182</v>
      </c>
      <c r="E2605" t="s">
        <v>8179</v>
      </c>
      <c r="F2605" t="s">
        <v>4694</v>
      </c>
    </row>
    <row r="2606" spans="1:6" x14ac:dyDescent="0.3">
      <c r="A2606" t="s">
        <v>10781</v>
      </c>
      <c r="B2606" s="1">
        <v>44585</v>
      </c>
      <c r="C2606">
        <v>1078.31</v>
      </c>
      <c r="D2606" t="s">
        <v>8182</v>
      </c>
      <c r="E2606" t="s">
        <v>8179</v>
      </c>
      <c r="F2606" t="s">
        <v>8087</v>
      </c>
    </row>
    <row r="2607" spans="1:6" x14ac:dyDescent="0.3">
      <c r="A2607" t="s">
        <v>10782</v>
      </c>
      <c r="B2607" s="1">
        <v>44846</v>
      </c>
      <c r="C2607">
        <v>533.17999999999995</v>
      </c>
      <c r="D2607" t="s">
        <v>8176</v>
      </c>
      <c r="E2607" t="s">
        <v>8179</v>
      </c>
      <c r="F2607" t="s">
        <v>7889</v>
      </c>
    </row>
    <row r="2608" spans="1:6" x14ac:dyDescent="0.3">
      <c r="A2608" t="s">
        <v>10783</v>
      </c>
      <c r="B2608" s="1">
        <v>44572</v>
      </c>
      <c r="C2608">
        <v>723.44</v>
      </c>
      <c r="D2608" t="s">
        <v>8176</v>
      </c>
      <c r="E2608" t="s">
        <v>8174</v>
      </c>
      <c r="F2608" t="s">
        <v>5234</v>
      </c>
    </row>
    <row r="2609" spans="1:6" x14ac:dyDescent="0.3">
      <c r="A2609" t="s">
        <v>10784</v>
      </c>
      <c r="B2609" s="1">
        <v>45607</v>
      </c>
      <c r="C2609">
        <v>993.84</v>
      </c>
      <c r="D2609" t="s">
        <v>8182</v>
      </c>
      <c r="E2609" t="s">
        <v>8174</v>
      </c>
      <c r="F2609" t="s">
        <v>2692</v>
      </c>
    </row>
    <row r="2610" spans="1:6" x14ac:dyDescent="0.3">
      <c r="A2610" t="s">
        <v>10785</v>
      </c>
      <c r="B2610" s="1">
        <v>44965</v>
      </c>
      <c r="C2610">
        <v>135.04</v>
      </c>
      <c r="D2610" t="s">
        <v>8173</v>
      </c>
      <c r="E2610" t="s">
        <v>8174</v>
      </c>
      <c r="F2610" t="s">
        <v>7346</v>
      </c>
    </row>
    <row r="2611" spans="1:6" x14ac:dyDescent="0.3">
      <c r="A2611" t="s">
        <v>10786</v>
      </c>
      <c r="B2611" s="1">
        <v>45240</v>
      </c>
      <c r="C2611">
        <v>1463.3</v>
      </c>
      <c r="D2611" t="s">
        <v>8182</v>
      </c>
      <c r="E2611" t="s">
        <v>8174</v>
      </c>
      <c r="F2611" t="s">
        <v>7985</v>
      </c>
    </row>
    <row r="2612" spans="1:6" x14ac:dyDescent="0.3">
      <c r="A2612" t="s">
        <v>10787</v>
      </c>
      <c r="B2612" s="1">
        <v>45188</v>
      </c>
      <c r="C2612">
        <v>683.8</v>
      </c>
      <c r="D2612" t="s">
        <v>8182</v>
      </c>
      <c r="E2612" t="s">
        <v>8174</v>
      </c>
      <c r="F2612" t="s">
        <v>1044</v>
      </c>
    </row>
    <row r="2613" spans="1:6" x14ac:dyDescent="0.3">
      <c r="A2613" t="s">
        <v>10788</v>
      </c>
      <c r="B2613" s="1">
        <v>44573</v>
      </c>
      <c r="C2613">
        <v>1227.1300000000001</v>
      </c>
      <c r="D2613" t="s">
        <v>8176</v>
      </c>
      <c r="E2613" t="s">
        <v>8179</v>
      </c>
      <c r="F2613" t="s">
        <v>1798</v>
      </c>
    </row>
    <row r="2614" spans="1:6" x14ac:dyDescent="0.3">
      <c r="A2614" t="s">
        <v>10789</v>
      </c>
      <c r="B2614" s="1">
        <v>45116</v>
      </c>
      <c r="C2614">
        <v>531.01</v>
      </c>
      <c r="D2614" t="s">
        <v>8176</v>
      </c>
      <c r="E2614" t="s">
        <v>8174</v>
      </c>
      <c r="F2614" t="s">
        <v>7179</v>
      </c>
    </row>
    <row r="2615" spans="1:6" x14ac:dyDescent="0.3">
      <c r="A2615" t="s">
        <v>10790</v>
      </c>
      <c r="B2615" s="1">
        <v>45324</v>
      </c>
      <c r="C2615">
        <v>431.05</v>
      </c>
      <c r="D2615" t="s">
        <v>8176</v>
      </c>
      <c r="E2615" t="s">
        <v>8179</v>
      </c>
      <c r="F2615" t="s">
        <v>2969</v>
      </c>
    </row>
    <row r="2616" spans="1:6" x14ac:dyDescent="0.3">
      <c r="A2616" t="s">
        <v>10791</v>
      </c>
      <c r="B2616" s="1">
        <v>45568</v>
      </c>
      <c r="C2616">
        <v>576.73</v>
      </c>
      <c r="D2616" t="s">
        <v>8176</v>
      </c>
      <c r="E2616" t="s">
        <v>8179</v>
      </c>
      <c r="F2616" t="s">
        <v>6592</v>
      </c>
    </row>
    <row r="2617" spans="1:6" x14ac:dyDescent="0.3">
      <c r="A2617" t="s">
        <v>10792</v>
      </c>
      <c r="B2617" s="1">
        <v>45551</v>
      </c>
      <c r="C2617">
        <v>1238.81</v>
      </c>
      <c r="D2617" t="s">
        <v>8176</v>
      </c>
      <c r="E2617" t="s">
        <v>8174</v>
      </c>
      <c r="F2617" t="s">
        <v>1071</v>
      </c>
    </row>
    <row r="2618" spans="1:6" x14ac:dyDescent="0.3">
      <c r="A2618" t="s">
        <v>10793</v>
      </c>
      <c r="B2618" s="1">
        <v>45194</v>
      </c>
      <c r="C2618">
        <v>441.33</v>
      </c>
      <c r="D2618" t="s">
        <v>8173</v>
      </c>
      <c r="E2618" t="s">
        <v>8179</v>
      </c>
      <c r="F2618" t="s">
        <v>2238</v>
      </c>
    </row>
    <row r="2619" spans="1:6" x14ac:dyDescent="0.3">
      <c r="A2619" t="s">
        <v>10794</v>
      </c>
      <c r="B2619" s="1">
        <v>45202</v>
      </c>
      <c r="C2619">
        <v>195.02</v>
      </c>
      <c r="D2619" t="s">
        <v>8173</v>
      </c>
      <c r="E2619" t="s">
        <v>8179</v>
      </c>
      <c r="F2619" t="s">
        <v>660</v>
      </c>
    </row>
    <row r="2620" spans="1:6" x14ac:dyDescent="0.3">
      <c r="A2620" t="s">
        <v>10795</v>
      </c>
      <c r="B2620" s="1">
        <v>45097</v>
      </c>
      <c r="C2620">
        <v>466.37</v>
      </c>
      <c r="D2620" t="s">
        <v>8173</v>
      </c>
      <c r="E2620" t="s">
        <v>8179</v>
      </c>
      <c r="F2620" t="s">
        <v>1067</v>
      </c>
    </row>
    <row r="2621" spans="1:6" x14ac:dyDescent="0.3">
      <c r="A2621" t="s">
        <v>10796</v>
      </c>
      <c r="B2621" s="1">
        <v>45003</v>
      </c>
      <c r="C2621">
        <v>355.78</v>
      </c>
      <c r="D2621" t="s">
        <v>8173</v>
      </c>
      <c r="E2621" t="s">
        <v>8179</v>
      </c>
      <c r="F2621" t="s">
        <v>20</v>
      </c>
    </row>
    <row r="2622" spans="1:6" x14ac:dyDescent="0.3">
      <c r="A2622" t="s">
        <v>10797</v>
      </c>
      <c r="B2622" s="1">
        <v>45233</v>
      </c>
      <c r="C2622">
        <v>435.75</v>
      </c>
      <c r="D2622" t="s">
        <v>8176</v>
      </c>
      <c r="E2622" t="s">
        <v>8179</v>
      </c>
      <c r="F2622" t="s">
        <v>4221</v>
      </c>
    </row>
    <row r="2623" spans="1:6" x14ac:dyDescent="0.3">
      <c r="A2623" t="s">
        <v>10798</v>
      </c>
      <c r="B2623" s="1">
        <v>44711</v>
      </c>
      <c r="C2623">
        <v>286.08</v>
      </c>
      <c r="D2623" t="s">
        <v>8182</v>
      </c>
      <c r="E2623" t="s">
        <v>8174</v>
      </c>
      <c r="F2623" t="s">
        <v>2085</v>
      </c>
    </row>
    <row r="2624" spans="1:6" x14ac:dyDescent="0.3">
      <c r="A2624" t="s">
        <v>10799</v>
      </c>
      <c r="B2624" s="1">
        <v>45372</v>
      </c>
      <c r="C2624">
        <v>694.38</v>
      </c>
      <c r="D2624" t="s">
        <v>8173</v>
      </c>
      <c r="E2624" t="s">
        <v>8179</v>
      </c>
      <c r="F2624" t="s">
        <v>2253</v>
      </c>
    </row>
    <row r="2625" spans="1:6" x14ac:dyDescent="0.3">
      <c r="A2625" t="s">
        <v>10800</v>
      </c>
      <c r="B2625" s="1">
        <v>45009</v>
      </c>
      <c r="C2625">
        <v>450.7</v>
      </c>
      <c r="D2625" t="s">
        <v>8182</v>
      </c>
      <c r="E2625" t="s">
        <v>8179</v>
      </c>
      <c r="F2625" t="s">
        <v>6800</v>
      </c>
    </row>
    <row r="2626" spans="1:6" x14ac:dyDescent="0.3">
      <c r="A2626" t="s">
        <v>10801</v>
      </c>
      <c r="B2626" s="1">
        <v>45369</v>
      </c>
      <c r="C2626">
        <v>462.24</v>
      </c>
      <c r="D2626" t="s">
        <v>8173</v>
      </c>
      <c r="E2626" t="s">
        <v>8174</v>
      </c>
      <c r="F2626" t="s">
        <v>7849</v>
      </c>
    </row>
    <row r="2627" spans="1:6" x14ac:dyDescent="0.3">
      <c r="A2627" t="s">
        <v>10802</v>
      </c>
      <c r="B2627" s="1">
        <v>45514</v>
      </c>
      <c r="C2627">
        <v>1118.45</v>
      </c>
      <c r="D2627" t="s">
        <v>8182</v>
      </c>
      <c r="E2627" t="s">
        <v>8174</v>
      </c>
      <c r="F2627" t="s">
        <v>4858</v>
      </c>
    </row>
    <row r="2628" spans="1:6" x14ac:dyDescent="0.3">
      <c r="A2628" t="s">
        <v>10803</v>
      </c>
      <c r="B2628" s="1">
        <v>44875</v>
      </c>
      <c r="C2628">
        <v>1204.23</v>
      </c>
      <c r="D2628" t="s">
        <v>8173</v>
      </c>
      <c r="E2628" t="s">
        <v>8174</v>
      </c>
      <c r="F2628" t="s">
        <v>4660</v>
      </c>
    </row>
    <row r="2629" spans="1:6" x14ac:dyDescent="0.3">
      <c r="A2629" t="s">
        <v>10804</v>
      </c>
      <c r="B2629" s="1">
        <v>45195</v>
      </c>
      <c r="C2629">
        <v>1460.78</v>
      </c>
      <c r="D2629" t="s">
        <v>8176</v>
      </c>
      <c r="E2629" t="s">
        <v>8174</v>
      </c>
      <c r="F2629" t="s">
        <v>2657</v>
      </c>
    </row>
    <row r="2630" spans="1:6" x14ac:dyDescent="0.3">
      <c r="A2630" t="s">
        <v>10805</v>
      </c>
      <c r="B2630" s="1">
        <v>44894</v>
      </c>
      <c r="C2630">
        <v>947.6</v>
      </c>
      <c r="D2630" t="s">
        <v>8176</v>
      </c>
      <c r="E2630" t="s">
        <v>8179</v>
      </c>
      <c r="F2630" t="s">
        <v>4126</v>
      </c>
    </row>
    <row r="2631" spans="1:6" x14ac:dyDescent="0.3">
      <c r="A2631" t="s">
        <v>10806</v>
      </c>
      <c r="B2631" s="1">
        <v>44637</v>
      </c>
      <c r="C2631">
        <v>1140.0899999999999</v>
      </c>
      <c r="D2631" t="s">
        <v>8182</v>
      </c>
      <c r="E2631" t="s">
        <v>8179</v>
      </c>
      <c r="F2631" t="s">
        <v>5223</v>
      </c>
    </row>
    <row r="2632" spans="1:6" x14ac:dyDescent="0.3">
      <c r="A2632" t="s">
        <v>10807</v>
      </c>
      <c r="B2632" s="1">
        <v>45101</v>
      </c>
      <c r="C2632">
        <v>457.97</v>
      </c>
      <c r="D2632" t="s">
        <v>8182</v>
      </c>
      <c r="E2632" t="s">
        <v>8179</v>
      </c>
      <c r="F2632" t="s">
        <v>7260</v>
      </c>
    </row>
    <row r="2633" spans="1:6" x14ac:dyDescent="0.3">
      <c r="A2633" t="s">
        <v>10808</v>
      </c>
      <c r="B2633" s="1">
        <v>44977</v>
      </c>
      <c r="C2633">
        <v>247.48</v>
      </c>
      <c r="D2633" t="s">
        <v>8182</v>
      </c>
      <c r="E2633" t="s">
        <v>8179</v>
      </c>
      <c r="F2633" t="s">
        <v>4597</v>
      </c>
    </row>
    <row r="2634" spans="1:6" x14ac:dyDescent="0.3">
      <c r="A2634" t="s">
        <v>10809</v>
      </c>
      <c r="B2634" s="1">
        <v>45515</v>
      </c>
      <c r="C2634">
        <v>1004.29</v>
      </c>
      <c r="D2634" t="s">
        <v>8173</v>
      </c>
      <c r="E2634" t="s">
        <v>8174</v>
      </c>
      <c r="F2634" t="s">
        <v>6131</v>
      </c>
    </row>
    <row r="2635" spans="1:6" x14ac:dyDescent="0.3">
      <c r="A2635" t="s">
        <v>10810</v>
      </c>
      <c r="B2635" s="1">
        <v>45616</v>
      </c>
      <c r="C2635">
        <v>98.98</v>
      </c>
      <c r="D2635" t="s">
        <v>8173</v>
      </c>
      <c r="E2635" t="s">
        <v>8174</v>
      </c>
      <c r="F2635" t="s">
        <v>3520</v>
      </c>
    </row>
    <row r="2636" spans="1:6" x14ac:dyDescent="0.3">
      <c r="A2636" t="s">
        <v>10811</v>
      </c>
      <c r="B2636" s="1">
        <v>45600</v>
      </c>
      <c r="C2636">
        <v>874.89</v>
      </c>
      <c r="D2636" t="s">
        <v>8176</v>
      </c>
      <c r="E2636" t="s">
        <v>8174</v>
      </c>
      <c r="F2636" t="s">
        <v>2600</v>
      </c>
    </row>
    <row r="2637" spans="1:6" x14ac:dyDescent="0.3">
      <c r="A2637" t="s">
        <v>10812</v>
      </c>
      <c r="B2637" s="1">
        <v>45180</v>
      </c>
      <c r="C2637">
        <v>531.62</v>
      </c>
      <c r="D2637" t="s">
        <v>8173</v>
      </c>
      <c r="E2637" t="s">
        <v>8174</v>
      </c>
      <c r="F2637" t="s">
        <v>1570</v>
      </c>
    </row>
    <row r="2638" spans="1:6" x14ac:dyDescent="0.3">
      <c r="A2638" t="s">
        <v>10813</v>
      </c>
      <c r="B2638" s="1">
        <v>45631</v>
      </c>
      <c r="C2638">
        <v>666.39</v>
      </c>
      <c r="D2638" t="s">
        <v>8173</v>
      </c>
      <c r="E2638" t="s">
        <v>8179</v>
      </c>
      <c r="F2638" t="s">
        <v>3043</v>
      </c>
    </row>
    <row r="2639" spans="1:6" x14ac:dyDescent="0.3">
      <c r="A2639" t="s">
        <v>10814</v>
      </c>
      <c r="B2639" s="1">
        <v>45455</v>
      </c>
      <c r="C2639">
        <v>817.23</v>
      </c>
      <c r="D2639" t="s">
        <v>8182</v>
      </c>
      <c r="E2639" t="s">
        <v>8174</v>
      </c>
      <c r="F2639" t="s">
        <v>1272</v>
      </c>
    </row>
    <row r="2640" spans="1:6" x14ac:dyDescent="0.3">
      <c r="A2640" t="s">
        <v>10815</v>
      </c>
      <c r="B2640" s="1">
        <v>45070</v>
      </c>
      <c r="C2640">
        <v>1262.97</v>
      </c>
      <c r="D2640" t="s">
        <v>8176</v>
      </c>
      <c r="E2640" t="s">
        <v>8174</v>
      </c>
      <c r="F2640" t="s">
        <v>7010</v>
      </c>
    </row>
    <row r="2641" spans="1:6" x14ac:dyDescent="0.3">
      <c r="A2641" t="s">
        <v>10816</v>
      </c>
      <c r="B2641" s="1">
        <v>45190</v>
      </c>
      <c r="C2641">
        <v>1295.75</v>
      </c>
      <c r="D2641" t="s">
        <v>8182</v>
      </c>
      <c r="E2641" t="s">
        <v>8174</v>
      </c>
      <c r="F2641" t="s">
        <v>5360</v>
      </c>
    </row>
    <row r="2642" spans="1:6" x14ac:dyDescent="0.3">
      <c r="A2642" t="s">
        <v>10817</v>
      </c>
      <c r="B2642" s="1">
        <v>45255</v>
      </c>
      <c r="C2642">
        <v>129.62</v>
      </c>
      <c r="D2642" t="s">
        <v>8176</v>
      </c>
      <c r="E2642" t="s">
        <v>8174</v>
      </c>
      <c r="F2642" t="s">
        <v>5944</v>
      </c>
    </row>
    <row r="2643" spans="1:6" x14ac:dyDescent="0.3">
      <c r="A2643" t="s">
        <v>10818</v>
      </c>
      <c r="B2643" s="1">
        <v>45296</v>
      </c>
      <c r="C2643">
        <v>1218.71</v>
      </c>
      <c r="D2643" t="s">
        <v>8176</v>
      </c>
      <c r="E2643" t="s">
        <v>8179</v>
      </c>
      <c r="F2643" t="s">
        <v>4640</v>
      </c>
    </row>
    <row r="2644" spans="1:6" x14ac:dyDescent="0.3">
      <c r="A2644" t="s">
        <v>10819</v>
      </c>
      <c r="B2644" s="1">
        <v>45510</v>
      </c>
      <c r="C2644">
        <v>131.86000000000001</v>
      </c>
      <c r="D2644" t="s">
        <v>8173</v>
      </c>
      <c r="E2644" t="s">
        <v>8174</v>
      </c>
      <c r="F2644" t="s">
        <v>3278</v>
      </c>
    </row>
    <row r="2645" spans="1:6" x14ac:dyDescent="0.3">
      <c r="A2645" t="s">
        <v>10820</v>
      </c>
      <c r="B2645" s="1">
        <v>44884</v>
      </c>
      <c r="C2645">
        <v>598.4</v>
      </c>
      <c r="D2645" t="s">
        <v>8176</v>
      </c>
      <c r="E2645" t="s">
        <v>8179</v>
      </c>
      <c r="F2645" t="s">
        <v>3974</v>
      </c>
    </row>
    <row r="2646" spans="1:6" x14ac:dyDescent="0.3">
      <c r="A2646" t="s">
        <v>10821</v>
      </c>
      <c r="B2646" s="1">
        <v>44561</v>
      </c>
      <c r="C2646">
        <v>463.7</v>
      </c>
      <c r="D2646" t="s">
        <v>8182</v>
      </c>
      <c r="E2646" t="s">
        <v>8179</v>
      </c>
      <c r="F2646" t="s">
        <v>5445</v>
      </c>
    </row>
    <row r="2647" spans="1:6" x14ac:dyDescent="0.3">
      <c r="A2647" t="s">
        <v>10822</v>
      </c>
      <c r="B2647" s="1">
        <v>44872</v>
      </c>
      <c r="C2647">
        <v>797</v>
      </c>
      <c r="D2647" t="s">
        <v>8176</v>
      </c>
      <c r="E2647" t="s">
        <v>8179</v>
      </c>
      <c r="F2647" t="s">
        <v>6428</v>
      </c>
    </row>
    <row r="2648" spans="1:6" x14ac:dyDescent="0.3">
      <c r="A2648" t="s">
        <v>10823</v>
      </c>
      <c r="B2648" s="1">
        <v>44605</v>
      </c>
      <c r="C2648">
        <v>1385.71</v>
      </c>
      <c r="D2648" t="s">
        <v>8182</v>
      </c>
      <c r="E2648" t="s">
        <v>8179</v>
      </c>
      <c r="F2648" t="s">
        <v>736</v>
      </c>
    </row>
    <row r="2649" spans="1:6" x14ac:dyDescent="0.3">
      <c r="A2649" t="s">
        <v>10824</v>
      </c>
      <c r="B2649" s="1">
        <v>45091</v>
      </c>
      <c r="C2649">
        <v>499.75</v>
      </c>
      <c r="D2649" t="s">
        <v>8176</v>
      </c>
      <c r="E2649" t="s">
        <v>8174</v>
      </c>
      <c r="F2649" t="s">
        <v>4672</v>
      </c>
    </row>
    <row r="2650" spans="1:6" x14ac:dyDescent="0.3">
      <c r="A2650" t="s">
        <v>10825</v>
      </c>
      <c r="B2650" s="1">
        <v>44756</v>
      </c>
      <c r="C2650">
        <v>924.45</v>
      </c>
      <c r="D2650" t="s">
        <v>8176</v>
      </c>
      <c r="E2650" t="s">
        <v>8179</v>
      </c>
      <c r="F2650" t="s">
        <v>379</v>
      </c>
    </row>
    <row r="2651" spans="1:6" x14ac:dyDescent="0.3">
      <c r="A2651" t="s">
        <v>10826</v>
      </c>
      <c r="B2651" s="1">
        <v>45043</v>
      </c>
      <c r="C2651">
        <v>331.35</v>
      </c>
      <c r="D2651" t="s">
        <v>8173</v>
      </c>
      <c r="E2651" t="s">
        <v>8179</v>
      </c>
      <c r="F2651" t="s">
        <v>4180</v>
      </c>
    </row>
    <row r="2652" spans="1:6" x14ac:dyDescent="0.3">
      <c r="A2652" t="s">
        <v>10827</v>
      </c>
      <c r="B2652" s="1">
        <v>45480</v>
      </c>
      <c r="C2652">
        <v>1430.48</v>
      </c>
      <c r="D2652" t="s">
        <v>8176</v>
      </c>
      <c r="E2652" t="s">
        <v>8179</v>
      </c>
      <c r="F2652" t="s">
        <v>6397</v>
      </c>
    </row>
    <row r="2653" spans="1:6" x14ac:dyDescent="0.3">
      <c r="A2653" t="s">
        <v>10828</v>
      </c>
      <c r="B2653" s="1">
        <v>45243</v>
      </c>
      <c r="C2653">
        <v>99.16</v>
      </c>
      <c r="D2653" t="s">
        <v>8176</v>
      </c>
      <c r="E2653" t="s">
        <v>8179</v>
      </c>
      <c r="F2653" t="s">
        <v>7022</v>
      </c>
    </row>
    <row r="2654" spans="1:6" x14ac:dyDescent="0.3">
      <c r="A2654" t="s">
        <v>10829</v>
      </c>
      <c r="B2654" s="1">
        <v>44957</v>
      </c>
      <c r="C2654">
        <v>1170.3</v>
      </c>
      <c r="D2654" t="s">
        <v>8176</v>
      </c>
      <c r="E2654" t="s">
        <v>8179</v>
      </c>
      <c r="F2654" t="s">
        <v>463</v>
      </c>
    </row>
    <row r="2655" spans="1:6" x14ac:dyDescent="0.3">
      <c r="A2655" t="s">
        <v>10830</v>
      </c>
      <c r="B2655" s="1">
        <v>44554</v>
      </c>
      <c r="C2655">
        <v>1277.32</v>
      </c>
      <c r="D2655" t="s">
        <v>8173</v>
      </c>
      <c r="E2655" t="s">
        <v>8179</v>
      </c>
      <c r="F2655" t="s">
        <v>5420</v>
      </c>
    </row>
    <row r="2656" spans="1:6" x14ac:dyDescent="0.3">
      <c r="A2656" t="s">
        <v>10831</v>
      </c>
      <c r="B2656" s="1">
        <v>44865</v>
      </c>
      <c r="C2656">
        <v>1244.6500000000001</v>
      </c>
      <c r="D2656" t="s">
        <v>8173</v>
      </c>
      <c r="E2656" t="s">
        <v>8174</v>
      </c>
      <c r="F2656" t="s">
        <v>2929</v>
      </c>
    </row>
    <row r="2657" spans="1:6" x14ac:dyDescent="0.3">
      <c r="A2657" t="s">
        <v>10832</v>
      </c>
      <c r="B2657" s="1">
        <v>45260</v>
      </c>
      <c r="C2657">
        <v>544.1</v>
      </c>
      <c r="D2657" t="s">
        <v>8173</v>
      </c>
      <c r="E2657" t="s">
        <v>8174</v>
      </c>
      <c r="F2657" t="s">
        <v>1719</v>
      </c>
    </row>
    <row r="2658" spans="1:6" x14ac:dyDescent="0.3">
      <c r="A2658" t="s">
        <v>10833</v>
      </c>
      <c r="B2658" s="1">
        <v>45485</v>
      </c>
      <c r="C2658">
        <v>1111.02</v>
      </c>
      <c r="D2658" t="s">
        <v>8182</v>
      </c>
      <c r="E2658" t="s">
        <v>8179</v>
      </c>
      <c r="F2658" t="s">
        <v>2582</v>
      </c>
    </row>
    <row r="2659" spans="1:6" x14ac:dyDescent="0.3">
      <c r="A2659" t="s">
        <v>10834</v>
      </c>
      <c r="B2659" s="1">
        <v>45618</v>
      </c>
      <c r="C2659">
        <v>898.29</v>
      </c>
      <c r="D2659" t="s">
        <v>8182</v>
      </c>
      <c r="E2659" t="s">
        <v>8174</v>
      </c>
      <c r="F2659" t="s">
        <v>7370</v>
      </c>
    </row>
    <row r="2660" spans="1:6" x14ac:dyDescent="0.3">
      <c r="A2660" t="s">
        <v>10835</v>
      </c>
      <c r="B2660" s="1">
        <v>44848</v>
      </c>
      <c r="C2660">
        <v>878.43</v>
      </c>
      <c r="D2660" t="s">
        <v>8173</v>
      </c>
      <c r="E2660" t="s">
        <v>8174</v>
      </c>
      <c r="F2660" t="s">
        <v>6437</v>
      </c>
    </row>
    <row r="2661" spans="1:6" x14ac:dyDescent="0.3">
      <c r="A2661" t="s">
        <v>10836</v>
      </c>
      <c r="B2661" s="1">
        <v>44840</v>
      </c>
      <c r="C2661">
        <v>1403.85</v>
      </c>
      <c r="D2661" t="s">
        <v>8173</v>
      </c>
      <c r="E2661" t="s">
        <v>8174</v>
      </c>
      <c r="F2661" t="s">
        <v>4239</v>
      </c>
    </row>
    <row r="2662" spans="1:6" x14ac:dyDescent="0.3">
      <c r="A2662" t="s">
        <v>10837</v>
      </c>
      <c r="B2662" s="1">
        <v>45154</v>
      </c>
      <c r="C2662">
        <v>990.77</v>
      </c>
      <c r="D2662" t="s">
        <v>8173</v>
      </c>
      <c r="E2662" t="s">
        <v>8174</v>
      </c>
      <c r="F2662" t="s">
        <v>6261</v>
      </c>
    </row>
    <row r="2663" spans="1:6" x14ac:dyDescent="0.3">
      <c r="A2663" t="s">
        <v>10838</v>
      </c>
      <c r="B2663" s="1">
        <v>44567</v>
      </c>
      <c r="C2663">
        <v>840.79</v>
      </c>
      <c r="D2663" t="s">
        <v>8176</v>
      </c>
      <c r="E2663" t="s">
        <v>8174</v>
      </c>
      <c r="F2663" t="s">
        <v>4048</v>
      </c>
    </row>
    <row r="2664" spans="1:6" x14ac:dyDescent="0.3">
      <c r="A2664" t="s">
        <v>10839</v>
      </c>
      <c r="B2664" s="1">
        <v>45308</v>
      </c>
      <c r="C2664">
        <v>1335.44</v>
      </c>
      <c r="D2664" t="s">
        <v>8176</v>
      </c>
      <c r="E2664" t="s">
        <v>8179</v>
      </c>
      <c r="F2664" t="s">
        <v>6228</v>
      </c>
    </row>
    <row r="2665" spans="1:6" x14ac:dyDescent="0.3">
      <c r="A2665" t="s">
        <v>10840</v>
      </c>
      <c r="B2665" s="1">
        <v>44606</v>
      </c>
      <c r="C2665">
        <v>541.15</v>
      </c>
      <c r="D2665" t="s">
        <v>8176</v>
      </c>
      <c r="E2665" t="s">
        <v>8174</v>
      </c>
      <c r="F2665" t="s">
        <v>590</v>
      </c>
    </row>
    <row r="2666" spans="1:6" x14ac:dyDescent="0.3">
      <c r="A2666" t="s">
        <v>10841</v>
      </c>
      <c r="B2666" s="1">
        <v>44651</v>
      </c>
      <c r="C2666">
        <v>340.97</v>
      </c>
      <c r="D2666" t="s">
        <v>8173</v>
      </c>
      <c r="E2666" t="s">
        <v>8174</v>
      </c>
      <c r="F2666" t="s">
        <v>6606</v>
      </c>
    </row>
    <row r="2667" spans="1:6" x14ac:dyDescent="0.3">
      <c r="A2667" t="s">
        <v>10842</v>
      </c>
      <c r="B2667" s="1">
        <v>45487</v>
      </c>
      <c r="C2667">
        <v>601.14</v>
      </c>
      <c r="D2667" t="s">
        <v>8173</v>
      </c>
      <c r="E2667" t="s">
        <v>8179</v>
      </c>
      <c r="F2667" t="s">
        <v>931</v>
      </c>
    </row>
    <row r="2668" spans="1:6" x14ac:dyDescent="0.3">
      <c r="A2668" t="s">
        <v>10843</v>
      </c>
      <c r="B2668" s="1">
        <v>45103</v>
      </c>
      <c r="C2668">
        <v>1081.8900000000001</v>
      </c>
      <c r="D2668" t="s">
        <v>8176</v>
      </c>
      <c r="E2668" t="s">
        <v>8174</v>
      </c>
      <c r="F2668" t="s">
        <v>4062</v>
      </c>
    </row>
    <row r="2669" spans="1:6" x14ac:dyDescent="0.3">
      <c r="A2669" t="s">
        <v>10844</v>
      </c>
      <c r="B2669" s="1">
        <v>45552</v>
      </c>
      <c r="C2669">
        <v>625.45000000000005</v>
      </c>
      <c r="D2669" t="s">
        <v>8182</v>
      </c>
      <c r="E2669" t="s">
        <v>8174</v>
      </c>
      <c r="F2669" t="s">
        <v>6915</v>
      </c>
    </row>
    <row r="2670" spans="1:6" x14ac:dyDescent="0.3">
      <c r="A2670" t="s">
        <v>10845</v>
      </c>
      <c r="B2670" s="1">
        <v>45591</v>
      </c>
      <c r="C2670">
        <v>974.07</v>
      </c>
      <c r="D2670" t="s">
        <v>8176</v>
      </c>
      <c r="E2670" t="s">
        <v>8174</v>
      </c>
      <c r="F2670" t="s">
        <v>6264</v>
      </c>
    </row>
    <row r="2671" spans="1:6" x14ac:dyDescent="0.3">
      <c r="A2671" t="s">
        <v>10846</v>
      </c>
      <c r="B2671" s="1">
        <v>44806</v>
      </c>
      <c r="C2671">
        <v>652.13</v>
      </c>
      <c r="D2671" t="s">
        <v>8173</v>
      </c>
      <c r="E2671" t="s">
        <v>8174</v>
      </c>
      <c r="F2671" t="s">
        <v>2304</v>
      </c>
    </row>
    <row r="2672" spans="1:6" x14ac:dyDescent="0.3">
      <c r="A2672" t="s">
        <v>10847</v>
      </c>
      <c r="B2672" s="1">
        <v>45101</v>
      </c>
      <c r="C2672">
        <v>1183.6600000000001</v>
      </c>
      <c r="D2672" t="s">
        <v>8182</v>
      </c>
      <c r="E2672" t="s">
        <v>8174</v>
      </c>
      <c r="F2672" t="s">
        <v>3910</v>
      </c>
    </row>
    <row r="2673" spans="1:6" x14ac:dyDescent="0.3">
      <c r="A2673" t="s">
        <v>10848</v>
      </c>
      <c r="B2673" s="1">
        <v>44737</v>
      </c>
      <c r="C2673">
        <v>1323.3</v>
      </c>
      <c r="D2673" t="s">
        <v>8176</v>
      </c>
      <c r="E2673" t="s">
        <v>8179</v>
      </c>
      <c r="F2673" t="s">
        <v>2787</v>
      </c>
    </row>
    <row r="2674" spans="1:6" x14ac:dyDescent="0.3">
      <c r="A2674" t="s">
        <v>10849</v>
      </c>
      <c r="B2674" s="1">
        <v>44895</v>
      </c>
      <c r="C2674">
        <v>139.26</v>
      </c>
      <c r="D2674" t="s">
        <v>8173</v>
      </c>
      <c r="E2674" t="s">
        <v>8179</v>
      </c>
      <c r="F2674" t="s">
        <v>5286</v>
      </c>
    </row>
    <row r="2675" spans="1:6" x14ac:dyDescent="0.3">
      <c r="A2675" t="s">
        <v>10850</v>
      </c>
      <c r="B2675" s="1">
        <v>44830</v>
      </c>
      <c r="C2675">
        <v>1127.6199999999999</v>
      </c>
      <c r="D2675" t="s">
        <v>8182</v>
      </c>
      <c r="E2675" t="s">
        <v>8179</v>
      </c>
      <c r="F2675" t="s">
        <v>6292</v>
      </c>
    </row>
    <row r="2676" spans="1:6" x14ac:dyDescent="0.3">
      <c r="A2676" t="s">
        <v>10851</v>
      </c>
      <c r="B2676" s="1">
        <v>45367</v>
      </c>
      <c r="C2676">
        <v>717</v>
      </c>
      <c r="D2676" t="s">
        <v>8176</v>
      </c>
      <c r="E2676" t="s">
        <v>8179</v>
      </c>
      <c r="F2676" t="s">
        <v>6223</v>
      </c>
    </row>
    <row r="2677" spans="1:6" x14ac:dyDescent="0.3">
      <c r="A2677" t="s">
        <v>10852</v>
      </c>
      <c r="B2677" s="1">
        <v>45438</v>
      </c>
      <c r="C2677">
        <v>118.85</v>
      </c>
      <c r="D2677" t="s">
        <v>8176</v>
      </c>
      <c r="E2677" t="s">
        <v>8174</v>
      </c>
      <c r="F2677" t="s">
        <v>107</v>
      </c>
    </row>
    <row r="2678" spans="1:6" x14ac:dyDescent="0.3">
      <c r="A2678" t="s">
        <v>10853</v>
      </c>
      <c r="B2678" s="1">
        <v>44668</v>
      </c>
      <c r="C2678">
        <v>1186.33</v>
      </c>
      <c r="D2678" t="s">
        <v>8176</v>
      </c>
      <c r="E2678" t="s">
        <v>8174</v>
      </c>
      <c r="F2678" t="s">
        <v>7909</v>
      </c>
    </row>
    <row r="2679" spans="1:6" x14ac:dyDescent="0.3">
      <c r="A2679" t="s">
        <v>10854</v>
      </c>
      <c r="B2679" s="1">
        <v>45046</v>
      </c>
      <c r="C2679">
        <v>332.01</v>
      </c>
      <c r="D2679" t="s">
        <v>8173</v>
      </c>
      <c r="E2679" t="s">
        <v>8179</v>
      </c>
      <c r="F2679" t="s">
        <v>1367</v>
      </c>
    </row>
    <row r="2680" spans="1:6" x14ac:dyDescent="0.3">
      <c r="A2680" t="s">
        <v>10855</v>
      </c>
      <c r="B2680" s="1">
        <v>44955</v>
      </c>
      <c r="C2680">
        <v>170.94</v>
      </c>
      <c r="D2680" t="s">
        <v>8173</v>
      </c>
      <c r="E2680" t="s">
        <v>8179</v>
      </c>
      <c r="F2680" t="s">
        <v>4327</v>
      </c>
    </row>
    <row r="2681" spans="1:6" x14ac:dyDescent="0.3">
      <c r="A2681" t="s">
        <v>10856</v>
      </c>
      <c r="B2681" s="1">
        <v>45050</v>
      </c>
      <c r="C2681">
        <v>948.35</v>
      </c>
      <c r="D2681" t="s">
        <v>8173</v>
      </c>
      <c r="E2681" t="s">
        <v>8179</v>
      </c>
      <c r="F2681" t="s">
        <v>7439</v>
      </c>
    </row>
    <row r="2682" spans="1:6" x14ac:dyDescent="0.3">
      <c r="A2682" t="s">
        <v>10857</v>
      </c>
      <c r="B2682" s="1">
        <v>45088</v>
      </c>
      <c r="C2682">
        <v>1389.71</v>
      </c>
      <c r="D2682" t="s">
        <v>8173</v>
      </c>
      <c r="E2682" t="s">
        <v>8179</v>
      </c>
      <c r="F2682" t="s">
        <v>38</v>
      </c>
    </row>
    <row r="2683" spans="1:6" x14ac:dyDescent="0.3">
      <c r="A2683" t="s">
        <v>10858</v>
      </c>
      <c r="B2683" s="1">
        <v>44990</v>
      </c>
      <c r="C2683">
        <v>1174.72</v>
      </c>
      <c r="D2683" t="s">
        <v>8182</v>
      </c>
      <c r="E2683" t="s">
        <v>8174</v>
      </c>
      <c r="F2683" t="s">
        <v>6103</v>
      </c>
    </row>
    <row r="2684" spans="1:6" x14ac:dyDescent="0.3">
      <c r="A2684" t="s">
        <v>10859</v>
      </c>
      <c r="B2684" s="1">
        <v>45240</v>
      </c>
      <c r="C2684">
        <v>1114.5999999999999</v>
      </c>
      <c r="D2684" t="s">
        <v>8176</v>
      </c>
      <c r="E2684" t="s">
        <v>8179</v>
      </c>
      <c r="F2684" t="s">
        <v>2877</v>
      </c>
    </row>
    <row r="2685" spans="1:6" x14ac:dyDescent="0.3">
      <c r="A2685" t="s">
        <v>10860</v>
      </c>
      <c r="B2685" s="1">
        <v>45151</v>
      </c>
      <c r="C2685">
        <v>1251.8499999999999</v>
      </c>
      <c r="D2685" t="s">
        <v>8182</v>
      </c>
      <c r="E2685" t="s">
        <v>8174</v>
      </c>
      <c r="F2685" t="s">
        <v>2594</v>
      </c>
    </row>
    <row r="2686" spans="1:6" x14ac:dyDescent="0.3">
      <c r="A2686" t="s">
        <v>10861</v>
      </c>
      <c r="B2686" s="1">
        <v>44797</v>
      </c>
      <c r="C2686">
        <v>1279.78</v>
      </c>
      <c r="D2686" t="s">
        <v>8173</v>
      </c>
      <c r="E2686" t="s">
        <v>8174</v>
      </c>
      <c r="F2686" t="s">
        <v>1272</v>
      </c>
    </row>
    <row r="2687" spans="1:6" x14ac:dyDescent="0.3">
      <c r="A2687" t="s">
        <v>10862</v>
      </c>
      <c r="B2687" s="1">
        <v>45397</v>
      </c>
      <c r="C2687">
        <v>1056.24</v>
      </c>
      <c r="D2687" t="s">
        <v>8176</v>
      </c>
      <c r="E2687" t="s">
        <v>8179</v>
      </c>
      <c r="F2687" t="s">
        <v>7821</v>
      </c>
    </row>
    <row r="2688" spans="1:6" x14ac:dyDescent="0.3">
      <c r="A2688" t="s">
        <v>10863</v>
      </c>
      <c r="B2688" s="1">
        <v>44605</v>
      </c>
      <c r="C2688">
        <v>581.96</v>
      </c>
      <c r="D2688" t="s">
        <v>8173</v>
      </c>
      <c r="E2688" t="s">
        <v>8174</v>
      </c>
      <c r="F2688" t="s">
        <v>425</v>
      </c>
    </row>
    <row r="2689" spans="1:6" x14ac:dyDescent="0.3">
      <c r="A2689" t="s">
        <v>10864</v>
      </c>
      <c r="B2689" s="1">
        <v>45565</v>
      </c>
      <c r="C2689">
        <v>853.5</v>
      </c>
      <c r="D2689" t="s">
        <v>8182</v>
      </c>
      <c r="E2689" t="s">
        <v>8179</v>
      </c>
      <c r="F2689" t="s">
        <v>5669</v>
      </c>
    </row>
    <row r="2690" spans="1:6" x14ac:dyDescent="0.3">
      <c r="A2690" t="s">
        <v>10865</v>
      </c>
      <c r="B2690" s="1">
        <v>45407</v>
      </c>
      <c r="C2690">
        <v>314.62</v>
      </c>
      <c r="D2690" t="s">
        <v>8182</v>
      </c>
      <c r="E2690" t="s">
        <v>8179</v>
      </c>
      <c r="F2690" t="s">
        <v>3450</v>
      </c>
    </row>
    <row r="2691" spans="1:6" x14ac:dyDescent="0.3">
      <c r="A2691" t="s">
        <v>10866</v>
      </c>
      <c r="B2691" s="1">
        <v>45076</v>
      </c>
      <c r="C2691">
        <v>554.91</v>
      </c>
      <c r="D2691" t="s">
        <v>8176</v>
      </c>
      <c r="E2691" t="s">
        <v>8179</v>
      </c>
      <c r="F2691" t="s">
        <v>3353</v>
      </c>
    </row>
    <row r="2692" spans="1:6" x14ac:dyDescent="0.3">
      <c r="A2692" t="s">
        <v>10867</v>
      </c>
      <c r="B2692" s="1">
        <v>45022</v>
      </c>
      <c r="C2692">
        <v>1321.52</v>
      </c>
      <c r="D2692" t="s">
        <v>8173</v>
      </c>
      <c r="E2692" t="s">
        <v>8179</v>
      </c>
      <c r="F2692" t="s">
        <v>2483</v>
      </c>
    </row>
    <row r="2693" spans="1:6" x14ac:dyDescent="0.3">
      <c r="A2693" t="s">
        <v>10868</v>
      </c>
      <c r="B2693" s="1">
        <v>45547</v>
      </c>
      <c r="C2693">
        <v>627.95000000000005</v>
      </c>
      <c r="D2693" t="s">
        <v>8173</v>
      </c>
      <c r="E2693" t="s">
        <v>8179</v>
      </c>
      <c r="F2693" t="s">
        <v>6816</v>
      </c>
    </row>
    <row r="2694" spans="1:6" x14ac:dyDescent="0.3">
      <c r="A2694" t="s">
        <v>10869</v>
      </c>
      <c r="B2694" s="1">
        <v>44982</v>
      </c>
      <c r="C2694">
        <v>1019.66</v>
      </c>
      <c r="D2694" t="s">
        <v>8182</v>
      </c>
      <c r="E2694" t="s">
        <v>8174</v>
      </c>
      <c r="F2694" t="s">
        <v>5847</v>
      </c>
    </row>
    <row r="2695" spans="1:6" x14ac:dyDescent="0.3">
      <c r="A2695" t="s">
        <v>10870</v>
      </c>
      <c r="B2695" s="1">
        <v>45548</v>
      </c>
      <c r="C2695">
        <v>1080.92</v>
      </c>
      <c r="D2695" t="s">
        <v>8182</v>
      </c>
      <c r="E2695" t="s">
        <v>8174</v>
      </c>
      <c r="F2695" t="s">
        <v>8091</v>
      </c>
    </row>
    <row r="2696" spans="1:6" x14ac:dyDescent="0.3">
      <c r="A2696" t="s">
        <v>10871</v>
      </c>
      <c r="B2696" s="1">
        <v>44742</v>
      </c>
      <c r="C2696">
        <v>1425.52</v>
      </c>
      <c r="D2696" t="s">
        <v>8176</v>
      </c>
      <c r="E2696" t="s">
        <v>8179</v>
      </c>
      <c r="F2696" t="s">
        <v>7044</v>
      </c>
    </row>
    <row r="2697" spans="1:6" x14ac:dyDescent="0.3">
      <c r="A2697" t="s">
        <v>10872</v>
      </c>
      <c r="B2697" s="1">
        <v>45481</v>
      </c>
      <c r="C2697">
        <v>853.96</v>
      </c>
      <c r="D2697" t="s">
        <v>8176</v>
      </c>
      <c r="E2697" t="s">
        <v>8174</v>
      </c>
      <c r="F2697" t="s">
        <v>7307</v>
      </c>
    </row>
    <row r="2698" spans="1:6" x14ac:dyDescent="0.3">
      <c r="A2698" t="s">
        <v>10873</v>
      </c>
      <c r="B2698" s="1">
        <v>44761</v>
      </c>
      <c r="C2698">
        <v>720.99</v>
      </c>
      <c r="D2698" t="s">
        <v>8182</v>
      </c>
      <c r="E2698" t="s">
        <v>8179</v>
      </c>
      <c r="F2698" t="s">
        <v>3237</v>
      </c>
    </row>
    <row r="2699" spans="1:6" x14ac:dyDescent="0.3">
      <c r="A2699" t="s">
        <v>10874</v>
      </c>
      <c r="B2699" s="1">
        <v>45082</v>
      </c>
      <c r="C2699">
        <v>661.72</v>
      </c>
      <c r="D2699" t="s">
        <v>8176</v>
      </c>
      <c r="E2699" t="s">
        <v>8179</v>
      </c>
      <c r="F2699" t="s">
        <v>6556</v>
      </c>
    </row>
    <row r="2700" spans="1:6" x14ac:dyDescent="0.3">
      <c r="A2700" t="s">
        <v>10875</v>
      </c>
      <c r="B2700" s="1">
        <v>45418</v>
      </c>
      <c r="C2700">
        <v>1068.93</v>
      </c>
      <c r="D2700" t="s">
        <v>8176</v>
      </c>
      <c r="E2700" t="s">
        <v>8179</v>
      </c>
      <c r="F2700" t="s">
        <v>6727</v>
      </c>
    </row>
    <row r="2701" spans="1:6" x14ac:dyDescent="0.3">
      <c r="A2701" t="s">
        <v>10876</v>
      </c>
      <c r="B2701" s="1">
        <v>45432</v>
      </c>
      <c r="C2701">
        <v>329.12</v>
      </c>
      <c r="D2701" t="s">
        <v>8173</v>
      </c>
      <c r="E2701" t="s">
        <v>8179</v>
      </c>
      <c r="F2701" t="s">
        <v>3630</v>
      </c>
    </row>
    <row r="2702" spans="1:6" x14ac:dyDescent="0.3">
      <c r="A2702" t="s">
        <v>10877</v>
      </c>
      <c r="B2702" s="1">
        <v>44712</v>
      </c>
      <c r="C2702">
        <v>1225.9000000000001</v>
      </c>
      <c r="D2702" t="s">
        <v>8173</v>
      </c>
      <c r="E2702" t="s">
        <v>8174</v>
      </c>
      <c r="F2702" t="s">
        <v>2797</v>
      </c>
    </row>
    <row r="2703" spans="1:6" x14ac:dyDescent="0.3">
      <c r="A2703" t="s">
        <v>10878</v>
      </c>
      <c r="B2703" s="1">
        <v>44755</v>
      </c>
      <c r="C2703">
        <v>767.26</v>
      </c>
      <c r="D2703" t="s">
        <v>8173</v>
      </c>
      <c r="E2703" t="s">
        <v>8179</v>
      </c>
      <c r="F2703" t="s">
        <v>459</v>
      </c>
    </row>
    <row r="2704" spans="1:6" x14ac:dyDescent="0.3">
      <c r="A2704" t="s">
        <v>10879</v>
      </c>
      <c r="B2704" s="1">
        <v>44620</v>
      </c>
      <c r="C2704">
        <v>228.62</v>
      </c>
      <c r="D2704" t="s">
        <v>8176</v>
      </c>
      <c r="E2704" t="s">
        <v>8179</v>
      </c>
      <c r="F2704" t="s">
        <v>1685</v>
      </c>
    </row>
    <row r="2705" spans="1:6" x14ac:dyDescent="0.3">
      <c r="A2705" t="s">
        <v>10880</v>
      </c>
      <c r="B2705" s="1">
        <v>44859</v>
      </c>
      <c r="C2705">
        <v>421.4</v>
      </c>
      <c r="D2705" t="s">
        <v>8176</v>
      </c>
      <c r="E2705" t="s">
        <v>8174</v>
      </c>
      <c r="F2705" t="s">
        <v>742</v>
      </c>
    </row>
    <row r="2706" spans="1:6" x14ac:dyDescent="0.3">
      <c r="A2706" t="s">
        <v>10881</v>
      </c>
      <c r="B2706" s="1">
        <v>45312</v>
      </c>
      <c r="C2706">
        <v>520.66</v>
      </c>
      <c r="D2706" t="s">
        <v>8176</v>
      </c>
      <c r="E2706" t="s">
        <v>8174</v>
      </c>
      <c r="F2706" t="s">
        <v>7769</v>
      </c>
    </row>
    <row r="2707" spans="1:6" x14ac:dyDescent="0.3">
      <c r="A2707" t="s">
        <v>10882</v>
      </c>
      <c r="B2707" s="1">
        <v>44766</v>
      </c>
      <c r="C2707">
        <v>1292.73</v>
      </c>
      <c r="D2707" t="s">
        <v>8173</v>
      </c>
      <c r="E2707" t="s">
        <v>8179</v>
      </c>
      <c r="F2707" t="s">
        <v>7518</v>
      </c>
    </row>
    <row r="2708" spans="1:6" x14ac:dyDescent="0.3">
      <c r="A2708" t="s">
        <v>10883</v>
      </c>
      <c r="B2708" s="1">
        <v>45377</v>
      </c>
      <c r="C2708">
        <v>874.26</v>
      </c>
      <c r="D2708" t="s">
        <v>8176</v>
      </c>
      <c r="E2708" t="s">
        <v>8174</v>
      </c>
      <c r="F2708" t="s">
        <v>3841</v>
      </c>
    </row>
    <row r="2709" spans="1:6" x14ac:dyDescent="0.3">
      <c r="A2709" t="s">
        <v>10884</v>
      </c>
      <c r="B2709" s="1">
        <v>45257</v>
      </c>
      <c r="C2709">
        <v>1029.51</v>
      </c>
      <c r="D2709" t="s">
        <v>8176</v>
      </c>
      <c r="E2709" t="s">
        <v>8179</v>
      </c>
      <c r="F2709" t="s">
        <v>2987</v>
      </c>
    </row>
    <row r="2710" spans="1:6" x14ac:dyDescent="0.3">
      <c r="A2710" t="s">
        <v>10885</v>
      </c>
      <c r="B2710" s="1">
        <v>44784</v>
      </c>
      <c r="C2710">
        <v>766.07</v>
      </c>
      <c r="D2710" t="s">
        <v>8182</v>
      </c>
      <c r="E2710" t="s">
        <v>8179</v>
      </c>
      <c r="F2710" t="s">
        <v>4648</v>
      </c>
    </row>
    <row r="2711" spans="1:6" x14ac:dyDescent="0.3">
      <c r="A2711" t="s">
        <v>10886</v>
      </c>
      <c r="B2711" s="1">
        <v>44933</v>
      </c>
      <c r="C2711">
        <v>291.64</v>
      </c>
      <c r="D2711" t="s">
        <v>8182</v>
      </c>
      <c r="E2711" t="s">
        <v>8179</v>
      </c>
      <c r="F2711" t="s">
        <v>7464</v>
      </c>
    </row>
    <row r="2712" spans="1:6" x14ac:dyDescent="0.3">
      <c r="A2712" t="s">
        <v>10887</v>
      </c>
      <c r="B2712" s="1">
        <v>45060</v>
      </c>
      <c r="C2712">
        <v>661.04</v>
      </c>
      <c r="D2712" t="s">
        <v>8176</v>
      </c>
      <c r="E2712" t="s">
        <v>8174</v>
      </c>
      <c r="F2712" t="s">
        <v>5385</v>
      </c>
    </row>
    <row r="2713" spans="1:6" x14ac:dyDescent="0.3">
      <c r="A2713" t="s">
        <v>10888</v>
      </c>
      <c r="B2713" s="1">
        <v>45348</v>
      </c>
      <c r="C2713">
        <v>984.8</v>
      </c>
      <c r="D2713" t="s">
        <v>8173</v>
      </c>
      <c r="E2713" t="s">
        <v>8174</v>
      </c>
      <c r="F2713" t="s">
        <v>5572</v>
      </c>
    </row>
    <row r="2714" spans="1:6" x14ac:dyDescent="0.3">
      <c r="A2714" t="s">
        <v>10889</v>
      </c>
      <c r="B2714" s="1">
        <v>45291</v>
      </c>
      <c r="C2714">
        <v>741.45</v>
      </c>
      <c r="D2714" t="s">
        <v>8182</v>
      </c>
      <c r="E2714" t="s">
        <v>8174</v>
      </c>
      <c r="F2714" t="s">
        <v>2756</v>
      </c>
    </row>
    <row r="2715" spans="1:6" x14ac:dyDescent="0.3">
      <c r="A2715" t="s">
        <v>10890</v>
      </c>
      <c r="B2715" s="1">
        <v>44628</v>
      </c>
      <c r="C2715">
        <v>1369.6</v>
      </c>
      <c r="D2715" t="s">
        <v>8176</v>
      </c>
      <c r="E2715" t="s">
        <v>8174</v>
      </c>
      <c r="F2715" t="s">
        <v>6603</v>
      </c>
    </row>
    <row r="2716" spans="1:6" x14ac:dyDescent="0.3">
      <c r="A2716" t="s">
        <v>10891</v>
      </c>
      <c r="B2716" s="1">
        <v>45344</v>
      </c>
      <c r="C2716">
        <v>903.75</v>
      </c>
      <c r="D2716" t="s">
        <v>8176</v>
      </c>
      <c r="E2716" t="s">
        <v>8179</v>
      </c>
      <c r="F2716" t="s">
        <v>1075</v>
      </c>
    </row>
    <row r="2717" spans="1:6" x14ac:dyDescent="0.3">
      <c r="A2717" t="s">
        <v>10892</v>
      </c>
      <c r="B2717" s="1">
        <v>44953</v>
      </c>
      <c r="C2717">
        <v>1320.42</v>
      </c>
      <c r="D2717" t="s">
        <v>8176</v>
      </c>
      <c r="E2717" t="s">
        <v>8179</v>
      </c>
      <c r="F2717" t="s">
        <v>2165</v>
      </c>
    </row>
    <row r="2718" spans="1:6" x14ac:dyDescent="0.3">
      <c r="A2718" t="s">
        <v>10893</v>
      </c>
      <c r="B2718" s="1">
        <v>45543</v>
      </c>
      <c r="C2718">
        <v>1111.49</v>
      </c>
      <c r="D2718" t="s">
        <v>8173</v>
      </c>
      <c r="E2718" t="s">
        <v>8174</v>
      </c>
      <c r="F2718" t="s">
        <v>3408</v>
      </c>
    </row>
    <row r="2719" spans="1:6" x14ac:dyDescent="0.3">
      <c r="A2719" t="s">
        <v>10894</v>
      </c>
      <c r="B2719" s="1">
        <v>45400</v>
      </c>
      <c r="C2719">
        <v>1097.6199999999999</v>
      </c>
      <c r="D2719" t="s">
        <v>8173</v>
      </c>
      <c r="E2719" t="s">
        <v>8174</v>
      </c>
      <c r="F2719" t="s">
        <v>1184</v>
      </c>
    </row>
    <row r="2720" spans="1:6" x14ac:dyDescent="0.3">
      <c r="A2720" t="s">
        <v>10895</v>
      </c>
      <c r="B2720" s="1">
        <v>45294</v>
      </c>
      <c r="C2720">
        <v>1292.1199999999999</v>
      </c>
      <c r="D2720" t="s">
        <v>8176</v>
      </c>
      <c r="E2720" t="s">
        <v>8174</v>
      </c>
      <c r="F2720" t="s">
        <v>2253</v>
      </c>
    </row>
    <row r="2721" spans="1:6" x14ac:dyDescent="0.3">
      <c r="A2721" t="s">
        <v>10896</v>
      </c>
      <c r="B2721" s="1">
        <v>44825</v>
      </c>
      <c r="C2721">
        <v>616.74</v>
      </c>
      <c r="D2721" t="s">
        <v>8173</v>
      </c>
      <c r="E2721" t="s">
        <v>8179</v>
      </c>
      <c r="F2721" t="s">
        <v>6936</v>
      </c>
    </row>
    <row r="2722" spans="1:6" x14ac:dyDescent="0.3">
      <c r="A2722" t="s">
        <v>10897</v>
      </c>
      <c r="B2722" s="1">
        <v>44638</v>
      </c>
      <c r="C2722">
        <v>977.56</v>
      </c>
      <c r="D2722" t="s">
        <v>8182</v>
      </c>
      <c r="E2722" t="s">
        <v>8174</v>
      </c>
      <c r="F2722" t="s">
        <v>8028</v>
      </c>
    </row>
    <row r="2723" spans="1:6" x14ac:dyDescent="0.3">
      <c r="A2723" t="s">
        <v>10898</v>
      </c>
      <c r="B2723" s="1">
        <v>45212</v>
      </c>
      <c r="C2723">
        <v>619.73</v>
      </c>
      <c r="D2723" t="s">
        <v>8173</v>
      </c>
      <c r="E2723" t="s">
        <v>8179</v>
      </c>
      <c r="F2723" t="s">
        <v>903</v>
      </c>
    </row>
    <row r="2724" spans="1:6" x14ac:dyDescent="0.3">
      <c r="A2724" t="s">
        <v>10899</v>
      </c>
      <c r="B2724" s="1">
        <v>44939</v>
      </c>
      <c r="C2724">
        <v>1479.96</v>
      </c>
      <c r="D2724" t="s">
        <v>8182</v>
      </c>
      <c r="E2724" t="s">
        <v>8174</v>
      </c>
      <c r="F2724" t="s">
        <v>7927</v>
      </c>
    </row>
    <row r="2725" spans="1:6" x14ac:dyDescent="0.3">
      <c r="A2725" t="s">
        <v>10900</v>
      </c>
      <c r="B2725" s="1">
        <v>45427</v>
      </c>
      <c r="C2725">
        <v>987.52</v>
      </c>
      <c r="D2725" t="s">
        <v>8173</v>
      </c>
      <c r="E2725" t="s">
        <v>8179</v>
      </c>
      <c r="F2725" t="s">
        <v>5209</v>
      </c>
    </row>
    <row r="2726" spans="1:6" x14ac:dyDescent="0.3">
      <c r="A2726" t="s">
        <v>10901</v>
      </c>
      <c r="B2726" s="1">
        <v>45255</v>
      </c>
      <c r="C2726">
        <v>965.81</v>
      </c>
      <c r="D2726" t="s">
        <v>8182</v>
      </c>
      <c r="E2726" t="s">
        <v>8174</v>
      </c>
      <c r="F2726" t="s">
        <v>213</v>
      </c>
    </row>
    <row r="2727" spans="1:6" x14ac:dyDescent="0.3">
      <c r="A2727" t="s">
        <v>10902</v>
      </c>
      <c r="B2727" s="1">
        <v>44567</v>
      </c>
      <c r="C2727">
        <v>627.42999999999995</v>
      </c>
      <c r="D2727" t="s">
        <v>8182</v>
      </c>
      <c r="E2727" t="s">
        <v>8174</v>
      </c>
      <c r="F2727" t="s">
        <v>1001</v>
      </c>
    </row>
    <row r="2728" spans="1:6" x14ac:dyDescent="0.3">
      <c r="A2728" t="s">
        <v>10903</v>
      </c>
      <c r="B2728" s="1">
        <v>45363</v>
      </c>
      <c r="C2728">
        <v>170.52</v>
      </c>
      <c r="D2728" t="s">
        <v>8182</v>
      </c>
      <c r="E2728" t="s">
        <v>8179</v>
      </c>
      <c r="F2728" t="s">
        <v>1886</v>
      </c>
    </row>
    <row r="2729" spans="1:6" x14ac:dyDescent="0.3">
      <c r="A2729" t="s">
        <v>10904</v>
      </c>
      <c r="B2729" s="1">
        <v>45267</v>
      </c>
      <c r="C2729">
        <v>437.68</v>
      </c>
      <c r="D2729" t="s">
        <v>8182</v>
      </c>
      <c r="E2729" t="s">
        <v>8179</v>
      </c>
      <c r="F2729" t="s">
        <v>1574</v>
      </c>
    </row>
    <row r="2730" spans="1:6" x14ac:dyDescent="0.3">
      <c r="A2730" t="s">
        <v>10905</v>
      </c>
      <c r="B2730" s="1">
        <v>45641</v>
      </c>
      <c r="C2730">
        <v>1264.99</v>
      </c>
      <c r="D2730" t="s">
        <v>8173</v>
      </c>
      <c r="E2730" t="s">
        <v>8174</v>
      </c>
      <c r="F2730" t="s">
        <v>6313</v>
      </c>
    </row>
    <row r="2731" spans="1:6" x14ac:dyDescent="0.3">
      <c r="A2731" t="s">
        <v>10906</v>
      </c>
      <c r="B2731" s="1">
        <v>45622</v>
      </c>
      <c r="C2731">
        <v>122.38</v>
      </c>
      <c r="D2731" t="s">
        <v>8176</v>
      </c>
      <c r="E2731" t="s">
        <v>8179</v>
      </c>
      <c r="F2731" t="s">
        <v>1098</v>
      </c>
    </row>
    <row r="2732" spans="1:6" x14ac:dyDescent="0.3">
      <c r="A2732" t="s">
        <v>10907</v>
      </c>
      <c r="B2732" s="1">
        <v>45397</v>
      </c>
      <c r="C2732">
        <v>820.11</v>
      </c>
      <c r="D2732" t="s">
        <v>8182</v>
      </c>
      <c r="E2732" t="s">
        <v>8179</v>
      </c>
      <c r="F2732" t="s">
        <v>3244</v>
      </c>
    </row>
    <row r="2733" spans="1:6" x14ac:dyDescent="0.3">
      <c r="A2733" t="s">
        <v>10908</v>
      </c>
      <c r="B2733" s="1">
        <v>45563</v>
      </c>
      <c r="C2733">
        <v>535.9</v>
      </c>
      <c r="D2733" t="s">
        <v>8182</v>
      </c>
      <c r="E2733" t="s">
        <v>8179</v>
      </c>
      <c r="F2733" t="s">
        <v>6445</v>
      </c>
    </row>
    <row r="2734" spans="1:6" x14ac:dyDescent="0.3">
      <c r="A2734" t="s">
        <v>10909</v>
      </c>
      <c r="B2734" s="1">
        <v>44805</v>
      </c>
      <c r="C2734">
        <v>824.76</v>
      </c>
      <c r="D2734" t="s">
        <v>8173</v>
      </c>
      <c r="E2734" t="s">
        <v>8174</v>
      </c>
      <c r="F2734" t="s">
        <v>7627</v>
      </c>
    </row>
    <row r="2735" spans="1:6" x14ac:dyDescent="0.3">
      <c r="A2735" t="s">
        <v>10910</v>
      </c>
      <c r="B2735" s="1">
        <v>45494</v>
      </c>
      <c r="C2735">
        <v>128.99</v>
      </c>
      <c r="D2735" t="s">
        <v>8173</v>
      </c>
      <c r="E2735" t="s">
        <v>8179</v>
      </c>
      <c r="F2735" t="s">
        <v>2936</v>
      </c>
    </row>
    <row r="2736" spans="1:6" x14ac:dyDescent="0.3">
      <c r="A2736" t="s">
        <v>10911</v>
      </c>
      <c r="B2736" s="1">
        <v>45227</v>
      </c>
      <c r="C2736">
        <v>616.02</v>
      </c>
      <c r="D2736" t="s">
        <v>8182</v>
      </c>
      <c r="E2736" t="s">
        <v>8174</v>
      </c>
      <c r="F2736" t="s">
        <v>5304</v>
      </c>
    </row>
    <row r="2737" spans="1:6" x14ac:dyDescent="0.3">
      <c r="A2737" t="s">
        <v>10912</v>
      </c>
      <c r="B2737" s="1">
        <v>45308</v>
      </c>
      <c r="C2737">
        <v>1233.17</v>
      </c>
      <c r="D2737" t="s">
        <v>8173</v>
      </c>
      <c r="E2737" t="s">
        <v>8179</v>
      </c>
      <c r="F2737" t="s">
        <v>4034</v>
      </c>
    </row>
    <row r="2738" spans="1:6" x14ac:dyDescent="0.3">
      <c r="A2738" t="s">
        <v>10913</v>
      </c>
      <c r="B2738" s="1">
        <v>45374</v>
      </c>
      <c r="C2738">
        <v>1226.25</v>
      </c>
      <c r="D2738" t="s">
        <v>8173</v>
      </c>
      <c r="E2738" t="s">
        <v>8174</v>
      </c>
      <c r="F2738" t="s">
        <v>6775</v>
      </c>
    </row>
    <row r="2739" spans="1:6" x14ac:dyDescent="0.3">
      <c r="A2739" t="s">
        <v>10914</v>
      </c>
      <c r="B2739" s="1">
        <v>45208</v>
      </c>
      <c r="C2739">
        <v>613.37</v>
      </c>
      <c r="D2739" t="s">
        <v>8182</v>
      </c>
      <c r="E2739" t="s">
        <v>8179</v>
      </c>
      <c r="F2739" t="s">
        <v>607</v>
      </c>
    </row>
    <row r="2740" spans="1:6" x14ac:dyDescent="0.3">
      <c r="A2740" t="s">
        <v>10915</v>
      </c>
      <c r="B2740" s="1">
        <v>44625</v>
      </c>
      <c r="C2740">
        <v>445.43</v>
      </c>
      <c r="D2740" t="s">
        <v>8173</v>
      </c>
      <c r="E2740" t="s">
        <v>8179</v>
      </c>
      <c r="F2740" t="s">
        <v>6909</v>
      </c>
    </row>
    <row r="2741" spans="1:6" x14ac:dyDescent="0.3">
      <c r="A2741" t="s">
        <v>10916</v>
      </c>
      <c r="B2741" s="1">
        <v>44665</v>
      </c>
      <c r="C2741">
        <v>584.83000000000004</v>
      </c>
      <c r="D2741" t="s">
        <v>8173</v>
      </c>
      <c r="E2741" t="s">
        <v>8174</v>
      </c>
      <c r="F2741" t="s">
        <v>5002</v>
      </c>
    </row>
    <row r="2742" spans="1:6" x14ac:dyDescent="0.3">
      <c r="A2742" t="s">
        <v>10917</v>
      </c>
      <c r="B2742" s="1">
        <v>44755</v>
      </c>
      <c r="C2742">
        <v>1186.03</v>
      </c>
      <c r="D2742" t="s">
        <v>8176</v>
      </c>
      <c r="E2742" t="s">
        <v>8179</v>
      </c>
      <c r="F2742" t="s">
        <v>3749</v>
      </c>
    </row>
    <row r="2743" spans="1:6" x14ac:dyDescent="0.3">
      <c r="A2743" t="s">
        <v>10918</v>
      </c>
      <c r="B2743" s="1">
        <v>45418</v>
      </c>
      <c r="C2743">
        <v>529.03</v>
      </c>
      <c r="D2743" t="s">
        <v>8173</v>
      </c>
      <c r="E2743" t="s">
        <v>8179</v>
      </c>
      <c r="F2743" t="s">
        <v>1626</v>
      </c>
    </row>
    <row r="2744" spans="1:6" x14ac:dyDescent="0.3">
      <c r="A2744" t="s">
        <v>10919</v>
      </c>
      <c r="B2744" s="1">
        <v>44909</v>
      </c>
      <c r="C2744">
        <v>222.66</v>
      </c>
      <c r="D2744" t="s">
        <v>8173</v>
      </c>
      <c r="E2744" t="s">
        <v>8179</v>
      </c>
      <c r="F2744" t="s">
        <v>4394</v>
      </c>
    </row>
    <row r="2745" spans="1:6" x14ac:dyDescent="0.3">
      <c r="A2745" t="s">
        <v>10920</v>
      </c>
      <c r="B2745" s="1">
        <v>45526</v>
      </c>
      <c r="C2745">
        <v>1460.54</v>
      </c>
      <c r="D2745" t="s">
        <v>8182</v>
      </c>
      <c r="E2745" t="s">
        <v>8179</v>
      </c>
      <c r="F2745" t="s">
        <v>5181</v>
      </c>
    </row>
    <row r="2746" spans="1:6" x14ac:dyDescent="0.3">
      <c r="A2746" t="s">
        <v>10921</v>
      </c>
      <c r="B2746" s="1">
        <v>45142</v>
      </c>
      <c r="C2746">
        <v>1234.1600000000001</v>
      </c>
      <c r="D2746" t="s">
        <v>8176</v>
      </c>
      <c r="E2746" t="s">
        <v>8179</v>
      </c>
      <c r="F2746" t="s">
        <v>7324</v>
      </c>
    </row>
    <row r="2747" spans="1:6" x14ac:dyDescent="0.3">
      <c r="A2747" t="s">
        <v>10922</v>
      </c>
      <c r="B2747" s="1">
        <v>45507</v>
      </c>
      <c r="C2747">
        <v>883.35</v>
      </c>
      <c r="D2747" t="s">
        <v>8176</v>
      </c>
      <c r="E2747" t="s">
        <v>8179</v>
      </c>
      <c r="F2747" t="s">
        <v>2534</v>
      </c>
    </row>
    <row r="2748" spans="1:6" x14ac:dyDescent="0.3">
      <c r="A2748" t="s">
        <v>10923</v>
      </c>
      <c r="B2748" s="1">
        <v>45132</v>
      </c>
      <c r="C2748">
        <v>670.41</v>
      </c>
      <c r="D2748" t="s">
        <v>8176</v>
      </c>
      <c r="E2748" t="s">
        <v>8174</v>
      </c>
      <c r="F2748" t="s">
        <v>3463</v>
      </c>
    </row>
    <row r="2749" spans="1:6" x14ac:dyDescent="0.3">
      <c r="A2749" t="s">
        <v>10924</v>
      </c>
      <c r="B2749" s="1">
        <v>44578</v>
      </c>
      <c r="C2749">
        <v>308.76</v>
      </c>
      <c r="D2749" t="s">
        <v>8176</v>
      </c>
      <c r="E2749" t="s">
        <v>8179</v>
      </c>
      <c r="F2749" t="s">
        <v>2261</v>
      </c>
    </row>
    <row r="2750" spans="1:6" x14ac:dyDescent="0.3">
      <c r="A2750" t="s">
        <v>10925</v>
      </c>
      <c r="B2750" s="1">
        <v>44957</v>
      </c>
      <c r="C2750">
        <v>369.48</v>
      </c>
      <c r="D2750" t="s">
        <v>8182</v>
      </c>
      <c r="E2750" t="s">
        <v>8179</v>
      </c>
      <c r="F2750" t="s">
        <v>3819</v>
      </c>
    </row>
    <row r="2751" spans="1:6" x14ac:dyDescent="0.3">
      <c r="A2751" t="s">
        <v>10926</v>
      </c>
      <c r="B2751" s="1">
        <v>44633</v>
      </c>
      <c r="C2751">
        <v>143.1</v>
      </c>
      <c r="D2751" t="s">
        <v>8176</v>
      </c>
      <c r="E2751" t="s">
        <v>8179</v>
      </c>
      <c r="F2751" t="s">
        <v>5849</v>
      </c>
    </row>
    <row r="2752" spans="1:6" x14ac:dyDescent="0.3">
      <c r="A2752" t="s">
        <v>10927</v>
      </c>
      <c r="B2752" s="1">
        <v>45465</v>
      </c>
      <c r="C2752">
        <v>1105.77</v>
      </c>
      <c r="D2752" t="s">
        <v>8173</v>
      </c>
      <c r="E2752" t="s">
        <v>8179</v>
      </c>
      <c r="F2752" t="s">
        <v>4541</v>
      </c>
    </row>
    <row r="2753" spans="1:6" x14ac:dyDescent="0.3">
      <c r="A2753" t="s">
        <v>10928</v>
      </c>
      <c r="B2753" s="1">
        <v>44951</v>
      </c>
      <c r="C2753">
        <v>63.89</v>
      </c>
      <c r="D2753" t="s">
        <v>8182</v>
      </c>
      <c r="E2753" t="s">
        <v>8179</v>
      </c>
      <c r="F2753" t="s">
        <v>4503</v>
      </c>
    </row>
    <row r="2754" spans="1:6" x14ac:dyDescent="0.3">
      <c r="A2754" t="s">
        <v>10929</v>
      </c>
      <c r="B2754" s="1">
        <v>44787</v>
      </c>
      <c r="C2754">
        <v>84.13</v>
      </c>
      <c r="D2754" t="s">
        <v>8176</v>
      </c>
      <c r="E2754" t="s">
        <v>8174</v>
      </c>
      <c r="F2754" t="s">
        <v>4464</v>
      </c>
    </row>
    <row r="2755" spans="1:6" x14ac:dyDescent="0.3">
      <c r="A2755" t="s">
        <v>10930</v>
      </c>
      <c r="B2755" s="1">
        <v>45634</v>
      </c>
      <c r="C2755">
        <v>611.72</v>
      </c>
      <c r="D2755" t="s">
        <v>8173</v>
      </c>
      <c r="E2755" t="s">
        <v>8179</v>
      </c>
      <c r="F2755" t="s">
        <v>7518</v>
      </c>
    </row>
    <row r="2756" spans="1:6" x14ac:dyDescent="0.3">
      <c r="A2756" t="s">
        <v>10931</v>
      </c>
      <c r="B2756" s="1">
        <v>44844</v>
      </c>
      <c r="C2756">
        <v>1385.58</v>
      </c>
      <c r="D2756" t="s">
        <v>8176</v>
      </c>
      <c r="E2756" t="s">
        <v>8179</v>
      </c>
      <c r="F2756" t="s">
        <v>4129</v>
      </c>
    </row>
    <row r="2757" spans="1:6" x14ac:dyDescent="0.3">
      <c r="A2757" t="s">
        <v>10932</v>
      </c>
      <c r="B2757" s="1">
        <v>44804</v>
      </c>
      <c r="C2757">
        <v>1338.82</v>
      </c>
      <c r="D2757" t="s">
        <v>8176</v>
      </c>
      <c r="E2757" t="s">
        <v>8179</v>
      </c>
      <c r="F2757" t="s">
        <v>4129</v>
      </c>
    </row>
    <row r="2758" spans="1:6" x14ac:dyDescent="0.3">
      <c r="A2758" t="s">
        <v>10933</v>
      </c>
      <c r="B2758" s="1">
        <v>44816</v>
      </c>
      <c r="C2758">
        <v>197.83</v>
      </c>
      <c r="D2758" t="s">
        <v>8176</v>
      </c>
      <c r="E2758" t="s">
        <v>8174</v>
      </c>
      <c r="F2758" t="s">
        <v>5367</v>
      </c>
    </row>
    <row r="2759" spans="1:6" x14ac:dyDescent="0.3">
      <c r="A2759" t="s">
        <v>10934</v>
      </c>
      <c r="B2759" s="1">
        <v>45445</v>
      </c>
      <c r="C2759">
        <v>1237.25</v>
      </c>
      <c r="D2759" t="s">
        <v>8176</v>
      </c>
      <c r="E2759" t="s">
        <v>8179</v>
      </c>
      <c r="F2759" t="s">
        <v>2053</v>
      </c>
    </row>
    <row r="2760" spans="1:6" x14ac:dyDescent="0.3">
      <c r="A2760" t="s">
        <v>10935</v>
      </c>
      <c r="B2760" s="1">
        <v>45617</v>
      </c>
      <c r="C2760">
        <v>1434.6</v>
      </c>
      <c r="D2760" t="s">
        <v>8182</v>
      </c>
      <c r="E2760" t="s">
        <v>8174</v>
      </c>
      <c r="F2760" t="s">
        <v>7744</v>
      </c>
    </row>
    <row r="2761" spans="1:6" x14ac:dyDescent="0.3">
      <c r="A2761" t="s">
        <v>10936</v>
      </c>
      <c r="B2761" s="1">
        <v>45178</v>
      </c>
      <c r="C2761">
        <v>744.86</v>
      </c>
      <c r="D2761" t="s">
        <v>8182</v>
      </c>
      <c r="E2761" t="s">
        <v>8174</v>
      </c>
      <c r="F2761" t="s">
        <v>5540</v>
      </c>
    </row>
    <row r="2762" spans="1:6" x14ac:dyDescent="0.3">
      <c r="A2762" t="s">
        <v>10937</v>
      </c>
      <c r="B2762" s="1">
        <v>44702</v>
      </c>
      <c r="C2762">
        <v>1047.8800000000001</v>
      </c>
      <c r="D2762" t="s">
        <v>8182</v>
      </c>
      <c r="E2762" t="s">
        <v>8174</v>
      </c>
      <c r="F2762" t="s">
        <v>1549</v>
      </c>
    </row>
    <row r="2763" spans="1:6" x14ac:dyDescent="0.3">
      <c r="A2763" t="s">
        <v>10938</v>
      </c>
      <c r="B2763" s="1">
        <v>44969</v>
      </c>
      <c r="C2763">
        <v>360.21</v>
      </c>
      <c r="D2763" t="s">
        <v>8176</v>
      </c>
      <c r="E2763" t="s">
        <v>8179</v>
      </c>
      <c r="F2763" t="s">
        <v>4832</v>
      </c>
    </row>
    <row r="2764" spans="1:6" x14ac:dyDescent="0.3">
      <c r="A2764" t="s">
        <v>10939</v>
      </c>
      <c r="B2764" s="1">
        <v>45504</v>
      </c>
      <c r="C2764">
        <v>515.37</v>
      </c>
      <c r="D2764" t="s">
        <v>8176</v>
      </c>
      <c r="E2764" t="s">
        <v>8179</v>
      </c>
      <c r="F2764" t="s">
        <v>5540</v>
      </c>
    </row>
    <row r="2765" spans="1:6" x14ac:dyDescent="0.3">
      <c r="A2765" t="s">
        <v>10940</v>
      </c>
      <c r="B2765" s="1">
        <v>44733</v>
      </c>
      <c r="C2765">
        <v>1493.07</v>
      </c>
      <c r="D2765" t="s">
        <v>8182</v>
      </c>
      <c r="E2765" t="s">
        <v>8174</v>
      </c>
      <c r="F2765" t="s">
        <v>7856</v>
      </c>
    </row>
    <row r="2766" spans="1:6" x14ac:dyDescent="0.3">
      <c r="A2766" t="s">
        <v>10941</v>
      </c>
      <c r="B2766" s="1">
        <v>45588</v>
      </c>
      <c r="C2766">
        <v>401.75</v>
      </c>
      <c r="D2766" t="s">
        <v>8173</v>
      </c>
      <c r="E2766" t="s">
        <v>8174</v>
      </c>
      <c r="F2766" t="s">
        <v>2547</v>
      </c>
    </row>
    <row r="2767" spans="1:6" x14ac:dyDescent="0.3">
      <c r="A2767" t="s">
        <v>10942</v>
      </c>
      <c r="B2767" s="1">
        <v>44997</v>
      </c>
      <c r="C2767">
        <v>1476.48</v>
      </c>
      <c r="D2767" t="s">
        <v>8182</v>
      </c>
      <c r="E2767" t="s">
        <v>8174</v>
      </c>
      <c r="F2767" t="s">
        <v>6064</v>
      </c>
    </row>
    <row r="2768" spans="1:6" x14ac:dyDescent="0.3">
      <c r="A2768" t="s">
        <v>10943</v>
      </c>
      <c r="B2768" s="1">
        <v>44959</v>
      </c>
      <c r="C2768">
        <v>688.88</v>
      </c>
      <c r="D2768" t="s">
        <v>8182</v>
      </c>
      <c r="E2768" t="s">
        <v>8174</v>
      </c>
      <c r="F2768" t="s">
        <v>4457</v>
      </c>
    </row>
    <row r="2769" spans="1:6" x14ac:dyDescent="0.3">
      <c r="A2769" t="s">
        <v>10944</v>
      </c>
      <c r="B2769" s="1">
        <v>45127</v>
      </c>
      <c r="C2769">
        <v>111.68</v>
      </c>
      <c r="D2769" t="s">
        <v>8173</v>
      </c>
      <c r="E2769" t="s">
        <v>8179</v>
      </c>
      <c r="F2769" t="s">
        <v>5340</v>
      </c>
    </row>
    <row r="2770" spans="1:6" x14ac:dyDescent="0.3">
      <c r="A2770" t="s">
        <v>10945</v>
      </c>
      <c r="B2770" s="1">
        <v>45160</v>
      </c>
      <c r="C2770">
        <v>744.16</v>
      </c>
      <c r="D2770" t="s">
        <v>8173</v>
      </c>
      <c r="E2770" t="s">
        <v>8179</v>
      </c>
      <c r="F2770" t="s">
        <v>7519</v>
      </c>
    </row>
    <row r="2771" spans="1:6" x14ac:dyDescent="0.3">
      <c r="A2771" t="s">
        <v>10946</v>
      </c>
      <c r="B2771" s="1">
        <v>45575</v>
      </c>
      <c r="C2771">
        <v>1174.4000000000001</v>
      </c>
      <c r="D2771" t="s">
        <v>8176</v>
      </c>
      <c r="E2771" t="s">
        <v>8179</v>
      </c>
      <c r="F2771" t="s">
        <v>5548</v>
      </c>
    </row>
    <row r="2772" spans="1:6" x14ac:dyDescent="0.3">
      <c r="A2772" t="s">
        <v>10947</v>
      </c>
      <c r="B2772" s="1">
        <v>45232</v>
      </c>
      <c r="C2772">
        <v>386.31</v>
      </c>
      <c r="D2772" t="s">
        <v>8173</v>
      </c>
      <c r="E2772" t="s">
        <v>8179</v>
      </c>
      <c r="F2772" t="s">
        <v>6953</v>
      </c>
    </row>
    <row r="2773" spans="1:6" x14ac:dyDescent="0.3">
      <c r="A2773" t="s">
        <v>10948</v>
      </c>
      <c r="B2773" s="1">
        <v>44912</v>
      </c>
      <c r="C2773">
        <v>689.42</v>
      </c>
      <c r="D2773" t="s">
        <v>8173</v>
      </c>
      <c r="E2773" t="s">
        <v>8179</v>
      </c>
      <c r="F2773" t="s">
        <v>7159</v>
      </c>
    </row>
    <row r="2774" spans="1:6" x14ac:dyDescent="0.3">
      <c r="A2774" t="s">
        <v>10949</v>
      </c>
      <c r="B2774" s="1">
        <v>44744</v>
      </c>
      <c r="C2774">
        <v>946.95</v>
      </c>
      <c r="D2774" t="s">
        <v>8176</v>
      </c>
      <c r="E2774" t="s">
        <v>8174</v>
      </c>
      <c r="F2774" t="s">
        <v>6470</v>
      </c>
    </row>
    <row r="2775" spans="1:6" x14ac:dyDescent="0.3">
      <c r="A2775" t="s">
        <v>10950</v>
      </c>
      <c r="B2775" s="1">
        <v>45567</v>
      </c>
      <c r="C2775">
        <v>206.28</v>
      </c>
      <c r="D2775" t="s">
        <v>8173</v>
      </c>
      <c r="E2775" t="s">
        <v>8179</v>
      </c>
      <c r="F2775" t="s">
        <v>6415</v>
      </c>
    </row>
    <row r="2776" spans="1:6" x14ac:dyDescent="0.3">
      <c r="A2776" t="s">
        <v>10951</v>
      </c>
      <c r="B2776" s="1">
        <v>45376</v>
      </c>
      <c r="C2776">
        <v>1148.67</v>
      </c>
      <c r="D2776" t="s">
        <v>8173</v>
      </c>
      <c r="E2776" t="s">
        <v>8179</v>
      </c>
      <c r="F2776" t="s">
        <v>5939</v>
      </c>
    </row>
    <row r="2777" spans="1:6" x14ac:dyDescent="0.3">
      <c r="A2777" t="s">
        <v>10952</v>
      </c>
      <c r="B2777" s="1">
        <v>45387</v>
      </c>
      <c r="C2777">
        <v>1431.96</v>
      </c>
      <c r="D2777" t="s">
        <v>8173</v>
      </c>
      <c r="E2777" t="s">
        <v>8179</v>
      </c>
      <c r="F2777" t="s">
        <v>5863</v>
      </c>
    </row>
    <row r="2778" spans="1:6" x14ac:dyDescent="0.3">
      <c r="A2778" t="s">
        <v>10953</v>
      </c>
      <c r="B2778" s="1">
        <v>45593</v>
      </c>
      <c r="C2778">
        <v>801.27</v>
      </c>
      <c r="D2778" t="s">
        <v>8176</v>
      </c>
      <c r="E2778" t="s">
        <v>8174</v>
      </c>
      <c r="F2778" t="s">
        <v>2885</v>
      </c>
    </row>
    <row r="2779" spans="1:6" x14ac:dyDescent="0.3">
      <c r="A2779" t="s">
        <v>10954</v>
      </c>
      <c r="B2779" s="1">
        <v>45435</v>
      </c>
      <c r="C2779">
        <v>1291.43</v>
      </c>
      <c r="D2779" t="s">
        <v>8182</v>
      </c>
      <c r="E2779" t="s">
        <v>8179</v>
      </c>
      <c r="F2779" t="s">
        <v>5436</v>
      </c>
    </row>
    <row r="2780" spans="1:6" x14ac:dyDescent="0.3">
      <c r="A2780" t="s">
        <v>10955</v>
      </c>
      <c r="B2780" s="1">
        <v>44568</v>
      </c>
      <c r="C2780">
        <v>330.74</v>
      </c>
      <c r="D2780" t="s">
        <v>8176</v>
      </c>
      <c r="E2780" t="s">
        <v>8174</v>
      </c>
      <c r="F2780" t="s">
        <v>5804</v>
      </c>
    </row>
    <row r="2781" spans="1:6" x14ac:dyDescent="0.3">
      <c r="A2781" t="s">
        <v>10956</v>
      </c>
      <c r="B2781" s="1">
        <v>45204</v>
      </c>
      <c r="C2781">
        <v>338.34</v>
      </c>
      <c r="D2781" t="s">
        <v>8173</v>
      </c>
      <c r="E2781" t="s">
        <v>8179</v>
      </c>
      <c r="F2781" t="s">
        <v>6650</v>
      </c>
    </row>
    <row r="2782" spans="1:6" x14ac:dyDescent="0.3">
      <c r="A2782" t="s">
        <v>10957</v>
      </c>
      <c r="B2782" s="1">
        <v>44892</v>
      </c>
      <c r="C2782">
        <v>489.89</v>
      </c>
      <c r="D2782" t="s">
        <v>8173</v>
      </c>
      <c r="E2782" t="s">
        <v>8179</v>
      </c>
      <c r="F2782" t="s">
        <v>6174</v>
      </c>
    </row>
    <row r="2783" spans="1:6" x14ac:dyDescent="0.3">
      <c r="A2783" t="s">
        <v>10958</v>
      </c>
      <c r="B2783" s="1">
        <v>44960</v>
      </c>
      <c r="C2783">
        <v>1222.77</v>
      </c>
      <c r="D2783" t="s">
        <v>8176</v>
      </c>
      <c r="E2783" t="s">
        <v>8174</v>
      </c>
      <c r="F2783" t="s">
        <v>1528</v>
      </c>
    </row>
    <row r="2784" spans="1:6" x14ac:dyDescent="0.3">
      <c r="A2784" t="s">
        <v>10959</v>
      </c>
      <c r="B2784" s="1">
        <v>44951</v>
      </c>
      <c r="C2784">
        <v>1211.6199999999999</v>
      </c>
      <c r="D2784" t="s">
        <v>8173</v>
      </c>
      <c r="E2784" t="s">
        <v>8179</v>
      </c>
      <c r="F2784" t="s">
        <v>3999</v>
      </c>
    </row>
    <row r="2785" spans="1:6" x14ac:dyDescent="0.3">
      <c r="A2785" t="s">
        <v>10960</v>
      </c>
      <c r="B2785" s="1">
        <v>44806</v>
      </c>
      <c r="C2785">
        <v>112.44</v>
      </c>
      <c r="D2785" t="s">
        <v>8176</v>
      </c>
      <c r="E2785" t="s">
        <v>8174</v>
      </c>
      <c r="F2785" t="s">
        <v>2382</v>
      </c>
    </row>
    <row r="2786" spans="1:6" x14ac:dyDescent="0.3">
      <c r="A2786" t="s">
        <v>10961</v>
      </c>
      <c r="B2786" s="1">
        <v>44911</v>
      </c>
      <c r="C2786">
        <v>791.25</v>
      </c>
      <c r="D2786" t="s">
        <v>8173</v>
      </c>
      <c r="E2786" t="s">
        <v>8179</v>
      </c>
      <c r="F2786" t="s">
        <v>853</v>
      </c>
    </row>
    <row r="2787" spans="1:6" x14ac:dyDescent="0.3">
      <c r="A2787" t="s">
        <v>10962</v>
      </c>
      <c r="B2787" s="1">
        <v>45642</v>
      </c>
      <c r="C2787">
        <v>1361.37</v>
      </c>
      <c r="D2787" t="s">
        <v>8182</v>
      </c>
      <c r="E2787" t="s">
        <v>8179</v>
      </c>
      <c r="F2787" t="s">
        <v>7882</v>
      </c>
    </row>
    <row r="2788" spans="1:6" x14ac:dyDescent="0.3">
      <c r="A2788" t="s">
        <v>10963</v>
      </c>
      <c r="B2788" s="1">
        <v>45252</v>
      </c>
      <c r="C2788">
        <v>1267.56</v>
      </c>
      <c r="D2788" t="s">
        <v>8176</v>
      </c>
      <c r="E2788" t="s">
        <v>8174</v>
      </c>
      <c r="F2788" t="s">
        <v>6988</v>
      </c>
    </row>
    <row r="2789" spans="1:6" x14ac:dyDescent="0.3">
      <c r="A2789" t="s">
        <v>10964</v>
      </c>
      <c r="B2789" s="1">
        <v>44965</v>
      </c>
      <c r="C2789">
        <v>976.1</v>
      </c>
      <c r="D2789" t="s">
        <v>8173</v>
      </c>
      <c r="E2789" t="s">
        <v>8174</v>
      </c>
      <c r="F2789" t="s">
        <v>4142</v>
      </c>
    </row>
    <row r="2790" spans="1:6" x14ac:dyDescent="0.3">
      <c r="A2790" t="s">
        <v>10965</v>
      </c>
      <c r="B2790" s="1">
        <v>45039</v>
      </c>
      <c r="C2790">
        <v>112.12</v>
      </c>
      <c r="D2790" t="s">
        <v>8176</v>
      </c>
      <c r="E2790" t="s">
        <v>8179</v>
      </c>
      <c r="F2790" t="s">
        <v>7820</v>
      </c>
    </row>
    <row r="2791" spans="1:6" x14ac:dyDescent="0.3">
      <c r="A2791" t="s">
        <v>10966</v>
      </c>
      <c r="B2791" s="1">
        <v>45245</v>
      </c>
      <c r="C2791">
        <v>111.28</v>
      </c>
      <c r="D2791" t="s">
        <v>8176</v>
      </c>
      <c r="E2791" t="s">
        <v>8179</v>
      </c>
      <c r="F2791" t="s">
        <v>4042</v>
      </c>
    </row>
    <row r="2792" spans="1:6" x14ac:dyDescent="0.3">
      <c r="A2792" t="s">
        <v>10967</v>
      </c>
      <c r="B2792" s="1">
        <v>44728</v>
      </c>
      <c r="C2792">
        <v>974.45</v>
      </c>
      <c r="D2792" t="s">
        <v>8182</v>
      </c>
      <c r="E2792" t="s">
        <v>8174</v>
      </c>
      <c r="F2792" t="s">
        <v>5559</v>
      </c>
    </row>
    <row r="2793" spans="1:6" x14ac:dyDescent="0.3">
      <c r="A2793" t="s">
        <v>10968</v>
      </c>
      <c r="B2793" s="1">
        <v>45435</v>
      </c>
      <c r="C2793">
        <v>728.17</v>
      </c>
      <c r="D2793" t="s">
        <v>8173</v>
      </c>
      <c r="E2793" t="s">
        <v>8179</v>
      </c>
      <c r="F2793" t="s">
        <v>2783</v>
      </c>
    </row>
    <row r="2794" spans="1:6" x14ac:dyDescent="0.3">
      <c r="A2794" t="s">
        <v>10969</v>
      </c>
      <c r="B2794" s="1">
        <v>45030</v>
      </c>
      <c r="C2794">
        <v>1043.27</v>
      </c>
      <c r="D2794" t="s">
        <v>8176</v>
      </c>
      <c r="E2794" t="s">
        <v>8179</v>
      </c>
      <c r="F2794" t="s">
        <v>1703</v>
      </c>
    </row>
    <row r="2795" spans="1:6" x14ac:dyDescent="0.3">
      <c r="A2795" t="s">
        <v>10970</v>
      </c>
      <c r="B2795" s="1">
        <v>44619</v>
      </c>
      <c r="C2795">
        <v>1441.79</v>
      </c>
      <c r="D2795" t="s">
        <v>8182</v>
      </c>
      <c r="E2795" t="s">
        <v>8179</v>
      </c>
      <c r="F2795" t="s">
        <v>7804</v>
      </c>
    </row>
    <row r="2796" spans="1:6" x14ac:dyDescent="0.3">
      <c r="A2796" t="s">
        <v>10971</v>
      </c>
      <c r="B2796" s="1">
        <v>44828</v>
      </c>
      <c r="C2796">
        <v>1059.3</v>
      </c>
      <c r="D2796" t="s">
        <v>8182</v>
      </c>
      <c r="E2796" t="s">
        <v>8174</v>
      </c>
      <c r="F2796" t="s">
        <v>5860</v>
      </c>
    </row>
    <row r="2797" spans="1:6" x14ac:dyDescent="0.3">
      <c r="A2797" t="s">
        <v>10972</v>
      </c>
      <c r="B2797" s="1">
        <v>45390</v>
      </c>
      <c r="C2797">
        <v>1081.68</v>
      </c>
      <c r="D2797" t="s">
        <v>8173</v>
      </c>
      <c r="E2797" t="s">
        <v>8179</v>
      </c>
      <c r="F2797" t="s">
        <v>3158</v>
      </c>
    </row>
    <row r="2798" spans="1:6" x14ac:dyDescent="0.3">
      <c r="A2798" t="s">
        <v>10973</v>
      </c>
      <c r="B2798" s="1">
        <v>44807</v>
      </c>
      <c r="C2798">
        <v>85.82</v>
      </c>
      <c r="D2798" t="s">
        <v>8182</v>
      </c>
      <c r="E2798" t="s">
        <v>8174</v>
      </c>
      <c r="F2798" t="s">
        <v>7340</v>
      </c>
    </row>
    <row r="2799" spans="1:6" x14ac:dyDescent="0.3">
      <c r="A2799" t="s">
        <v>10974</v>
      </c>
      <c r="B2799" s="1">
        <v>44753</v>
      </c>
      <c r="C2799">
        <v>1427.77</v>
      </c>
      <c r="D2799" t="s">
        <v>8182</v>
      </c>
      <c r="E2799" t="s">
        <v>8179</v>
      </c>
      <c r="F2799" t="s">
        <v>3770</v>
      </c>
    </row>
    <row r="2800" spans="1:6" x14ac:dyDescent="0.3">
      <c r="A2800" t="s">
        <v>10975</v>
      </c>
      <c r="B2800" s="1">
        <v>45598</v>
      </c>
      <c r="C2800">
        <v>418.96</v>
      </c>
      <c r="D2800" t="s">
        <v>8176</v>
      </c>
      <c r="E2800" t="s">
        <v>8174</v>
      </c>
      <c r="F2800" t="s">
        <v>6970</v>
      </c>
    </row>
    <row r="2801" spans="1:6" x14ac:dyDescent="0.3">
      <c r="A2801" t="s">
        <v>10976</v>
      </c>
      <c r="B2801" s="1">
        <v>45220</v>
      </c>
      <c r="C2801">
        <v>376</v>
      </c>
      <c r="D2801" t="s">
        <v>8176</v>
      </c>
      <c r="E2801" t="s">
        <v>8179</v>
      </c>
      <c r="F2801" t="s">
        <v>7044</v>
      </c>
    </row>
    <row r="2802" spans="1:6" x14ac:dyDescent="0.3">
      <c r="A2802" t="s">
        <v>10977</v>
      </c>
      <c r="B2802" s="1">
        <v>44617</v>
      </c>
      <c r="C2802">
        <v>1332.09</v>
      </c>
      <c r="D2802" t="s">
        <v>8182</v>
      </c>
      <c r="E2802" t="s">
        <v>8174</v>
      </c>
      <c r="F2802" t="s">
        <v>3472</v>
      </c>
    </row>
    <row r="2803" spans="1:6" x14ac:dyDescent="0.3">
      <c r="A2803" t="s">
        <v>10978</v>
      </c>
      <c r="B2803" s="1">
        <v>45144</v>
      </c>
      <c r="C2803">
        <v>1396.76</v>
      </c>
      <c r="D2803" t="s">
        <v>8176</v>
      </c>
      <c r="E2803" t="s">
        <v>8174</v>
      </c>
      <c r="F2803" t="s">
        <v>4529</v>
      </c>
    </row>
    <row r="2804" spans="1:6" x14ac:dyDescent="0.3">
      <c r="A2804" t="s">
        <v>10979</v>
      </c>
      <c r="B2804" s="1">
        <v>45101</v>
      </c>
      <c r="C2804">
        <v>390.83</v>
      </c>
      <c r="D2804" t="s">
        <v>8173</v>
      </c>
      <c r="E2804" t="s">
        <v>8174</v>
      </c>
      <c r="F2804" t="s">
        <v>7228</v>
      </c>
    </row>
    <row r="2805" spans="1:6" x14ac:dyDescent="0.3">
      <c r="A2805" t="s">
        <v>10980</v>
      </c>
      <c r="B2805" s="1">
        <v>45002</v>
      </c>
      <c r="C2805">
        <v>336.6</v>
      </c>
      <c r="D2805" t="s">
        <v>8182</v>
      </c>
      <c r="E2805" t="s">
        <v>8179</v>
      </c>
      <c r="F2805" t="s">
        <v>4232</v>
      </c>
    </row>
    <row r="2806" spans="1:6" x14ac:dyDescent="0.3">
      <c r="A2806" t="s">
        <v>10981</v>
      </c>
      <c r="B2806" s="1">
        <v>45284</v>
      </c>
      <c r="C2806">
        <v>1315.11</v>
      </c>
      <c r="D2806" t="s">
        <v>8173</v>
      </c>
      <c r="E2806" t="s">
        <v>8174</v>
      </c>
      <c r="F2806" t="s">
        <v>6283</v>
      </c>
    </row>
    <row r="2807" spans="1:6" x14ac:dyDescent="0.3">
      <c r="A2807" t="s">
        <v>10982</v>
      </c>
      <c r="B2807" s="1">
        <v>45349</v>
      </c>
      <c r="C2807">
        <v>1493.72</v>
      </c>
      <c r="D2807" t="s">
        <v>8173</v>
      </c>
      <c r="E2807" t="s">
        <v>8179</v>
      </c>
      <c r="F2807" t="s">
        <v>7829</v>
      </c>
    </row>
    <row r="2808" spans="1:6" x14ac:dyDescent="0.3">
      <c r="A2808" t="s">
        <v>10983</v>
      </c>
      <c r="B2808" s="1">
        <v>44650</v>
      </c>
      <c r="C2808">
        <v>75.77</v>
      </c>
      <c r="D2808" t="s">
        <v>8173</v>
      </c>
      <c r="E2808" t="s">
        <v>8174</v>
      </c>
      <c r="F2808" t="s">
        <v>4192</v>
      </c>
    </row>
    <row r="2809" spans="1:6" x14ac:dyDescent="0.3">
      <c r="A2809" t="s">
        <v>10984</v>
      </c>
      <c r="B2809" s="1">
        <v>45069</v>
      </c>
      <c r="C2809">
        <v>471.07</v>
      </c>
      <c r="D2809" t="s">
        <v>8176</v>
      </c>
      <c r="E2809" t="s">
        <v>8179</v>
      </c>
      <c r="F2809" t="s">
        <v>6216</v>
      </c>
    </row>
    <row r="2810" spans="1:6" x14ac:dyDescent="0.3">
      <c r="A2810" t="s">
        <v>10985</v>
      </c>
      <c r="B2810" s="1">
        <v>45479</v>
      </c>
      <c r="C2810">
        <v>1222.46</v>
      </c>
      <c r="D2810" t="s">
        <v>8176</v>
      </c>
      <c r="E2810" t="s">
        <v>8174</v>
      </c>
      <c r="F2810" t="s">
        <v>8095</v>
      </c>
    </row>
    <row r="2811" spans="1:6" x14ac:dyDescent="0.3">
      <c r="A2811" t="s">
        <v>10986</v>
      </c>
      <c r="B2811" s="1">
        <v>44976</v>
      </c>
      <c r="C2811">
        <v>387.61</v>
      </c>
      <c r="D2811" t="s">
        <v>8173</v>
      </c>
      <c r="E2811" t="s">
        <v>8179</v>
      </c>
      <c r="F2811" t="s">
        <v>6139</v>
      </c>
    </row>
    <row r="2812" spans="1:6" x14ac:dyDescent="0.3">
      <c r="A2812" t="s">
        <v>10987</v>
      </c>
      <c r="B2812" s="1">
        <v>45059</v>
      </c>
      <c r="C2812">
        <v>983.75</v>
      </c>
      <c r="D2812" t="s">
        <v>8173</v>
      </c>
      <c r="E2812" t="s">
        <v>8174</v>
      </c>
      <c r="F2812" t="s">
        <v>6922</v>
      </c>
    </row>
    <row r="2813" spans="1:6" x14ac:dyDescent="0.3">
      <c r="A2813" t="s">
        <v>10988</v>
      </c>
      <c r="B2813" s="1">
        <v>44882</v>
      </c>
      <c r="C2813">
        <v>558.88</v>
      </c>
      <c r="D2813" t="s">
        <v>8182</v>
      </c>
      <c r="E2813" t="s">
        <v>8179</v>
      </c>
      <c r="F2813" t="s">
        <v>295</v>
      </c>
    </row>
    <row r="2814" spans="1:6" x14ac:dyDescent="0.3">
      <c r="A2814" t="s">
        <v>10989</v>
      </c>
      <c r="B2814" s="1">
        <v>44934</v>
      </c>
      <c r="C2814">
        <v>1099.08</v>
      </c>
      <c r="D2814" t="s">
        <v>8182</v>
      </c>
      <c r="E2814" t="s">
        <v>8179</v>
      </c>
      <c r="F2814" t="s">
        <v>323</v>
      </c>
    </row>
    <row r="2815" spans="1:6" x14ac:dyDescent="0.3">
      <c r="A2815" t="s">
        <v>10990</v>
      </c>
      <c r="B2815" s="1">
        <v>45569</v>
      </c>
      <c r="C2815">
        <v>388.4</v>
      </c>
      <c r="D2815" t="s">
        <v>8182</v>
      </c>
      <c r="E2815" t="s">
        <v>8174</v>
      </c>
      <c r="F2815" t="s">
        <v>4105</v>
      </c>
    </row>
    <row r="2816" spans="1:6" x14ac:dyDescent="0.3">
      <c r="A2816" t="s">
        <v>10991</v>
      </c>
      <c r="B2816" s="1">
        <v>45306</v>
      </c>
      <c r="C2816">
        <v>314.64999999999998</v>
      </c>
      <c r="D2816" t="s">
        <v>8182</v>
      </c>
      <c r="E2816" t="s">
        <v>8179</v>
      </c>
      <c r="F2816" t="s">
        <v>1608</v>
      </c>
    </row>
    <row r="2817" spans="1:6" x14ac:dyDescent="0.3">
      <c r="A2817" t="s">
        <v>10992</v>
      </c>
      <c r="B2817" s="1">
        <v>44968</v>
      </c>
      <c r="C2817">
        <v>1242.8900000000001</v>
      </c>
      <c r="D2817" t="s">
        <v>8176</v>
      </c>
      <c r="E2817" t="s">
        <v>8179</v>
      </c>
      <c r="F2817" t="s">
        <v>6498</v>
      </c>
    </row>
    <row r="2818" spans="1:6" x14ac:dyDescent="0.3">
      <c r="A2818" t="s">
        <v>10993</v>
      </c>
      <c r="B2818" s="1">
        <v>44704</v>
      </c>
      <c r="C2818">
        <v>1323.52</v>
      </c>
      <c r="D2818" t="s">
        <v>8173</v>
      </c>
      <c r="E2818" t="s">
        <v>8179</v>
      </c>
      <c r="F2818" t="s">
        <v>4610</v>
      </c>
    </row>
    <row r="2819" spans="1:6" x14ac:dyDescent="0.3">
      <c r="A2819" t="s">
        <v>10994</v>
      </c>
      <c r="B2819" s="1">
        <v>44916</v>
      </c>
      <c r="C2819">
        <v>981.46</v>
      </c>
      <c r="D2819" t="s">
        <v>8182</v>
      </c>
      <c r="E2819" t="s">
        <v>8174</v>
      </c>
      <c r="F2819" t="s">
        <v>7873</v>
      </c>
    </row>
    <row r="2820" spans="1:6" x14ac:dyDescent="0.3">
      <c r="A2820" t="s">
        <v>10995</v>
      </c>
      <c r="B2820" s="1">
        <v>45481</v>
      </c>
      <c r="C2820">
        <v>176.9</v>
      </c>
      <c r="D2820" t="s">
        <v>8182</v>
      </c>
      <c r="E2820" t="s">
        <v>8179</v>
      </c>
      <c r="F2820" t="s">
        <v>5418</v>
      </c>
    </row>
    <row r="2821" spans="1:6" x14ac:dyDescent="0.3">
      <c r="A2821" t="s">
        <v>10996</v>
      </c>
      <c r="B2821" s="1">
        <v>45190</v>
      </c>
      <c r="C2821">
        <v>684.59</v>
      </c>
      <c r="D2821" t="s">
        <v>8173</v>
      </c>
      <c r="E2821" t="s">
        <v>8174</v>
      </c>
      <c r="F2821" t="s">
        <v>509</v>
      </c>
    </row>
    <row r="2822" spans="1:6" x14ac:dyDescent="0.3">
      <c r="A2822" t="s">
        <v>10997</v>
      </c>
      <c r="B2822" s="1">
        <v>45398</v>
      </c>
      <c r="C2822">
        <v>1127.3399999999999</v>
      </c>
      <c r="D2822" t="s">
        <v>8182</v>
      </c>
      <c r="E2822" t="s">
        <v>8179</v>
      </c>
      <c r="F2822" t="s">
        <v>841</v>
      </c>
    </row>
    <row r="2823" spans="1:6" x14ac:dyDescent="0.3">
      <c r="A2823" t="s">
        <v>10998</v>
      </c>
      <c r="B2823" s="1">
        <v>44683</v>
      </c>
      <c r="C2823">
        <v>534.02</v>
      </c>
      <c r="D2823" t="s">
        <v>8173</v>
      </c>
      <c r="E2823" t="s">
        <v>8179</v>
      </c>
      <c r="F2823" t="s">
        <v>6413</v>
      </c>
    </row>
    <row r="2824" spans="1:6" x14ac:dyDescent="0.3">
      <c r="A2824" t="s">
        <v>10999</v>
      </c>
      <c r="B2824" s="1">
        <v>44872</v>
      </c>
      <c r="C2824">
        <v>1095.07</v>
      </c>
      <c r="D2824" t="s">
        <v>8182</v>
      </c>
      <c r="E2824" t="s">
        <v>8179</v>
      </c>
      <c r="F2824" t="s">
        <v>6132</v>
      </c>
    </row>
    <row r="2825" spans="1:6" x14ac:dyDescent="0.3">
      <c r="A2825" t="s">
        <v>11000</v>
      </c>
      <c r="B2825" s="1">
        <v>44830</v>
      </c>
      <c r="C2825">
        <v>1074.6500000000001</v>
      </c>
      <c r="D2825" t="s">
        <v>8182</v>
      </c>
      <c r="E2825" t="s">
        <v>8174</v>
      </c>
      <c r="F2825" t="s">
        <v>3895</v>
      </c>
    </row>
    <row r="2826" spans="1:6" x14ac:dyDescent="0.3">
      <c r="A2826" t="s">
        <v>11001</v>
      </c>
      <c r="B2826" s="1">
        <v>44786</v>
      </c>
      <c r="C2826">
        <v>302.01</v>
      </c>
      <c r="D2826" t="s">
        <v>8176</v>
      </c>
      <c r="E2826" t="s">
        <v>8174</v>
      </c>
      <c r="F2826" t="s">
        <v>5511</v>
      </c>
    </row>
    <row r="2827" spans="1:6" x14ac:dyDescent="0.3">
      <c r="A2827" t="s">
        <v>11002</v>
      </c>
      <c r="B2827" s="1">
        <v>44981</v>
      </c>
      <c r="C2827">
        <v>614.44000000000005</v>
      </c>
      <c r="D2827" t="s">
        <v>8176</v>
      </c>
      <c r="E2827" t="s">
        <v>8179</v>
      </c>
      <c r="F2827" t="s">
        <v>7098</v>
      </c>
    </row>
    <row r="2828" spans="1:6" x14ac:dyDescent="0.3">
      <c r="A2828" t="s">
        <v>11003</v>
      </c>
      <c r="B2828" s="1">
        <v>44712</v>
      </c>
      <c r="C2828">
        <v>1355.2</v>
      </c>
      <c r="D2828" t="s">
        <v>8182</v>
      </c>
      <c r="E2828" t="s">
        <v>8174</v>
      </c>
      <c r="F2828" t="s">
        <v>6267</v>
      </c>
    </row>
    <row r="2829" spans="1:6" x14ac:dyDescent="0.3">
      <c r="A2829" t="s">
        <v>11004</v>
      </c>
      <c r="B2829" s="1">
        <v>45529</v>
      </c>
      <c r="C2829">
        <v>825.07</v>
      </c>
      <c r="D2829" t="s">
        <v>8176</v>
      </c>
      <c r="E2829" t="s">
        <v>8179</v>
      </c>
      <c r="F2829" t="s">
        <v>7158</v>
      </c>
    </row>
    <row r="2830" spans="1:6" x14ac:dyDescent="0.3">
      <c r="A2830" t="s">
        <v>11005</v>
      </c>
      <c r="B2830" s="1">
        <v>45613</v>
      </c>
      <c r="C2830">
        <v>1273.8</v>
      </c>
      <c r="D2830" t="s">
        <v>8173</v>
      </c>
      <c r="E2830" t="s">
        <v>8174</v>
      </c>
      <c r="F2830" t="s">
        <v>2922</v>
      </c>
    </row>
    <row r="2831" spans="1:6" x14ac:dyDescent="0.3">
      <c r="A2831" t="s">
        <v>11006</v>
      </c>
      <c r="B2831" s="1">
        <v>45525</v>
      </c>
      <c r="C2831">
        <v>1375.47</v>
      </c>
      <c r="D2831" t="s">
        <v>8176</v>
      </c>
      <c r="E2831" t="s">
        <v>8179</v>
      </c>
      <c r="F2831" t="s">
        <v>2083</v>
      </c>
    </row>
    <row r="2832" spans="1:6" x14ac:dyDescent="0.3">
      <c r="A2832" t="s">
        <v>11007</v>
      </c>
      <c r="B2832" s="1">
        <v>44806</v>
      </c>
      <c r="C2832">
        <v>823.16</v>
      </c>
      <c r="D2832" t="s">
        <v>8173</v>
      </c>
      <c r="E2832" t="s">
        <v>8179</v>
      </c>
      <c r="F2832" t="s">
        <v>2228</v>
      </c>
    </row>
    <row r="2833" spans="1:6" x14ac:dyDescent="0.3">
      <c r="A2833" t="s">
        <v>11008</v>
      </c>
      <c r="B2833" s="1">
        <v>44825</v>
      </c>
      <c r="C2833">
        <v>1455.45</v>
      </c>
      <c r="D2833" t="s">
        <v>8182</v>
      </c>
      <c r="E2833" t="s">
        <v>8179</v>
      </c>
      <c r="F2833" t="s">
        <v>2491</v>
      </c>
    </row>
    <row r="2834" spans="1:6" x14ac:dyDescent="0.3">
      <c r="A2834" t="s">
        <v>11009</v>
      </c>
      <c r="B2834" s="1">
        <v>45437</v>
      </c>
      <c r="C2834">
        <v>96.87</v>
      </c>
      <c r="D2834" t="s">
        <v>8182</v>
      </c>
      <c r="E2834" t="s">
        <v>8174</v>
      </c>
      <c r="F2834" t="s">
        <v>5143</v>
      </c>
    </row>
    <row r="2835" spans="1:6" x14ac:dyDescent="0.3">
      <c r="A2835" t="s">
        <v>11010</v>
      </c>
      <c r="B2835" s="1">
        <v>44667</v>
      </c>
      <c r="C2835">
        <v>906.03</v>
      </c>
      <c r="D2835" t="s">
        <v>8173</v>
      </c>
      <c r="E2835" t="s">
        <v>8179</v>
      </c>
      <c r="F2835" t="s">
        <v>205</v>
      </c>
    </row>
    <row r="2836" spans="1:6" x14ac:dyDescent="0.3">
      <c r="A2836" t="s">
        <v>11011</v>
      </c>
      <c r="B2836" s="1">
        <v>45362</v>
      </c>
      <c r="C2836">
        <v>902.51</v>
      </c>
      <c r="D2836" t="s">
        <v>8173</v>
      </c>
      <c r="E2836" t="s">
        <v>8174</v>
      </c>
      <c r="F2836" t="s">
        <v>4685</v>
      </c>
    </row>
    <row r="2837" spans="1:6" x14ac:dyDescent="0.3">
      <c r="A2837" t="s">
        <v>11012</v>
      </c>
      <c r="B2837" s="1">
        <v>44850</v>
      </c>
      <c r="C2837">
        <v>1248.42</v>
      </c>
      <c r="D2837" t="s">
        <v>8182</v>
      </c>
      <c r="E2837" t="s">
        <v>8174</v>
      </c>
      <c r="F2837" t="s">
        <v>2194</v>
      </c>
    </row>
    <row r="2838" spans="1:6" x14ac:dyDescent="0.3">
      <c r="A2838" t="s">
        <v>11013</v>
      </c>
      <c r="B2838" s="1">
        <v>45333</v>
      </c>
      <c r="C2838">
        <v>1076.8499999999999</v>
      </c>
      <c r="D2838" t="s">
        <v>8176</v>
      </c>
      <c r="E2838" t="s">
        <v>8179</v>
      </c>
      <c r="F2838" t="s">
        <v>7592</v>
      </c>
    </row>
    <row r="2839" spans="1:6" x14ac:dyDescent="0.3">
      <c r="A2839" t="s">
        <v>11014</v>
      </c>
      <c r="B2839" s="1">
        <v>44678</v>
      </c>
      <c r="C2839">
        <v>860.35</v>
      </c>
      <c r="D2839" t="s">
        <v>8173</v>
      </c>
      <c r="E2839" t="s">
        <v>8174</v>
      </c>
      <c r="F2839" t="s">
        <v>6464</v>
      </c>
    </row>
    <row r="2840" spans="1:6" x14ac:dyDescent="0.3">
      <c r="A2840" t="s">
        <v>11015</v>
      </c>
      <c r="B2840" s="1">
        <v>44606</v>
      </c>
      <c r="C2840">
        <v>1374.16</v>
      </c>
      <c r="D2840" t="s">
        <v>8182</v>
      </c>
      <c r="E2840" t="s">
        <v>8174</v>
      </c>
      <c r="F2840" t="s">
        <v>5587</v>
      </c>
    </row>
    <row r="2841" spans="1:6" x14ac:dyDescent="0.3">
      <c r="A2841" t="s">
        <v>11016</v>
      </c>
      <c r="B2841" s="1">
        <v>44645</v>
      </c>
      <c r="C2841">
        <v>1256.0999999999999</v>
      </c>
      <c r="D2841" t="s">
        <v>8182</v>
      </c>
      <c r="E2841" t="s">
        <v>8179</v>
      </c>
      <c r="F2841" t="s">
        <v>1396</v>
      </c>
    </row>
    <row r="2842" spans="1:6" x14ac:dyDescent="0.3">
      <c r="A2842" t="s">
        <v>11017</v>
      </c>
      <c r="B2842" s="1">
        <v>44764</v>
      </c>
      <c r="C2842">
        <v>220.63</v>
      </c>
      <c r="D2842" t="s">
        <v>8182</v>
      </c>
      <c r="E2842" t="s">
        <v>8179</v>
      </c>
      <c r="F2842" t="s">
        <v>7613</v>
      </c>
    </row>
    <row r="2843" spans="1:6" x14ac:dyDescent="0.3">
      <c r="A2843" t="s">
        <v>11018</v>
      </c>
      <c r="B2843" s="1">
        <v>45229</v>
      </c>
      <c r="C2843">
        <v>443.21</v>
      </c>
      <c r="D2843" t="s">
        <v>8176</v>
      </c>
      <c r="E2843" t="s">
        <v>8174</v>
      </c>
      <c r="F2843" t="s">
        <v>1557</v>
      </c>
    </row>
    <row r="2844" spans="1:6" x14ac:dyDescent="0.3">
      <c r="A2844" t="s">
        <v>11019</v>
      </c>
      <c r="B2844" s="1">
        <v>44730</v>
      </c>
      <c r="C2844">
        <v>1110.1199999999999</v>
      </c>
      <c r="D2844" t="s">
        <v>8173</v>
      </c>
      <c r="E2844" t="s">
        <v>8179</v>
      </c>
      <c r="F2844" t="s">
        <v>3270</v>
      </c>
    </row>
    <row r="2845" spans="1:6" x14ac:dyDescent="0.3">
      <c r="A2845" t="s">
        <v>11020</v>
      </c>
      <c r="B2845" s="1">
        <v>44558</v>
      </c>
      <c r="C2845">
        <v>957.07</v>
      </c>
      <c r="D2845" t="s">
        <v>8173</v>
      </c>
      <c r="E2845" t="s">
        <v>8179</v>
      </c>
      <c r="F2845" t="s">
        <v>6491</v>
      </c>
    </row>
    <row r="2846" spans="1:6" x14ac:dyDescent="0.3">
      <c r="A2846" t="s">
        <v>11021</v>
      </c>
      <c r="B2846" s="1">
        <v>44574</v>
      </c>
      <c r="C2846">
        <v>858.88</v>
      </c>
      <c r="D2846" t="s">
        <v>8182</v>
      </c>
      <c r="E2846" t="s">
        <v>8179</v>
      </c>
      <c r="F2846" t="s">
        <v>2781</v>
      </c>
    </row>
    <row r="2847" spans="1:6" x14ac:dyDescent="0.3">
      <c r="A2847" t="s">
        <v>11022</v>
      </c>
      <c r="B2847" s="1">
        <v>44559</v>
      </c>
      <c r="C2847">
        <v>133.38999999999999</v>
      </c>
      <c r="D2847" t="s">
        <v>8176</v>
      </c>
      <c r="E2847" t="s">
        <v>8179</v>
      </c>
      <c r="F2847" t="s">
        <v>2925</v>
      </c>
    </row>
    <row r="2848" spans="1:6" x14ac:dyDescent="0.3">
      <c r="A2848" t="s">
        <v>11023</v>
      </c>
      <c r="B2848" s="1">
        <v>44862</v>
      </c>
      <c r="C2848">
        <v>130.72999999999999</v>
      </c>
      <c r="D2848" t="s">
        <v>8176</v>
      </c>
      <c r="E2848" t="s">
        <v>8179</v>
      </c>
      <c r="F2848" t="s">
        <v>2851</v>
      </c>
    </row>
    <row r="2849" spans="1:6" x14ac:dyDescent="0.3">
      <c r="A2849" t="s">
        <v>11024</v>
      </c>
      <c r="B2849" s="1">
        <v>44948</v>
      </c>
      <c r="C2849">
        <v>268.51</v>
      </c>
      <c r="D2849" t="s">
        <v>8182</v>
      </c>
      <c r="E2849" t="s">
        <v>8174</v>
      </c>
      <c r="F2849" t="s">
        <v>1060</v>
      </c>
    </row>
    <row r="2850" spans="1:6" x14ac:dyDescent="0.3">
      <c r="A2850" t="s">
        <v>11025</v>
      </c>
      <c r="B2850" s="1">
        <v>45116</v>
      </c>
      <c r="C2850">
        <v>695.44</v>
      </c>
      <c r="D2850" t="s">
        <v>8176</v>
      </c>
      <c r="E2850" t="s">
        <v>8174</v>
      </c>
      <c r="F2850" t="s">
        <v>2217</v>
      </c>
    </row>
    <row r="2851" spans="1:6" x14ac:dyDescent="0.3">
      <c r="A2851" t="s">
        <v>11026</v>
      </c>
      <c r="B2851" s="1">
        <v>45309</v>
      </c>
      <c r="C2851">
        <v>682.08</v>
      </c>
      <c r="D2851" t="s">
        <v>8182</v>
      </c>
      <c r="E2851" t="s">
        <v>8174</v>
      </c>
      <c r="F2851" t="s">
        <v>5698</v>
      </c>
    </row>
    <row r="2852" spans="1:6" x14ac:dyDescent="0.3">
      <c r="A2852" t="s">
        <v>11027</v>
      </c>
      <c r="B2852" s="1">
        <v>44726</v>
      </c>
      <c r="C2852">
        <v>456.32</v>
      </c>
      <c r="D2852" t="s">
        <v>8173</v>
      </c>
      <c r="E2852" t="s">
        <v>8174</v>
      </c>
      <c r="F2852" t="s">
        <v>4599</v>
      </c>
    </row>
    <row r="2853" spans="1:6" x14ac:dyDescent="0.3">
      <c r="A2853" t="s">
        <v>11028</v>
      </c>
      <c r="B2853" s="1">
        <v>44557</v>
      </c>
      <c r="C2853">
        <v>871.09</v>
      </c>
      <c r="D2853" t="s">
        <v>8182</v>
      </c>
      <c r="E2853" t="s">
        <v>8174</v>
      </c>
      <c r="F2853" t="s">
        <v>1067</v>
      </c>
    </row>
    <row r="2854" spans="1:6" x14ac:dyDescent="0.3">
      <c r="A2854" t="s">
        <v>11029</v>
      </c>
      <c r="B2854" s="1">
        <v>45083</v>
      </c>
      <c r="C2854">
        <v>845.71</v>
      </c>
      <c r="D2854" t="s">
        <v>8173</v>
      </c>
      <c r="E2854" t="s">
        <v>8174</v>
      </c>
      <c r="F2854" t="s">
        <v>1443</v>
      </c>
    </row>
    <row r="2855" spans="1:6" x14ac:dyDescent="0.3">
      <c r="A2855" t="s">
        <v>11030</v>
      </c>
      <c r="B2855" s="1">
        <v>44700</v>
      </c>
      <c r="C2855">
        <v>498.32</v>
      </c>
      <c r="D2855" t="s">
        <v>8182</v>
      </c>
      <c r="E2855" t="s">
        <v>8179</v>
      </c>
      <c r="F2855" t="s">
        <v>5160</v>
      </c>
    </row>
    <row r="2856" spans="1:6" x14ac:dyDescent="0.3">
      <c r="A2856" t="s">
        <v>11031</v>
      </c>
      <c r="B2856" s="1">
        <v>44567</v>
      </c>
      <c r="C2856">
        <v>505.95</v>
      </c>
      <c r="D2856" t="s">
        <v>8176</v>
      </c>
      <c r="E2856" t="s">
        <v>8174</v>
      </c>
      <c r="F2856" t="s">
        <v>4808</v>
      </c>
    </row>
    <row r="2857" spans="1:6" x14ac:dyDescent="0.3">
      <c r="A2857" t="s">
        <v>11032</v>
      </c>
      <c r="B2857" s="1">
        <v>44722</v>
      </c>
      <c r="C2857">
        <v>932.56</v>
      </c>
      <c r="D2857" t="s">
        <v>8182</v>
      </c>
      <c r="E2857" t="s">
        <v>8179</v>
      </c>
      <c r="F2857" t="s">
        <v>5691</v>
      </c>
    </row>
    <row r="2858" spans="1:6" x14ac:dyDescent="0.3">
      <c r="A2858" t="s">
        <v>11033</v>
      </c>
      <c r="B2858" s="1">
        <v>45514</v>
      </c>
      <c r="C2858">
        <v>571.89</v>
      </c>
      <c r="D2858" t="s">
        <v>8173</v>
      </c>
      <c r="E2858" t="s">
        <v>8179</v>
      </c>
      <c r="F2858" t="s">
        <v>6284</v>
      </c>
    </row>
    <row r="2859" spans="1:6" x14ac:dyDescent="0.3">
      <c r="A2859" t="s">
        <v>11034</v>
      </c>
      <c r="B2859" s="1">
        <v>44794</v>
      </c>
      <c r="C2859">
        <v>744.49</v>
      </c>
      <c r="D2859" t="s">
        <v>8173</v>
      </c>
      <c r="E2859" t="s">
        <v>8174</v>
      </c>
      <c r="F2859" t="s">
        <v>3894</v>
      </c>
    </row>
    <row r="2860" spans="1:6" x14ac:dyDescent="0.3">
      <c r="A2860" t="s">
        <v>11035</v>
      </c>
      <c r="B2860" s="1">
        <v>44648</v>
      </c>
      <c r="C2860">
        <v>605.91</v>
      </c>
      <c r="D2860" t="s">
        <v>8182</v>
      </c>
      <c r="E2860" t="s">
        <v>8174</v>
      </c>
      <c r="F2860" t="s">
        <v>6698</v>
      </c>
    </row>
    <row r="2861" spans="1:6" x14ac:dyDescent="0.3">
      <c r="A2861" t="s">
        <v>11036</v>
      </c>
      <c r="B2861" s="1">
        <v>45411</v>
      </c>
      <c r="C2861">
        <v>1137.43</v>
      </c>
      <c r="D2861" t="s">
        <v>8176</v>
      </c>
      <c r="E2861" t="s">
        <v>8174</v>
      </c>
      <c r="F2861" t="s">
        <v>6816</v>
      </c>
    </row>
    <row r="2862" spans="1:6" x14ac:dyDescent="0.3">
      <c r="A2862" t="s">
        <v>11037</v>
      </c>
      <c r="B2862" s="1">
        <v>45211</v>
      </c>
      <c r="C2862">
        <v>249.85</v>
      </c>
      <c r="D2862" t="s">
        <v>8173</v>
      </c>
      <c r="E2862" t="s">
        <v>8179</v>
      </c>
      <c r="F2862" t="s">
        <v>6574</v>
      </c>
    </row>
    <row r="2863" spans="1:6" x14ac:dyDescent="0.3">
      <c r="A2863" t="s">
        <v>11038</v>
      </c>
      <c r="B2863" s="1">
        <v>45533</v>
      </c>
      <c r="C2863">
        <v>579.67999999999995</v>
      </c>
      <c r="D2863" t="s">
        <v>8176</v>
      </c>
      <c r="E2863" t="s">
        <v>8174</v>
      </c>
      <c r="F2863" t="s">
        <v>4166</v>
      </c>
    </row>
    <row r="2864" spans="1:6" x14ac:dyDescent="0.3">
      <c r="A2864" t="s">
        <v>11039</v>
      </c>
      <c r="B2864" s="1">
        <v>44946</v>
      </c>
      <c r="C2864">
        <v>318.25</v>
      </c>
      <c r="D2864" t="s">
        <v>8176</v>
      </c>
      <c r="E2864" t="s">
        <v>8174</v>
      </c>
      <c r="F2864" t="s">
        <v>3264</v>
      </c>
    </row>
    <row r="2865" spans="1:6" x14ac:dyDescent="0.3">
      <c r="A2865" t="s">
        <v>11040</v>
      </c>
      <c r="B2865" s="1">
        <v>44729</v>
      </c>
      <c r="C2865">
        <v>601.87</v>
      </c>
      <c r="D2865" t="s">
        <v>8182</v>
      </c>
      <c r="E2865" t="s">
        <v>8174</v>
      </c>
      <c r="F2865" t="s">
        <v>1530</v>
      </c>
    </row>
    <row r="2866" spans="1:6" x14ac:dyDescent="0.3">
      <c r="A2866" t="s">
        <v>11041</v>
      </c>
      <c r="B2866" s="1">
        <v>45447</v>
      </c>
      <c r="C2866">
        <v>669.07</v>
      </c>
      <c r="D2866" t="s">
        <v>8182</v>
      </c>
      <c r="E2866" t="s">
        <v>8174</v>
      </c>
      <c r="F2866" t="s">
        <v>7681</v>
      </c>
    </row>
    <row r="2867" spans="1:6" x14ac:dyDescent="0.3">
      <c r="A2867" t="s">
        <v>11042</v>
      </c>
      <c r="B2867" s="1">
        <v>45041</v>
      </c>
      <c r="C2867">
        <v>420.06</v>
      </c>
      <c r="D2867" t="s">
        <v>8173</v>
      </c>
      <c r="E2867" t="s">
        <v>8179</v>
      </c>
      <c r="F2867" t="s">
        <v>2604</v>
      </c>
    </row>
    <row r="2868" spans="1:6" x14ac:dyDescent="0.3">
      <c r="A2868" t="s">
        <v>11043</v>
      </c>
      <c r="B2868" s="1">
        <v>45251</v>
      </c>
      <c r="C2868">
        <v>542.52</v>
      </c>
      <c r="D2868" t="s">
        <v>8182</v>
      </c>
      <c r="E2868" t="s">
        <v>8174</v>
      </c>
      <c r="F2868" t="s">
        <v>1507</v>
      </c>
    </row>
    <row r="2869" spans="1:6" x14ac:dyDescent="0.3">
      <c r="A2869" t="s">
        <v>11044</v>
      </c>
      <c r="B2869" s="1">
        <v>44738</v>
      </c>
      <c r="C2869">
        <v>714.18</v>
      </c>
      <c r="D2869" t="s">
        <v>8173</v>
      </c>
      <c r="E2869" t="s">
        <v>8174</v>
      </c>
      <c r="F2869" t="s">
        <v>5346</v>
      </c>
    </row>
    <row r="2870" spans="1:6" x14ac:dyDescent="0.3">
      <c r="A2870" t="s">
        <v>11045</v>
      </c>
      <c r="B2870" s="1">
        <v>45625</v>
      </c>
      <c r="C2870">
        <v>704.28</v>
      </c>
      <c r="D2870" t="s">
        <v>8176</v>
      </c>
      <c r="E2870" t="s">
        <v>8179</v>
      </c>
      <c r="F2870" t="s">
        <v>1997</v>
      </c>
    </row>
    <row r="2871" spans="1:6" x14ac:dyDescent="0.3">
      <c r="A2871" t="s">
        <v>11046</v>
      </c>
      <c r="B2871" s="1">
        <v>45200</v>
      </c>
      <c r="C2871">
        <v>300.29000000000002</v>
      </c>
      <c r="D2871" t="s">
        <v>8182</v>
      </c>
      <c r="E2871" t="s">
        <v>8179</v>
      </c>
      <c r="F2871" t="s">
        <v>6621</v>
      </c>
    </row>
    <row r="2872" spans="1:6" x14ac:dyDescent="0.3">
      <c r="A2872" t="s">
        <v>11047</v>
      </c>
      <c r="B2872" s="1">
        <v>45514</v>
      </c>
      <c r="C2872">
        <v>221.86</v>
      </c>
      <c r="D2872" t="s">
        <v>8182</v>
      </c>
      <c r="E2872" t="s">
        <v>8179</v>
      </c>
      <c r="F2872" t="s">
        <v>3612</v>
      </c>
    </row>
    <row r="2873" spans="1:6" x14ac:dyDescent="0.3">
      <c r="A2873" t="s">
        <v>11048</v>
      </c>
      <c r="B2873" s="1">
        <v>45603</v>
      </c>
      <c r="C2873">
        <v>910.61</v>
      </c>
      <c r="D2873" t="s">
        <v>8173</v>
      </c>
      <c r="E2873" t="s">
        <v>8174</v>
      </c>
      <c r="F2873" t="s">
        <v>7427</v>
      </c>
    </row>
    <row r="2874" spans="1:6" x14ac:dyDescent="0.3">
      <c r="A2874" t="s">
        <v>11049</v>
      </c>
      <c r="B2874" s="1">
        <v>44900</v>
      </c>
      <c r="C2874">
        <v>1167.3900000000001</v>
      </c>
      <c r="D2874" t="s">
        <v>8173</v>
      </c>
      <c r="E2874" t="s">
        <v>8179</v>
      </c>
      <c r="F2874" t="s">
        <v>8071</v>
      </c>
    </row>
    <row r="2875" spans="1:6" x14ac:dyDescent="0.3">
      <c r="A2875" t="s">
        <v>11050</v>
      </c>
      <c r="B2875" s="1">
        <v>44999</v>
      </c>
      <c r="C2875">
        <v>1495.54</v>
      </c>
      <c r="D2875" t="s">
        <v>8182</v>
      </c>
      <c r="E2875" t="s">
        <v>8174</v>
      </c>
      <c r="F2875" t="s">
        <v>3829</v>
      </c>
    </row>
    <row r="2876" spans="1:6" x14ac:dyDescent="0.3">
      <c r="A2876" t="s">
        <v>11051</v>
      </c>
      <c r="B2876" s="1">
        <v>44949</v>
      </c>
      <c r="C2876">
        <v>1168.99</v>
      </c>
      <c r="D2876" t="s">
        <v>8173</v>
      </c>
      <c r="E2876" t="s">
        <v>8174</v>
      </c>
      <c r="F2876" t="s">
        <v>5066</v>
      </c>
    </row>
    <row r="2877" spans="1:6" x14ac:dyDescent="0.3">
      <c r="A2877" t="s">
        <v>11052</v>
      </c>
      <c r="B2877" s="1">
        <v>44603</v>
      </c>
      <c r="C2877">
        <v>439.17</v>
      </c>
      <c r="D2877" t="s">
        <v>8182</v>
      </c>
      <c r="E2877" t="s">
        <v>8179</v>
      </c>
      <c r="F2877" t="s">
        <v>6818</v>
      </c>
    </row>
    <row r="2878" spans="1:6" x14ac:dyDescent="0.3">
      <c r="A2878" t="s">
        <v>11053</v>
      </c>
      <c r="B2878" s="1">
        <v>44669</v>
      </c>
      <c r="C2878">
        <v>1482.91</v>
      </c>
      <c r="D2878" t="s">
        <v>8176</v>
      </c>
      <c r="E2878" t="s">
        <v>8179</v>
      </c>
      <c r="F2878" t="s">
        <v>4965</v>
      </c>
    </row>
    <row r="2879" spans="1:6" x14ac:dyDescent="0.3">
      <c r="A2879" t="s">
        <v>11054</v>
      </c>
      <c r="B2879" s="1">
        <v>45319</v>
      </c>
      <c r="C2879">
        <v>868.5</v>
      </c>
      <c r="D2879" t="s">
        <v>8173</v>
      </c>
      <c r="E2879" t="s">
        <v>8174</v>
      </c>
      <c r="F2879" t="s">
        <v>5522</v>
      </c>
    </row>
    <row r="2880" spans="1:6" x14ac:dyDescent="0.3">
      <c r="A2880" t="s">
        <v>11055</v>
      </c>
      <c r="B2880" s="1">
        <v>44940</v>
      </c>
      <c r="C2880">
        <v>767.23</v>
      </c>
      <c r="D2880" t="s">
        <v>8182</v>
      </c>
      <c r="E2880" t="s">
        <v>8179</v>
      </c>
      <c r="F2880" t="s">
        <v>5967</v>
      </c>
    </row>
    <row r="2881" spans="1:6" x14ac:dyDescent="0.3">
      <c r="A2881" t="s">
        <v>11056</v>
      </c>
      <c r="B2881" s="1">
        <v>45558</v>
      </c>
      <c r="C2881">
        <v>878.82</v>
      </c>
      <c r="D2881" t="s">
        <v>8173</v>
      </c>
      <c r="E2881" t="s">
        <v>8174</v>
      </c>
      <c r="F2881" t="s">
        <v>4015</v>
      </c>
    </row>
    <row r="2882" spans="1:6" x14ac:dyDescent="0.3">
      <c r="A2882" t="s">
        <v>11057</v>
      </c>
      <c r="B2882" s="1">
        <v>45532</v>
      </c>
      <c r="C2882">
        <v>1184.02</v>
      </c>
      <c r="D2882" t="s">
        <v>8176</v>
      </c>
      <c r="E2882" t="s">
        <v>8174</v>
      </c>
      <c r="F2882" t="s">
        <v>7578</v>
      </c>
    </row>
    <row r="2883" spans="1:6" x14ac:dyDescent="0.3">
      <c r="A2883" t="s">
        <v>11058</v>
      </c>
      <c r="B2883" s="1">
        <v>45424</v>
      </c>
      <c r="C2883">
        <v>1225.0899999999999</v>
      </c>
      <c r="D2883" t="s">
        <v>8176</v>
      </c>
      <c r="E2883" t="s">
        <v>8179</v>
      </c>
      <c r="F2883" t="s">
        <v>5784</v>
      </c>
    </row>
    <row r="2884" spans="1:6" x14ac:dyDescent="0.3">
      <c r="A2884" t="s">
        <v>11059</v>
      </c>
      <c r="B2884" s="1">
        <v>44711</v>
      </c>
      <c r="C2884">
        <v>161.49</v>
      </c>
      <c r="D2884" t="s">
        <v>8176</v>
      </c>
      <c r="E2884" t="s">
        <v>8179</v>
      </c>
      <c r="F2884" t="s">
        <v>1640</v>
      </c>
    </row>
    <row r="2885" spans="1:6" x14ac:dyDescent="0.3">
      <c r="A2885" t="s">
        <v>11060</v>
      </c>
      <c r="B2885" s="1">
        <v>45525</v>
      </c>
      <c r="C2885">
        <v>400.37</v>
      </c>
      <c r="D2885" t="s">
        <v>8182</v>
      </c>
      <c r="E2885" t="s">
        <v>8179</v>
      </c>
      <c r="F2885" t="s">
        <v>1020</v>
      </c>
    </row>
    <row r="2886" spans="1:6" x14ac:dyDescent="0.3">
      <c r="A2886" t="s">
        <v>11061</v>
      </c>
      <c r="B2886" s="1">
        <v>45036</v>
      </c>
      <c r="C2886">
        <v>835.62</v>
      </c>
      <c r="D2886" t="s">
        <v>8176</v>
      </c>
      <c r="E2886" t="s">
        <v>8179</v>
      </c>
      <c r="F2886" t="s">
        <v>6606</v>
      </c>
    </row>
    <row r="2887" spans="1:6" x14ac:dyDescent="0.3">
      <c r="A2887" t="s">
        <v>11062</v>
      </c>
      <c r="B2887" s="1">
        <v>44710</v>
      </c>
      <c r="C2887">
        <v>691.16</v>
      </c>
      <c r="D2887" t="s">
        <v>8176</v>
      </c>
      <c r="E2887" t="s">
        <v>8174</v>
      </c>
      <c r="F2887" t="s">
        <v>1288</v>
      </c>
    </row>
    <row r="2888" spans="1:6" x14ac:dyDescent="0.3">
      <c r="A2888" t="s">
        <v>11063</v>
      </c>
      <c r="B2888" s="1">
        <v>45426</v>
      </c>
      <c r="C2888">
        <v>722.45</v>
      </c>
      <c r="D2888" t="s">
        <v>8182</v>
      </c>
      <c r="E2888" t="s">
        <v>8179</v>
      </c>
      <c r="F2888" t="s">
        <v>3600</v>
      </c>
    </row>
    <row r="2889" spans="1:6" x14ac:dyDescent="0.3">
      <c r="A2889" t="s">
        <v>11064</v>
      </c>
      <c r="B2889" s="1">
        <v>45213</v>
      </c>
      <c r="C2889">
        <v>1475.43</v>
      </c>
      <c r="D2889" t="s">
        <v>8176</v>
      </c>
      <c r="E2889" t="s">
        <v>8179</v>
      </c>
      <c r="F2889" t="s">
        <v>7380</v>
      </c>
    </row>
    <row r="2890" spans="1:6" x14ac:dyDescent="0.3">
      <c r="A2890" t="s">
        <v>11065</v>
      </c>
      <c r="B2890" s="1">
        <v>45373</v>
      </c>
      <c r="C2890">
        <v>944.26</v>
      </c>
      <c r="D2890" t="s">
        <v>8173</v>
      </c>
      <c r="E2890" t="s">
        <v>8179</v>
      </c>
      <c r="F2890" t="s">
        <v>3230</v>
      </c>
    </row>
    <row r="2891" spans="1:6" x14ac:dyDescent="0.3">
      <c r="A2891" t="s">
        <v>11066</v>
      </c>
      <c r="B2891" s="1">
        <v>45235</v>
      </c>
      <c r="C2891">
        <v>221.66</v>
      </c>
      <c r="D2891" t="s">
        <v>8176</v>
      </c>
      <c r="E2891" t="s">
        <v>8174</v>
      </c>
      <c r="F2891" t="s">
        <v>2118</v>
      </c>
    </row>
    <row r="2892" spans="1:6" x14ac:dyDescent="0.3">
      <c r="A2892" t="s">
        <v>11067</v>
      </c>
      <c r="B2892" s="1">
        <v>44746</v>
      </c>
      <c r="C2892">
        <v>1476.87</v>
      </c>
      <c r="D2892" t="s">
        <v>8176</v>
      </c>
      <c r="E2892" t="s">
        <v>8174</v>
      </c>
      <c r="F2892" t="s">
        <v>1990</v>
      </c>
    </row>
    <row r="2893" spans="1:6" x14ac:dyDescent="0.3">
      <c r="A2893" t="s">
        <v>11068</v>
      </c>
      <c r="B2893" s="1">
        <v>45023</v>
      </c>
      <c r="C2893">
        <v>410.66</v>
      </c>
      <c r="D2893" t="s">
        <v>8173</v>
      </c>
      <c r="E2893" t="s">
        <v>8174</v>
      </c>
      <c r="F2893" t="s">
        <v>1946</v>
      </c>
    </row>
    <row r="2894" spans="1:6" x14ac:dyDescent="0.3">
      <c r="A2894" t="s">
        <v>11069</v>
      </c>
      <c r="B2894" s="1">
        <v>45071</v>
      </c>
      <c r="C2894">
        <v>1186.72</v>
      </c>
      <c r="D2894" t="s">
        <v>8182</v>
      </c>
      <c r="E2894" t="s">
        <v>8179</v>
      </c>
      <c r="F2894" t="s">
        <v>5521</v>
      </c>
    </row>
    <row r="2895" spans="1:6" x14ac:dyDescent="0.3">
      <c r="A2895" t="s">
        <v>11070</v>
      </c>
      <c r="B2895" s="1">
        <v>44881</v>
      </c>
      <c r="C2895">
        <v>957.16</v>
      </c>
      <c r="D2895" t="s">
        <v>8173</v>
      </c>
      <c r="E2895" t="s">
        <v>8174</v>
      </c>
      <c r="F2895" t="s">
        <v>4562</v>
      </c>
    </row>
    <row r="2896" spans="1:6" x14ac:dyDescent="0.3">
      <c r="A2896" t="s">
        <v>11071</v>
      </c>
      <c r="B2896" s="1">
        <v>45148</v>
      </c>
      <c r="C2896">
        <v>1313.03</v>
      </c>
      <c r="D2896" t="s">
        <v>8176</v>
      </c>
      <c r="E2896" t="s">
        <v>8174</v>
      </c>
      <c r="F2896" t="s">
        <v>3495</v>
      </c>
    </row>
    <row r="2897" spans="1:6" x14ac:dyDescent="0.3">
      <c r="A2897" t="s">
        <v>11072</v>
      </c>
      <c r="B2897" s="1">
        <v>44890</v>
      </c>
      <c r="C2897">
        <v>1392.26</v>
      </c>
      <c r="D2897" t="s">
        <v>8182</v>
      </c>
      <c r="E2897" t="s">
        <v>8179</v>
      </c>
      <c r="F2897" t="s">
        <v>6563</v>
      </c>
    </row>
    <row r="2898" spans="1:6" x14ac:dyDescent="0.3">
      <c r="A2898" t="s">
        <v>11073</v>
      </c>
      <c r="B2898" s="1">
        <v>45046</v>
      </c>
      <c r="C2898">
        <v>808.86</v>
      </c>
      <c r="D2898" t="s">
        <v>8173</v>
      </c>
      <c r="E2898" t="s">
        <v>8179</v>
      </c>
      <c r="F2898" t="s">
        <v>3379</v>
      </c>
    </row>
    <row r="2899" spans="1:6" x14ac:dyDescent="0.3">
      <c r="A2899" t="s">
        <v>11074</v>
      </c>
      <c r="B2899" s="1">
        <v>44839</v>
      </c>
      <c r="C2899">
        <v>163.49</v>
      </c>
      <c r="D2899" t="s">
        <v>8176</v>
      </c>
      <c r="E2899" t="s">
        <v>8174</v>
      </c>
      <c r="F2899" t="s">
        <v>1105</v>
      </c>
    </row>
    <row r="2900" spans="1:6" x14ac:dyDescent="0.3">
      <c r="A2900" t="s">
        <v>11075</v>
      </c>
      <c r="B2900" s="1">
        <v>44674</v>
      </c>
      <c r="C2900">
        <v>477.81</v>
      </c>
      <c r="D2900" t="s">
        <v>8176</v>
      </c>
      <c r="E2900" t="s">
        <v>8179</v>
      </c>
      <c r="F2900" t="s">
        <v>2323</v>
      </c>
    </row>
    <row r="2901" spans="1:6" x14ac:dyDescent="0.3">
      <c r="A2901" t="s">
        <v>11076</v>
      </c>
      <c r="B2901" s="1">
        <v>45439</v>
      </c>
      <c r="C2901">
        <v>998.78</v>
      </c>
      <c r="D2901" t="s">
        <v>8173</v>
      </c>
      <c r="E2901" t="s">
        <v>8174</v>
      </c>
      <c r="F2901" t="s">
        <v>2798</v>
      </c>
    </row>
    <row r="2902" spans="1:6" x14ac:dyDescent="0.3">
      <c r="A2902" t="s">
        <v>11077</v>
      </c>
      <c r="B2902" s="1">
        <v>44617</v>
      </c>
      <c r="C2902">
        <v>633.12</v>
      </c>
      <c r="D2902" t="s">
        <v>8173</v>
      </c>
      <c r="E2902" t="s">
        <v>8174</v>
      </c>
      <c r="F2902" t="s">
        <v>4488</v>
      </c>
    </row>
    <row r="2903" spans="1:6" x14ac:dyDescent="0.3">
      <c r="A2903" t="s">
        <v>11078</v>
      </c>
      <c r="B2903" s="1">
        <v>45631</v>
      </c>
      <c r="C2903">
        <v>503.87</v>
      </c>
      <c r="D2903" t="s">
        <v>8176</v>
      </c>
      <c r="E2903" t="s">
        <v>8179</v>
      </c>
      <c r="F2903" t="s">
        <v>6456</v>
      </c>
    </row>
    <row r="2904" spans="1:6" x14ac:dyDescent="0.3">
      <c r="A2904" t="s">
        <v>11079</v>
      </c>
      <c r="B2904" s="1">
        <v>45141</v>
      </c>
      <c r="C2904">
        <v>800.5</v>
      </c>
      <c r="D2904" t="s">
        <v>8182</v>
      </c>
      <c r="E2904" t="s">
        <v>8179</v>
      </c>
      <c r="F2904" t="s">
        <v>2564</v>
      </c>
    </row>
    <row r="2905" spans="1:6" x14ac:dyDescent="0.3">
      <c r="A2905" t="s">
        <v>11080</v>
      </c>
      <c r="B2905" s="1">
        <v>45642</v>
      </c>
      <c r="C2905">
        <v>359.05</v>
      </c>
      <c r="D2905" t="s">
        <v>8176</v>
      </c>
      <c r="E2905" t="s">
        <v>8174</v>
      </c>
      <c r="F2905" t="s">
        <v>2804</v>
      </c>
    </row>
    <row r="2906" spans="1:6" x14ac:dyDescent="0.3">
      <c r="A2906" t="s">
        <v>11081</v>
      </c>
      <c r="B2906" s="1">
        <v>44898</v>
      </c>
      <c r="C2906">
        <v>541.83000000000004</v>
      </c>
      <c r="D2906" t="s">
        <v>8173</v>
      </c>
      <c r="E2906" t="s">
        <v>8174</v>
      </c>
      <c r="F2906" t="s">
        <v>4651</v>
      </c>
    </row>
    <row r="2907" spans="1:6" x14ac:dyDescent="0.3">
      <c r="A2907" t="s">
        <v>11082</v>
      </c>
      <c r="B2907" s="1">
        <v>44890</v>
      </c>
      <c r="C2907">
        <v>389.61</v>
      </c>
      <c r="D2907" t="s">
        <v>8173</v>
      </c>
      <c r="E2907" t="s">
        <v>8174</v>
      </c>
      <c r="F2907" t="s">
        <v>654</v>
      </c>
    </row>
    <row r="2908" spans="1:6" x14ac:dyDescent="0.3">
      <c r="A2908" t="s">
        <v>11083</v>
      </c>
      <c r="B2908" s="1">
        <v>45339</v>
      </c>
      <c r="C2908">
        <v>412.96</v>
      </c>
      <c r="D2908" t="s">
        <v>8173</v>
      </c>
      <c r="E2908" t="s">
        <v>8174</v>
      </c>
      <c r="F2908" t="s">
        <v>7109</v>
      </c>
    </row>
    <row r="2909" spans="1:6" x14ac:dyDescent="0.3">
      <c r="A2909" t="s">
        <v>11084</v>
      </c>
      <c r="B2909" s="1">
        <v>45266</v>
      </c>
      <c r="C2909">
        <v>664.51</v>
      </c>
      <c r="D2909" t="s">
        <v>8173</v>
      </c>
      <c r="E2909" t="s">
        <v>8174</v>
      </c>
      <c r="F2909" t="s">
        <v>3732</v>
      </c>
    </row>
    <row r="2910" spans="1:6" x14ac:dyDescent="0.3">
      <c r="A2910" t="s">
        <v>11085</v>
      </c>
      <c r="B2910" s="1">
        <v>45492</v>
      </c>
      <c r="C2910">
        <v>192.49</v>
      </c>
      <c r="D2910" t="s">
        <v>8173</v>
      </c>
      <c r="E2910" t="s">
        <v>8179</v>
      </c>
      <c r="F2910" t="s">
        <v>3806</v>
      </c>
    </row>
    <row r="2911" spans="1:6" x14ac:dyDescent="0.3">
      <c r="A2911" t="s">
        <v>11086</v>
      </c>
      <c r="B2911" s="1">
        <v>45153</v>
      </c>
      <c r="C2911">
        <v>751.26</v>
      </c>
      <c r="D2911" t="s">
        <v>8176</v>
      </c>
      <c r="E2911" t="s">
        <v>8174</v>
      </c>
      <c r="F2911" t="s">
        <v>5701</v>
      </c>
    </row>
    <row r="2912" spans="1:6" x14ac:dyDescent="0.3">
      <c r="A2912" t="s">
        <v>11087</v>
      </c>
      <c r="B2912" s="1">
        <v>45555</v>
      </c>
      <c r="C2912">
        <v>811.58</v>
      </c>
      <c r="D2912" t="s">
        <v>8173</v>
      </c>
      <c r="E2912" t="s">
        <v>8179</v>
      </c>
      <c r="F2912" t="s">
        <v>77</v>
      </c>
    </row>
    <row r="2913" spans="1:6" x14ac:dyDescent="0.3">
      <c r="A2913" t="s">
        <v>11088</v>
      </c>
      <c r="B2913" s="1">
        <v>45199</v>
      </c>
      <c r="C2913">
        <v>345.74</v>
      </c>
      <c r="D2913" t="s">
        <v>8182</v>
      </c>
      <c r="E2913" t="s">
        <v>8174</v>
      </c>
      <c r="F2913" t="s">
        <v>6531</v>
      </c>
    </row>
    <row r="2914" spans="1:6" x14ac:dyDescent="0.3">
      <c r="A2914" t="s">
        <v>11089</v>
      </c>
      <c r="B2914" s="1">
        <v>45485</v>
      </c>
      <c r="C2914">
        <v>222.68</v>
      </c>
      <c r="D2914" t="s">
        <v>8176</v>
      </c>
      <c r="E2914" t="s">
        <v>8174</v>
      </c>
      <c r="F2914" t="s">
        <v>2942</v>
      </c>
    </row>
    <row r="2915" spans="1:6" x14ac:dyDescent="0.3">
      <c r="A2915" t="s">
        <v>11090</v>
      </c>
      <c r="B2915" s="1">
        <v>44704</v>
      </c>
      <c r="C2915">
        <v>125.74</v>
      </c>
      <c r="D2915" t="s">
        <v>8182</v>
      </c>
      <c r="E2915" t="s">
        <v>8174</v>
      </c>
      <c r="F2915" t="s">
        <v>2499</v>
      </c>
    </row>
    <row r="2916" spans="1:6" x14ac:dyDescent="0.3">
      <c r="A2916" t="s">
        <v>11091</v>
      </c>
      <c r="B2916" s="1">
        <v>45590</v>
      </c>
      <c r="C2916">
        <v>358.82</v>
      </c>
      <c r="D2916" t="s">
        <v>8182</v>
      </c>
      <c r="E2916" t="s">
        <v>8179</v>
      </c>
      <c r="F2916" t="s">
        <v>6615</v>
      </c>
    </row>
    <row r="2917" spans="1:6" x14ac:dyDescent="0.3">
      <c r="A2917" t="s">
        <v>11092</v>
      </c>
      <c r="B2917" s="1">
        <v>44919</v>
      </c>
      <c r="C2917">
        <v>597.36</v>
      </c>
      <c r="D2917" t="s">
        <v>8176</v>
      </c>
      <c r="E2917" t="s">
        <v>8179</v>
      </c>
      <c r="F2917" t="s">
        <v>2885</v>
      </c>
    </row>
    <row r="2918" spans="1:6" x14ac:dyDescent="0.3">
      <c r="A2918" t="s">
        <v>11093</v>
      </c>
      <c r="B2918" s="1">
        <v>45140</v>
      </c>
      <c r="C2918">
        <v>340.72</v>
      </c>
      <c r="D2918" t="s">
        <v>8182</v>
      </c>
      <c r="E2918" t="s">
        <v>8179</v>
      </c>
      <c r="F2918" t="s">
        <v>1061</v>
      </c>
    </row>
    <row r="2919" spans="1:6" x14ac:dyDescent="0.3">
      <c r="A2919" t="s">
        <v>11094</v>
      </c>
      <c r="B2919" s="1">
        <v>44752</v>
      </c>
      <c r="C2919">
        <v>309.13</v>
      </c>
      <c r="D2919" t="s">
        <v>8173</v>
      </c>
      <c r="E2919" t="s">
        <v>8179</v>
      </c>
      <c r="F2919" t="s">
        <v>7546</v>
      </c>
    </row>
    <row r="2920" spans="1:6" x14ac:dyDescent="0.3">
      <c r="A2920" t="s">
        <v>11095</v>
      </c>
      <c r="B2920" s="1">
        <v>44985</v>
      </c>
      <c r="C2920">
        <v>418.18</v>
      </c>
      <c r="D2920" t="s">
        <v>8182</v>
      </c>
      <c r="E2920" t="s">
        <v>8174</v>
      </c>
      <c r="F2920" t="s">
        <v>6021</v>
      </c>
    </row>
    <row r="2921" spans="1:6" x14ac:dyDescent="0.3">
      <c r="A2921" t="s">
        <v>11096</v>
      </c>
      <c r="B2921" s="1">
        <v>44954</v>
      </c>
      <c r="C2921">
        <v>1003.56</v>
      </c>
      <c r="D2921" t="s">
        <v>8173</v>
      </c>
      <c r="E2921" t="s">
        <v>8179</v>
      </c>
      <c r="F2921" t="s">
        <v>1098</v>
      </c>
    </row>
    <row r="2922" spans="1:6" x14ac:dyDescent="0.3">
      <c r="A2922" t="s">
        <v>11097</v>
      </c>
      <c r="B2922" s="1">
        <v>45275</v>
      </c>
      <c r="C2922">
        <v>309.73</v>
      </c>
      <c r="D2922" t="s">
        <v>8173</v>
      </c>
      <c r="E2922" t="s">
        <v>8174</v>
      </c>
      <c r="F2922" t="s">
        <v>1332</v>
      </c>
    </row>
    <row r="2923" spans="1:6" x14ac:dyDescent="0.3">
      <c r="A2923" t="s">
        <v>11098</v>
      </c>
      <c r="B2923" s="1">
        <v>45175</v>
      </c>
      <c r="C2923">
        <v>1208.75</v>
      </c>
      <c r="D2923" t="s">
        <v>8182</v>
      </c>
      <c r="E2923" t="s">
        <v>8179</v>
      </c>
      <c r="F2923" t="s">
        <v>4210</v>
      </c>
    </row>
    <row r="2924" spans="1:6" x14ac:dyDescent="0.3">
      <c r="A2924" t="s">
        <v>11099</v>
      </c>
      <c r="B2924" s="1">
        <v>45061</v>
      </c>
      <c r="C2924">
        <v>431.09</v>
      </c>
      <c r="D2924" t="s">
        <v>8182</v>
      </c>
      <c r="E2924" t="s">
        <v>8179</v>
      </c>
      <c r="F2924" t="s">
        <v>2257</v>
      </c>
    </row>
    <row r="2925" spans="1:6" x14ac:dyDescent="0.3">
      <c r="A2925" t="s">
        <v>11100</v>
      </c>
      <c r="B2925" s="1">
        <v>44769</v>
      </c>
      <c r="C2925">
        <v>574.45000000000005</v>
      </c>
      <c r="D2925" t="s">
        <v>8173</v>
      </c>
      <c r="E2925" t="s">
        <v>8174</v>
      </c>
      <c r="F2925" t="s">
        <v>5979</v>
      </c>
    </row>
    <row r="2926" spans="1:6" x14ac:dyDescent="0.3">
      <c r="A2926" t="s">
        <v>11101</v>
      </c>
      <c r="B2926" s="1">
        <v>45273</v>
      </c>
      <c r="C2926">
        <v>182.38</v>
      </c>
      <c r="D2926" t="s">
        <v>8176</v>
      </c>
      <c r="E2926" t="s">
        <v>8179</v>
      </c>
      <c r="F2926" t="s">
        <v>2229</v>
      </c>
    </row>
    <row r="2927" spans="1:6" x14ac:dyDescent="0.3">
      <c r="A2927" t="s">
        <v>11102</v>
      </c>
      <c r="B2927" s="1">
        <v>44681</v>
      </c>
      <c r="C2927">
        <v>1101.8800000000001</v>
      </c>
      <c r="D2927" t="s">
        <v>8176</v>
      </c>
      <c r="E2927" t="s">
        <v>8174</v>
      </c>
      <c r="F2927" t="s">
        <v>616</v>
      </c>
    </row>
    <row r="2928" spans="1:6" x14ac:dyDescent="0.3">
      <c r="A2928" t="s">
        <v>11103</v>
      </c>
      <c r="B2928" s="1">
        <v>45081</v>
      </c>
      <c r="C2928">
        <v>71.709999999999994</v>
      </c>
      <c r="D2928" t="s">
        <v>8173</v>
      </c>
      <c r="E2928" t="s">
        <v>8179</v>
      </c>
      <c r="F2928" t="s">
        <v>7345</v>
      </c>
    </row>
    <row r="2929" spans="1:6" x14ac:dyDescent="0.3">
      <c r="A2929" t="s">
        <v>11104</v>
      </c>
      <c r="B2929" s="1">
        <v>45203</v>
      </c>
      <c r="C2929">
        <v>991.55</v>
      </c>
      <c r="D2929" t="s">
        <v>8173</v>
      </c>
      <c r="E2929" t="s">
        <v>8174</v>
      </c>
      <c r="F2929" t="s">
        <v>6188</v>
      </c>
    </row>
    <row r="2930" spans="1:6" x14ac:dyDescent="0.3">
      <c r="A2930" t="s">
        <v>11105</v>
      </c>
      <c r="B2930" s="1">
        <v>44562</v>
      </c>
      <c r="C2930">
        <v>639.84</v>
      </c>
      <c r="D2930" t="s">
        <v>8182</v>
      </c>
      <c r="E2930" t="s">
        <v>8174</v>
      </c>
      <c r="F2930" t="s">
        <v>8017</v>
      </c>
    </row>
    <row r="2931" spans="1:6" x14ac:dyDescent="0.3">
      <c r="A2931" t="s">
        <v>11106</v>
      </c>
      <c r="B2931" s="1">
        <v>45536</v>
      </c>
      <c r="C2931">
        <v>1214.6199999999999</v>
      </c>
      <c r="D2931" t="s">
        <v>8182</v>
      </c>
      <c r="E2931" t="s">
        <v>8174</v>
      </c>
      <c r="F2931" t="s">
        <v>4901</v>
      </c>
    </row>
    <row r="2932" spans="1:6" x14ac:dyDescent="0.3">
      <c r="A2932" t="s">
        <v>11107</v>
      </c>
      <c r="B2932" s="1">
        <v>45606</v>
      </c>
      <c r="C2932">
        <v>668.49</v>
      </c>
      <c r="D2932" t="s">
        <v>8173</v>
      </c>
      <c r="E2932" t="s">
        <v>8174</v>
      </c>
      <c r="F2932" t="s">
        <v>3283</v>
      </c>
    </row>
    <row r="2933" spans="1:6" x14ac:dyDescent="0.3">
      <c r="A2933" t="s">
        <v>11108</v>
      </c>
      <c r="B2933" s="1">
        <v>44651</v>
      </c>
      <c r="C2933">
        <v>923.7</v>
      </c>
      <c r="D2933" t="s">
        <v>8182</v>
      </c>
      <c r="E2933" t="s">
        <v>8174</v>
      </c>
      <c r="F2933" t="s">
        <v>6438</v>
      </c>
    </row>
    <row r="2934" spans="1:6" x14ac:dyDescent="0.3">
      <c r="A2934" t="s">
        <v>11109</v>
      </c>
      <c r="B2934" s="1">
        <v>44767</v>
      </c>
      <c r="C2934">
        <v>612.84</v>
      </c>
      <c r="D2934" t="s">
        <v>8182</v>
      </c>
      <c r="E2934" t="s">
        <v>8179</v>
      </c>
      <c r="F2934" t="s">
        <v>7628</v>
      </c>
    </row>
    <row r="2935" spans="1:6" x14ac:dyDescent="0.3">
      <c r="A2935" t="s">
        <v>11110</v>
      </c>
      <c r="B2935" s="1">
        <v>45245</v>
      </c>
      <c r="C2935">
        <v>231.56</v>
      </c>
      <c r="D2935" t="s">
        <v>8176</v>
      </c>
      <c r="E2935" t="s">
        <v>8174</v>
      </c>
      <c r="F2935" t="s">
        <v>2942</v>
      </c>
    </row>
    <row r="2936" spans="1:6" x14ac:dyDescent="0.3">
      <c r="A2936" t="s">
        <v>11111</v>
      </c>
      <c r="B2936" s="1">
        <v>44684</v>
      </c>
      <c r="C2936">
        <v>1358.97</v>
      </c>
      <c r="D2936" t="s">
        <v>8173</v>
      </c>
      <c r="E2936" t="s">
        <v>8179</v>
      </c>
      <c r="F2936" t="s">
        <v>4507</v>
      </c>
    </row>
    <row r="2937" spans="1:6" x14ac:dyDescent="0.3">
      <c r="A2937" t="s">
        <v>11112</v>
      </c>
      <c r="B2937" s="1">
        <v>45646</v>
      </c>
      <c r="C2937">
        <v>108.07</v>
      </c>
      <c r="D2937" t="s">
        <v>8182</v>
      </c>
      <c r="E2937" t="s">
        <v>8179</v>
      </c>
      <c r="F2937" t="s">
        <v>766</v>
      </c>
    </row>
    <row r="2938" spans="1:6" x14ac:dyDescent="0.3">
      <c r="A2938" t="s">
        <v>11113</v>
      </c>
      <c r="B2938" s="1">
        <v>44910</v>
      </c>
      <c r="C2938">
        <v>1232.46</v>
      </c>
      <c r="D2938" t="s">
        <v>8173</v>
      </c>
      <c r="E2938" t="s">
        <v>8174</v>
      </c>
      <c r="F2938" t="s">
        <v>1755</v>
      </c>
    </row>
    <row r="2939" spans="1:6" x14ac:dyDescent="0.3">
      <c r="A2939" t="s">
        <v>11114</v>
      </c>
      <c r="B2939" s="1">
        <v>45171</v>
      </c>
      <c r="C2939">
        <v>1130.22</v>
      </c>
      <c r="D2939" t="s">
        <v>8182</v>
      </c>
      <c r="E2939" t="s">
        <v>8174</v>
      </c>
      <c r="F2939" t="s">
        <v>1721</v>
      </c>
    </row>
    <row r="2940" spans="1:6" x14ac:dyDescent="0.3">
      <c r="A2940" t="s">
        <v>11115</v>
      </c>
      <c r="B2940" s="1">
        <v>45355</v>
      </c>
      <c r="C2940">
        <v>1082.8900000000001</v>
      </c>
      <c r="D2940" t="s">
        <v>8176</v>
      </c>
      <c r="E2940" t="s">
        <v>8174</v>
      </c>
      <c r="F2940" t="s">
        <v>5847</v>
      </c>
    </row>
    <row r="2941" spans="1:6" x14ac:dyDescent="0.3">
      <c r="A2941" t="s">
        <v>11116</v>
      </c>
      <c r="B2941" s="1">
        <v>45514</v>
      </c>
      <c r="C2941">
        <v>1341.45</v>
      </c>
      <c r="D2941" t="s">
        <v>8182</v>
      </c>
      <c r="E2941" t="s">
        <v>8174</v>
      </c>
      <c r="F2941" t="s">
        <v>5603</v>
      </c>
    </row>
    <row r="2942" spans="1:6" x14ac:dyDescent="0.3">
      <c r="A2942" t="s">
        <v>11117</v>
      </c>
      <c r="B2942" s="1">
        <v>45329</v>
      </c>
      <c r="C2942">
        <v>879.3</v>
      </c>
      <c r="D2942" t="s">
        <v>8182</v>
      </c>
      <c r="E2942" t="s">
        <v>8179</v>
      </c>
      <c r="F2942" t="s">
        <v>6460</v>
      </c>
    </row>
    <row r="2943" spans="1:6" x14ac:dyDescent="0.3">
      <c r="A2943" t="s">
        <v>11118</v>
      </c>
      <c r="B2943" s="1">
        <v>45460</v>
      </c>
      <c r="C2943">
        <v>575.12</v>
      </c>
      <c r="D2943" t="s">
        <v>8176</v>
      </c>
      <c r="E2943" t="s">
        <v>8179</v>
      </c>
      <c r="F2943" t="s">
        <v>7814</v>
      </c>
    </row>
    <row r="2944" spans="1:6" x14ac:dyDescent="0.3">
      <c r="A2944" t="s">
        <v>11119</v>
      </c>
      <c r="B2944" s="1">
        <v>45163</v>
      </c>
      <c r="C2944">
        <v>333.16</v>
      </c>
      <c r="D2944" t="s">
        <v>8176</v>
      </c>
      <c r="E2944" t="s">
        <v>8179</v>
      </c>
      <c r="F2944" t="s">
        <v>4347</v>
      </c>
    </row>
    <row r="2945" spans="1:6" x14ac:dyDescent="0.3">
      <c r="A2945" t="s">
        <v>11120</v>
      </c>
      <c r="B2945" s="1">
        <v>45512</v>
      </c>
      <c r="C2945">
        <v>1189.2</v>
      </c>
      <c r="D2945" t="s">
        <v>8176</v>
      </c>
      <c r="E2945" t="s">
        <v>8179</v>
      </c>
      <c r="F2945" t="s">
        <v>6087</v>
      </c>
    </row>
    <row r="2946" spans="1:6" x14ac:dyDescent="0.3">
      <c r="A2946" t="s">
        <v>11121</v>
      </c>
      <c r="B2946" s="1">
        <v>45108</v>
      </c>
      <c r="C2946">
        <v>1335.71</v>
      </c>
      <c r="D2946" t="s">
        <v>8176</v>
      </c>
      <c r="E2946" t="s">
        <v>8179</v>
      </c>
      <c r="F2946" t="s">
        <v>4183</v>
      </c>
    </row>
    <row r="2947" spans="1:6" x14ac:dyDescent="0.3">
      <c r="A2947" t="s">
        <v>11122</v>
      </c>
      <c r="B2947" s="1">
        <v>44745</v>
      </c>
      <c r="C2947">
        <v>1046.1400000000001</v>
      </c>
      <c r="D2947" t="s">
        <v>8173</v>
      </c>
      <c r="E2947" t="s">
        <v>8179</v>
      </c>
      <c r="F2947" t="s">
        <v>4207</v>
      </c>
    </row>
    <row r="2948" spans="1:6" x14ac:dyDescent="0.3">
      <c r="A2948" t="s">
        <v>11123</v>
      </c>
      <c r="B2948" s="1">
        <v>44949</v>
      </c>
      <c r="C2948">
        <v>399.35</v>
      </c>
      <c r="D2948" t="s">
        <v>8176</v>
      </c>
      <c r="E2948" t="s">
        <v>8174</v>
      </c>
      <c r="F2948" t="s">
        <v>4753</v>
      </c>
    </row>
    <row r="2949" spans="1:6" x14ac:dyDescent="0.3">
      <c r="A2949" t="s">
        <v>11124</v>
      </c>
      <c r="B2949" s="1">
        <v>44724</v>
      </c>
      <c r="C2949">
        <v>754.79</v>
      </c>
      <c r="D2949" t="s">
        <v>8182</v>
      </c>
      <c r="E2949" t="s">
        <v>8179</v>
      </c>
      <c r="F2949" t="s">
        <v>3590</v>
      </c>
    </row>
    <row r="2950" spans="1:6" x14ac:dyDescent="0.3">
      <c r="A2950" t="s">
        <v>11125</v>
      </c>
      <c r="B2950" s="1">
        <v>44990</v>
      </c>
      <c r="C2950">
        <v>731.36</v>
      </c>
      <c r="D2950" t="s">
        <v>8182</v>
      </c>
      <c r="E2950" t="s">
        <v>8174</v>
      </c>
      <c r="F2950" t="s">
        <v>6665</v>
      </c>
    </row>
    <row r="2951" spans="1:6" x14ac:dyDescent="0.3">
      <c r="A2951" t="s">
        <v>11126</v>
      </c>
      <c r="B2951" s="1">
        <v>45398</v>
      </c>
      <c r="C2951">
        <v>1219.6199999999999</v>
      </c>
      <c r="D2951" t="s">
        <v>8173</v>
      </c>
      <c r="E2951" t="s">
        <v>8174</v>
      </c>
      <c r="F2951" t="s">
        <v>6931</v>
      </c>
    </row>
    <row r="2952" spans="1:6" x14ac:dyDescent="0.3">
      <c r="A2952" t="s">
        <v>11127</v>
      </c>
      <c r="B2952" s="1">
        <v>45095</v>
      </c>
      <c r="C2952">
        <v>626.21</v>
      </c>
      <c r="D2952" t="s">
        <v>8176</v>
      </c>
      <c r="E2952" t="s">
        <v>8179</v>
      </c>
      <c r="F2952" t="s">
        <v>3425</v>
      </c>
    </row>
    <row r="2953" spans="1:6" x14ac:dyDescent="0.3">
      <c r="A2953" t="s">
        <v>11128</v>
      </c>
      <c r="B2953" s="1">
        <v>44726</v>
      </c>
      <c r="C2953">
        <v>725.89</v>
      </c>
      <c r="D2953" t="s">
        <v>8176</v>
      </c>
      <c r="E2953" t="s">
        <v>8174</v>
      </c>
      <c r="F2953" t="s">
        <v>225</v>
      </c>
    </row>
    <row r="2954" spans="1:6" x14ac:dyDescent="0.3">
      <c r="A2954" t="s">
        <v>11129</v>
      </c>
      <c r="B2954" s="1">
        <v>45347</v>
      </c>
      <c r="C2954">
        <v>179.75</v>
      </c>
      <c r="D2954" t="s">
        <v>8182</v>
      </c>
      <c r="E2954" t="s">
        <v>8179</v>
      </c>
      <c r="F2954" t="s">
        <v>6522</v>
      </c>
    </row>
    <row r="2955" spans="1:6" x14ac:dyDescent="0.3">
      <c r="A2955" t="s">
        <v>11130</v>
      </c>
      <c r="B2955" s="1">
        <v>44604</v>
      </c>
      <c r="C2955">
        <v>204.49</v>
      </c>
      <c r="D2955" t="s">
        <v>8173</v>
      </c>
      <c r="E2955" t="s">
        <v>8179</v>
      </c>
      <c r="F2955" t="s">
        <v>851</v>
      </c>
    </row>
    <row r="2956" spans="1:6" x14ac:dyDescent="0.3">
      <c r="A2956" t="s">
        <v>11131</v>
      </c>
      <c r="B2956" s="1">
        <v>44665</v>
      </c>
      <c r="C2956">
        <v>657.81</v>
      </c>
      <c r="D2956" t="s">
        <v>8176</v>
      </c>
      <c r="E2956" t="s">
        <v>8179</v>
      </c>
      <c r="F2956" t="s">
        <v>2897</v>
      </c>
    </row>
    <row r="2957" spans="1:6" x14ac:dyDescent="0.3">
      <c r="A2957" t="s">
        <v>11132</v>
      </c>
      <c r="B2957" s="1">
        <v>44607</v>
      </c>
      <c r="C2957">
        <v>104.58</v>
      </c>
      <c r="D2957" t="s">
        <v>8173</v>
      </c>
      <c r="E2957" t="s">
        <v>8179</v>
      </c>
      <c r="F2957" t="s">
        <v>343</v>
      </c>
    </row>
    <row r="2958" spans="1:6" x14ac:dyDescent="0.3">
      <c r="A2958" t="s">
        <v>11133</v>
      </c>
      <c r="B2958" s="1">
        <v>45292</v>
      </c>
      <c r="C2958">
        <v>553.23</v>
      </c>
      <c r="D2958" t="s">
        <v>8182</v>
      </c>
      <c r="E2958" t="s">
        <v>8174</v>
      </c>
      <c r="F2958" t="s">
        <v>5856</v>
      </c>
    </row>
    <row r="2959" spans="1:6" x14ac:dyDescent="0.3">
      <c r="A2959" t="s">
        <v>11134</v>
      </c>
      <c r="B2959" s="1">
        <v>45447</v>
      </c>
      <c r="C2959">
        <v>532.08000000000004</v>
      </c>
      <c r="D2959" t="s">
        <v>8173</v>
      </c>
      <c r="E2959" t="s">
        <v>8174</v>
      </c>
      <c r="F2959" t="s">
        <v>7917</v>
      </c>
    </row>
    <row r="2960" spans="1:6" x14ac:dyDescent="0.3">
      <c r="A2960" t="s">
        <v>11135</v>
      </c>
      <c r="B2960" s="1">
        <v>45372</v>
      </c>
      <c r="C2960">
        <v>952.12</v>
      </c>
      <c r="D2960" t="s">
        <v>8176</v>
      </c>
      <c r="E2960" t="s">
        <v>8179</v>
      </c>
      <c r="F2960" t="s">
        <v>6524</v>
      </c>
    </row>
    <row r="2961" spans="1:6" x14ac:dyDescent="0.3">
      <c r="A2961" t="s">
        <v>11136</v>
      </c>
      <c r="B2961" s="1">
        <v>45305</v>
      </c>
      <c r="C2961">
        <v>1365.44</v>
      </c>
      <c r="D2961" t="s">
        <v>8182</v>
      </c>
      <c r="E2961" t="s">
        <v>8179</v>
      </c>
      <c r="F2961" t="s">
        <v>6514</v>
      </c>
    </row>
    <row r="2962" spans="1:6" x14ac:dyDescent="0.3">
      <c r="A2962" t="s">
        <v>11137</v>
      </c>
      <c r="B2962" s="1">
        <v>45188</v>
      </c>
      <c r="C2962">
        <v>1399.86</v>
      </c>
      <c r="D2962" t="s">
        <v>8176</v>
      </c>
      <c r="E2962" t="s">
        <v>8179</v>
      </c>
      <c r="F2962" t="s">
        <v>5254</v>
      </c>
    </row>
    <row r="2963" spans="1:6" x14ac:dyDescent="0.3">
      <c r="A2963" t="s">
        <v>11138</v>
      </c>
      <c r="B2963" s="1">
        <v>45587</v>
      </c>
      <c r="C2963">
        <v>1235.6400000000001</v>
      </c>
      <c r="D2963" t="s">
        <v>8182</v>
      </c>
      <c r="E2963" t="s">
        <v>8179</v>
      </c>
      <c r="F2963" t="s">
        <v>809</v>
      </c>
    </row>
    <row r="2964" spans="1:6" x14ac:dyDescent="0.3">
      <c r="A2964" t="s">
        <v>11139</v>
      </c>
      <c r="B2964" s="1">
        <v>45417</v>
      </c>
      <c r="C2964">
        <v>590.69000000000005</v>
      </c>
      <c r="D2964" t="s">
        <v>8182</v>
      </c>
      <c r="E2964" t="s">
        <v>8179</v>
      </c>
      <c r="F2964" t="s">
        <v>3631</v>
      </c>
    </row>
    <row r="2965" spans="1:6" x14ac:dyDescent="0.3">
      <c r="A2965" t="s">
        <v>11140</v>
      </c>
      <c r="B2965" s="1">
        <v>45507</v>
      </c>
      <c r="C2965">
        <v>114.72</v>
      </c>
      <c r="D2965" t="s">
        <v>8182</v>
      </c>
      <c r="E2965" t="s">
        <v>8174</v>
      </c>
      <c r="F2965" t="s">
        <v>3222</v>
      </c>
    </row>
    <row r="2966" spans="1:6" x14ac:dyDescent="0.3">
      <c r="A2966" t="s">
        <v>11141</v>
      </c>
      <c r="B2966" s="1">
        <v>45647</v>
      </c>
      <c r="C2966">
        <v>1166.8699999999999</v>
      </c>
      <c r="D2966" t="s">
        <v>8173</v>
      </c>
      <c r="E2966" t="s">
        <v>8174</v>
      </c>
      <c r="F2966" t="s">
        <v>7407</v>
      </c>
    </row>
    <row r="2967" spans="1:6" x14ac:dyDescent="0.3">
      <c r="A2967" t="s">
        <v>11142</v>
      </c>
      <c r="B2967" s="1">
        <v>44929</v>
      </c>
      <c r="C2967">
        <v>99.92</v>
      </c>
      <c r="D2967" t="s">
        <v>8176</v>
      </c>
      <c r="E2967" t="s">
        <v>8179</v>
      </c>
      <c r="F2967" t="s">
        <v>7229</v>
      </c>
    </row>
    <row r="2968" spans="1:6" x14ac:dyDescent="0.3">
      <c r="A2968" t="s">
        <v>11143</v>
      </c>
      <c r="B2968" s="1">
        <v>45420</v>
      </c>
      <c r="C2968">
        <v>1275.1600000000001</v>
      </c>
      <c r="D2968" t="s">
        <v>8173</v>
      </c>
      <c r="E2968" t="s">
        <v>8174</v>
      </c>
      <c r="F2968" t="s">
        <v>5576</v>
      </c>
    </row>
    <row r="2969" spans="1:6" x14ac:dyDescent="0.3">
      <c r="A2969" t="s">
        <v>11144</v>
      </c>
      <c r="B2969" s="1">
        <v>45376</v>
      </c>
      <c r="C2969">
        <v>1032.07</v>
      </c>
      <c r="D2969" t="s">
        <v>8173</v>
      </c>
      <c r="E2969" t="s">
        <v>8179</v>
      </c>
      <c r="F2969" t="s">
        <v>1232</v>
      </c>
    </row>
    <row r="2970" spans="1:6" x14ac:dyDescent="0.3">
      <c r="A2970" t="s">
        <v>11145</v>
      </c>
      <c r="B2970" s="1">
        <v>44984</v>
      </c>
      <c r="C2970">
        <v>476.8</v>
      </c>
      <c r="D2970" t="s">
        <v>8173</v>
      </c>
      <c r="E2970" t="s">
        <v>8179</v>
      </c>
      <c r="F2970" t="s">
        <v>3650</v>
      </c>
    </row>
    <row r="2971" spans="1:6" x14ac:dyDescent="0.3">
      <c r="A2971" t="s">
        <v>11146</v>
      </c>
      <c r="B2971" s="1">
        <v>45240</v>
      </c>
      <c r="C2971">
        <v>221.44</v>
      </c>
      <c r="D2971" t="s">
        <v>8176</v>
      </c>
      <c r="E2971" t="s">
        <v>8174</v>
      </c>
      <c r="F2971" t="s">
        <v>6611</v>
      </c>
    </row>
    <row r="2972" spans="1:6" x14ac:dyDescent="0.3">
      <c r="A2972" t="s">
        <v>11147</v>
      </c>
      <c r="B2972" s="1">
        <v>45110</v>
      </c>
      <c r="C2972">
        <v>1036.3599999999999</v>
      </c>
      <c r="D2972" t="s">
        <v>8182</v>
      </c>
      <c r="E2972" t="s">
        <v>8174</v>
      </c>
      <c r="F2972" t="s">
        <v>245</v>
      </c>
    </row>
    <row r="2973" spans="1:6" x14ac:dyDescent="0.3">
      <c r="A2973" t="s">
        <v>11148</v>
      </c>
      <c r="B2973" s="1">
        <v>45235</v>
      </c>
      <c r="C2973">
        <v>794.31</v>
      </c>
      <c r="D2973" t="s">
        <v>8176</v>
      </c>
      <c r="E2973" t="s">
        <v>8179</v>
      </c>
      <c r="F2973" t="s">
        <v>2219</v>
      </c>
    </row>
    <row r="2974" spans="1:6" x14ac:dyDescent="0.3">
      <c r="A2974" t="s">
        <v>11149</v>
      </c>
      <c r="B2974" s="1">
        <v>45278</v>
      </c>
      <c r="C2974">
        <v>196.09</v>
      </c>
      <c r="D2974" t="s">
        <v>8182</v>
      </c>
      <c r="E2974" t="s">
        <v>8174</v>
      </c>
      <c r="F2974" t="s">
        <v>5041</v>
      </c>
    </row>
    <row r="2975" spans="1:6" x14ac:dyDescent="0.3">
      <c r="A2975" t="s">
        <v>11150</v>
      </c>
      <c r="B2975" s="1">
        <v>44796</v>
      </c>
      <c r="C2975">
        <v>296.02999999999997</v>
      </c>
      <c r="D2975" t="s">
        <v>8176</v>
      </c>
      <c r="E2975" t="s">
        <v>8174</v>
      </c>
      <c r="F2975" t="s">
        <v>5707</v>
      </c>
    </row>
    <row r="2976" spans="1:6" x14ac:dyDescent="0.3">
      <c r="A2976" t="s">
        <v>11151</v>
      </c>
      <c r="B2976" s="1">
        <v>44740</v>
      </c>
      <c r="C2976">
        <v>355.82</v>
      </c>
      <c r="D2976" t="s">
        <v>8176</v>
      </c>
      <c r="E2976" t="s">
        <v>8179</v>
      </c>
      <c r="F2976" t="s">
        <v>4805</v>
      </c>
    </row>
    <row r="2977" spans="1:6" x14ac:dyDescent="0.3">
      <c r="A2977" t="s">
        <v>11152</v>
      </c>
      <c r="B2977" s="1">
        <v>44582</v>
      </c>
      <c r="C2977">
        <v>1432.63</v>
      </c>
      <c r="D2977" t="s">
        <v>8176</v>
      </c>
      <c r="E2977" t="s">
        <v>8179</v>
      </c>
      <c r="F2977" t="s">
        <v>255</v>
      </c>
    </row>
    <row r="2978" spans="1:6" x14ac:dyDescent="0.3">
      <c r="A2978" t="s">
        <v>11153</v>
      </c>
      <c r="B2978" s="1">
        <v>44804</v>
      </c>
      <c r="C2978">
        <v>306.52</v>
      </c>
      <c r="D2978" t="s">
        <v>8176</v>
      </c>
      <c r="E2978" t="s">
        <v>8179</v>
      </c>
      <c r="F2978" t="s">
        <v>443</v>
      </c>
    </row>
    <row r="2979" spans="1:6" x14ac:dyDescent="0.3">
      <c r="A2979" t="s">
        <v>11154</v>
      </c>
      <c r="B2979" s="1">
        <v>44826</v>
      </c>
      <c r="C2979">
        <v>775.24</v>
      </c>
      <c r="D2979" t="s">
        <v>8176</v>
      </c>
      <c r="E2979" t="s">
        <v>8179</v>
      </c>
      <c r="F2979" t="s">
        <v>1092</v>
      </c>
    </row>
    <row r="2980" spans="1:6" x14ac:dyDescent="0.3">
      <c r="A2980" t="s">
        <v>11155</v>
      </c>
      <c r="B2980" s="1">
        <v>45448</v>
      </c>
      <c r="C2980">
        <v>346.61</v>
      </c>
      <c r="D2980" t="s">
        <v>8173</v>
      </c>
      <c r="E2980" t="s">
        <v>8179</v>
      </c>
      <c r="F2980" t="s">
        <v>5774</v>
      </c>
    </row>
    <row r="2981" spans="1:6" x14ac:dyDescent="0.3">
      <c r="A2981" t="s">
        <v>11156</v>
      </c>
      <c r="B2981" s="1">
        <v>44791</v>
      </c>
      <c r="C2981">
        <v>64.45</v>
      </c>
      <c r="D2981" t="s">
        <v>8182</v>
      </c>
      <c r="E2981" t="s">
        <v>8174</v>
      </c>
      <c r="F2981" t="s">
        <v>4229</v>
      </c>
    </row>
    <row r="2982" spans="1:6" x14ac:dyDescent="0.3">
      <c r="A2982" t="s">
        <v>11157</v>
      </c>
      <c r="B2982" s="1">
        <v>45104</v>
      </c>
      <c r="C2982">
        <v>1000.09</v>
      </c>
      <c r="D2982" t="s">
        <v>8173</v>
      </c>
      <c r="E2982" t="s">
        <v>8174</v>
      </c>
      <c r="F2982" t="s">
        <v>1429</v>
      </c>
    </row>
    <row r="2983" spans="1:6" x14ac:dyDescent="0.3">
      <c r="A2983" t="s">
        <v>11158</v>
      </c>
      <c r="B2983" s="1">
        <v>45134</v>
      </c>
      <c r="C2983">
        <v>1376.41</v>
      </c>
      <c r="D2983" t="s">
        <v>8176</v>
      </c>
      <c r="E2983" t="s">
        <v>8174</v>
      </c>
      <c r="F2983" t="s">
        <v>7251</v>
      </c>
    </row>
    <row r="2984" spans="1:6" x14ac:dyDescent="0.3">
      <c r="A2984" t="s">
        <v>11159</v>
      </c>
      <c r="B2984" s="1">
        <v>44893</v>
      </c>
      <c r="C2984">
        <v>247.38</v>
      </c>
      <c r="D2984" t="s">
        <v>8176</v>
      </c>
      <c r="E2984" t="s">
        <v>8179</v>
      </c>
      <c r="F2984" t="s">
        <v>7170</v>
      </c>
    </row>
    <row r="2985" spans="1:6" x14ac:dyDescent="0.3">
      <c r="A2985" t="s">
        <v>11160</v>
      </c>
      <c r="B2985" s="1">
        <v>44908</v>
      </c>
      <c r="C2985">
        <v>1496.5</v>
      </c>
      <c r="D2985" t="s">
        <v>8176</v>
      </c>
      <c r="E2985" t="s">
        <v>8179</v>
      </c>
      <c r="F2985" t="s">
        <v>3829</v>
      </c>
    </row>
    <row r="2986" spans="1:6" x14ac:dyDescent="0.3">
      <c r="A2986" t="s">
        <v>11161</v>
      </c>
      <c r="B2986" s="1">
        <v>44662</v>
      </c>
      <c r="C2986">
        <v>1043.57</v>
      </c>
      <c r="D2986" t="s">
        <v>8182</v>
      </c>
      <c r="E2986" t="s">
        <v>8174</v>
      </c>
      <c r="F2986" t="s">
        <v>6350</v>
      </c>
    </row>
    <row r="2987" spans="1:6" x14ac:dyDescent="0.3">
      <c r="A2987" t="s">
        <v>11162</v>
      </c>
      <c r="B2987" s="1">
        <v>45234</v>
      </c>
      <c r="C2987">
        <v>686.16</v>
      </c>
      <c r="D2987" t="s">
        <v>8173</v>
      </c>
      <c r="E2987" t="s">
        <v>8179</v>
      </c>
      <c r="F2987" t="s">
        <v>5618</v>
      </c>
    </row>
    <row r="2988" spans="1:6" x14ac:dyDescent="0.3">
      <c r="A2988" t="s">
        <v>11163</v>
      </c>
      <c r="B2988" s="1">
        <v>44961</v>
      </c>
      <c r="C2988">
        <v>100.82</v>
      </c>
      <c r="D2988" t="s">
        <v>8182</v>
      </c>
      <c r="E2988" t="s">
        <v>8179</v>
      </c>
      <c r="F2988" t="s">
        <v>1017</v>
      </c>
    </row>
    <row r="2989" spans="1:6" x14ac:dyDescent="0.3">
      <c r="A2989" t="s">
        <v>11164</v>
      </c>
      <c r="B2989" s="1">
        <v>45416</v>
      </c>
      <c r="C2989">
        <v>473.82</v>
      </c>
      <c r="D2989" t="s">
        <v>8176</v>
      </c>
      <c r="E2989" t="s">
        <v>8179</v>
      </c>
      <c r="F2989" t="s">
        <v>3158</v>
      </c>
    </row>
    <row r="2990" spans="1:6" x14ac:dyDescent="0.3">
      <c r="A2990" t="s">
        <v>11165</v>
      </c>
      <c r="B2990" s="1">
        <v>45583</v>
      </c>
      <c r="C2990">
        <v>1483.81</v>
      </c>
      <c r="D2990" t="s">
        <v>8182</v>
      </c>
      <c r="E2990" t="s">
        <v>8179</v>
      </c>
      <c r="F2990" t="s">
        <v>4696</v>
      </c>
    </row>
    <row r="2991" spans="1:6" x14ac:dyDescent="0.3">
      <c r="A2991" t="s">
        <v>11166</v>
      </c>
      <c r="B2991" s="1">
        <v>44780</v>
      </c>
      <c r="C2991">
        <v>860.67</v>
      </c>
      <c r="D2991" t="s">
        <v>8176</v>
      </c>
      <c r="E2991" t="s">
        <v>8174</v>
      </c>
      <c r="F2991" t="s">
        <v>7249</v>
      </c>
    </row>
    <row r="2992" spans="1:6" x14ac:dyDescent="0.3">
      <c r="A2992" t="s">
        <v>11167</v>
      </c>
      <c r="B2992" s="1">
        <v>45407</v>
      </c>
      <c r="C2992">
        <v>1326.73</v>
      </c>
      <c r="D2992" t="s">
        <v>8182</v>
      </c>
      <c r="E2992" t="s">
        <v>8179</v>
      </c>
      <c r="F2992" t="s">
        <v>7837</v>
      </c>
    </row>
    <row r="2993" spans="1:6" x14ac:dyDescent="0.3">
      <c r="A2993" t="s">
        <v>11168</v>
      </c>
      <c r="B2993" s="1">
        <v>45147</v>
      </c>
      <c r="C2993">
        <v>1103.56</v>
      </c>
      <c r="D2993" t="s">
        <v>8176</v>
      </c>
      <c r="E2993" t="s">
        <v>8179</v>
      </c>
      <c r="F2993" t="s">
        <v>7552</v>
      </c>
    </row>
    <row r="2994" spans="1:6" x14ac:dyDescent="0.3">
      <c r="A2994" t="s">
        <v>11169</v>
      </c>
      <c r="B2994" s="1">
        <v>45055</v>
      </c>
      <c r="C2994">
        <v>433.76</v>
      </c>
      <c r="D2994" t="s">
        <v>8176</v>
      </c>
      <c r="E2994" t="s">
        <v>8174</v>
      </c>
      <c r="F2994" t="s">
        <v>2187</v>
      </c>
    </row>
    <row r="2995" spans="1:6" x14ac:dyDescent="0.3">
      <c r="A2995" t="s">
        <v>11170</v>
      </c>
      <c r="B2995" s="1">
        <v>45491</v>
      </c>
      <c r="C2995">
        <v>1481.19</v>
      </c>
      <c r="D2995" t="s">
        <v>8173</v>
      </c>
      <c r="E2995" t="s">
        <v>8174</v>
      </c>
      <c r="F2995" t="s">
        <v>1848</v>
      </c>
    </row>
    <row r="2996" spans="1:6" x14ac:dyDescent="0.3">
      <c r="A2996" t="s">
        <v>11171</v>
      </c>
      <c r="B2996" s="1">
        <v>44849</v>
      </c>
      <c r="C2996">
        <v>1406.34</v>
      </c>
      <c r="D2996" t="s">
        <v>8182</v>
      </c>
      <c r="E2996" t="s">
        <v>8174</v>
      </c>
      <c r="F2996" t="s">
        <v>6305</v>
      </c>
    </row>
    <row r="2997" spans="1:6" x14ac:dyDescent="0.3">
      <c r="A2997" t="s">
        <v>11172</v>
      </c>
      <c r="B2997" s="1">
        <v>45291</v>
      </c>
      <c r="C2997">
        <v>535.36</v>
      </c>
      <c r="D2997" t="s">
        <v>8176</v>
      </c>
      <c r="E2997" t="s">
        <v>8174</v>
      </c>
      <c r="F2997" t="s">
        <v>2608</v>
      </c>
    </row>
    <row r="2998" spans="1:6" x14ac:dyDescent="0.3">
      <c r="A2998" t="s">
        <v>11173</v>
      </c>
      <c r="B2998" s="1">
        <v>44600</v>
      </c>
      <c r="C2998">
        <v>737.29</v>
      </c>
      <c r="D2998" t="s">
        <v>8176</v>
      </c>
      <c r="E2998" t="s">
        <v>8174</v>
      </c>
      <c r="F2998" t="s">
        <v>7101</v>
      </c>
    </row>
    <row r="2999" spans="1:6" x14ac:dyDescent="0.3">
      <c r="A2999" t="s">
        <v>11174</v>
      </c>
      <c r="B2999" s="1">
        <v>44803</v>
      </c>
      <c r="C2999">
        <v>880.65</v>
      </c>
      <c r="D2999" t="s">
        <v>8182</v>
      </c>
      <c r="E2999" t="s">
        <v>8179</v>
      </c>
      <c r="F2999" t="s">
        <v>2655</v>
      </c>
    </row>
    <row r="3000" spans="1:6" x14ac:dyDescent="0.3">
      <c r="A3000" t="s">
        <v>11175</v>
      </c>
      <c r="B3000" s="1">
        <v>44966</v>
      </c>
      <c r="C3000">
        <v>288.82</v>
      </c>
      <c r="D3000" t="s">
        <v>8182</v>
      </c>
      <c r="E3000" t="s">
        <v>8179</v>
      </c>
      <c r="F3000" t="s">
        <v>2732</v>
      </c>
    </row>
    <row r="3001" spans="1:6" x14ac:dyDescent="0.3">
      <c r="A3001" t="s">
        <v>11176</v>
      </c>
      <c r="B3001" s="1">
        <v>45006</v>
      </c>
      <c r="C3001">
        <v>838.32</v>
      </c>
      <c r="D3001" t="s">
        <v>8173</v>
      </c>
      <c r="E3001" t="s">
        <v>8174</v>
      </c>
      <c r="F3001" t="s">
        <v>2424</v>
      </c>
    </row>
    <row r="3002" spans="1:6" x14ac:dyDescent="0.3">
      <c r="A3002" t="s">
        <v>11177</v>
      </c>
      <c r="B3002" s="1">
        <v>45236</v>
      </c>
      <c r="C3002">
        <v>950.81</v>
      </c>
      <c r="D3002" t="s">
        <v>8182</v>
      </c>
      <c r="E3002" t="s">
        <v>8179</v>
      </c>
      <c r="F3002" t="s">
        <v>2544</v>
      </c>
    </row>
    <row r="3003" spans="1:6" x14ac:dyDescent="0.3">
      <c r="A3003" t="s">
        <v>11178</v>
      </c>
      <c r="B3003" s="1">
        <v>45485</v>
      </c>
      <c r="C3003">
        <v>1417.81</v>
      </c>
      <c r="D3003" t="s">
        <v>8176</v>
      </c>
      <c r="E3003" t="s">
        <v>8174</v>
      </c>
      <c r="F3003" t="s">
        <v>5752</v>
      </c>
    </row>
    <row r="3004" spans="1:6" x14ac:dyDescent="0.3">
      <c r="A3004" t="s">
        <v>11179</v>
      </c>
      <c r="B3004" s="1">
        <v>45453</v>
      </c>
      <c r="C3004">
        <v>846.15</v>
      </c>
      <c r="D3004" t="s">
        <v>8176</v>
      </c>
      <c r="E3004" t="s">
        <v>8174</v>
      </c>
      <c r="F3004" t="s">
        <v>4019</v>
      </c>
    </row>
    <row r="3005" spans="1:6" x14ac:dyDescent="0.3">
      <c r="A3005" t="s">
        <v>11180</v>
      </c>
      <c r="B3005" s="1">
        <v>44868</v>
      </c>
      <c r="C3005">
        <v>962.51</v>
      </c>
      <c r="D3005" t="s">
        <v>8182</v>
      </c>
      <c r="E3005" t="s">
        <v>8174</v>
      </c>
      <c r="F3005" t="s">
        <v>3837</v>
      </c>
    </row>
    <row r="3006" spans="1:6" x14ac:dyDescent="0.3">
      <c r="A3006" t="s">
        <v>11181</v>
      </c>
      <c r="B3006" s="1">
        <v>45316</v>
      </c>
      <c r="C3006">
        <v>612.49</v>
      </c>
      <c r="D3006" t="s">
        <v>8176</v>
      </c>
      <c r="E3006" t="s">
        <v>8174</v>
      </c>
      <c r="F3006" t="s">
        <v>7925</v>
      </c>
    </row>
    <row r="3007" spans="1:6" x14ac:dyDescent="0.3">
      <c r="A3007" t="s">
        <v>11182</v>
      </c>
      <c r="B3007" s="1">
        <v>44768</v>
      </c>
      <c r="C3007">
        <v>610.15</v>
      </c>
      <c r="D3007" t="s">
        <v>8182</v>
      </c>
      <c r="E3007" t="s">
        <v>8179</v>
      </c>
      <c r="F3007" t="s">
        <v>2889</v>
      </c>
    </row>
    <row r="3008" spans="1:6" x14ac:dyDescent="0.3">
      <c r="A3008" t="s">
        <v>11183</v>
      </c>
      <c r="B3008" s="1">
        <v>45202</v>
      </c>
      <c r="C3008">
        <v>607.29</v>
      </c>
      <c r="D3008" t="s">
        <v>8176</v>
      </c>
      <c r="E3008" t="s">
        <v>8174</v>
      </c>
      <c r="F3008" t="s">
        <v>2615</v>
      </c>
    </row>
    <row r="3009" spans="1:6" x14ac:dyDescent="0.3">
      <c r="A3009" t="s">
        <v>11184</v>
      </c>
      <c r="B3009" s="1">
        <v>45315</v>
      </c>
      <c r="C3009">
        <v>1016.42</v>
      </c>
      <c r="D3009" t="s">
        <v>8176</v>
      </c>
      <c r="E3009" t="s">
        <v>8179</v>
      </c>
      <c r="F3009" t="s">
        <v>6454</v>
      </c>
    </row>
    <row r="3010" spans="1:6" x14ac:dyDescent="0.3">
      <c r="A3010" t="s">
        <v>11185</v>
      </c>
      <c r="B3010" s="1">
        <v>45569</v>
      </c>
      <c r="C3010">
        <v>1359.76</v>
      </c>
      <c r="D3010" t="s">
        <v>8176</v>
      </c>
      <c r="E3010" t="s">
        <v>8174</v>
      </c>
      <c r="F3010" t="s">
        <v>7990</v>
      </c>
    </row>
    <row r="3011" spans="1:6" x14ac:dyDescent="0.3">
      <c r="A3011" t="s">
        <v>11186</v>
      </c>
      <c r="B3011" s="1">
        <v>45468</v>
      </c>
      <c r="C3011">
        <v>174.46</v>
      </c>
      <c r="D3011" t="s">
        <v>8182</v>
      </c>
      <c r="E3011" t="s">
        <v>8174</v>
      </c>
      <c r="F3011" t="s">
        <v>7501</v>
      </c>
    </row>
    <row r="3012" spans="1:6" x14ac:dyDescent="0.3">
      <c r="A3012" t="s">
        <v>11187</v>
      </c>
      <c r="B3012" s="1">
        <v>44624</v>
      </c>
      <c r="C3012">
        <v>256.95</v>
      </c>
      <c r="D3012" t="s">
        <v>8173</v>
      </c>
      <c r="E3012" t="s">
        <v>8179</v>
      </c>
      <c r="F3012" t="s">
        <v>4906</v>
      </c>
    </row>
    <row r="3013" spans="1:6" x14ac:dyDescent="0.3">
      <c r="A3013" t="s">
        <v>11188</v>
      </c>
      <c r="B3013" s="1">
        <v>44637</v>
      </c>
      <c r="C3013">
        <v>1293.58</v>
      </c>
      <c r="D3013" t="s">
        <v>8176</v>
      </c>
      <c r="E3013" t="s">
        <v>8174</v>
      </c>
      <c r="F3013" t="s">
        <v>6426</v>
      </c>
    </row>
    <row r="3014" spans="1:6" x14ac:dyDescent="0.3">
      <c r="A3014" t="s">
        <v>11189</v>
      </c>
      <c r="B3014" s="1">
        <v>45275</v>
      </c>
      <c r="C3014">
        <v>718.79</v>
      </c>
      <c r="D3014" t="s">
        <v>8173</v>
      </c>
      <c r="E3014" t="s">
        <v>8174</v>
      </c>
      <c r="F3014" t="s">
        <v>2058</v>
      </c>
    </row>
    <row r="3015" spans="1:6" x14ac:dyDescent="0.3">
      <c r="A3015" t="s">
        <v>11190</v>
      </c>
      <c r="B3015" s="1">
        <v>44970</v>
      </c>
      <c r="C3015">
        <v>665.44</v>
      </c>
      <c r="D3015" t="s">
        <v>8173</v>
      </c>
      <c r="E3015" t="s">
        <v>8174</v>
      </c>
      <c r="F3015" t="s">
        <v>7772</v>
      </c>
    </row>
    <row r="3016" spans="1:6" x14ac:dyDescent="0.3">
      <c r="A3016" t="s">
        <v>11191</v>
      </c>
      <c r="B3016" s="1">
        <v>45248</v>
      </c>
      <c r="C3016">
        <v>1470.21</v>
      </c>
      <c r="D3016" t="s">
        <v>8173</v>
      </c>
      <c r="E3016" t="s">
        <v>8179</v>
      </c>
      <c r="F3016" t="s">
        <v>6819</v>
      </c>
    </row>
    <row r="3017" spans="1:6" x14ac:dyDescent="0.3">
      <c r="A3017" t="s">
        <v>11192</v>
      </c>
      <c r="B3017" s="1">
        <v>44579</v>
      </c>
      <c r="C3017">
        <v>60.15</v>
      </c>
      <c r="D3017" t="s">
        <v>8173</v>
      </c>
      <c r="E3017" t="s">
        <v>8174</v>
      </c>
      <c r="F3017" t="s">
        <v>7152</v>
      </c>
    </row>
    <row r="3018" spans="1:6" x14ac:dyDescent="0.3">
      <c r="A3018" t="s">
        <v>11193</v>
      </c>
      <c r="B3018" s="1">
        <v>44809</v>
      </c>
      <c r="C3018">
        <v>590.11</v>
      </c>
      <c r="D3018" t="s">
        <v>8173</v>
      </c>
      <c r="E3018" t="s">
        <v>8174</v>
      </c>
      <c r="F3018" t="s">
        <v>3013</v>
      </c>
    </row>
    <row r="3019" spans="1:6" x14ac:dyDescent="0.3">
      <c r="A3019" t="s">
        <v>11194</v>
      </c>
      <c r="B3019" s="1">
        <v>45612</v>
      </c>
      <c r="C3019">
        <v>1419.63</v>
      </c>
      <c r="D3019" t="s">
        <v>8173</v>
      </c>
      <c r="E3019" t="s">
        <v>8174</v>
      </c>
      <c r="F3019" t="s">
        <v>939</v>
      </c>
    </row>
    <row r="3020" spans="1:6" x14ac:dyDescent="0.3">
      <c r="A3020" t="s">
        <v>11195</v>
      </c>
      <c r="B3020" s="1">
        <v>44828</v>
      </c>
      <c r="C3020">
        <v>419.04</v>
      </c>
      <c r="D3020" t="s">
        <v>8173</v>
      </c>
      <c r="E3020" t="s">
        <v>8174</v>
      </c>
      <c r="F3020" t="s">
        <v>1530</v>
      </c>
    </row>
    <row r="3021" spans="1:6" x14ac:dyDescent="0.3">
      <c r="A3021" t="s">
        <v>11196</v>
      </c>
      <c r="B3021" s="1">
        <v>45225</v>
      </c>
      <c r="C3021">
        <v>793.6</v>
      </c>
      <c r="D3021" t="s">
        <v>8176</v>
      </c>
      <c r="E3021" t="s">
        <v>8174</v>
      </c>
      <c r="F3021" t="s">
        <v>7837</v>
      </c>
    </row>
    <row r="3022" spans="1:6" x14ac:dyDescent="0.3">
      <c r="A3022" t="s">
        <v>11197</v>
      </c>
      <c r="B3022" s="1">
        <v>44972</v>
      </c>
      <c r="C3022">
        <v>310.79000000000002</v>
      </c>
      <c r="D3022" t="s">
        <v>8173</v>
      </c>
      <c r="E3022" t="s">
        <v>8174</v>
      </c>
      <c r="F3022" t="s">
        <v>7096</v>
      </c>
    </row>
    <row r="3023" spans="1:6" x14ac:dyDescent="0.3">
      <c r="A3023" t="s">
        <v>11198</v>
      </c>
      <c r="B3023" s="1">
        <v>44808</v>
      </c>
      <c r="C3023">
        <v>967.21</v>
      </c>
      <c r="D3023" t="s">
        <v>8176</v>
      </c>
      <c r="E3023" t="s">
        <v>8179</v>
      </c>
      <c r="F3023" t="s">
        <v>2226</v>
      </c>
    </row>
    <row r="3024" spans="1:6" x14ac:dyDescent="0.3">
      <c r="A3024" t="s">
        <v>11199</v>
      </c>
      <c r="B3024" s="1">
        <v>44698</v>
      </c>
      <c r="C3024">
        <v>654.61</v>
      </c>
      <c r="D3024" t="s">
        <v>8176</v>
      </c>
      <c r="E3024" t="s">
        <v>8179</v>
      </c>
      <c r="F3024" t="s">
        <v>630</v>
      </c>
    </row>
    <row r="3025" spans="1:6" x14ac:dyDescent="0.3">
      <c r="A3025" t="s">
        <v>11200</v>
      </c>
      <c r="B3025" s="1">
        <v>45313</v>
      </c>
      <c r="C3025">
        <v>961.48</v>
      </c>
      <c r="D3025" t="s">
        <v>8182</v>
      </c>
      <c r="E3025" t="s">
        <v>8174</v>
      </c>
      <c r="F3025" t="s">
        <v>1429</v>
      </c>
    </row>
    <row r="3026" spans="1:6" x14ac:dyDescent="0.3">
      <c r="A3026" t="s">
        <v>11201</v>
      </c>
      <c r="B3026" s="1">
        <v>45304</v>
      </c>
      <c r="C3026">
        <v>1072.99</v>
      </c>
      <c r="D3026" t="s">
        <v>8176</v>
      </c>
      <c r="E3026" t="s">
        <v>8179</v>
      </c>
      <c r="F3026" t="s">
        <v>1065</v>
      </c>
    </row>
    <row r="3027" spans="1:6" x14ac:dyDescent="0.3">
      <c r="A3027" t="s">
        <v>11202</v>
      </c>
      <c r="B3027" s="1">
        <v>44818</v>
      </c>
      <c r="C3027">
        <v>711.63</v>
      </c>
      <c r="D3027" t="s">
        <v>8182</v>
      </c>
      <c r="E3027" t="s">
        <v>8179</v>
      </c>
      <c r="F3027" t="s">
        <v>8111</v>
      </c>
    </row>
    <row r="3028" spans="1:6" x14ac:dyDescent="0.3">
      <c r="A3028" t="s">
        <v>11203</v>
      </c>
      <c r="B3028" s="1">
        <v>44683</v>
      </c>
      <c r="C3028">
        <v>993.29</v>
      </c>
      <c r="D3028" t="s">
        <v>8173</v>
      </c>
      <c r="E3028" t="s">
        <v>8174</v>
      </c>
      <c r="F3028" t="s">
        <v>1864</v>
      </c>
    </row>
    <row r="3029" spans="1:6" x14ac:dyDescent="0.3">
      <c r="A3029" t="s">
        <v>11204</v>
      </c>
      <c r="B3029" s="1">
        <v>45423</v>
      </c>
      <c r="C3029">
        <v>630.04</v>
      </c>
      <c r="D3029" t="s">
        <v>8182</v>
      </c>
      <c r="E3029" t="s">
        <v>8179</v>
      </c>
      <c r="F3029" t="s">
        <v>6362</v>
      </c>
    </row>
    <row r="3030" spans="1:6" x14ac:dyDescent="0.3">
      <c r="A3030" t="s">
        <v>11205</v>
      </c>
      <c r="B3030" s="1">
        <v>45217</v>
      </c>
      <c r="C3030">
        <v>147.97</v>
      </c>
      <c r="D3030" t="s">
        <v>8173</v>
      </c>
      <c r="E3030" t="s">
        <v>8179</v>
      </c>
      <c r="F3030" t="s">
        <v>6437</v>
      </c>
    </row>
    <row r="3031" spans="1:6" x14ac:dyDescent="0.3">
      <c r="A3031" t="s">
        <v>11206</v>
      </c>
      <c r="B3031" s="1">
        <v>45149</v>
      </c>
      <c r="C3031">
        <v>600.11</v>
      </c>
      <c r="D3031" t="s">
        <v>8182</v>
      </c>
      <c r="E3031" t="s">
        <v>8174</v>
      </c>
      <c r="F3031" t="s">
        <v>475</v>
      </c>
    </row>
    <row r="3032" spans="1:6" x14ac:dyDescent="0.3">
      <c r="A3032" t="s">
        <v>11207</v>
      </c>
      <c r="B3032" s="1">
        <v>45349</v>
      </c>
      <c r="C3032">
        <v>1005.12</v>
      </c>
      <c r="D3032" t="s">
        <v>8182</v>
      </c>
      <c r="E3032" t="s">
        <v>8179</v>
      </c>
      <c r="F3032" t="s">
        <v>353</v>
      </c>
    </row>
    <row r="3033" spans="1:6" x14ac:dyDescent="0.3">
      <c r="A3033" t="s">
        <v>11208</v>
      </c>
      <c r="B3033" s="1">
        <v>45206</v>
      </c>
      <c r="C3033">
        <v>256.27</v>
      </c>
      <c r="D3033" t="s">
        <v>8182</v>
      </c>
      <c r="E3033" t="s">
        <v>8179</v>
      </c>
      <c r="F3033" t="s">
        <v>5156</v>
      </c>
    </row>
    <row r="3034" spans="1:6" x14ac:dyDescent="0.3">
      <c r="A3034" t="s">
        <v>11209</v>
      </c>
      <c r="B3034" s="1">
        <v>44867</v>
      </c>
      <c r="C3034">
        <v>375.51</v>
      </c>
      <c r="D3034" t="s">
        <v>8173</v>
      </c>
      <c r="E3034" t="s">
        <v>8179</v>
      </c>
      <c r="F3034" t="s">
        <v>3205</v>
      </c>
    </row>
    <row r="3035" spans="1:6" x14ac:dyDescent="0.3">
      <c r="A3035" t="s">
        <v>11210</v>
      </c>
      <c r="B3035" s="1">
        <v>44691</v>
      </c>
      <c r="C3035">
        <v>1474.22</v>
      </c>
      <c r="D3035" t="s">
        <v>8173</v>
      </c>
      <c r="E3035" t="s">
        <v>8174</v>
      </c>
      <c r="F3035" t="s">
        <v>1098</v>
      </c>
    </row>
    <row r="3036" spans="1:6" x14ac:dyDescent="0.3">
      <c r="A3036" t="s">
        <v>11211</v>
      </c>
      <c r="B3036" s="1">
        <v>44957</v>
      </c>
      <c r="C3036">
        <v>565.61</v>
      </c>
      <c r="D3036" t="s">
        <v>8173</v>
      </c>
      <c r="E3036" t="s">
        <v>8174</v>
      </c>
      <c r="F3036" t="s">
        <v>7058</v>
      </c>
    </row>
    <row r="3037" spans="1:6" x14ac:dyDescent="0.3">
      <c r="A3037" t="s">
        <v>11212</v>
      </c>
      <c r="B3037" s="1">
        <v>44992</v>
      </c>
      <c r="C3037">
        <v>1049.1300000000001</v>
      </c>
      <c r="D3037" t="s">
        <v>8173</v>
      </c>
      <c r="E3037" t="s">
        <v>8174</v>
      </c>
      <c r="F3037" t="s">
        <v>1725</v>
      </c>
    </row>
    <row r="3038" spans="1:6" x14ac:dyDescent="0.3">
      <c r="A3038" t="s">
        <v>11213</v>
      </c>
      <c r="B3038" s="1">
        <v>45405</v>
      </c>
      <c r="C3038">
        <v>309.41000000000003</v>
      </c>
      <c r="D3038" t="s">
        <v>8176</v>
      </c>
      <c r="E3038" t="s">
        <v>8179</v>
      </c>
      <c r="F3038" t="s">
        <v>485</v>
      </c>
    </row>
    <row r="3039" spans="1:6" x14ac:dyDescent="0.3">
      <c r="A3039" t="s">
        <v>11214</v>
      </c>
      <c r="B3039" s="1">
        <v>44930</v>
      </c>
      <c r="C3039">
        <v>1130.3699999999999</v>
      </c>
      <c r="D3039" t="s">
        <v>8173</v>
      </c>
      <c r="E3039" t="s">
        <v>8174</v>
      </c>
      <c r="F3039" t="s">
        <v>7498</v>
      </c>
    </row>
    <row r="3040" spans="1:6" x14ac:dyDescent="0.3">
      <c r="A3040" t="s">
        <v>11215</v>
      </c>
      <c r="B3040" s="1">
        <v>45064</v>
      </c>
      <c r="C3040">
        <v>538.5</v>
      </c>
      <c r="D3040" t="s">
        <v>8176</v>
      </c>
      <c r="E3040" t="s">
        <v>8174</v>
      </c>
      <c r="F3040" t="s">
        <v>5764</v>
      </c>
    </row>
    <row r="3041" spans="1:6" x14ac:dyDescent="0.3">
      <c r="A3041" t="s">
        <v>11216</v>
      </c>
      <c r="B3041" s="1">
        <v>45081</v>
      </c>
      <c r="C3041">
        <v>483.39</v>
      </c>
      <c r="D3041" t="s">
        <v>8176</v>
      </c>
      <c r="E3041" t="s">
        <v>8179</v>
      </c>
      <c r="F3041" t="s">
        <v>6067</v>
      </c>
    </row>
    <row r="3042" spans="1:6" x14ac:dyDescent="0.3">
      <c r="A3042" t="s">
        <v>11217</v>
      </c>
      <c r="B3042" s="1">
        <v>45494</v>
      </c>
      <c r="C3042">
        <v>251.54</v>
      </c>
      <c r="D3042" t="s">
        <v>8173</v>
      </c>
      <c r="E3042" t="s">
        <v>8174</v>
      </c>
      <c r="F3042" t="s">
        <v>1593</v>
      </c>
    </row>
    <row r="3043" spans="1:6" x14ac:dyDescent="0.3">
      <c r="A3043" t="s">
        <v>11218</v>
      </c>
      <c r="B3043" s="1">
        <v>44739</v>
      </c>
      <c r="C3043">
        <v>938.48</v>
      </c>
      <c r="D3043" t="s">
        <v>8176</v>
      </c>
      <c r="E3043" t="s">
        <v>8174</v>
      </c>
      <c r="F3043" t="s">
        <v>7807</v>
      </c>
    </row>
    <row r="3044" spans="1:6" x14ac:dyDescent="0.3">
      <c r="A3044" t="s">
        <v>11219</v>
      </c>
      <c r="B3044" s="1">
        <v>45319</v>
      </c>
      <c r="C3044">
        <v>440.3</v>
      </c>
      <c r="D3044" t="s">
        <v>8182</v>
      </c>
      <c r="E3044" t="s">
        <v>8179</v>
      </c>
      <c r="F3044" t="s">
        <v>2078</v>
      </c>
    </row>
    <row r="3045" spans="1:6" x14ac:dyDescent="0.3">
      <c r="A3045" t="s">
        <v>11220</v>
      </c>
      <c r="B3045" s="1">
        <v>44736</v>
      </c>
      <c r="C3045">
        <v>266.45</v>
      </c>
      <c r="D3045" t="s">
        <v>8182</v>
      </c>
      <c r="E3045" t="s">
        <v>8174</v>
      </c>
      <c r="F3045" t="s">
        <v>7049</v>
      </c>
    </row>
    <row r="3046" spans="1:6" x14ac:dyDescent="0.3">
      <c r="A3046" t="s">
        <v>11221</v>
      </c>
      <c r="B3046" s="1">
        <v>45333</v>
      </c>
      <c r="C3046">
        <v>73.28</v>
      </c>
      <c r="D3046" t="s">
        <v>8176</v>
      </c>
      <c r="E3046" t="s">
        <v>8179</v>
      </c>
      <c r="F3046" t="s">
        <v>2078</v>
      </c>
    </row>
    <row r="3047" spans="1:6" x14ac:dyDescent="0.3">
      <c r="A3047" t="s">
        <v>11222</v>
      </c>
      <c r="B3047" s="1">
        <v>45406</v>
      </c>
      <c r="C3047">
        <v>983.28</v>
      </c>
      <c r="D3047" t="s">
        <v>8173</v>
      </c>
      <c r="E3047" t="s">
        <v>8174</v>
      </c>
      <c r="F3047" t="s">
        <v>3452</v>
      </c>
    </row>
    <row r="3048" spans="1:6" x14ac:dyDescent="0.3">
      <c r="A3048" t="s">
        <v>11223</v>
      </c>
      <c r="B3048" s="1">
        <v>45487</v>
      </c>
      <c r="C3048">
        <v>126.09</v>
      </c>
      <c r="D3048" t="s">
        <v>8182</v>
      </c>
      <c r="E3048" t="s">
        <v>8179</v>
      </c>
      <c r="F3048" t="s">
        <v>6737</v>
      </c>
    </row>
    <row r="3049" spans="1:6" x14ac:dyDescent="0.3">
      <c r="A3049" t="s">
        <v>11224</v>
      </c>
      <c r="B3049" s="1">
        <v>45435</v>
      </c>
      <c r="C3049">
        <v>1300.7</v>
      </c>
      <c r="D3049" t="s">
        <v>8176</v>
      </c>
      <c r="E3049" t="s">
        <v>8174</v>
      </c>
      <c r="F3049" t="s">
        <v>7702</v>
      </c>
    </row>
    <row r="3050" spans="1:6" x14ac:dyDescent="0.3">
      <c r="A3050" t="s">
        <v>11225</v>
      </c>
      <c r="B3050" s="1">
        <v>45003</v>
      </c>
      <c r="C3050">
        <v>841.89</v>
      </c>
      <c r="D3050" t="s">
        <v>8182</v>
      </c>
      <c r="E3050" t="s">
        <v>8179</v>
      </c>
      <c r="F3050" t="s">
        <v>111</v>
      </c>
    </row>
    <row r="3051" spans="1:6" x14ac:dyDescent="0.3">
      <c r="A3051" t="s">
        <v>11226</v>
      </c>
      <c r="B3051" s="1">
        <v>44644</v>
      </c>
      <c r="C3051">
        <v>912.83</v>
      </c>
      <c r="D3051" t="s">
        <v>8173</v>
      </c>
      <c r="E3051" t="s">
        <v>8174</v>
      </c>
      <c r="F3051" t="s">
        <v>161</v>
      </c>
    </row>
    <row r="3052" spans="1:6" x14ac:dyDescent="0.3">
      <c r="A3052" t="s">
        <v>11227</v>
      </c>
      <c r="B3052" s="1">
        <v>44658</v>
      </c>
      <c r="C3052">
        <v>746.44</v>
      </c>
      <c r="D3052" t="s">
        <v>8182</v>
      </c>
      <c r="E3052" t="s">
        <v>8179</v>
      </c>
      <c r="F3052" t="s">
        <v>3891</v>
      </c>
    </row>
    <row r="3053" spans="1:6" x14ac:dyDescent="0.3">
      <c r="A3053" t="s">
        <v>11228</v>
      </c>
      <c r="B3053" s="1">
        <v>45324</v>
      </c>
      <c r="C3053">
        <v>1082.8499999999999</v>
      </c>
      <c r="D3053" t="s">
        <v>8182</v>
      </c>
      <c r="E3053" t="s">
        <v>8179</v>
      </c>
      <c r="F3053" t="s">
        <v>1687</v>
      </c>
    </row>
    <row r="3054" spans="1:6" x14ac:dyDescent="0.3">
      <c r="A3054" t="s">
        <v>11229</v>
      </c>
      <c r="B3054" s="1">
        <v>44573</v>
      </c>
      <c r="C3054">
        <v>970.52</v>
      </c>
      <c r="D3054" t="s">
        <v>8173</v>
      </c>
      <c r="E3054" t="s">
        <v>8174</v>
      </c>
      <c r="F3054" t="s">
        <v>2402</v>
      </c>
    </row>
    <row r="3055" spans="1:6" x14ac:dyDescent="0.3">
      <c r="A3055" t="s">
        <v>11230</v>
      </c>
      <c r="B3055" s="1">
        <v>45320</v>
      </c>
      <c r="C3055">
        <v>778.45</v>
      </c>
      <c r="D3055" t="s">
        <v>8176</v>
      </c>
      <c r="E3055" t="s">
        <v>8179</v>
      </c>
      <c r="F3055" t="s">
        <v>2832</v>
      </c>
    </row>
    <row r="3056" spans="1:6" x14ac:dyDescent="0.3">
      <c r="A3056" t="s">
        <v>11231</v>
      </c>
      <c r="B3056" s="1">
        <v>45344</v>
      </c>
      <c r="C3056">
        <v>949.24</v>
      </c>
      <c r="D3056" t="s">
        <v>8182</v>
      </c>
      <c r="E3056" t="s">
        <v>8174</v>
      </c>
      <c r="F3056" t="s">
        <v>4451</v>
      </c>
    </row>
    <row r="3057" spans="1:6" x14ac:dyDescent="0.3">
      <c r="A3057" t="s">
        <v>11232</v>
      </c>
      <c r="B3057" s="1">
        <v>44882</v>
      </c>
      <c r="C3057">
        <v>168.77</v>
      </c>
      <c r="D3057" t="s">
        <v>8176</v>
      </c>
      <c r="E3057" t="s">
        <v>8179</v>
      </c>
      <c r="F3057" t="s">
        <v>4672</v>
      </c>
    </row>
    <row r="3058" spans="1:6" x14ac:dyDescent="0.3">
      <c r="A3058" t="s">
        <v>11233</v>
      </c>
      <c r="B3058" s="1">
        <v>44561</v>
      </c>
      <c r="C3058">
        <v>65.44</v>
      </c>
      <c r="D3058" t="s">
        <v>8173</v>
      </c>
      <c r="E3058" t="s">
        <v>8174</v>
      </c>
      <c r="F3058" t="s">
        <v>3997</v>
      </c>
    </row>
    <row r="3059" spans="1:6" x14ac:dyDescent="0.3">
      <c r="A3059" t="s">
        <v>11234</v>
      </c>
      <c r="B3059" s="1">
        <v>45043</v>
      </c>
      <c r="C3059">
        <v>593.54999999999995</v>
      </c>
      <c r="D3059" t="s">
        <v>8176</v>
      </c>
      <c r="E3059" t="s">
        <v>8179</v>
      </c>
      <c r="F3059" t="s">
        <v>3375</v>
      </c>
    </row>
    <row r="3060" spans="1:6" x14ac:dyDescent="0.3">
      <c r="A3060" t="s">
        <v>11235</v>
      </c>
      <c r="B3060" s="1">
        <v>45476</v>
      </c>
      <c r="C3060">
        <v>82.34</v>
      </c>
      <c r="D3060" t="s">
        <v>8176</v>
      </c>
      <c r="E3060" t="s">
        <v>8179</v>
      </c>
      <c r="F3060" t="s">
        <v>2244</v>
      </c>
    </row>
    <row r="3061" spans="1:6" x14ac:dyDescent="0.3">
      <c r="A3061" t="s">
        <v>11236</v>
      </c>
      <c r="B3061" s="1">
        <v>45442</v>
      </c>
      <c r="C3061">
        <v>920.76</v>
      </c>
      <c r="D3061" t="s">
        <v>8173</v>
      </c>
      <c r="E3061" t="s">
        <v>8179</v>
      </c>
      <c r="F3061" t="s">
        <v>2368</v>
      </c>
    </row>
    <row r="3062" spans="1:6" x14ac:dyDescent="0.3">
      <c r="A3062" t="s">
        <v>11237</v>
      </c>
      <c r="B3062" s="1">
        <v>45073</v>
      </c>
      <c r="C3062">
        <v>316.08999999999997</v>
      </c>
      <c r="D3062" t="s">
        <v>8182</v>
      </c>
      <c r="E3062" t="s">
        <v>8179</v>
      </c>
      <c r="F3062" t="s">
        <v>5669</v>
      </c>
    </row>
    <row r="3063" spans="1:6" x14ac:dyDescent="0.3">
      <c r="A3063" t="s">
        <v>11238</v>
      </c>
      <c r="B3063" s="1">
        <v>45109</v>
      </c>
      <c r="C3063">
        <v>778.88</v>
      </c>
      <c r="D3063" t="s">
        <v>8182</v>
      </c>
      <c r="E3063" t="s">
        <v>8174</v>
      </c>
      <c r="F3063" t="s">
        <v>4530</v>
      </c>
    </row>
    <row r="3064" spans="1:6" x14ac:dyDescent="0.3">
      <c r="A3064" t="s">
        <v>11239</v>
      </c>
      <c r="B3064" s="1">
        <v>44749</v>
      </c>
      <c r="C3064">
        <v>998.33</v>
      </c>
      <c r="D3064" t="s">
        <v>8173</v>
      </c>
      <c r="E3064" t="s">
        <v>8179</v>
      </c>
      <c r="F3064" t="s">
        <v>7850</v>
      </c>
    </row>
    <row r="3065" spans="1:6" x14ac:dyDescent="0.3">
      <c r="A3065" t="s">
        <v>11240</v>
      </c>
      <c r="B3065" s="1">
        <v>45504</v>
      </c>
      <c r="C3065">
        <v>1236.3800000000001</v>
      </c>
      <c r="D3065" t="s">
        <v>8173</v>
      </c>
      <c r="E3065" t="s">
        <v>8179</v>
      </c>
      <c r="F3065" t="s">
        <v>7805</v>
      </c>
    </row>
    <row r="3066" spans="1:6" x14ac:dyDescent="0.3">
      <c r="A3066" t="s">
        <v>11241</v>
      </c>
      <c r="B3066" s="1">
        <v>44890</v>
      </c>
      <c r="C3066">
        <v>1198.5899999999999</v>
      </c>
      <c r="D3066" t="s">
        <v>8173</v>
      </c>
      <c r="E3066" t="s">
        <v>8179</v>
      </c>
      <c r="F3066" t="s">
        <v>3854</v>
      </c>
    </row>
    <row r="3067" spans="1:6" x14ac:dyDescent="0.3">
      <c r="A3067" t="s">
        <v>11242</v>
      </c>
      <c r="B3067" s="1">
        <v>45522</v>
      </c>
      <c r="C3067">
        <v>1471.08</v>
      </c>
      <c r="D3067" t="s">
        <v>8173</v>
      </c>
      <c r="E3067" t="s">
        <v>8174</v>
      </c>
      <c r="F3067" t="s">
        <v>5647</v>
      </c>
    </row>
    <row r="3068" spans="1:6" x14ac:dyDescent="0.3">
      <c r="A3068" t="s">
        <v>11243</v>
      </c>
      <c r="B3068" s="1">
        <v>45577</v>
      </c>
      <c r="C3068">
        <v>296.43</v>
      </c>
      <c r="D3068" t="s">
        <v>8173</v>
      </c>
      <c r="E3068" t="s">
        <v>8174</v>
      </c>
      <c r="F3068" t="s">
        <v>1621</v>
      </c>
    </row>
    <row r="3069" spans="1:6" x14ac:dyDescent="0.3">
      <c r="A3069" t="s">
        <v>11244</v>
      </c>
      <c r="B3069" s="1">
        <v>45348</v>
      </c>
      <c r="C3069">
        <v>1358.56</v>
      </c>
      <c r="D3069" t="s">
        <v>8176</v>
      </c>
      <c r="E3069" t="s">
        <v>8179</v>
      </c>
      <c r="F3069" t="s">
        <v>1467</v>
      </c>
    </row>
    <row r="3070" spans="1:6" x14ac:dyDescent="0.3">
      <c r="A3070" t="s">
        <v>11245</v>
      </c>
      <c r="B3070" s="1">
        <v>45645</v>
      </c>
      <c r="C3070">
        <v>439.55</v>
      </c>
      <c r="D3070" t="s">
        <v>8173</v>
      </c>
      <c r="E3070" t="s">
        <v>8174</v>
      </c>
      <c r="F3070" t="s">
        <v>4663</v>
      </c>
    </row>
    <row r="3071" spans="1:6" x14ac:dyDescent="0.3">
      <c r="A3071" t="s">
        <v>11246</v>
      </c>
      <c r="B3071" s="1">
        <v>45272</v>
      </c>
      <c r="C3071">
        <v>1157.1600000000001</v>
      </c>
      <c r="D3071" t="s">
        <v>8176</v>
      </c>
      <c r="E3071" t="s">
        <v>8179</v>
      </c>
      <c r="F3071" t="s">
        <v>6228</v>
      </c>
    </row>
    <row r="3072" spans="1:6" x14ac:dyDescent="0.3">
      <c r="A3072" t="s">
        <v>11247</v>
      </c>
      <c r="B3072" s="1">
        <v>44624</v>
      </c>
      <c r="C3072">
        <v>309.76</v>
      </c>
      <c r="D3072" t="s">
        <v>8176</v>
      </c>
      <c r="E3072" t="s">
        <v>8174</v>
      </c>
      <c r="F3072" t="s">
        <v>5795</v>
      </c>
    </row>
    <row r="3073" spans="1:6" x14ac:dyDescent="0.3">
      <c r="A3073" t="s">
        <v>11248</v>
      </c>
      <c r="B3073" s="1">
        <v>44640</v>
      </c>
      <c r="C3073">
        <v>353.12</v>
      </c>
      <c r="D3073" t="s">
        <v>8173</v>
      </c>
      <c r="E3073" t="s">
        <v>8179</v>
      </c>
      <c r="F3073" t="s">
        <v>5550</v>
      </c>
    </row>
    <row r="3074" spans="1:6" x14ac:dyDescent="0.3">
      <c r="A3074" t="s">
        <v>11249</v>
      </c>
      <c r="B3074" s="1">
        <v>45527</v>
      </c>
      <c r="C3074">
        <v>1476.25</v>
      </c>
      <c r="D3074" t="s">
        <v>8182</v>
      </c>
      <c r="E3074" t="s">
        <v>8179</v>
      </c>
      <c r="F3074" t="s">
        <v>882</v>
      </c>
    </row>
    <row r="3075" spans="1:6" x14ac:dyDescent="0.3">
      <c r="A3075" t="s">
        <v>11250</v>
      </c>
      <c r="B3075" s="1">
        <v>44623</v>
      </c>
      <c r="C3075">
        <v>194.73</v>
      </c>
      <c r="D3075" t="s">
        <v>8173</v>
      </c>
      <c r="E3075" t="s">
        <v>8174</v>
      </c>
      <c r="F3075" t="s">
        <v>4822</v>
      </c>
    </row>
    <row r="3076" spans="1:6" x14ac:dyDescent="0.3">
      <c r="A3076" t="s">
        <v>11251</v>
      </c>
      <c r="B3076" s="1">
        <v>45355</v>
      </c>
      <c r="C3076">
        <v>1269.77</v>
      </c>
      <c r="D3076" t="s">
        <v>8173</v>
      </c>
      <c r="E3076" t="s">
        <v>8174</v>
      </c>
      <c r="F3076" t="s">
        <v>5684</v>
      </c>
    </row>
    <row r="3077" spans="1:6" x14ac:dyDescent="0.3">
      <c r="A3077" t="s">
        <v>11252</v>
      </c>
      <c r="B3077" s="1">
        <v>45602</v>
      </c>
      <c r="C3077">
        <v>373.09</v>
      </c>
      <c r="D3077" t="s">
        <v>8173</v>
      </c>
      <c r="E3077" t="s">
        <v>8179</v>
      </c>
      <c r="F3077" t="s">
        <v>6328</v>
      </c>
    </row>
    <row r="3078" spans="1:6" x14ac:dyDescent="0.3">
      <c r="A3078" t="s">
        <v>11253</v>
      </c>
      <c r="B3078" s="1">
        <v>45180</v>
      </c>
      <c r="C3078">
        <v>1139.8499999999999</v>
      </c>
      <c r="D3078" t="s">
        <v>8173</v>
      </c>
      <c r="E3078" t="s">
        <v>8174</v>
      </c>
      <c r="F3078" t="s">
        <v>3737</v>
      </c>
    </row>
    <row r="3079" spans="1:6" x14ac:dyDescent="0.3">
      <c r="A3079" t="s">
        <v>11254</v>
      </c>
      <c r="B3079" s="1">
        <v>45566</v>
      </c>
      <c r="C3079">
        <v>1447.6</v>
      </c>
      <c r="D3079" t="s">
        <v>8173</v>
      </c>
      <c r="E3079" t="s">
        <v>8179</v>
      </c>
      <c r="F3079" t="s">
        <v>8128</v>
      </c>
    </row>
    <row r="3080" spans="1:6" x14ac:dyDescent="0.3">
      <c r="A3080" t="s">
        <v>11255</v>
      </c>
      <c r="B3080" s="1">
        <v>44895</v>
      </c>
      <c r="C3080">
        <v>1489.32</v>
      </c>
      <c r="D3080" t="s">
        <v>8173</v>
      </c>
      <c r="E3080" t="s">
        <v>8179</v>
      </c>
      <c r="F3080" t="s">
        <v>1604</v>
      </c>
    </row>
    <row r="3081" spans="1:6" x14ac:dyDescent="0.3">
      <c r="A3081" t="s">
        <v>11256</v>
      </c>
      <c r="B3081" s="1">
        <v>44794</v>
      </c>
      <c r="C3081">
        <v>1125.8699999999999</v>
      </c>
      <c r="D3081" t="s">
        <v>8182</v>
      </c>
      <c r="E3081" t="s">
        <v>8174</v>
      </c>
      <c r="F3081" t="s">
        <v>333</v>
      </c>
    </row>
    <row r="3082" spans="1:6" x14ac:dyDescent="0.3">
      <c r="A3082" t="s">
        <v>11257</v>
      </c>
      <c r="B3082" s="1">
        <v>45624</v>
      </c>
      <c r="C3082">
        <v>1235.53</v>
      </c>
      <c r="D3082" t="s">
        <v>8176</v>
      </c>
      <c r="E3082" t="s">
        <v>8179</v>
      </c>
      <c r="F3082" t="s">
        <v>5094</v>
      </c>
    </row>
    <row r="3083" spans="1:6" x14ac:dyDescent="0.3">
      <c r="A3083" t="s">
        <v>11258</v>
      </c>
      <c r="B3083" s="1">
        <v>44718</v>
      </c>
      <c r="C3083">
        <v>755.94</v>
      </c>
      <c r="D3083" t="s">
        <v>8176</v>
      </c>
      <c r="E3083" t="s">
        <v>8179</v>
      </c>
      <c r="F3083" t="s">
        <v>2855</v>
      </c>
    </row>
    <row r="3084" spans="1:6" x14ac:dyDescent="0.3">
      <c r="A3084" t="s">
        <v>11259</v>
      </c>
      <c r="B3084" s="1">
        <v>44758</v>
      </c>
      <c r="C3084">
        <v>1327.65</v>
      </c>
      <c r="D3084" t="s">
        <v>8176</v>
      </c>
      <c r="E3084" t="s">
        <v>8174</v>
      </c>
      <c r="F3084" t="s">
        <v>2372</v>
      </c>
    </row>
    <row r="3085" spans="1:6" x14ac:dyDescent="0.3">
      <c r="A3085" t="s">
        <v>11260</v>
      </c>
      <c r="B3085" s="1">
        <v>45448</v>
      </c>
      <c r="C3085">
        <v>728.13</v>
      </c>
      <c r="D3085" t="s">
        <v>8173</v>
      </c>
      <c r="E3085" t="s">
        <v>8174</v>
      </c>
      <c r="F3085" t="s">
        <v>165</v>
      </c>
    </row>
    <row r="3086" spans="1:6" x14ac:dyDescent="0.3">
      <c r="A3086" t="s">
        <v>11261</v>
      </c>
      <c r="B3086" s="1">
        <v>44849</v>
      </c>
      <c r="C3086">
        <v>215.36</v>
      </c>
      <c r="D3086" t="s">
        <v>8176</v>
      </c>
      <c r="E3086" t="s">
        <v>8179</v>
      </c>
      <c r="F3086" t="s">
        <v>3974</v>
      </c>
    </row>
    <row r="3087" spans="1:6" x14ac:dyDescent="0.3">
      <c r="A3087" t="s">
        <v>11262</v>
      </c>
      <c r="B3087" s="1">
        <v>45594</v>
      </c>
      <c r="C3087">
        <v>1021.48</v>
      </c>
      <c r="D3087" t="s">
        <v>8173</v>
      </c>
      <c r="E3087" t="s">
        <v>8174</v>
      </c>
      <c r="F3087" t="s">
        <v>8111</v>
      </c>
    </row>
    <row r="3088" spans="1:6" x14ac:dyDescent="0.3">
      <c r="A3088" t="s">
        <v>11263</v>
      </c>
      <c r="B3088" s="1">
        <v>44808</v>
      </c>
      <c r="C3088">
        <v>424.09</v>
      </c>
      <c r="D3088" t="s">
        <v>8173</v>
      </c>
      <c r="E3088" t="s">
        <v>8174</v>
      </c>
      <c r="F3088" t="s">
        <v>5137</v>
      </c>
    </row>
    <row r="3089" spans="1:6" x14ac:dyDescent="0.3">
      <c r="A3089" t="s">
        <v>11264</v>
      </c>
      <c r="B3089" s="1">
        <v>44894</v>
      </c>
      <c r="C3089">
        <v>858.29</v>
      </c>
      <c r="D3089" t="s">
        <v>8182</v>
      </c>
      <c r="E3089" t="s">
        <v>8179</v>
      </c>
      <c r="F3089" t="s">
        <v>3894</v>
      </c>
    </row>
    <row r="3090" spans="1:6" x14ac:dyDescent="0.3">
      <c r="A3090" t="s">
        <v>11265</v>
      </c>
      <c r="B3090" s="1">
        <v>45588</v>
      </c>
      <c r="C3090">
        <v>771.58</v>
      </c>
      <c r="D3090" t="s">
        <v>8182</v>
      </c>
      <c r="E3090" t="s">
        <v>8174</v>
      </c>
      <c r="F3090" t="s">
        <v>301</v>
      </c>
    </row>
    <row r="3091" spans="1:6" x14ac:dyDescent="0.3">
      <c r="A3091" t="s">
        <v>11266</v>
      </c>
      <c r="B3091" s="1">
        <v>44887</v>
      </c>
      <c r="C3091">
        <v>750.73</v>
      </c>
      <c r="D3091" t="s">
        <v>8176</v>
      </c>
      <c r="E3091" t="s">
        <v>8174</v>
      </c>
      <c r="F3091" t="s">
        <v>115</v>
      </c>
    </row>
    <row r="3092" spans="1:6" x14ac:dyDescent="0.3">
      <c r="A3092" t="s">
        <v>11267</v>
      </c>
      <c r="B3092" s="1">
        <v>45049</v>
      </c>
      <c r="C3092">
        <v>534.84</v>
      </c>
      <c r="D3092" t="s">
        <v>8182</v>
      </c>
      <c r="E3092" t="s">
        <v>8179</v>
      </c>
      <c r="F3092" t="s">
        <v>135</v>
      </c>
    </row>
    <row r="3093" spans="1:6" x14ac:dyDescent="0.3">
      <c r="A3093" t="s">
        <v>11268</v>
      </c>
      <c r="B3093" s="1">
        <v>44901</v>
      </c>
      <c r="C3093">
        <v>437.2</v>
      </c>
      <c r="D3093" t="s">
        <v>8176</v>
      </c>
      <c r="E3093" t="s">
        <v>8179</v>
      </c>
      <c r="F3093" t="s">
        <v>3063</v>
      </c>
    </row>
    <row r="3094" spans="1:6" x14ac:dyDescent="0.3">
      <c r="A3094" t="s">
        <v>11269</v>
      </c>
      <c r="B3094" s="1">
        <v>45360</v>
      </c>
      <c r="C3094">
        <v>1072.3499999999999</v>
      </c>
      <c r="D3094" t="s">
        <v>8176</v>
      </c>
      <c r="E3094" t="s">
        <v>8174</v>
      </c>
      <c r="F3094" t="s">
        <v>1881</v>
      </c>
    </row>
    <row r="3095" spans="1:6" x14ac:dyDescent="0.3">
      <c r="A3095" t="s">
        <v>11270</v>
      </c>
      <c r="B3095" s="1">
        <v>45467</v>
      </c>
      <c r="C3095">
        <v>266.64999999999998</v>
      </c>
      <c r="D3095" t="s">
        <v>8173</v>
      </c>
      <c r="E3095" t="s">
        <v>8174</v>
      </c>
      <c r="F3095" t="s">
        <v>7825</v>
      </c>
    </row>
    <row r="3096" spans="1:6" x14ac:dyDescent="0.3">
      <c r="A3096" t="s">
        <v>11271</v>
      </c>
      <c r="B3096" s="1">
        <v>44677</v>
      </c>
      <c r="C3096">
        <v>920.74</v>
      </c>
      <c r="D3096" t="s">
        <v>8173</v>
      </c>
      <c r="E3096" t="s">
        <v>8179</v>
      </c>
      <c r="F3096" t="s">
        <v>3969</v>
      </c>
    </row>
    <row r="3097" spans="1:6" x14ac:dyDescent="0.3">
      <c r="A3097" t="s">
        <v>11272</v>
      </c>
      <c r="B3097" s="1">
        <v>44644</v>
      </c>
      <c r="C3097">
        <v>954.51</v>
      </c>
      <c r="D3097" t="s">
        <v>8182</v>
      </c>
      <c r="E3097" t="s">
        <v>8179</v>
      </c>
      <c r="F3097" t="s">
        <v>3097</v>
      </c>
    </row>
    <row r="3098" spans="1:6" x14ac:dyDescent="0.3">
      <c r="A3098" t="s">
        <v>11273</v>
      </c>
      <c r="B3098" s="1">
        <v>45526</v>
      </c>
      <c r="C3098">
        <v>1068.92</v>
      </c>
      <c r="D3098" t="s">
        <v>8176</v>
      </c>
      <c r="E3098" t="s">
        <v>8174</v>
      </c>
      <c r="F3098" t="s">
        <v>2869</v>
      </c>
    </row>
    <row r="3099" spans="1:6" x14ac:dyDescent="0.3">
      <c r="A3099" t="s">
        <v>11274</v>
      </c>
      <c r="B3099" s="1">
        <v>44915</v>
      </c>
      <c r="C3099">
        <v>685.98</v>
      </c>
      <c r="D3099" t="s">
        <v>8182</v>
      </c>
      <c r="E3099" t="s">
        <v>8179</v>
      </c>
      <c r="F3099" t="s">
        <v>4481</v>
      </c>
    </row>
    <row r="3100" spans="1:6" x14ac:dyDescent="0.3">
      <c r="A3100" t="s">
        <v>11275</v>
      </c>
      <c r="B3100" s="1">
        <v>44766</v>
      </c>
      <c r="C3100">
        <v>1235.21</v>
      </c>
      <c r="D3100" t="s">
        <v>8173</v>
      </c>
      <c r="E3100" t="s">
        <v>8179</v>
      </c>
      <c r="F3100" t="s">
        <v>6665</v>
      </c>
    </row>
    <row r="3101" spans="1:6" x14ac:dyDescent="0.3">
      <c r="A3101" t="s">
        <v>11276</v>
      </c>
      <c r="B3101" s="1">
        <v>45213</v>
      </c>
      <c r="C3101">
        <v>540.41999999999996</v>
      </c>
      <c r="D3101" t="s">
        <v>8173</v>
      </c>
      <c r="E3101" t="s">
        <v>8179</v>
      </c>
      <c r="F3101" t="s">
        <v>2963</v>
      </c>
    </row>
    <row r="3102" spans="1:6" x14ac:dyDescent="0.3">
      <c r="A3102" t="s">
        <v>11277</v>
      </c>
      <c r="B3102" s="1">
        <v>45083</v>
      </c>
      <c r="C3102">
        <v>732.5</v>
      </c>
      <c r="D3102" t="s">
        <v>8176</v>
      </c>
      <c r="E3102" t="s">
        <v>8179</v>
      </c>
      <c r="F3102" t="s">
        <v>4638</v>
      </c>
    </row>
    <row r="3103" spans="1:6" x14ac:dyDescent="0.3">
      <c r="A3103" t="s">
        <v>11278</v>
      </c>
      <c r="B3103" s="1">
        <v>44610</v>
      </c>
      <c r="C3103">
        <v>109.82</v>
      </c>
      <c r="D3103" t="s">
        <v>8173</v>
      </c>
      <c r="E3103" t="s">
        <v>8179</v>
      </c>
      <c r="F3103" t="s">
        <v>1255</v>
      </c>
    </row>
    <row r="3104" spans="1:6" x14ac:dyDescent="0.3">
      <c r="A3104" t="s">
        <v>11279</v>
      </c>
      <c r="B3104" s="1">
        <v>45043</v>
      </c>
      <c r="C3104">
        <v>860.71</v>
      </c>
      <c r="D3104" t="s">
        <v>8173</v>
      </c>
      <c r="E3104" t="s">
        <v>8174</v>
      </c>
      <c r="F3104" t="s">
        <v>6486</v>
      </c>
    </row>
    <row r="3105" spans="1:6" x14ac:dyDescent="0.3">
      <c r="A3105" t="s">
        <v>11280</v>
      </c>
      <c r="B3105" s="1">
        <v>45305</v>
      </c>
      <c r="C3105">
        <v>89.28</v>
      </c>
      <c r="D3105" t="s">
        <v>8173</v>
      </c>
      <c r="E3105" t="s">
        <v>8179</v>
      </c>
      <c r="F3105" t="s">
        <v>2188</v>
      </c>
    </row>
    <row r="3106" spans="1:6" x14ac:dyDescent="0.3">
      <c r="A3106" t="s">
        <v>11281</v>
      </c>
      <c r="B3106" s="1">
        <v>44584</v>
      </c>
      <c r="C3106">
        <v>1328.91</v>
      </c>
      <c r="D3106" t="s">
        <v>8173</v>
      </c>
      <c r="E3106" t="s">
        <v>8174</v>
      </c>
      <c r="F3106" t="s">
        <v>1448</v>
      </c>
    </row>
    <row r="3107" spans="1:6" x14ac:dyDescent="0.3">
      <c r="A3107" t="s">
        <v>11282</v>
      </c>
      <c r="B3107" s="1">
        <v>45363</v>
      </c>
      <c r="C3107">
        <v>796.27</v>
      </c>
      <c r="D3107" t="s">
        <v>8176</v>
      </c>
      <c r="E3107" t="s">
        <v>8179</v>
      </c>
      <c r="F3107" t="s">
        <v>6042</v>
      </c>
    </row>
    <row r="3108" spans="1:6" x14ac:dyDescent="0.3">
      <c r="A3108" t="s">
        <v>11283</v>
      </c>
      <c r="B3108" s="1">
        <v>45549</v>
      </c>
      <c r="C3108">
        <v>984.91</v>
      </c>
      <c r="D3108" t="s">
        <v>8173</v>
      </c>
      <c r="E3108" t="s">
        <v>8179</v>
      </c>
      <c r="F3108" t="s">
        <v>1008</v>
      </c>
    </row>
    <row r="3109" spans="1:6" x14ac:dyDescent="0.3">
      <c r="A3109" t="s">
        <v>11284</v>
      </c>
      <c r="B3109" s="1">
        <v>45021</v>
      </c>
      <c r="C3109">
        <v>527.9</v>
      </c>
      <c r="D3109" t="s">
        <v>8176</v>
      </c>
      <c r="E3109" t="s">
        <v>8174</v>
      </c>
      <c r="F3109" t="s">
        <v>523</v>
      </c>
    </row>
    <row r="3110" spans="1:6" x14ac:dyDescent="0.3">
      <c r="A3110" t="s">
        <v>11285</v>
      </c>
      <c r="B3110" s="1">
        <v>44701</v>
      </c>
      <c r="C3110">
        <v>138.08000000000001</v>
      </c>
      <c r="D3110" t="s">
        <v>8176</v>
      </c>
      <c r="E3110" t="s">
        <v>8174</v>
      </c>
      <c r="F3110" t="s">
        <v>5931</v>
      </c>
    </row>
    <row r="3111" spans="1:6" x14ac:dyDescent="0.3">
      <c r="A3111" t="s">
        <v>11286</v>
      </c>
      <c r="B3111" s="1">
        <v>44718</v>
      </c>
      <c r="C3111">
        <v>684.69</v>
      </c>
      <c r="D3111" t="s">
        <v>8182</v>
      </c>
      <c r="E3111" t="s">
        <v>8174</v>
      </c>
      <c r="F3111" t="s">
        <v>3925</v>
      </c>
    </row>
    <row r="3112" spans="1:6" x14ac:dyDescent="0.3">
      <c r="A3112" t="s">
        <v>11287</v>
      </c>
      <c r="B3112" s="1">
        <v>44727</v>
      </c>
      <c r="C3112">
        <v>542</v>
      </c>
      <c r="D3112" t="s">
        <v>8176</v>
      </c>
      <c r="E3112" t="s">
        <v>8179</v>
      </c>
      <c r="F3112" t="s">
        <v>3364</v>
      </c>
    </row>
    <row r="3113" spans="1:6" x14ac:dyDescent="0.3">
      <c r="A3113" t="s">
        <v>11288</v>
      </c>
      <c r="B3113" s="1">
        <v>45354</v>
      </c>
      <c r="C3113">
        <v>831.56</v>
      </c>
      <c r="D3113" t="s">
        <v>8173</v>
      </c>
      <c r="E3113" t="s">
        <v>8179</v>
      </c>
      <c r="F3113" t="s">
        <v>3744</v>
      </c>
    </row>
    <row r="3114" spans="1:6" x14ac:dyDescent="0.3">
      <c r="A3114" t="s">
        <v>11289</v>
      </c>
      <c r="B3114" s="1">
        <v>44864</v>
      </c>
      <c r="C3114">
        <v>808.5</v>
      </c>
      <c r="D3114" t="s">
        <v>8182</v>
      </c>
      <c r="E3114" t="s">
        <v>8174</v>
      </c>
      <c r="F3114" t="s">
        <v>7367</v>
      </c>
    </row>
    <row r="3115" spans="1:6" x14ac:dyDescent="0.3">
      <c r="A3115" t="s">
        <v>11290</v>
      </c>
      <c r="B3115" s="1">
        <v>45108</v>
      </c>
      <c r="C3115">
        <v>108.75</v>
      </c>
      <c r="D3115" t="s">
        <v>8176</v>
      </c>
      <c r="E3115" t="s">
        <v>8179</v>
      </c>
      <c r="F3115" t="s">
        <v>3689</v>
      </c>
    </row>
    <row r="3116" spans="1:6" x14ac:dyDescent="0.3">
      <c r="A3116" t="s">
        <v>11291</v>
      </c>
      <c r="B3116" s="1">
        <v>44830</v>
      </c>
      <c r="C3116">
        <v>297.95</v>
      </c>
      <c r="D3116" t="s">
        <v>8182</v>
      </c>
      <c r="E3116" t="s">
        <v>8179</v>
      </c>
      <c r="F3116" t="s">
        <v>1477</v>
      </c>
    </row>
    <row r="3117" spans="1:6" x14ac:dyDescent="0.3">
      <c r="A3117" t="s">
        <v>11292</v>
      </c>
      <c r="B3117" s="1">
        <v>45151</v>
      </c>
      <c r="C3117">
        <v>361.04</v>
      </c>
      <c r="D3117" t="s">
        <v>8173</v>
      </c>
      <c r="E3117" t="s">
        <v>8179</v>
      </c>
      <c r="F3117" t="s">
        <v>5993</v>
      </c>
    </row>
    <row r="3118" spans="1:6" x14ac:dyDescent="0.3">
      <c r="A3118" t="s">
        <v>11293</v>
      </c>
      <c r="B3118" s="1">
        <v>44905</v>
      </c>
      <c r="C3118">
        <v>1490.61</v>
      </c>
      <c r="D3118" t="s">
        <v>8173</v>
      </c>
      <c r="E3118" t="s">
        <v>8179</v>
      </c>
      <c r="F3118" t="s">
        <v>732</v>
      </c>
    </row>
    <row r="3119" spans="1:6" x14ac:dyDescent="0.3">
      <c r="A3119" t="s">
        <v>11294</v>
      </c>
      <c r="B3119" s="1">
        <v>44898</v>
      </c>
      <c r="C3119">
        <v>55.41</v>
      </c>
      <c r="D3119" t="s">
        <v>8176</v>
      </c>
      <c r="E3119" t="s">
        <v>8179</v>
      </c>
      <c r="F3119" t="s">
        <v>1109</v>
      </c>
    </row>
    <row r="3120" spans="1:6" x14ac:dyDescent="0.3">
      <c r="A3120" t="s">
        <v>11295</v>
      </c>
      <c r="B3120" s="1">
        <v>45629</v>
      </c>
      <c r="C3120">
        <v>57.69</v>
      </c>
      <c r="D3120" t="s">
        <v>8173</v>
      </c>
      <c r="E3120" t="s">
        <v>8179</v>
      </c>
      <c r="F3120" t="s">
        <v>3506</v>
      </c>
    </row>
    <row r="3121" spans="1:6" x14ac:dyDescent="0.3">
      <c r="A3121" t="s">
        <v>11296</v>
      </c>
      <c r="B3121" s="1">
        <v>45452</v>
      </c>
      <c r="C3121">
        <v>352.92</v>
      </c>
      <c r="D3121" t="s">
        <v>8173</v>
      </c>
      <c r="E3121" t="s">
        <v>8179</v>
      </c>
      <c r="F3121" t="s">
        <v>1767</v>
      </c>
    </row>
    <row r="3122" spans="1:6" x14ac:dyDescent="0.3">
      <c r="A3122" t="s">
        <v>11297</v>
      </c>
      <c r="B3122" s="1">
        <v>45546</v>
      </c>
      <c r="C3122">
        <v>128.01</v>
      </c>
      <c r="D3122" t="s">
        <v>8182</v>
      </c>
      <c r="E3122" t="s">
        <v>8174</v>
      </c>
      <c r="F3122" t="s">
        <v>2631</v>
      </c>
    </row>
    <row r="3123" spans="1:6" x14ac:dyDescent="0.3">
      <c r="A3123" t="s">
        <v>11298</v>
      </c>
      <c r="B3123" s="1">
        <v>45611</v>
      </c>
      <c r="C3123">
        <v>749.58</v>
      </c>
      <c r="D3123" t="s">
        <v>8176</v>
      </c>
      <c r="E3123" t="s">
        <v>8174</v>
      </c>
      <c r="F3123" t="s">
        <v>5795</v>
      </c>
    </row>
    <row r="3124" spans="1:6" x14ac:dyDescent="0.3">
      <c r="A3124" t="s">
        <v>11299</v>
      </c>
      <c r="B3124" s="1">
        <v>45186</v>
      </c>
      <c r="C3124">
        <v>659.85</v>
      </c>
      <c r="D3124" t="s">
        <v>8176</v>
      </c>
      <c r="E3124" t="s">
        <v>8179</v>
      </c>
      <c r="F3124" t="s">
        <v>7818</v>
      </c>
    </row>
    <row r="3125" spans="1:6" x14ac:dyDescent="0.3">
      <c r="A3125" t="s">
        <v>11300</v>
      </c>
      <c r="B3125" s="1">
        <v>44867</v>
      </c>
      <c r="C3125">
        <v>676.83</v>
      </c>
      <c r="D3125" t="s">
        <v>8173</v>
      </c>
      <c r="E3125" t="s">
        <v>8174</v>
      </c>
      <c r="F3125" t="s">
        <v>3808</v>
      </c>
    </row>
    <row r="3126" spans="1:6" x14ac:dyDescent="0.3">
      <c r="A3126" t="s">
        <v>11301</v>
      </c>
      <c r="B3126" s="1">
        <v>44586</v>
      </c>
      <c r="C3126">
        <v>626.02</v>
      </c>
      <c r="D3126" t="s">
        <v>8182</v>
      </c>
      <c r="E3126" t="s">
        <v>8179</v>
      </c>
      <c r="F3126" t="s">
        <v>6614</v>
      </c>
    </row>
    <row r="3127" spans="1:6" x14ac:dyDescent="0.3">
      <c r="A3127" t="s">
        <v>11302</v>
      </c>
      <c r="B3127" s="1">
        <v>44553</v>
      </c>
      <c r="C3127">
        <v>1022.18</v>
      </c>
      <c r="D3127" t="s">
        <v>8173</v>
      </c>
      <c r="E3127" t="s">
        <v>8174</v>
      </c>
      <c r="F3127" t="s">
        <v>6266</v>
      </c>
    </row>
    <row r="3128" spans="1:6" x14ac:dyDescent="0.3">
      <c r="A3128" t="s">
        <v>11303</v>
      </c>
      <c r="B3128" s="1">
        <v>45413</v>
      </c>
      <c r="C3128">
        <v>568.46</v>
      </c>
      <c r="D3128" t="s">
        <v>8176</v>
      </c>
      <c r="E3128" t="s">
        <v>8174</v>
      </c>
      <c r="F3128" t="s">
        <v>5238</v>
      </c>
    </row>
    <row r="3129" spans="1:6" x14ac:dyDescent="0.3">
      <c r="A3129" t="s">
        <v>11304</v>
      </c>
      <c r="B3129" s="1">
        <v>45299</v>
      </c>
      <c r="C3129">
        <v>1115.32</v>
      </c>
      <c r="D3129" t="s">
        <v>8176</v>
      </c>
      <c r="E3129" t="s">
        <v>8179</v>
      </c>
      <c r="F3129" t="s">
        <v>2426</v>
      </c>
    </row>
    <row r="3130" spans="1:6" x14ac:dyDescent="0.3">
      <c r="A3130" t="s">
        <v>11305</v>
      </c>
      <c r="B3130" s="1">
        <v>45118</v>
      </c>
      <c r="C3130">
        <v>230.21</v>
      </c>
      <c r="D3130" t="s">
        <v>8173</v>
      </c>
      <c r="E3130" t="s">
        <v>8174</v>
      </c>
      <c r="F3130" t="s">
        <v>6169</v>
      </c>
    </row>
    <row r="3131" spans="1:6" x14ac:dyDescent="0.3">
      <c r="A3131" t="s">
        <v>11306</v>
      </c>
      <c r="B3131" s="1">
        <v>45289</v>
      </c>
      <c r="C3131">
        <v>612.04999999999995</v>
      </c>
      <c r="D3131" t="s">
        <v>8173</v>
      </c>
      <c r="E3131" t="s">
        <v>8179</v>
      </c>
      <c r="F3131" t="s">
        <v>5278</v>
      </c>
    </row>
    <row r="3132" spans="1:6" x14ac:dyDescent="0.3">
      <c r="A3132" t="s">
        <v>11307</v>
      </c>
      <c r="B3132" s="1">
        <v>44985</v>
      </c>
      <c r="C3132">
        <v>701.04</v>
      </c>
      <c r="D3132" t="s">
        <v>8182</v>
      </c>
      <c r="E3132" t="s">
        <v>8179</v>
      </c>
      <c r="F3132" t="s">
        <v>6843</v>
      </c>
    </row>
    <row r="3133" spans="1:6" x14ac:dyDescent="0.3">
      <c r="A3133" t="s">
        <v>11308</v>
      </c>
      <c r="B3133" s="1">
        <v>45185</v>
      </c>
      <c r="C3133">
        <v>1129.1300000000001</v>
      </c>
      <c r="D3133" t="s">
        <v>8182</v>
      </c>
      <c r="E3133" t="s">
        <v>8174</v>
      </c>
      <c r="F3133" t="s">
        <v>3554</v>
      </c>
    </row>
    <row r="3134" spans="1:6" x14ac:dyDescent="0.3">
      <c r="A3134" t="s">
        <v>11309</v>
      </c>
      <c r="B3134" s="1">
        <v>45153</v>
      </c>
      <c r="C3134">
        <v>1496.56</v>
      </c>
      <c r="D3134" t="s">
        <v>8182</v>
      </c>
      <c r="E3134" t="s">
        <v>8179</v>
      </c>
      <c r="F3134" t="s">
        <v>5090</v>
      </c>
    </row>
    <row r="3135" spans="1:6" x14ac:dyDescent="0.3">
      <c r="A3135" t="s">
        <v>11310</v>
      </c>
      <c r="B3135" s="1">
        <v>45128</v>
      </c>
      <c r="C3135">
        <v>1312.02</v>
      </c>
      <c r="D3135" t="s">
        <v>8176</v>
      </c>
      <c r="E3135" t="s">
        <v>8179</v>
      </c>
      <c r="F3135" t="s">
        <v>6294</v>
      </c>
    </row>
    <row r="3136" spans="1:6" x14ac:dyDescent="0.3">
      <c r="A3136" t="s">
        <v>11311</v>
      </c>
      <c r="B3136" s="1">
        <v>44891</v>
      </c>
      <c r="C3136">
        <v>86.35</v>
      </c>
      <c r="D3136" t="s">
        <v>8176</v>
      </c>
      <c r="E3136" t="s">
        <v>8179</v>
      </c>
      <c r="F3136" t="s">
        <v>5052</v>
      </c>
    </row>
    <row r="3137" spans="1:6" x14ac:dyDescent="0.3">
      <c r="A3137" t="s">
        <v>11312</v>
      </c>
      <c r="B3137" s="1">
        <v>45385</v>
      </c>
      <c r="C3137">
        <v>773.25</v>
      </c>
      <c r="D3137" t="s">
        <v>8176</v>
      </c>
      <c r="E3137" t="s">
        <v>8174</v>
      </c>
      <c r="F3137" t="s">
        <v>1429</v>
      </c>
    </row>
    <row r="3138" spans="1:6" x14ac:dyDescent="0.3">
      <c r="A3138" t="s">
        <v>11313</v>
      </c>
      <c r="B3138" s="1">
        <v>44951</v>
      </c>
      <c r="C3138">
        <v>1225.5899999999999</v>
      </c>
      <c r="D3138" t="s">
        <v>8176</v>
      </c>
      <c r="E3138" t="s">
        <v>8179</v>
      </c>
      <c r="F3138" t="s">
        <v>4574</v>
      </c>
    </row>
    <row r="3139" spans="1:6" x14ac:dyDescent="0.3">
      <c r="A3139" t="s">
        <v>11314</v>
      </c>
      <c r="B3139" s="1">
        <v>45509</v>
      </c>
      <c r="C3139">
        <v>1080.19</v>
      </c>
      <c r="D3139" t="s">
        <v>8173</v>
      </c>
      <c r="E3139" t="s">
        <v>8179</v>
      </c>
      <c r="F3139" t="s">
        <v>3779</v>
      </c>
    </row>
    <row r="3140" spans="1:6" x14ac:dyDescent="0.3">
      <c r="A3140" t="s">
        <v>11315</v>
      </c>
      <c r="B3140" s="1">
        <v>45181</v>
      </c>
      <c r="C3140">
        <v>1368.78</v>
      </c>
      <c r="D3140" t="s">
        <v>8182</v>
      </c>
      <c r="E3140" t="s">
        <v>8174</v>
      </c>
      <c r="F3140" t="s">
        <v>5452</v>
      </c>
    </row>
    <row r="3141" spans="1:6" x14ac:dyDescent="0.3">
      <c r="A3141" t="s">
        <v>11316</v>
      </c>
      <c r="B3141" s="1">
        <v>45195</v>
      </c>
      <c r="C3141">
        <v>58.63</v>
      </c>
      <c r="D3141" t="s">
        <v>8176</v>
      </c>
      <c r="E3141" t="s">
        <v>8179</v>
      </c>
      <c r="F3141" t="s">
        <v>365</v>
      </c>
    </row>
    <row r="3142" spans="1:6" x14ac:dyDescent="0.3">
      <c r="A3142" t="s">
        <v>11317</v>
      </c>
      <c r="B3142" s="1">
        <v>45264</v>
      </c>
      <c r="C3142">
        <v>1214.44</v>
      </c>
      <c r="D3142" t="s">
        <v>8173</v>
      </c>
      <c r="E3142" t="s">
        <v>8174</v>
      </c>
      <c r="F3142" t="s">
        <v>4034</v>
      </c>
    </row>
    <row r="3143" spans="1:6" x14ac:dyDescent="0.3">
      <c r="A3143" t="s">
        <v>11318</v>
      </c>
      <c r="B3143" s="1">
        <v>45031</v>
      </c>
      <c r="C3143">
        <v>1459.59</v>
      </c>
      <c r="D3143" t="s">
        <v>8173</v>
      </c>
      <c r="E3143" t="s">
        <v>8179</v>
      </c>
      <c r="F3143" t="s">
        <v>1851</v>
      </c>
    </row>
    <row r="3144" spans="1:6" x14ac:dyDescent="0.3">
      <c r="A3144" t="s">
        <v>11319</v>
      </c>
      <c r="B3144" s="1">
        <v>44580</v>
      </c>
      <c r="C3144">
        <v>600.54999999999995</v>
      </c>
      <c r="D3144" t="s">
        <v>8173</v>
      </c>
      <c r="E3144" t="s">
        <v>8179</v>
      </c>
      <c r="F3144" t="s">
        <v>1307</v>
      </c>
    </row>
    <row r="3145" spans="1:6" x14ac:dyDescent="0.3">
      <c r="A3145" t="s">
        <v>11320</v>
      </c>
      <c r="B3145" s="1">
        <v>45186</v>
      </c>
      <c r="C3145">
        <v>900.63</v>
      </c>
      <c r="D3145" t="s">
        <v>8173</v>
      </c>
      <c r="E3145" t="s">
        <v>8179</v>
      </c>
      <c r="F3145" t="s">
        <v>2728</v>
      </c>
    </row>
    <row r="3146" spans="1:6" x14ac:dyDescent="0.3">
      <c r="A3146" t="s">
        <v>11321</v>
      </c>
      <c r="B3146" s="1">
        <v>45643</v>
      </c>
      <c r="C3146">
        <v>1250.2</v>
      </c>
      <c r="D3146" t="s">
        <v>8176</v>
      </c>
      <c r="E3146" t="s">
        <v>8179</v>
      </c>
      <c r="F3146" t="s">
        <v>4563</v>
      </c>
    </row>
    <row r="3147" spans="1:6" x14ac:dyDescent="0.3">
      <c r="A3147" t="s">
        <v>11322</v>
      </c>
      <c r="B3147" s="1">
        <v>44606</v>
      </c>
      <c r="C3147">
        <v>878.53</v>
      </c>
      <c r="D3147" t="s">
        <v>8182</v>
      </c>
      <c r="E3147" t="s">
        <v>8179</v>
      </c>
      <c r="F3147" t="s">
        <v>6374</v>
      </c>
    </row>
    <row r="3148" spans="1:6" x14ac:dyDescent="0.3">
      <c r="A3148" t="s">
        <v>11323</v>
      </c>
      <c r="B3148" s="1">
        <v>44627</v>
      </c>
      <c r="C3148">
        <v>293.05</v>
      </c>
      <c r="D3148" t="s">
        <v>8173</v>
      </c>
      <c r="E3148" t="s">
        <v>8179</v>
      </c>
      <c r="F3148" t="s">
        <v>6656</v>
      </c>
    </row>
    <row r="3149" spans="1:6" x14ac:dyDescent="0.3">
      <c r="A3149" t="s">
        <v>11324</v>
      </c>
      <c r="B3149" s="1">
        <v>45417</v>
      </c>
      <c r="C3149">
        <v>1119.95</v>
      </c>
      <c r="D3149" t="s">
        <v>8173</v>
      </c>
      <c r="E3149" t="s">
        <v>8174</v>
      </c>
      <c r="F3149" t="s">
        <v>3551</v>
      </c>
    </row>
    <row r="3150" spans="1:6" x14ac:dyDescent="0.3">
      <c r="A3150" t="s">
        <v>11325</v>
      </c>
      <c r="B3150" s="1">
        <v>44952</v>
      </c>
      <c r="C3150">
        <v>87.92</v>
      </c>
      <c r="D3150" t="s">
        <v>8173</v>
      </c>
      <c r="E3150" t="s">
        <v>8179</v>
      </c>
      <c r="F3150" t="s">
        <v>3252</v>
      </c>
    </row>
    <row r="3151" spans="1:6" x14ac:dyDescent="0.3">
      <c r="A3151" t="s">
        <v>11326</v>
      </c>
      <c r="B3151" s="1">
        <v>45406</v>
      </c>
      <c r="C3151">
        <v>611.58000000000004</v>
      </c>
      <c r="D3151" t="s">
        <v>8176</v>
      </c>
      <c r="E3151" t="s">
        <v>8174</v>
      </c>
      <c r="F3151" t="s">
        <v>2574</v>
      </c>
    </row>
    <row r="3152" spans="1:6" x14ac:dyDescent="0.3">
      <c r="A3152" t="s">
        <v>11327</v>
      </c>
      <c r="B3152" s="1">
        <v>45011</v>
      </c>
      <c r="C3152">
        <v>1015.78</v>
      </c>
      <c r="D3152" t="s">
        <v>8182</v>
      </c>
      <c r="E3152" t="s">
        <v>8179</v>
      </c>
      <c r="F3152" t="s">
        <v>6571</v>
      </c>
    </row>
    <row r="3153" spans="1:6" x14ac:dyDescent="0.3">
      <c r="A3153" t="s">
        <v>11328</v>
      </c>
      <c r="B3153" s="1">
        <v>44578</v>
      </c>
      <c r="C3153">
        <v>1453.43</v>
      </c>
      <c r="D3153" t="s">
        <v>8173</v>
      </c>
      <c r="E3153" t="s">
        <v>8179</v>
      </c>
      <c r="F3153" t="s">
        <v>4697</v>
      </c>
    </row>
    <row r="3154" spans="1:6" x14ac:dyDescent="0.3">
      <c r="A3154" t="s">
        <v>11329</v>
      </c>
      <c r="B3154" s="1">
        <v>44975</v>
      </c>
      <c r="C3154">
        <v>708.84</v>
      </c>
      <c r="D3154" t="s">
        <v>8173</v>
      </c>
      <c r="E3154" t="s">
        <v>8179</v>
      </c>
      <c r="F3154" t="s">
        <v>7551</v>
      </c>
    </row>
    <row r="3155" spans="1:6" x14ac:dyDescent="0.3">
      <c r="A3155" t="s">
        <v>11330</v>
      </c>
      <c r="B3155" s="1">
        <v>44824</v>
      </c>
      <c r="C3155">
        <v>882.1</v>
      </c>
      <c r="D3155" t="s">
        <v>8182</v>
      </c>
      <c r="E3155" t="s">
        <v>8174</v>
      </c>
      <c r="F3155" t="s">
        <v>6445</v>
      </c>
    </row>
    <row r="3156" spans="1:6" x14ac:dyDescent="0.3">
      <c r="A3156" t="s">
        <v>11331</v>
      </c>
      <c r="B3156" s="1">
        <v>44930</v>
      </c>
      <c r="C3156">
        <v>352.25</v>
      </c>
      <c r="D3156" t="s">
        <v>8182</v>
      </c>
      <c r="E3156" t="s">
        <v>8179</v>
      </c>
      <c r="F3156" t="s">
        <v>3136</v>
      </c>
    </row>
    <row r="3157" spans="1:6" x14ac:dyDescent="0.3">
      <c r="A3157" t="s">
        <v>11332</v>
      </c>
      <c r="B3157" s="1">
        <v>45098</v>
      </c>
      <c r="C3157">
        <v>858</v>
      </c>
      <c r="D3157" t="s">
        <v>8182</v>
      </c>
      <c r="E3157" t="s">
        <v>8174</v>
      </c>
      <c r="F3157" t="s">
        <v>3296</v>
      </c>
    </row>
    <row r="3158" spans="1:6" x14ac:dyDescent="0.3">
      <c r="A3158" t="s">
        <v>11333</v>
      </c>
      <c r="B3158" s="1">
        <v>45156</v>
      </c>
      <c r="C3158">
        <v>827.13</v>
      </c>
      <c r="D3158" t="s">
        <v>8176</v>
      </c>
      <c r="E3158" t="s">
        <v>8174</v>
      </c>
      <c r="F3158" t="s">
        <v>6356</v>
      </c>
    </row>
    <row r="3159" spans="1:6" x14ac:dyDescent="0.3">
      <c r="A3159" t="s">
        <v>11334</v>
      </c>
      <c r="B3159" s="1">
        <v>44672</v>
      </c>
      <c r="C3159">
        <v>1410.75</v>
      </c>
      <c r="D3159" t="s">
        <v>8176</v>
      </c>
      <c r="E3159" t="s">
        <v>8174</v>
      </c>
      <c r="F3159" t="s">
        <v>6679</v>
      </c>
    </row>
    <row r="3160" spans="1:6" x14ac:dyDescent="0.3">
      <c r="A3160" t="s">
        <v>11335</v>
      </c>
      <c r="B3160" s="1">
        <v>45283</v>
      </c>
      <c r="C3160">
        <v>686.7</v>
      </c>
      <c r="D3160" t="s">
        <v>8173</v>
      </c>
      <c r="E3160" t="s">
        <v>8179</v>
      </c>
      <c r="F3160" t="s">
        <v>5752</v>
      </c>
    </row>
    <row r="3161" spans="1:6" x14ac:dyDescent="0.3">
      <c r="A3161" t="s">
        <v>11336</v>
      </c>
      <c r="B3161" s="1">
        <v>45057</v>
      </c>
      <c r="C3161">
        <v>501.16</v>
      </c>
      <c r="D3161" t="s">
        <v>8182</v>
      </c>
      <c r="E3161" t="s">
        <v>8174</v>
      </c>
      <c r="F3161" t="s">
        <v>5593</v>
      </c>
    </row>
    <row r="3162" spans="1:6" x14ac:dyDescent="0.3">
      <c r="A3162" t="s">
        <v>11337</v>
      </c>
      <c r="B3162" s="1">
        <v>45432</v>
      </c>
      <c r="C3162">
        <v>545.29999999999995</v>
      </c>
      <c r="D3162" t="s">
        <v>8176</v>
      </c>
      <c r="E3162" t="s">
        <v>8179</v>
      </c>
      <c r="F3162" t="s">
        <v>8054</v>
      </c>
    </row>
    <row r="3163" spans="1:6" x14ac:dyDescent="0.3">
      <c r="A3163" t="s">
        <v>11338</v>
      </c>
      <c r="B3163" s="1">
        <v>45312</v>
      </c>
      <c r="C3163">
        <v>578.13</v>
      </c>
      <c r="D3163" t="s">
        <v>8182</v>
      </c>
      <c r="E3163" t="s">
        <v>8174</v>
      </c>
      <c r="F3163" t="s">
        <v>7427</v>
      </c>
    </row>
    <row r="3164" spans="1:6" x14ac:dyDescent="0.3">
      <c r="A3164" t="s">
        <v>11339</v>
      </c>
      <c r="B3164" s="1">
        <v>45535</v>
      </c>
      <c r="C3164">
        <v>1332.67</v>
      </c>
      <c r="D3164" t="s">
        <v>8176</v>
      </c>
      <c r="E3164" t="s">
        <v>8179</v>
      </c>
      <c r="F3164" t="s">
        <v>7012</v>
      </c>
    </row>
    <row r="3165" spans="1:6" x14ac:dyDescent="0.3">
      <c r="A3165" t="s">
        <v>11340</v>
      </c>
      <c r="B3165" s="1">
        <v>45190</v>
      </c>
      <c r="C3165">
        <v>280.45</v>
      </c>
      <c r="D3165" t="s">
        <v>8176</v>
      </c>
      <c r="E3165" t="s">
        <v>8179</v>
      </c>
      <c r="F3165" t="s">
        <v>7700</v>
      </c>
    </row>
    <row r="3166" spans="1:6" x14ac:dyDescent="0.3">
      <c r="A3166" t="s">
        <v>11341</v>
      </c>
      <c r="B3166" s="1">
        <v>45518</v>
      </c>
      <c r="C3166">
        <v>178.61</v>
      </c>
      <c r="D3166" t="s">
        <v>8176</v>
      </c>
      <c r="E3166" t="s">
        <v>8179</v>
      </c>
      <c r="F3166" t="s">
        <v>1073</v>
      </c>
    </row>
    <row r="3167" spans="1:6" x14ac:dyDescent="0.3">
      <c r="A3167" t="s">
        <v>11342</v>
      </c>
      <c r="B3167" s="1">
        <v>45559</v>
      </c>
      <c r="C3167">
        <v>719.16</v>
      </c>
      <c r="D3167" t="s">
        <v>8176</v>
      </c>
      <c r="E3167" t="s">
        <v>8179</v>
      </c>
      <c r="F3167" t="s">
        <v>4295</v>
      </c>
    </row>
    <row r="3168" spans="1:6" x14ac:dyDescent="0.3">
      <c r="A3168" t="s">
        <v>11343</v>
      </c>
      <c r="B3168" s="1">
        <v>45265</v>
      </c>
      <c r="C3168">
        <v>1225.03</v>
      </c>
      <c r="D3168" t="s">
        <v>8176</v>
      </c>
      <c r="E3168" t="s">
        <v>8179</v>
      </c>
      <c r="F3168" t="s">
        <v>7502</v>
      </c>
    </row>
    <row r="3169" spans="1:6" x14ac:dyDescent="0.3">
      <c r="A3169" t="s">
        <v>11344</v>
      </c>
      <c r="B3169" s="1">
        <v>45243</v>
      </c>
      <c r="C3169">
        <v>917.98</v>
      </c>
      <c r="D3169" t="s">
        <v>8176</v>
      </c>
      <c r="E3169" t="s">
        <v>8179</v>
      </c>
      <c r="F3169" t="s">
        <v>2538</v>
      </c>
    </row>
    <row r="3170" spans="1:6" x14ac:dyDescent="0.3">
      <c r="A3170" t="s">
        <v>11345</v>
      </c>
      <c r="B3170" s="1">
        <v>44664</v>
      </c>
      <c r="C3170">
        <v>1184.06</v>
      </c>
      <c r="D3170" t="s">
        <v>8173</v>
      </c>
      <c r="E3170" t="s">
        <v>8179</v>
      </c>
      <c r="F3170" t="s">
        <v>734</v>
      </c>
    </row>
    <row r="3171" spans="1:6" x14ac:dyDescent="0.3">
      <c r="A3171" t="s">
        <v>11346</v>
      </c>
      <c r="B3171" s="1">
        <v>44804</v>
      </c>
      <c r="C3171">
        <v>789.84</v>
      </c>
      <c r="D3171" t="s">
        <v>8176</v>
      </c>
      <c r="E3171" t="s">
        <v>8174</v>
      </c>
      <c r="F3171" t="s">
        <v>3588</v>
      </c>
    </row>
    <row r="3172" spans="1:6" x14ac:dyDescent="0.3">
      <c r="A3172" t="s">
        <v>11347</v>
      </c>
      <c r="B3172" s="1">
        <v>45182</v>
      </c>
      <c r="C3172">
        <v>234.34</v>
      </c>
      <c r="D3172" t="s">
        <v>8173</v>
      </c>
      <c r="E3172" t="s">
        <v>8174</v>
      </c>
      <c r="F3172" t="s">
        <v>8111</v>
      </c>
    </row>
    <row r="3173" spans="1:6" x14ac:dyDescent="0.3">
      <c r="A3173" t="s">
        <v>11348</v>
      </c>
      <c r="B3173" s="1">
        <v>44641</v>
      </c>
      <c r="C3173">
        <v>1421.26</v>
      </c>
      <c r="D3173" t="s">
        <v>8176</v>
      </c>
      <c r="E3173" t="s">
        <v>8174</v>
      </c>
      <c r="F3173" t="s">
        <v>906</v>
      </c>
    </row>
    <row r="3174" spans="1:6" x14ac:dyDescent="0.3">
      <c r="A3174" t="s">
        <v>11349</v>
      </c>
      <c r="B3174" s="1">
        <v>44880</v>
      </c>
      <c r="C3174">
        <v>1093.32</v>
      </c>
      <c r="D3174" t="s">
        <v>8182</v>
      </c>
      <c r="E3174" t="s">
        <v>8179</v>
      </c>
      <c r="F3174" t="s">
        <v>6160</v>
      </c>
    </row>
    <row r="3175" spans="1:6" x14ac:dyDescent="0.3">
      <c r="A3175" t="s">
        <v>11350</v>
      </c>
      <c r="B3175" s="1">
        <v>45308</v>
      </c>
      <c r="C3175">
        <v>78.12</v>
      </c>
      <c r="D3175" t="s">
        <v>8176</v>
      </c>
      <c r="E3175" t="s">
        <v>8174</v>
      </c>
      <c r="F3175" t="s">
        <v>7377</v>
      </c>
    </row>
    <row r="3176" spans="1:6" x14ac:dyDescent="0.3">
      <c r="A3176" t="s">
        <v>11351</v>
      </c>
      <c r="B3176" s="1">
        <v>45605</v>
      </c>
      <c r="C3176">
        <v>648.87</v>
      </c>
      <c r="D3176" t="s">
        <v>8176</v>
      </c>
      <c r="E3176" t="s">
        <v>8174</v>
      </c>
      <c r="F3176" t="s">
        <v>3793</v>
      </c>
    </row>
    <row r="3177" spans="1:6" x14ac:dyDescent="0.3">
      <c r="A3177" t="s">
        <v>11352</v>
      </c>
      <c r="B3177" s="1">
        <v>44829</v>
      </c>
      <c r="C3177">
        <v>258.99</v>
      </c>
      <c r="D3177" t="s">
        <v>8176</v>
      </c>
      <c r="E3177" t="s">
        <v>8174</v>
      </c>
      <c r="F3177" t="s">
        <v>7004</v>
      </c>
    </row>
    <row r="3178" spans="1:6" x14ac:dyDescent="0.3">
      <c r="A3178" t="s">
        <v>11353</v>
      </c>
      <c r="B3178" s="1">
        <v>44968</v>
      </c>
      <c r="C3178">
        <v>426.31</v>
      </c>
      <c r="D3178" t="s">
        <v>8176</v>
      </c>
      <c r="E3178" t="s">
        <v>8174</v>
      </c>
      <c r="F3178" t="s">
        <v>624</v>
      </c>
    </row>
    <row r="3179" spans="1:6" x14ac:dyDescent="0.3">
      <c r="A3179" t="s">
        <v>11354</v>
      </c>
      <c r="B3179" s="1">
        <v>45307</v>
      </c>
      <c r="C3179">
        <v>800.16</v>
      </c>
      <c r="D3179" t="s">
        <v>8173</v>
      </c>
      <c r="E3179" t="s">
        <v>8179</v>
      </c>
      <c r="F3179" t="s">
        <v>670</v>
      </c>
    </row>
    <row r="3180" spans="1:6" x14ac:dyDescent="0.3">
      <c r="A3180" t="s">
        <v>11355</v>
      </c>
      <c r="B3180" s="1">
        <v>44743</v>
      </c>
      <c r="C3180">
        <v>249.9</v>
      </c>
      <c r="D3180" t="s">
        <v>8176</v>
      </c>
      <c r="E3180" t="s">
        <v>8174</v>
      </c>
      <c r="F3180" t="s">
        <v>7656</v>
      </c>
    </row>
    <row r="3181" spans="1:6" x14ac:dyDescent="0.3">
      <c r="A3181" t="s">
        <v>11356</v>
      </c>
      <c r="B3181" s="1">
        <v>44629</v>
      </c>
      <c r="C3181">
        <v>770.69</v>
      </c>
      <c r="D3181" t="s">
        <v>8176</v>
      </c>
      <c r="E3181" t="s">
        <v>8179</v>
      </c>
      <c r="F3181" t="s">
        <v>2309</v>
      </c>
    </row>
    <row r="3182" spans="1:6" x14ac:dyDescent="0.3">
      <c r="A3182" t="s">
        <v>11357</v>
      </c>
      <c r="B3182" s="1">
        <v>44927</v>
      </c>
      <c r="C3182">
        <v>1103.57</v>
      </c>
      <c r="D3182" t="s">
        <v>8176</v>
      </c>
      <c r="E3182" t="s">
        <v>8179</v>
      </c>
      <c r="F3182" t="s">
        <v>2911</v>
      </c>
    </row>
    <row r="3183" spans="1:6" x14ac:dyDescent="0.3">
      <c r="A3183" t="s">
        <v>11358</v>
      </c>
      <c r="B3183" s="1">
        <v>45578</v>
      </c>
      <c r="C3183">
        <v>1232.96</v>
      </c>
      <c r="D3183" t="s">
        <v>8182</v>
      </c>
      <c r="E3183" t="s">
        <v>8179</v>
      </c>
      <c r="F3183" t="s">
        <v>8008</v>
      </c>
    </row>
    <row r="3184" spans="1:6" x14ac:dyDescent="0.3">
      <c r="A3184" t="s">
        <v>11359</v>
      </c>
      <c r="B3184" s="1">
        <v>44674</v>
      </c>
      <c r="C3184">
        <v>1197.46</v>
      </c>
      <c r="D3184" t="s">
        <v>8182</v>
      </c>
      <c r="E3184" t="s">
        <v>8179</v>
      </c>
      <c r="F3184" t="s">
        <v>4536</v>
      </c>
    </row>
    <row r="3185" spans="1:6" x14ac:dyDescent="0.3">
      <c r="A3185" t="s">
        <v>11360</v>
      </c>
      <c r="B3185" s="1">
        <v>44987</v>
      </c>
      <c r="C3185">
        <v>508.24</v>
      </c>
      <c r="D3185" t="s">
        <v>8176</v>
      </c>
      <c r="E3185" t="s">
        <v>8179</v>
      </c>
      <c r="F3185" t="s">
        <v>3461</v>
      </c>
    </row>
    <row r="3186" spans="1:6" x14ac:dyDescent="0.3">
      <c r="A3186" t="s">
        <v>11361</v>
      </c>
      <c r="B3186" s="1">
        <v>45149</v>
      </c>
      <c r="C3186">
        <v>1376.25</v>
      </c>
      <c r="D3186" t="s">
        <v>8173</v>
      </c>
      <c r="E3186" t="s">
        <v>8174</v>
      </c>
      <c r="F3186" t="s">
        <v>4837</v>
      </c>
    </row>
    <row r="3187" spans="1:6" x14ac:dyDescent="0.3">
      <c r="A3187" t="s">
        <v>11362</v>
      </c>
      <c r="B3187" s="1">
        <v>45076</v>
      </c>
      <c r="C3187">
        <v>256.68</v>
      </c>
      <c r="D3187" t="s">
        <v>8173</v>
      </c>
      <c r="E3187" t="s">
        <v>8179</v>
      </c>
      <c r="F3187" t="s">
        <v>1521</v>
      </c>
    </row>
    <row r="3188" spans="1:6" x14ac:dyDescent="0.3">
      <c r="A3188" t="s">
        <v>11363</v>
      </c>
      <c r="B3188" s="1">
        <v>45126</v>
      </c>
      <c r="C3188">
        <v>533.47</v>
      </c>
      <c r="D3188" t="s">
        <v>8176</v>
      </c>
      <c r="E3188" t="s">
        <v>8174</v>
      </c>
      <c r="F3188" t="s">
        <v>4733</v>
      </c>
    </row>
    <row r="3189" spans="1:6" x14ac:dyDescent="0.3">
      <c r="A3189" t="s">
        <v>11364</v>
      </c>
      <c r="B3189" s="1">
        <v>45343</v>
      </c>
      <c r="C3189">
        <v>922</v>
      </c>
      <c r="D3189" t="s">
        <v>8182</v>
      </c>
      <c r="E3189" t="s">
        <v>8179</v>
      </c>
      <c r="F3189" t="s">
        <v>2999</v>
      </c>
    </row>
    <row r="3190" spans="1:6" x14ac:dyDescent="0.3">
      <c r="A3190" t="s">
        <v>11365</v>
      </c>
      <c r="B3190" s="1">
        <v>45402</v>
      </c>
      <c r="C3190">
        <v>466.35</v>
      </c>
      <c r="D3190" t="s">
        <v>8173</v>
      </c>
      <c r="E3190" t="s">
        <v>8179</v>
      </c>
      <c r="F3190" t="s">
        <v>668</v>
      </c>
    </row>
    <row r="3191" spans="1:6" x14ac:dyDescent="0.3">
      <c r="A3191" t="s">
        <v>11366</v>
      </c>
      <c r="B3191" s="1">
        <v>44853</v>
      </c>
      <c r="C3191">
        <v>108.35</v>
      </c>
      <c r="D3191" t="s">
        <v>8182</v>
      </c>
      <c r="E3191" t="s">
        <v>8174</v>
      </c>
      <c r="F3191" t="s">
        <v>1505</v>
      </c>
    </row>
    <row r="3192" spans="1:6" x14ac:dyDescent="0.3">
      <c r="A3192" t="s">
        <v>11367</v>
      </c>
      <c r="B3192" s="1">
        <v>45358</v>
      </c>
      <c r="C3192">
        <v>453.22</v>
      </c>
      <c r="D3192" t="s">
        <v>8176</v>
      </c>
      <c r="E3192" t="s">
        <v>8174</v>
      </c>
      <c r="F3192" t="s">
        <v>7332</v>
      </c>
    </row>
    <row r="3193" spans="1:6" x14ac:dyDescent="0.3">
      <c r="A3193" t="s">
        <v>11368</v>
      </c>
      <c r="B3193" s="1">
        <v>44750</v>
      </c>
      <c r="C3193">
        <v>1002.06</v>
      </c>
      <c r="D3193" t="s">
        <v>8176</v>
      </c>
      <c r="E3193" t="s">
        <v>8174</v>
      </c>
      <c r="F3193" t="s">
        <v>4073</v>
      </c>
    </row>
    <row r="3194" spans="1:6" x14ac:dyDescent="0.3">
      <c r="A3194" t="s">
        <v>11369</v>
      </c>
      <c r="B3194" s="1">
        <v>44786</v>
      </c>
      <c r="C3194">
        <v>820.26</v>
      </c>
      <c r="D3194" t="s">
        <v>8173</v>
      </c>
      <c r="E3194" t="s">
        <v>8179</v>
      </c>
      <c r="F3194" t="s">
        <v>4069</v>
      </c>
    </row>
    <row r="3195" spans="1:6" x14ac:dyDescent="0.3">
      <c r="A3195" t="s">
        <v>11370</v>
      </c>
      <c r="B3195" s="1">
        <v>45123</v>
      </c>
      <c r="C3195">
        <v>620.69000000000005</v>
      </c>
      <c r="D3195" t="s">
        <v>8182</v>
      </c>
      <c r="E3195" t="s">
        <v>8174</v>
      </c>
      <c r="F3195" t="s">
        <v>5784</v>
      </c>
    </row>
    <row r="3196" spans="1:6" x14ac:dyDescent="0.3">
      <c r="A3196" t="s">
        <v>11371</v>
      </c>
      <c r="B3196" s="1">
        <v>44820</v>
      </c>
      <c r="C3196">
        <v>455.58</v>
      </c>
      <c r="D3196" t="s">
        <v>8182</v>
      </c>
      <c r="E3196" t="s">
        <v>8179</v>
      </c>
      <c r="F3196" t="s">
        <v>1279</v>
      </c>
    </row>
    <row r="3197" spans="1:6" x14ac:dyDescent="0.3">
      <c r="A3197" t="s">
        <v>11372</v>
      </c>
      <c r="B3197" s="1">
        <v>45638</v>
      </c>
      <c r="C3197">
        <v>821.42</v>
      </c>
      <c r="D3197" t="s">
        <v>8176</v>
      </c>
      <c r="E3197" t="s">
        <v>8174</v>
      </c>
      <c r="F3197" t="s">
        <v>3262</v>
      </c>
    </row>
    <row r="3198" spans="1:6" x14ac:dyDescent="0.3">
      <c r="A3198" t="s">
        <v>11373</v>
      </c>
      <c r="B3198" s="1">
        <v>45475</v>
      </c>
      <c r="C3198">
        <v>408.64</v>
      </c>
      <c r="D3198" t="s">
        <v>8182</v>
      </c>
      <c r="E3198" t="s">
        <v>8179</v>
      </c>
      <c r="F3198" t="s">
        <v>523</v>
      </c>
    </row>
    <row r="3199" spans="1:6" x14ac:dyDescent="0.3">
      <c r="A3199" t="s">
        <v>11374</v>
      </c>
      <c r="B3199" s="1">
        <v>44668</v>
      </c>
      <c r="C3199">
        <v>255.39</v>
      </c>
      <c r="D3199" t="s">
        <v>8173</v>
      </c>
      <c r="E3199" t="s">
        <v>8174</v>
      </c>
      <c r="F3199" t="s">
        <v>1864</v>
      </c>
    </row>
    <row r="3200" spans="1:6" x14ac:dyDescent="0.3">
      <c r="A3200" t="s">
        <v>11375</v>
      </c>
      <c r="B3200" s="1">
        <v>45167</v>
      </c>
      <c r="C3200">
        <v>1436.55</v>
      </c>
      <c r="D3200" t="s">
        <v>8182</v>
      </c>
      <c r="E3200" t="s">
        <v>8174</v>
      </c>
      <c r="F3200" t="s">
        <v>283</v>
      </c>
    </row>
    <row r="3201" spans="1:6" x14ac:dyDescent="0.3">
      <c r="A3201" t="s">
        <v>11376</v>
      </c>
      <c r="B3201" s="1">
        <v>44941</v>
      </c>
      <c r="C3201">
        <v>1358.29</v>
      </c>
      <c r="D3201" t="s">
        <v>8176</v>
      </c>
      <c r="E3201" t="s">
        <v>8179</v>
      </c>
      <c r="F3201" t="s">
        <v>3870</v>
      </c>
    </row>
    <row r="3202" spans="1:6" x14ac:dyDescent="0.3">
      <c r="A3202" t="s">
        <v>11377</v>
      </c>
      <c r="B3202" s="1">
        <v>45418</v>
      </c>
      <c r="C3202">
        <v>1430.07</v>
      </c>
      <c r="D3202" t="s">
        <v>8173</v>
      </c>
      <c r="E3202" t="s">
        <v>8179</v>
      </c>
      <c r="F3202" t="s">
        <v>5265</v>
      </c>
    </row>
    <row r="3203" spans="1:6" x14ac:dyDescent="0.3">
      <c r="A3203" t="s">
        <v>11378</v>
      </c>
      <c r="B3203" s="1">
        <v>45096</v>
      </c>
      <c r="C3203">
        <v>1269.33</v>
      </c>
      <c r="D3203" t="s">
        <v>8182</v>
      </c>
      <c r="E3203" t="s">
        <v>8179</v>
      </c>
      <c r="F3203" t="s">
        <v>5776</v>
      </c>
    </row>
    <row r="3204" spans="1:6" x14ac:dyDescent="0.3">
      <c r="A3204" t="s">
        <v>11379</v>
      </c>
      <c r="B3204" s="1">
        <v>45227</v>
      </c>
      <c r="C3204">
        <v>256.55</v>
      </c>
      <c r="D3204" t="s">
        <v>8176</v>
      </c>
      <c r="E3204" t="s">
        <v>8179</v>
      </c>
      <c r="F3204" t="s">
        <v>53</v>
      </c>
    </row>
    <row r="3205" spans="1:6" x14ac:dyDescent="0.3">
      <c r="A3205" t="s">
        <v>11380</v>
      </c>
      <c r="B3205" s="1">
        <v>45118</v>
      </c>
      <c r="C3205">
        <v>1152.49</v>
      </c>
      <c r="D3205" t="s">
        <v>8176</v>
      </c>
      <c r="E3205" t="s">
        <v>8174</v>
      </c>
      <c r="F3205" t="s">
        <v>4612</v>
      </c>
    </row>
    <row r="3206" spans="1:6" x14ac:dyDescent="0.3">
      <c r="A3206" t="s">
        <v>11381</v>
      </c>
      <c r="B3206" s="1">
        <v>44968</v>
      </c>
      <c r="C3206">
        <v>352.9</v>
      </c>
      <c r="D3206" t="s">
        <v>8182</v>
      </c>
      <c r="E3206" t="s">
        <v>8179</v>
      </c>
      <c r="F3206" t="s">
        <v>5302</v>
      </c>
    </row>
    <row r="3207" spans="1:6" x14ac:dyDescent="0.3">
      <c r="A3207" t="s">
        <v>11382</v>
      </c>
      <c r="B3207" s="1">
        <v>44998</v>
      </c>
      <c r="C3207">
        <v>1185.8699999999999</v>
      </c>
      <c r="D3207" t="s">
        <v>8182</v>
      </c>
      <c r="E3207" t="s">
        <v>8174</v>
      </c>
      <c r="F3207" t="s">
        <v>4696</v>
      </c>
    </row>
    <row r="3208" spans="1:6" x14ac:dyDescent="0.3">
      <c r="A3208" t="s">
        <v>11383</v>
      </c>
      <c r="B3208" s="1">
        <v>45291</v>
      </c>
      <c r="C3208">
        <v>872.15</v>
      </c>
      <c r="D3208" t="s">
        <v>8176</v>
      </c>
      <c r="E3208" t="s">
        <v>8174</v>
      </c>
      <c r="F3208" t="s">
        <v>4475</v>
      </c>
    </row>
    <row r="3209" spans="1:6" x14ac:dyDescent="0.3">
      <c r="A3209" t="s">
        <v>11384</v>
      </c>
      <c r="B3209" s="1">
        <v>44713</v>
      </c>
      <c r="C3209">
        <v>359.67</v>
      </c>
      <c r="D3209" t="s">
        <v>8173</v>
      </c>
      <c r="E3209" t="s">
        <v>8174</v>
      </c>
      <c r="F3209" t="s">
        <v>2458</v>
      </c>
    </row>
    <row r="3210" spans="1:6" x14ac:dyDescent="0.3">
      <c r="A3210" t="s">
        <v>11385</v>
      </c>
      <c r="B3210" s="1">
        <v>45577</v>
      </c>
      <c r="C3210">
        <v>828.8</v>
      </c>
      <c r="D3210" t="s">
        <v>8182</v>
      </c>
      <c r="E3210" t="s">
        <v>8174</v>
      </c>
      <c r="F3210" t="s">
        <v>5636</v>
      </c>
    </row>
    <row r="3211" spans="1:6" x14ac:dyDescent="0.3">
      <c r="A3211" t="s">
        <v>11386</v>
      </c>
      <c r="B3211" s="1">
        <v>45453</v>
      </c>
      <c r="C3211">
        <v>1059.72</v>
      </c>
      <c r="D3211" t="s">
        <v>8182</v>
      </c>
      <c r="E3211" t="s">
        <v>8174</v>
      </c>
      <c r="F3211" t="s">
        <v>7465</v>
      </c>
    </row>
    <row r="3212" spans="1:6" x14ac:dyDescent="0.3">
      <c r="A3212" t="s">
        <v>11387</v>
      </c>
      <c r="B3212" s="1">
        <v>45034</v>
      </c>
      <c r="C3212">
        <v>1429.54</v>
      </c>
      <c r="D3212" t="s">
        <v>8173</v>
      </c>
      <c r="E3212" t="s">
        <v>8174</v>
      </c>
      <c r="F3212" t="s">
        <v>4442</v>
      </c>
    </row>
    <row r="3213" spans="1:6" x14ac:dyDescent="0.3">
      <c r="A3213" t="s">
        <v>11388</v>
      </c>
      <c r="B3213" s="1">
        <v>45361</v>
      </c>
      <c r="C3213">
        <v>194.92</v>
      </c>
      <c r="D3213" t="s">
        <v>8173</v>
      </c>
      <c r="E3213" t="s">
        <v>8179</v>
      </c>
      <c r="F3213" t="s">
        <v>2556</v>
      </c>
    </row>
    <row r="3214" spans="1:6" x14ac:dyDescent="0.3">
      <c r="A3214" t="s">
        <v>11389</v>
      </c>
      <c r="B3214" s="1">
        <v>45428</v>
      </c>
      <c r="C3214">
        <v>606.79</v>
      </c>
      <c r="D3214" t="s">
        <v>8182</v>
      </c>
      <c r="E3214" t="s">
        <v>8174</v>
      </c>
      <c r="F3214" t="s">
        <v>7534</v>
      </c>
    </row>
    <row r="3215" spans="1:6" x14ac:dyDescent="0.3">
      <c r="A3215" t="s">
        <v>11390</v>
      </c>
      <c r="B3215" s="1">
        <v>45609</v>
      </c>
      <c r="C3215">
        <v>1160.6600000000001</v>
      </c>
      <c r="D3215" t="s">
        <v>8182</v>
      </c>
      <c r="E3215" t="s">
        <v>8174</v>
      </c>
      <c r="F3215" t="s">
        <v>1077</v>
      </c>
    </row>
    <row r="3216" spans="1:6" x14ac:dyDescent="0.3">
      <c r="A3216" t="s">
        <v>11391</v>
      </c>
      <c r="B3216" s="1">
        <v>45199</v>
      </c>
      <c r="C3216">
        <v>1355.78</v>
      </c>
      <c r="D3216" t="s">
        <v>8173</v>
      </c>
      <c r="E3216" t="s">
        <v>8174</v>
      </c>
      <c r="F3216" t="s">
        <v>3700</v>
      </c>
    </row>
    <row r="3217" spans="1:6" x14ac:dyDescent="0.3">
      <c r="A3217" t="s">
        <v>11392</v>
      </c>
      <c r="B3217" s="1">
        <v>44685</v>
      </c>
      <c r="C3217">
        <v>1202.97</v>
      </c>
      <c r="D3217" t="s">
        <v>8182</v>
      </c>
      <c r="E3217" t="s">
        <v>8174</v>
      </c>
      <c r="F3217" t="s">
        <v>5137</v>
      </c>
    </row>
    <row r="3218" spans="1:6" x14ac:dyDescent="0.3">
      <c r="A3218" t="s">
        <v>11393</v>
      </c>
      <c r="B3218" s="1">
        <v>44820</v>
      </c>
      <c r="C3218">
        <v>765.94</v>
      </c>
      <c r="D3218" t="s">
        <v>8182</v>
      </c>
      <c r="E3218" t="s">
        <v>8174</v>
      </c>
      <c r="F3218" t="s">
        <v>6689</v>
      </c>
    </row>
    <row r="3219" spans="1:6" x14ac:dyDescent="0.3">
      <c r="A3219" t="s">
        <v>11394</v>
      </c>
      <c r="B3219" s="1">
        <v>45639</v>
      </c>
      <c r="C3219">
        <v>89.65</v>
      </c>
      <c r="D3219" t="s">
        <v>8173</v>
      </c>
      <c r="E3219" t="s">
        <v>8174</v>
      </c>
      <c r="F3219" t="s">
        <v>7948</v>
      </c>
    </row>
    <row r="3220" spans="1:6" x14ac:dyDescent="0.3">
      <c r="A3220" t="s">
        <v>11395</v>
      </c>
      <c r="B3220" s="1">
        <v>45292</v>
      </c>
      <c r="C3220">
        <v>1477.98</v>
      </c>
      <c r="D3220" t="s">
        <v>8173</v>
      </c>
      <c r="E3220" t="s">
        <v>8179</v>
      </c>
      <c r="F3220" t="s">
        <v>878</v>
      </c>
    </row>
    <row r="3221" spans="1:6" x14ac:dyDescent="0.3">
      <c r="A3221" t="s">
        <v>11396</v>
      </c>
      <c r="B3221" s="1">
        <v>45587</v>
      </c>
      <c r="C3221">
        <v>213.16</v>
      </c>
      <c r="D3221" t="s">
        <v>8182</v>
      </c>
      <c r="E3221" t="s">
        <v>8174</v>
      </c>
      <c r="F3221" t="s">
        <v>8141</v>
      </c>
    </row>
    <row r="3222" spans="1:6" x14ac:dyDescent="0.3">
      <c r="A3222" t="s">
        <v>11397</v>
      </c>
      <c r="B3222" s="1">
        <v>44750</v>
      </c>
      <c r="C3222">
        <v>458.97</v>
      </c>
      <c r="D3222" t="s">
        <v>8173</v>
      </c>
      <c r="E3222" t="s">
        <v>8179</v>
      </c>
      <c r="F3222" t="s">
        <v>1334</v>
      </c>
    </row>
    <row r="3223" spans="1:6" x14ac:dyDescent="0.3">
      <c r="A3223" t="s">
        <v>11398</v>
      </c>
      <c r="B3223" s="1">
        <v>45240</v>
      </c>
      <c r="C3223">
        <v>1473.63</v>
      </c>
      <c r="D3223" t="s">
        <v>8173</v>
      </c>
      <c r="E3223" t="s">
        <v>8179</v>
      </c>
      <c r="F3223" t="s">
        <v>2008</v>
      </c>
    </row>
    <row r="3224" spans="1:6" x14ac:dyDescent="0.3">
      <c r="A3224" t="s">
        <v>11399</v>
      </c>
      <c r="B3224" s="1">
        <v>45520</v>
      </c>
      <c r="C3224">
        <v>1443.51</v>
      </c>
      <c r="D3224" t="s">
        <v>8173</v>
      </c>
      <c r="E3224" t="s">
        <v>8179</v>
      </c>
      <c r="F3224" t="s">
        <v>2948</v>
      </c>
    </row>
    <row r="3225" spans="1:6" x14ac:dyDescent="0.3">
      <c r="A3225" t="s">
        <v>11400</v>
      </c>
      <c r="B3225" s="1">
        <v>45611</v>
      </c>
      <c r="C3225">
        <v>1263.1099999999999</v>
      </c>
      <c r="D3225" t="s">
        <v>8173</v>
      </c>
      <c r="E3225" t="s">
        <v>8179</v>
      </c>
      <c r="F3225" t="s">
        <v>4725</v>
      </c>
    </row>
    <row r="3226" spans="1:6" x14ac:dyDescent="0.3">
      <c r="A3226" t="s">
        <v>11401</v>
      </c>
      <c r="B3226" s="1">
        <v>45267</v>
      </c>
      <c r="C3226">
        <v>983.78</v>
      </c>
      <c r="D3226" t="s">
        <v>8173</v>
      </c>
      <c r="E3226" t="s">
        <v>8174</v>
      </c>
      <c r="F3226" t="s">
        <v>542</v>
      </c>
    </row>
    <row r="3227" spans="1:6" x14ac:dyDescent="0.3">
      <c r="A3227" t="s">
        <v>11402</v>
      </c>
      <c r="B3227" s="1">
        <v>44673</v>
      </c>
      <c r="C3227">
        <v>593.62</v>
      </c>
      <c r="D3227" t="s">
        <v>8173</v>
      </c>
      <c r="E3227" t="s">
        <v>8174</v>
      </c>
      <c r="F3227" t="s">
        <v>6905</v>
      </c>
    </row>
    <row r="3228" spans="1:6" x14ac:dyDescent="0.3">
      <c r="A3228" t="s">
        <v>11403</v>
      </c>
      <c r="B3228" s="1">
        <v>44627</v>
      </c>
      <c r="C3228">
        <v>1382.77</v>
      </c>
      <c r="D3228" t="s">
        <v>8173</v>
      </c>
      <c r="E3228" t="s">
        <v>8179</v>
      </c>
      <c r="F3228" t="s">
        <v>4246</v>
      </c>
    </row>
    <row r="3229" spans="1:6" x14ac:dyDescent="0.3">
      <c r="A3229" t="s">
        <v>11404</v>
      </c>
      <c r="B3229" s="1">
        <v>44740</v>
      </c>
      <c r="C3229">
        <v>1092.81</v>
      </c>
      <c r="D3229" t="s">
        <v>8173</v>
      </c>
      <c r="E3229" t="s">
        <v>8174</v>
      </c>
      <c r="F3229" t="s">
        <v>6253</v>
      </c>
    </row>
    <row r="3230" spans="1:6" x14ac:dyDescent="0.3">
      <c r="A3230" t="s">
        <v>11405</v>
      </c>
      <c r="B3230" s="1">
        <v>44983</v>
      </c>
      <c r="C3230">
        <v>726.55</v>
      </c>
      <c r="D3230" t="s">
        <v>8182</v>
      </c>
      <c r="E3230" t="s">
        <v>8179</v>
      </c>
      <c r="F3230" t="s">
        <v>7063</v>
      </c>
    </row>
    <row r="3231" spans="1:6" x14ac:dyDescent="0.3">
      <c r="A3231" t="s">
        <v>11406</v>
      </c>
      <c r="B3231" s="1">
        <v>44659</v>
      </c>
      <c r="C3231">
        <v>220.12</v>
      </c>
      <c r="D3231" t="s">
        <v>8182</v>
      </c>
      <c r="E3231" t="s">
        <v>8179</v>
      </c>
      <c r="F3231" t="s">
        <v>730</v>
      </c>
    </row>
    <row r="3232" spans="1:6" x14ac:dyDescent="0.3">
      <c r="A3232" t="s">
        <v>11407</v>
      </c>
      <c r="B3232" s="1">
        <v>45575</v>
      </c>
      <c r="C3232">
        <v>264.52999999999997</v>
      </c>
      <c r="D3232" t="s">
        <v>8173</v>
      </c>
      <c r="E3232" t="s">
        <v>8174</v>
      </c>
      <c r="F3232" t="s">
        <v>2965</v>
      </c>
    </row>
    <row r="3233" spans="1:6" x14ac:dyDescent="0.3">
      <c r="A3233" t="s">
        <v>11408</v>
      </c>
      <c r="B3233" s="1">
        <v>44872</v>
      </c>
      <c r="C3233">
        <v>289.27</v>
      </c>
      <c r="D3233" t="s">
        <v>8173</v>
      </c>
      <c r="E3233" t="s">
        <v>8174</v>
      </c>
      <c r="F3233" t="s">
        <v>6578</v>
      </c>
    </row>
    <row r="3234" spans="1:6" x14ac:dyDescent="0.3">
      <c r="A3234" t="s">
        <v>11409</v>
      </c>
      <c r="B3234" s="1">
        <v>44673</v>
      </c>
      <c r="C3234">
        <v>987.15</v>
      </c>
      <c r="D3234" t="s">
        <v>8176</v>
      </c>
      <c r="E3234" t="s">
        <v>8179</v>
      </c>
      <c r="F3234" t="s">
        <v>5825</v>
      </c>
    </row>
    <row r="3235" spans="1:6" x14ac:dyDescent="0.3">
      <c r="A3235" t="s">
        <v>11410</v>
      </c>
      <c r="B3235" s="1">
        <v>45057</v>
      </c>
      <c r="C3235">
        <v>1208.68</v>
      </c>
      <c r="D3235" t="s">
        <v>8173</v>
      </c>
      <c r="E3235" t="s">
        <v>8179</v>
      </c>
      <c r="F3235" t="s">
        <v>692</v>
      </c>
    </row>
    <row r="3236" spans="1:6" x14ac:dyDescent="0.3">
      <c r="A3236" t="s">
        <v>11411</v>
      </c>
      <c r="B3236" s="1">
        <v>45459</v>
      </c>
      <c r="C3236">
        <v>1159.6199999999999</v>
      </c>
      <c r="D3236" t="s">
        <v>8173</v>
      </c>
      <c r="E3236" t="s">
        <v>8179</v>
      </c>
      <c r="F3236" t="s">
        <v>2657</v>
      </c>
    </row>
    <row r="3237" spans="1:6" x14ac:dyDescent="0.3">
      <c r="A3237" t="s">
        <v>11412</v>
      </c>
      <c r="B3237" s="1">
        <v>45299</v>
      </c>
      <c r="C3237">
        <v>445.39</v>
      </c>
      <c r="D3237" t="s">
        <v>8176</v>
      </c>
      <c r="E3237" t="s">
        <v>8179</v>
      </c>
      <c r="F3237" t="s">
        <v>7979</v>
      </c>
    </row>
    <row r="3238" spans="1:6" x14ac:dyDescent="0.3">
      <c r="A3238" t="s">
        <v>11413</v>
      </c>
      <c r="B3238" s="1">
        <v>45581</v>
      </c>
      <c r="C3238">
        <v>818.47</v>
      </c>
      <c r="D3238" t="s">
        <v>8176</v>
      </c>
      <c r="E3238" t="s">
        <v>8174</v>
      </c>
      <c r="F3238" t="s">
        <v>3064</v>
      </c>
    </row>
    <row r="3239" spans="1:6" x14ac:dyDescent="0.3">
      <c r="A3239" t="s">
        <v>11414</v>
      </c>
      <c r="B3239" s="1">
        <v>45188</v>
      </c>
      <c r="C3239">
        <v>1354.49</v>
      </c>
      <c r="D3239" t="s">
        <v>8176</v>
      </c>
      <c r="E3239" t="s">
        <v>8179</v>
      </c>
      <c r="F3239" t="s">
        <v>8114</v>
      </c>
    </row>
    <row r="3240" spans="1:6" x14ac:dyDescent="0.3">
      <c r="A3240" t="s">
        <v>11415</v>
      </c>
      <c r="B3240" s="1">
        <v>45540</v>
      </c>
      <c r="C3240">
        <v>133.44999999999999</v>
      </c>
      <c r="D3240" t="s">
        <v>8182</v>
      </c>
      <c r="E3240" t="s">
        <v>8179</v>
      </c>
      <c r="F3240" t="s">
        <v>809</v>
      </c>
    </row>
    <row r="3241" spans="1:6" x14ac:dyDescent="0.3">
      <c r="A3241" t="s">
        <v>11416</v>
      </c>
      <c r="B3241" s="1">
        <v>45458</v>
      </c>
      <c r="C3241">
        <v>888.91</v>
      </c>
      <c r="D3241" t="s">
        <v>8176</v>
      </c>
      <c r="E3241" t="s">
        <v>8174</v>
      </c>
      <c r="F3241" t="s">
        <v>375</v>
      </c>
    </row>
    <row r="3242" spans="1:6" x14ac:dyDescent="0.3">
      <c r="A3242" t="s">
        <v>11417</v>
      </c>
      <c r="B3242" s="1">
        <v>44753</v>
      </c>
      <c r="C3242">
        <v>1161.8800000000001</v>
      </c>
      <c r="D3242" t="s">
        <v>8182</v>
      </c>
      <c r="E3242" t="s">
        <v>8174</v>
      </c>
      <c r="F3242" t="s">
        <v>4051</v>
      </c>
    </row>
    <row r="3243" spans="1:6" x14ac:dyDescent="0.3">
      <c r="A3243" t="s">
        <v>11418</v>
      </c>
      <c r="B3243" s="1">
        <v>44827</v>
      </c>
      <c r="C3243">
        <v>1481.79</v>
      </c>
      <c r="D3243" t="s">
        <v>8176</v>
      </c>
      <c r="E3243" t="s">
        <v>8179</v>
      </c>
      <c r="F3243" t="s">
        <v>3391</v>
      </c>
    </row>
    <row r="3244" spans="1:6" x14ac:dyDescent="0.3">
      <c r="A3244" t="s">
        <v>11419</v>
      </c>
      <c r="B3244" s="1">
        <v>44905</v>
      </c>
      <c r="C3244">
        <v>1192.1099999999999</v>
      </c>
      <c r="D3244" t="s">
        <v>8176</v>
      </c>
      <c r="E3244" t="s">
        <v>8179</v>
      </c>
      <c r="F3244" t="s">
        <v>1199</v>
      </c>
    </row>
    <row r="3245" spans="1:6" x14ac:dyDescent="0.3">
      <c r="A3245" t="s">
        <v>11420</v>
      </c>
      <c r="B3245" s="1">
        <v>44969</v>
      </c>
      <c r="C3245">
        <v>152.94999999999999</v>
      </c>
      <c r="D3245" t="s">
        <v>8182</v>
      </c>
      <c r="E3245" t="s">
        <v>8174</v>
      </c>
      <c r="F3245" t="s">
        <v>1601</v>
      </c>
    </row>
    <row r="3246" spans="1:6" x14ac:dyDescent="0.3">
      <c r="A3246" t="s">
        <v>11421</v>
      </c>
      <c r="B3246" s="1">
        <v>45430</v>
      </c>
      <c r="C3246">
        <v>1147.55</v>
      </c>
      <c r="D3246" t="s">
        <v>8176</v>
      </c>
      <c r="E3246" t="s">
        <v>8179</v>
      </c>
      <c r="F3246" t="s">
        <v>2735</v>
      </c>
    </row>
    <row r="3247" spans="1:6" x14ac:dyDescent="0.3">
      <c r="A3247" t="s">
        <v>11422</v>
      </c>
      <c r="B3247" s="1">
        <v>45269</v>
      </c>
      <c r="C3247">
        <v>292.27</v>
      </c>
      <c r="D3247" t="s">
        <v>8176</v>
      </c>
      <c r="E3247" t="s">
        <v>8179</v>
      </c>
      <c r="F3247" t="s">
        <v>7193</v>
      </c>
    </row>
    <row r="3248" spans="1:6" x14ac:dyDescent="0.3">
      <c r="A3248" t="s">
        <v>11423</v>
      </c>
      <c r="B3248" s="1">
        <v>45177</v>
      </c>
      <c r="C3248">
        <v>1219.77</v>
      </c>
      <c r="D3248" t="s">
        <v>8173</v>
      </c>
      <c r="E3248" t="s">
        <v>8174</v>
      </c>
      <c r="F3248" t="s">
        <v>2043</v>
      </c>
    </row>
    <row r="3249" spans="1:6" x14ac:dyDescent="0.3">
      <c r="A3249" t="s">
        <v>11424</v>
      </c>
      <c r="B3249" s="1">
        <v>44639</v>
      </c>
      <c r="C3249">
        <v>1476.91</v>
      </c>
      <c r="D3249" t="s">
        <v>8173</v>
      </c>
      <c r="E3249" t="s">
        <v>8179</v>
      </c>
      <c r="F3249" t="s">
        <v>5445</v>
      </c>
    </row>
    <row r="3250" spans="1:6" x14ac:dyDescent="0.3">
      <c r="A3250" t="s">
        <v>11425</v>
      </c>
      <c r="B3250" s="1">
        <v>45392</v>
      </c>
      <c r="C3250">
        <v>264.77</v>
      </c>
      <c r="D3250" t="s">
        <v>8173</v>
      </c>
      <c r="E3250" t="s">
        <v>8174</v>
      </c>
      <c r="F3250" t="s">
        <v>4527</v>
      </c>
    </row>
    <row r="3251" spans="1:6" x14ac:dyDescent="0.3">
      <c r="A3251" t="s">
        <v>11426</v>
      </c>
      <c r="B3251" s="1">
        <v>44724</v>
      </c>
      <c r="C3251">
        <v>542.11</v>
      </c>
      <c r="D3251" t="s">
        <v>8176</v>
      </c>
      <c r="E3251" t="s">
        <v>8179</v>
      </c>
      <c r="F3251" t="s">
        <v>6615</v>
      </c>
    </row>
    <row r="3252" spans="1:6" x14ac:dyDescent="0.3">
      <c r="A3252" t="s">
        <v>11427</v>
      </c>
      <c r="B3252" s="1">
        <v>45143</v>
      </c>
      <c r="C3252">
        <v>762.54</v>
      </c>
      <c r="D3252" t="s">
        <v>8182</v>
      </c>
      <c r="E3252" t="s">
        <v>8179</v>
      </c>
      <c r="F3252" t="s">
        <v>8057</v>
      </c>
    </row>
    <row r="3253" spans="1:6" x14ac:dyDescent="0.3">
      <c r="A3253" t="s">
        <v>11428</v>
      </c>
      <c r="B3253" s="1">
        <v>45369</v>
      </c>
      <c r="C3253">
        <v>331.97</v>
      </c>
      <c r="D3253" t="s">
        <v>8182</v>
      </c>
      <c r="E3253" t="s">
        <v>8174</v>
      </c>
      <c r="F3253" t="s">
        <v>6958</v>
      </c>
    </row>
    <row r="3254" spans="1:6" x14ac:dyDescent="0.3">
      <c r="A3254" t="s">
        <v>11429</v>
      </c>
      <c r="B3254" s="1">
        <v>45642</v>
      </c>
      <c r="C3254">
        <v>508.55</v>
      </c>
      <c r="D3254" t="s">
        <v>8176</v>
      </c>
      <c r="E3254" t="s">
        <v>8174</v>
      </c>
      <c r="F3254" t="s">
        <v>31</v>
      </c>
    </row>
    <row r="3255" spans="1:6" x14ac:dyDescent="0.3">
      <c r="A3255" t="s">
        <v>11430</v>
      </c>
      <c r="B3255" s="1">
        <v>45344</v>
      </c>
      <c r="C3255">
        <v>162.9</v>
      </c>
      <c r="D3255" t="s">
        <v>8176</v>
      </c>
      <c r="E3255" t="s">
        <v>8179</v>
      </c>
      <c r="F3255" t="s">
        <v>6907</v>
      </c>
    </row>
    <row r="3256" spans="1:6" x14ac:dyDescent="0.3">
      <c r="A3256" t="s">
        <v>11431</v>
      </c>
      <c r="B3256" s="1">
        <v>44747</v>
      </c>
      <c r="C3256">
        <v>591.4</v>
      </c>
      <c r="D3256" t="s">
        <v>8176</v>
      </c>
      <c r="E3256" t="s">
        <v>8174</v>
      </c>
      <c r="F3256" t="s">
        <v>7588</v>
      </c>
    </row>
    <row r="3257" spans="1:6" x14ac:dyDescent="0.3">
      <c r="A3257" t="s">
        <v>11432</v>
      </c>
      <c r="B3257" s="1">
        <v>45622</v>
      </c>
      <c r="C3257">
        <v>56.63</v>
      </c>
      <c r="D3257" t="s">
        <v>8173</v>
      </c>
      <c r="E3257" t="s">
        <v>8174</v>
      </c>
      <c r="F3257" t="s">
        <v>6318</v>
      </c>
    </row>
    <row r="3258" spans="1:6" x14ac:dyDescent="0.3">
      <c r="A3258" t="s">
        <v>11433</v>
      </c>
      <c r="B3258" s="1">
        <v>44731</v>
      </c>
      <c r="C3258">
        <v>605.67999999999995</v>
      </c>
      <c r="D3258" t="s">
        <v>8182</v>
      </c>
      <c r="E3258" t="s">
        <v>8179</v>
      </c>
      <c r="F3258" t="s">
        <v>3472</v>
      </c>
    </row>
    <row r="3259" spans="1:6" x14ac:dyDescent="0.3">
      <c r="A3259" t="s">
        <v>11434</v>
      </c>
      <c r="B3259" s="1">
        <v>44814</v>
      </c>
      <c r="C3259">
        <v>224.43</v>
      </c>
      <c r="D3259" t="s">
        <v>8176</v>
      </c>
      <c r="E3259" t="s">
        <v>8179</v>
      </c>
      <c r="F3259" t="s">
        <v>1423</v>
      </c>
    </row>
    <row r="3260" spans="1:6" x14ac:dyDescent="0.3">
      <c r="A3260" t="s">
        <v>11435</v>
      </c>
      <c r="B3260" s="1">
        <v>44604</v>
      </c>
      <c r="C3260">
        <v>273.95</v>
      </c>
      <c r="D3260" t="s">
        <v>8176</v>
      </c>
      <c r="E3260" t="s">
        <v>8179</v>
      </c>
      <c r="F3260" t="s">
        <v>1079</v>
      </c>
    </row>
    <row r="3261" spans="1:6" x14ac:dyDescent="0.3">
      <c r="A3261" t="s">
        <v>11436</v>
      </c>
      <c r="B3261" s="1">
        <v>45211</v>
      </c>
      <c r="C3261">
        <v>465.61</v>
      </c>
      <c r="D3261" t="s">
        <v>8176</v>
      </c>
      <c r="E3261" t="s">
        <v>8179</v>
      </c>
      <c r="F3261" t="s">
        <v>4227</v>
      </c>
    </row>
    <row r="3262" spans="1:6" x14ac:dyDescent="0.3">
      <c r="A3262" t="s">
        <v>11437</v>
      </c>
      <c r="B3262" s="1">
        <v>44829</v>
      </c>
      <c r="C3262">
        <v>1358.47</v>
      </c>
      <c r="D3262" t="s">
        <v>8176</v>
      </c>
      <c r="E3262" t="s">
        <v>8174</v>
      </c>
      <c r="F3262" t="s">
        <v>5424</v>
      </c>
    </row>
    <row r="3263" spans="1:6" x14ac:dyDescent="0.3">
      <c r="A3263" t="s">
        <v>11438</v>
      </c>
      <c r="B3263" s="1">
        <v>45133</v>
      </c>
      <c r="C3263">
        <v>1361.38</v>
      </c>
      <c r="D3263" t="s">
        <v>8182</v>
      </c>
      <c r="E3263" t="s">
        <v>8174</v>
      </c>
      <c r="F3263" t="s">
        <v>2098</v>
      </c>
    </row>
    <row r="3264" spans="1:6" x14ac:dyDescent="0.3">
      <c r="A3264" t="s">
        <v>11439</v>
      </c>
      <c r="B3264" s="1">
        <v>44628</v>
      </c>
      <c r="C3264">
        <v>79.260000000000005</v>
      </c>
      <c r="D3264" t="s">
        <v>8182</v>
      </c>
      <c r="E3264" t="s">
        <v>8174</v>
      </c>
      <c r="F3264" t="s">
        <v>1098</v>
      </c>
    </row>
    <row r="3265" spans="1:6" x14ac:dyDescent="0.3">
      <c r="A3265" t="s">
        <v>11440</v>
      </c>
      <c r="B3265" s="1">
        <v>45417</v>
      </c>
      <c r="C3265">
        <v>1257.99</v>
      </c>
      <c r="D3265" t="s">
        <v>8182</v>
      </c>
      <c r="E3265" t="s">
        <v>8174</v>
      </c>
      <c r="F3265" t="s">
        <v>5921</v>
      </c>
    </row>
    <row r="3266" spans="1:6" x14ac:dyDescent="0.3">
      <c r="A3266" t="s">
        <v>11441</v>
      </c>
      <c r="B3266" s="1">
        <v>45542</v>
      </c>
      <c r="C3266">
        <v>692.37</v>
      </c>
      <c r="D3266" t="s">
        <v>8182</v>
      </c>
      <c r="E3266" t="s">
        <v>8179</v>
      </c>
      <c r="F3266" t="s">
        <v>4486</v>
      </c>
    </row>
    <row r="3267" spans="1:6" x14ac:dyDescent="0.3">
      <c r="A3267" t="s">
        <v>11442</v>
      </c>
      <c r="B3267" s="1">
        <v>45285</v>
      </c>
      <c r="C3267">
        <v>1487.04</v>
      </c>
      <c r="D3267" t="s">
        <v>8182</v>
      </c>
      <c r="E3267" t="s">
        <v>8179</v>
      </c>
      <c r="F3267" t="s">
        <v>7910</v>
      </c>
    </row>
    <row r="3268" spans="1:6" x14ac:dyDescent="0.3">
      <c r="A3268" t="s">
        <v>11443</v>
      </c>
      <c r="B3268" s="1">
        <v>45479</v>
      </c>
      <c r="C3268">
        <v>799.96</v>
      </c>
      <c r="D3268" t="s">
        <v>8182</v>
      </c>
      <c r="E3268" t="s">
        <v>8179</v>
      </c>
      <c r="F3268" t="s">
        <v>3978</v>
      </c>
    </row>
    <row r="3269" spans="1:6" x14ac:dyDescent="0.3">
      <c r="A3269" t="s">
        <v>11444</v>
      </c>
      <c r="B3269" s="1">
        <v>45345</v>
      </c>
      <c r="C3269">
        <v>1142.07</v>
      </c>
      <c r="D3269" t="s">
        <v>8173</v>
      </c>
      <c r="E3269" t="s">
        <v>8179</v>
      </c>
      <c r="F3269" t="s">
        <v>117</v>
      </c>
    </row>
    <row r="3270" spans="1:6" x14ac:dyDescent="0.3">
      <c r="A3270" t="s">
        <v>11445</v>
      </c>
      <c r="B3270" s="1">
        <v>45572</v>
      </c>
      <c r="C3270">
        <v>394.02</v>
      </c>
      <c r="D3270" t="s">
        <v>8176</v>
      </c>
      <c r="E3270" t="s">
        <v>8179</v>
      </c>
      <c r="F3270" t="s">
        <v>6054</v>
      </c>
    </row>
    <row r="3271" spans="1:6" x14ac:dyDescent="0.3">
      <c r="A3271" t="s">
        <v>11446</v>
      </c>
      <c r="B3271" s="1">
        <v>45200</v>
      </c>
      <c r="C3271">
        <v>523.54</v>
      </c>
      <c r="D3271" t="s">
        <v>8176</v>
      </c>
      <c r="E3271" t="s">
        <v>8179</v>
      </c>
      <c r="F3271" t="s">
        <v>3599</v>
      </c>
    </row>
    <row r="3272" spans="1:6" x14ac:dyDescent="0.3">
      <c r="A3272" t="s">
        <v>11447</v>
      </c>
      <c r="B3272" s="1">
        <v>44640</v>
      </c>
      <c r="C3272">
        <v>663.01</v>
      </c>
      <c r="D3272" t="s">
        <v>8176</v>
      </c>
      <c r="E3272" t="s">
        <v>8179</v>
      </c>
      <c r="F3272" t="s">
        <v>4240</v>
      </c>
    </row>
    <row r="3273" spans="1:6" x14ac:dyDescent="0.3">
      <c r="A3273" t="s">
        <v>11448</v>
      </c>
      <c r="B3273" s="1">
        <v>44934</v>
      </c>
      <c r="C3273">
        <v>1201.32</v>
      </c>
      <c r="D3273" t="s">
        <v>8173</v>
      </c>
      <c r="E3273" t="s">
        <v>8174</v>
      </c>
      <c r="F3273" t="s">
        <v>7526</v>
      </c>
    </row>
    <row r="3274" spans="1:6" x14ac:dyDescent="0.3">
      <c r="A3274" t="s">
        <v>11449</v>
      </c>
      <c r="B3274" s="1">
        <v>44664</v>
      </c>
      <c r="C3274">
        <v>543.67999999999995</v>
      </c>
      <c r="D3274" t="s">
        <v>8173</v>
      </c>
      <c r="E3274" t="s">
        <v>8174</v>
      </c>
      <c r="F3274" t="s">
        <v>6338</v>
      </c>
    </row>
    <row r="3275" spans="1:6" x14ac:dyDescent="0.3">
      <c r="A3275" t="s">
        <v>11450</v>
      </c>
      <c r="B3275" s="1">
        <v>45540</v>
      </c>
      <c r="C3275">
        <v>814.51</v>
      </c>
      <c r="D3275" t="s">
        <v>8173</v>
      </c>
      <c r="E3275" t="s">
        <v>8179</v>
      </c>
      <c r="F3275" t="s">
        <v>6281</v>
      </c>
    </row>
    <row r="3276" spans="1:6" x14ac:dyDescent="0.3">
      <c r="A3276" t="s">
        <v>11451</v>
      </c>
      <c r="B3276" s="1">
        <v>45030</v>
      </c>
      <c r="C3276">
        <v>1265</v>
      </c>
      <c r="D3276" t="s">
        <v>8173</v>
      </c>
      <c r="E3276" t="s">
        <v>8174</v>
      </c>
      <c r="F3276" t="s">
        <v>2690</v>
      </c>
    </row>
    <row r="3277" spans="1:6" x14ac:dyDescent="0.3">
      <c r="A3277" t="s">
        <v>11452</v>
      </c>
      <c r="B3277" s="1">
        <v>45480</v>
      </c>
      <c r="C3277">
        <v>1045.8</v>
      </c>
      <c r="D3277" t="s">
        <v>8173</v>
      </c>
      <c r="E3277" t="s">
        <v>8174</v>
      </c>
      <c r="F3277" t="s">
        <v>4822</v>
      </c>
    </row>
    <row r="3278" spans="1:6" x14ac:dyDescent="0.3">
      <c r="A3278" t="s">
        <v>11453</v>
      </c>
      <c r="B3278" s="1">
        <v>44556</v>
      </c>
      <c r="C3278">
        <v>1352.49</v>
      </c>
      <c r="D3278" t="s">
        <v>8182</v>
      </c>
      <c r="E3278" t="s">
        <v>8179</v>
      </c>
      <c r="F3278" t="s">
        <v>2441</v>
      </c>
    </row>
    <row r="3279" spans="1:6" x14ac:dyDescent="0.3">
      <c r="A3279" t="s">
        <v>11454</v>
      </c>
      <c r="B3279" s="1">
        <v>44855</v>
      </c>
      <c r="C3279">
        <v>704.42</v>
      </c>
      <c r="D3279" t="s">
        <v>8173</v>
      </c>
      <c r="E3279" t="s">
        <v>8174</v>
      </c>
      <c r="F3279" t="s">
        <v>3440</v>
      </c>
    </row>
    <row r="3280" spans="1:6" x14ac:dyDescent="0.3">
      <c r="A3280" t="s">
        <v>11455</v>
      </c>
      <c r="B3280" s="1">
        <v>45484</v>
      </c>
      <c r="C3280">
        <v>1013.67</v>
      </c>
      <c r="D3280" t="s">
        <v>8173</v>
      </c>
      <c r="E3280" t="s">
        <v>8179</v>
      </c>
      <c r="F3280" t="s">
        <v>6371</v>
      </c>
    </row>
    <row r="3281" spans="1:6" x14ac:dyDescent="0.3">
      <c r="A3281" t="s">
        <v>11456</v>
      </c>
      <c r="B3281" s="1">
        <v>45364</v>
      </c>
      <c r="C3281">
        <v>1355.83</v>
      </c>
      <c r="D3281" t="s">
        <v>8182</v>
      </c>
      <c r="E3281" t="s">
        <v>8174</v>
      </c>
      <c r="F3281" t="s">
        <v>7742</v>
      </c>
    </row>
    <row r="3282" spans="1:6" x14ac:dyDescent="0.3">
      <c r="A3282" t="s">
        <v>11457</v>
      </c>
      <c r="B3282" s="1">
        <v>44759</v>
      </c>
      <c r="C3282">
        <v>763.67</v>
      </c>
      <c r="D3282" t="s">
        <v>8176</v>
      </c>
      <c r="E3282" t="s">
        <v>8174</v>
      </c>
      <c r="F3282" t="s">
        <v>1551</v>
      </c>
    </row>
    <row r="3283" spans="1:6" x14ac:dyDescent="0.3">
      <c r="A3283" t="s">
        <v>11458</v>
      </c>
      <c r="B3283" s="1">
        <v>44959</v>
      </c>
      <c r="C3283">
        <v>422.19</v>
      </c>
      <c r="D3283" t="s">
        <v>8173</v>
      </c>
      <c r="E3283" t="s">
        <v>8174</v>
      </c>
      <c r="F3283" t="s">
        <v>3782</v>
      </c>
    </row>
    <row r="3284" spans="1:6" x14ac:dyDescent="0.3">
      <c r="A3284" t="s">
        <v>11459</v>
      </c>
      <c r="B3284" s="1">
        <v>45356</v>
      </c>
      <c r="C3284">
        <v>1171.94</v>
      </c>
      <c r="D3284" t="s">
        <v>8176</v>
      </c>
      <c r="E3284" t="s">
        <v>8174</v>
      </c>
      <c r="F3284" t="s">
        <v>2838</v>
      </c>
    </row>
    <row r="3285" spans="1:6" x14ac:dyDescent="0.3">
      <c r="A3285" t="s">
        <v>11460</v>
      </c>
      <c r="B3285" s="1">
        <v>45061</v>
      </c>
      <c r="C3285">
        <v>944.15</v>
      </c>
      <c r="D3285" t="s">
        <v>8176</v>
      </c>
      <c r="E3285" t="s">
        <v>8174</v>
      </c>
      <c r="F3285" t="s">
        <v>3658</v>
      </c>
    </row>
    <row r="3286" spans="1:6" x14ac:dyDescent="0.3">
      <c r="A3286" t="s">
        <v>11461</v>
      </c>
      <c r="B3286" s="1">
        <v>45311</v>
      </c>
      <c r="C3286">
        <v>335.46</v>
      </c>
      <c r="D3286" t="s">
        <v>8182</v>
      </c>
      <c r="E3286" t="s">
        <v>8174</v>
      </c>
      <c r="F3286" t="s">
        <v>1835</v>
      </c>
    </row>
    <row r="3287" spans="1:6" x14ac:dyDescent="0.3">
      <c r="A3287" t="s">
        <v>11462</v>
      </c>
      <c r="B3287" s="1">
        <v>44779</v>
      </c>
      <c r="C3287">
        <v>975.48</v>
      </c>
      <c r="D3287" t="s">
        <v>8176</v>
      </c>
      <c r="E3287" t="s">
        <v>8174</v>
      </c>
      <c r="F3287" t="s">
        <v>3250</v>
      </c>
    </row>
    <row r="3288" spans="1:6" x14ac:dyDescent="0.3">
      <c r="A3288" t="s">
        <v>11463</v>
      </c>
      <c r="B3288" s="1">
        <v>45542</v>
      </c>
      <c r="C3288">
        <v>1215.95</v>
      </c>
      <c r="D3288" t="s">
        <v>8173</v>
      </c>
      <c r="E3288" t="s">
        <v>8174</v>
      </c>
      <c r="F3288" t="s">
        <v>4767</v>
      </c>
    </row>
    <row r="3289" spans="1:6" x14ac:dyDescent="0.3">
      <c r="A3289" t="s">
        <v>11464</v>
      </c>
      <c r="B3289" s="1">
        <v>44739</v>
      </c>
      <c r="C3289">
        <v>1310.67</v>
      </c>
      <c r="D3289" t="s">
        <v>8182</v>
      </c>
      <c r="E3289" t="s">
        <v>8179</v>
      </c>
      <c r="F3289" t="s">
        <v>6619</v>
      </c>
    </row>
    <row r="3290" spans="1:6" x14ac:dyDescent="0.3">
      <c r="A3290" t="s">
        <v>11465</v>
      </c>
      <c r="B3290" s="1">
        <v>44961</v>
      </c>
      <c r="C3290">
        <v>583.70000000000005</v>
      </c>
      <c r="D3290" t="s">
        <v>8182</v>
      </c>
      <c r="E3290" t="s">
        <v>8174</v>
      </c>
      <c r="F3290" t="s">
        <v>5101</v>
      </c>
    </row>
    <row r="3291" spans="1:6" x14ac:dyDescent="0.3">
      <c r="A3291" t="s">
        <v>11466</v>
      </c>
      <c r="B3291" s="1">
        <v>44752</v>
      </c>
      <c r="C3291">
        <v>978.12</v>
      </c>
      <c r="D3291" t="s">
        <v>8173</v>
      </c>
      <c r="E3291" t="s">
        <v>8179</v>
      </c>
      <c r="F3291" t="s">
        <v>8017</v>
      </c>
    </row>
    <row r="3292" spans="1:6" x14ac:dyDescent="0.3">
      <c r="A3292" t="s">
        <v>11467</v>
      </c>
      <c r="B3292" s="1">
        <v>45612</v>
      </c>
      <c r="C3292">
        <v>429.21</v>
      </c>
      <c r="D3292" t="s">
        <v>8182</v>
      </c>
      <c r="E3292" t="s">
        <v>8174</v>
      </c>
      <c r="F3292" t="s">
        <v>5699</v>
      </c>
    </row>
    <row r="3293" spans="1:6" x14ac:dyDescent="0.3">
      <c r="A3293" t="s">
        <v>11468</v>
      </c>
      <c r="B3293" s="1">
        <v>45196</v>
      </c>
      <c r="C3293">
        <v>1007.71</v>
      </c>
      <c r="D3293" t="s">
        <v>8173</v>
      </c>
      <c r="E3293" t="s">
        <v>8179</v>
      </c>
      <c r="F3293" t="s">
        <v>4807</v>
      </c>
    </row>
    <row r="3294" spans="1:6" x14ac:dyDescent="0.3">
      <c r="A3294" t="s">
        <v>11469</v>
      </c>
      <c r="B3294" s="1">
        <v>44709</v>
      </c>
      <c r="C3294">
        <v>1135.2</v>
      </c>
      <c r="D3294" t="s">
        <v>8173</v>
      </c>
      <c r="E3294" t="s">
        <v>8179</v>
      </c>
      <c r="F3294" t="s">
        <v>799</v>
      </c>
    </row>
    <row r="3295" spans="1:6" x14ac:dyDescent="0.3">
      <c r="A3295" t="s">
        <v>11470</v>
      </c>
      <c r="B3295" s="1">
        <v>45237</v>
      </c>
      <c r="C3295">
        <v>1462.36</v>
      </c>
      <c r="D3295" t="s">
        <v>8182</v>
      </c>
      <c r="E3295" t="s">
        <v>8179</v>
      </c>
      <c r="F3295" t="s">
        <v>6229</v>
      </c>
    </row>
    <row r="3296" spans="1:6" x14ac:dyDescent="0.3">
      <c r="A3296" t="s">
        <v>11471</v>
      </c>
      <c r="B3296" s="1">
        <v>44842</v>
      </c>
      <c r="C3296">
        <v>447.86</v>
      </c>
      <c r="D3296" t="s">
        <v>8182</v>
      </c>
      <c r="E3296" t="s">
        <v>8179</v>
      </c>
      <c r="F3296" t="s">
        <v>2842</v>
      </c>
    </row>
    <row r="3297" spans="1:6" x14ac:dyDescent="0.3">
      <c r="A3297" t="s">
        <v>11472</v>
      </c>
      <c r="B3297" s="1">
        <v>44881</v>
      </c>
      <c r="C3297">
        <v>299.73</v>
      </c>
      <c r="D3297" t="s">
        <v>8173</v>
      </c>
      <c r="E3297" t="s">
        <v>8179</v>
      </c>
      <c r="F3297" t="s">
        <v>1017</v>
      </c>
    </row>
    <row r="3298" spans="1:6" x14ac:dyDescent="0.3">
      <c r="A3298" t="s">
        <v>11473</v>
      </c>
      <c r="B3298" s="1">
        <v>44882</v>
      </c>
      <c r="C3298">
        <v>600.17999999999995</v>
      </c>
      <c r="D3298" t="s">
        <v>8176</v>
      </c>
      <c r="E3298" t="s">
        <v>8179</v>
      </c>
      <c r="F3298" t="s">
        <v>2104</v>
      </c>
    </row>
    <row r="3299" spans="1:6" x14ac:dyDescent="0.3">
      <c r="A3299" t="s">
        <v>11474</v>
      </c>
      <c r="B3299" s="1">
        <v>45106</v>
      </c>
      <c r="C3299">
        <v>306.60000000000002</v>
      </c>
      <c r="D3299" t="s">
        <v>8173</v>
      </c>
      <c r="E3299" t="s">
        <v>8174</v>
      </c>
      <c r="F3299" t="s">
        <v>2657</v>
      </c>
    </row>
    <row r="3300" spans="1:6" x14ac:dyDescent="0.3">
      <c r="A3300" t="s">
        <v>11475</v>
      </c>
      <c r="B3300" s="1">
        <v>44985</v>
      </c>
      <c r="C3300">
        <v>878.18</v>
      </c>
      <c r="D3300" t="s">
        <v>8182</v>
      </c>
      <c r="E3300" t="s">
        <v>8174</v>
      </c>
      <c r="F3300" t="s">
        <v>2293</v>
      </c>
    </row>
    <row r="3301" spans="1:6" x14ac:dyDescent="0.3">
      <c r="A3301" t="s">
        <v>11476</v>
      </c>
      <c r="B3301" s="1">
        <v>44677</v>
      </c>
      <c r="C3301">
        <v>967.37</v>
      </c>
      <c r="D3301" t="s">
        <v>8182</v>
      </c>
      <c r="E3301" t="s">
        <v>8174</v>
      </c>
      <c r="F3301" t="s">
        <v>2488</v>
      </c>
    </row>
    <row r="3302" spans="1:6" x14ac:dyDescent="0.3">
      <c r="A3302" t="s">
        <v>11477</v>
      </c>
      <c r="B3302" s="1">
        <v>44873</v>
      </c>
      <c r="C3302">
        <v>263.06</v>
      </c>
      <c r="D3302" t="s">
        <v>8173</v>
      </c>
      <c r="E3302" t="s">
        <v>8174</v>
      </c>
      <c r="F3302" t="s">
        <v>4008</v>
      </c>
    </row>
    <row r="3303" spans="1:6" x14ac:dyDescent="0.3">
      <c r="A3303" t="s">
        <v>11478</v>
      </c>
      <c r="B3303" s="1">
        <v>45612</v>
      </c>
      <c r="C3303">
        <v>1067.92</v>
      </c>
      <c r="D3303" t="s">
        <v>8176</v>
      </c>
      <c r="E3303" t="s">
        <v>8179</v>
      </c>
      <c r="F3303" t="s">
        <v>4230</v>
      </c>
    </row>
    <row r="3304" spans="1:6" x14ac:dyDescent="0.3">
      <c r="A3304" t="s">
        <v>11479</v>
      </c>
      <c r="B3304" s="1">
        <v>44652</v>
      </c>
      <c r="C3304">
        <v>383.06</v>
      </c>
      <c r="D3304" t="s">
        <v>8173</v>
      </c>
      <c r="E3304" t="s">
        <v>8179</v>
      </c>
      <c r="F3304" t="s">
        <v>807</v>
      </c>
    </row>
    <row r="3305" spans="1:6" x14ac:dyDescent="0.3">
      <c r="A3305" t="s">
        <v>11480</v>
      </c>
      <c r="B3305" s="1">
        <v>45221</v>
      </c>
      <c r="C3305">
        <v>534.26</v>
      </c>
      <c r="D3305" t="s">
        <v>8173</v>
      </c>
      <c r="E3305" t="s">
        <v>8174</v>
      </c>
      <c r="F3305" t="s">
        <v>3500</v>
      </c>
    </row>
    <row r="3306" spans="1:6" x14ac:dyDescent="0.3">
      <c r="A3306" t="s">
        <v>11481</v>
      </c>
      <c r="B3306" s="1">
        <v>44975</v>
      </c>
      <c r="C3306">
        <v>1114.31</v>
      </c>
      <c r="D3306" t="s">
        <v>8176</v>
      </c>
      <c r="E3306" t="s">
        <v>8179</v>
      </c>
      <c r="F3306" t="s">
        <v>7575</v>
      </c>
    </row>
    <row r="3307" spans="1:6" x14ac:dyDescent="0.3">
      <c r="A3307" t="s">
        <v>11482</v>
      </c>
      <c r="B3307" s="1">
        <v>44825</v>
      </c>
      <c r="C3307">
        <v>709.46</v>
      </c>
      <c r="D3307" t="s">
        <v>8182</v>
      </c>
      <c r="E3307" t="s">
        <v>8174</v>
      </c>
      <c r="F3307" t="s">
        <v>6598</v>
      </c>
    </row>
    <row r="3308" spans="1:6" x14ac:dyDescent="0.3">
      <c r="A3308" t="s">
        <v>11483</v>
      </c>
      <c r="B3308" s="1">
        <v>45164</v>
      </c>
      <c r="C3308">
        <v>1212.05</v>
      </c>
      <c r="D3308" t="s">
        <v>8176</v>
      </c>
      <c r="E3308" t="s">
        <v>8179</v>
      </c>
      <c r="F3308" t="s">
        <v>7376</v>
      </c>
    </row>
    <row r="3309" spans="1:6" x14ac:dyDescent="0.3">
      <c r="A3309" t="s">
        <v>11484</v>
      </c>
      <c r="B3309" s="1">
        <v>45191</v>
      </c>
      <c r="C3309">
        <v>1431.76</v>
      </c>
      <c r="D3309" t="s">
        <v>8182</v>
      </c>
      <c r="E3309" t="s">
        <v>8179</v>
      </c>
      <c r="F3309" t="s">
        <v>2869</v>
      </c>
    </row>
    <row r="3310" spans="1:6" x14ac:dyDescent="0.3">
      <c r="A3310" t="s">
        <v>11485</v>
      </c>
      <c r="B3310" s="1">
        <v>45138</v>
      </c>
      <c r="C3310">
        <v>953.12</v>
      </c>
      <c r="D3310" t="s">
        <v>8176</v>
      </c>
      <c r="E3310" t="s">
        <v>8179</v>
      </c>
      <c r="F3310" t="s">
        <v>4901</v>
      </c>
    </row>
    <row r="3311" spans="1:6" x14ac:dyDescent="0.3">
      <c r="A3311" t="s">
        <v>11486</v>
      </c>
      <c r="B3311" s="1">
        <v>45501</v>
      </c>
      <c r="C3311">
        <v>1353.68</v>
      </c>
      <c r="D3311" t="s">
        <v>8173</v>
      </c>
      <c r="E3311" t="s">
        <v>8179</v>
      </c>
      <c r="F3311" t="s">
        <v>4326</v>
      </c>
    </row>
    <row r="3312" spans="1:6" x14ac:dyDescent="0.3">
      <c r="A3312" t="s">
        <v>11487</v>
      </c>
      <c r="B3312" s="1">
        <v>45028</v>
      </c>
      <c r="C3312">
        <v>1450.96</v>
      </c>
      <c r="D3312" t="s">
        <v>8173</v>
      </c>
      <c r="E3312" t="s">
        <v>8179</v>
      </c>
      <c r="F3312" t="s">
        <v>7344</v>
      </c>
    </row>
    <row r="3313" spans="1:6" x14ac:dyDescent="0.3">
      <c r="A3313" t="s">
        <v>11488</v>
      </c>
      <c r="B3313" s="1">
        <v>45546</v>
      </c>
      <c r="C3313">
        <v>1479.09</v>
      </c>
      <c r="D3313" t="s">
        <v>8176</v>
      </c>
      <c r="E3313" t="s">
        <v>8174</v>
      </c>
      <c r="F3313" t="s">
        <v>5118</v>
      </c>
    </row>
    <row r="3314" spans="1:6" x14ac:dyDescent="0.3">
      <c r="A3314" t="s">
        <v>11489</v>
      </c>
      <c r="B3314" s="1">
        <v>44616</v>
      </c>
      <c r="C3314">
        <v>592.03</v>
      </c>
      <c r="D3314" t="s">
        <v>8182</v>
      </c>
      <c r="E3314" t="s">
        <v>8174</v>
      </c>
      <c r="F3314" t="s">
        <v>2574</v>
      </c>
    </row>
    <row r="3315" spans="1:6" x14ac:dyDescent="0.3">
      <c r="A3315" t="s">
        <v>11490</v>
      </c>
      <c r="B3315" s="1">
        <v>44797</v>
      </c>
      <c r="C3315">
        <v>476.49</v>
      </c>
      <c r="D3315" t="s">
        <v>8173</v>
      </c>
      <c r="E3315" t="s">
        <v>8174</v>
      </c>
      <c r="F3315" t="s">
        <v>5775</v>
      </c>
    </row>
    <row r="3316" spans="1:6" x14ac:dyDescent="0.3">
      <c r="A3316" t="s">
        <v>11491</v>
      </c>
      <c r="B3316" s="1">
        <v>45441</v>
      </c>
      <c r="C3316">
        <v>1200.55</v>
      </c>
      <c r="D3316" t="s">
        <v>8182</v>
      </c>
      <c r="E3316" t="s">
        <v>8179</v>
      </c>
      <c r="F3316" t="s">
        <v>3313</v>
      </c>
    </row>
    <row r="3317" spans="1:6" x14ac:dyDescent="0.3">
      <c r="A3317" t="s">
        <v>11492</v>
      </c>
      <c r="B3317" s="1">
        <v>44968</v>
      </c>
      <c r="C3317">
        <v>997.73</v>
      </c>
      <c r="D3317" t="s">
        <v>8173</v>
      </c>
      <c r="E3317" t="s">
        <v>8179</v>
      </c>
      <c r="F3317" t="s">
        <v>5838</v>
      </c>
    </row>
    <row r="3318" spans="1:6" x14ac:dyDescent="0.3">
      <c r="A3318" t="s">
        <v>11493</v>
      </c>
      <c r="B3318" s="1">
        <v>45030</v>
      </c>
      <c r="C3318">
        <v>1002.28</v>
      </c>
      <c r="D3318" t="s">
        <v>8176</v>
      </c>
      <c r="E3318" t="s">
        <v>8179</v>
      </c>
      <c r="F3318" t="s">
        <v>515</v>
      </c>
    </row>
    <row r="3319" spans="1:6" x14ac:dyDescent="0.3">
      <c r="A3319" t="s">
        <v>11494</v>
      </c>
      <c r="B3319" s="1">
        <v>45407</v>
      </c>
      <c r="C3319">
        <v>1069.68</v>
      </c>
      <c r="D3319" t="s">
        <v>8176</v>
      </c>
      <c r="E3319" t="s">
        <v>8179</v>
      </c>
      <c r="F3319" t="s">
        <v>7037</v>
      </c>
    </row>
    <row r="3320" spans="1:6" x14ac:dyDescent="0.3">
      <c r="A3320" t="s">
        <v>11495</v>
      </c>
      <c r="B3320" s="1">
        <v>45351</v>
      </c>
      <c r="C3320">
        <v>1440</v>
      </c>
      <c r="D3320" t="s">
        <v>8173</v>
      </c>
      <c r="E3320" t="s">
        <v>8174</v>
      </c>
      <c r="F3320" t="s">
        <v>2418</v>
      </c>
    </row>
    <row r="3321" spans="1:6" x14ac:dyDescent="0.3">
      <c r="A3321" t="s">
        <v>11496</v>
      </c>
      <c r="B3321" s="1">
        <v>44662</v>
      </c>
      <c r="C3321">
        <v>799.98</v>
      </c>
      <c r="D3321" t="s">
        <v>8173</v>
      </c>
      <c r="E3321" t="s">
        <v>8174</v>
      </c>
      <c r="F3321" t="s">
        <v>5849</v>
      </c>
    </row>
    <row r="3322" spans="1:6" x14ac:dyDescent="0.3">
      <c r="A3322" t="s">
        <v>11497</v>
      </c>
      <c r="B3322" s="1">
        <v>45305</v>
      </c>
      <c r="C3322">
        <v>1493.55</v>
      </c>
      <c r="D3322" t="s">
        <v>8182</v>
      </c>
      <c r="E3322" t="s">
        <v>8179</v>
      </c>
      <c r="F3322" t="s">
        <v>5881</v>
      </c>
    </row>
    <row r="3323" spans="1:6" x14ac:dyDescent="0.3">
      <c r="A3323" t="s">
        <v>11498</v>
      </c>
      <c r="B3323" s="1">
        <v>44958</v>
      </c>
      <c r="C3323">
        <v>1377.03</v>
      </c>
      <c r="D3323" t="s">
        <v>8173</v>
      </c>
      <c r="E3323" t="s">
        <v>8179</v>
      </c>
      <c r="F3323" t="s">
        <v>5393</v>
      </c>
    </row>
    <row r="3324" spans="1:6" x14ac:dyDescent="0.3">
      <c r="A3324" t="s">
        <v>11499</v>
      </c>
      <c r="B3324" s="1">
        <v>44730</v>
      </c>
      <c r="C3324">
        <v>1269.33</v>
      </c>
      <c r="D3324" t="s">
        <v>8182</v>
      </c>
      <c r="E3324" t="s">
        <v>8174</v>
      </c>
      <c r="F3324" t="s">
        <v>5606</v>
      </c>
    </row>
    <row r="3325" spans="1:6" x14ac:dyDescent="0.3">
      <c r="A3325" t="s">
        <v>11500</v>
      </c>
      <c r="B3325" s="1">
        <v>45646</v>
      </c>
      <c r="C3325">
        <v>484.67</v>
      </c>
      <c r="D3325" t="s">
        <v>8176</v>
      </c>
      <c r="E3325" t="s">
        <v>8179</v>
      </c>
      <c r="F3325" t="s">
        <v>6737</v>
      </c>
    </row>
    <row r="3326" spans="1:6" x14ac:dyDescent="0.3">
      <c r="A3326" t="s">
        <v>11501</v>
      </c>
      <c r="B3326" s="1">
        <v>44803</v>
      </c>
      <c r="C3326">
        <v>1413.53</v>
      </c>
      <c r="D3326" t="s">
        <v>8182</v>
      </c>
      <c r="E3326" t="s">
        <v>8174</v>
      </c>
      <c r="F3326" t="s">
        <v>6501</v>
      </c>
    </row>
    <row r="3327" spans="1:6" x14ac:dyDescent="0.3">
      <c r="A3327" t="s">
        <v>11502</v>
      </c>
      <c r="B3327" s="1">
        <v>44698</v>
      </c>
      <c r="C3327">
        <v>689.69</v>
      </c>
      <c r="D3327" t="s">
        <v>8176</v>
      </c>
      <c r="E3327" t="s">
        <v>8174</v>
      </c>
      <c r="F3327" t="s">
        <v>2374</v>
      </c>
    </row>
    <row r="3328" spans="1:6" x14ac:dyDescent="0.3">
      <c r="A3328" t="s">
        <v>11503</v>
      </c>
      <c r="B3328" s="1">
        <v>45477</v>
      </c>
      <c r="C3328">
        <v>354.75</v>
      </c>
      <c r="D3328" t="s">
        <v>8182</v>
      </c>
      <c r="E3328" t="s">
        <v>8174</v>
      </c>
      <c r="F3328" t="s">
        <v>2565</v>
      </c>
    </row>
    <row r="3329" spans="1:6" x14ac:dyDescent="0.3">
      <c r="A3329" t="s">
        <v>11504</v>
      </c>
      <c r="B3329" s="1">
        <v>45230</v>
      </c>
      <c r="C3329">
        <v>363.71</v>
      </c>
      <c r="D3329" t="s">
        <v>8182</v>
      </c>
      <c r="E3329" t="s">
        <v>8174</v>
      </c>
      <c r="F3329" t="s">
        <v>6058</v>
      </c>
    </row>
    <row r="3330" spans="1:6" x14ac:dyDescent="0.3">
      <c r="A3330" t="s">
        <v>11505</v>
      </c>
      <c r="B3330" s="1">
        <v>45119</v>
      </c>
      <c r="C3330">
        <v>1324.28</v>
      </c>
      <c r="D3330" t="s">
        <v>8182</v>
      </c>
      <c r="E3330" t="s">
        <v>8174</v>
      </c>
      <c r="F3330" t="s">
        <v>7520</v>
      </c>
    </row>
    <row r="3331" spans="1:6" x14ac:dyDescent="0.3">
      <c r="A3331" t="s">
        <v>11506</v>
      </c>
      <c r="B3331" s="1">
        <v>45216</v>
      </c>
      <c r="C3331">
        <v>1339.1</v>
      </c>
      <c r="D3331" t="s">
        <v>8176</v>
      </c>
      <c r="E3331" t="s">
        <v>8179</v>
      </c>
      <c r="F3331" t="s">
        <v>880</v>
      </c>
    </row>
    <row r="3332" spans="1:6" x14ac:dyDescent="0.3">
      <c r="A3332" t="s">
        <v>11507</v>
      </c>
      <c r="B3332" s="1">
        <v>45619</v>
      </c>
      <c r="C3332">
        <v>499.1</v>
      </c>
      <c r="D3332" t="s">
        <v>8176</v>
      </c>
      <c r="E3332" t="s">
        <v>8174</v>
      </c>
      <c r="F3332" t="s">
        <v>429</v>
      </c>
    </row>
    <row r="3333" spans="1:6" x14ac:dyDescent="0.3">
      <c r="A3333" t="s">
        <v>11508</v>
      </c>
      <c r="B3333" s="1">
        <v>44966</v>
      </c>
      <c r="C3333">
        <v>712.33</v>
      </c>
      <c r="D3333" t="s">
        <v>8182</v>
      </c>
      <c r="E3333" t="s">
        <v>8179</v>
      </c>
      <c r="F3333" t="s">
        <v>6130</v>
      </c>
    </row>
    <row r="3334" spans="1:6" x14ac:dyDescent="0.3">
      <c r="A3334" t="s">
        <v>11509</v>
      </c>
      <c r="B3334" s="1">
        <v>44744</v>
      </c>
      <c r="C3334">
        <v>989.51</v>
      </c>
      <c r="D3334" t="s">
        <v>8173</v>
      </c>
      <c r="E3334" t="s">
        <v>8179</v>
      </c>
      <c r="F3334" t="s">
        <v>8087</v>
      </c>
    </row>
    <row r="3335" spans="1:6" x14ac:dyDescent="0.3">
      <c r="A3335" t="s">
        <v>11510</v>
      </c>
      <c r="B3335" s="1">
        <v>44959</v>
      </c>
      <c r="C3335">
        <v>868.84</v>
      </c>
      <c r="D3335" t="s">
        <v>8182</v>
      </c>
      <c r="E3335" t="s">
        <v>8179</v>
      </c>
      <c r="F3335" t="s">
        <v>2846</v>
      </c>
    </row>
    <row r="3336" spans="1:6" x14ac:dyDescent="0.3">
      <c r="A3336" t="s">
        <v>11511</v>
      </c>
      <c r="B3336" s="1">
        <v>44559</v>
      </c>
      <c r="C3336">
        <v>1054.99</v>
      </c>
      <c r="D3336" t="s">
        <v>8176</v>
      </c>
      <c r="E3336" t="s">
        <v>8179</v>
      </c>
      <c r="F3336" t="s">
        <v>239</v>
      </c>
    </row>
    <row r="3337" spans="1:6" x14ac:dyDescent="0.3">
      <c r="A3337" t="s">
        <v>11512</v>
      </c>
      <c r="B3337" s="1">
        <v>44605</v>
      </c>
      <c r="C3337">
        <v>151.86000000000001</v>
      </c>
      <c r="D3337" t="s">
        <v>8182</v>
      </c>
      <c r="E3337" t="s">
        <v>8179</v>
      </c>
      <c r="F3337" t="s">
        <v>7364</v>
      </c>
    </row>
    <row r="3338" spans="1:6" x14ac:dyDescent="0.3">
      <c r="A3338" t="s">
        <v>11513</v>
      </c>
      <c r="B3338" s="1">
        <v>45197</v>
      </c>
      <c r="C3338">
        <v>379.75</v>
      </c>
      <c r="D3338" t="s">
        <v>8182</v>
      </c>
      <c r="E3338" t="s">
        <v>8174</v>
      </c>
      <c r="F3338" t="s">
        <v>5742</v>
      </c>
    </row>
    <row r="3339" spans="1:6" x14ac:dyDescent="0.3">
      <c r="A3339" t="s">
        <v>11514</v>
      </c>
      <c r="B3339" s="1">
        <v>45471</v>
      </c>
      <c r="C3339">
        <v>896.69</v>
      </c>
      <c r="D3339" t="s">
        <v>8173</v>
      </c>
      <c r="E3339" t="s">
        <v>8174</v>
      </c>
      <c r="F3339" t="s">
        <v>3468</v>
      </c>
    </row>
    <row r="3340" spans="1:6" x14ac:dyDescent="0.3">
      <c r="A3340" t="s">
        <v>11515</v>
      </c>
      <c r="B3340" s="1">
        <v>44632</v>
      </c>
      <c r="C3340">
        <v>904.69</v>
      </c>
      <c r="D3340" t="s">
        <v>8176</v>
      </c>
      <c r="E3340" t="s">
        <v>8174</v>
      </c>
      <c r="F3340" t="s">
        <v>1479</v>
      </c>
    </row>
    <row r="3341" spans="1:6" x14ac:dyDescent="0.3">
      <c r="A3341" t="s">
        <v>11516</v>
      </c>
      <c r="B3341" s="1">
        <v>44811</v>
      </c>
      <c r="C3341">
        <v>1136.2</v>
      </c>
      <c r="D3341" t="s">
        <v>8176</v>
      </c>
      <c r="E3341" t="s">
        <v>8174</v>
      </c>
      <c r="F3341" t="s">
        <v>4661</v>
      </c>
    </row>
    <row r="3342" spans="1:6" x14ac:dyDescent="0.3">
      <c r="A3342" t="s">
        <v>11517</v>
      </c>
      <c r="B3342" s="1">
        <v>44740</v>
      </c>
      <c r="C3342">
        <v>1286.57</v>
      </c>
      <c r="D3342" t="s">
        <v>8173</v>
      </c>
      <c r="E3342" t="s">
        <v>8179</v>
      </c>
      <c r="F3342" t="s">
        <v>4545</v>
      </c>
    </row>
    <row r="3343" spans="1:6" x14ac:dyDescent="0.3">
      <c r="A3343" t="s">
        <v>11518</v>
      </c>
      <c r="B3343" s="1">
        <v>45023</v>
      </c>
      <c r="C3343">
        <v>853.92</v>
      </c>
      <c r="D3343" t="s">
        <v>8176</v>
      </c>
      <c r="E3343" t="s">
        <v>8174</v>
      </c>
      <c r="F3343" t="s">
        <v>5513</v>
      </c>
    </row>
    <row r="3344" spans="1:6" x14ac:dyDescent="0.3">
      <c r="A3344" t="s">
        <v>11519</v>
      </c>
      <c r="B3344" s="1">
        <v>44608</v>
      </c>
      <c r="C3344">
        <v>97.25</v>
      </c>
      <c r="D3344" t="s">
        <v>8176</v>
      </c>
      <c r="E3344" t="s">
        <v>8179</v>
      </c>
      <c r="F3344" t="s">
        <v>3850</v>
      </c>
    </row>
    <row r="3345" spans="1:6" x14ac:dyDescent="0.3">
      <c r="A3345" t="s">
        <v>11520</v>
      </c>
      <c r="B3345" s="1">
        <v>45255</v>
      </c>
      <c r="C3345">
        <v>1498.92</v>
      </c>
      <c r="D3345" t="s">
        <v>8182</v>
      </c>
      <c r="E3345" t="s">
        <v>8179</v>
      </c>
      <c r="F3345" t="s">
        <v>1653</v>
      </c>
    </row>
    <row r="3346" spans="1:6" x14ac:dyDescent="0.3">
      <c r="A3346" t="s">
        <v>11521</v>
      </c>
      <c r="B3346" s="1">
        <v>44854</v>
      </c>
      <c r="C3346">
        <v>1401.86</v>
      </c>
      <c r="D3346" t="s">
        <v>8182</v>
      </c>
      <c r="E3346" t="s">
        <v>8179</v>
      </c>
      <c r="F3346" t="s">
        <v>6573</v>
      </c>
    </row>
    <row r="3347" spans="1:6" x14ac:dyDescent="0.3">
      <c r="A3347" t="s">
        <v>11522</v>
      </c>
      <c r="B3347" s="1">
        <v>44690</v>
      </c>
      <c r="C3347">
        <v>1354.34</v>
      </c>
      <c r="D3347" t="s">
        <v>8176</v>
      </c>
      <c r="E3347" t="s">
        <v>8179</v>
      </c>
      <c r="F3347" t="s">
        <v>7073</v>
      </c>
    </row>
    <row r="3348" spans="1:6" x14ac:dyDescent="0.3">
      <c r="A3348" t="s">
        <v>11523</v>
      </c>
      <c r="B3348" s="1">
        <v>45138</v>
      </c>
      <c r="C3348">
        <v>1082.8</v>
      </c>
      <c r="D3348" t="s">
        <v>8176</v>
      </c>
      <c r="E3348" t="s">
        <v>8174</v>
      </c>
      <c r="F3348" t="s">
        <v>7937</v>
      </c>
    </row>
    <row r="3349" spans="1:6" x14ac:dyDescent="0.3">
      <c r="A3349" t="s">
        <v>11524</v>
      </c>
      <c r="B3349" s="1">
        <v>45329</v>
      </c>
      <c r="C3349">
        <v>693.01</v>
      </c>
      <c r="D3349" t="s">
        <v>8176</v>
      </c>
      <c r="E3349" t="s">
        <v>8179</v>
      </c>
      <c r="F3349" t="s">
        <v>6717</v>
      </c>
    </row>
    <row r="3350" spans="1:6" x14ac:dyDescent="0.3">
      <c r="A3350" t="s">
        <v>11525</v>
      </c>
      <c r="B3350" s="1">
        <v>44725</v>
      </c>
      <c r="C3350">
        <v>308.02</v>
      </c>
      <c r="D3350" t="s">
        <v>8176</v>
      </c>
      <c r="E3350" t="s">
        <v>8179</v>
      </c>
      <c r="F3350" t="s">
        <v>7356</v>
      </c>
    </row>
    <row r="3351" spans="1:6" x14ac:dyDescent="0.3">
      <c r="A3351" t="s">
        <v>11526</v>
      </c>
      <c r="B3351" s="1">
        <v>45133</v>
      </c>
      <c r="C3351">
        <v>1101.3800000000001</v>
      </c>
      <c r="D3351" t="s">
        <v>8176</v>
      </c>
      <c r="E3351" t="s">
        <v>8174</v>
      </c>
      <c r="F3351" t="s">
        <v>6000</v>
      </c>
    </row>
    <row r="3352" spans="1:6" x14ac:dyDescent="0.3">
      <c r="A3352" t="s">
        <v>11527</v>
      </c>
      <c r="B3352" s="1">
        <v>44620</v>
      </c>
      <c r="C3352">
        <v>841.13</v>
      </c>
      <c r="D3352" t="s">
        <v>8176</v>
      </c>
      <c r="E3352" t="s">
        <v>8174</v>
      </c>
      <c r="F3352" t="s">
        <v>1659</v>
      </c>
    </row>
    <row r="3353" spans="1:6" x14ac:dyDescent="0.3">
      <c r="A3353" t="s">
        <v>11528</v>
      </c>
      <c r="B3353" s="1">
        <v>45459</v>
      </c>
      <c r="C3353">
        <v>1368.07</v>
      </c>
      <c r="D3353" t="s">
        <v>8176</v>
      </c>
      <c r="E3353" t="s">
        <v>8174</v>
      </c>
      <c r="F3353" t="s">
        <v>7068</v>
      </c>
    </row>
    <row r="3354" spans="1:6" x14ac:dyDescent="0.3">
      <c r="A3354" t="s">
        <v>11529</v>
      </c>
      <c r="B3354" s="1">
        <v>45012</v>
      </c>
      <c r="C3354">
        <v>1209.19</v>
      </c>
      <c r="D3354" t="s">
        <v>8173</v>
      </c>
      <c r="E3354" t="s">
        <v>8179</v>
      </c>
      <c r="F3354" t="s">
        <v>8133</v>
      </c>
    </row>
    <row r="3355" spans="1:6" x14ac:dyDescent="0.3">
      <c r="A3355" t="s">
        <v>11530</v>
      </c>
      <c r="B3355" s="1">
        <v>44686</v>
      </c>
      <c r="C3355">
        <v>1438.66</v>
      </c>
      <c r="D3355" t="s">
        <v>8176</v>
      </c>
      <c r="E3355" t="s">
        <v>8174</v>
      </c>
      <c r="F3355" t="s">
        <v>111</v>
      </c>
    </row>
    <row r="3356" spans="1:6" x14ac:dyDescent="0.3">
      <c r="A3356" t="s">
        <v>11531</v>
      </c>
      <c r="B3356" s="1">
        <v>44572</v>
      </c>
      <c r="C3356">
        <v>865.4</v>
      </c>
      <c r="D3356" t="s">
        <v>8176</v>
      </c>
      <c r="E3356" t="s">
        <v>8174</v>
      </c>
      <c r="F3356" t="s">
        <v>1899</v>
      </c>
    </row>
    <row r="3357" spans="1:6" x14ac:dyDescent="0.3">
      <c r="A3357" t="s">
        <v>11532</v>
      </c>
      <c r="B3357" s="1">
        <v>45524</v>
      </c>
      <c r="C3357">
        <v>780.52</v>
      </c>
      <c r="D3357" t="s">
        <v>8176</v>
      </c>
      <c r="E3357" t="s">
        <v>8174</v>
      </c>
      <c r="F3357" t="s">
        <v>3900</v>
      </c>
    </row>
    <row r="3358" spans="1:6" x14ac:dyDescent="0.3">
      <c r="A3358" t="s">
        <v>11533</v>
      </c>
      <c r="B3358" s="1">
        <v>45179</v>
      </c>
      <c r="C3358">
        <v>1293.08</v>
      </c>
      <c r="D3358" t="s">
        <v>8182</v>
      </c>
      <c r="E3358" t="s">
        <v>8179</v>
      </c>
      <c r="F3358" t="s">
        <v>2157</v>
      </c>
    </row>
    <row r="3359" spans="1:6" x14ac:dyDescent="0.3">
      <c r="A3359" t="s">
        <v>11534</v>
      </c>
      <c r="B3359" s="1">
        <v>45301</v>
      </c>
      <c r="C3359">
        <v>161.33000000000001</v>
      </c>
      <c r="D3359" t="s">
        <v>8173</v>
      </c>
      <c r="E3359" t="s">
        <v>8179</v>
      </c>
      <c r="F3359" t="s">
        <v>6015</v>
      </c>
    </row>
    <row r="3360" spans="1:6" x14ac:dyDescent="0.3">
      <c r="A3360" t="s">
        <v>11535</v>
      </c>
      <c r="B3360" s="1">
        <v>44807</v>
      </c>
      <c r="C3360">
        <v>383.81</v>
      </c>
      <c r="D3360" t="s">
        <v>8182</v>
      </c>
      <c r="E3360" t="s">
        <v>8174</v>
      </c>
      <c r="F3360" t="s">
        <v>3016</v>
      </c>
    </row>
    <row r="3361" spans="1:6" x14ac:dyDescent="0.3">
      <c r="A3361" t="s">
        <v>11536</v>
      </c>
      <c r="B3361" s="1">
        <v>44916</v>
      </c>
      <c r="C3361">
        <v>335.92</v>
      </c>
      <c r="D3361" t="s">
        <v>8173</v>
      </c>
      <c r="E3361" t="s">
        <v>8179</v>
      </c>
      <c r="F3361" t="s">
        <v>834</v>
      </c>
    </row>
    <row r="3362" spans="1:6" x14ac:dyDescent="0.3">
      <c r="A3362" t="s">
        <v>11537</v>
      </c>
      <c r="B3362" s="1">
        <v>45463</v>
      </c>
      <c r="C3362">
        <v>1219.44</v>
      </c>
      <c r="D3362" t="s">
        <v>8173</v>
      </c>
      <c r="E3362" t="s">
        <v>8179</v>
      </c>
      <c r="F3362" t="s">
        <v>5709</v>
      </c>
    </row>
    <row r="3363" spans="1:6" x14ac:dyDescent="0.3">
      <c r="A3363" t="s">
        <v>11538</v>
      </c>
      <c r="B3363" s="1">
        <v>45065</v>
      </c>
      <c r="C3363">
        <v>593.27</v>
      </c>
      <c r="D3363" t="s">
        <v>8173</v>
      </c>
      <c r="E3363" t="s">
        <v>8179</v>
      </c>
      <c r="F3363" t="s">
        <v>6893</v>
      </c>
    </row>
    <row r="3364" spans="1:6" x14ac:dyDescent="0.3">
      <c r="A3364" t="s">
        <v>11539</v>
      </c>
      <c r="B3364" s="1">
        <v>44807</v>
      </c>
      <c r="C3364">
        <v>1226.74</v>
      </c>
      <c r="D3364" t="s">
        <v>8182</v>
      </c>
      <c r="E3364" t="s">
        <v>8179</v>
      </c>
      <c r="F3364" t="s">
        <v>1997</v>
      </c>
    </row>
    <row r="3365" spans="1:6" x14ac:dyDescent="0.3">
      <c r="A3365" t="s">
        <v>11540</v>
      </c>
      <c r="B3365" s="1">
        <v>45275</v>
      </c>
      <c r="C3365">
        <v>1395.64</v>
      </c>
      <c r="D3365" t="s">
        <v>8176</v>
      </c>
      <c r="E3365" t="s">
        <v>8179</v>
      </c>
      <c r="F3365" t="s">
        <v>5633</v>
      </c>
    </row>
    <row r="3366" spans="1:6" x14ac:dyDescent="0.3">
      <c r="A3366" t="s">
        <v>11541</v>
      </c>
      <c r="B3366" s="1">
        <v>45057</v>
      </c>
      <c r="C3366">
        <v>1154.6099999999999</v>
      </c>
      <c r="D3366" t="s">
        <v>8182</v>
      </c>
      <c r="E3366" t="s">
        <v>8174</v>
      </c>
      <c r="F3366" t="s">
        <v>1729</v>
      </c>
    </row>
    <row r="3367" spans="1:6" x14ac:dyDescent="0.3">
      <c r="A3367" t="s">
        <v>11542</v>
      </c>
      <c r="B3367" s="1">
        <v>44648</v>
      </c>
      <c r="C3367">
        <v>1176.21</v>
      </c>
      <c r="D3367" t="s">
        <v>8182</v>
      </c>
      <c r="E3367" t="s">
        <v>8174</v>
      </c>
      <c r="F3367" t="s">
        <v>145</v>
      </c>
    </row>
    <row r="3368" spans="1:6" x14ac:dyDescent="0.3">
      <c r="A3368" t="s">
        <v>11543</v>
      </c>
      <c r="B3368" s="1">
        <v>44801</v>
      </c>
      <c r="C3368">
        <v>74.069999999999993</v>
      </c>
      <c r="D3368" t="s">
        <v>8182</v>
      </c>
      <c r="E3368" t="s">
        <v>8174</v>
      </c>
      <c r="F3368" t="s">
        <v>6319</v>
      </c>
    </row>
    <row r="3369" spans="1:6" x14ac:dyDescent="0.3">
      <c r="A3369" t="s">
        <v>11544</v>
      </c>
      <c r="B3369" s="1">
        <v>45114</v>
      </c>
      <c r="C3369">
        <v>683.5</v>
      </c>
      <c r="D3369" t="s">
        <v>8182</v>
      </c>
      <c r="E3369" t="s">
        <v>8179</v>
      </c>
      <c r="F3369" t="s">
        <v>171</v>
      </c>
    </row>
    <row r="3370" spans="1:6" x14ac:dyDescent="0.3">
      <c r="A3370" t="s">
        <v>11545</v>
      </c>
      <c r="B3370" s="1">
        <v>45102</v>
      </c>
      <c r="C3370">
        <v>269.73</v>
      </c>
      <c r="D3370" t="s">
        <v>8182</v>
      </c>
      <c r="E3370" t="s">
        <v>8174</v>
      </c>
      <c r="F3370" t="s">
        <v>5304</v>
      </c>
    </row>
    <row r="3371" spans="1:6" x14ac:dyDescent="0.3">
      <c r="A3371" t="s">
        <v>11546</v>
      </c>
      <c r="B3371" s="1">
        <v>45006</v>
      </c>
      <c r="C3371">
        <v>471.53</v>
      </c>
      <c r="D3371" t="s">
        <v>8182</v>
      </c>
      <c r="E3371" t="s">
        <v>8179</v>
      </c>
      <c r="F3371" t="s">
        <v>5444</v>
      </c>
    </row>
    <row r="3372" spans="1:6" x14ac:dyDescent="0.3">
      <c r="A3372" t="s">
        <v>11547</v>
      </c>
      <c r="B3372" s="1">
        <v>45162</v>
      </c>
      <c r="C3372">
        <v>525.21</v>
      </c>
      <c r="D3372" t="s">
        <v>8182</v>
      </c>
      <c r="E3372" t="s">
        <v>8179</v>
      </c>
      <c r="F3372" t="s">
        <v>7286</v>
      </c>
    </row>
    <row r="3373" spans="1:6" x14ac:dyDescent="0.3">
      <c r="A3373" t="s">
        <v>11548</v>
      </c>
      <c r="B3373" s="1">
        <v>45326</v>
      </c>
      <c r="C3373">
        <v>679.98</v>
      </c>
      <c r="D3373" t="s">
        <v>8182</v>
      </c>
      <c r="E3373" t="s">
        <v>8174</v>
      </c>
      <c r="F3373" t="s">
        <v>5986</v>
      </c>
    </row>
    <row r="3374" spans="1:6" x14ac:dyDescent="0.3">
      <c r="A3374" t="s">
        <v>11549</v>
      </c>
      <c r="B3374" s="1">
        <v>45210</v>
      </c>
      <c r="C3374">
        <v>186.53</v>
      </c>
      <c r="D3374" t="s">
        <v>8182</v>
      </c>
      <c r="E3374" t="s">
        <v>8174</v>
      </c>
      <c r="F3374" t="s">
        <v>403</v>
      </c>
    </row>
    <row r="3375" spans="1:6" x14ac:dyDescent="0.3">
      <c r="A3375" t="s">
        <v>11550</v>
      </c>
      <c r="B3375" s="1">
        <v>44611</v>
      </c>
      <c r="C3375">
        <v>913.22</v>
      </c>
      <c r="D3375" t="s">
        <v>8182</v>
      </c>
      <c r="E3375" t="s">
        <v>8179</v>
      </c>
      <c r="F3375" t="s">
        <v>8106</v>
      </c>
    </row>
    <row r="3376" spans="1:6" x14ac:dyDescent="0.3">
      <c r="A3376" t="s">
        <v>11551</v>
      </c>
      <c r="B3376" s="1">
        <v>45498</v>
      </c>
      <c r="C3376">
        <v>805.81</v>
      </c>
      <c r="D3376" t="s">
        <v>8173</v>
      </c>
      <c r="E3376" t="s">
        <v>8174</v>
      </c>
      <c r="F3376" t="s">
        <v>7400</v>
      </c>
    </row>
    <row r="3377" spans="1:6" x14ac:dyDescent="0.3">
      <c r="A3377" t="s">
        <v>11552</v>
      </c>
      <c r="B3377" s="1">
        <v>45146</v>
      </c>
      <c r="C3377">
        <v>61.16</v>
      </c>
      <c r="D3377" t="s">
        <v>8182</v>
      </c>
      <c r="E3377" t="s">
        <v>8174</v>
      </c>
      <c r="F3377" t="s">
        <v>4274</v>
      </c>
    </row>
    <row r="3378" spans="1:6" x14ac:dyDescent="0.3">
      <c r="A3378" t="s">
        <v>11553</v>
      </c>
      <c r="B3378" s="1">
        <v>45558</v>
      </c>
      <c r="C3378">
        <v>649.61</v>
      </c>
      <c r="D3378" t="s">
        <v>8173</v>
      </c>
      <c r="E3378" t="s">
        <v>8174</v>
      </c>
      <c r="F3378" t="s">
        <v>6413</v>
      </c>
    </row>
    <row r="3379" spans="1:6" x14ac:dyDescent="0.3">
      <c r="A3379" t="s">
        <v>11554</v>
      </c>
      <c r="B3379" s="1">
        <v>45382</v>
      </c>
      <c r="C3379">
        <v>315.32</v>
      </c>
      <c r="D3379" t="s">
        <v>8176</v>
      </c>
      <c r="E3379" t="s">
        <v>8174</v>
      </c>
      <c r="F3379" t="s">
        <v>3140</v>
      </c>
    </row>
    <row r="3380" spans="1:6" x14ac:dyDescent="0.3">
      <c r="A3380" t="s">
        <v>11555</v>
      </c>
      <c r="B3380" s="1">
        <v>45061</v>
      </c>
      <c r="C3380">
        <v>89.49</v>
      </c>
      <c r="D3380" t="s">
        <v>8173</v>
      </c>
      <c r="E3380" t="s">
        <v>8179</v>
      </c>
      <c r="F3380" t="s">
        <v>2724</v>
      </c>
    </row>
    <row r="3381" spans="1:6" x14ac:dyDescent="0.3">
      <c r="A3381" t="s">
        <v>11556</v>
      </c>
      <c r="B3381" s="1">
        <v>44957</v>
      </c>
      <c r="C3381">
        <v>1122.96</v>
      </c>
      <c r="D3381" t="s">
        <v>8176</v>
      </c>
      <c r="E3381" t="s">
        <v>8179</v>
      </c>
      <c r="F3381" t="s">
        <v>5284</v>
      </c>
    </row>
    <row r="3382" spans="1:6" x14ac:dyDescent="0.3">
      <c r="A3382" t="s">
        <v>11557</v>
      </c>
      <c r="B3382" s="1">
        <v>45451</v>
      </c>
      <c r="C3382">
        <v>81.84</v>
      </c>
      <c r="D3382" t="s">
        <v>8173</v>
      </c>
      <c r="E3382" t="s">
        <v>8179</v>
      </c>
      <c r="F3382" t="s">
        <v>1788</v>
      </c>
    </row>
    <row r="3383" spans="1:6" x14ac:dyDescent="0.3">
      <c r="A3383" t="s">
        <v>11558</v>
      </c>
      <c r="B3383" s="1">
        <v>44650</v>
      </c>
      <c r="C3383">
        <v>976.94</v>
      </c>
      <c r="D3383" t="s">
        <v>8176</v>
      </c>
      <c r="E3383" t="s">
        <v>8174</v>
      </c>
      <c r="F3383" t="s">
        <v>2989</v>
      </c>
    </row>
    <row r="3384" spans="1:6" x14ac:dyDescent="0.3">
      <c r="A3384" t="s">
        <v>11559</v>
      </c>
      <c r="B3384" s="1">
        <v>44673</v>
      </c>
      <c r="C3384">
        <v>1123.52</v>
      </c>
      <c r="D3384" t="s">
        <v>8173</v>
      </c>
      <c r="E3384" t="s">
        <v>8179</v>
      </c>
      <c r="F3384" t="s">
        <v>6048</v>
      </c>
    </row>
    <row r="3385" spans="1:6" x14ac:dyDescent="0.3">
      <c r="A3385" t="s">
        <v>11560</v>
      </c>
      <c r="B3385" s="1">
        <v>45469</v>
      </c>
      <c r="C3385">
        <v>1381.79</v>
      </c>
      <c r="D3385" t="s">
        <v>8173</v>
      </c>
      <c r="E3385" t="s">
        <v>8179</v>
      </c>
      <c r="F3385" t="s">
        <v>5222</v>
      </c>
    </row>
    <row r="3386" spans="1:6" x14ac:dyDescent="0.3">
      <c r="A3386" t="s">
        <v>11561</v>
      </c>
      <c r="B3386" s="1">
        <v>45234</v>
      </c>
      <c r="C3386">
        <v>122.48</v>
      </c>
      <c r="D3386" t="s">
        <v>8176</v>
      </c>
      <c r="E3386" t="s">
        <v>8179</v>
      </c>
      <c r="F3386" t="s">
        <v>7905</v>
      </c>
    </row>
    <row r="3387" spans="1:6" x14ac:dyDescent="0.3">
      <c r="A3387" t="s">
        <v>11562</v>
      </c>
      <c r="B3387" s="1">
        <v>44754</v>
      </c>
      <c r="C3387">
        <v>1395.65</v>
      </c>
      <c r="D3387" t="s">
        <v>8182</v>
      </c>
      <c r="E3387" t="s">
        <v>8174</v>
      </c>
      <c r="F3387" t="s">
        <v>7444</v>
      </c>
    </row>
    <row r="3388" spans="1:6" x14ac:dyDescent="0.3">
      <c r="A3388" t="s">
        <v>11563</v>
      </c>
      <c r="B3388" s="1">
        <v>44863</v>
      </c>
      <c r="C3388">
        <v>1463.23</v>
      </c>
      <c r="D3388" t="s">
        <v>8173</v>
      </c>
      <c r="E3388" t="s">
        <v>8179</v>
      </c>
      <c r="F3388" t="s">
        <v>3379</v>
      </c>
    </row>
    <row r="3389" spans="1:6" x14ac:dyDescent="0.3">
      <c r="A3389" t="s">
        <v>11564</v>
      </c>
      <c r="B3389" s="1">
        <v>44561</v>
      </c>
      <c r="C3389">
        <v>568.99</v>
      </c>
      <c r="D3389" t="s">
        <v>8176</v>
      </c>
      <c r="E3389" t="s">
        <v>8174</v>
      </c>
      <c r="F3389" t="s">
        <v>4938</v>
      </c>
    </row>
    <row r="3390" spans="1:6" x14ac:dyDescent="0.3">
      <c r="A3390" t="s">
        <v>11565</v>
      </c>
      <c r="B3390" s="1">
        <v>45431</v>
      </c>
      <c r="C3390">
        <v>826.96</v>
      </c>
      <c r="D3390" t="s">
        <v>8173</v>
      </c>
      <c r="E3390" t="s">
        <v>8179</v>
      </c>
      <c r="F3390" t="s">
        <v>7761</v>
      </c>
    </row>
    <row r="3391" spans="1:6" x14ac:dyDescent="0.3">
      <c r="A3391" t="s">
        <v>11566</v>
      </c>
      <c r="B3391" s="1">
        <v>45025</v>
      </c>
      <c r="C3391">
        <v>796.01</v>
      </c>
      <c r="D3391" t="s">
        <v>8182</v>
      </c>
      <c r="E3391" t="s">
        <v>8174</v>
      </c>
      <c r="F3391" t="s">
        <v>7777</v>
      </c>
    </row>
    <row r="3392" spans="1:6" x14ac:dyDescent="0.3">
      <c r="A3392" t="s">
        <v>11567</v>
      </c>
      <c r="B3392" s="1">
        <v>44764</v>
      </c>
      <c r="C3392">
        <v>329.75</v>
      </c>
      <c r="D3392" t="s">
        <v>8176</v>
      </c>
      <c r="E3392" t="s">
        <v>8179</v>
      </c>
      <c r="F3392" t="s">
        <v>2764</v>
      </c>
    </row>
    <row r="3393" spans="1:6" x14ac:dyDescent="0.3">
      <c r="A3393" t="s">
        <v>11568</v>
      </c>
      <c r="B3393" s="1">
        <v>45559</v>
      </c>
      <c r="C3393">
        <v>1444.88</v>
      </c>
      <c r="D3393" t="s">
        <v>8173</v>
      </c>
      <c r="E3393" t="s">
        <v>8179</v>
      </c>
      <c r="F3393" t="s">
        <v>7479</v>
      </c>
    </row>
    <row r="3394" spans="1:6" x14ac:dyDescent="0.3">
      <c r="A3394" t="s">
        <v>11569</v>
      </c>
      <c r="B3394" s="1">
        <v>45563</v>
      </c>
      <c r="C3394">
        <v>1125.4100000000001</v>
      </c>
      <c r="D3394" t="s">
        <v>8182</v>
      </c>
      <c r="E3394" t="s">
        <v>8174</v>
      </c>
      <c r="F3394" t="s">
        <v>5564</v>
      </c>
    </row>
    <row r="3395" spans="1:6" x14ac:dyDescent="0.3">
      <c r="A3395" t="s">
        <v>11570</v>
      </c>
      <c r="B3395" s="1">
        <v>44864</v>
      </c>
      <c r="C3395">
        <v>693.15</v>
      </c>
      <c r="D3395" t="s">
        <v>8173</v>
      </c>
      <c r="E3395" t="s">
        <v>8174</v>
      </c>
      <c r="F3395" t="s">
        <v>6859</v>
      </c>
    </row>
    <row r="3396" spans="1:6" x14ac:dyDescent="0.3">
      <c r="A3396" t="s">
        <v>11571</v>
      </c>
      <c r="B3396" s="1">
        <v>45394</v>
      </c>
      <c r="C3396">
        <v>698.06</v>
      </c>
      <c r="D3396" t="s">
        <v>8173</v>
      </c>
      <c r="E3396" t="s">
        <v>8179</v>
      </c>
      <c r="F3396" t="s">
        <v>4062</v>
      </c>
    </row>
    <row r="3397" spans="1:6" x14ac:dyDescent="0.3">
      <c r="A3397" t="s">
        <v>11572</v>
      </c>
      <c r="B3397" s="1">
        <v>44632</v>
      </c>
      <c r="C3397">
        <v>625.70000000000005</v>
      </c>
      <c r="D3397" t="s">
        <v>8173</v>
      </c>
      <c r="E3397" t="s">
        <v>8174</v>
      </c>
      <c r="F3397" t="s">
        <v>2222</v>
      </c>
    </row>
    <row r="3398" spans="1:6" x14ac:dyDescent="0.3">
      <c r="A3398" t="s">
        <v>11573</v>
      </c>
      <c r="B3398" s="1">
        <v>44901</v>
      </c>
      <c r="C3398">
        <v>551.47</v>
      </c>
      <c r="D3398" t="s">
        <v>8173</v>
      </c>
      <c r="E3398" t="s">
        <v>8174</v>
      </c>
      <c r="F3398" t="s">
        <v>931</v>
      </c>
    </row>
    <row r="3399" spans="1:6" x14ac:dyDescent="0.3">
      <c r="A3399" t="s">
        <v>11574</v>
      </c>
      <c r="B3399" s="1">
        <v>45190</v>
      </c>
      <c r="C3399">
        <v>542.70000000000005</v>
      </c>
      <c r="D3399" t="s">
        <v>8182</v>
      </c>
      <c r="E3399" t="s">
        <v>8179</v>
      </c>
      <c r="F3399" t="s">
        <v>5954</v>
      </c>
    </row>
    <row r="3400" spans="1:6" x14ac:dyDescent="0.3">
      <c r="A3400" t="s">
        <v>11575</v>
      </c>
      <c r="B3400" s="1">
        <v>45208</v>
      </c>
      <c r="C3400">
        <v>828.5</v>
      </c>
      <c r="D3400" t="s">
        <v>8182</v>
      </c>
      <c r="E3400" t="s">
        <v>8179</v>
      </c>
      <c r="F3400" t="s">
        <v>2015</v>
      </c>
    </row>
    <row r="3401" spans="1:6" x14ac:dyDescent="0.3">
      <c r="A3401" t="s">
        <v>11576</v>
      </c>
      <c r="B3401" s="1">
        <v>44904</v>
      </c>
      <c r="C3401">
        <v>673.61</v>
      </c>
      <c r="D3401" t="s">
        <v>8173</v>
      </c>
      <c r="E3401" t="s">
        <v>8174</v>
      </c>
      <c r="F3401" t="s">
        <v>7156</v>
      </c>
    </row>
    <row r="3402" spans="1:6" x14ac:dyDescent="0.3">
      <c r="A3402" t="s">
        <v>11577</v>
      </c>
      <c r="B3402" s="1">
        <v>45335</v>
      </c>
      <c r="C3402">
        <v>769.05</v>
      </c>
      <c r="D3402" t="s">
        <v>8173</v>
      </c>
      <c r="E3402" t="s">
        <v>8174</v>
      </c>
      <c r="F3402" t="s">
        <v>5570</v>
      </c>
    </row>
    <row r="3403" spans="1:6" x14ac:dyDescent="0.3">
      <c r="A3403" t="s">
        <v>11578</v>
      </c>
      <c r="B3403" s="1">
        <v>44872</v>
      </c>
      <c r="C3403">
        <v>943.78</v>
      </c>
      <c r="D3403" t="s">
        <v>8182</v>
      </c>
      <c r="E3403" t="s">
        <v>8174</v>
      </c>
      <c r="F3403" t="s">
        <v>6951</v>
      </c>
    </row>
    <row r="3404" spans="1:6" x14ac:dyDescent="0.3">
      <c r="A3404" t="s">
        <v>11579</v>
      </c>
      <c r="B3404" s="1">
        <v>45511</v>
      </c>
      <c r="C3404">
        <v>1453.45</v>
      </c>
      <c r="D3404" t="s">
        <v>8176</v>
      </c>
      <c r="E3404" t="s">
        <v>8174</v>
      </c>
      <c r="F3404" t="s">
        <v>1026</v>
      </c>
    </row>
    <row r="3405" spans="1:6" x14ac:dyDescent="0.3">
      <c r="A3405" t="s">
        <v>11580</v>
      </c>
      <c r="B3405" s="1">
        <v>45426</v>
      </c>
      <c r="C3405">
        <v>583.30999999999995</v>
      </c>
      <c r="D3405" t="s">
        <v>8182</v>
      </c>
      <c r="E3405" t="s">
        <v>8174</v>
      </c>
      <c r="F3405" t="s">
        <v>2938</v>
      </c>
    </row>
    <row r="3406" spans="1:6" x14ac:dyDescent="0.3">
      <c r="A3406" t="s">
        <v>11581</v>
      </c>
      <c r="B3406" s="1">
        <v>45068</v>
      </c>
      <c r="C3406">
        <v>1214.8399999999999</v>
      </c>
      <c r="D3406" t="s">
        <v>8173</v>
      </c>
      <c r="E3406" t="s">
        <v>8174</v>
      </c>
      <c r="F3406" t="s">
        <v>7457</v>
      </c>
    </row>
    <row r="3407" spans="1:6" x14ac:dyDescent="0.3">
      <c r="A3407" t="s">
        <v>11582</v>
      </c>
      <c r="B3407" s="1">
        <v>44781</v>
      </c>
      <c r="C3407">
        <v>478.75</v>
      </c>
      <c r="D3407" t="s">
        <v>8176</v>
      </c>
      <c r="E3407" t="s">
        <v>8174</v>
      </c>
      <c r="F3407" t="s">
        <v>2756</v>
      </c>
    </row>
    <row r="3408" spans="1:6" x14ac:dyDescent="0.3">
      <c r="A3408" t="s">
        <v>11583</v>
      </c>
      <c r="B3408" s="1">
        <v>45511</v>
      </c>
      <c r="C3408">
        <v>1263.0999999999999</v>
      </c>
      <c r="D3408" t="s">
        <v>8173</v>
      </c>
      <c r="E3408" t="s">
        <v>8179</v>
      </c>
      <c r="F3408" t="s">
        <v>690</v>
      </c>
    </row>
    <row r="3409" spans="1:6" x14ac:dyDescent="0.3">
      <c r="A3409" t="s">
        <v>11584</v>
      </c>
      <c r="B3409" s="1">
        <v>44935</v>
      </c>
      <c r="C3409">
        <v>223.67</v>
      </c>
      <c r="D3409" t="s">
        <v>8173</v>
      </c>
      <c r="E3409" t="s">
        <v>8179</v>
      </c>
      <c r="F3409" t="s">
        <v>1363</v>
      </c>
    </row>
    <row r="3410" spans="1:6" x14ac:dyDescent="0.3">
      <c r="A3410" t="s">
        <v>11585</v>
      </c>
      <c r="B3410" s="1">
        <v>44578</v>
      </c>
      <c r="C3410">
        <v>1312.11</v>
      </c>
      <c r="D3410" t="s">
        <v>8176</v>
      </c>
      <c r="E3410" t="s">
        <v>8174</v>
      </c>
      <c r="F3410" t="s">
        <v>2669</v>
      </c>
    </row>
    <row r="3411" spans="1:6" x14ac:dyDescent="0.3">
      <c r="A3411" t="s">
        <v>11586</v>
      </c>
      <c r="B3411" s="1">
        <v>45432</v>
      </c>
      <c r="C3411">
        <v>209.23</v>
      </c>
      <c r="D3411" t="s">
        <v>8182</v>
      </c>
      <c r="E3411" t="s">
        <v>8179</v>
      </c>
      <c r="F3411" t="s">
        <v>5407</v>
      </c>
    </row>
    <row r="3412" spans="1:6" x14ac:dyDescent="0.3">
      <c r="A3412" t="s">
        <v>11587</v>
      </c>
      <c r="B3412" s="1">
        <v>45621</v>
      </c>
      <c r="C3412">
        <v>263.70999999999998</v>
      </c>
      <c r="D3412" t="s">
        <v>8173</v>
      </c>
      <c r="E3412" t="s">
        <v>8179</v>
      </c>
      <c r="F3412" t="s">
        <v>3519</v>
      </c>
    </row>
    <row r="3413" spans="1:6" x14ac:dyDescent="0.3">
      <c r="A3413" t="s">
        <v>11588</v>
      </c>
      <c r="B3413" s="1">
        <v>44859</v>
      </c>
      <c r="C3413">
        <v>220.46</v>
      </c>
      <c r="D3413" t="s">
        <v>8173</v>
      </c>
      <c r="E3413" t="s">
        <v>8179</v>
      </c>
      <c r="F3413" t="s">
        <v>6175</v>
      </c>
    </row>
    <row r="3414" spans="1:6" x14ac:dyDescent="0.3">
      <c r="A3414" t="s">
        <v>11589</v>
      </c>
      <c r="B3414" s="1">
        <v>45389</v>
      </c>
      <c r="C3414">
        <v>399.2</v>
      </c>
      <c r="D3414" t="s">
        <v>8176</v>
      </c>
      <c r="E3414" t="s">
        <v>8174</v>
      </c>
      <c r="F3414" t="s">
        <v>604</v>
      </c>
    </row>
    <row r="3415" spans="1:6" x14ac:dyDescent="0.3">
      <c r="A3415" t="s">
        <v>11590</v>
      </c>
      <c r="B3415" s="1">
        <v>45016</v>
      </c>
      <c r="C3415">
        <v>557.62</v>
      </c>
      <c r="D3415" t="s">
        <v>8182</v>
      </c>
      <c r="E3415" t="s">
        <v>8174</v>
      </c>
      <c r="F3415" t="s">
        <v>3416</v>
      </c>
    </row>
    <row r="3416" spans="1:6" x14ac:dyDescent="0.3">
      <c r="A3416" t="s">
        <v>11591</v>
      </c>
      <c r="B3416" s="1">
        <v>45120</v>
      </c>
      <c r="C3416">
        <v>674.87</v>
      </c>
      <c r="D3416" t="s">
        <v>8173</v>
      </c>
      <c r="E3416" t="s">
        <v>8179</v>
      </c>
      <c r="F3416" t="s">
        <v>6635</v>
      </c>
    </row>
    <row r="3417" spans="1:6" x14ac:dyDescent="0.3">
      <c r="A3417" t="s">
        <v>11592</v>
      </c>
      <c r="B3417" s="1">
        <v>45013</v>
      </c>
      <c r="C3417">
        <v>506.47</v>
      </c>
      <c r="D3417" t="s">
        <v>8173</v>
      </c>
      <c r="E3417" t="s">
        <v>8179</v>
      </c>
      <c r="F3417" t="s">
        <v>1540</v>
      </c>
    </row>
    <row r="3418" spans="1:6" x14ac:dyDescent="0.3">
      <c r="A3418" t="s">
        <v>11593</v>
      </c>
      <c r="B3418" s="1">
        <v>45334</v>
      </c>
      <c r="C3418">
        <v>1272.8900000000001</v>
      </c>
      <c r="D3418" t="s">
        <v>8176</v>
      </c>
      <c r="E3418" t="s">
        <v>8179</v>
      </c>
      <c r="F3418" t="s">
        <v>2549</v>
      </c>
    </row>
    <row r="3419" spans="1:6" x14ac:dyDescent="0.3">
      <c r="A3419" t="s">
        <v>11594</v>
      </c>
      <c r="B3419" s="1">
        <v>45641</v>
      </c>
      <c r="C3419">
        <v>162.78</v>
      </c>
      <c r="D3419" t="s">
        <v>8176</v>
      </c>
      <c r="E3419" t="s">
        <v>8174</v>
      </c>
      <c r="F3419" t="s">
        <v>7868</v>
      </c>
    </row>
    <row r="3420" spans="1:6" x14ac:dyDescent="0.3">
      <c r="A3420" t="s">
        <v>11595</v>
      </c>
      <c r="B3420" s="1">
        <v>45161</v>
      </c>
      <c r="C3420">
        <v>731.01</v>
      </c>
      <c r="D3420" t="s">
        <v>8182</v>
      </c>
      <c r="E3420" t="s">
        <v>8174</v>
      </c>
      <c r="F3420" t="s">
        <v>2871</v>
      </c>
    </row>
    <row r="3421" spans="1:6" x14ac:dyDescent="0.3">
      <c r="A3421" t="s">
        <v>11596</v>
      </c>
      <c r="B3421" s="1">
        <v>44863</v>
      </c>
      <c r="C3421">
        <v>1300.6600000000001</v>
      </c>
      <c r="D3421" t="s">
        <v>8176</v>
      </c>
      <c r="E3421" t="s">
        <v>8174</v>
      </c>
      <c r="F3421" t="s">
        <v>7951</v>
      </c>
    </row>
    <row r="3422" spans="1:6" x14ac:dyDescent="0.3">
      <c r="A3422" t="s">
        <v>11597</v>
      </c>
      <c r="B3422" s="1">
        <v>44800</v>
      </c>
      <c r="C3422">
        <v>278</v>
      </c>
      <c r="D3422" t="s">
        <v>8182</v>
      </c>
      <c r="E3422" t="s">
        <v>8174</v>
      </c>
      <c r="F3422" t="s">
        <v>5278</v>
      </c>
    </row>
    <row r="3423" spans="1:6" x14ac:dyDescent="0.3">
      <c r="A3423" t="s">
        <v>11598</v>
      </c>
      <c r="B3423" s="1">
        <v>45324</v>
      </c>
      <c r="C3423">
        <v>328.83</v>
      </c>
      <c r="D3423" t="s">
        <v>8173</v>
      </c>
      <c r="E3423" t="s">
        <v>8179</v>
      </c>
      <c r="F3423" t="s">
        <v>51</v>
      </c>
    </row>
    <row r="3424" spans="1:6" x14ac:dyDescent="0.3">
      <c r="A3424" t="s">
        <v>11599</v>
      </c>
      <c r="B3424" s="1">
        <v>44809</v>
      </c>
      <c r="C3424">
        <v>1277.49</v>
      </c>
      <c r="D3424" t="s">
        <v>8182</v>
      </c>
      <c r="E3424" t="s">
        <v>8174</v>
      </c>
      <c r="F3424" t="s">
        <v>6650</v>
      </c>
    </row>
    <row r="3425" spans="1:6" x14ac:dyDescent="0.3">
      <c r="A3425" t="s">
        <v>11600</v>
      </c>
      <c r="B3425" s="1">
        <v>44911</v>
      </c>
      <c r="C3425">
        <v>1372.77</v>
      </c>
      <c r="D3425" t="s">
        <v>8176</v>
      </c>
      <c r="E3425" t="s">
        <v>8179</v>
      </c>
      <c r="F3425" t="s">
        <v>1853</v>
      </c>
    </row>
    <row r="3426" spans="1:6" x14ac:dyDescent="0.3">
      <c r="A3426" t="s">
        <v>11601</v>
      </c>
      <c r="B3426" s="1">
        <v>44976</v>
      </c>
      <c r="C3426">
        <v>150.38</v>
      </c>
      <c r="D3426" t="s">
        <v>8182</v>
      </c>
      <c r="E3426" t="s">
        <v>8174</v>
      </c>
      <c r="F3426" t="s">
        <v>8157</v>
      </c>
    </row>
    <row r="3427" spans="1:6" x14ac:dyDescent="0.3">
      <c r="A3427" t="s">
        <v>11602</v>
      </c>
      <c r="B3427" s="1">
        <v>45254</v>
      </c>
      <c r="C3427">
        <v>1149.71</v>
      </c>
      <c r="D3427" t="s">
        <v>8182</v>
      </c>
      <c r="E3427" t="s">
        <v>8174</v>
      </c>
      <c r="F3427" t="s">
        <v>6759</v>
      </c>
    </row>
    <row r="3428" spans="1:6" x14ac:dyDescent="0.3">
      <c r="A3428" t="s">
        <v>11603</v>
      </c>
      <c r="B3428" s="1">
        <v>45331</v>
      </c>
      <c r="C3428">
        <v>835.48</v>
      </c>
      <c r="D3428" t="s">
        <v>8182</v>
      </c>
      <c r="E3428" t="s">
        <v>8174</v>
      </c>
      <c r="F3428" t="s">
        <v>6652</v>
      </c>
    </row>
    <row r="3429" spans="1:6" x14ac:dyDescent="0.3">
      <c r="A3429" t="s">
        <v>11604</v>
      </c>
      <c r="B3429" s="1">
        <v>44669</v>
      </c>
      <c r="C3429">
        <v>751.91</v>
      </c>
      <c r="D3429" t="s">
        <v>8176</v>
      </c>
      <c r="E3429" t="s">
        <v>8179</v>
      </c>
      <c r="F3429" t="s">
        <v>5409</v>
      </c>
    </row>
    <row r="3430" spans="1:6" x14ac:dyDescent="0.3">
      <c r="A3430" t="s">
        <v>11605</v>
      </c>
      <c r="B3430" s="1">
        <v>45419</v>
      </c>
      <c r="C3430">
        <v>1054.05</v>
      </c>
      <c r="D3430" t="s">
        <v>8176</v>
      </c>
      <c r="E3430" t="s">
        <v>8174</v>
      </c>
      <c r="F3430" t="s">
        <v>2244</v>
      </c>
    </row>
    <row r="3431" spans="1:6" x14ac:dyDescent="0.3">
      <c r="A3431" t="s">
        <v>11606</v>
      </c>
      <c r="B3431" s="1">
        <v>45070</v>
      </c>
      <c r="C3431">
        <v>683.56</v>
      </c>
      <c r="D3431" t="s">
        <v>8176</v>
      </c>
      <c r="E3431" t="s">
        <v>8174</v>
      </c>
      <c r="F3431" t="s">
        <v>3551</v>
      </c>
    </row>
    <row r="3432" spans="1:6" x14ac:dyDescent="0.3">
      <c r="A3432" t="s">
        <v>11607</v>
      </c>
      <c r="B3432" s="1">
        <v>45472</v>
      </c>
      <c r="C3432">
        <v>1301.4000000000001</v>
      </c>
      <c r="D3432" t="s">
        <v>8182</v>
      </c>
      <c r="E3432" t="s">
        <v>8179</v>
      </c>
      <c r="F3432" t="s">
        <v>2838</v>
      </c>
    </row>
    <row r="3433" spans="1:6" x14ac:dyDescent="0.3">
      <c r="A3433" t="s">
        <v>11608</v>
      </c>
      <c r="B3433" s="1">
        <v>45334</v>
      </c>
      <c r="C3433">
        <v>736.34</v>
      </c>
      <c r="D3433" t="s">
        <v>8182</v>
      </c>
      <c r="E3433" t="s">
        <v>8179</v>
      </c>
      <c r="F3433" t="s">
        <v>2523</v>
      </c>
    </row>
    <row r="3434" spans="1:6" x14ac:dyDescent="0.3">
      <c r="A3434" t="s">
        <v>11609</v>
      </c>
      <c r="B3434" s="1">
        <v>44652</v>
      </c>
      <c r="C3434">
        <v>1093.07</v>
      </c>
      <c r="D3434" t="s">
        <v>8176</v>
      </c>
      <c r="E3434" t="s">
        <v>8179</v>
      </c>
      <c r="F3434" t="s">
        <v>4514</v>
      </c>
    </row>
    <row r="3435" spans="1:6" x14ac:dyDescent="0.3">
      <c r="A3435" t="s">
        <v>11610</v>
      </c>
      <c r="B3435" s="1">
        <v>45335</v>
      </c>
      <c r="C3435">
        <v>1265.98</v>
      </c>
      <c r="D3435" t="s">
        <v>8176</v>
      </c>
      <c r="E3435" t="s">
        <v>8179</v>
      </c>
      <c r="F3435" t="s">
        <v>3391</v>
      </c>
    </row>
    <row r="3436" spans="1:6" x14ac:dyDescent="0.3">
      <c r="A3436" t="s">
        <v>11611</v>
      </c>
      <c r="B3436" s="1">
        <v>45447</v>
      </c>
      <c r="C3436">
        <v>541.41</v>
      </c>
      <c r="D3436" t="s">
        <v>8173</v>
      </c>
      <c r="E3436" t="s">
        <v>8179</v>
      </c>
      <c r="F3436" t="s">
        <v>7555</v>
      </c>
    </row>
    <row r="3437" spans="1:6" x14ac:dyDescent="0.3">
      <c r="A3437" t="s">
        <v>11612</v>
      </c>
      <c r="B3437" s="1">
        <v>45140</v>
      </c>
      <c r="C3437">
        <v>390.87</v>
      </c>
      <c r="D3437" t="s">
        <v>8182</v>
      </c>
      <c r="E3437" t="s">
        <v>8179</v>
      </c>
      <c r="F3437" t="s">
        <v>4679</v>
      </c>
    </row>
    <row r="3438" spans="1:6" x14ac:dyDescent="0.3">
      <c r="A3438" t="s">
        <v>11613</v>
      </c>
      <c r="B3438" s="1">
        <v>45297</v>
      </c>
      <c r="C3438">
        <v>203.39</v>
      </c>
      <c r="D3438" t="s">
        <v>8173</v>
      </c>
      <c r="E3438" t="s">
        <v>8174</v>
      </c>
      <c r="F3438" t="s">
        <v>143</v>
      </c>
    </row>
    <row r="3439" spans="1:6" x14ac:dyDescent="0.3">
      <c r="A3439" t="s">
        <v>11614</v>
      </c>
      <c r="B3439" s="1">
        <v>44970</v>
      </c>
      <c r="C3439">
        <v>712.79</v>
      </c>
      <c r="D3439" t="s">
        <v>8173</v>
      </c>
      <c r="E3439" t="s">
        <v>8174</v>
      </c>
      <c r="F3439" t="s">
        <v>3669</v>
      </c>
    </row>
    <row r="3440" spans="1:6" x14ac:dyDescent="0.3">
      <c r="A3440" t="s">
        <v>11615</v>
      </c>
      <c r="B3440" s="1">
        <v>44892</v>
      </c>
      <c r="C3440">
        <v>210.1</v>
      </c>
      <c r="D3440" t="s">
        <v>8173</v>
      </c>
      <c r="E3440" t="s">
        <v>8179</v>
      </c>
      <c r="F3440" t="s">
        <v>4919</v>
      </c>
    </row>
    <row r="3441" spans="1:6" x14ac:dyDescent="0.3">
      <c r="A3441" t="s">
        <v>11616</v>
      </c>
      <c r="B3441" s="1">
        <v>45378</v>
      </c>
      <c r="C3441">
        <v>1227.17</v>
      </c>
      <c r="D3441" t="s">
        <v>8176</v>
      </c>
      <c r="E3441" t="s">
        <v>8174</v>
      </c>
      <c r="F3441" t="s">
        <v>2726</v>
      </c>
    </row>
    <row r="3442" spans="1:6" x14ac:dyDescent="0.3">
      <c r="A3442" t="s">
        <v>11617</v>
      </c>
      <c r="B3442" s="1">
        <v>44624</v>
      </c>
      <c r="C3442">
        <v>344.08</v>
      </c>
      <c r="D3442" t="s">
        <v>8173</v>
      </c>
      <c r="E3442" t="s">
        <v>8174</v>
      </c>
      <c r="F3442" t="s">
        <v>4538</v>
      </c>
    </row>
    <row r="3443" spans="1:6" x14ac:dyDescent="0.3">
      <c r="A3443" t="s">
        <v>11618</v>
      </c>
      <c r="B3443" s="1">
        <v>45535</v>
      </c>
      <c r="C3443">
        <v>1319.1</v>
      </c>
      <c r="D3443" t="s">
        <v>8176</v>
      </c>
      <c r="E3443" t="s">
        <v>8179</v>
      </c>
      <c r="F3443" t="s">
        <v>8065</v>
      </c>
    </row>
    <row r="3444" spans="1:6" x14ac:dyDescent="0.3">
      <c r="A3444" t="s">
        <v>11619</v>
      </c>
      <c r="B3444" s="1">
        <v>45196</v>
      </c>
      <c r="C3444">
        <v>680.24</v>
      </c>
      <c r="D3444" t="s">
        <v>8173</v>
      </c>
      <c r="E3444" t="s">
        <v>8179</v>
      </c>
      <c r="F3444" t="s">
        <v>8089</v>
      </c>
    </row>
    <row r="3445" spans="1:6" x14ac:dyDescent="0.3">
      <c r="A3445" t="s">
        <v>11620</v>
      </c>
      <c r="B3445" s="1">
        <v>44667</v>
      </c>
      <c r="C3445">
        <v>1119.57</v>
      </c>
      <c r="D3445" t="s">
        <v>8182</v>
      </c>
      <c r="E3445" t="s">
        <v>8174</v>
      </c>
      <c r="F3445" t="s">
        <v>6999</v>
      </c>
    </row>
    <row r="3446" spans="1:6" x14ac:dyDescent="0.3">
      <c r="A3446" t="s">
        <v>11621</v>
      </c>
      <c r="B3446" s="1">
        <v>45210</v>
      </c>
      <c r="C3446">
        <v>327.97</v>
      </c>
      <c r="D3446" t="s">
        <v>8176</v>
      </c>
      <c r="E3446" t="s">
        <v>8174</v>
      </c>
      <c r="F3446" t="s">
        <v>5101</v>
      </c>
    </row>
    <row r="3447" spans="1:6" x14ac:dyDescent="0.3">
      <c r="A3447" t="s">
        <v>11622</v>
      </c>
      <c r="B3447" s="1">
        <v>45514</v>
      </c>
      <c r="C3447">
        <v>394.45</v>
      </c>
      <c r="D3447" t="s">
        <v>8176</v>
      </c>
      <c r="E3447" t="s">
        <v>8179</v>
      </c>
      <c r="F3447" t="s">
        <v>3129</v>
      </c>
    </row>
    <row r="3448" spans="1:6" x14ac:dyDescent="0.3">
      <c r="A3448" t="s">
        <v>11623</v>
      </c>
      <c r="B3448" s="1">
        <v>44998</v>
      </c>
      <c r="C3448">
        <v>631.99</v>
      </c>
      <c r="D3448" t="s">
        <v>8173</v>
      </c>
      <c r="E3448" t="s">
        <v>8179</v>
      </c>
      <c r="F3448" t="s">
        <v>5433</v>
      </c>
    </row>
    <row r="3449" spans="1:6" x14ac:dyDescent="0.3">
      <c r="A3449" t="s">
        <v>11624</v>
      </c>
      <c r="B3449" s="1">
        <v>44883</v>
      </c>
      <c r="C3449">
        <v>1221.31</v>
      </c>
      <c r="D3449" t="s">
        <v>8182</v>
      </c>
      <c r="E3449" t="s">
        <v>8179</v>
      </c>
      <c r="F3449" t="s">
        <v>5832</v>
      </c>
    </row>
    <row r="3450" spans="1:6" x14ac:dyDescent="0.3">
      <c r="A3450" t="s">
        <v>11625</v>
      </c>
      <c r="B3450" s="1">
        <v>45617</v>
      </c>
      <c r="C3450">
        <v>845.86</v>
      </c>
      <c r="D3450" t="s">
        <v>8173</v>
      </c>
      <c r="E3450" t="s">
        <v>8174</v>
      </c>
      <c r="F3450" t="s">
        <v>876</v>
      </c>
    </row>
    <row r="3451" spans="1:6" x14ac:dyDescent="0.3">
      <c r="A3451" t="s">
        <v>11626</v>
      </c>
      <c r="B3451" s="1">
        <v>45178</v>
      </c>
      <c r="C3451">
        <v>547.15</v>
      </c>
      <c r="D3451" t="s">
        <v>8173</v>
      </c>
      <c r="E3451" t="s">
        <v>8179</v>
      </c>
      <c r="F3451" t="s">
        <v>6196</v>
      </c>
    </row>
    <row r="3452" spans="1:6" x14ac:dyDescent="0.3">
      <c r="A3452" t="s">
        <v>11627</v>
      </c>
      <c r="B3452" s="1">
        <v>44792</v>
      </c>
      <c r="C3452">
        <v>826.66</v>
      </c>
      <c r="D3452" t="s">
        <v>8173</v>
      </c>
      <c r="E3452" t="s">
        <v>8174</v>
      </c>
      <c r="F3452" t="s">
        <v>7776</v>
      </c>
    </row>
    <row r="3453" spans="1:6" x14ac:dyDescent="0.3">
      <c r="A3453" t="s">
        <v>11628</v>
      </c>
      <c r="B3453" s="1">
        <v>44642</v>
      </c>
      <c r="C3453">
        <v>1344.89</v>
      </c>
      <c r="D3453" t="s">
        <v>8173</v>
      </c>
      <c r="E3453" t="s">
        <v>8174</v>
      </c>
      <c r="F3453" t="s">
        <v>7383</v>
      </c>
    </row>
    <row r="3454" spans="1:6" x14ac:dyDescent="0.3">
      <c r="A3454" t="s">
        <v>11629</v>
      </c>
      <c r="B3454" s="1">
        <v>45038</v>
      </c>
      <c r="C3454">
        <v>1466.99</v>
      </c>
      <c r="D3454" t="s">
        <v>8173</v>
      </c>
      <c r="E3454" t="s">
        <v>8174</v>
      </c>
      <c r="F3454" t="s">
        <v>6873</v>
      </c>
    </row>
    <row r="3455" spans="1:6" x14ac:dyDescent="0.3">
      <c r="A3455" t="s">
        <v>11630</v>
      </c>
      <c r="B3455" s="1">
        <v>44817</v>
      </c>
      <c r="C3455">
        <v>1387.57</v>
      </c>
      <c r="D3455" t="s">
        <v>8176</v>
      </c>
      <c r="E3455" t="s">
        <v>8174</v>
      </c>
      <c r="F3455" t="s">
        <v>8029</v>
      </c>
    </row>
    <row r="3456" spans="1:6" x14ac:dyDescent="0.3">
      <c r="A3456" t="s">
        <v>11631</v>
      </c>
      <c r="B3456" s="1">
        <v>44872</v>
      </c>
      <c r="C3456">
        <v>1201.53</v>
      </c>
      <c r="D3456" t="s">
        <v>8176</v>
      </c>
      <c r="E3456" t="s">
        <v>8179</v>
      </c>
      <c r="F3456" t="s">
        <v>6537</v>
      </c>
    </row>
    <row r="3457" spans="1:6" x14ac:dyDescent="0.3">
      <c r="A3457" t="s">
        <v>11632</v>
      </c>
      <c r="B3457" s="1">
        <v>44740</v>
      </c>
      <c r="C3457">
        <v>1314.54</v>
      </c>
      <c r="D3457" t="s">
        <v>8173</v>
      </c>
      <c r="E3457" t="s">
        <v>8174</v>
      </c>
      <c r="F3457" t="s">
        <v>4110</v>
      </c>
    </row>
    <row r="3458" spans="1:6" x14ac:dyDescent="0.3">
      <c r="A3458" t="s">
        <v>11633</v>
      </c>
      <c r="B3458" s="1">
        <v>45027</v>
      </c>
      <c r="C3458">
        <v>981.94</v>
      </c>
      <c r="D3458" t="s">
        <v>8173</v>
      </c>
      <c r="E3458" t="s">
        <v>8174</v>
      </c>
      <c r="F3458" t="s">
        <v>6301</v>
      </c>
    </row>
    <row r="3459" spans="1:6" x14ac:dyDescent="0.3">
      <c r="A3459" t="s">
        <v>11634</v>
      </c>
      <c r="B3459" s="1">
        <v>45448</v>
      </c>
      <c r="C3459">
        <v>616.87</v>
      </c>
      <c r="D3459" t="s">
        <v>8176</v>
      </c>
      <c r="E3459" t="s">
        <v>8179</v>
      </c>
      <c r="F3459" t="s">
        <v>6123</v>
      </c>
    </row>
    <row r="3460" spans="1:6" x14ac:dyDescent="0.3">
      <c r="A3460" t="s">
        <v>11635</v>
      </c>
      <c r="B3460" s="1">
        <v>45124</v>
      </c>
      <c r="C3460">
        <v>1039.45</v>
      </c>
      <c r="D3460" t="s">
        <v>8176</v>
      </c>
      <c r="E3460" t="s">
        <v>8174</v>
      </c>
      <c r="F3460" t="s">
        <v>4455</v>
      </c>
    </row>
    <row r="3461" spans="1:6" x14ac:dyDescent="0.3">
      <c r="A3461" t="s">
        <v>11636</v>
      </c>
      <c r="B3461" s="1">
        <v>44595</v>
      </c>
      <c r="C3461">
        <v>125.27</v>
      </c>
      <c r="D3461" t="s">
        <v>8173</v>
      </c>
      <c r="E3461" t="s">
        <v>8179</v>
      </c>
      <c r="F3461" t="s">
        <v>5975</v>
      </c>
    </row>
    <row r="3462" spans="1:6" x14ac:dyDescent="0.3">
      <c r="A3462" t="s">
        <v>11637</v>
      </c>
      <c r="B3462" s="1">
        <v>45510</v>
      </c>
      <c r="C3462">
        <v>544.94000000000005</v>
      </c>
      <c r="D3462" t="s">
        <v>8182</v>
      </c>
      <c r="E3462" t="s">
        <v>8174</v>
      </c>
      <c r="F3462" t="s">
        <v>7645</v>
      </c>
    </row>
    <row r="3463" spans="1:6" x14ac:dyDescent="0.3">
      <c r="A3463" t="s">
        <v>11638</v>
      </c>
      <c r="B3463" s="1">
        <v>44577</v>
      </c>
      <c r="C3463">
        <v>644.74</v>
      </c>
      <c r="D3463" t="s">
        <v>8182</v>
      </c>
      <c r="E3463" t="s">
        <v>8179</v>
      </c>
      <c r="F3463" t="s">
        <v>2392</v>
      </c>
    </row>
    <row r="3464" spans="1:6" x14ac:dyDescent="0.3">
      <c r="A3464" t="s">
        <v>11639</v>
      </c>
      <c r="B3464" s="1">
        <v>44663</v>
      </c>
      <c r="C3464">
        <v>427.08</v>
      </c>
      <c r="D3464" t="s">
        <v>8173</v>
      </c>
      <c r="E3464" t="s">
        <v>8179</v>
      </c>
      <c r="F3464" t="s">
        <v>2929</v>
      </c>
    </row>
    <row r="3465" spans="1:6" x14ac:dyDescent="0.3">
      <c r="A3465" t="s">
        <v>11640</v>
      </c>
      <c r="B3465" s="1">
        <v>44628</v>
      </c>
      <c r="C3465">
        <v>1274.25</v>
      </c>
      <c r="D3465" t="s">
        <v>8173</v>
      </c>
      <c r="E3465" t="s">
        <v>8174</v>
      </c>
      <c r="F3465" t="s">
        <v>3420</v>
      </c>
    </row>
    <row r="3466" spans="1:6" x14ac:dyDescent="0.3">
      <c r="A3466" t="s">
        <v>11641</v>
      </c>
      <c r="B3466" s="1">
        <v>45551</v>
      </c>
      <c r="C3466">
        <v>629.05999999999995</v>
      </c>
      <c r="D3466" t="s">
        <v>8182</v>
      </c>
      <c r="E3466" t="s">
        <v>8174</v>
      </c>
      <c r="F3466" t="s">
        <v>740</v>
      </c>
    </row>
    <row r="3467" spans="1:6" x14ac:dyDescent="0.3">
      <c r="A3467" t="s">
        <v>11642</v>
      </c>
      <c r="B3467" s="1">
        <v>45149</v>
      </c>
      <c r="C3467">
        <v>1213.76</v>
      </c>
      <c r="D3467" t="s">
        <v>8182</v>
      </c>
      <c r="E3467" t="s">
        <v>8174</v>
      </c>
      <c r="F3467" t="s">
        <v>8094</v>
      </c>
    </row>
    <row r="3468" spans="1:6" x14ac:dyDescent="0.3">
      <c r="A3468" t="s">
        <v>11643</v>
      </c>
      <c r="B3468" s="1">
        <v>45594</v>
      </c>
      <c r="C3468">
        <v>996.51</v>
      </c>
      <c r="D3468" t="s">
        <v>8176</v>
      </c>
      <c r="E3468" t="s">
        <v>8174</v>
      </c>
      <c r="F3468" t="s">
        <v>6440</v>
      </c>
    </row>
    <row r="3469" spans="1:6" x14ac:dyDescent="0.3">
      <c r="A3469" t="s">
        <v>11644</v>
      </c>
      <c r="B3469" s="1">
        <v>45537</v>
      </c>
      <c r="C3469">
        <v>770.79</v>
      </c>
      <c r="D3469" t="s">
        <v>8173</v>
      </c>
      <c r="E3469" t="s">
        <v>8174</v>
      </c>
      <c r="F3469" t="s">
        <v>3729</v>
      </c>
    </row>
    <row r="3470" spans="1:6" x14ac:dyDescent="0.3">
      <c r="A3470" t="s">
        <v>11645</v>
      </c>
      <c r="B3470" s="1">
        <v>44928</v>
      </c>
      <c r="C3470">
        <v>400.92</v>
      </c>
      <c r="D3470" t="s">
        <v>8182</v>
      </c>
      <c r="E3470" t="s">
        <v>8179</v>
      </c>
      <c r="F3470" t="s">
        <v>4218</v>
      </c>
    </row>
    <row r="3471" spans="1:6" x14ac:dyDescent="0.3">
      <c r="A3471" t="s">
        <v>11646</v>
      </c>
      <c r="B3471" s="1">
        <v>45385</v>
      </c>
      <c r="C3471">
        <v>1335.31</v>
      </c>
      <c r="D3471" t="s">
        <v>8182</v>
      </c>
      <c r="E3471" t="s">
        <v>8179</v>
      </c>
      <c r="F3471" t="s">
        <v>8144</v>
      </c>
    </row>
    <row r="3472" spans="1:6" x14ac:dyDescent="0.3">
      <c r="A3472" t="s">
        <v>11647</v>
      </c>
      <c r="B3472" s="1">
        <v>44939</v>
      </c>
      <c r="C3472">
        <v>844.43</v>
      </c>
      <c r="D3472" t="s">
        <v>8176</v>
      </c>
      <c r="E3472" t="s">
        <v>8179</v>
      </c>
      <c r="F3472" t="s">
        <v>5880</v>
      </c>
    </row>
    <row r="3473" spans="1:6" x14ac:dyDescent="0.3">
      <c r="A3473" t="s">
        <v>11648</v>
      </c>
      <c r="B3473" s="1">
        <v>45647</v>
      </c>
      <c r="C3473">
        <v>1425.24</v>
      </c>
      <c r="D3473" t="s">
        <v>8176</v>
      </c>
      <c r="E3473" t="s">
        <v>8179</v>
      </c>
      <c r="F3473" t="s">
        <v>6865</v>
      </c>
    </row>
    <row r="3474" spans="1:6" x14ac:dyDescent="0.3">
      <c r="A3474" t="s">
        <v>11649</v>
      </c>
      <c r="B3474" s="1">
        <v>44703</v>
      </c>
      <c r="C3474">
        <v>162.53</v>
      </c>
      <c r="D3474" t="s">
        <v>8173</v>
      </c>
      <c r="E3474" t="s">
        <v>8179</v>
      </c>
      <c r="F3474" t="s">
        <v>6006</v>
      </c>
    </row>
    <row r="3475" spans="1:6" x14ac:dyDescent="0.3">
      <c r="A3475" t="s">
        <v>11650</v>
      </c>
      <c r="B3475" s="1">
        <v>45516</v>
      </c>
      <c r="C3475">
        <v>108.35</v>
      </c>
      <c r="D3475" t="s">
        <v>8173</v>
      </c>
      <c r="E3475" t="s">
        <v>8179</v>
      </c>
      <c r="F3475" t="s">
        <v>4497</v>
      </c>
    </row>
    <row r="3476" spans="1:6" x14ac:dyDescent="0.3">
      <c r="A3476" t="s">
        <v>11651</v>
      </c>
      <c r="B3476" s="1">
        <v>45043</v>
      </c>
      <c r="C3476">
        <v>106.21</v>
      </c>
      <c r="D3476" t="s">
        <v>8182</v>
      </c>
      <c r="E3476" t="s">
        <v>8174</v>
      </c>
      <c r="F3476" t="s">
        <v>7873</v>
      </c>
    </row>
    <row r="3477" spans="1:6" x14ac:dyDescent="0.3">
      <c r="A3477" t="s">
        <v>11652</v>
      </c>
      <c r="B3477" s="1">
        <v>44840</v>
      </c>
      <c r="C3477">
        <v>461.47</v>
      </c>
      <c r="D3477" t="s">
        <v>8182</v>
      </c>
      <c r="E3477" t="s">
        <v>8179</v>
      </c>
      <c r="F3477" t="s">
        <v>1652</v>
      </c>
    </row>
    <row r="3478" spans="1:6" x14ac:dyDescent="0.3">
      <c r="A3478" t="s">
        <v>11653</v>
      </c>
      <c r="B3478" s="1">
        <v>44666</v>
      </c>
      <c r="C3478">
        <v>1373.3</v>
      </c>
      <c r="D3478" t="s">
        <v>8176</v>
      </c>
      <c r="E3478" t="s">
        <v>8174</v>
      </c>
      <c r="F3478" t="s">
        <v>5254</v>
      </c>
    </row>
    <row r="3479" spans="1:6" x14ac:dyDescent="0.3">
      <c r="A3479" t="s">
        <v>11654</v>
      </c>
      <c r="B3479" s="1">
        <v>44858</v>
      </c>
      <c r="C3479">
        <v>1426.7</v>
      </c>
      <c r="D3479" t="s">
        <v>8173</v>
      </c>
      <c r="E3479" t="s">
        <v>8179</v>
      </c>
      <c r="F3479" t="s">
        <v>477</v>
      </c>
    </row>
    <row r="3480" spans="1:6" x14ac:dyDescent="0.3">
      <c r="A3480" t="s">
        <v>11655</v>
      </c>
      <c r="B3480" s="1">
        <v>45341</v>
      </c>
      <c r="C3480">
        <v>174.38</v>
      </c>
      <c r="D3480" t="s">
        <v>8176</v>
      </c>
      <c r="E3480" t="s">
        <v>8174</v>
      </c>
      <c r="F3480" t="s">
        <v>7062</v>
      </c>
    </row>
    <row r="3481" spans="1:6" x14ac:dyDescent="0.3">
      <c r="A3481" t="s">
        <v>11656</v>
      </c>
      <c r="B3481" s="1">
        <v>45188</v>
      </c>
      <c r="C3481">
        <v>889.97</v>
      </c>
      <c r="D3481" t="s">
        <v>8173</v>
      </c>
      <c r="E3481" t="s">
        <v>8174</v>
      </c>
      <c r="F3481" t="s">
        <v>4060</v>
      </c>
    </row>
    <row r="3482" spans="1:6" x14ac:dyDescent="0.3">
      <c r="A3482" t="s">
        <v>11657</v>
      </c>
      <c r="B3482" s="1">
        <v>45483</v>
      </c>
      <c r="C3482">
        <v>1022.33</v>
      </c>
      <c r="D3482" t="s">
        <v>8182</v>
      </c>
      <c r="E3482" t="s">
        <v>8174</v>
      </c>
      <c r="F3482" t="s">
        <v>7905</v>
      </c>
    </row>
    <row r="3483" spans="1:6" x14ac:dyDescent="0.3">
      <c r="A3483" t="s">
        <v>11658</v>
      </c>
      <c r="B3483" s="1">
        <v>44782</v>
      </c>
      <c r="C3483">
        <v>144.16</v>
      </c>
      <c r="D3483" t="s">
        <v>8176</v>
      </c>
      <c r="E3483" t="s">
        <v>8174</v>
      </c>
      <c r="F3483" t="s">
        <v>89</v>
      </c>
    </row>
    <row r="3484" spans="1:6" x14ac:dyDescent="0.3">
      <c r="A3484" t="s">
        <v>11659</v>
      </c>
      <c r="B3484" s="1">
        <v>45277</v>
      </c>
      <c r="C3484">
        <v>1289.04</v>
      </c>
      <c r="D3484" t="s">
        <v>8173</v>
      </c>
      <c r="E3484" t="s">
        <v>8179</v>
      </c>
      <c r="F3484" t="s">
        <v>7846</v>
      </c>
    </row>
    <row r="3485" spans="1:6" x14ac:dyDescent="0.3">
      <c r="A3485" t="s">
        <v>11660</v>
      </c>
      <c r="B3485" s="1">
        <v>44930</v>
      </c>
      <c r="C3485">
        <v>630.42999999999995</v>
      </c>
      <c r="D3485" t="s">
        <v>8176</v>
      </c>
      <c r="E3485" t="s">
        <v>8174</v>
      </c>
      <c r="F3485" t="s">
        <v>5265</v>
      </c>
    </row>
    <row r="3486" spans="1:6" x14ac:dyDescent="0.3">
      <c r="A3486" t="s">
        <v>11661</v>
      </c>
      <c r="B3486" s="1">
        <v>44905</v>
      </c>
      <c r="C3486">
        <v>672.61</v>
      </c>
      <c r="D3486" t="s">
        <v>8173</v>
      </c>
      <c r="E3486" t="s">
        <v>8179</v>
      </c>
      <c r="F3486" t="s">
        <v>2590</v>
      </c>
    </row>
    <row r="3487" spans="1:6" x14ac:dyDescent="0.3">
      <c r="A3487" t="s">
        <v>11662</v>
      </c>
      <c r="B3487" s="1">
        <v>45026</v>
      </c>
      <c r="C3487">
        <v>1134.49</v>
      </c>
      <c r="D3487" t="s">
        <v>8173</v>
      </c>
      <c r="E3487" t="s">
        <v>8179</v>
      </c>
      <c r="F3487" t="s">
        <v>7400</v>
      </c>
    </row>
    <row r="3488" spans="1:6" x14ac:dyDescent="0.3">
      <c r="A3488" t="s">
        <v>11663</v>
      </c>
      <c r="B3488" s="1">
        <v>45384</v>
      </c>
      <c r="C3488">
        <v>784.89</v>
      </c>
      <c r="D3488" t="s">
        <v>8173</v>
      </c>
      <c r="E3488" t="s">
        <v>8179</v>
      </c>
      <c r="F3488" t="s">
        <v>2713</v>
      </c>
    </row>
    <row r="3489" spans="1:6" x14ac:dyDescent="0.3">
      <c r="A3489" t="s">
        <v>11664</v>
      </c>
      <c r="B3489" s="1">
        <v>45108</v>
      </c>
      <c r="C3489">
        <v>437</v>
      </c>
      <c r="D3489" t="s">
        <v>8182</v>
      </c>
      <c r="E3489" t="s">
        <v>8179</v>
      </c>
      <c r="F3489" t="s">
        <v>5546</v>
      </c>
    </row>
    <row r="3490" spans="1:6" x14ac:dyDescent="0.3">
      <c r="A3490" t="s">
        <v>11665</v>
      </c>
      <c r="B3490" s="1">
        <v>45341</v>
      </c>
      <c r="C3490">
        <v>108.76</v>
      </c>
      <c r="D3490" t="s">
        <v>8176</v>
      </c>
      <c r="E3490" t="s">
        <v>8174</v>
      </c>
      <c r="F3490" t="s">
        <v>5747</v>
      </c>
    </row>
    <row r="3491" spans="1:6" x14ac:dyDescent="0.3">
      <c r="A3491" t="s">
        <v>11666</v>
      </c>
      <c r="B3491" s="1">
        <v>45614</v>
      </c>
      <c r="C3491">
        <v>670.62</v>
      </c>
      <c r="D3491" t="s">
        <v>8173</v>
      </c>
      <c r="E3491" t="s">
        <v>8174</v>
      </c>
      <c r="F3491" t="s">
        <v>1729</v>
      </c>
    </row>
    <row r="3492" spans="1:6" x14ac:dyDescent="0.3">
      <c r="A3492" t="s">
        <v>11667</v>
      </c>
      <c r="B3492" s="1">
        <v>45363</v>
      </c>
      <c r="C3492">
        <v>918.68</v>
      </c>
      <c r="D3492" t="s">
        <v>8182</v>
      </c>
      <c r="E3492" t="s">
        <v>8174</v>
      </c>
      <c r="F3492" t="s">
        <v>4190</v>
      </c>
    </row>
    <row r="3493" spans="1:6" x14ac:dyDescent="0.3">
      <c r="A3493" t="s">
        <v>11668</v>
      </c>
      <c r="B3493" s="1">
        <v>45562</v>
      </c>
      <c r="C3493">
        <v>464.74</v>
      </c>
      <c r="D3493" t="s">
        <v>8182</v>
      </c>
      <c r="E3493" t="s">
        <v>8179</v>
      </c>
      <c r="F3493" t="s">
        <v>2408</v>
      </c>
    </row>
    <row r="3494" spans="1:6" x14ac:dyDescent="0.3">
      <c r="A3494" t="s">
        <v>11669</v>
      </c>
      <c r="B3494" s="1">
        <v>45253</v>
      </c>
      <c r="C3494">
        <v>1413.38</v>
      </c>
      <c r="D3494" t="s">
        <v>8176</v>
      </c>
      <c r="E3494" t="s">
        <v>8179</v>
      </c>
      <c r="F3494" t="s">
        <v>2250</v>
      </c>
    </row>
    <row r="3495" spans="1:6" x14ac:dyDescent="0.3">
      <c r="A3495" t="s">
        <v>11670</v>
      </c>
      <c r="B3495" s="1">
        <v>44940</v>
      </c>
      <c r="C3495">
        <v>854.85</v>
      </c>
      <c r="D3495" t="s">
        <v>8182</v>
      </c>
      <c r="E3495" t="s">
        <v>8179</v>
      </c>
      <c r="F3495" t="s">
        <v>1971</v>
      </c>
    </row>
    <row r="3496" spans="1:6" x14ac:dyDescent="0.3">
      <c r="A3496" t="s">
        <v>11671</v>
      </c>
      <c r="B3496" s="1">
        <v>44748</v>
      </c>
      <c r="C3496">
        <v>1329.93</v>
      </c>
      <c r="D3496" t="s">
        <v>8176</v>
      </c>
      <c r="E3496" t="s">
        <v>8179</v>
      </c>
      <c r="F3496" t="s">
        <v>2649</v>
      </c>
    </row>
    <row r="3497" spans="1:6" x14ac:dyDescent="0.3">
      <c r="A3497" t="s">
        <v>11672</v>
      </c>
      <c r="B3497" s="1">
        <v>45150</v>
      </c>
      <c r="C3497">
        <v>286.17</v>
      </c>
      <c r="D3497" t="s">
        <v>8182</v>
      </c>
      <c r="E3497" t="s">
        <v>8174</v>
      </c>
      <c r="F3497" t="s">
        <v>7842</v>
      </c>
    </row>
    <row r="3498" spans="1:6" x14ac:dyDescent="0.3">
      <c r="A3498" t="s">
        <v>11673</v>
      </c>
      <c r="B3498" s="1">
        <v>44818</v>
      </c>
      <c r="C3498">
        <v>762.02</v>
      </c>
      <c r="D3498" t="s">
        <v>8182</v>
      </c>
      <c r="E3498" t="s">
        <v>8179</v>
      </c>
      <c r="F3498" t="s">
        <v>343</v>
      </c>
    </row>
    <row r="3499" spans="1:6" x14ac:dyDescent="0.3">
      <c r="A3499" t="s">
        <v>11674</v>
      </c>
      <c r="B3499" s="1">
        <v>45324</v>
      </c>
      <c r="C3499">
        <v>865.08</v>
      </c>
      <c r="D3499" t="s">
        <v>8173</v>
      </c>
      <c r="E3499" t="s">
        <v>8179</v>
      </c>
      <c r="F3499" t="s">
        <v>1469</v>
      </c>
    </row>
    <row r="3500" spans="1:6" x14ac:dyDescent="0.3">
      <c r="A3500" t="s">
        <v>11675</v>
      </c>
      <c r="B3500" s="1">
        <v>44795</v>
      </c>
      <c r="C3500">
        <v>896</v>
      </c>
      <c r="D3500" t="s">
        <v>8176</v>
      </c>
      <c r="E3500" t="s">
        <v>8174</v>
      </c>
      <c r="F3500" t="s">
        <v>5461</v>
      </c>
    </row>
    <row r="3501" spans="1:6" x14ac:dyDescent="0.3">
      <c r="A3501" t="s">
        <v>11676</v>
      </c>
      <c r="B3501" s="1">
        <v>44717</v>
      </c>
      <c r="C3501">
        <v>759.69</v>
      </c>
      <c r="D3501" t="s">
        <v>8176</v>
      </c>
      <c r="E3501" t="s">
        <v>8179</v>
      </c>
      <c r="F3501" t="s">
        <v>7297</v>
      </c>
    </row>
    <row r="3502" spans="1:6" x14ac:dyDescent="0.3">
      <c r="A3502" t="s">
        <v>11677</v>
      </c>
      <c r="B3502" s="1">
        <v>45534</v>
      </c>
      <c r="C3502">
        <v>283.24</v>
      </c>
      <c r="D3502" t="s">
        <v>8182</v>
      </c>
      <c r="E3502" t="s">
        <v>8174</v>
      </c>
      <c r="F3502" t="s">
        <v>5497</v>
      </c>
    </row>
    <row r="3503" spans="1:6" x14ac:dyDescent="0.3">
      <c r="A3503" t="s">
        <v>11678</v>
      </c>
      <c r="B3503" s="1">
        <v>44837</v>
      </c>
      <c r="C3503">
        <v>578.1</v>
      </c>
      <c r="D3503" t="s">
        <v>8182</v>
      </c>
      <c r="E3503" t="s">
        <v>8179</v>
      </c>
      <c r="F3503" t="s">
        <v>6036</v>
      </c>
    </row>
    <row r="3504" spans="1:6" x14ac:dyDescent="0.3">
      <c r="A3504" t="s">
        <v>11679</v>
      </c>
      <c r="B3504" s="1">
        <v>45551</v>
      </c>
      <c r="C3504">
        <v>661.44</v>
      </c>
      <c r="D3504" t="s">
        <v>8182</v>
      </c>
      <c r="E3504" t="s">
        <v>8179</v>
      </c>
      <c r="F3504" t="s">
        <v>1146</v>
      </c>
    </row>
    <row r="3505" spans="1:6" x14ac:dyDescent="0.3">
      <c r="A3505" t="s">
        <v>11680</v>
      </c>
      <c r="B3505" s="1">
        <v>45414</v>
      </c>
      <c r="C3505">
        <v>857.76</v>
      </c>
      <c r="D3505" t="s">
        <v>8173</v>
      </c>
      <c r="E3505" t="s">
        <v>8179</v>
      </c>
      <c r="F3505" t="s">
        <v>1085</v>
      </c>
    </row>
    <row r="3506" spans="1:6" x14ac:dyDescent="0.3">
      <c r="A3506" t="s">
        <v>11681</v>
      </c>
      <c r="B3506" s="1">
        <v>45489</v>
      </c>
      <c r="C3506">
        <v>463.49</v>
      </c>
      <c r="D3506" t="s">
        <v>8176</v>
      </c>
      <c r="E3506" t="s">
        <v>8179</v>
      </c>
      <c r="F3506" t="s">
        <v>5015</v>
      </c>
    </row>
    <row r="3507" spans="1:6" x14ac:dyDescent="0.3">
      <c r="A3507" t="s">
        <v>11682</v>
      </c>
      <c r="B3507" s="1">
        <v>45337</v>
      </c>
      <c r="C3507">
        <v>1063.76</v>
      </c>
      <c r="D3507" t="s">
        <v>8176</v>
      </c>
      <c r="E3507" t="s">
        <v>8174</v>
      </c>
      <c r="F3507" t="s">
        <v>560</v>
      </c>
    </row>
    <row r="3508" spans="1:6" x14ac:dyDescent="0.3">
      <c r="A3508" t="s">
        <v>11683</v>
      </c>
      <c r="B3508" s="1">
        <v>45266</v>
      </c>
      <c r="C3508">
        <v>535.19000000000005</v>
      </c>
      <c r="D3508" t="s">
        <v>8176</v>
      </c>
      <c r="E3508" t="s">
        <v>8174</v>
      </c>
      <c r="F3508" t="s">
        <v>3682</v>
      </c>
    </row>
    <row r="3509" spans="1:6" x14ac:dyDescent="0.3">
      <c r="A3509" t="s">
        <v>11684</v>
      </c>
      <c r="B3509" s="1">
        <v>45194</v>
      </c>
      <c r="C3509">
        <v>1134.8399999999999</v>
      </c>
      <c r="D3509" t="s">
        <v>8176</v>
      </c>
      <c r="E3509" t="s">
        <v>8174</v>
      </c>
      <c r="F3509" t="s">
        <v>7462</v>
      </c>
    </row>
    <row r="3510" spans="1:6" x14ac:dyDescent="0.3">
      <c r="A3510" t="s">
        <v>11685</v>
      </c>
      <c r="B3510" s="1">
        <v>44586</v>
      </c>
      <c r="C3510">
        <v>797.05</v>
      </c>
      <c r="D3510" t="s">
        <v>8173</v>
      </c>
      <c r="E3510" t="s">
        <v>8179</v>
      </c>
      <c r="F3510" t="s">
        <v>1945</v>
      </c>
    </row>
    <row r="3511" spans="1:6" x14ac:dyDescent="0.3">
      <c r="A3511" t="s">
        <v>11686</v>
      </c>
      <c r="B3511" s="1">
        <v>44766</v>
      </c>
      <c r="C3511">
        <v>618.26</v>
      </c>
      <c r="D3511" t="s">
        <v>8173</v>
      </c>
      <c r="E3511" t="s">
        <v>8174</v>
      </c>
      <c r="F3511" t="s">
        <v>4184</v>
      </c>
    </row>
    <row r="3512" spans="1:6" x14ac:dyDescent="0.3">
      <c r="A3512" t="s">
        <v>11687</v>
      </c>
      <c r="B3512" s="1">
        <v>45369</v>
      </c>
      <c r="C3512">
        <v>395.08</v>
      </c>
      <c r="D3512" t="s">
        <v>8182</v>
      </c>
      <c r="E3512" t="s">
        <v>8174</v>
      </c>
      <c r="F3512" t="s">
        <v>7386</v>
      </c>
    </row>
    <row r="3513" spans="1:6" x14ac:dyDescent="0.3">
      <c r="A3513" t="s">
        <v>11688</v>
      </c>
      <c r="B3513" s="1">
        <v>45274</v>
      </c>
      <c r="C3513">
        <v>1049.17</v>
      </c>
      <c r="D3513" t="s">
        <v>8182</v>
      </c>
      <c r="E3513" t="s">
        <v>8179</v>
      </c>
      <c r="F3513" t="s">
        <v>5592</v>
      </c>
    </row>
    <row r="3514" spans="1:6" x14ac:dyDescent="0.3">
      <c r="A3514" t="s">
        <v>11689</v>
      </c>
      <c r="B3514" s="1">
        <v>45129</v>
      </c>
      <c r="C3514">
        <v>374.49</v>
      </c>
      <c r="D3514" t="s">
        <v>8176</v>
      </c>
      <c r="E3514" t="s">
        <v>8174</v>
      </c>
      <c r="F3514" t="s">
        <v>4661</v>
      </c>
    </row>
    <row r="3515" spans="1:6" x14ac:dyDescent="0.3">
      <c r="A3515" t="s">
        <v>11690</v>
      </c>
      <c r="B3515" s="1">
        <v>45489</v>
      </c>
      <c r="C3515">
        <v>1042.8900000000001</v>
      </c>
      <c r="D3515" t="s">
        <v>8176</v>
      </c>
      <c r="E3515" t="s">
        <v>8174</v>
      </c>
      <c r="F3515" t="s">
        <v>5914</v>
      </c>
    </row>
    <row r="3516" spans="1:6" x14ac:dyDescent="0.3">
      <c r="A3516" t="s">
        <v>11691</v>
      </c>
      <c r="B3516" s="1">
        <v>44772</v>
      </c>
      <c r="C3516">
        <v>1061.51</v>
      </c>
      <c r="D3516" t="s">
        <v>8182</v>
      </c>
      <c r="E3516" t="s">
        <v>8179</v>
      </c>
      <c r="F3516" t="s">
        <v>3762</v>
      </c>
    </row>
    <row r="3517" spans="1:6" x14ac:dyDescent="0.3">
      <c r="A3517" t="s">
        <v>11692</v>
      </c>
      <c r="B3517" s="1">
        <v>45492</v>
      </c>
      <c r="C3517">
        <v>1023.18</v>
      </c>
      <c r="D3517" t="s">
        <v>8173</v>
      </c>
      <c r="E3517" t="s">
        <v>8174</v>
      </c>
      <c r="F3517" t="s">
        <v>7924</v>
      </c>
    </row>
    <row r="3518" spans="1:6" x14ac:dyDescent="0.3">
      <c r="A3518" t="s">
        <v>11693</v>
      </c>
      <c r="B3518" s="1">
        <v>45014</v>
      </c>
      <c r="C3518">
        <v>516.64</v>
      </c>
      <c r="D3518" t="s">
        <v>8182</v>
      </c>
      <c r="E3518" t="s">
        <v>8174</v>
      </c>
      <c r="F3518" t="s">
        <v>8132</v>
      </c>
    </row>
    <row r="3519" spans="1:6" x14ac:dyDescent="0.3">
      <c r="A3519" t="s">
        <v>11694</v>
      </c>
      <c r="B3519" s="1">
        <v>45377</v>
      </c>
      <c r="C3519">
        <v>1253.03</v>
      </c>
      <c r="D3519" t="s">
        <v>8182</v>
      </c>
      <c r="E3519" t="s">
        <v>8174</v>
      </c>
      <c r="F3519" t="s">
        <v>953</v>
      </c>
    </row>
    <row r="3520" spans="1:6" x14ac:dyDescent="0.3">
      <c r="A3520" t="s">
        <v>11695</v>
      </c>
      <c r="B3520" s="1">
        <v>44555</v>
      </c>
      <c r="C3520">
        <v>975.48</v>
      </c>
      <c r="D3520" t="s">
        <v>8173</v>
      </c>
      <c r="E3520" t="s">
        <v>8174</v>
      </c>
      <c r="F3520" t="s">
        <v>4001</v>
      </c>
    </row>
    <row r="3521" spans="1:6" x14ac:dyDescent="0.3">
      <c r="A3521" t="s">
        <v>11696</v>
      </c>
      <c r="B3521" s="1">
        <v>45012</v>
      </c>
      <c r="C3521">
        <v>315.95999999999998</v>
      </c>
      <c r="D3521" t="s">
        <v>8173</v>
      </c>
      <c r="E3521" t="s">
        <v>8174</v>
      </c>
      <c r="F3521" t="s">
        <v>287</v>
      </c>
    </row>
    <row r="3522" spans="1:6" x14ac:dyDescent="0.3">
      <c r="A3522" t="s">
        <v>11697</v>
      </c>
      <c r="B3522" s="1">
        <v>45280</v>
      </c>
      <c r="C3522">
        <v>527.97</v>
      </c>
      <c r="D3522" t="s">
        <v>8182</v>
      </c>
      <c r="E3522" t="s">
        <v>8174</v>
      </c>
      <c r="F3522" t="s">
        <v>8089</v>
      </c>
    </row>
    <row r="3523" spans="1:6" x14ac:dyDescent="0.3">
      <c r="A3523" t="s">
        <v>11698</v>
      </c>
      <c r="B3523" s="1">
        <v>45154</v>
      </c>
      <c r="C3523">
        <v>1312.1</v>
      </c>
      <c r="D3523" t="s">
        <v>8182</v>
      </c>
      <c r="E3523" t="s">
        <v>8174</v>
      </c>
      <c r="F3523" t="s">
        <v>7854</v>
      </c>
    </row>
    <row r="3524" spans="1:6" x14ac:dyDescent="0.3">
      <c r="A3524" t="s">
        <v>11699</v>
      </c>
      <c r="B3524" s="1">
        <v>45106</v>
      </c>
      <c r="C3524">
        <v>1227.18</v>
      </c>
      <c r="D3524" t="s">
        <v>8182</v>
      </c>
      <c r="E3524" t="s">
        <v>8174</v>
      </c>
      <c r="F3524" t="s">
        <v>4109</v>
      </c>
    </row>
    <row r="3525" spans="1:6" x14ac:dyDescent="0.3">
      <c r="A3525" t="s">
        <v>11700</v>
      </c>
      <c r="B3525" s="1">
        <v>45204</v>
      </c>
      <c r="C3525">
        <v>268.27</v>
      </c>
      <c r="D3525" t="s">
        <v>8182</v>
      </c>
      <c r="E3525" t="s">
        <v>8174</v>
      </c>
      <c r="F3525" t="s">
        <v>2604</v>
      </c>
    </row>
    <row r="3526" spans="1:6" x14ac:dyDescent="0.3">
      <c r="A3526" t="s">
        <v>11701</v>
      </c>
      <c r="B3526" s="1">
        <v>45643</v>
      </c>
      <c r="C3526">
        <v>692.85</v>
      </c>
      <c r="D3526" t="s">
        <v>8182</v>
      </c>
      <c r="E3526" t="s">
        <v>8174</v>
      </c>
      <c r="F3526" t="s">
        <v>4140</v>
      </c>
    </row>
    <row r="3527" spans="1:6" x14ac:dyDescent="0.3">
      <c r="A3527" t="s">
        <v>11702</v>
      </c>
      <c r="B3527" s="1">
        <v>45583</v>
      </c>
      <c r="C3527">
        <v>406.63</v>
      </c>
      <c r="D3527" t="s">
        <v>8173</v>
      </c>
      <c r="E3527" t="s">
        <v>8174</v>
      </c>
      <c r="F3527" t="s">
        <v>4538</v>
      </c>
    </row>
    <row r="3528" spans="1:6" x14ac:dyDescent="0.3">
      <c r="A3528" t="s">
        <v>11703</v>
      </c>
      <c r="B3528" s="1">
        <v>44643</v>
      </c>
      <c r="C3528">
        <v>958.19</v>
      </c>
      <c r="D3528" t="s">
        <v>8176</v>
      </c>
      <c r="E3528" t="s">
        <v>8179</v>
      </c>
      <c r="F3528" t="s">
        <v>6681</v>
      </c>
    </row>
    <row r="3529" spans="1:6" x14ac:dyDescent="0.3">
      <c r="A3529" t="s">
        <v>11704</v>
      </c>
      <c r="B3529" s="1">
        <v>45176</v>
      </c>
      <c r="C3529">
        <v>932.42</v>
      </c>
      <c r="D3529" t="s">
        <v>8176</v>
      </c>
      <c r="E3529" t="s">
        <v>8179</v>
      </c>
      <c r="F3529" t="s">
        <v>2153</v>
      </c>
    </row>
    <row r="3530" spans="1:6" x14ac:dyDescent="0.3">
      <c r="A3530" t="s">
        <v>11705</v>
      </c>
      <c r="B3530" s="1">
        <v>44605</v>
      </c>
      <c r="C3530">
        <v>706.69</v>
      </c>
      <c r="D3530" t="s">
        <v>8173</v>
      </c>
      <c r="E3530" t="s">
        <v>8174</v>
      </c>
      <c r="F3530" t="s">
        <v>7729</v>
      </c>
    </row>
    <row r="3531" spans="1:6" x14ac:dyDescent="0.3">
      <c r="A3531" t="s">
        <v>11706</v>
      </c>
      <c r="B3531" s="1">
        <v>44890</v>
      </c>
      <c r="C3531">
        <v>427.08</v>
      </c>
      <c r="D3531" t="s">
        <v>8182</v>
      </c>
      <c r="E3531" t="s">
        <v>8179</v>
      </c>
      <c r="F3531" t="s">
        <v>4146</v>
      </c>
    </row>
    <row r="3532" spans="1:6" x14ac:dyDescent="0.3">
      <c r="A3532" t="s">
        <v>11707</v>
      </c>
      <c r="B3532" s="1">
        <v>45132</v>
      </c>
      <c r="C3532">
        <v>317.74</v>
      </c>
      <c r="D3532" t="s">
        <v>8182</v>
      </c>
      <c r="E3532" t="s">
        <v>8174</v>
      </c>
      <c r="F3532" t="s">
        <v>7335</v>
      </c>
    </row>
    <row r="3533" spans="1:6" x14ac:dyDescent="0.3">
      <c r="A3533" t="s">
        <v>11708</v>
      </c>
      <c r="B3533" s="1">
        <v>44780</v>
      </c>
      <c r="C3533">
        <v>1470.81</v>
      </c>
      <c r="D3533" t="s">
        <v>8176</v>
      </c>
      <c r="E3533" t="s">
        <v>8179</v>
      </c>
      <c r="F3533" t="s">
        <v>2592</v>
      </c>
    </row>
    <row r="3534" spans="1:6" x14ac:dyDescent="0.3">
      <c r="A3534" t="s">
        <v>11709</v>
      </c>
      <c r="B3534" s="1">
        <v>45375</v>
      </c>
      <c r="C3534">
        <v>1467.04</v>
      </c>
      <c r="D3534" t="s">
        <v>8176</v>
      </c>
      <c r="E3534" t="s">
        <v>8179</v>
      </c>
      <c r="F3534" t="s">
        <v>8030</v>
      </c>
    </row>
    <row r="3535" spans="1:6" x14ac:dyDescent="0.3">
      <c r="A3535" t="s">
        <v>11710</v>
      </c>
      <c r="B3535" s="1">
        <v>45218</v>
      </c>
      <c r="C3535">
        <v>965.92</v>
      </c>
      <c r="D3535" t="s">
        <v>8182</v>
      </c>
      <c r="E3535" t="s">
        <v>8179</v>
      </c>
      <c r="F3535" t="s">
        <v>2495</v>
      </c>
    </row>
    <row r="3536" spans="1:6" x14ac:dyDescent="0.3">
      <c r="A3536" t="s">
        <v>11711</v>
      </c>
      <c r="B3536" s="1">
        <v>44952</v>
      </c>
      <c r="C3536">
        <v>645.86</v>
      </c>
      <c r="D3536" t="s">
        <v>8182</v>
      </c>
      <c r="E3536" t="s">
        <v>8179</v>
      </c>
      <c r="F3536" t="s">
        <v>2942</v>
      </c>
    </row>
    <row r="3537" spans="1:6" x14ac:dyDescent="0.3">
      <c r="A3537" t="s">
        <v>11712</v>
      </c>
      <c r="B3537" s="1">
        <v>45078</v>
      </c>
      <c r="C3537">
        <v>256.57</v>
      </c>
      <c r="D3537" t="s">
        <v>8173</v>
      </c>
      <c r="E3537" t="s">
        <v>8174</v>
      </c>
      <c r="F3537" t="s">
        <v>6171</v>
      </c>
    </row>
    <row r="3538" spans="1:6" x14ac:dyDescent="0.3">
      <c r="A3538" t="s">
        <v>11713</v>
      </c>
      <c r="B3538" s="1">
        <v>45396</v>
      </c>
      <c r="C3538">
        <v>251.95</v>
      </c>
      <c r="D3538" t="s">
        <v>8176</v>
      </c>
      <c r="E3538" t="s">
        <v>8179</v>
      </c>
      <c r="F3538" t="s">
        <v>5062</v>
      </c>
    </row>
    <row r="3539" spans="1:6" x14ac:dyDescent="0.3">
      <c r="A3539" t="s">
        <v>11714</v>
      </c>
      <c r="B3539" s="1">
        <v>45012</v>
      </c>
      <c r="C3539">
        <v>113.41</v>
      </c>
      <c r="D3539" t="s">
        <v>8176</v>
      </c>
      <c r="E3539" t="s">
        <v>8179</v>
      </c>
      <c r="F3539" t="s">
        <v>2983</v>
      </c>
    </row>
    <row r="3540" spans="1:6" x14ac:dyDescent="0.3">
      <c r="A3540" t="s">
        <v>11715</v>
      </c>
      <c r="B3540" s="1">
        <v>44809</v>
      </c>
      <c r="C3540">
        <v>284.79000000000002</v>
      </c>
      <c r="D3540" t="s">
        <v>8173</v>
      </c>
      <c r="E3540" t="s">
        <v>8174</v>
      </c>
      <c r="F3540" t="s">
        <v>1533</v>
      </c>
    </row>
    <row r="3541" spans="1:6" x14ac:dyDescent="0.3">
      <c r="A3541" t="s">
        <v>11716</v>
      </c>
      <c r="B3541" s="1">
        <v>44629</v>
      </c>
      <c r="C3541">
        <v>899</v>
      </c>
      <c r="D3541" t="s">
        <v>8176</v>
      </c>
      <c r="E3541" t="s">
        <v>8179</v>
      </c>
      <c r="F3541" t="s">
        <v>1261</v>
      </c>
    </row>
    <row r="3542" spans="1:6" x14ac:dyDescent="0.3">
      <c r="A3542" t="s">
        <v>11717</v>
      </c>
      <c r="B3542" s="1">
        <v>45520</v>
      </c>
      <c r="C3542">
        <v>1396.47</v>
      </c>
      <c r="D3542" t="s">
        <v>8176</v>
      </c>
      <c r="E3542" t="s">
        <v>8179</v>
      </c>
      <c r="F3542" t="s">
        <v>3739</v>
      </c>
    </row>
    <row r="3543" spans="1:6" x14ac:dyDescent="0.3">
      <c r="A3543" t="s">
        <v>11718</v>
      </c>
      <c r="B3543" s="1">
        <v>45321</v>
      </c>
      <c r="C3543">
        <v>880.32</v>
      </c>
      <c r="D3543" t="s">
        <v>8182</v>
      </c>
      <c r="E3543" t="s">
        <v>8174</v>
      </c>
      <c r="F3543" t="s">
        <v>6535</v>
      </c>
    </row>
    <row r="3544" spans="1:6" x14ac:dyDescent="0.3">
      <c r="A3544" t="s">
        <v>11719</v>
      </c>
      <c r="B3544" s="1">
        <v>45081</v>
      </c>
      <c r="C3544">
        <v>258.47000000000003</v>
      </c>
      <c r="D3544" t="s">
        <v>8182</v>
      </c>
      <c r="E3544" t="s">
        <v>8179</v>
      </c>
      <c r="F3544" t="s">
        <v>4808</v>
      </c>
    </row>
    <row r="3545" spans="1:6" x14ac:dyDescent="0.3">
      <c r="A3545" t="s">
        <v>11720</v>
      </c>
      <c r="B3545" s="1">
        <v>44719</v>
      </c>
      <c r="C3545">
        <v>496.98</v>
      </c>
      <c r="D3545" t="s">
        <v>8173</v>
      </c>
      <c r="E3545" t="s">
        <v>8174</v>
      </c>
      <c r="F3545" t="s">
        <v>6004</v>
      </c>
    </row>
    <row r="3546" spans="1:6" x14ac:dyDescent="0.3">
      <c r="A3546" t="s">
        <v>11721</v>
      </c>
      <c r="B3546" s="1">
        <v>44632</v>
      </c>
      <c r="C3546">
        <v>241.92</v>
      </c>
      <c r="D3546" t="s">
        <v>8182</v>
      </c>
      <c r="E3546" t="s">
        <v>8174</v>
      </c>
      <c r="F3546" t="s">
        <v>943</v>
      </c>
    </row>
    <row r="3547" spans="1:6" x14ac:dyDescent="0.3">
      <c r="A3547" t="s">
        <v>11722</v>
      </c>
      <c r="B3547" s="1">
        <v>44570</v>
      </c>
      <c r="C3547">
        <v>1347.74</v>
      </c>
      <c r="D3547" t="s">
        <v>8173</v>
      </c>
      <c r="E3547" t="s">
        <v>8179</v>
      </c>
      <c r="F3547" t="s">
        <v>6098</v>
      </c>
    </row>
    <row r="3548" spans="1:6" x14ac:dyDescent="0.3">
      <c r="A3548" t="s">
        <v>11723</v>
      </c>
      <c r="B3548" s="1">
        <v>45182</v>
      </c>
      <c r="C3548">
        <v>77.89</v>
      </c>
      <c r="D3548" t="s">
        <v>8173</v>
      </c>
      <c r="E3548" t="s">
        <v>8174</v>
      </c>
      <c r="F3548" t="s">
        <v>2351</v>
      </c>
    </row>
    <row r="3549" spans="1:6" x14ac:dyDescent="0.3">
      <c r="A3549" t="s">
        <v>11724</v>
      </c>
      <c r="B3549" s="1">
        <v>45088</v>
      </c>
      <c r="C3549">
        <v>1055.52</v>
      </c>
      <c r="D3549" t="s">
        <v>8173</v>
      </c>
      <c r="E3549" t="s">
        <v>8179</v>
      </c>
      <c r="F3549" t="s">
        <v>1881</v>
      </c>
    </row>
    <row r="3550" spans="1:6" x14ac:dyDescent="0.3">
      <c r="A3550" t="s">
        <v>11725</v>
      </c>
      <c r="B3550" s="1">
        <v>45326</v>
      </c>
      <c r="C3550">
        <v>1405.58</v>
      </c>
      <c r="D3550" t="s">
        <v>8182</v>
      </c>
      <c r="E3550" t="s">
        <v>8174</v>
      </c>
      <c r="F3550" t="s">
        <v>6315</v>
      </c>
    </row>
    <row r="3551" spans="1:6" x14ac:dyDescent="0.3">
      <c r="A3551" t="s">
        <v>11726</v>
      </c>
      <c r="B3551" s="1">
        <v>44978</v>
      </c>
      <c r="C3551">
        <v>1356.69</v>
      </c>
      <c r="D3551" t="s">
        <v>8173</v>
      </c>
      <c r="E3551" t="s">
        <v>8179</v>
      </c>
      <c r="F3551" t="s">
        <v>6982</v>
      </c>
    </row>
    <row r="3552" spans="1:6" x14ac:dyDescent="0.3">
      <c r="A3552" t="s">
        <v>11727</v>
      </c>
      <c r="B3552" s="1">
        <v>45295</v>
      </c>
      <c r="C3552">
        <v>120.83</v>
      </c>
      <c r="D3552" t="s">
        <v>8176</v>
      </c>
      <c r="E3552" t="s">
        <v>8174</v>
      </c>
      <c r="F3552" t="s">
        <v>3713</v>
      </c>
    </row>
    <row r="3553" spans="1:6" x14ac:dyDescent="0.3">
      <c r="A3553" t="s">
        <v>11728</v>
      </c>
      <c r="B3553" s="1">
        <v>45494</v>
      </c>
      <c r="C3553">
        <v>1159.5999999999999</v>
      </c>
      <c r="D3553" t="s">
        <v>8182</v>
      </c>
      <c r="E3553" t="s">
        <v>8179</v>
      </c>
      <c r="F3553" t="s">
        <v>5583</v>
      </c>
    </row>
    <row r="3554" spans="1:6" x14ac:dyDescent="0.3">
      <c r="A3554" t="s">
        <v>11729</v>
      </c>
      <c r="B3554" s="1">
        <v>45049</v>
      </c>
      <c r="C3554">
        <v>1480.23</v>
      </c>
      <c r="D3554" t="s">
        <v>8176</v>
      </c>
      <c r="E3554" t="s">
        <v>8174</v>
      </c>
      <c r="F3554" t="s">
        <v>1625</v>
      </c>
    </row>
    <row r="3555" spans="1:6" x14ac:dyDescent="0.3">
      <c r="A3555" t="s">
        <v>11730</v>
      </c>
      <c r="B3555" s="1">
        <v>45493</v>
      </c>
      <c r="C3555">
        <v>1376.92</v>
      </c>
      <c r="D3555" t="s">
        <v>8173</v>
      </c>
      <c r="E3555" t="s">
        <v>8174</v>
      </c>
      <c r="F3555" t="s">
        <v>4939</v>
      </c>
    </row>
    <row r="3556" spans="1:6" x14ac:dyDescent="0.3">
      <c r="A3556" t="s">
        <v>11731</v>
      </c>
      <c r="B3556" s="1">
        <v>44779</v>
      </c>
      <c r="C3556">
        <v>488.15</v>
      </c>
      <c r="D3556" t="s">
        <v>8173</v>
      </c>
      <c r="E3556" t="s">
        <v>8179</v>
      </c>
      <c r="F3556" t="s">
        <v>6796</v>
      </c>
    </row>
    <row r="3557" spans="1:6" x14ac:dyDescent="0.3">
      <c r="A3557" t="s">
        <v>11732</v>
      </c>
      <c r="B3557" s="1">
        <v>45350</v>
      </c>
      <c r="C3557">
        <v>902.62</v>
      </c>
      <c r="D3557" t="s">
        <v>8173</v>
      </c>
      <c r="E3557" t="s">
        <v>8174</v>
      </c>
      <c r="F3557" t="s">
        <v>3059</v>
      </c>
    </row>
    <row r="3558" spans="1:6" x14ac:dyDescent="0.3">
      <c r="A3558" t="s">
        <v>11733</v>
      </c>
      <c r="B3558" s="1">
        <v>45434</v>
      </c>
      <c r="C3558">
        <v>126.58</v>
      </c>
      <c r="D3558" t="s">
        <v>8182</v>
      </c>
      <c r="E3558" t="s">
        <v>8179</v>
      </c>
      <c r="F3558" t="s">
        <v>291</v>
      </c>
    </row>
    <row r="3559" spans="1:6" x14ac:dyDescent="0.3">
      <c r="A3559" t="s">
        <v>11734</v>
      </c>
      <c r="B3559" s="1">
        <v>45472</v>
      </c>
      <c r="C3559">
        <v>880.54</v>
      </c>
      <c r="D3559" t="s">
        <v>8173</v>
      </c>
      <c r="E3559" t="s">
        <v>8179</v>
      </c>
      <c r="F3559" t="s">
        <v>3530</v>
      </c>
    </row>
    <row r="3560" spans="1:6" x14ac:dyDescent="0.3">
      <c r="A3560" t="s">
        <v>11735</v>
      </c>
      <c r="B3560" s="1">
        <v>45376</v>
      </c>
      <c r="C3560">
        <v>1297.51</v>
      </c>
      <c r="D3560" t="s">
        <v>8176</v>
      </c>
      <c r="E3560" t="s">
        <v>8174</v>
      </c>
      <c r="F3560" t="s">
        <v>7221</v>
      </c>
    </row>
    <row r="3561" spans="1:6" x14ac:dyDescent="0.3">
      <c r="A3561" t="s">
        <v>11736</v>
      </c>
      <c r="B3561" s="1">
        <v>44557</v>
      </c>
      <c r="C3561">
        <v>372.27</v>
      </c>
      <c r="D3561" t="s">
        <v>8176</v>
      </c>
      <c r="E3561" t="s">
        <v>8179</v>
      </c>
      <c r="F3561" t="s">
        <v>3508</v>
      </c>
    </row>
    <row r="3562" spans="1:6" x14ac:dyDescent="0.3">
      <c r="A3562" t="s">
        <v>11737</v>
      </c>
      <c r="B3562" s="1">
        <v>44843</v>
      </c>
      <c r="C3562">
        <v>1453.39</v>
      </c>
      <c r="D3562" t="s">
        <v>8182</v>
      </c>
      <c r="E3562" t="s">
        <v>8179</v>
      </c>
      <c r="F3562" t="s">
        <v>933</v>
      </c>
    </row>
    <row r="3563" spans="1:6" x14ac:dyDescent="0.3">
      <c r="A3563" t="s">
        <v>11738</v>
      </c>
      <c r="B3563" s="1">
        <v>45525</v>
      </c>
      <c r="C3563">
        <v>565.45000000000005</v>
      </c>
      <c r="D3563" t="s">
        <v>8176</v>
      </c>
      <c r="E3563" t="s">
        <v>8179</v>
      </c>
      <c r="F3563" t="s">
        <v>4651</v>
      </c>
    </row>
    <row r="3564" spans="1:6" x14ac:dyDescent="0.3">
      <c r="A3564" t="s">
        <v>11739</v>
      </c>
      <c r="B3564" s="1">
        <v>45497</v>
      </c>
      <c r="C3564">
        <v>106.92</v>
      </c>
      <c r="D3564" t="s">
        <v>8182</v>
      </c>
      <c r="E3564" t="s">
        <v>8179</v>
      </c>
      <c r="F3564" t="s">
        <v>5816</v>
      </c>
    </row>
    <row r="3565" spans="1:6" x14ac:dyDescent="0.3">
      <c r="A3565" t="s">
        <v>11740</v>
      </c>
      <c r="B3565" s="1">
        <v>44804</v>
      </c>
      <c r="C3565">
        <v>679.17</v>
      </c>
      <c r="D3565" t="s">
        <v>8182</v>
      </c>
      <c r="E3565" t="s">
        <v>8179</v>
      </c>
      <c r="F3565" t="s">
        <v>1288</v>
      </c>
    </row>
    <row r="3566" spans="1:6" x14ac:dyDescent="0.3">
      <c r="A3566" t="s">
        <v>11741</v>
      </c>
      <c r="B3566" s="1">
        <v>44785</v>
      </c>
      <c r="C3566">
        <v>251.68</v>
      </c>
      <c r="D3566" t="s">
        <v>8176</v>
      </c>
      <c r="E3566" t="s">
        <v>8174</v>
      </c>
      <c r="F3566" t="s">
        <v>6411</v>
      </c>
    </row>
    <row r="3567" spans="1:6" x14ac:dyDescent="0.3">
      <c r="A3567" t="s">
        <v>11742</v>
      </c>
      <c r="B3567" s="1">
        <v>45365</v>
      </c>
      <c r="C3567">
        <v>211.03</v>
      </c>
      <c r="D3567" t="s">
        <v>8173</v>
      </c>
      <c r="E3567" t="s">
        <v>8174</v>
      </c>
      <c r="F3567" t="s">
        <v>840</v>
      </c>
    </row>
    <row r="3568" spans="1:6" x14ac:dyDescent="0.3">
      <c r="A3568" t="s">
        <v>11743</v>
      </c>
      <c r="B3568" s="1">
        <v>44850</v>
      </c>
      <c r="C3568">
        <v>257.89999999999998</v>
      </c>
      <c r="D3568" t="s">
        <v>8176</v>
      </c>
      <c r="E3568" t="s">
        <v>8174</v>
      </c>
      <c r="F3568" t="s">
        <v>5428</v>
      </c>
    </row>
    <row r="3569" spans="1:6" x14ac:dyDescent="0.3">
      <c r="A3569" t="s">
        <v>11744</v>
      </c>
      <c r="B3569" s="1">
        <v>44992</v>
      </c>
      <c r="C3569">
        <v>1310.07</v>
      </c>
      <c r="D3569" t="s">
        <v>8176</v>
      </c>
      <c r="E3569" t="s">
        <v>8174</v>
      </c>
      <c r="F3569" t="s">
        <v>758</v>
      </c>
    </row>
    <row r="3570" spans="1:6" x14ac:dyDescent="0.3">
      <c r="A3570" t="s">
        <v>11745</v>
      </c>
      <c r="B3570" s="1">
        <v>45297</v>
      </c>
      <c r="C3570">
        <v>354.01</v>
      </c>
      <c r="D3570" t="s">
        <v>8182</v>
      </c>
      <c r="E3570" t="s">
        <v>8174</v>
      </c>
      <c r="F3570" t="s">
        <v>7873</v>
      </c>
    </row>
    <row r="3571" spans="1:6" x14ac:dyDescent="0.3">
      <c r="A3571" t="s">
        <v>11746</v>
      </c>
      <c r="B3571" s="1">
        <v>45580</v>
      </c>
      <c r="C3571">
        <v>894.74</v>
      </c>
      <c r="D3571" t="s">
        <v>8182</v>
      </c>
      <c r="E3571" t="s">
        <v>8174</v>
      </c>
      <c r="F3571" t="s">
        <v>7620</v>
      </c>
    </row>
    <row r="3572" spans="1:6" x14ac:dyDescent="0.3">
      <c r="A3572" t="s">
        <v>11747</v>
      </c>
      <c r="B3572" s="1">
        <v>45372</v>
      </c>
      <c r="C3572">
        <v>1196.97</v>
      </c>
      <c r="D3572" t="s">
        <v>8176</v>
      </c>
      <c r="E3572" t="s">
        <v>8174</v>
      </c>
      <c r="F3572" t="s">
        <v>3706</v>
      </c>
    </row>
    <row r="3573" spans="1:6" x14ac:dyDescent="0.3">
      <c r="A3573" t="s">
        <v>11748</v>
      </c>
      <c r="B3573" s="1">
        <v>44856</v>
      </c>
      <c r="C3573">
        <v>1482.73</v>
      </c>
      <c r="D3573" t="s">
        <v>8173</v>
      </c>
      <c r="E3573" t="s">
        <v>8174</v>
      </c>
      <c r="F3573" t="s">
        <v>7722</v>
      </c>
    </row>
    <row r="3574" spans="1:6" x14ac:dyDescent="0.3">
      <c r="A3574" t="s">
        <v>11749</v>
      </c>
      <c r="B3574" s="1">
        <v>44738</v>
      </c>
      <c r="C3574">
        <v>265.25</v>
      </c>
      <c r="D3574" t="s">
        <v>8173</v>
      </c>
      <c r="E3574" t="s">
        <v>8174</v>
      </c>
      <c r="F3574" t="s">
        <v>6537</v>
      </c>
    </row>
    <row r="3575" spans="1:6" x14ac:dyDescent="0.3">
      <c r="A3575" t="s">
        <v>11750</v>
      </c>
      <c r="B3575" s="1">
        <v>45208</v>
      </c>
      <c r="C3575">
        <v>249.22</v>
      </c>
      <c r="D3575" t="s">
        <v>8176</v>
      </c>
      <c r="E3575" t="s">
        <v>8174</v>
      </c>
      <c r="F3575" t="s">
        <v>7091</v>
      </c>
    </row>
    <row r="3576" spans="1:6" x14ac:dyDescent="0.3">
      <c r="A3576" t="s">
        <v>11751</v>
      </c>
      <c r="B3576" s="1">
        <v>45115</v>
      </c>
      <c r="C3576">
        <v>1226.07</v>
      </c>
      <c r="D3576" t="s">
        <v>8182</v>
      </c>
      <c r="E3576" t="s">
        <v>8179</v>
      </c>
      <c r="F3576" t="s">
        <v>4420</v>
      </c>
    </row>
    <row r="3577" spans="1:6" x14ac:dyDescent="0.3">
      <c r="A3577" t="s">
        <v>11752</v>
      </c>
      <c r="B3577" s="1">
        <v>45613</v>
      </c>
      <c r="C3577">
        <v>1216.25</v>
      </c>
      <c r="D3577" t="s">
        <v>8173</v>
      </c>
      <c r="E3577" t="s">
        <v>8174</v>
      </c>
      <c r="F3577" t="s">
        <v>8084</v>
      </c>
    </row>
    <row r="3578" spans="1:6" x14ac:dyDescent="0.3">
      <c r="A3578" t="s">
        <v>11753</v>
      </c>
      <c r="B3578" s="1">
        <v>45260</v>
      </c>
      <c r="C3578">
        <v>1408.38</v>
      </c>
      <c r="D3578" t="s">
        <v>8173</v>
      </c>
      <c r="E3578" t="s">
        <v>8174</v>
      </c>
      <c r="F3578" t="s">
        <v>2523</v>
      </c>
    </row>
    <row r="3579" spans="1:6" x14ac:dyDescent="0.3">
      <c r="A3579" t="s">
        <v>11754</v>
      </c>
      <c r="B3579" s="1">
        <v>45108</v>
      </c>
      <c r="C3579">
        <v>519.16</v>
      </c>
      <c r="D3579" t="s">
        <v>8182</v>
      </c>
      <c r="E3579" t="s">
        <v>8179</v>
      </c>
      <c r="F3579" t="s">
        <v>6182</v>
      </c>
    </row>
    <row r="3580" spans="1:6" x14ac:dyDescent="0.3">
      <c r="A3580" t="s">
        <v>11755</v>
      </c>
      <c r="B3580" s="1">
        <v>44906</v>
      </c>
      <c r="C3580">
        <v>1416.3</v>
      </c>
      <c r="D3580" t="s">
        <v>8182</v>
      </c>
      <c r="E3580" t="s">
        <v>8179</v>
      </c>
      <c r="F3580" t="s">
        <v>5544</v>
      </c>
    </row>
    <row r="3581" spans="1:6" x14ac:dyDescent="0.3">
      <c r="A3581" t="s">
        <v>11756</v>
      </c>
      <c r="B3581" s="1">
        <v>44812</v>
      </c>
      <c r="C3581">
        <v>139.80000000000001</v>
      </c>
      <c r="D3581" t="s">
        <v>8182</v>
      </c>
      <c r="E3581" t="s">
        <v>8179</v>
      </c>
      <c r="F3581" t="s">
        <v>5980</v>
      </c>
    </row>
    <row r="3582" spans="1:6" x14ac:dyDescent="0.3">
      <c r="A3582" t="s">
        <v>11757</v>
      </c>
      <c r="B3582" s="1">
        <v>45607</v>
      </c>
      <c r="C3582">
        <v>668.69</v>
      </c>
      <c r="D3582" t="s">
        <v>8176</v>
      </c>
      <c r="E3582" t="s">
        <v>8174</v>
      </c>
      <c r="F3582" t="s">
        <v>3221</v>
      </c>
    </row>
    <row r="3583" spans="1:6" x14ac:dyDescent="0.3">
      <c r="A3583" t="s">
        <v>11758</v>
      </c>
      <c r="B3583" s="1">
        <v>45003</v>
      </c>
      <c r="C3583">
        <v>825.69</v>
      </c>
      <c r="D3583" t="s">
        <v>8173</v>
      </c>
      <c r="E3583" t="s">
        <v>8179</v>
      </c>
      <c r="F3583" t="s">
        <v>4687</v>
      </c>
    </row>
    <row r="3584" spans="1:6" x14ac:dyDescent="0.3">
      <c r="A3584" t="s">
        <v>11759</v>
      </c>
      <c r="B3584" s="1">
        <v>44623</v>
      </c>
      <c r="C3584">
        <v>66.37</v>
      </c>
      <c r="D3584" t="s">
        <v>8173</v>
      </c>
      <c r="E3584" t="s">
        <v>8174</v>
      </c>
      <c r="F3584" t="s">
        <v>7888</v>
      </c>
    </row>
    <row r="3585" spans="1:6" x14ac:dyDescent="0.3">
      <c r="A3585" t="s">
        <v>11760</v>
      </c>
      <c r="B3585" s="1">
        <v>45606</v>
      </c>
      <c r="C3585">
        <v>898.02</v>
      </c>
      <c r="D3585" t="s">
        <v>8176</v>
      </c>
      <c r="E3585" t="s">
        <v>8174</v>
      </c>
      <c r="F3585" t="s">
        <v>2844</v>
      </c>
    </row>
    <row r="3586" spans="1:6" x14ac:dyDescent="0.3">
      <c r="A3586" t="s">
        <v>11761</v>
      </c>
      <c r="B3586" s="1">
        <v>44686</v>
      </c>
      <c r="C3586">
        <v>1268.67</v>
      </c>
      <c r="D3586" t="s">
        <v>8182</v>
      </c>
      <c r="E3586" t="s">
        <v>8174</v>
      </c>
      <c r="F3586" t="s">
        <v>7096</v>
      </c>
    </row>
    <row r="3587" spans="1:6" x14ac:dyDescent="0.3">
      <c r="A3587" t="s">
        <v>11762</v>
      </c>
      <c r="B3587" s="1">
        <v>45033</v>
      </c>
      <c r="C3587">
        <v>1164.27</v>
      </c>
      <c r="D3587" t="s">
        <v>8176</v>
      </c>
      <c r="E3587" t="s">
        <v>8179</v>
      </c>
      <c r="F3587" t="s">
        <v>3510</v>
      </c>
    </row>
    <row r="3588" spans="1:6" x14ac:dyDescent="0.3">
      <c r="A3588" t="s">
        <v>11763</v>
      </c>
      <c r="B3588" s="1">
        <v>45501</v>
      </c>
      <c r="C3588">
        <v>890.82</v>
      </c>
      <c r="D3588" t="s">
        <v>8176</v>
      </c>
      <c r="E3588" t="s">
        <v>8179</v>
      </c>
      <c r="F3588" t="s">
        <v>1711</v>
      </c>
    </row>
    <row r="3589" spans="1:6" x14ac:dyDescent="0.3">
      <c r="A3589" t="s">
        <v>11764</v>
      </c>
      <c r="B3589" s="1">
        <v>44994</v>
      </c>
      <c r="C3589">
        <v>1310.5</v>
      </c>
      <c r="D3589" t="s">
        <v>8173</v>
      </c>
      <c r="E3589" t="s">
        <v>8179</v>
      </c>
      <c r="F3589" t="s">
        <v>2323</v>
      </c>
    </row>
    <row r="3590" spans="1:6" x14ac:dyDescent="0.3">
      <c r="A3590" t="s">
        <v>11765</v>
      </c>
      <c r="B3590" s="1">
        <v>45057</v>
      </c>
      <c r="C3590">
        <v>1423.48</v>
      </c>
      <c r="D3590" t="s">
        <v>8182</v>
      </c>
      <c r="E3590" t="s">
        <v>8179</v>
      </c>
      <c r="F3590" t="s">
        <v>1332</v>
      </c>
    </row>
    <row r="3591" spans="1:6" x14ac:dyDescent="0.3">
      <c r="A3591" t="s">
        <v>11766</v>
      </c>
      <c r="B3591" s="1">
        <v>44556</v>
      </c>
      <c r="C3591">
        <v>1367.29</v>
      </c>
      <c r="D3591" t="s">
        <v>8176</v>
      </c>
      <c r="E3591" t="s">
        <v>8179</v>
      </c>
      <c r="F3591" t="s">
        <v>4428</v>
      </c>
    </row>
    <row r="3592" spans="1:6" x14ac:dyDescent="0.3">
      <c r="A3592" t="s">
        <v>11767</v>
      </c>
      <c r="B3592" s="1">
        <v>44596</v>
      </c>
      <c r="C3592">
        <v>1077.1099999999999</v>
      </c>
      <c r="D3592" t="s">
        <v>8173</v>
      </c>
      <c r="E3592" t="s">
        <v>8174</v>
      </c>
      <c r="F3592" t="s">
        <v>1022</v>
      </c>
    </row>
    <row r="3593" spans="1:6" x14ac:dyDescent="0.3">
      <c r="A3593" t="s">
        <v>11768</v>
      </c>
      <c r="B3593" s="1">
        <v>44869</v>
      </c>
      <c r="C3593">
        <v>1375.08</v>
      </c>
      <c r="D3593" t="s">
        <v>8176</v>
      </c>
      <c r="E3593" t="s">
        <v>8179</v>
      </c>
      <c r="F3593" t="s">
        <v>7782</v>
      </c>
    </row>
    <row r="3594" spans="1:6" x14ac:dyDescent="0.3">
      <c r="A3594" t="s">
        <v>11769</v>
      </c>
      <c r="B3594" s="1">
        <v>45629</v>
      </c>
      <c r="C3594">
        <v>293.37</v>
      </c>
      <c r="D3594" t="s">
        <v>8173</v>
      </c>
      <c r="E3594" t="s">
        <v>8179</v>
      </c>
      <c r="F3594" t="s">
        <v>6017</v>
      </c>
    </row>
    <row r="3595" spans="1:6" x14ac:dyDescent="0.3">
      <c r="A3595" t="s">
        <v>11770</v>
      </c>
      <c r="B3595" s="1">
        <v>44906</v>
      </c>
      <c r="C3595">
        <v>372.61</v>
      </c>
      <c r="D3595" t="s">
        <v>8182</v>
      </c>
      <c r="E3595" t="s">
        <v>8179</v>
      </c>
      <c r="F3595" t="s">
        <v>4038</v>
      </c>
    </row>
    <row r="3596" spans="1:6" x14ac:dyDescent="0.3">
      <c r="A3596" t="s">
        <v>11771</v>
      </c>
      <c r="B3596" s="1">
        <v>45120</v>
      </c>
      <c r="C3596">
        <v>75.62</v>
      </c>
      <c r="D3596" t="s">
        <v>8173</v>
      </c>
      <c r="E3596" t="s">
        <v>8179</v>
      </c>
      <c r="F3596" t="s">
        <v>6761</v>
      </c>
    </row>
    <row r="3597" spans="1:6" x14ac:dyDescent="0.3">
      <c r="A3597" t="s">
        <v>11772</v>
      </c>
      <c r="B3597" s="1">
        <v>45575</v>
      </c>
      <c r="C3597">
        <v>824.22</v>
      </c>
      <c r="D3597" t="s">
        <v>8176</v>
      </c>
      <c r="E3597" t="s">
        <v>8179</v>
      </c>
      <c r="F3597" t="s">
        <v>2229</v>
      </c>
    </row>
    <row r="3598" spans="1:6" x14ac:dyDescent="0.3">
      <c r="A3598" t="s">
        <v>11773</v>
      </c>
      <c r="B3598" s="1">
        <v>45500</v>
      </c>
      <c r="C3598">
        <v>997.54</v>
      </c>
      <c r="D3598" t="s">
        <v>8173</v>
      </c>
      <c r="E3598" t="s">
        <v>8179</v>
      </c>
      <c r="F3598" t="s">
        <v>7875</v>
      </c>
    </row>
    <row r="3599" spans="1:6" x14ac:dyDescent="0.3">
      <c r="A3599" t="s">
        <v>11774</v>
      </c>
      <c r="B3599" s="1">
        <v>44565</v>
      </c>
      <c r="C3599">
        <v>235.44</v>
      </c>
      <c r="D3599" t="s">
        <v>8182</v>
      </c>
      <c r="E3599" t="s">
        <v>8174</v>
      </c>
      <c r="F3599" t="s">
        <v>6164</v>
      </c>
    </row>
    <row r="3600" spans="1:6" x14ac:dyDescent="0.3">
      <c r="A3600" t="s">
        <v>11775</v>
      </c>
      <c r="B3600" s="1">
        <v>45399</v>
      </c>
      <c r="C3600">
        <v>667.83</v>
      </c>
      <c r="D3600" t="s">
        <v>8173</v>
      </c>
      <c r="E3600" t="s">
        <v>8174</v>
      </c>
      <c r="F3600" t="s">
        <v>5775</v>
      </c>
    </row>
    <row r="3601" spans="1:6" x14ac:dyDescent="0.3">
      <c r="A3601" t="s">
        <v>11776</v>
      </c>
      <c r="B3601" s="1">
        <v>44982</v>
      </c>
      <c r="C3601">
        <v>865.75</v>
      </c>
      <c r="D3601" t="s">
        <v>8176</v>
      </c>
      <c r="E3601" t="s">
        <v>8174</v>
      </c>
      <c r="F3601" t="s">
        <v>7837</v>
      </c>
    </row>
    <row r="3602" spans="1:6" x14ac:dyDescent="0.3">
      <c r="A3602" t="s">
        <v>11777</v>
      </c>
      <c r="B3602" s="1">
        <v>45051</v>
      </c>
      <c r="C3602">
        <v>1122.5899999999999</v>
      </c>
      <c r="D3602" t="s">
        <v>8182</v>
      </c>
      <c r="E3602" t="s">
        <v>8174</v>
      </c>
      <c r="F3602" t="s">
        <v>4608</v>
      </c>
    </row>
    <row r="3603" spans="1:6" x14ac:dyDescent="0.3">
      <c r="A3603" t="s">
        <v>11778</v>
      </c>
      <c r="B3603" s="1">
        <v>45619</v>
      </c>
      <c r="C3603">
        <v>1401.31</v>
      </c>
      <c r="D3603" t="s">
        <v>8176</v>
      </c>
      <c r="E3603" t="s">
        <v>8179</v>
      </c>
      <c r="F3603" t="s">
        <v>3331</v>
      </c>
    </row>
    <row r="3604" spans="1:6" x14ac:dyDescent="0.3">
      <c r="A3604" t="s">
        <v>11779</v>
      </c>
      <c r="B3604" s="1">
        <v>44846</v>
      </c>
      <c r="C3604">
        <v>552.54</v>
      </c>
      <c r="D3604" t="s">
        <v>8176</v>
      </c>
      <c r="E3604" t="s">
        <v>8179</v>
      </c>
      <c r="F3604" t="s">
        <v>2905</v>
      </c>
    </row>
    <row r="3605" spans="1:6" x14ac:dyDescent="0.3">
      <c r="A3605" t="s">
        <v>11780</v>
      </c>
      <c r="B3605" s="1">
        <v>45447</v>
      </c>
      <c r="C3605">
        <v>170.15</v>
      </c>
      <c r="D3605" t="s">
        <v>8173</v>
      </c>
      <c r="E3605" t="s">
        <v>8179</v>
      </c>
      <c r="F3605" t="s">
        <v>878</v>
      </c>
    </row>
    <row r="3606" spans="1:6" x14ac:dyDescent="0.3">
      <c r="A3606" t="s">
        <v>11781</v>
      </c>
      <c r="B3606" s="1">
        <v>45505</v>
      </c>
      <c r="C3606">
        <v>885.57</v>
      </c>
      <c r="D3606" t="s">
        <v>8173</v>
      </c>
      <c r="E3606" t="s">
        <v>8174</v>
      </c>
      <c r="F3606" t="s">
        <v>6891</v>
      </c>
    </row>
    <row r="3607" spans="1:6" x14ac:dyDescent="0.3">
      <c r="A3607" t="s">
        <v>11782</v>
      </c>
      <c r="B3607" s="1">
        <v>45373</v>
      </c>
      <c r="C3607">
        <v>904.64</v>
      </c>
      <c r="D3607" t="s">
        <v>8182</v>
      </c>
      <c r="E3607" t="s">
        <v>8179</v>
      </c>
      <c r="F3607" t="s">
        <v>5633</v>
      </c>
    </row>
    <row r="3608" spans="1:6" x14ac:dyDescent="0.3">
      <c r="A3608" t="s">
        <v>11783</v>
      </c>
      <c r="B3608" s="1">
        <v>44798</v>
      </c>
      <c r="C3608">
        <v>1406.78</v>
      </c>
      <c r="D3608" t="s">
        <v>8182</v>
      </c>
      <c r="E3608" t="s">
        <v>8179</v>
      </c>
      <c r="F3608" t="s">
        <v>3156</v>
      </c>
    </row>
    <row r="3609" spans="1:6" x14ac:dyDescent="0.3">
      <c r="A3609" t="s">
        <v>11784</v>
      </c>
      <c r="B3609" s="1">
        <v>44744</v>
      </c>
      <c r="C3609">
        <v>1442.05</v>
      </c>
      <c r="D3609" t="s">
        <v>8173</v>
      </c>
      <c r="E3609" t="s">
        <v>8174</v>
      </c>
      <c r="F3609" t="s">
        <v>1980</v>
      </c>
    </row>
    <row r="3610" spans="1:6" x14ac:dyDescent="0.3">
      <c r="A3610" t="s">
        <v>11785</v>
      </c>
      <c r="B3610" s="1">
        <v>45344</v>
      </c>
      <c r="C3610">
        <v>1283.1300000000001</v>
      </c>
      <c r="D3610" t="s">
        <v>8176</v>
      </c>
      <c r="E3610" t="s">
        <v>8179</v>
      </c>
      <c r="F3610" t="s">
        <v>5508</v>
      </c>
    </row>
    <row r="3611" spans="1:6" x14ac:dyDescent="0.3">
      <c r="A3611" t="s">
        <v>11786</v>
      </c>
      <c r="B3611" s="1">
        <v>45000</v>
      </c>
      <c r="C3611">
        <v>1337.23</v>
      </c>
      <c r="D3611" t="s">
        <v>8173</v>
      </c>
      <c r="E3611" t="s">
        <v>8174</v>
      </c>
      <c r="F3611" t="s">
        <v>7738</v>
      </c>
    </row>
    <row r="3612" spans="1:6" x14ac:dyDescent="0.3">
      <c r="A3612" t="s">
        <v>11787</v>
      </c>
      <c r="B3612" s="1">
        <v>44988</v>
      </c>
      <c r="C3612">
        <v>1486.45</v>
      </c>
      <c r="D3612" t="s">
        <v>8182</v>
      </c>
      <c r="E3612" t="s">
        <v>8179</v>
      </c>
      <c r="F3612" t="s">
        <v>7498</v>
      </c>
    </row>
    <row r="3613" spans="1:6" x14ac:dyDescent="0.3">
      <c r="A3613" t="s">
        <v>11788</v>
      </c>
      <c r="B3613" s="1">
        <v>44813</v>
      </c>
      <c r="C3613">
        <v>441.12</v>
      </c>
      <c r="D3613" t="s">
        <v>8176</v>
      </c>
      <c r="E3613" t="s">
        <v>8174</v>
      </c>
      <c r="F3613" t="s">
        <v>411</v>
      </c>
    </row>
    <row r="3614" spans="1:6" x14ac:dyDescent="0.3">
      <c r="A3614" t="s">
        <v>11789</v>
      </c>
      <c r="B3614" s="1">
        <v>44847</v>
      </c>
      <c r="C3614">
        <v>1098.8900000000001</v>
      </c>
      <c r="D3614" t="s">
        <v>8173</v>
      </c>
      <c r="E3614" t="s">
        <v>8179</v>
      </c>
      <c r="F3614" t="s">
        <v>8078</v>
      </c>
    </row>
    <row r="3615" spans="1:6" x14ac:dyDescent="0.3">
      <c r="A3615" t="s">
        <v>11790</v>
      </c>
      <c r="B3615" s="1">
        <v>45265</v>
      </c>
      <c r="C3615">
        <v>901.82</v>
      </c>
      <c r="D3615" t="s">
        <v>8173</v>
      </c>
      <c r="E3615" t="s">
        <v>8179</v>
      </c>
      <c r="F3615" t="s">
        <v>4953</v>
      </c>
    </row>
    <row r="3616" spans="1:6" x14ac:dyDescent="0.3">
      <c r="A3616" t="s">
        <v>11791</v>
      </c>
      <c r="B3616" s="1">
        <v>45210</v>
      </c>
      <c r="C3616">
        <v>637.37</v>
      </c>
      <c r="D3616" t="s">
        <v>8176</v>
      </c>
      <c r="E3616" t="s">
        <v>8179</v>
      </c>
      <c r="F3616" t="s">
        <v>662</v>
      </c>
    </row>
    <row r="3617" spans="1:6" x14ac:dyDescent="0.3">
      <c r="A3617" t="s">
        <v>11792</v>
      </c>
      <c r="B3617" s="1">
        <v>44561</v>
      </c>
      <c r="C3617">
        <v>196.72</v>
      </c>
      <c r="D3617" t="s">
        <v>8182</v>
      </c>
      <c r="E3617" t="s">
        <v>8179</v>
      </c>
      <c r="F3617" t="s">
        <v>2295</v>
      </c>
    </row>
    <row r="3618" spans="1:6" x14ac:dyDescent="0.3">
      <c r="A3618" t="s">
        <v>11793</v>
      </c>
      <c r="B3618" s="1">
        <v>44684</v>
      </c>
      <c r="C3618">
        <v>232.15</v>
      </c>
      <c r="D3618" t="s">
        <v>8176</v>
      </c>
      <c r="E3618" t="s">
        <v>8174</v>
      </c>
      <c r="F3618" t="s">
        <v>2400</v>
      </c>
    </row>
    <row r="3619" spans="1:6" x14ac:dyDescent="0.3">
      <c r="A3619" t="s">
        <v>11794</v>
      </c>
      <c r="B3619" s="1">
        <v>45180</v>
      </c>
      <c r="C3619">
        <v>274.69</v>
      </c>
      <c r="D3619" t="s">
        <v>8173</v>
      </c>
      <c r="E3619" t="s">
        <v>8174</v>
      </c>
      <c r="F3619" t="s">
        <v>6981</v>
      </c>
    </row>
    <row r="3620" spans="1:6" x14ac:dyDescent="0.3">
      <c r="A3620" t="s">
        <v>11795</v>
      </c>
      <c r="B3620" s="1">
        <v>45255</v>
      </c>
      <c r="C3620">
        <v>597.79999999999995</v>
      </c>
      <c r="D3620" t="s">
        <v>8182</v>
      </c>
      <c r="E3620" t="s">
        <v>8174</v>
      </c>
      <c r="F3620" t="s">
        <v>261</v>
      </c>
    </row>
    <row r="3621" spans="1:6" x14ac:dyDescent="0.3">
      <c r="A3621" t="s">
        <v>11796</v>
      </c>
      <c r="B3621" s="1">
        <v>45460</v>
      </c>
      <c r="C3621">
        <v>565.38</v>
      </c>
      <c r="D3621" t="s">
        <v>8182</v>
      </c>
      <c r="E3621" t="s">
        <v>8179</v>
      </c>
      <c r="F3621" t="s">
        <v>1533</v>
      </c>
    </row>
    <row r="3622" spans="1:6" x14ac:dyDescent="0.3">
      <c r="A3622" t="s">
        <v>11797</v>
      </c>
      <c r="B3622" s="1">
        <v>44813</v>
      </c>
      <c r="C3622">
        <v>909.04</v>
      </c>
      <c r="D3622" t="s">
        <v>8176</v>
      </c>
      <c r="E3622" t="s">
        <v>8174</v>
      </c>
      <c r="F3622" t="s">
        <v>538</v>
      </c>
    </row>
    <row r="3623" spans="1:6" x14ac:dyDescent="0.3">
      <c r="A3623" t="s">
        <v>11798</v>
      </c>
      <c r="B3623" s="1">
        <v>44636</v>
      </c>
      <c r="C3623">
        <v>1059.26</v>
      </c>
      <c r="D3623" t="s">
        <v>8173</v>
      </c>
      <c r="E3623" t="s">
        <v>8174</v>
      </c>
      <c r="F3623" t="s">
        <v>586</v>
      </c>
    </row>
    <row r="3624" spans="1:6" x14ac:dyDescent="0.3">
      <c r="A3624" t="s">
        <v>11799</v>
      </c>
      <c r="B3624" s="1">
        <v>45585</v>
      </c>
      <c r="C3624">
        <v>954.86</v>
      </c>
      <c r="D3624" t="s">
        <v>8176</v>
      </c>
      <c r="E3624" t="s">
        <v>8179</v>
      </c>
      <c r="F3624" t="s">
        <v>1907</v>
      </c>
    </row>
    <row r="3625" spans="1:6" x14ac:dyDescent="0.3">
      <c r="A3625" t="s">
        <v>11800</v>
      </c>
      <c r="B3625" s="1">
        <v>45048</v>
      </c>
      <c r="C3625">
        <v>280.02</v>
      </c>
      <c r="D3625" t="s">
        <v>8182</v>
      </c>
      <c r="E3625" t="s">
        <v>8179</v>
      </c>
      <c r="F3625" t="s">
        <v>6494</v>
      </c>
    </row>
    <row r="3626" spans="1:6" x14ac:dyDescent="0.3">
      <c r="A3626" t="s">
        <v>11801</v>
      </c>
      <c r="B3626" s="1">
        <v>45084</v>
      </c>
      <c r="C3626">
        <v>404.04</v>
      </c>
      <c r="D3626" t="s">
        <v>8173</v>
      </c>
      <c r="E3626" t="s">
        <v>8174</v>
      </c>
      <c r="F3626" t="s">
        <v>7235</v>
      </c>
    </row>
    <row r="3627" spans="1:6" x14ac:dyDescent="0.3">
      <c r="A3627" t="s">
        <v>11802</v>
      </c>
      <c r="B3627" s="1">
        <v>44792</v>
      </c>
      <c r="C3627">
        <v>659.76</v>
      </c>
      <c r="D3627" t="s">
        <v>8182</v>
      </c>
      <c r="E3627" t="s">
        <v>8179</v>
      </c>
      <c r="F3627" t="s">
        <v>7634</v>
      </c>
    </row>
    <row r="3628" spans="1:6" x14ac:dyDescent="0.3">
      <c r="A3628" t="s">
        <v>11803</v>
      </c>
      <c r="B3628" s="1">
        <v>44600</v>
      </c>
      <c r="C3628">
        <v>1220.44</v>
      </c>
      <c r="D3628" t="s">
        <v>8176</v>
      </c>
      <c r="E3628" t="s">
        <v>8179</v>
      </c>
      <c r="F3628" t="s">
        <v>4428</v>
      </c>
    </row>
    <row r="3629" spans="1:6" x14ac:dyDescent="0.3">
      <c r="A3629" t="s">
        <v>11804</v>
      </c>
      <c r="B3629" s="1">
        <v>45247</v>
      </c>
      <c r="C3629">
        <v>156.41</v>
      </c>
      <c r="D3629" t="s">
        <v>8173</v>
      </c>
      <c r="E3629" t="s">
        <v>8179</v>
      </c>
      <c r="F3629" t="s">
        <v>6196</v>
      </c>
    </row>
    <row r="3630" spans="1:6" x14ac:dyDescent="0.3">
      <c r="A3630" t="s">
        <v>11805</v>
      </c>
      <c r="B3630" s="1">
        <v>45230</v>
      </c>
      <c r="C3630">
        <v>1480.97</v>
      </c>
      <c r="D3630" t="s">
        <v>8173</v>
      </c>
      <c r="E3630" t="s">
        <v>8174</v>
      </c>
      <c r="F3630" t="s">
        <v>7527</v>
      </c>
    </row>
    <row r="3631" spans="1:6" x14ac:dyDescent="0.3">
      <c r="A3631" t="s">
        <v>11806</v>
      </c>
      <c r="B3631" s="1">
        <v>44870</v>
      </c>
      <c r="C3631">
        <v>388.07</v>
      </c>
      <c r="D3631" t="s">
        <v>8176</v>
      </c>
      <c r="E3631" t="s">
        <v>8174</v>
      </c>
      <c r="F3631" t="s">
        <v>301</v>
      </c>
    </row>
    <row r="3632" spans="1:6" x14ac:dyDescent="0.3">
      <c r="A3632" t="s">
        <v>11807</v>
      </c>
      <c r="B3632" s="1">
        <v>45625</v>
      </c>
      <c r="C3632">
        <v>759.44</v>
      </c>
      <c r="D3632" t="s">
        <v>8182</v>
      </c>
      <c r="E3632" t="s">
        <v>8179</v>
      </c>
      <c r="F3632" t="s">
        <v>5954</v>
      </c>
    </row>
    <row r="3633" spans="1:6" x14ac:dyDescent="0.3">
      <c r="A3633" t="s">
        <v>11808</v>
      </c>
      <c r="B3633" s="1">
        <v>45343</v>
      </c>
      <c r="C3633">
        <v>1150.3399999999999</v>
      </c>
      <c r="D3633" t="s">
        <v>8182</v>
      </c>
      <c r="E3633" t="s">
        <v>8174</v>
      </c>
      <c r="F3633" t="s">
        <v>451</v>
      </c>
    </row>
    <row r="3634" spans="1:6" x14ac:dyDescent="0.3">
      <c r="A3634" t="s">
        <v>11809</v>
      </c>
      <c r="B3634" s="1">
        <v>44853</v>
      </c>
      <c r="C3634">
        <v>705.24</v>
      </c>
      <c r="D3634" t="s">
        <v>8182</v>
      </c>
      <c r="E3634" t="s">
        <v>8179</v>
      </c>
      <c r="F3634" t="s">
        <v>5359</v>
      </c>
    </row>
    <row r="3635" spans="1:6" x14ac:dyDescent="0.3">
      <c r="A3635" t="s">
        <v>11810</v>
      </c>
      <c r="B3635" s="1">
        <v>44603</v>
      </c>
      <c r="C3635">
        <v>943.35</v>
      </c>
      <c r="D3635" t="s">
        <v>8182</v>
      </c>
      <c r="E3635" t="s">
        <v>8174</v>
      </c>
      <c r="F3635" t="s">
        <v>3800</v>
      </c>
    </row>
    <row r="3636" spans="1:6" x14ac:dyDescent="0.3">
      <c r="A3636" t="s">
        <v>11811</v>
      </c>
      <c r="B3636" s="1">
        <v>44901</v>
      </c>
      <c r="C3636">
        <v>554.39</v>
      </c>
      <c r="D3636" t="s">
        <v>8173</v>
      </c>
      <c r="E3636" t="s">
        <v>8179</v>
      </c>
      <c r="F3636" t="s">
        <v>6613</v>
      </c>
    </row>
    <row r="3637" spans="1:6" x14ac:dyDescent="0.3">
      <c r="A3637" t="s">
        <v>11812</v>
      </c>
      <c r="B3637" s="1">
        <v>44866</v>
      </c>
      <c r="C3637">
        <v>876.43</v>
      </c>
      <c r="D3637" t="s">
        <v>8182</v>
      </c>
      <c r="E3637" t="s">
        <v>8179</v>
      </c>
      <c r="F3637" t="s">
        <v>3559</v>
      </c>
    </row>
    <row r="3638" spans="1:6" x14ac:dyDescent="0.3">
      <c r="A3638" t="s">
        <v>11813</v>
      </c>
      <c r="B3638" s="1">
        <v>45420</v>
      </c>
      <c r="C3638">
        <v>339.51</v>
      </c>
      <c r="D3638" t="s">
        <v>8173</v>
      </c>
      <c r="E3638" t="s">
        <v>8174</v>
      </c>
      <c r="F3638" t="s">
        <v>644</v>
      </c>
    </row>
    <row r="3639" spans="1:6" x14ac:dyDescent="0.3">
      <c r="A3639" t="s">
        <v>11814</v>
      </c>
      <c r="B3639" s="1">
        <v>44591</v>
      </c>
      <c r="C3639">
        <v>463.29</v>
      </c>
      <c r="D3639" t="s">
        <v>8182</v>
      </c>
      <c r="E3639" t="s">
        <v>8174</v>
      </c>
      <c r="F3639" t="s">
        <v>2975</v>
      </c>
    </row>
    <row r="3640" spans="1:6" x14ac:dyDescent="0.3">
      <c r="A3640" t="s">
        <v>11815</v>
      </c>
      <c r="B3640" s="1">
        <v>45304</v>
      </c>
      <c r="C3640">
        <v>564.79</v>
      </c>
      <c r="D3640" t="s">
        <v>8176</v>
      </c>
      <c r="E3640" t="s">
        <v>8179</v>
      </c>
      <c r="F3640" t="s">
        <v>3604</v>
      </c>
    </row>
    <row r="3641" spans="1:6" x14ac:dyDescent="0.3">
      <c r="A3641" t="s">
        <v>11816</v>
      </c>
      <c r="B3641" s="1">
        <v>45153</v>
      </c>
      <c r="C3641">
        <v>951.71</v>
      </c>
      <c r="D3641" t="s">
        <v>8173</v>
      </c>
      <c r="E3641" t="s">
        <v>8174</v>
      </c>
      <c r="F3641" t="s">
        <v>5440</v>
      </c>
    </row>
    <row r="3642" spans="1:6" x14ac:dyDescent="0.3">
      <c r="A3642" t="s">
        <v>11817</v>
      </c>
      <c r="B3642" s="1">
        <v>45590</v>
      </c>
      <c r="C3642">
        <v>139.76</v>
      </c>
      <c r="D3642" t="s">
        <v>8182</v>
      </c>
      <c r="E3642" t="s">
        <v>8179</v>
      </c>
      <c r="F3642" t="s">
        <v>5417</v>
      </c>
    </row>
    <row r="3643" spans="1:6" x14ac:dyDescent="0.3">
      <c r="A3643" t="s">
        <v>11818</v>
      </c>
      <c r="B3643" s="1">
        <v>45341</v>
      </c>
      <c r="C3643">
        <v>1099.1099999999999</v>
      </c>
      <c r="D3643" t="s">
        <v>8176</v>
      </c>
      <c r="E3643" t="s">
        <v>8174</v>
      </c>
      <c r="F3643" t="s">
        <v>1765</v>
      </c>
    </row>
    <row r="3644" spans="1:6" x14ac:dyDescent="0.3">
      <c r="A3644" t="s">
        <v>11819</v>
      </c>
      <c r="B3644" s="1">
        <v>44576</v>
      </c>
      <c r="C3644">
        <v>355.68</v>
      </c>
      <c r="D3644" t="s">
        <v>8176</v>
      </c>
      <c r="E3644" t="s">
        <v>8179</v>
      </c>
      <c r="F3644" t="s">
        <v>67</v>
      </c>
    </row>
    <row r="3645" spans="1:6" x14ac:dyDescent="0.3">
      <c r="A3645" t="s">
        <v>11820</v>
      </c>
      <c r="B3645" s="1">
        <v>45334</v>
      </c>
      <c r="C3645">
        <v>631.70000000000005</v>
      </c>
      <c r="D3645" t="s">
        <v>8176</v>
      </c>
      <c r="E3645" t="s">
        <v>8174</v>
      </c>
      <c r="F3645" t="s">
        <v>8095</v>
      </c>
    </row>
    <row r="3646" spans="1:6" x14ac:dyDescent="0.3">
      <c r="A3646" t="s">
        <v>11821</v>
      </c>
      <c r="B3646" s="1">
        <v>44673</v>
      </c>
      <c r="C3646">
        <v>204.1</v>
      </c>
      <c r="D3646" t="s">
        <v>8173</v>
      </c>
      <c r="E3646" t="s">
        <v>8179</v>
      </c>
      <c r="F3646" t="s">
        <v>2151</v>
      </c>
    </row>
    <row r="3647" spans="1:6" x14ac:dyDescent="0.3">
      <c r="A3647" t="s">
        <v>11822</v>
      </c>
      <c r="B3647" s="1">
        <v>45311</v>
      </c>
      <c r="C3647">
        <v>284.55</v>
      </c>
      <c r="D3647" t="s">
        <v>8173</v>
      </c>
      <c r="E3647" t="s">
        <v>8179</v>
      </c>
      <c r="F3647" t="s">
        <v>6527</v>
      </c>
    </row>
    <row r="3648" spans="1:6" x14ac:dyDescent="0.3">
      <c r="A3648" t="s">
        <v>11823</v>
      </c>
      <c r="B3648" s="1">
        <v>45577</v>
      </c>
      <c r="C3648">
        <v>801.59</v>
      </c>
      <c r="D3648" t="s">
        <v>8182</v>
      </c>
      <c r="E3648" t="s">
        <v>8179</v>
      </c>
      <c r="F3648" t="s">
        <v>672</v>
      </c>
    </row>
    <row r="3649" spans="1:6" x14ac:dyDescent="0.3">
      <c r="A3649" t="s">
        <v>11824</v>
      </c>
      <c r="B3649" s="1">
        <v>45228</v>
      </c>
      <c r="C3649">
        <v>1161.1099999999999</v>
      </c>
      <c r="D3649" t="s">
        <v>8173</v>
      </c>
      <c r="E3649" t="s">
        <v>8179</v>
      </c>
      <c r="F3649" t="s">
        <v>3302</v>
      </c>
    </row>
    <row r="3650" spans="1:6" x14ac:dyDescent="0.3">
      <c r="A3650" t="s">
        <v>11825</v>
      </c>
      <c r="B3650" s="1">
        <v>44559</v>
      </c>
      <c r="C3650">
        <v>176.35</v>
      </c>
      <c r="D3650" t="s">
        <v>8173</v>
      </c>
      <c r="E3650" t="s">
        <v>8179</v>
      </c>
      <c r="F3650" t="s">
        <v>6171</v>
      </c>
    </row>
    <row r="3651" spans="1:6" x14ac:dyDescent="0.3">
      <c r="A3651" t="s">
        <v>11826</v>
      </c>
      <c r="B3651" s="1">
        <v>45493</v>
      </c>
      <c r="C3651">
        <v>752.23</v>
      </c>
      <c r="D3651" t="s">
        <v>8176</v>
      </c>
      <c r="E3651" t="s">
        <v>8174</v>
      </c>
      <c r="F3651" t="s">
        <v>6435</v>
      </c>
    </row>
    <row r="3652" spans="1:6" x14ac:dyDescent="0.3">
      <c r="A3652" t="s">
        <v>11827</v>
      </c>
      <c r="B3652" s="1">
        <v>44988</v>
      </c>
      <c r="C3652">
        <v>766.27</v>
      </c>
      <c r="D3652" t="s">
        <v>8182</v>
      </c>
      <c r="E3652" t="s">
        <v>8179</v>
      </c>
      <c r="F3652" t="s">
        <v>2064</v>
      </c>
    </row>
    <row r="3653" spans="1:6" x14ac:dyDescent="0.3">
      <c r="A3653" t="s">
        <v>11828</v>
      </c>
      <c r="B3653" s="1">
        <v>45615</v>
      </c>
      <c r="C3653">
        <v>686.66</v>
      </c>
      <c r="D3653" t="s">
        <v>8176</v>
      </c>
      <c r="E3653" t="s">
        <v>8174</v>
      </c>
      <c r="F3653" t="s">
        <v>6483</v>
      </c>
    </row>
    <row r="3654" spans="1:6" x14ac:dyDescent="0.3">
      <c r="A3654" t="s">
        <v>11829</v>
      </c>
      <c r="B3654" s="1">
        <v>44935</v>
      </c>
      <c r="C3654">
        <v>791.23</v>
      </c>
      <c r="D3654" t="s">
        <v>8176</v>
      </c>
      <c r="E3654" t="s">
        <v>8179</v>
      </c>
      <c r="F3654" t="s">
        <v>2263</v>
      </c>
    </row>
    <row r="3655" spans="1:6" x14ac:dyDescent="0.3">
      <c r="A3655" t="s">
        <v>11830</v>
      </c>
      <c r="B3655" s="1">
        <v>44707</v>
      </c>
      <c r="C3655">
        <v>837.1</v>
      </c>
      <c r="D3655" t="s">
        <v>8176</v>
      </c>
      <c r="E3655" t="s">
        <v>8174</v>
      </c>
      <c r="F3655" t="s">
        <v>8023</v>
      </c>
    </row>
    <row r="3656" spans="1:6" x14ac:dyDescent="0.3">
      <c r="A3656" t="s">
        <v>11831</v>
      </c>
      <c r="B3656" s="1">
        <v>45098</v>
      </c>
      <c r="C3656">
        <v>296.22000000000003</v>
      </c>
      <c r="D3656" t="s">
        <v>8176</v>
      </c>
      <c r="E3656" t="s">
        <v>8179</v>
      </c>
      <c r="F3656" t="s">
        <v>638</v>
      </c>
    </row>
    <row r="3657" spans="1:6" x14ac:dyDescent="0.3">
      <c r="A3657" t="s">
        <v>11832</v>
      </c>
      <c r="B3657" s="1">
        <v>45306</v>
      </c>
      <c r="C3657">
        <v>615.25</v>
      </c>
      <c r="D3657" t="s">
        <v>8182</v>
      </c>
      <c r="E3657" t="s">
        <v>8179</v>
      </c>
      <c r="F3657" t="s">
        <v>6409</v>
      </c>
    </row>
    <row r="3658" spans="1:6" x14ac:dyDescent="0.3">
      <c r="A3658" t="s">
        <v>11833</v>
      </c>
      <c r="B3658" s="1">
        <v>44713</v>
      </c>
      <c r="C3658">
        <v>770.45</v>
      </c>
      <c r="D3658" t="s">
        <v>8182</v>
      </c>
      <c r="E3658" t="s">
        <v>8179</v>
      </c>
      <c r="F3658" t="s">
        <v>3131</v>
      </c>
    </row>
    <row r="3659" spans="1:6" x14ac:dyDescent="0.3">
      <c r="A3659" t="s">
        <v>11834</v>
      </c>
      <c r="B3659" s="1">
        <v>45059</v>
      </c>
      <c r="C3659">
        <v>495.21</v>
      </c>
      <c r="D3659" t="s">
        <v>8176</v>
      </c>
      <c r="E3659" t="s">
        <v>8174</v>
      </c>
      <c r="F3659" t="s">
        <v>151</v>
      </c>
    </row>
    <row r="3660" spans="1:6" x14ac:dyDescent="0.3">
      <c r="A3660" t="s">
        <v>11835</v>
      </c>
      <c r="B3660" s="1">
        <v>45389</v>
      </c>
      <c r="C3660">
        <v>1193.6400000000001</v>
      </c>
      <c r="D3660" t="s">
        <v>8182</v>
      </c>
      <c r="E3660" t="s">
        <v>8174</v>
      </c>
      <c r="F3660" t="s">
        <v>4687</v>
      </c>
    </row>
    <row r="3661" spans="1:6" x14ac:dyDescent="0.3">
      <c r="A3661" t="s">
        <v>11836</v>
      </c>
      <c r="B3661" s="1">
        <v>44732</v>
      </c>
      <c r="C3661">
        <v>797.84</v>
      </c>
      <c r="D3661" t="s">
        <v>8176</v>
      </c>
      <c r="E3661" t="s">
        <v>8179</v>
      </c>
      <c r="F3661" t="s">
        <v>4864</v>
      </c>
    </row>
    <row r="3662" spans="1:6" x14ac:dyDescent="0.3">
      <c r="A3662" t="s">
        <v>11837</v>
      </c>
      <c r="B3662" s="1">
        <v>44980</v>
      </c>
      <c r="C3662">
        <v>1283.81</v>
      </c>
      <c r="D3662" t="s">
        <v>8173</v>
      </c>
      <c r="E3662" t="s">
        <v>8174</v>
      </c>
      <c r="F3662" t="s">
        <v>3543</v>
      </c>
    </row>
    <row r="3663" spans="1:6" x14ac:dyDescent="0.3">
      <c r="A3663" t="s">
        <v>11838</v>
      </c>
      <c r="B3663" s="1">
        <v>44778</v>
      </c>
      <c r="C3663">
        <v>506.5</v>
      </c>
      <c r="D3663" t="s">
        <v>8176</v>
      </c>
      <c r="E3663" t="s">
        <v>8174</v>
      </c>
      <c r="F3663" t="s">
        <v>3875</v>
      </c>
    </row>
    <row r="3664" spans="1:6" x14ac:dyDescent="0.3">
      <c r="A3664" t="s">
        <v>11839</v>
      </c>
      <c r="B3664" s="1">
        <v>44568</v>
      </c>
      <c r="C3664">
        <v>57.3</v>
      </c>
      <c r="D3664" t="s">
        <v>8182</v>
      </c>
      <c r="E3664" t="s">
        <v>8179</v>
      </c>
      <c r="F3664" t="s">
        <v>4381</v>
      </c>
    </row>
    <row r="3665" spans="1:6" x14ac:dyDescent="0.3">
      <c r="A3665" t="s">
        <v>11840</v>
      </c>
      <c r="B3665" s="1">
        <v>45393</v>
      </c>
      <c r="C3665">
        <v>1420.07</v>
      </c>
      <c r="D3665" t="s">
        <v>8176</v>
      </c>
      <c r="E3665" t="s">
        <v>8179</v>
      </c>
      <c r="F3665" t="s">
        <v>4604</v>
      </c>
    </row>
    <row r="3666" spans="1:6" x14ac:dyDescent="0.3">
      <c r="A3666" t="s">
        <v>11841</v>
      </c>
      <c r="B3666" s="1">
        <v>44692</v>
      </c>
      <c r="C3666">
        <v>915.1</v>
      </c>
      <c r="D3666" t="s">
        <v>8173</v>
      </c>
      <c r="E3666" t="s">
        <v>8179</v>
      </c>
      <c r="F3666" t="s">
        <v>4985</v>
      </c>
    </row>
    <row r="3667" spans="1:6" x14ac:dyDescent="0.3">
      <c r="A3667" t="s">
        <v>11842</v>
      </c>
      <c r="B3667" s="1">
        <v>45071</v>
      </c>
      <c r="C3667">
        <v>1468.36</v>
      </c>
      <c r="D3667" t="s">
        <v>8176</v>
      </c>
      <c r="E3667" t="s">
        <v>8179</v>
      </c>
      <c r="F3667" t="s">
        <v>6869</v>
      </c>
    </row>
    <row r="3668" spans="1:6" x14ac:dyDescent="0.3">
      <c r="A3668" t="s">
        <v>11843</v>
      </c>
      <c r="B3668" s="1">
        <v>45307</v>
      </c>
      <c r="C3668">
        <v>250.48</v>
      </c>
      <c r="D3668" t="s">
        <v>8173</v>
      </c>
      <c r="E3668" t="s">
        <v>8174</v>
      </c>
      <c r="F3668" t="s">
        <v>5689</v>
      </c>
    </row>
    <row r="3669" spans="1:6" x14ac:dyDescent="0.3">
      <c r="A3669" t="s">
        <v>11844</v>
      </c>
      <c r="B3669" s="1">
        <v>45498</v>
      </c>
      <c r="C3669">
        <v>787.55</v>
      </c>
      <c r="D3669" t="s">
        <v>8173</v>
      </c>
      <c r="E3669" t="s">
        <v>8174</v>
      </c>
      <c r="F3669" t="s">
        <v>2345</v>
      </c>
    </row>
    <row r="3670" spans="1:6" x14ac:dyDescent="0.3">
      <c r="A3670" t="s">
        <v>11845</v>
      </c>
      <c r="B3670" s="1">
        <v>44855</v>
      </c>
      <c r="C3670">
        <v>223.48</v>
      </c>
      <c r="D3670" t="s">
        <v>8182</v>
      </c>
      <c r="E3670" t="s">
        <v>8174</v>
      </c>
      <c r="F3670" t="s">
        <v>3274</v>
      </c>
    </row>
    <row r="3671" spans="1:6" x14ac:dyDescent="0.3">
      <c r="A3671" t="s">
        <v>11846</v>
      </c>
      <c r="B3671" s="1">
        <v>44623</v>
      </c>
      <c r="C3671">
        <v>1023.8</v>
      </c>
      <c r="D3671" t="s">
        <v>8176</v>
      </c>
      <c r="E3671" t="s">
        <v>8179</v>
      </c>
      <c r="F3671" t="s">
        <v>4527</v>
      </c>
    </row>
    <row r="3672" spans="1:6" x14ac:dyDescent="0.3">
      <c r="A3672" t="s">
        <v>11847</v>
      </c>
      <c r="B3672" s="1">
        <v>44617</v>
      </c>
      <c r="C3672">
        <v>745.81</v>
      </c>
      <c r="D3672" t="s">
        <v>8182</v>
      </c>
      <c r="E3672" t="s">
        <v>8174</v>
      </c>
      <c r="F3672" t="s">
        <v>4930</v>
      </c>
    </row>
    <row r="3673" spans="1:6" x14ac:dyDescent="0.3">
      <c r="A3673" t="s">
        <v>11848</v>
      </c>
      <c r="B3673" s="1">
        <v>44568</v>
      </c>
      <c r="C3673">
        <v>706.86</v>
      </c>
      <c r="D3673" t="s">
        <v>8182</v>
      </c>
      <c r="E3673" t="s">
        <v>8174</v>
      </c>
      <c r="F3673" t="s">
        <v>2221</v>
      </c>
    </row>
    <row r="3674" spans="1:6" x14ac:dyDescent="0.3">
      <c r="A3674" t="s">
        <v>11849</v>
      </c>
      <c r="B3674" s="1">
        <v>44922</v>
      </c>
      <c r="C3674">
        <v>557.41</v>
      </c>
      <c r="D3674" t="s">
        <v>8176</v>
      </c>
      <c r="E3674" t="s">
        <v>8179</v>
      </c>
      <c r="F3674" t="s">
        <v>6185</v>
      </c>
    </row>
    <row r="3675" spans="1:6" x14ac:dyDescent="0.3">
      <c r="A3675" t="s">
        <v>11850</v>
      </c>
      <c r="B3675" s="1">
        <v>45605</v>
      </c>
      <c r="C3675">
        <v>1178.67</v>
      </c>
      <c r="D3675" t="s">
        <v>8176</v>
      </c>
      <c r="E3675" t="s">
        <v>8174</v>
      </c>
      <c r="F3675" t="s">
        <v>4683</v>
      </c>
    </row>
    <row r="3676" spans="1:6" x14ac:dyDescent="0.3">
      <c r="A3676" t="s">
        <v>11851</v>
      </c>
      <c r="B3676" s="1">
        <v>44778</v>
      </c>
      <c r="C3676">
        <v>999.39</v>
      </c>
      <c r="D3676" t="s">
        <v>8176</v>
      </c>
      <c r="E3676" t="s">
        <v>8179</v>
      </c>
      <c r="F3676" t="s">
        <v>6180</v>
      </c>
    </row>
    <row r="3677" spans="1:6" x14ac:dyDescent="0.3">
      <c r="A3677" t="s">
        <v>11852</v>
      </c>
      <c r="B3677" s="1">
        <v>45297</v>
      </c>
      <c r="C3677">
        <v>1310.02</v>
      </c>
      <c r="D3677" t="s">
        <v>8176</v>
      </c>
      <c r="E3677" t="s">
        <v>8179</v>
      </c>
      <c r="F3677" t="s">
        <v>5822</v>
      </c>
    </row>
    <row r="3678" spans="1:6" x14ac:dyDescent="0.3">
      <c r="A3678" t="s">
        <v>11853</v>
      </c>
      <c r="B3678" s="1">
        <v>45517</v>
      </c>
      <c r="C3678">
        <v>142.63</v>
      </c>
      <c r="D3678" t="s">
        <v>8176</v>
      </c>
      <c r="E3678" t="s">
        <v>8174</v>
      </c>
      <c r="F3678" t="s">
        <v>5203</v>
      </c>
    </row>
    <row r="3679" spans="1:6" x14ac:dyDescent="0.3">
      <c r="A3679" t="s">
        <v>11854</v>
      </c>
      <c r="B3679" s="1">
        <v>45258</v>
      </c>
      <c r="C3679">
        <v>724.74</v>
      </c>
      <c r="D3679" t="s">
        <v>8182</v>
      </c>
      <c r="E3679" t="s">
        <v>8179</v>
      </c>
      <c r="F3679" t="s">
        <v>6404</v>
      </c>
    </row>
    <row r="3680" spans="1:6" x14ac:dyDescent="0.3">
      <c r="A3680" t="s">
        <v>11855</v>
      </c>
      <c r="B3680" s="1">
        <v>45129</v>
      </c>
      <c r="C3680">
        <v>67.41</v>
      </c>
      <c r="D3680" t="s">
        <v>8176</v>
      </c>
      <c r="E3680" t="s">
        <v>8174</v>
      </c>
      <c r="F3680" t="s">
        <v>4182</v>
      </c>
    </row>
    <row r="3681" spans="1:6" x14ac:dyDescent="0.3">
      <c r="A3681" t="s">
        <v>11856</v>
      </c>
      <c r="B3681" s="1">
        <v>44843</v>
      </c>
      <c r="C3681">
        <v>1083.56</v>
      </c>
      <c r="D3681" t="s">
        <v>8173</v>
      </c>
      <c r="E3681" t="s">
        <v>8179</v>
      </c>
      <c r="F3681" t="s">
        <v>4749</v>
      </c>
    </row>
    <row r="3682" spans="1:6" x14ac:dyDescent="0.3">
      <c r="A3682" t="s">
        <v>11857</v>
      </c>
      <c r="B3682" s="1">
        <v>44689</v>
      </c>
      <c r="C3682">
        <v>135.69</v>
      </c>
      <c r="D3682" t="s">
        <v>8176</v>
      </c>
      <c r="E3682" t="s">
        <v>8179</v>
      </c>
      <c r="F3682" t="s">
        <v>979</v>
      </c>
    </row>
    <row r="3683" spans="1:6" x14ac:dyDescent="0.3">
      <c r="A3683" t="s">
        <v>11858</v>
      </c>
      <c r="B3683" s="1">
        <v>44843</v>
      </c>
      <c r="C3683">
        <v>1032.04</v>
      </c>
      <c r="D3683" t="s">
        <v>8182</v>
      </c>
      <c r="E3683" t="s">
        <v>8174</v>
      </c>
      <c r="F3683" t="s">
        <v>3114</v>
      </c>
    </row>
    <row r="3684" spans="1:6" x14ac:dyDescent="0.3">
      <c r="A3684" t="s">
        <v>11859</v>
      </c>
      <c r="B3684" s="1">
        <v>44559</v>
      </c>
      <c r="C3684">
        <v>556.58000000000004</v>
      </c>
      <c r="D3684" t="s">
        <v>8176</v>
      </c>
      <c r="E3684" t="s">
        <v>8179</v>
      </c>
      <c r="F3684" t="s">
        <v>3413</v>
      </c>
    </row>
    <row r="3685" spans="1:6" x14ac:dyDescent="0.3">
      <c r="A3685" t="s">
        <v>11860</v>
      </c>
      <c r="B3685" s="1">
        <v>44566</v>
      </c>
      <c r="C3685">
        <v>797.84</v>
      </c>
      <c r="D3685" t="s">
        <v>8173</v>
      </c>
      <c r="E3685" t="s">
        <v>8174</v>
      </c>
      <c r="F3685" t="s">
        <v>6034</v>
      </c>
    </row>
    <row r="3686" spans="1:6" x14ac:dyDescent="0.3">
      <c r="A3686" t="s">
        <v>11861</v>
      </c>
      <c r="B3686" s="1">
        <v>45620</v>
      </c>
      <c r="C3686">
        <v>638.27</v>
      </c>
      <c r="D3686" t="s">
        <v>8182</v>
      </c>
      <c r="E3686" t="s">
        <v>8174</v>
      </c>
      <c r="F3686" t="s">
        <v>2376</v>
      </c>
    </row>
    <row r="3687" spans="1:6" x14ac:dyDescent="0.3">
      <c r="A3687" t="s">
        <v>11862</v>
      </c>
      <c r="B3687" s="1">
        <v>45605</v>
      </c>
      <c r="C3687">
        <v>549.88</v>
      </c>
      <c r="D3687" t="s">
        <v>8176</v>
      </c>
      <c r="E3687" t="s">
        <v>8174</v>
      </c>
      <c r="F3687" t="s">
        <v>924</v>
      </c>
    </row>
    <row r="3688" spans="1:6" x14ac:dyDescent="0.3">
      <c r="A3688" t="s">
        <v>11863</v>
      </c>
      <c r="B3688" s="1">
        <v>45001</v>
      </c>
      <c r="C3688">
        <v>1348.17</v>
      </c>
      <c r="D3688" t="s">
        <v>8173</v>
      </c>
      <c r="E3688" t="s">
        <v>8174</v>
      </c>
      <c r="F3688" t="s">
        <v>7299</v>
      </c>
    </row>
    <row r="3689" spans="1:6" x14ac:dyDescent="0.3">
      <c r="A3689" t="s">
        <v>11864</v>
      </c>
      <c r="B3689" s="1">
        <v>45215</v>
      </c>
      <c r="C3689">
        <v>1335.25</v>
      </c>
      <c r="D3689" t="s">
        <v>8173</v>
      </c>
      <c r="E3689" t="s">
        <v>8179</v>
      </c>
      <c r="F3689" t="s">
        <v>4472</v>
      </c>
    </row>
    <row r="3690" spans="1:6" x14ac:dyDescent="0.3">
      <c r="A3690" t="s">
        <v>11865</v>
      </c>
      <c r="B3690" s="1">
        <v>45523</v>
      </c>
      <c r="C3690">
        <v>1099.43</v>
      </c>
      <c r="D3690" t="s">
        <v>8173</v>
      </c>
      <c r="E3690" t="s">
        <v>8179</v>
      </c>
      <c r="F3690" t="s">
        <v>4908</v>
      </c>
    </row>
    <row r="3691" spans="1:6" x14ac:dyDescent="0.3">
      <c r="A3691" t="s">
        <v>11866</v>
      </c>
      <c r="B3691" s="1">
        <v>44758</v>
      </c>
      <c r="C3691">
        <v>300.05</v>
      </c>
      <c r="D3691" t="s">
        <v>8176</v>
      </c>
      <c r="E3691" t="s">
        <v>8179</v>
      </c>
      <c r="F3691" t="s">
        <v>4432</v>
      </c>
    </row>
    <row r="3692" spans="1:6" x14ac:dyDescent="0.3">
      <c r="A3692" t="s">
        <v>11867</v>
      </c>
      <c r="B3692" s="1">
        <v>44661</v>
      </c>
      <c r="C3692">
        <v>745.75</v>
      </c>
      <c r="D3692" t="s">
        <v>8182</v>
      </c>
      <c r="E3692" t="s">
        <v>8179</v>
      </c>
      <c r="F3692" t="s">
        <v>6576</v>
      </c>
    </row>
    <row r="3693" spans="1:6" x14ac:dyDescent="0.3">
      <c r="A3693" t="s">
        <v>11868</v>
      </c>
      <c r="B3693" s="1">
        <v>45318</v>
      </c>
      <c r="C3693">
        <v>1468.63</v>
      </c>
      <c r="D3693" t="s">
        <v>8182</v>
      </c>
      <c r="E3693" t="s">
        <v>8179</v>
      </c>
      <c r="F3693" t="s">
        <v>5033</v>
      </c>
    </row>
    <row r="3694" spans="1:6" x14ac:dyDescent="0.3">
      <c r="A3694" t="s">
        <v>11869</v>
      </c>
      <c r="B3694" s="1">
        <v>45591</v>
      </c>
      <c r="C3694">
        <v>252.52</v>
      </c>
      <c r="D3694" t="s">
        <v>8173</v>
      </c>
      <c r="E3694" t="s">
        <v>8174</v>
      </c>
      <c r="F3694" t="s">
        <v>6377</v>
      </c>
    </row>
    <row r="3695" spans="1:6" x14ac:dyDescent="0.3">
      <c r="A3695" t="s">
        <v>11870</v>
      </c>
      <c r="B3695" s="1">
        <v>44950</v>
      </c>
      <c r="C3695">
        <v>177.23</v>
      </c>
      <c r="D3695" t="s">
        <v>8176</v>
      </c>
      <c r="E3695" t="s">
        <v>8179</v>
      </c>
      <c r="F3695" t="s">
        <v>4327</v>
      </c>
    </row>
    <row r="3696" spans="1:6" x14ac:dyDescent="0.3">
      <c r="A3696" t="s">
        <v>11871</v>
      </c>
      <c r="B3696" s="1">
        <v>44788</v>
      </c>
      <c r="C3696">
        <v>536.33000000000004</v>
      </c>
      <c r="D3696" t="s">
        <v>8182</v>
      </c>
      <c r="E3696" t="s">
        <v>8174</v>
      </c>
      <c r="F3696" t="s">
        <v>1347</v>
      </c>
    </row>
    <row r="3697" spans="1:6" x14ac:dyDescent="0.3">
      <c r="A3697" t="s">
        <v>11872</v>
      </c>
      <c r="B3697" s="1">
        <v>44778</v>
      </c>
      <c r="C3697">
        <v>1092.06</v>
      </c>
      <c r="D3697" t="s">
        <v>8173</v>
      </c>
      <c r="E3697" t="s">
        <v>8174</v>
      </c>
      <c r="F3697" t="s">
        <v>7601</v>
      </c>
    </row>
    <row r="3698" spans="1:6" x14ac:dyDescent="0.3">
      <c r="A3698" t="s">
        <v>11873</v>
      </c>
      <c r="B3698" s="1">
        <v>45031</v>
      </c>
      <c r="C3698">
        <v>1383.73</v>
      </c>
      <c r="D3698" t="s">
        <v>8182</v>
      </c>
      <c r="E3698" t="s">
        <v>8174</v>
      </c>
      <c r="F3698" t="s">
        <v>7264</v>
      </c>
    </row>
    <row r="3699" spans="1:6" x14ac:dyDescent="0.3">
      <c r="A3699" t="s">
        <v>11874</v>
      </c>
      <c r="B3699" s="1">
        <v>45044</v>
      </c>
      <c r="C3699">
        <v>946.87</v>
      </c>
      <c r="D3699" t="s">
        <v>8173</v>
      </c>
      <c r="E3699" t="s">
        <v>8179</v>
      </c>
      <c r="F3699" t="s">
        <v>6193</v>
      </c>
    </row>
    <row r="3700" spans="1:6" x14ac:dyDescent="0.3">
      <c r="A3700" t="s">
        <v>11875</v>
      </c>
      <c r="B3700" s="1">
        <v>44618</v>
      </c>
      <c r="C3700">
        <v>282.89</v>
      </c>
      <c r="D3700" t="s">
        <v>8173</v>
      </c>
      <c r="E3700" t="s">
        <v>8179</v>
      </c>
      <c r="F3700" t="s">
        <v>1555</v>
      </c>
    </row>
    <row r="3701" spans="1:6" x14ac:dyDescent="0.3">
      <c r="A3701" t="s">
        <v>11876</v>
      </c>
      <c r="B3701" s="1">
        <v>44947</v>
      </c>
      <c r="C3701">
        <v>956.69</v>
      </c>
      <c r="D3701" t="s">
        <v>8182</v>
      </c>
      <c r="E3701" t="s">
        <v>8174</v>
      </c>
      <c r="F3701" t="s">
        <v>5346</v>
      </c>
    </row>
    <row r="3702" spans="1:6" x14ac:dyDescent="0.3">
      <c r="A3702" t="s">
        <v>11877</v>
      </c>
      <c r="B3702" s="1">
        <v>45484</v>
      </c>
      <c r="C3702">
        <v>689.3</v>
      </c>
      <c r="D3702" t="s">
        <v>8176</v>
      </c>
      <c r="E3702" t="s">
        <v>8179</v>
      </c>
      <c r="F3702" t="s">
        <v>3055</v>
      </c>
    </row>
    <row r="3703" spans="1:6" x14ac:dyDescent="0.3">
      <c r="A3703" t="s">
        <v>11878</v>
      </c>
      <c r="B3703" s="1">
        <v>45380</v>
      </c>
      <c r="C3703">
        <v>521.15</v>
      </c>
      <c r="D3703" t="s">
        <v>8173</v>
      </c>
      <c r="E3703" t="s">
        <v>8179</v>
      </c>
      <c r="F3703" t="s">
        <v>1869</v>
      </c>
    </row>
    <row r="3704" spans="1:6" x14ac:dyDescent="0.3">
      <c r="A3704" t="s">
        <v>11879</v>
      </c>
      <c r="B3704" s="1">
        <v>45189</v>
      </c>
      <c r="C3704">
        <v>1077.92</v>
      </c>
      <c r="D3704" t="s">
        <v>8173</v>
      </c>
      <c r="E3704" t="s">
        <v>8174</v>
      </c>
      <c r="F3704" t="s">
        <v>1323</v>
      </c>
    </row>
    <row r="3705" spans="1:6" x14ac:dyDescent="0.3">
      <c r="A3705" t="s">
        <v>11880</v>
      </c>
      <c r="B3705" s="1">
        <v>45504</v>
      </c>
      <c r="C3705">
        <v>1479.45</v>
      </c>
      <c r="D3705" t="s">
        <v>8173</v>
      </c>
      <c r="E3705" t="s">
        <v>8179</v>
      </c>
      <c r="F3705" t="s">
        <v>7432</v>
      </c>
    </row>
    <row r="3706" spans="1:6" x14ac:dyDescent="0.3">
      <c r="A3706" t="s">
        <v>11881</v>
      </c>
      <c r="B3706" s="1">
        <v>44746</v>
      </c>
      <c r="C3706">
        <v>1321.58</v>
      </c>
      <c r="D3706" t="s">
        <v>8173</v>
      </c>
      <c r="E3706" t="s">
        <v>8179</v>
      </c>
      <c r="F3706" t="s">
        <v>6602</v>
      </c>
    </row>
    <row r="3707" spans="1:6" x14ac:dyDescent="0.3">
      <c r="A3707" t="s">
        <v>11882</v>
      </c>
      <c r="B3707" s="1">
        <v>45366</v>
      </c>
      <c r="C3707">
        <v>236.33</v>
      </c>
      <c r="D3707" t="s">
        <v>8176</v>
      </c>
      <c r="E3707" t="s">
        <v>8174</v>
      </c>
      <c r="F3707" t="s">
        <v>4088</v>
      </c>
    </row>
    <row r="3708" spans="1:6" x14ac:dyDescent="0.3">
      <c r="A3708" t="s">
        <v>11883</v>
      </c>
      <c r="B3708" s="1">
        <v>44589</v>
      </c>
      <c r="C3708">
        <v>55.97</v>
      </c>
      <c r="D3708" t="s">
        <v>8182</v>
      </c>
      <c r="E3708" t="s">
        <v>8174</v>
      </c>
      <c r="F3708" t="s">
        <v>5312</v>
      </c>
    </row>
    <row r="3709" spans="1:6" x14ac:dyDescent="0.3">
      <c r="A3709" t="s">
        <v>11884</v>
      </c>
      <c r="B3709" s="1">
        <v>44981</v>
      </c>
      <c r="C3709">
        <v>537.96</v>
      </c>
      <c r="D3709" t="s">
        <v>8182</v>
      </c>
      <c r="E3709" t="s">
        <v>8174</v>
      </c>
      <c r="F3709" t="s">
        <v>327</v>
      </c>
    </row>
    <row r="3710" spans="1:6" x14ac:dyDescent="0.3">
      <c r="A3710" t="s">
        <v>11885</v>
      </c>
      <c r="B3710" s="1">
        <v>45256</v>
      </c>
      <c r="C3710">
        <v>278.72000000000003</v>
      </c>
      <c r="D3710" t="s">
        <v>8182</v>
      </c>
      <c r="E3710" t="s">
        <v>8174</v>
      </c>
      <c r="F3710" t="s">
        <v>6806</v>
      </c>
    </row>
    <row r="3711" spans="1:6" x14ac:dyDescent="0.3">
      <c r="A3711" t="s">
        <v>11886</v>
      </c>
      <c r="B3711" s="1">
        <v>45279</v>
      </c>
      <c r="C3711">
        <v>332.07</v>
      </c>
      <c r="D3711" t="s">
        <v>8182</v>
      </c>
      <c r="E3711" t="s">
        <v>8174</v>
      </c>
      <c r="F3711" t="s">
        <v>2776</v>
      </c>
    </row>
    <row r="3712" spans="1:6" x14ac:dyDescent="0.3">
      <c r="A3712" t="s">
        <v>11887</v>
      </c>
      <c r="B3712" s="1">
        <v>45298</v>
      </c>
      <c r="C3712">
        <v>890.58</v>
      </c>
      <c r="D3712" t="s">
        <v>8173</v>
      </c>
      <c r="E3712" t="s">
        <v>8179</v>
      </c>
      <c r="F3712" t="s">
        <v>1026</v>
      </c>
    </row>
    <row r="3713" spans="1:6" x14ac:dyDescent="0.3">
      <c r="A3713" t="s">
        <v>11888</v>
      </c>
      <c r="B3713" s="1">
        <v>45349</v>
      </c>
      <c r="C3713">
        <v>871.26</v>
      </c>
      <c r="D3713" t="s">
        <v>8176</v>
      </c>
      <c r="E3713" t="s">
        <v>8174</v>
      </c>
      <c r="F3713" t="s">
        <v>7972</v>
      </c>
    </row>
    <row r="3714" spans="1:6" x14ac:dyDescent="0.3">
      <c r="A3714" t="s">
        <v>11889</v>
      </c>
      <c r="B3714" s="1">
        <v>44954</v>
      </c>
      <c r="C3714">
        <v>319.48</v>
      </c>
      <c r="D3714" t="s">
        <v>8173</v>
      </c>
      <c r="E3714" t="s">
        <v>8174</v>
      </c>
      <c r="F3714" t="s">
        <v>6873</v>
      </c>
    </row>
    <row r="3715" spans="1:6" x14ac:dyDescent="0.3">
      <c r="A3715" t="s">
        <v>11890</v>
      </c>
      <c r="B3715" s="1">
        <v>45395</v>
      </c>
      <c r="C3715">
        <v>369.57</v>
      </c>
      <c r="D3715" t="s">
        <v>8176</v>
      </c>
      <c r="E3715" t="s">
        <v>8179</v>
      </c>
      <c r="F3715" t="s">
        <v>1398</v>
      </c>
    </row>
    <row r="3716" spans="1:6" x14ac:dyDescent="0.3">
      <c r="A3716" t="s">
        <v>11891</v>
      </c>
      <c r="B3716" s="1">
        <v>45277</v>
      </c>
      <c r="C3716">
        <v>1406.64</v>
      </c>
      <c r="D3716" t="s">
        <v>8182</v>
      </c>
      <c r="E3716" t="s">
        <v>8174</v>
      </c>
      <c r="F3716" t="s">
        <v>5452</v>
      </c>
    </row>
    <row r="3717" spans="1:6" x14ac:dyDescent="0.3">
      <c r="A3717" t="s">
        <v>11892</v>
      </c>
      <c r="B3717" s="1">
        <v>45084</v>
      </c>
      <c r="C3717">
        <v>1073.1300000000001</v>
      </c>
      <c r="D3717" t="s">
        <v>8182</v>
      </c>
      <c r="E3717" t="s">
        <v>8174</v>
      </c>
      <c r="F3717" t="s">
        <v>2363</v>
      </c>
    </row>
    <row r="3718" spans="1:6" x14ac:dyDescent="0.3">
      <c r="A3718" t="s">
        <v>11893</v>
      </c>
      <c r="B3718" s="1">
        <v>44663</v>
      </c>
      <c r="C3718">
        <v>337.62</v>
      </c>
      <c r="D3718" t="s">
        <v>8182</v>
      </c>
      <c r="E3718" t="s">
        <v>8174</v>
      </c>
      <c r="F3718" t="s">
        <v>3856</v>
      </c>
    </row>
    <row r="3719" spans="1:6" x14ac:dyDescent="0.3">
      <c r="A3719" t="s">
        <v>11894</v>
      </c>
      <c r="B3719" s="1">
        <v>45010</v>
      </c>
      <c r="C3719">
        <v>407.96</v>
      </c>
      <c r="D3719" t="s">
        <v>8182</v>
      </c>
      <c r="E3719" t="s">
        <v>8179</v>
      </c>
      <c r="F3719" t="s">
        <v>5424</v>
      </c>
    </row>
    <row r="3720" spans="1:6" x14ac:dyDescent="0.3">
      <c r="A3720" t="s">
        <v>11895</v>
      </c>
      <c r="B3720" s="1">
        <v>44694</v>
      </c>
      <c r="C3720">
        <v>426.6</v>
      </c>
      <c r="D3720" t="s">
        <v>8176</v>
      </c>
      <c r="E3720" t="s">
        <v>8179</v>
      </c>
      <c r="F3720" t="s">
        <v>1859</v>
      </c>
    </row>
    <row r="3721" spans="1:6" x14ac:dyDescent="0.3">
      <c r="A3721" t="s">
        <v>11896</v>
      </c>
      <c r="B3721" s="1">
        <v>44940</v>
      </c>
      <c r="C3721">
        <v>102.18</v>
      </c>
      <c r="D3721" t="s">
        <v>8176</v>
      </c>
      <c r="E3721" t="s">
        <v>8174</v>
      </c>
      <c r="F3721" t="s">
        <v>417</v>
      </c>
    </row>
    <row r="3722" spans="1:6" x14ac:dyDescent="0.3">
      <c r="A3722" t="s">
        <v>11897</v>
      </c>
      <c r="B3722" s="1">
        <v>45042</v>
      </c>
      <c r="C3722">
        <v>1195.72</v>
      </c>
      <c r="D3722" t="s">
        <v>8173</v>
      </c>
      <c r="E3722" t="s">
        <v>8174</v>
      </c>
      <c r="F3722" t="s">
        <v>7878</v>
      </c>
    </row>
    <row r="3723" spans="1:6" x14ac:dyDescent="0.3">
      <c r="A3723" t="s">
        <v>11898</v>
      </c>
      <c r="B3723" s="1">
        <v>44767</v>
      </c>
      <c r="C3723">
        <v>183.84</v>
      </c>
      <c r="D3723" t="s">
        <v>8173</v>
      </c>
      <c r="E3723" t="s">
        <v>8179</v>
      </c>
      <c r="F3723" t="s">
        <v>3393</v>
      </c>
    </row>
    <row r="3724" spans="1:6" x14ac:dyDescent="0.3">
      <c r="A3724" t="s">
        <v>11899</v>
      </c>
      <c r="B3724" s="1">
        <v>44894</v>
      </c>
      <c r="C3724">
        <v>468.53</v>
      </c>
      <c r="D3724" t="s">
        <v>8173</v>
      </c>
      <c r="E3724" t="s">
        <v>8174</v>
      </c>
      <c r="F3724" t="s">
        <v>3008</v>
      </c>
    </row>
    <row r="3725" spans="1:6" x14ac:dyDescent="0.3">
      <c r="A3725" t="s">
        <v>11900</v>
      </c>
      <c r="B3725" s="1">
        <v>45056</v>
      </c>
      <c r="C3725">
        <v>1436.14</v>
      </c>
      <c r="D3725" t="s">
        <v>8176</v>
      </c>
      <c r="E3725" t="s">
        <v>8179</v>
      </c>
      <c r="F3725" t="s">
        <v>7042</v>
      </c>
    </row>
    <row r="3726" spans="1:6" x14ac:dyDescent="0.3">
      <c r="A3726" t="s">
        <v>11901</v>
      </c>
      <c r="B3726" s="1">
        <v>45488</v>
      </c>
      <c r="C3726">
        <v>121.7</v>
      </c>
      <c r="D3726" t="s">
        <v>8176</v>
      </c>
      <c r="E3726" t="s">
        <v>8174</v>
      </c>
      <c r="F3726" t="s">
        <v>3558</v>
      </c>
    </row>
    <row r="3727" spans="1:6" x14ac:dyDescent="0.3">
      <c r="A3727" t="s">
        <v>11902</v>
      </c>
      <c r="B3727" s="1">
        <v>45321</v>
      </c>
      <c r="C3727">
        <v>567.16999999999996</v>
      </c>
      <c r="D3727" t="s">
        <v>8182</v>
      </c>
      <c r="E3727" t="s">
        <v>8179</v>
      </c>
      <c r="F3727" t="s">
        <v>7262</v>
      </c>
    </row>
    <row r="3728" spans="1:6" x14ac:dyDescent="0.3">
      <c r="A3728" t="s">
        <v>11903</v>
      </c>
      <c r="B3728" s="1">
        <v>44913</v>
      </c>
      <c r="C3728">
        <v>1016.85</v>
      </c>
      <c r="D3728" t="s">
        <v>8176</v>
      </c>
      <c r="E3728" t="s">
        <v>8179</v>
      </c>
      <c r="F3728" t="s">
        <v>8057</v>
      </c>
    </row>
    <row r="3729" spans="1:6" x14ac:dyDescent="0.3">
      <c r="A3729" t="s">
        <v>11904</v>
      </c>
      <c r="B3729" s="1">
        <v>44947</v>
      </c>
      <c r="C3729">
        <v>1039.1199999999999</v>
      </c>
      <c r="D3729" t="s">
        <v>8173</v>
      </c>
      <c r="E3729" t="s">
        <v>8179</v>
      </c>
      <c r="F3729" t="s">
        <v>1315</v>
      </c>
    </row>
    <row r="3730" spans="1:6" x14ac:dyDescent="0.3">
      <c r="A3730" t="s">
        <v>11905</v>
      </c>
      <c r="B3730" s="1">
        <v>45255</v>
      </c>
      <c r="C3730">
        <v>1092.05</v>
      </c>
      <c r="D3730" t="s">
        <v>8173</v>
      </c>
      <c r="E3730" t="s">
        <v>8174</v>
      </c>
      <c r="F3730" t="s">
        <v>1004</v>
      </c>
    </row>
    <row r="3731" spans="1:6" x14ac:dyDescent="0.3">
      <c r="A3731" t="s">
        <v>11906</v>
      </c>
      <c r="B3731" s="1">
        <v>45212</v>
      </c>
      <c r="C3731">
        <v>639.69000000000005</v>
      </c>
      <c r="D3731" t="s">
        <v>8182</v>
      </c>
      <c r="E3731" t="s">
        <v>8179</v>
      </c>
      <c r="F3731" t="s">
        <v>3713</v>
      </c>
    </row>
    <row r="3732" spans="1:6" x14ac:dyDescent="0.3">
      <c r="A3732" t="s">
        <v>11907</v>
      </c>
      <c r="B3732" s="1">
        <v>44825</v>
      </c>
      <c r="C3732">
        <v>503.32</v>
      </c>
      <c r="D3732" t="s">
        <v>8182</v>
      </c>
      <c r="E3732" t="s">
        <v>8179</v>
      </c>
      <c r="F3732" t="s">
        <v>2165</v>
      </c>
    </row>
    <row r="3733" spans="1:6" x14ac:dyDescent="0.3">
      <c r="A3733" t="s">
        <v>11908</v>
      </c>
      <c r="B3733" s="1">
        <v>45586</v>
      </c>
      <c r="C3733">
        <v>898.37</v>
      </c>
      <c r="D3733" t="s">
        <v>8173</v>
      </c>
      <c r="E3733" t="s">
        <v>8179</v>
      </c>
      <c r="F3733" t="s">
        <v>7980</v>
      </c>
    </row>
    <row r="3734" spans="1:6" x14ac:dyDescent="0.3">
      <c r="A3734" t="s">
        <v>11909</v>
      </c>
      <c r="B3734" s="1">
        <v>44912</v>
      </c>
      <c r="C3734">
        <v>362.32</v>
      </c>
      <c r="D3734" t="s">
        <v>8176</v>
      </c>
      <c r="E3734" t="s">
        <v>8179</v>
      </c>
      <c r="F3734" t="s">
        <v>7533</v>
      </c>
    </row>
    <row r="3735" spans="1:6" x14ac:dyDescent="0.3">
      <c r="A3735" t="s">
        <v>11910</v>
      </c>
      <c r="B3735" s="1">
        <v>45376</v>
      </c>
      <c r="C3735">
        <v>882.92</v>
      </c>
      <c r="D3735" t="s">
        <v>8173</v>
      </c>
      <c r="E3735" t="s">
        <v>8174</v>
      </c>
      <c r="F3735" t="s">
        <v>958</v>
      </c>
    </row>
    <row r="3736" spans="1:6" x14ac:dyDescent="0.3">
      <c r="A3736" t="s">
        <v>11911</v>
      </c>
      <c r="B3736" s="1">
        <v>45008</v>
      </c>
      <c r="C3736">
        <v>295.99</v>
      </c>
      <c r="D3736" t="s">
        <v>8173</v>
      </c>
      <c r="E3736" t="s">
        <v>8179</v>
      </c>
      <c r="F3736" t="s">
        <v>4882</v>
      </c>
    </row>
    <row r="3737" spans="1:6" x14ac:dyDescent="0.3">
      <c r="A3737" t="s">
        <v>11912</v>
      </c>
      <c r="B3737" s="1">
        <v>45561</v>
      </c>
      <c r="C3737">
        <v>245.86</v>
      </c>
      <c r="D3737" t="s">
        <v>8182</v>
      </c>
      <c r="E3737" t="s">
        <v>8174</v>
      </c>
      <c r="F3737" t="s">
        <v>4392</v>
      </c>
    </row>
    <row r="3738" spans="1:6" x14ac:dyDescent="0.3">
      <c r="A3738" t="s">
        <v>11913</v>
      </c>
      <c r="B3738" s="1">
        <v>44558</v>
      </c>
      <c r="C3738">
        <v>442.34</v>
      </c>
      <c r="D3738" t="s">
        <v>8173</v>
      </c>
      <c r="E3738" t="s">
        <v>8174</v>
      </c>
      <c r="F3738" t="s">
        <v>618</v>
      </c>
    </row>
    <row r="3739" spans="1:6" x14ac:dyDescent="0.3">
      <c r="A3739" t="s">
        <v>11914</v>
      </c>
      <c r="B3739" s="1">
        <v>45483</v>
      </c>
      <c r="C3739">
        <v>1426.55</v>
      </c>
      <c r="D3739" t="s">
        <v>8176</v>
      </c>
      <c r="E3739" t="s">
        <v>8179</v>
      </c>
      <c r="F3739" t="s">
        <v>7725</v>
      </c>
    </row>
    <row r="3740" spans="1:6" x14ac:dyDescent="0.3">
      <c r="A3740" t="s">
        <v>11915</v>
      </c>
      <c r="B3740" s="1">
        <v>45483</v>
      </c>
      <c r="C3740">
        <v>435.06</v>
      </c>
      <c r="D3740" t="s">
        <v>8176</v>
      </c>
      <c r="E3740" t="s">
        <v>8174</v>
      </c>
      <c r="F3740" t="s">
        <v>6711</v>
      </c>
    </row>
    <row r="3741" spans="1:6" x14ac:dyDescent="0.3">
      <c r="A3741" t="s">
        <v>11916</v>
      </c>
      <c r="B3741" s="1">
        <v>45485</v>
      </c>
      <c r="C3741">
        <v>932.94</v>
      </c>
      <c r="D3741" t="s">
        <v>8173</v>
      </c>
      <c r="E3741" t="s">
        <v>8179</v>
      </c>
      <c r="F3741" t="s">
        <v>3416</v>
      </c>
    </row>
    <row r="3742" spans="1:6" x14ac:dyDescent="0.3">
      <c r="A3742" t="s">
        <v>11917</v>
      </c>
      <c r="B3742" s="1">
        <v>45450</v>
      </c>
      <c r="C3742">
        <v>1180.24</v>
      </c>
      <c r="D3742" t="s">
        <v>8173</v>
      </c>
      <c r="E3742" t="s">
        <v>8179</v>
      </c>
      <c r="F3742" t="s">
        <v>7431</v>
      </c>
    </row>
    <row r="3743" spans="1:6" x14ac:dyDescent="0.3">
      <c r="A3743" t="s">
        <v>11918</v>
      </c>
      <c r="B3743" s="1">
        <v>45242</v>
      </c>
      <c r="C3743">
        <v>733.41</v>
      </c>
      <c r="D3743" t="s">
        <v>8173</v>
      </c>
      <c r="E3743" t="s">
        <v>8174</v>
      </c>
      <c r="F3743" t="s">
        <v>5553</v>
      </c>
    </row>
    <row r="3744" spans="1:6" x14ac:dyDescent="0.3">
      <c r="A3744" t="s">
        <v>11919</v>
      </c>
      <c r="B3744" s="1">
        <v>45104</v>
      </c>
      <c r="C3744">
        <v>1150.47</v>
      </c>
      <c r="D3744" t="s">
        <v>8176</v>
      </c>
      <c r="E3744" t="s">
        <v>8179</v>
      </c>
      <c r="F3744" t="s">
        <v>1693</v>
      </c>
    </row>
    <row r="3745" spans="1:6" x14ac:dyDescent="0.3">
      <c r="A3745" t="s">
        <v>11920</v>
      </c>
      <c r="B3745" s="1">
        <v>44567</v>
      </c>
      <c r="C3745">
        <v>909.23</v>
      </c>
      <c r="D3745" t="s">
        <v>8173</v>
      </c>
      <c r="E3745" t="s">
        <v>8174</v>
      </c>
      <c r="F3745" t="s">
        <v>3165</v>
      </c>
    </row>
    <row r="3746" spans="1:6" x14ac:dyDescent="0.3">
      <c r="A3746" t="s">
        <v>11921</v>
      </c>
      <c r="B3746" s="1">
        <v>44925</v>
      </c>
      <c r="C3746">
        <v>298.58999999999997</v>
      </c>
      <c r="D3746" t="s">
        <v>8173</v>
      </c>
      <c r="E3746" t="s">
        <v>8179</v>
      </c>
      <c r="F3746" t="s">
        <v>4910</v>
      </c>
    </row>
    <row r="3747" spans="1:6" x14ac:dyDescent="0.3">
      <c r="A3747" t="s">
        <v>11922</v>
      </c>
      <c r="B3747" s="1">
        <v>44855</v>
      </c>
      <c r="C3747">
        <v>820.84</v>
      </c>
      <c r="D3747" t="s">
        <v>8176</v>
      </c>
      <c r="E3747" t="s">
        <v>8179</v>
      </c>
      <c r="F3747" t="s">
        <v>4778</v>
      </c>
    </row>
    <row r="3748" spans="1:6" x14ac:dyDescent="0.3">
      <c r="A3748" t="s">
        <v>11923</v>
      </c>
      <c r="B3748" s="1">
        <v>45208</v>
      </c>
      <c r="C3748">
        <v>235.04</v>
      </c>
      <c r="D3748" t="s">
        <v>8176</v>
      </c>
      <c r="E3748" t="s">
        <v>8179</v>
      </c>
      <c r="F3748" t="s">
        <v>4596</v>
      </c>
    </row>
    <row r="3749" spans="1:6" x14ac:dyDescent="0.3">
      <c r="A3749" t="s">
        <v>11924</v>
      </c>
      <c r="B3749" s="1">
        <v>45283</v>
      </c>
      <c r="C3749">
        <v>416.62</v>
      </c>
      <c r="D3749" t="s">
        <v>8182</v>
      </c>
      <c r="E3749" t="s">
        <v>8179</v>
      </c>
      <c r="F3749" t="s">
        <v>4560</v>
      </c>
    </row>
    <row r="3750" spans="1:6" x14ac:dyDescent="0.3">
      <c r="A3750" t="s">
        <v>11925</v>
      </c>
      <c r="B3750" s="1">
        <v>44872</v>
      </c>
      <c r="C3750">
        <v>90.02</v>
      </c>
      <c r="D3750" t="s">
        <v>8173</v>
      </c>
      <c r="E3750" t="s">
        <v>8174</v>
      </c>
      <c r="F3750" t="s">
        <v>7972</v>
      </c>
    </row>
    <row r="3751" spans="1:6" x14ac:dyDescent="0.3">
      <c r="A3751" t="s">
        <v>11926</v>
      </c>
      <c r="B3751" s="1">
        <v>45475</v>
      </c>
      <c r="C3751">
        <v>1070.08</v>
      </c>
      <c r="D3751" t="s">
        <v>8173</v>
      </c>
      <c r="E3751" t="s">
        <v>8179</v>
      </c>
      <c r="F3751" t="s">
        <v>127</v>
      </c>
    </row>
    <row r="3752" spans="1:6" x14ac:dyDescent="0.3">
      <c r="A3752" t="s">
        <v>11927</v>
      </c>
      <c r="B3752" s="1">
        <v>44756</v>
      </c>
      <c r="C3752">
        <v>290.99</v>
      </c>
      <c r="D3752" t="s">
        <v>8173</v>
      </c>
      <c r="E3752" t="s">
        <v>8179</v>
      </c>
      <c r="F3752" t="s">
        <v>6354</v>
      </c>
    </row>
    <row r="3753" spans="1:6" x14ac:dyDescent="0.3">
      <c r="A3753" t="s">
        <v>11928</v>
      </c>
      <c r="B3753" s="1">
        <v>45017</v>
      </c>
      <c r="C3753">
        <v>140.77000000000001</v>
      </c>
      <c r="D3753" t="s">
        <v>8176</v>
      </c>
      <c r="E3753" t="s">
        <v>8179</v>
      </c>
      <c r="F3753" t="s">
        <v>2183</v>
      </c>
    </row>
    <row r="3754" spans="1:6" x14ac:dyDescent="0.3">
      <c r="A3754" t="s">
        <v>11929</v>
      </c>
      <c r="B3754" s="1">
        <v>45090</v>
      </c>
      <c r="C3754">
        <v>922.37</v>
      </c>
      <c r="D3754" t="s">
        <v>8182</v>
      </c>
      <c r="E3754" t="s">
        <v>8179</v>
      </c>
      <c r="F3754" t="s">
        <v>6915</v>
      </c>
    </row>
    <row r="3755" spans="1:6" x14ac:dyDescent="0.3">
      <c r="A3755" t="s">
        <v>11930</v>
      </c>
      <c r="B3755" s="1">
        <v>44633</v>
      </c>
      <c r="C3755">
        <v>547.57000000000005</v>
      </c>
      <c r="D3755" t="s">
        <v>8182</v>
      </c>
      <c r="E3755" t="s">
        <v>8174</v>
      </c>
      <c r="F3755" t="s">
        <v>4867</v>
      </c>
    </row>
    <row r="3756" spans="1:6" x14ac:dyDescent="0.3">
      <c r="A3756" t="s">
        <v>11931</v>
      </c>
      <c r="B3756" s="1">
        <v>44818</v>
      </c>
      <c r="C3756">
        <v>757.95</v>
      </c>
      <c r="D3756" t="s">
        <v>8182</v>
      </c>
      <c r="E3756" t="s">
        <v>8179</v>
      </c>
      <c r="F3756" t="s">
        <v>865</v>
      </c>
    </row>
    <row r="3757" spans="1:6" x14ac:dyDescent="0.3">
      <c r="A3757" t="s">
        <v>11932</v>
      </c>
      <c r="B3757" s="1">
        <v>45089</v>
      </c>
      <c r="C3757">
        <v>388.49</v>
      </c>
      <c r="D3757" t="s">
        <v>8182</v>
      </c>
      <c r="E3757" t="s">
        <v>8179</v>
      </c>
      <c r="F3757" t="s">
        <v>7823</v>
      </c>
    </row>
    <row r="3758" spans="1:6" x14ac:dyDescent="0.3">
      <c r="A3758" t="s">
        <v>11933</v>
      </c>
      <c r="B3758" s="1">
        <v>45454</v>
      </c>
      <c r="C3758">
        <v>237.33</v>
      </c>
      <c r="D3758" t="s">
        <v>8173</v>
      </c>
      <c r="E3758" t="s">
        <v>8174</v>
      </c>
      <c r="F3758" t="s">
        <v>5448</v>
      </c>
    </row>
    <row r="3759" spans="1:6" x14ac:dyDescent="0.3">
      <c r="A3759" t="s">
        <v>11934</v>
      </c>
      <c r="B3759" s="1">
        <v>45353</v>
      </c>
      <c r="C3759">
        <v>148.84</v>
      </c>
      <c r="D3759" t="s">
        <v>8182</v>
      </c>
      <c r="E3759" t="s">
        <v>8179</v>
      </c>
      <c r="F3759" t="s">
        <v>4707</v>
      </c>
    </row>
    <row r="3760" spans="1:6" x14ac:dyDescent="0.3">
      <c r="A3760" t="s">
        <v>11935</v>
      </c>
      <c r="B3760" s="1">
        <v>45485</v>
      </c>
      <c r="C3760">
        <v>1007.27</v>
      </c>
      <c r="D3760" t="s">
        <v>8182</v>
      </c>
      <c r="E3760" t="s">
        <v>8174</v>
      </c>
      <c r="F3760" t="s">
        <v>1081</v>
      </c>
    </row>
    <row r="3761" spans="1:6" x14ac:dyDescent="0.3">
      <c r="A3761" t="s">
        <v>11936</v>
      </c>
      <c r="B3761" s="1">
        <v>45473</v>
      </c>
      <c r="C3761">
        <v>1472.57</v>
      </c>
      <c r="D3761" t="s">
        <v>8182</v>
      </c>
      <c r="E3761" t="s">
        <v>8179</v>
      </c>
      <c r="F3761" t="s">
        <v>2102</v>
      </c>
    </row>
    <row r="3762" spans="1:6" x14ac:dyDescent="0.3">
      <c r="A3762" t="s">
        <v>11937</v>
      </c>
      <c r="B3762" s="1">
        <v>44650</v>
      </c>
      <c r="C3762">
        <v>1255.76</v>
      </c>
      <c r="D3762" t="s">
        <v>8182</v>
      </c>
      <c r="E3762" t="s">
        <v>8179</v>
      </c>
      <c r="F3762" t="s">
        <v>1146</v>
      </c>
    </row>
    <row r="3763" spans="1:6" x14ac:dyDescent="0.3">
      <c r="A3763" t="s">
        <v>11938</v>
      </c>
      <c r="B3763" s="1">
        <v>45269</v>
      </c>
      <c r="C3763">
        <v>998.9</v>
      </c>
      <c r="D3763" t="s">
        <v>8176</v>
      </c>
      <c r="E3763" t="s">
        <v>8174</v>
      </c>
      <c r="F3763" t="s">
        <v>2305</v>
      </c>
    </row>
    <row r="3764" spans="1:6" x14ac:dyDescent="0.3">
      <c r="A3764" t="s">
        <v>11939</v>
      </c>
      <c r="B3764" s="1">
        <v>45474</v>
      </c>
      <c r="C3764">
        <v>962.3</v>
      </c>
      <c r="D3764" t="s">
        <v>8182</v>
      </c>
      <c r="E3764" t="s">
        <v>8174</v>
      </c>
      <c r="F3764" t="s">
        <v>79</v>
      </c>
    </row>
    <row r="3765" spans="1:6" x14ac:dyDescent="0.3">
      <c r="A3765" t="s">
        <v>11940</v>
      </c>
      <c r="B3765" s="1">
        <v>45012</v>
      </c>
      <c r="C3765">
        <v>1147.8499999999999</v>
      </c>
      <c r="D3765" t="s">
        <v>8182</v>
      </c>
      <c r="E3765" t="s">
        <v>8174</v>
      </c>
      <c r="F3765" t="s">
        <v>4530</v>
      </c>
    </row>
    <row r="3766" spans="1:6" x14ac:dyDescent="0.3">
      <c r="A3766" t="s">
        <v>11941</v>
      </c>
      <c r="B3766" s="1">
        <v>44899</v>
      </c>
      <c r="C3766">
        <v>312.94</v>
      </c>
      <c r="D3766" t="s">
        <v>8176</v>
      </c>
      <c r="E3766" t="s">
        <v>8174</v>
      </c>
      <c r="F3766" t="s">
        <v>2768</v>
      </c>
    </row>
    <row r="3767" spans="1:6" x14ac:dyDescent="0.3">
      <c r="A3767" t="s">
        <v>11942</v>
      </c>
      <c r="B3767" s="1">
        <v>44815</v>
      </c>
      <c r="C3767">
        <v>793.64</v>
      </c>
      <c r="D3767" t="s">
        <v>8182</v>
      </c>
      <c r="E3767" t="s">
        <v>8174</v>
      </c>
      <c r="F3767" t="s">
        <v>8027</v>
      </c>
    </row>
    <row r="3768" spans="1:6" x14ac:dyDescent="0.3">
      <c r="A3768" t="s">
        <v>11943</v>
      </c>
      <c r="B3768" s="1">
        <v>45334</v>
      </c>
      <c r="C3768">
        <v>967.13</v>
      </c>
      <c r="D3768" t="s">
        <v>8176</v>
      </c>
      <c r="E3768" t="s">
        <v>8179</v>
      </c>
      <c r="F3768" t="s">
        <v>5986</v>
      </c>
    </row>
    <row r="3769" spans="1:6" x14ac:dyDescent="0.3">
      <c r="A3769" t="s">
        <v>11944</v>
      </c>
      <c r="B3769" s="1">
        <v>44972</v>
      </c>
      <c r="C3769">
        <v>1477.91</v>
      </c>
      <c r="D3769" t="s">
        <v>8173</v>
      </c>
      <c r="E3769" t="s">
        <v>8179</v>
      </c>
      <c r="F3769" t="s">
        <v>297</v>
      </c>
    </row>
    <row r="3770" spans="1:6" x14ac:dyDescent="0.3">
      <c r="A3770" t="s">
        <v>11945</v>
      </c>
      <c r="B3770" s="1">
        <v>45276</v>
      </c>
      <c r="C3770">
        <v>1430.67</v>
      </c>
      <c r="D3770" t="s">
        <v>8176</v>
      </c>
      <c r="E3770" t="s">
        <v>8174</v>
      </c>
      <c r="F3770" t="s">
        <v>2749</v>
      </c>
    </row>
    <row r="3771" spans="1:6" x14ac:dyDescent="0.3">
      <c r="A3771" t="s">
        <v>11946</v>
      </c>
      <c r="B3771" s="1">
        <v>44577</v>
      </c>
      <c r="C3771">
        <v>770.51</v>
      </c>
      <c r="D3771" t="s">
        <v>8182</v>
      </c>
      <c r="E3771" t="s">
        <v>8174</v>
      </c>
      <c r="F3771" t="s">
        <v>7468</v>
      </c>
    </row>
    <row r="3772" spans="1:6" x14ac:dyDescent="0.3">
      <c r="A3772" t="s">
        <v>11947</v>
      </c>
      <c r="B3772" s="1">
        <v>44876</v>
      </c>
      <c r="C3772">
        <v>1150.1300000000001</v>
      </c>
      <c r="D3772" t="s">
        <v>8176</v>
      </c>
      <c r="E3772" t="s">
        <v>8179</v>
      </c>
      <c r="F3772" t="s">
        <v>2286</v>
      </c>
    </row>
    <row r="3773" spans="1:6" x14ac:dyDescent="0.3">
      <c r="A3773" t="s">
        <v>11948</v>
      </c>
      <c r="B3773" s="1">
        <v>44713</v>
      </c>
      <c r="C3773">
        <v>909.53</v>
      </c>
      <c r="D3773" t="s">
        <v>8182</v>
      </c>
      <c r="E3773" t="s">
        <v>8174</v>
      </c>
      <c r="F3773" t="s">
        <v>4140</v>
      </c>
    </row>
    <row r="3774" spans="1:6" x14ac:dyDescent="0.3">
      <c r="A3774" t="s">
        <v>11949</v>
      </c>
      <c r="B3774" s="1">
        <v>44945</v>
      </c>
      <c r="C3774">
        <v>1114.1600000000001</v>
      </c>
      <c r="D3774" t="s">
        <v>8176</v>
      </c>
      <c r="E3774" t="s">
        <v>8174</v>
      </c>
      <c r="F3774" t="s">
        <v>493</v>
      </c>
    </row>
    <row r="3775" spans="1:6" x14ac:dyDescent="0.3">
      <c r="A3775" t="s">
        <v>11950</v>
      </c>
      <c r="B3775" s="1">
        <v>44706</v>
      </c>
      <c r="C3775">
        <v>1358.25</v>
      </c>
      <c r="D3775" t="s">
        <v>8182</v>
      </c>
      <c r="E3775" t="s">
        <v>8179</v>
      </c>
      <c r="F3775" t="s">
        <v>3351</v>
      </c>
    </row>
    <row r="3776" spans="1:6" x14ac:dyDescent="0.3">
      <c r="A3776" t="s">
        <v>11951</v>
      </c>
      <c r="B3776" s="1">
        <v>45358</v>
      </c>
      <c r="C3776">
        <v>240.63</v>
      </c>
      <c r="D3776" t="s">
        <v>8176</v>
      </c>
      <c r="E3776" t="s">
        <v>8179</v>
      </c>
      <c r="F3776" t="s">
        <v>2478</v>
      </c>
    </row>
    <row r="3777" spans="1:6" x14ac:dyDescent="0.3">
      <c r="A3777" t="s">
        <v>11952</v>
      </c>
      <c r="B3777" s="1">
        <v>44979</v>
      </c>
      <c r="C3777">
        <v>544.38</v>
      </c>
      <c r="D3777" t="s">
        <v>8182</v>
      </c>
      <c r="E3777" t="s">
        <v>8174</v>
      </c>
      <c r="F3777" t="s">
        <v>4523</v>
      </c>
    </row>
    <row r="3778" spans="1:6" x14ac:dyDescent="0.3">
      <c r="A3778" t="s">
        <v>11953</v>
      </c>
      <c r="B3778" s="1">
        <v>45519</v>
      </c>
      <c r="C3778">
        <v>826.75</v>
      </c>
      <c r="D3778" t="s">
        <v>8176</v>
      </c>
      <c r="E3778" t="s">
        <v>8179</v>
      </c>
      <c r="F3778" t="s">
        <v>7055</v>
      </c>
    </row>
    <row r="3779" spans="1:6" x14ac:dyDescent="0.3">
      <c r="A3779" t="s">
        <v>11954</v>
      </c>
      <c r="B3779" s="1">
        <v>44893</v>
      </c>
      <c r="C3779">
        <v>962.42</v>
      </c>
      <c r="D3779" t="s">
        <v>8173</v>
      </c>
      <c r="E3779" t="s">
        <v>8174</v>
      </c>
      <c r="F3779" t="s">
        <v>2895</v>
      </c>
    </row>
    <row r="3780" spans="1:6" x14ac:dyDescent="0.3">
      <c r="A3780" t="s">
        <v>11955</v>
      </c>
      <c r="B3780" s="1">
        <v>45189</v>
      </c>
      <c r="C3780">
        <v>286.02999999999997</v>
      </c>
      <c r="D3780" t="s">
        <v>8173</v>
      </c>
      <c r="E3780" t="s">
        <v>8174</v>
      </c>
      <c r="F3780" t="s">
        <v>530</v>
      </c>
    </row>
    <row r="3781" spans="1:6" x14ac:dyDescent="0.3">
      <c r="A3781" t="s">
        <v>11956</v>
      </c>
      <c r="B3781" s="1">
        <v>44557</v>
      </c>
      <c r="C3781">
        <v>191.61</v>
      </c>
      <c r="D3781" t="s">
        <v>8173</v>
      </c>
      <c r="E3781" t="s">
        <v>8174</v>
      </c>
      <c r="F3781" t="s">
        <v>2058</v>
      </c>
    </row>
    <row r="3782" spans="1:6" x14ac:dyDescent="0.3">
      <c r="A3782" t="s">
        <v>11957</v>
      </c>
      <c r="B3782" s="1">
        <v>44895</v>
      </c>
      <c r="C3782">
        <v>1058.8599999999999</v>
      </c>
      <c r="D3782" t="s">
        <v>8182</v>
      </c>
      <c r="E3782" t="s">
        <v>8179</v>
      </c>
      <c r="F3782" t="s">
        <v>1225</v>
      </c>
    </row>
    <row r="3783" spans="1:6" x14ac:dyDescent="0.3">
      <c r="A3783" t="s">
        <v>11958</v>
      </c>
      <c r="B3783" s="1">
        <v>45357</v>
      </c>
      <c r="C3783">
        <v>367.43</v>
      </c>
      <c r="D3783" t="s">
        <v>8176</v>
      </c>
      <c r="E3783" t="s">
        <v>8174</v>
      </c>
      <c r="F3783" t="s">
        <v>2074</v>
      </c>
    </row>
    <row r="3784" spans="1:6" x14ac:dyDescent="0.3">
      <c r="A3784" t="s">
        <v>11959</v>
      </c>
      <c r="B3784" s="1">
        <v>45176</v>
      </c>
      <c r="C3784">
        <v>365.35</v>
      </c>
      <c r="D3784" t="s">
        <v>8173</v>
      </c>
      <c r="E3784" t="s">
        <v>8179</v>
      </c>
      <c r="F3784" t="s">
        <v>4570</v>
      </c>
    </row>
    <row r="3785" spans="1:6" x14ac:dyDescent="0.3">
      <c r="A3785" t="s">
        <v>11960</v>
      </c>
      <c r="B3785" s="1">
        <v>45234</v>
      </c>
      <c r="C3785">
        <v>890.65</v>
      </c>
      <c r="D3785" t="s">
        <v>8173</v>
      </c>
      <c r="E3785" t="s">
        <v>8174</v>
      </c>
      <c r="F3785" t="s">
        <v>7552</v>
      </c>
    </row>
    <row r="3786" spans="1:6" x14ac:dyDescent="0.3">
      <c r="A3786" t="s">
        <v>11961</v>
      </c>
      <c r="B3786" s="1">
        <v>44616</v>
      </c>
      <c r="C3786">
        <v>1247.27</v>
      </c>
      <c r="D3786" t="s">
        <v>8176</v>
      </c>
      <c r="E3786" t="s">
        <v>8179</v>
      </c>
      <c r="F3786" t="s">
        <v>387</v>
      </c>
    </row>
    <row r="3787" spans="1:6" x14ac:dyDescent="0.3">
      <c r="A3787" t="s">
        <v>11962</v>
      </c>
      <c r="B3787" s="1">
        <v>45086</v>
      </c>
      <c r="C3787">
        <v>567.91</v>
      </c>
      <c r="D3787" t="s">
        <v>8182</v>
      </c>
      <c r="E3787" t="s">
        <v>8179</v>
      </c>
      <c r="F3787" t="s">
        <v>2476</v>
      </c>
    </row>
    <row r="3788" spans="1:6" x14ac:dyDescent="0.3">
      <c r="A3788" t="s">
        <v>11963</v>
      </c>
      <c r="B3788" s="1">
        <v>45446</v>
      </c>
      <c r="C3788">
        <v>1486.55</v>
      </c>
      <c r="D3788" t="s">
        <v>8176</v>
      </c>
      <c r="E3788" t="s">
        <v>8174</v>
      </c>
      <c r="F3788" t="s">
        <v>2977</v>
      </c>
    </row>
    <row r="3789" spans="1:6" x14ac:dyDescent="0.3">
      <c r="A3789" t="s">
        <v>11964</v>
      </c>
      <c r="B3789" s="1">
        <v>45303</v>
      </c>
      <c r="C3789">
        <v>196.79</v>
      </c>
      <c r="D3789" t="s">
        <v>8176</v>
      </c>
      <c r="E3789" t="s">
        <v>8179</v>
      </c>
      <c r="F3789" t="s">
        <v>951</v>
      </c>
    </row>
    <row r="3790" spans="1:6" x14ac:dyDescent="0.3">
      <c r="A3790" t="s">
        <v>11965</v>
      </c>
      <c r="B3790" s="1">
        <v>45157</v>
      </c>
      <c r="C3790">
        <v>472.49</v>
      </c>
      <c r="D3790" t="s">
        <v>8173</v>
      </c>
      <c r="E3790" t="s">
        <v>8174</v>
      </c>
      <c r="F3790" t="s">
        <v>686</v>
      </c>
    </row>
    <row r="3791" spans="1:6" x14ac:dyDescent="0.3">
      <c r="A3791" t="s">
        <v>11966</v>
      </c>
      <c r="B3791" s="1">
        <v>45066</v>
      </c>
      <c r="C3791">
        <v>1124.73</v>
      </c>
      <c r="D3791" t="s">
        <v>8182</v>
      </c>
      <c r="E3791" t="s">
        <v>8174</v>
      </c>
      <c r="F3791" t="s">
        <v>4867</v>
      </c>
    </row>
    <row r="3792" spans="1:6" x14ac:dyDescent="0.3">
      <c r="A3792" t="s">
        <v>11967</v>
      </c>
      <c r="B3792" s="1">
        <v>44895</v>
      </c>
      <c r="C3792">
        <v>277.99</v>
      </c>
      <c r="D3792" t="s">
        <v>8182</v>
      </c>
      <c r="E3792" t="s">
        <v>8174</v>
      </c>
      <c r="F3792" t="s">
        <v>1836</v>
      </c>
    </row>
    <row r="3793" spans="1:6" x14ac:dyDescent="0.3">
      <c r="A3793" t="s">
        <v>11968</v>
      </c>
      <c r="B3793" s="1">
        <v>44677</v>
      </c>
      <c r="C3793">
        <v>312.05</v>
      </c>
      <c r="D3793" t="s">
        <v>8182</v>
      </c>
      <c r="E3793" t="s">
        <v>8174</v>
      </c>
      <c r="F3793" t="s">
        <v>3934</v>
      </c>
    </row>
    <row r="3794" spans="1:6" x14ac:dyDescent="0.3">
      <c r="A3794" t="s">
        <v>11969</v>
      </c>
      <c r="B3794" s="1">
        <v>44888</v>
      </c>
      <c r="C3794">
        <v>524.89</v>
      </c>
      <c r="D3794" t="s">
        <v>8182</v>
      </c>
      <c r="E3794" t="s">
        <v>8179</v>
      </c>
      <c r="F3794" t="s">
        <v>2102</v>
      </c>
    </row>
    <row r="3795" spans="1:6" x14ac:dyDescent="0.3">
      <c r="A3795" t="s">
        <v>11970</v>
      </c>
      <c r="B3795" s="1">
        <v>44870</v>
      </c>
      <c r="C3795">
        <v>1020.49</v>
      </c>
      <c r="D3795" t="s">
        <v>8182</v>
      </c>
      <c r="E3795" t="s">
        <v>8179</v>
      </c>
      <c r="F3795" t="s">
        <v>3675</v>
      </c>
    </row>
    <row r="3796" spans="1:6" x14ac:dyDescent="0.3">
      <c r="A3796" t="s">
        <v>11971</v>
      </c>
      <c r="B3796" s="1">
        <v>44629</v>
      </c>
      <c r="C3796">
        <v>528.97</v>
      </c>
      <c r="D3796" t="s">
        <v>8176</v>
      </c>
      <c r="E3796" t="s">
        <v>8174</v>
      </c>
      <c r="F3796" t="s">
        <v>1857</v>
      </c>
    </row>
    <row r="3797" spans="1:6" x14ac:dyDescent="0.3">
      <c r="A3797" t="s">
        <v>11972</v>
      </c>
      <c r="B3797" s="1">
        <v>45465</v>
      </c>
      <c r="C3797">
        <v>108.61</v>
      </c>
      <c r="D3797" t="s">
        <v>8182</v>
      </c>
      <c r="E3797" t="s">
        <v>8174</v>
      </c>
      <c r="F3797" t="s">
        <v>6566</v>
      </c>
    </row>
    <row r="3798" spans="1:6" x14ac:dyDescent="0.3">
      <c r="A3798" t="s">
        <v>11973</v>
      </c>
      <c r="B3798" s="1">
        <v>45472</v>
      </c>
      <c r="C3798">
        <v>1004.83</v>
      </c>
      <c r="D3798" t="s">
        <v>8182</v>
      </c>
      <c r="E3798" t="s">
        <v>8179</v>
      </c>
      <c r="F3798" t="s">
        <v>6104</v>
      </c>
    </row>
    <row r="3799" spans="1:6" x14ac:dyDescent="0.3">
      <c r="A3799" t="s">
        <v>11974</v>
      </c>
      <c r="B3799" s="1">
        <v>45300</v>
      </c>
      <c r="C3799">
        <v>984.46</v>
      </c>
      <c r="D3799" t="s">
        <v>8173</v>
      </c>
      <c r="E3799" t="s">
        <v>8179</v>
      </c>
      <c r="F3799" t="s">
        <v>7782</v>
      </c>
    </row>
    <row r="3800" spans="1:6" x14ac:dyDescent="0.3">
      <c r="A3800" t="s">
        <v>11975</v>
      </c>
      <c r="B3800" s="1">
        <v>45387</v>
      </c>
      <c r="C3800">
        <v>655.58</v>
      </c>
      <c r="D3800" t="s">
        <v>8173</v>
      </c>
      <c r="E3800" t="s">
        <v>8174</v>
      </c>
      <c r="F3800" t="s">
        <v>4536</v>
      </c>
    </row>
    <row r="3801" spans="1:6" x14ac:dyDescent="0.3">
      <c r="A3801" t="s">
        <v>11976</v>
      </c>
      <c r="B3801" s="1">
        <v>45382</v>
      </c>
      <c r="C3801">
        <v>253</v>
      </c>
      <c r="D3801" t="s">
        <v>8173</v>
      </c>
      <c r="E3801" t="s">
        <v>8174</v>
      </c>
      <c r="F3801" t="s">
        <v>5688</v>
      </c>
    </row>
    <row r="3802" spans="1:6" x14ac:dyDescent="0.3">
      <c r="A3802" t="s">
        <v>11977</v>
      </c>
      <c r="B3802" s="1">
        <v>45537</v>
      </c>
      <c r="C3802">
        <v>1118.82</v>
      </c>
      <c r="D3802" t="s">
        <v>8176</v>
      </c>
      <c r="E3802" t="s">
        <v>8174</v>
      </c>
      <c r="F3802" t="s">
        <v>6512</v>
      </c>
    </row>
    <row r="3803" spans="1:6" x14ac:dyDescent="0.3">
      <c r="A3803" t="s">
        <v>11978</v>
      </c>
      <c r="B3803" s="1">
        <v>44865</v>
      </c>
      <c r="C3803">
        <v>901.94</v>
      </c>
      <c r="D3803" t="s">
        <v>8176</v>
      </c>
      <c r="E3803" t="s">
        <v>8174</v>
      </c>
      <c r="F3803" t="s">
        <v>730</v>
      </c>
    </row>
    <row r="3804" spans="1:6" x14ac:dyDescent="0.3">
      <c r="A3804" t="s">
        <v>11979</v>
      </c>
      <c r="B3804" s="1">
        <v>44553</v>
      </c>
      <c r="C3804">
        <v>300.20999999999998</v>
      </c>
      <c r="D3804" t="s">
        <v>8182</v>
      </c>
      <c r="E3804" t="s">
        <v>8174</v>
      </c>
      <c r="F3804" t="s">
        <v>1717</v>
      </c>
    </row>
    <row r="3805" spans="1:6" x14ac:dyDescent="0.3">
      <c r="A3805" t="s">
        <v>11980</v>
      </c>
      <c r="B3805" s="1">
        <v>45568</v>
      </c>
      <c r="C3805">
        <v>479.95</v>
      </c>
      <c r="D3805" t="s">
        <v>8173</v>
      </c>
      <c r="E3805" t="s">
        <v>8174</v>
      </c>
      <c r="F3805" t="s">
        <v>3882</v>
      </c>
    </row>
    <row r="3806" spans="1:6" x14ac:dyDescent="0.3">
      <c r="A3806" t="s">
        <v>11981</v>
      </c>
      <c r="B3806" s="1">
        <v>44671</v>
      </c>
      <c r="C3806">
        <v>954.31</v>
      </c>
      <c r="D3806" t="s">
        <v>8176</v>
      </c>
      <c r="E3806" t="s">
        <v>8179</v>
      </c>
      <c r="F3806" t="s">
        <v>3338</v>
      </c>
    </row>
    <row r="3807" spans="1:6" x14ac:dyDescent="0.3">
      <c r="A3807" t="s">
        <v>11982</v>
      </c>
      <c r="B3807" s="1">
        <v>45622</v>
      </c>
      <c r="C3807">
        <v>1378.45</v>
      </c>
      <c r="D3807" t="s">
        <v>8182</v>
      </c>
      <c r="E3807" t="s">
        <v>8179</v>
      </c>
      <c r="F3807" t="s">
        <v>6101</v>
      </c>
    </row>
    <row r="3808" spans="1:6" x14ac:dyDescent="0.3">
      <c r="A3808" t="s">
        <v>11983</v>
      </c>
      <c r="B3808" s="1">
        <v>45003</v>
      </c>
      <c r="C3808">
        <v>236.19</v>
      </c>
      <c r="D3808" t="s">
        <v>8176</v>
      </c>
      <c r="E3808" t="s">
        <v>8179</v>
      </c>
      <c r="F3808" t="s">
        <v>5219</v>
      </c>
    </row>
    <row r="3809" spans="1:6" x14ac:dyDescent="0.3">
      <c r="A3809" t="s">
        <v>11984</v>
      </c>
      <c r="B3809" s="1">
        <v>44847</v>
      </c>
      <c r="C3809">
        <v>1121.9000000000001</v>
      </c>
      <c r="D3809" t="s">
        <v>8176</v>
      </c>
      <c r="E3809" t="s">
        <v>8174</v>
      </c>
      <c r="F3809" t="s">
        <v>7655</v>
      </c>
    </row>
    <row r="3810" spans="1:6" x14ac:dyDescent="0.3">
      <c r="A3810" t="s">
        <v>11985</v>
      </c>
      <c r="B3810" s="1">
        <v>45591</v>
      </c>
      <c r="C3810">
        <v>790.44</v>
      </c>
      <c r="D3810" t="s">
        <v>8182</v>
      </c>
      <c r="E3810" t="s">
        <v>8174</v>
      </c>
      <c r="F3810" t="s">
        <v>3512</v>
      </c>
    </row>
    <row r="3811" spans="1:6" x14ac:dyDescent="0.3">
      <c r="A3811" t="s">
        <v>11986</v>
      </c>
      <c r="B3811" s="1">
        <v>45468</v>
      </c>
      <c r="C3811">
        <v>620.88</v>
      </c>
      <c r="D3811" t="s">
        <v>8176</v>
      </c>
      <c r="E3811" t="s">
        <v>8179</v>
      </c>
      <c r="F3811" t="s">
        <v>6467</v>
      </c>
    </row>
    <row r="3812" spans="1:6" x14ac:dyDescent="0.3">
      <c r="A3812" t="s">
        <v>11987</v>
      </c>
      <c r="B3812" s="1">
        <v>44641</v>
      </c>
      <c r="C3812">
        <v>1329.31</v>
      </c>
      <c r="D3812" t="s">
        <v>8173</v>
      </c>
      <c r="E3812" t="s">
        <v>8174</v>
      </c>
      <c r="F3812" t="s">
        <v>8025</v>
      </c>
    </row>
    <row r="3813" spans="1:6" x14ac:dyDescent="0.3">
      <c r="A3813" t="s">
        <v>11988</v>
      </c>
      <c r="B3813" s="1">
        <v>45172</v>
      </c>
      <c r="C3813">
        <v>394.52</v>
      </c>
      <c r="D3813" t="s">
        <v>8182</v>
      </c>
      <c r="E3813" t="s">
        <v>8174</v>
      </c>
      <c r="F3813" t="s">
        <v>7558</v>
      </c>
    </row>
    <row r="3814" spans="1:6" x14ac:dyDescent="0.3">
      <c r="A3814" t="s">
        <v>11989</v>
      </c>
      <c r="B3814" s="1">
        <v>45355</v>
      </c>
      <c r="C3814">
        <v>475.35</v>
      </c>
      <c r="D3814" t="s">
        <v>8182</v>
      </c>
      <c r="E3814" t="s">
        <v>8179</v>
      </c>
      <c r="F3814" t="s">
        <v>1883</v>
      </c>
    </row>
    <row r="3815" spans="1:6" x14ac:dyDescent="0.3">
      <c r="A3815" t="s">
        <v>11990</v>
      </c>
      <c r="B3815" s="1">
        <v>45511</v>
      </c>
      <c r="C3815">
        <v>1343.76</v>
      </c>
      <c r="D3815" t="s">
        <v>8182</v>
      </c>
      <c r="E3815" t="s">
        <v>8174</v>
      </c>
      <c r="F3815" t="s">
        <v>4117</v>
      </c>
    </row>
    <row r="3816" spans="1:6" x14ac:dyDescent="0.3">
      <c r="A3816" t="s">
        <v>11991</v>
      </c>
      <c r="B3816" s="1">
        <v>44885</v>
      </c>
      <c r="C3816">
        <v>649.97</v>
      </c>
      <c r="D3816" t="s">
        <v>8182</v>
      </c>
      <c r="E3816" t="s">
        <v>8179</v>
      </c>
      <c r="F3816" t="s">
        <v>5442</v>
      </c>
    </row>
    <row r="3817" spans="1:6" x14ac:dyDescent="0.3">
      <c r="A3817" t="s">
        <v>11992</v>
      </c>
      <c r="B3817" s="1">
        <v>45323</v>
      </c>
      <c r="C3817">
        <v>486.39</v>
      </c>
      <c r="D3817" t="s">
        <v>8173</v>
      </c>
      <c r="E3817" t="s">
        <v>8179</v>
      </c>
      <c r="F3817" t="s">
        <v>5293</v>
      </c>
    </row>
    <row r="3818" spans="1:6" x14ac:dyDescent="0.3">
      <c r="A3818" t="s">
        <v>11993</v>
      </c>
      <c r="B3818" s="1">
        <v>45505</v>
      </c>
      <c r="C3818">
        <v>844.84</v>
      </c>
      <c r="D3818" t="s">
        <v>8176</v>
      </c>
      <c r="E3818" t="s">
        <v>8174</v>
      </c>
      <c r="F3818" t="s">
        <v>7899</v>
      </c>
    </row>
    <row r="3819" spans="1:6" x14ac:dyDescent="0.3">
      <c r="A3819" t="s">
        <v>11994</v>
      </c>
      <c r="B3819" s="1">
        <v>44992</v>
      </c>
      <c r="C3819">
        <v>321.55</v>
      </c>
      <c r="D3819" t="s">
        <v>8182</v>
      </c>
      <c r="E3819" t="s">
        <v>8179</v>
      </c>
      <c r="F3819" t="s">
        <v>8106</v>
      </c>
    </row>
    <row r="3820" spans="1:6" x14ac:dyDescent="0.3">
      <c r="A3820" t="s">
        <v>11995</v>
      </c>
      <c r="B3820" s="1">
        <v>45594</v>
      </c>
      <c r="C3820">
        <v>1055.69</v>
      </c>
      <c r="D3820" t="s">
        <v>8182</v>
      </c>
      <c r="E3820" t="s">
        <v>8179</v>
      </c>
      <c r="F3820" t="s">
        <v>4521</v>
      </c>
    </row>
    <row r="3821" spans="1:6" x14ac:dyDescent="0.3">
      <c r="A3821" t="s">
        <v>11996</v>
      </c>
      <c r="B3821" s="1">
        <v>44960</v>
      </c>
      <c r="C3821">
        <v>242.98</v>
      </c>
      <c r="D3821" t="s">
        <v>8182</v>
      </c>
      <c r="E3821" t="s">
        <v>8174</v>
      </c>
      <c r="F3821" t="s">
        <v>2887</v>
      </c>
    </row>
    <row r="3822" spans="1:6" x14ac:dyDescent="0.3">
      <c r="A3822" t="s">
        <v>11997</v>
      </c>
      <c r="B3822" s="1">
        <v>44688</v>
      </c>
      <c r="C3822">
        <v>386.32</v>
      </c>
      <c r="D3822" t="s">
        <v>8173</v>
      </c>
      <c r="E3822" t="s">
        <v>8174</v>
      </c>
      <c r="F3822" t="s">
        <v>3046</v>
      </c>
    </row>
    <row r="3823" spans="1:6" x14ac:dyDescent="0.3">
      <c r="A3823" t="s">
        <v>11998</v>
      </c>
      <c r="B3823" s="1">
        <v>44882</v>
      </c>
      <c r="C3823">
        <v>1197.27</v>
      </c>
      <c r="D3823" t="s">
        <v>8173</v>
      </c>
      <c r="E3823" t="s">
        <v>8179</v>
      </c>
      <c r="F3823" t="s">
        <v>1792</v>
      </c>
    </row>
    <row r="3824" spans="1:6" x14ac:dyDescent="0.3">
      <c r="A3824" t="s">
        <v>11999</v>
      </c>
      <c r="B3824" s="1">
        <v>44607</v>
      </c>
      <c r="C3824">
        <v>1148.74</v>
      </c>
      <c r="D3824" t="s">
        <v>8173</v>
      </c>
      <c r="E3824" t="s">
        <v>8179</v>
      </c>
      <c r="F3824" t="s">
        <v>1156</v>
      </c>
    </row>
    <row r="3825" spans="1:6" x14ac:dyDescent="0.3">
      <c r="A3825" t="s">
        <v>12000</v>
      </c>
      <c r="B3825" s="1">
        <v>44636</v>
      </c>
      <c r="C3825">
        <v>188.15</v>
      </c>
      <c r="D3825" t="s">
        <v>8173</v>
      </c>
      <c r="E3825" t="s">
        <v>8174</v>
      </c>
      <c r="F3825" t="s">
        <v>6976</v>
      </c>
    </row>
    <row r="3826" spans="1:6" x14ac:dyDescent="0.3">
      <c r="A3826" t="s">
        <v>12001</v>
      </c>
      <c r="B3826" s="1">
        <v>44975</v>
      </c>
      <c r="C3826">
        <v>173.72</v>
      </c>
      <c r="D3826" t="s">
        <v>8173</v>
      </c>
      <c r="E3826" t="s">
        <v>8174</v>
      </c>
      <c r="F3826" t="s">
        <v>2240</v>
      </c>
    </row>
    <row r="3827" spans="1:6" x14ac:dyDescent="0.3">
      <c r="A3827" t="s">
        <v>12002</v>
      </c>
      <c r="B3827" s="1">
        <v>45530</v>
      </c>
      <c r="C3827">
        <v>632.70000000000005</v>
      </c>
      <c r="D3827" t="s">
        <v>8182</v>
      </c>
      <c r="E3827" t="s">
        <v>8174</v>
      </c>
      <c r="F3827" t="s">
        <v>5123</v>
      </c>
    </row>
    <row r="3828" spans="1:6" x14ac:dyDescent="0.3">
      <c r="A3828" t="s">
        <v>12003</v>
      </c>
      <c r="B3828" s="1">
        <v>45050</v>
      </c>
      <c r="C3828">
        <v>114.64</v>
      </c>
      <c r="D3828" t="s">
        <v>8173</v>
      </c>
      <c r="E3828" t="s">
        <v>8174</v>
      </c>
      <c r="F3828" t="s">
        <v>1313</v>
      </c>
    </row>
    <row r="3829" spans="1:6" x14ac:dyDescent="0.3">
      <c r="A3829" t="s">
        <v>12004</v>
      </c>
      <c r="B3829" s="1">
        <v>45646</v>
      </c>
      <c r="C3829">
        <v>947.87</v>
      </c>
      <c r="D3829" t="s">
        <v>8176</v>
      </c>
      <c r="E3829" t="s">
        <v>8179</v>
      </c>
      <c r="F3829" t="s">
        <v>3749</v>
      </c>
    </row>
    <row r="3830" spans="1:6" x14ac:dyDescent="0.3">
      <c r="A3830" t="s">
        <v>12005</v>
      </c>
      <c r="B3830" s="1">
        <v>44910</v>
      </c>
      <c r="C3830">
        <v>308.77999999999997</v>
      </c>
      <c r="D3830" t="s">
        <v>8182</v>
      </c>
      <c r="E3830" t="s">
        <v>8174</v>
      </c>
      <c r="F3830" t="s">
        <v>4140</v>
      </c>
    </row>
    <row r="3831" spans="1:6" x14ac:dyDescent="0.3">
      <c r="A3831" t="s">
        <v>12006</v>
      </c>
      <c r="B3831" s="1">
        <v>44831</v>
      </c>
      <c r="C3831">
        <v>164.65</v>
      </c>
      <c r="D3831" t="s">
        <v>8173</v>
      </c>
      <c r="E3831" t="s">
        <v>8179</v>
      </c>
      <c r="F3831" t="s">
        <v>7185</v>
      </c>
    </row>
    <row r="3832" spans="1:6" x14ac:dyDescent="0.3">
      <c r="A3832" t="s">
        <v>12007</v>
      </c>
      <c r="B3832" s="1">
        <v>45609</v>
      </c>
      <c r="C3832">
        <v>114.98</v>
      </c>
      <c r="D3832" t="s">
        <v>8173</v>
      </c>
      <c r="E3832" t="s">
        <v>8179</v>
      </c>
      <c r="F3832" t="s">
        <v>49</v>
      </c>
    </row>
    <row r="3833" spans="1:6" x14ac:dyDescent="0.3">
      <c r="A3833" t="s">
        <v>12008</v>
      </c>
      <c r="B3833" s="1">
        <v>44889</v>
      </c>
      <c r="C3833">
        <v>747.62</v>
      </c>
      <c r="D3833" t="s">
        <v>8173</v>
      </c>
      <c r="E3833" t="s">
        <v>8179</v>
      </c>
      <c r="F3833" t="s">
        <v>2951</v>
      </c>
    </row>
    <row r="3834" spans="1:6" x14ac:dyDescent="0.3">
      <c r="A3834" t="s">
        <v>12009</v>
      </c>
      <c r="B3834" s="1">
        <v>44553</v>
      </c>
      <c r="C3834">
        <v>1393.49</v>
      </c>
      <c r="D3834" t="s">
        <v>8173</v>
      </c>
      <c r="E3834" t="s">
        <v>8179</v>
      </c>
      <c r="F3834" t="s">
        <v>3760</v>
      </c>
    </row>
    <row r="3835" spans="1:6" x14ac:dyDescent="0.3">
      <c r="A3835" t="s">
        <v>12010</v>
      </c>
      <c r="B3835" s="1">
        <v>44951</v>
      </c>
      <c r="C3835">
        <v>486.48</v>
      </c>
      <c r="D3835" t="s">
        <v>8176</v>
      </c>
      <c r="E3835" t="s">
        <v>8179</v>
      </c>
      <c r="F3835" t="s">
        <v>1373</v>
      </c>
    </row>
    <row r="3836" spans="1:6" x14ac:dyDescent="0.3">
      <c r="A3836" t="s">
        <v>12011</v>
      </c>
      <c r="B3836" s="1">
        <v>45072</v>
      </c>
      <c r="C3836">
        <v>613.37</v>
      </c>
      <c r="D3836" t="s">
        <v>8176</v>
      </c>
      <c r="E3836" t="s">
        <v>8174</v>
      </c>
      <c r="F3836" t="s">
        <v>6171</v>
      </c>
    </row>
    <row r="3837" spans="1:6" x14ac:dyDescent="0.3">
      <c r="A3837" t="s">
        <v>12012</v>
      </c>
      <c r="B3837" s="1">
        <v>45015</v>
      </c>
      <c r="C3837">
        <v>696.63</v>
      </c>
      <c r="D3837" t="s">
        <v>8182</v>
      </c>
      <c r="E3837" t="s">
        <v>8174</v>
      </c>
      <c r="F3837" t="s">
        <v>3087</v>
      </c>
    </row>
    <row r="3838" spans="1:6" x14ac:dyDescent="0.3">
      <c r="A3838" t="s">
        <v>12013</v>
      </c>
      <c r="B3838" s="1">
        <v>44741</v>
      </c>
      <c r="C3838">
        <v>579.54</v>
      </c>
      <c r="D3838" t="s">
        <v>8173</v>
      </c>
      <c r="E3838" t="s">
        <v>8179</v>
      </c>
      <c r="F3838" t="s">
        <v>1833</v>
      </c>
    </row>
    <row r="3839" spans="1:6" x14ac:dyDescent="0.3">
      <c r="A3839" t="s">
        <v>12014</v>
      </c>
      <c r="B3839" s="1">
        <v>45062</v>
      </c>
      <c r="C3839">
        <v>622.09</v>
      </c>
      <c r="D3839" t="s">
        <v>8182</v>
      </c>
      <c r="E3839" t="s">
        <v>8179</v>
      </c>
      <c r="F3839" t="s">
        <v>311</v>
      </c>
    </row>
    <row r="3840" spans="1:6" x14ac:dyDescent="0.3">
      <c r="A3840" t="s">
        <v>12015</v>
      </c>
      <c r="B3840" s="1">
        <v>44673</v>
      </c>
      <c r="C3840">
        <v>277.51</v>
      </c>
      <c r="D3840" t="s">
        <v>8182</v>
      </c>
      <c r="E3840" t="s">
        <v>8174</v>
      </c>
      <c r="F3840" t="s">
        <v>678</v>
      </c>
    </row>
    <row r="3841" spans="1:6" x14ac:dyDescent="0.3">
      <c r="A3841" t="s">
        <v>12016</v>
      </c>
      <c r="B3841" s="1">
        <v>45230</v>
      </c>
      <c r="C3841">
        <v>1382.05</v>
      </c>
      <c r="D3841" t="s">
        <v>8182</v>
      </c>
      <c r="E3841" t="s">
        <v>8174</v>
      </c>
      <c r="F3841" t="s">
        <v>1595</v>
      </c>
    </row>
    <row r="3842" spans="1:6" x14ac:dyDescent="0.3">
      <c r="A3842" t="s">
        <v>12017</v>
      </c>
      <c r="B3842" s="1">
        <v>44625</v>
      </c>
      <c r="C3842">
        <v>1114.8599999999999</v>
      </c>
      <c r="D3842" t="s">
        <v>8182</v>
      </c>
      <c r="E3842" t="s">
        <v>8174</v>
      </c>
      <c r="F3842" t="s">
        <v>3539</v>
      </c>
    </row>
    <row r="3843" spans="1:6" x14ac:dyDescent="0.3">
      <c r="A3843" t="s">
        <v>12018</v>
      </c>
      <c r="B3843" s="1">
        <v>44906</v>
      </c>
      <c r="C3843">
        <v>839.14</v>
      </c>
      <c r="D3843" t="s">
        <v>8176</v>
      </c>
      <c r="E3843" t="s">
        <v>8179</v>
      </c>
      <c r="F3843" t="s">
        <v>7573</v>
      </c>
    </row>
    <row r="3844" spans="1:6" x14ac:dyDescent="0.3">
      <c r="A3844" t="s">
        <v>12019</v>
      </c>
      <c r="B3844" s="1">
        <v>44817</v>
      </c>
      <c r="C3844">
        <v>1446.29</v>
      </c>
      <c r="D3844" t="s">
        <v>8176</v>
      </c>
      <c r="E3844" t="s">
        <v>8179</v>
      </c>
      <c r="F3844" t="s">
        <v>3980</v>
      </c>
    </row>
    <row r="3845" spans="1:6" x14ac:dyDescent="0.3">
      <c r="A3845" t="s">
        <v>12020</v>
      </c>
      <c r="B3845" s="1">
        <v>45537</v>
      </c>
      <c r="C3845">
        <v>1229.42</v>
      </c>
      <c r="D3845" t="s">
        <v>8176</v>
      </c>
      <c r="E3845" t="s">
        <v>8174</v>
      </c>
      <c r="F3845" t="s">
        <v>1549</v>
      </c>
    </row>
    <row r="3846" spans="1:6" x14ac:dyDescent="0.3">
      <c r="A3846" t="s">
        <v>12021</v>
      </c>
      <c r="B3846" s="1">
        <v>44563</v>
      </c>
      <c r="C3846">
        <v>1261.8699999999999</v>
      </c>
      <c r="D3846" t="s">
        <v>8173</v>
      </c>
      <c r="E3846" t="s">
        <v>8174</v>
      </c>
      <c r="F3846" t="s">
        <v>1659</v>
      </c>
    </row>
    <row r="3847" spans="1:6" x14ac:dyDescent="0.3">
      <c r="A3847" t="s">
        <v>12022</v>
      </c>
      <c r="B3847" s="1">
        <v>45537</v>
      </c>
      <c r="C3847">
        <v>442.36</v>
      </c>
      <c r="D3847" t="s">
        <v>8182</v>
      </c>
      <c r="E3847" t="s">
        <v>8174</v>
      </c>
      <c r="F3847" t="s">
        <v>5593</v>
      </c>
    </row>
    <row r="3848" spans="1:6" x14ac:dyDescent="0.3">
      <c r="A3848" t="s">
        <v>12023</v>
      </c>
      <c r="B3848" s="1">
        <v>45541</v>
      </c>
      <c r="C3848">
        <v>632.20000000000005</v>
      </c>
      <c r="D3848" t="s">
        <v>8182</v>
      </c>
      <c r="E3848" t="s">
        <v>8174</v>
      </c>
      <c r="F3848" t="s">
        <v>3423</v>
      </c>
    </row>
    <row r="3849" spans="1:6" x14ac:dyDescent="0.3">
      <c r="A3849" t="s">
        <v>12024</v>
      </c>
      <c r="B3849" s="1">
        <v>44739</v>
      </c>
      <c r="C3849">
        <v>440.78</v>
      </c>
      <c r="D3849" t="s">
        <v>8173</v>
      </c>
      <c r="E3849" t="s">
        <v>8174</v>
      </c>
      <c r="F3849" t="s">
        <v>6536</v>
      </c>
    </row>
    <row r="3850" spans="1:6" x14ac:dyDescent="0.3">
      <c r="A3850" t="s">
        <v>12025</v>
      </c>
      <c r="B3850" s="1">
        <v>45541</v>
      </c>
      <c r="C3850">
        <v>413.36</v>
      </c>
      <c r="D3850" t="s">
        <v>8176</v>
      </c>
      <c r="E3850" t="s">
        <v>8179</v>
      </c>
      <c r="F3850" t="s">
        <v>6799</v>
      </c>
    </row>
    <row r="3851" spans="1:6" x14ac:dyDescent="0.3">
      <c r="A3851" t="s">
        <v>12026</v>
      </c>
      <c r="B3851" s="1">
        <v>45297</v>
      </c>
      <c r="C3851">
        <v>954.2</v>
      </c>
      <c r="D3851" t="s">
        <v>8176</v>
      </c>
      <c r="E3851" t="s">
        <v>8174</v>
      </c>
      <c r="F3851" t="s">
        <v>859</v>
      </c>
    </row>
    <row r="3852" spans="1:6" x14ac:dyDescent="0.3">
      <c r="A3852" t="s">
        <v>12027</v>
      </c>
      <c r="B3852" s="1">
        <v>45388</v>
      </c>
      <c r="C3852">
        <v>1013.71</v>
      </c>
      <c r="D3852" t="s">
        <v>8182</v>
      </c>
      <c r="E3852" t="s">
        <v>8179</v>
      </c>
      <c r="F3852" t="s">
        <v>5553</v>
      </c>
    </row>
    <row r="3853" spans="1:6" x14ac:dyDescent="0.3">
      <c r="A3853" t="s">
        <v>12028</v>
      </c>
      <c r="B3853" s="1">
        <v>44685</v>
      </c>
      <c r="C3853">
        <v>1057.42</v>
      </c>
      <c r="D3853" t="s">
        <v>8173</v>
      </c>
      <c r="E3853" t="s">
        <v>8174</v>
      </c>
      <c r="F3853" t="s">
        <v>6467</v>
      </c>
    </row>
    <row r="3854" spans="1:6" x14ac:dyDescent="0.3">
      <c r="A3854" t="s">
        <v>12029</v>
      </c>
      <c r="B3854" s="1">
        <v>44627</v>
      </c>
      <c r="C3854">
        <v>348.48</v>
      </c>
      <c r="D3854" t="s">
        <v>8173</v>
      </c>
      <c r="E3854" t="s">
        <v>8179</v>
      </c>
      <c r="F3854" t="s">
        <v>167</v>
      </c>
    </row>
    <row r="3855" spans="1:6" x14ac:dyDescent="0.3">
      <c r="A3855" t="s">
        <v>12030</v>
      </c>
      <c r="B3855" s="1">
        <v>44616</v>
      </c>
      <c r="C3855">
        <v>529.12</v>
      </c>
      <c r="D3855" t="s">
        <v>8182</v>
      </c>
      <c r="E3855" t="s">
        <v>8179</v>
      </c>
      <c r="F3855" t="s">
        <v>1740</v>
      </c>
    </row>
    <row r="3856" spans="1:6" x14ac:dyDescent="0.3">
      <c r="A3856" t="s">
        <v>12031</v>
      </c>
      <c r="B3856" s="1">
        <v>45340</v>
      </c>
      <c r="C3856">
        <v>893.18</v>
      </c>
      <c r="D3856" t="s">
        <v>8182</v>
      </c>
      <c r="E3856" t="s">
        <v>8179</v>
      </c>
      <c r="F3856" t="s">
        <v>7560</v>
      </c>
    </row>
    <row r="3857" spans="1:6" x14ac:dyDescent="0.3">
      <c r="A3857" t="s">
        <v>12032</v>
      </c>
      <c r="B3857" s="1">
        <v>44698</v>
      </c>
      <c r="C3857">
        <v>430.69</v>
      </c>
      <c r="D3857" t="s">
        <v>8182</v>
      </c>
      <c r="E3857" t="s">
        <v>8174</v>
      </c>
      <c r="F3857" t="s">
        <v>2313</v>
      </c>
    </row>
    <row r="3858" spans="1:6" x14ac:dyDescent="0.3">
      <c r="A3858" t="s">
        <v>12033</v>
      </c>
      <c r="B3858" s="1">
        <v>45158</v>
      </c>
      <c r="C3858">
        <v>770.83</v>
      </c>
      <c r="D3858" t="s">
        <v>8173</v>
      </c>
      <c r="E3858" t="s">
        <v>8179</v>
      </c>
      <c r="F3858" t="s">
        <v>2495</v>
      </c>
    </row>
    <row r="3859" spans="1:6" x14ac:dyDescent="0.3">
      <c r="A3859" t="s">
        <v>12034</v>
      </c>
      <c r="B3859" s="1">
        <v>44881</v>
      </c>
      <c r="C3859">
        <v>1306.95</v>
      </c>
      <c r="D3859" t="s">
        <v>8182</v>
      </c>
      <c r="E3859" t="s">
        <v>8174</v>
      </c>
      <c r="F3859" t="s">
        <v>783</v>
      </c>
    </row>
    <row r="3860" spans="1:6" x14ac:dyDescent="0.3">
      <c r="A3860" t="s">
        <v>12035</v>
      </c>
      <c r="B3860" s="1">
        <v>44558</v>
      </c>
      <c r="C3860">
        <v>558.11</v>
      </c>
      <c r="D3860" t="s">
        <v>8182</v>
      </c>
      <c r="E3860" t="s">
        <v>8174</v>
      </c>
      <c r="F3860" t="s">
        <v>7571</v>
      </c>
    </row>
    <row r="3861" spans="1:6" x14ac:dyDescent="0.3">
      <c r="A3861" t="s">
        <v>12036</v>
      </c>
      <c r="B3861" s="1">
        <v>45158</v>
      </c>
      <c r="C3861">
        <v>1024.29</v>
      </c>
      <c r="D3861" t="s">
        <v>8176</v>
      </c>
      <c r="E3861" t="s">
        <v>8174</v>
      </c>
      <c r="F3861" t="s">
        <v>2546</v>
      </c>
    </row>
    <row r="3862" spans="1:6" x14ac:dyDescent="0.3">
      <c r="A3862" t="s">
        <v>12037</v>
      </c>
      <c r="B3862" s="1">
        <v>45194</v>
      </c>
      <c r="C3862">
        <v>315.3</v>
      </c>
      <c r="D3862" t="s">
        <v>8176</v>
      </c>
      <c r="E3862" t="s">
        <v>8174</v>
      </c>
      <c r="F3862" t="s">
        <v>4958</v>
      </c>
    </row>
    <row r="3863" spans="1:6" x14ac:dyDescent="0.3">
      <c r="A3863" t="s">
        <v>12038</v>
      </c>
      <c r="B3863" s="1">
        <v>44819</v>
      </c>
      <c r="C3863">
        <v>539.11</v>
      </c>
      <c r="D3863" t="s">
        <v>8182</v>
      </c>
      <c r="E3863" t="s">
        <v>8179</v>
      </c>
      <c r="F3863" t="s">
        <v>2901</v>
      </c>
    </row>
    <row r="3864" spans="1:6" x14ac:dyDescent="0.3">
      <c r="A3864" t="s">
        <v>12039</v>
      </c>
      <c r="B3864" s="1">
        <v>45203</v>
      </c>
      <c r="C3864">
        <v>562.46</v>
      </c>
      <c r="D3864" t="s">
        <v>8173</v>
      </c>
      <c r="E3864" t="s">
        <v>8174</v>
      </c>
      <c r="F3864" t="s">
        <v>7180</v>
      </c>
    </row>
    <row r="3865" spans="1:6" x14ac:dyDescent="0.3">
      <c r="A3865" t="s">
        <v>12040</v>
      </c>
      <c r="B3865" s="1">
        <v>45503</v>
      </c>
      <c r="C3865">
        <v>65.38</v>
      </c>
      <c r="D3865" t="s">
        <v>8176</v>
      </c>
      <c r="E3865" t="s">
        <v>8174</v>
      </c>
      <c r="F3865" t="s">
        <v>6608</v>
      </c>
    </row>
    <row r="3866" spans="1:6" x14ac:dyDescent="0.3">
      <c r="A3866" t="s">
        <v>12041</v>
      </c>
      <c r="B3866" s="1">
        <v>44921</v>
      </c>
      <c r="C3866">
        <v>1156.7</v>
      </c>
      <c r="D3866" t="s">
        <v>8182</v>
      </c>
      <c r="E3866" t="s">
        <v>8174</v>
      </c>
      <c r="F3866" t="s">
        <v>1217</v>
      </c>
    </row>
    <row r="3867" spans="1:6" x14ac:dyDescent="0.3">
      <c r="A3867" t="s">
        <v>12042</v>
      </c>
      <c r="B3867" s="1">
        <v>45386</v>
      </c>
      <c r="C3867">
        <v>373.9</v>
      </c>
      <c r="D3867" t="s">
        <v>8182</v>
      </c>
      <c r="E3867" t="s">
        <v>8179</v>
      </c>
      <c r="F3867" t="s">
        <v>606</v>
      </c>
    </row>
    <row r="3868" spans="1:6" x14ac:dyDescent="0.3">
      <c r="A3868" t="s">
        <v>12043</v>
      </c>
      <c r="B3868" s="1">
        <v>45438</v>
      </c>
      <c r="C3868">
        <v>801.46</v>
      </c>
      <c r="D3868" t="s">
        <v>8173</v>
      </c>
      <c r="E3868" t="s">
        <v>8174</v>
      </c>
      <c r="F3868" t="s">
        <v>179</v>
      </c>
    </row>
    <row r="3869" spans="1:6" x14ac:dyDescent="0.3">
      <c r="A3869" t="s">
        <v>12044</v>
      </c>
      <c r="B3869" s="1">
        <v>45621</v>
      </c>
      <c r="C3869">
        <v>1278.56</v>
      </c>
      <c r="D3869" t="s">
        <v>8176</v>
      </c>
      <c r="E3869" t="s">
        <v>8174</v>
      </c>
      <c r="F3869" t="s">
        <v>2313</v>
      </c>
    </row>
    <row r="3870" spans="1:6" x14ac:dyDescent="0.3">
      <c r="A3870" t="s">
        <v>12045</v>
      </c>
      <c r="B3870" s="1">
        <v>45632</v>
      </c>
      <c r="C3870">
        <v>248.13</v>
      </c>
      <c r="D3870" t="s">
        <v>8176</v>
      </c>
      <c r="E3870" t="s">
        <v>8179</v>
      </c>
      <c r="F3870" t="s">
        <v>7279</v>
      </c>
    </row>
    <row r="3871" spans="1:6" x14ac:dyDescent="0.3">
      <c r="A3871" t="s">
        <v>12046</v>
      </c>
      <c r="B3871" s="1">
        <v>44632</v>
      </c>
      <c r="C3871">
        <v>766.04</v>
      </c>
      <c r="D3871" t="s">
        <v>8182</v>
      </c>
      <c r="E3871" t="s">
        <v>8179</v>
      </c>
      <c r="F3871" t="s">
        <v>2471</v>
      </c>
    </row>
    <row r="3872" spans="1:6" x14ac:dyDescent="0.3">
      <c r="A3872" t="s">
        <v>12047</v>
      </c>
      <c r="B3872" s="1">
        <v>44725</v>
      </c>
      <c r="C3872">
        <v>1495.8</v>
      </c>
      <c r="D3872" t="s">
        <v>8182</v>
      </c>
      <c r="E3872" t="s">
        <v>8179</v>
      </c>
      <c r="F3872" t="s">
        <v>6737</v>
      </c>
    </row>
    <row r="3873" spans="1:6" x14ac:dyDescent="0.3">
      <c r="A3873" t="s">
        <v>12048</v>
      </c>
      <c r="B3873" s="1">
        <v>45081</v>
      </c>
      <c r="C3873">
        <v>906.63</v>
      </c>
      <c r="D3873" t="s">
        <v>8182</v>
      </c>
      <c r="E3873" t="s">
        <v>8179</v>
      </c>
      <c r="F3873" t="s">
        <v>4358</v>
      </c>
    </row>
    <row r="3874" spans="1:6" x14ac:dyDescent="0.3">
      <c r="A3874" t="s">
        <v>12049</v>
      </c>
      <c r="B3874" s="1">
        <v>45500</v>
      </c>
      <c r="C3874">
        <v>450.66</v>
      </c>
      <c r="D3874" t="s">
        <v>8176</v>
      </c>
      <c r="E3874" t="s">
        <v>8179</v>
      </c>
      <c r="F3874" t="s">
        <v>4946</v>
      </c>
    </row>
    <row r="3875" spans="1:6" x14ac:dyDescent="0.3">
      <c r="A3875" t="s">
        <v>12050</v>
      </c>
      <c r="B3875" s="1">
        <v>44665</v>
      </c>
      <c r="C3875">
        <v>1433.72</v>
      </c>
      <c r="D3875" t="s">
        <v>8176</v>
      </c>
      <c r="E3875" t="s">
        <v>8174</v>
      </c>
      <c r="F3875" t="s">
        <v>6384</v>
      </c>
    </row>
    <row r="3876" spans="1:6" x14ac:dyDescent="0.3">
      <c r="A3876" t="s">
        <v>12051</v>
      </c>
      <c r="B3876" s="1">
        <v>45569</v>
      </c>
      <c r="C3876">
        <v>944.99</v>
      </c>
      <c r="D3876" t="s">
        <v>8173</v>
      </c>
      <c r="E3876" t="s">
        <v>8179</v>
      </c>
      <c r="F3876" t="s">
        <v>1574</v>
      </c>
    </row>
    <row r="3877" spans="1:6" x14ac:dyDescent="0.3">
      <c r="A3877" t="s">
        <v>12052</v>
      </c>
      <c r="B3877" s="1">
        <v>44743</v>
      </c>
      <c r="C3877">
        <v>83.64</v>
      </c>
      <c r="D3877" t="s">
        <v>8173</v>
      </c>
      <c r="E3877" t="s">
        <v>8179</v>
      </c>
      <c r="F3877" t="s">
        <v>7586</v>
      </c>
    </row>
    <row r="3878" spans="1:6" x14ac:dyDescent="0.3">
      <c r="A3878" t="s">
        <v>12053</v>
      </c>
      <c r="B3878" s="1">
        <v>44889</v>
      </c>
      <c r="C3878">
        <v>1189.71</v>
      </c>
      <c r="D3878" t="s">
        <v>8173</v>
      </c>
      <c r="E3878" t="s">
        <v>8179</v>
      </c>
      <c r="F3878" t="s">
        <v>865</v>
      </c>
    </row>
    <row r="3879" spans="1:6" x14ac:dyDescent="0.3">
      <c r="A3879" t="s">
        <v>12054</v>
      </c>
      <c r="B3879" s="1">
        <v>44722</v>
      </c>
      <c r="C3879">
        <v>495.64</v>
      </c>
      <c r="D3879" t="s">
        <v>8176</v>
      </c>
      <c r="E3879" t="s">
        <v>8174</v>
      </c>
      <c r="F3879" t="s">
        <v>3018</v>
      </c>
    </row>
    <row r="3880" spans="1:6" x14ac:dyDescent="0.3">
      <c r="A3880" t="s">
        <v>12055</v>
      </c>
      <c r="B3880" s="1">
        <v>45479</v>
      </c>
      <c r="C3880">
        <v>598.86</v>
      </c>
      <c r="D3880" t="s">
        <v>8176</v>
      </c>
      <c r="E3880" t="s">
        <v>8179</v>
      </c>
      <c r="F3880" t="s">
        <v>5022</v>
      </c>
    </row>
    <row r="3881" spans="1:6" x14ac:dyDescent="0.3">
      <c r="A3881" t="s">
        <v>12056</v>
      </c>
      <c r="B3881" s="1">
        <v>44692</v>
      </c>
      <c r="C3881">
        <v>452.82</v>
      </c>
      <c r="D3881" t="s">
        <v>8176</v>
      </c>
      <c r="E3881" t="s">
        <v>8179</v>
      </c>
      <c r="F3881" t="s">
        <v>2892</v>
      </c>
    </row>
    <row r="3882" spans="1:6" x14ac:dyDescent="0.3">
      <c r="A3882" t="s">
        <v>12057</v>
      </c>
      <c r="B3882" s="1">
        <v>44877</v>
      </c>
      <c r="C3882">
        <v>131.6</v>
      </c>
      <c r="D3882" t="s">
        <v>8176</v>
      </c>
      <c r="E3882" t="s">
        <v>8179</v>
      </c>
      <c r="F3882" t="s">
        <v>3588</v>
      </c>
    </row>
    <row r="3883" spans="1:6" x14ac:dyDescent="0.3">
      <c r="A3883" t="s">
        <v>12058</v>
      </c>
      <c r="B3883" s="1">
        <v>44869</v>
      </c>
      <c r="C3883">
        <v>657.24</v>
      </c>
      <c r="D3883" t="s">
        <v>8176</v>
      </c>
      <c r="E3883" t="s">
        <v>8179</v>
      </c>
      <c r="F3883" t="s">
        <v>7110</v>
      </c>
    </row>
    <row r="3884" spans="1:6" x14ac:dyDescent="0.3">
      <c r="A3884" t="s">
        <v>12059</v>
      </c>
      <c r="B3884" s="1">
        <v>44859</v>
      </c>
      <c r="C3884">
        <v>328.53</v>
      </c>
      <c r="D3884" t="s">
        <v>8182</v>
      </c>
      <c r="E3884" t="s">
        <v>8174</v>
      </c>
      <c r="F3884" t="s">
        <v>1977</v>
      </c>
    </row>
    <row r="3885" spans="1:6" x14ac:dyDescent="0.3">
      <c r="A3885" t="s">
        <v>12060</v>
      </c>
      <c r="B3885" s="1">
        <v>44727</v>
      </c>
      <c r="C3885">
        <v>724.58</v>
      </c>
      <c r="D3885" t="s">
        <v>8173</v>
      </c>
      <c r="E3885" t="s">
        <v>8174</v>
      </c>
      <c r="F3885" t="s">
        <v>1396</v>
      </c>
    </row>
    <row r="3886" spans="1:6" x14ac:dyDescent="0.3">
      <c r="A3886" t="s">
        <v>12061</v>
      </c>
      <c r="B3886" s="1">
        <v>45375</v>
      </c>
      <c r="C3886">
        <v>140.59</v>
      </c>
      <c r="D3886" t="s">
        <v>8182</v>
      </c>
      <c r="E3886" t="s">
        <v>8174</v>
      </c>
      <c r="F3886" t="s">
        <v>7403</v>
      </c>
    </row>
    <row r="3887" spans="1:6" x14ac:dyDescent="0.3">
      <c r="A3887" t="s">
        <v>12062</v>
      </c>
      <c r="B3887" s="1">
        <v>44846</v>
      </c>
      <c r="C3887">
        <v>1487.5</v>
      </c>
      <c r="D3887" t="s">
        <v>8176</v>
      </c>
      <c r="E3887" t="s">
        <v>8174</v>
      </c>
      <c r="F3887" t="s">
        <v>4723</v>
      </c>
    </row>
    <row r="3888" spans="1:6" x14ac:dyDescent="0.3">
      <c r="A3888" t="s">
        <v>12063</v>
      </c>
      <c r="B3888" s="1">
        <v>45190</v>
      </c>
      <c r="C3888">
        <v>439.63</v>
      </c>
      <c r="D3888" t="s">
        <v>8173</v>
      </c>
      <c r="E3888" t="s">
        <v>8179</v>
      </c>
      <c r="F3888" t="s">
        <v>7296</v>
      </c>
    </row>
    <row r="3889" spans="1:6" x14ac:dyDescent="0.3">
      <c r="A3889" t="s">
        <v>12064</v>
      </c>
      <c r="B3889" s="1">
        <v>45300</v>
      </c>
      <c r="C3889">
        <v>533.6</v>
      </c>
      <c r="D3889" t="s">
        <v>8173</v>
      </c>
      <c r="E3889" t="s">
        <v>8179</v>
      </c>
      <c r="F3889" t="s">
        <v>4825</v>
      </c>
    </row>
    <row r="3890" spans="1:6" x14ac:dyDescent="0.3">
      <c r="A3890" t="s">
        <v>12065</v>
      </c>
      <c r="B3890" s="1">
        <v>45110</v>
      </c>
      <c r="C3890">
        <v>1305.53</v>
      </c>
      <c r="D3890" t="s">
        <v>8176</v>
      </c>
      <c r="E3890" t="s">
        <v>8179</v>
      </c>
      <c r="F3890" t="s">
        <v>7722</v>
      </c>
    </row>
    <row r="3891" spans="1:6" x14ac:dyDescent="0.3">
      <c r="A3891" t="s">
        <v>12066</v>
      </c>
      <c r="B3891" s="1">
        <v>44606</v>
      </c>
      <c r="C3891">
        <v>471.54</v>
      </c>
      <c r="D3891" t="s">
        <v>8176</v>
      </c>
      <c r="E3891" t="s">
        <v>8179</v>
      </c>
      <c r="F3891" t="s">
        <v>1398</v>
      </c>
    </row>
    <row r="3892" spans="1:6" x14ac:dyDescent="0.3">
      <c r="A3892" t="s">
        <v>12067</v>
      </c>
      <c r="B3892" s="1">
        <v>44626</v>
      </c>
      <c r="C3892">
        <v>1212.6400000000001</v>
      </c>
      <c r="D3892" t="s">
        <v>8173</v>
      </c>
      <c r="E3892" t="s">
        <v>8174</v>
      </c>
      <c r="F3892" t="s">
        <v>4084</v>
      </c>
    </row>
    <row r="3893" spans="1:6" x14ac:dyDescent="0.3">
      <c r="A3893" t="s">
        <v>12068</v>
      </c>
      <c r="B3893" s="1">
        <v>44580</v>
      </c>
      <c r="C3893">
        <v>634.82000000000005</v>
      </c>
      <c r="D3893" t="s">
        <v>8173</v>
      </c>
      <c r="E3893" t="s">
        <v>8179</v>
      </c>
      <c r="F3893" t="s">
        <v>2667</v>
      </c>
    </row>
    <row r="3894" spans="1:6" x14ac:dyDescent="0.3">
      <c r="A3894" t="s">
        <v>12069</v>
      </c>
      <c r="B3894" s="1">
        <v>44899</v>
      </c>
      <c r="C3894">
        <v>1146.49</v>
      </c>
      <c r="D3894" t="s">
        <v>8182</v>
      </c>
      <c r="E3894" t="s">
        <v>8179</v>
      </c>
      <c r="F3894" t="s">
        <v>2948</v>
      </c>
    </row>
    <row r="3895" spans="1:6" x14ac:dyDescent="0.3">
      <c r="A3895" t="s">
        <v>12070</v>
      </c>
      <c r="B3895" s="1">
        <v>45107</v>
      </c>
      <c r="C3895">
        <v>1080.4100000000001</v>
      </c>
      <c r="D3895" t="s">
        <v>8176</v>
      </c>
      <c r="E3895" t="s">
        <v>8174</v>
      </c>
      <c r="F3895" t="s">
        <v>6653</v>
      </c>
    </row>
    <row r="3896" spans="1:6" x14ac:dyDescent="0.3">
      <c r="A3896" t="s">
        <v>12071</v>
      </c>
      <c r="B3896" s="1">
        <v>45584</v>
      </c>
      <c r="C3896">
        <v>723.34</v>
      </c>
      <c r="D3896" t="s">
        <v>8176</v>
      </c>
      <c r="E3896" t="s">
        <v>8174</v>
      </c>
      <c r="F3896" t="s">
        <v>773</v>
      </c>
    </row>
    <row r="3897" spans="1:6" x14ac:dyDescent="0.3">
      <c r="A3897" t="s">
        <v>12072</v>
      </c>
      <c r="B3897" s="1">
        <v>44648</v>
      </c>
      <c r="C3897">
        <v>1179</v>
      </c>
      <c r="D3897" t="s">
        <v>8176</v>
      </c>
      <c r="E3897" t="s">
        <v>8179</v>
      </c>
      <c r="F3897" t="s">
        <v>7885</v>
      </c>
    </row>
    <row r="3898" spans="1:6" x14ac:dyDescent="0.3">
      <c r="A3898" t="s">
        <v>12073</v>
      </c>
      <c r="B3898" s="1">
        <v>44969</v>
      </c>
      <c r="C3898">
        <v>709.02</v>
      </c>
      <c r="D3898" t="s">
        <v>8182</v>
      </c>
      <c r="E3898" t="s">
        <v>8179</v>
      </c>
      <c r="F3898" t="s">
        <v>6820</v>
      </c>
    </row>
    <row r="3899" spans="1:6" x14ac:dyDescent="0.3">
      <c r="A3899" t="s">
        <v>12074</v>
      </c>
      <c r="B3899" s="1">
        <v>45387</v>
      </c>
      <c r="C3899">
        <v>177.54</v>
      </c>
      <c r="D3899" t="s">
        <v>8173</v>
      </c>
      <c r="E3899" t="s">
        <v>8174</v>
      </c>
      <c r="F3899" t="s">
        <v>6990</v>
      </c>
    </row>
    <row r="3900" spans="1:6" x14ac:dyDescent="0.3">
      <c r="A3900" t="s">
        <v>12075</v>
      </c>
      <c r="B3900" s="1">
        <v>45235</v>
      </c>
      <c r="C3900">
        <v>892.45</v>
      </c>
      <c r="D3900" t="s">
        <v>8176</v>
      </c>
      <c r="E3900" t="s">
        <v>8179</v>
      </c>
      <c r="F3900" t="s">
        <v>6957</v>
      </c>
    </row>
    <row r="3901" spans="1:6" x14ac:dyDescent="0.3">
      <c r="A3901" t="s">
        <v>12076</v>
      </c>
      <c r="B3901" s="1">
        <v>45513</v>
      </c>
      <c r="C3901">
        <v>121.51</v>
      </c>
      <c r="D3901" t="s">
        <v>8182</v>
      </c>
      <c r="E3901" t="s">
        <v>8179</v>
      </c>
      <c r="F3901" t="s">
        <v>5243</v>
      </c>
    </row>
    <row r="3902" spans="1:6" x14ac:dyDescent="0.3">
      <c r="A3902" t="s">
        <v>12077</v>
      </c>
      <c r="B3902" s="1">
        <v>45091</v>
      </c>
      <c r="C3902">
        <v>272.04000000000002</v>
      </c>
      <c r="D3902" t="s">
        <v>8182</v>
      </c>
      <c r="E3902" t="s">
        <v>8179</v>
      </c>
      <c r="F3902" t="s">
        <v>7919</v>
      </c>
    </row>
    <row r="3903" spans="1:6" x14ac:dyDescent="0.3">
      <c r="A3903" t="s">
        <v>12078</v>
      </c>
      <c r="B3903" s="1">
        <v>45081</v>
      </c>
      <c r="C3903">
        <v>492.31</v>
      </c>
      <c r="D3903" t="s">
        <v>8173</v>
      </c>
      <c r="E3903" t="s">
        <v>8174</v>
      </c>
      <c r="F3903" t="s">
        <v>495</v>
      </c>
    </row>
    <row r="3904" spans="1:6" x14ac:dyDescent="0.3">
      <c r="A3904" t="s">
        <v>12079</v>
      </c>
      <c r="B3904" s="1">
        <v>45337</v>
      </c>
      <c r="C3904">
        <v>410.86</v>
      </c>
      <c r="D3904" t="s">
        <v>8182</v>
      </c>
      <c r="E3904" t="s">
        <v>8174</v>
      </c>
      <c r="F3904" t="s">
        <v>6702</v>
      </c>
    </row>
    <row r="3905" spans="1:6" x14ac:dyDescent="0.3">
      <c r="A3905" t="s">
        <v>12080</v>
      </c>
      <c r="B3905" s="1">
        <v>45139</v>
      </c>
      <c r="C3905">
        <v>1145.51</v>
      </c>
      <c r="D3905" t="s">
        <v>8176</v>
      </c>
      <c r="E3905" t="s">
        <v>8174</v>
      </c>
      <c r="F3905" t="s">
        <v>7949</v>
      </c>
    </row>
    <row r="3906" spans="1:6" x14ac:dyDescent="0.3">
      <c r="A3906" t="s">
        <v>12081</v>
      </c>
      <c r="B3906" s="1">
        <v>45430</v>
      </c>
      <c r="C3906">
        <v>544.32000000000005</v>
      </c>
      <c r="D3906" t="s">
        <v>8182</v>
      </c>
      <c r="E3906" t="s">
        <v>8174</v>
      </c>
      <c r="F3906" t="s">
        <v>7662</v>
      </c>
    </row>
    <row r="3907" spans="1:6" x14ac:dyDescent="0.3">
      <c r="A3907" t="s">
        <v>12082</v>
      </c>
      <c r="B3907" s="1">
        <v>45596</v>
      </c>
      <c r="C3907">
        <v>98.89</v>
      </c>
      <c r="D3907" t="s">
        <v>8173</v>
      </c>
      <c r="E3907" t="s">
        <v>8179</v>
      </c>
      <c r="F3907" t="s">
        <v>1695</v>
      </c>
    </row>
    <row r="3908" spans="1:6" x14ac:dyDescent="0.3">
      <c r="A3908" t="s">
        <v>12083</v>
      </c>
      <c r="B3908" s="1">
        <v>45143</v>
      </c>
      <c r="C3908">
        <v>1005.54</v>
      </c>
      <c r="D3908" t="s">
        <v>8176</v>
      </c>
      <c r="E3908" t="s">
        <v>8174</v>
      </c>
      <c r="F3908" t="s">
        <v>7732</v>
      </c>
    </row>
    <row r="3909" spans="1:6" x14ac:dyDescent="0.3">
      <c r="A3909" t="s">
        <v>12084</v>
      </c>
      <c r="B3909" s="1">
        <v>44924</v>
      </c>
      <c r="C3909">
        <v>543.76</v>
      </c>
      <c r="D3909" t="s">
        <v>8182</v>
      </c>
      <c r="E3909" t="s">
        <v>8174</v>
      </c>
      <c r="F3909" t="s">
        <v>5660</v>
      </c>
    </row>
    <row r="3910" spans="1:6" x14ac:dyDescent="0.3">
      <c r="A3910" t="s">
        <v>12085</v>
      </c>
      <c r="B3910" s="1">
        <v>45553</v>
      </c>
      <c r="C3910">
        <v>1109.8599999999999</v>
      </c>
      <c r="D3910" t="s">
        <v>8182</v>
      </c>
      <c r="E3910" t="s">
        <v>8174</v>
      </c>
      <c r="F3910" t="s">
        <v>6885</v>
      </c>
    </row>
    <row r="3911" spans="1:6" x14ac:dyDescent="0.3">
      <c r="A3911" t="s">
        <v>12086</v>
      </c>
      <c r="B3911" s="1">
        <v>44825</v>
      </c>
      <c r="C3911">
        <v>1190.3399999999999</v>
      </c>
      <c r="D3911" t="s">
        <v>8173</v>
      </c>
      <c r="E3911" t="s">
        <v>8174</v>
      </c>
      <c r="F3911" t="s">
        <v>7922</v>
      </c>
    </row>
    <row r="3912" spans="1:6" x14ac:dyDescent="0.3">
      <c r="A3912" t="s">
        <v>12087</v>
      </c>
      <c r="B3912" s="1">
        <v>44798</v>
      </c>
      <c r="C3912">
        <v>826</v>
      </c>
      <c r="D3912" t="s">
        <v>8173</v>
      </c>
      <c r="E3912" t="s">
        <v>8179</v>
      </c>
      <c r="F3912" t="s">
        <v>3127</v>
      </c>
    </row>
    <row r="3913" spans="1:6" x14ac:dyDescent="0.3">
      <c r="A3913" t="s">
        <v>12088</v>
      </c>
      <c r="B3913" s="1">
        <v>44943</v>
      </c>
      <c r="C3913">
        <v>1288.1500000000001</v>
      </c>
      <c r="D3913" t="s">
        <v>8173</v>
      </c>
      <c r="E3913" t="s">
        <v>8179</v>
      </c>
      <c r="F3913" t="s">
        <v>606</v>
      </c>
    </row>
    <row r="3914" spans="1:6" x14ac:dyDescent="0.3">
      <c r="A3914" t="s">
        <v>12089</v>
      </c>
      <c r="B3914" s="1">
        <v>44675</v>
      </c>
      <c r="C3914">
        <v>970.69</v>
      </c>
      <c r="D3914" t="s">
        <v>8176</v>
      </c>
      <c r="E3914" t="s">
        <v>8179</v>
      </c>
      <c r="F3914" t="s">
        <v>6070</v>
      </c>
    </row>
    <row r="3915" spans="1:6" x14ac:dyDescent="0.3">
      <c r="A3915" t="s">
        <v>12090</v>
      </c>
      <c r="B3915" s="1">
        <v>45573</v>
      </c>
      <c r="C3915">
        <v>1069.81</v>
      </c>
      <c r="D3915" t="s">
        <v>8173</v>
      </c>
      <c r="E3915" t="s">
        <v>8174</v>
      </c>
      <c r="F3915" t="s">
        <v>1570</v>
      </c>
    </row>
    <row r="3916" spans="1:6" x14ac:dyDescent="0.3">
      <c r="A3916" t="s">
        <v>12091</v>
      </c>
      <c r="B3916" s="1">
        <v>44700</v>
      </c>
      <c r="C3916">
        <v>703.72</v>
      </c>
      <c r="D3916" t="s">
        <v>8173</v>
      </c>
      <c r="E3916" t="s">
        <v>8179</v>
      </c>
      <c r="F3916" t="s">
        <v>5718</v>
      </c>
    </row>
    <row r="3917" spans="1:6" x14ac:dyDescent="0.3">
      <c r="A3917" t="s">
        <v>12092</v>
      </c>
      <c r="B3917" s="1">
        <v>44850</v>
      </c>
      <c r="C3917">
        <v>571.54999999999995</v>
      </c>
      <c r="D3917" t="s">
        <v>8182</v>
      </c>
      <c r="E3917" t="s">
        <v>8174</v>
      </c>
      <c r="F3917" t="s">
        <v>7602</v>
      </c>
    </row>
    <row r="3918" spans="1:6" x14ac:dyDescent="0.3">
      <c r="A3918" t="s">
        <v>12093</v>
      </c>
      <c r="B3918" s="1">
        <v>44875</v>
      </c>
      <c r="C3918">
        <v>680.46</v>
      </c>
      <c r="D3918" t="s">
        <v>8182</v>
      </c>
      <c r="E3918" t="s">
        <v>8179</v>
      </c>
      <c r="F3918" t="s">
        <v>7848</v>
      </c>
    </row>
    <row r="3919" spans="1:6" x14ac:dyDescent="0.3">
      <c r="A3919" t="s">
        <v>12094</v>
      </c>
      <c r="B3919" s="1">
        <v>44674</v>
      </c>
      <c r="C3919">
        <v>95.42</v>
      </c>
      <c r="D3919" t="s">
        <v>8173</v>
      </c>
      <c r="E3919" t="s">
        <v>8174</v>
      </c>
      <c r="F3919" t="s">
        <v>6839</v>
      </c>
    </row>
    <row r="3920" spans="1:6" x14ac:dyDescent="0.3">
      <c r="A3920" t="s">
        <v>12095</v>
      </c>
      <c r="B3920" s="1">
        <v>45581</v>
      </c>
      <c r="C3920">
        <v>1479.82</v>
      </c>
      <c r="D3920" t="s">
        <v>8182</v>
      </c>
      <c r="E3920" t="s">
        <v>8174</v>
      </c>
      <c r="F3920" t="s">
        <v>5231</v>
      </c>
    </row>
    <row r="3921" spans="1:6" x14ac:dyDescent="0.3">
      <c r="A3921" t="s">
        <v>12096</v>
      </c>
      <c r="B3921" s="1">
        <v>45388</v>
      </c>
      <c r="C3921">
        <v>1187.02</v>
      </c>
      <c r="D3921" t="s">
        <v>8173</v>
      </c>
      <c r="E3921" t="s">
        <v>8174</v>
      </c>
      <c r="F3921" t="s">
        <v>3956</v>
      </c>
    </row>
    <row r="3922" spans="1:6" x14ac:dyDescent="0.3">
      <c r="A3922" t="s">
        <v>12097</v>
      </c>
      <c r="B3922" s="1">
        <v>45139</v>
      </c>
      <c r="C3922">
        <v>1382.78</v>
      </c>
      <c r="D3922" t="s">
        <v>8182</v>
      </c>
      <c r="E3922" t="s">
        <v>8179</v>
      </c>
      <c r="F3922" t="s">
        <v>5925</v>
      </c>
    </row>
    <row r="3923" spans="1:6" x14ac:dyDescent="0.3">
      <c r="A3923" t="s">
        <v>12098</v>
      </c>
      <c r="B3923" s="1">
        <v>45357</v>
      </c>
      <c r="C3923">
        <v>167.89</v>
      </c>
      <c r="D3923" t="s">
        <v>8182</v>
      </c>
      <c r="E3923" t="s">
        <v>8179</v>
      </c>
      <c r="F3923" t="s">
        <v>2122</v>
      </c>
    </row>
    <row r="3924" spans="1:6" x14ac:dyDescent="0.3">
      <c r="A3924" t="s">
        <v>12099</v>
      </c>
      <c r="B3924" s="1">
        <v>45448</v>
      </c>
      <c r="C3924">
        <v>1447.67</v>
      </c>
      <c r="D3924" t="s">
        <v>8176</v>
      </c>
      <c r="E3924" t="s">
        <v>8174</v>
      </c>
      <c r="F3924" t="s">
        <v>1179</v>
      </c>
    </row>
    <row r="3925" spans="1:6" x14ac:dyDescent="0.3">
      <c r="A3925" t="s">
        <v>12100</v>
      </c>
      <c r="B3925" s="1">
        <v>44765</v>
      </c>
      <c r="C3925">
        <v>979.51</v>
      </c>
      <c r="D3925" t="s">
        <v>8182</v>
      </c>
      <c r="E3925" t="s">
        <v>8179</v>
      </c>
      <c r="F3925" t="s">
        <v>7465</v>
      </c>
    </row>
    <row r="3926" spans="1:6" x14ac:dyDescent="0.3">
      <c r="A3926" t="s">
        <v>12101</v>
      </c>
      <c r="B3926" s="1">
        <v>44800</v>
      </c>
      <c r="C3926">
        <v>501.34</v>
      </c>
      <c r="D3926" t="s">
        <v>8176</v>
      </c>
      <c r="E3926" t="s">
        <v>8179</v>
      </c>
      <c r="F3926" t="s">
        <v>7317</v>
      </c>
    </row>
    <row r="3927" spans="1:6" x14ac:dyDescent="0.3">
      <c r="A3927" t="s">
        <v>12102</v>
      </c>
      <c r="B3927" s="1">
        <v>45619</v>
      </c>
      <c r="C3927">
        <v>345.46</v>
      </c>
      <c r="D3927" t="s">
        <v>8182</v>
      </c>
      <c r="E3927" t="s">
        <v>8174</v>
      </c>
      <c r="F3927" t="s">
        <v>5604</v>
      </c>
    </row>
    <row r="3928" spans="1:6" x14ac:dyDescent="0.3">
      <c r="A3928" t="s">
        <v>12103</v>
      </c>
      <c r="B3928" s="1">
        <v>44617</v>
      </c>
      <c r="C3928">
        <v>1193.06</v>
      </c>
      <c r="D3928" t="s">
        <v>8173</v>
      </c>
      <c r="E3928" t="s">
        <v>8179</v>
      </c>
      <c r="F3928" t="s">
        <v>6860</v>
      </c>
    </row>
    <row r="3929" spans="1:6" x14ac:dyDescent="0.3">
      <c r="A3929" t="s">
        <v>12104</v>
      </c>
      <c r="B3929" s="1">
        <v>44960</v>
      </c>
      <c r="C3929">
        <v>1012.05</v>
      </c>
      <c r="D3929" t="s">
        <v>8176</v>
      </c>
      <c r="E3929" t="s">
        <v>8174</v>
      </c>
      <c r="F3929" t="s">
        <v>3232</v>
      </c>
    </row>
    <row r="3930" spans="1:6" x14ac:dyDescent="0.3">
      <c r="A3930" t="s">
        <v>12105</v>
      </c>
      <c r="B3930" s="1">
        <v>44793</v>
      </c>
      <c r="C3930">
        <v>1463.43</v>
      </c>
      <c r="D3930" t="s">
        <v>8173</v>
      </c>
      <c r="E3930" t="s">
        <v>8174</v>
      </c>
      <c r="F3930" t="s">
        <v>7592</v>
      </c>
    </row>
    <row r="3931" spans="1:6" x14ac:dyDescent="0.3">
      <c r="A3931" t="s">
        <v>12106</v>
      </c>
      <c r="B3931" s="1">
        <v>44762</v>
      </c>
      <c r="C3931">
        <v>1092.48</v>
      </c>
      <c r="D3931" t="s">
        <v>8176</v>
      </c>
      <c r="E3931" t="s">
        <v>8179</v>
      </c>
      <c r="F3931" t="s">
        <v>6192</v>
      </c>
    </row>
    <row r="3932" spans="1:6" x14ac:dyDescent="0.3">
      <c r="A3932" t="s">
        <v>12107</v>
      </c>
      <c r="B3932" s="1">
        <v>44598</v>
      </c>
      <c r="C3932">
        <v>1246.48</v>
      </c>
      <c r="D3932" t="s">
        <v>8182</v>
      </c>
      <c r="E3932" t="s">
        <v>8174</v>
      </c>
      <c r="F3932" t="s">
        <v>1606</v>
      </c>
    </row>
    <row r="3933" spans="1:6" x14ac:dyDescent="0.3">
      <c r="A3933" t="s">
        <v>12108</v>
      </c>
      <c r="B3933" s="1">
        <v>45060</v>
      </c>
      <c r="C3933">
        <v>1159.92</v>
      </c>
      <c r="D3933" t="s">
        <v>8182</v>
      </c>
      <c r="E3933" t="s">
        <v>8179</v>
      </c>
      <c r="F3933" t="s">
        <v>2221</v>
      </c>
    </row>
    <row r="3934" spans="1:6" x14ac:dyDescent="0.3">
      <c r="A3934" t="s">
        <v>12109</v>
      </c>
      <c r="B3934" s="1">
        <v>45464</v>
      </c>
      <c r="C3934">
        <v>1418.04</v>
      </c>
      <c r="D3934" t="s">
        <v>8182</v>
      </c>
      <c r="E3934" t="s">
        <v>8179</v>
      </c>
      <c r="F3934" t="s">
        <v>5286</v>
      </c>
    </row>
    <row r="3935" spans="1:6" x14ac:dyDescent="0.3">
      <c r="A3935" t="s">
        <v>12110</v>
      </c>
      <c r="B3935" s="1">
        <v>45223</v>
      </c>
      <c r="C3935">
        <v>1407.58</v>
      </c>
      <c r="D3935" t="s">
        <v>8176</v>
      </c>
      <c r="E3935" t="s">
        <v>8179</v>
      </c>
      <c r="F3935" t="s">
        <v>1418</v>
      </c>
    </row>
    <row r="3936" spans="1:6" x14ac:dyDescent="0.3">
      <c r="A3936" t="s">
        <v>12111</v>
      </c>
      <c r="B3936" s="1">
        <v>45125</v>
      </c>
      <c r="C3936">
        <v>631.58000000000004</v>
      </c>
      <c r="D3936" t="s">
        <v>8182</v>
      </c>
      <c r="E3936" t="s">
        <v>8179</v>
      </c>
      <c r="F3936" t="s">
        <v>847</v>
      </c>
    </row>
    <row r="3937" spans="1:6" x14ac:dyDescent="0.3">
      <c r="A3937" t="s">
        <v>12112</v>
      </c>
      <c r="B3937" s="1">
        <v>44641</v>
      </c>
      <c r="C3937">
        <v>325.77999999999997</v>
      </c>
      <c r="D3937" t="s">
        <v>8176</v>
      </c>
      <c r="E3937" t="s">
        <v>8179</v>
      </c>
      <c r="F3937" t="s">
        <v>81</v>
      </c>
    </row>
    <row r="3938" spans="1:6" x14ac:dyDescent="0.3">
      <c r="A3938" t="s">
        <v>12113</v>
      </c>
      <c r="B3938" s="1">
        <v>45315</v>
      </c>
      <c r="C3938">
        <v>170.99</v>
      </c>
      <c r="D3938" t="s">
        <v>8173</v>
      </c>
      <c r="E3938" t="s">
        <v>8174</v>
      </c>
      <c r="F3938" t="s">
        <v>7393</v>
      </c>
    </row>
    <row r="3939" spans="1:6" x14ac:dyDescent="0.3">
      <c r="A3939" t="s">
        <v>12114</v>
      </c>
      <c r="B3939" s="1">
        <v>44590</v>
      </c>
      <c r="C3939">
        <v>316.99</v>
      </c>
      <c r="D3939" t="s">
        <v>8182</v>
      </c>
      <c r="E3939" t="s">
        <v>8179</v>
      </c>
      <c r="F3939" t="s">
        <v>4051</v>
      </c>
    </row>
    <row r="3940" spans="1:6" x14ac:dyDescent="0.3">
      <c r="A3940" t="s">
        <v>12115</v>
      </c>
      <c r="B3940" s="1">
        <v>45545</v>
      </c>
      <c r="C3940">
        <v>1428.6</v>
      </c>
      <c r="D3940" t="s">
        <v>8176</v>
      </c>
      <c r="E3940" t="s">
        <v>8174</v>
      </c>
      <c r="F3940" t="s">
        <v>1279</v>
      </c>
    </row>
    <row r="3941" spans="1:6" x14ac:dyDescent="0.3">
      <c r="A3941" t="s">
        <v>12116</v>
      </c>
      <c r="B3941" s="1">
        <v>45145</v>
      </c>
      <c r="C3941">
        <v>782.89</v>
      </c>
      <c r="D3941" t="s">
        <v>8176</v>
      </c>
      <c r="E3941" t="s">
        <v>8179</v>
      </c>
      <c r="F3941" t="s">
        <v>7666</v>
      </c>
    </row>
    <row r="3942" spans="1:6" x14ac:dyDescent="0.3">
      <c r="A3942" t="s">
        <v>12117</v>
      </c>
      <c r="B3942" s="1">
        <v>45553</v>
      </c>
      <c r="C3942">
        <v>394.94</v>
      </c>
      <c r="D3942" t="s">
        <v>8173</v>
      </c>
      <c r="E3942" t="s">
        <v>8174</v>
      </c>
      <c r="F3942" t="s">
        <v>8054</v>
      </c>
    </row>
    <row r="3943" spans="1:6" x14ac:dyDescent="0.3">
      <c r="A3943" t="s">
        <v>12118</v>
      </c>
      <c r="B3943" s="1">
        <v>45221</v>
      </c>
      <c r="C3943">
        <v>894.92</v>
      </c>
      <c r="D3943" t="s">
        <v>8176</v>
      </c>
      <c r="E3943" t="s">
        <v>8174</v>
      </c>
      <c r="F3943" t="s">
        <v>7256</v>
      </c>
    </row>
    <row r="3944" spans="1:6" x14ac:dyDescent="0.3">
      <c r="A3944" t="s">
        <v>12119</v>
      </c>
      <c r="B3944" s="1">
        <v>45009</v>
      </c>
      <c r="C3944">
        <v>391.87</v>
      </c>
      <c r="D3944" t="s">
        <v>8173</v>
      </c>
      <c r="E3944" t="s">
        <v>8174</v>
      </c>
      <c r="F3944" t="s">
        <v>4705</v>
      </c>
    </row>
    <row r="3945" spans="1:6" x14ac:dyDescent="0.3">
      <c r="A3945" t="s">
        <v>12120</v>
      </c>
      <c r="B3945" s="1">
        <v>45091</v>
      </c>
      <c r="C3945">
        <v>938.91</v>
      </c>
      <c r="D3945" t="s">
        <v>8173</v>
      </c>
      <c r="E3945" t="s">
        <v>8179</v>
      </c>
      <c r="F3945" t="s">
        <v>6195</v>
      </c>
    </row>
    <row r="3946" spans="1:6" x14ac:dyDescent="0.3">
      <c r="A3946" t="s">
        <v>12121</v>
      </c>
      <c r="B3946" s="1">
        <v>44826</v>
      </c>
      <c r="C3946">
        <v>372.22</v>
      </c>
      <c r="D3946" t="s">
        <v>8182</v>
      </c>
      <c r="E3946" t="s">
        <v>8174</v>
      </c>
      <c r="F3946" t="s">
        <v>2932</v>
      </c>
    </row>
    <row r="3947" spans="1:6" x14ac:dyDescent="0.3">
      <c r="A3947" t="s">
        <v>12122</v>
      </c>
      <c r="B3947" s="1">
        <v>44689</v>
      </c>
      <c r="C3947">
        <v>1498.22</v>
      </c>
      <c r="D3947" t="s">
        <v>8176</v>
      </c>
      <c r="E3947" t="s">
        <v>8174</v>
      </c>
      <c r="F3947" t="s">
        <v>6561</v>
      </c>
    </row>
    <row r="3948" spans="1:6" x14ac:dyDescent="0.3">
      <c r="A3948" t="s">
        <v>12123</v>
      </c>
      <c r="B3948" s="1">
        <v>44555</v>
      </c>
      <c r="C3948">
        <v>309.08</v>
      </c>
      <c r="D3948" t="s">
        <v>8182</v>
      </c>
      <c r="E3948" t="s">
        <v>8174</v>
      </c>
      <c r="F3948" t="s">
        <v>3164</v>
      </c>
    </row>
    <row r="3949" spans="1:6" x14ac:dyDescent="0.3">
      <c r="A3949" t="s">
        <v>12124</v>
      </c>
      <c r="B3949" s="1">
        <v>44670</v>
      </c>
      <c r="C3949">
        <v>421.9</v>
      </c>
      <c r="D3949" t="s">
        <v>8173</v>
      </c>
      <c r="E3949" t="s">
        <v>8174</v>
      </c>
      <c r="F3949" t="s">
        <v>4749</v>
      </c>
    </row>
    <row r="3950" spans="1:6" x14ac:dyDescent="0.3">
      <c r="A3950" t="s">
        <v>12125</v>
      </c>
      <c r="B3950" s="1">
        <v>44960</v>
      </c>
      <c r="C3950">
        <v>316.07</v>
      </c>
      <c r="D3950" t="s">
        <v>8176</v>
      </c>
      <c r="E3950" t="s">
        <v>8174</v>
      </c>
      <c r="F3950" t="s">
        <v>1416</v>
      </c>
    </row>
    <row r="3951" spans="1:6" x14ac:dyDescent="0.3">
      <c r="A3951" t="s">
        <v>12126</v>
      </c>
      <c r="B3951" s="1">
        <v>45309</v>
      </c>
      <c r="C3951">
        <v>637.54999999999995</v>
      </c>
      <c r="D3951" t="s">
        <v>8173</v>
      </c>
      <c r="E3951" t="s">
        <v>8174</v>
      </c>
      <c r="F3951" t="s">
        <v>4434</v>
      </c>
    </row>
    <row r="3952" spans="1:6" x14ac:dyDescent="0.3">
      <c r="A3952" t="s">
        <v>12127</v>
      </c>
      <c r="B3952" s="1">
        <v>45395</v>
      </c>
      <c r="C3952">
        <v>624.63</v>
      </c>
      <c r="D3952" t="s">
        <v>8173</v>
      </c>
      <c r="E3952" t="s">
        <v>8179</v>
      </c>
      <c r="F3952" t="s">
        <v>6098</v>
      </c>
    </row>
    <row r="3953" spans="1:6" x14ac:dyDescent="0.3">
      <c r="A3953" t="s">
        <v>12128</v>
      </c>
      <c r="B3953" s="1">
        <v>45620</v>
      </c>
      <c r="C3953">
        <v>1273.1500000000001</v>
      </c>
      <c r="D3953" t="s">
        <v>8176</v>
      </c>
      <c r="E3953" t="s">
        <v>8179</v>
      </c>
      <c r="F3953" t="s">
        <v>3395</v>
      </c>
    </row>
    <row r="3954" spans="1:6" x14ac:dyDescent="0.3">
      <c r="A3954" t="s">
        <v>12129</v>
      </c>
      <c r="B3954" s="1">
        <v>44739</v>
      </c>
      <c r="C3954">
        <v>936.74</v>
      </c>
      <c r="D3954" t="s">
        <v>8173</v>
      </c>
      <c r="E3954" t="s">
        <v>8174</v>
      </c>
      <c r="F3954" t="s">
        <v>69</v>
      </c>
    </row>
    <row r="3955" spans="1:6" x14ac:dyDescent="0.3">
      <c r="A3955" t="s">
        <v>12130</v>
      </c>
      <c r="B3955" s="1">
        <v>45537</v>
      </c>
      <c r="C3955">
        <v>1004.44</v>
      </c>
      <c r="D3955" t="s">
        <v>8173</v>
      </c>
      <c r="E3955" t="s">
        <v>8174</v>
      </c>
      <c r="F3955" t="s">
        <v>4570</v>
      </c>
    </row>
    <row r="3956" spans="1:6" x14ac:dyDescent="0.3">
      <c r="A3956" t="s">
        <v>12131</v>
      </c>
      <c r="B3956" s="1">
        <v>45483</v>
      </c>
      <c r="C3956">
        <v>102.19</v>
      </c>
      <c r="D3956" t="s">
        <v>8173</v>
      </c>
      <c r="E3956" t="s">
        <v>8174</v>
      </c>
      <c r="F3956" t="s">
        <v>5445</v>
      </c>
    </row>
    <row r="3957" spans="1:6" x14ac:dyDescent="0.3">
      <c r="A3957" t="s">
        <v>12132</v>
      </c>
      <c r="B3957" s="1">
        <v>45448</v>
      </c>
      <c r="C3957">
        <v>970.45</v>
      </c>
      <c r="D3957" t="s">
        <v>8173</v>
      </c>
      <c r="E3957" t="s">
        <v>8174</v>
      </c>
      <c r="F3957" t="s">
        <v>6723</v>
      </c>
    </row>
    <row r="3958" spans="1:6" x14ac:dyDescent="0.3">
      <c r="A3958" t="s">
        <v>12133</v>
      </c>
      <c r="B3958" s="1">
        <v>44848</v>
      </c>
      <c r="C3958">
        <v>1438.41</v>
      </c>
      <c r="D3958" t="s">
        <v>8176</v>
      </c>
      <c r="E3958" t="s">
        <v>8174</v>
      </c>
      <c r="F3958" t="s">
        <v>7111</v>
      </c>
    </row>
    <row r="3959" spans="1:6" x14ac:dyDescent="0.3">
      <c r="A3959" t="s">
        <v>12134</v>
      </c>
      <c r="B3959" s="1">
        <v>44900</v>
      </c>
      <c r="C3959">
        <v>1105.83</v>
      </c>
      <c r="D3959" t="s">
        <v>8173</v>
      </c>
      <c r="E3959" t="s">
        <v>8174</v>
      </c>
      <c r="F3959" t="s">
        <v>1969</v>
      </c>
    </row>
    <row r="3960" spans="1:6" x14ac:dyDescent="0.3">
      <c r="A3960" t="s">
        <v>12135</v>
      </c>
      <c r="B3960" s="1">
        <v>44786</v>
      </c>
      <c r="C3960">
        <v>235.63</v>
      </c>
      <c r="D3960" t="s">
        <v>8173</v>
      </c>
      <c r="E3960" t="s">
        <v>8179</v>
      </c>
      <c r="F3960" t="s">
        <v>5187</v>
      </c>
    </row>
    <row r="3961" spans="1:6" x14ac:dyDescent="0.3">
      <c r="A3961" t="s">
        <v>12136</v>
      </c>
      <c r="B3961" s="1">
        <v>44760</v>
      </c>
      <c r="C3961">
        <v>117.79</v>
      </c>
      <c r="D3961" t="s">
        <v>8173</v>
      </c>
      <c r="E3961" t="s">
        <v>8179</v>
      </c>
      <c r="F3961" t="s">
        <v>4306</v>
      </c>
    </row>
    <row r="3962" spans="1:6" x14ac:dyDescent="0.3">
      <c r="A3962" t="s">
        <v>12137</v>
      </c>
      <c r="B3962" s="1">
        <v>45287</v>
      </c>
      <c r="C3962">
        <v>1390.6</v>
      </c>
      <c r="D3962" t="s">
        <v>8182</v>
      </c>
      <c r="E3962" t="s">
        <v>8174</v>
      </c>
      <c r="F3962" t="s">
        <v>4065</v>
      </c>
    </row>
    <row r="3963" spans="1:6" x14ac:dyDescent="0.3">
      <c r="A3963" t="s">
        <v>12138</v>
      </c>
      <c r="B3963" s="1">
        <v>45112</v>
      </c>
      <c r="C3963">
        <v>1445.52</v>
      </c>
      <c r="D3963" t="s">
        <v>8173</v>
      </c>
      <c r="E3963" t="s">
        <v>8179</v>
      </c>
      <c r="F3963" t="s">
        <v>3520</v>
      </c>
    </row>
    <row r="3964" spans="1:6" x14ac:dyDescent="0.3">
      <c r="A3964" t="s">
        <v>12139</v>
      </c>
      <c r="B3964" s="1">
        <v>44837</v>
      </c>
      <c r="C3964">
        <v>534.70000000000005</v>
      </c>
      <c r="D3964" t="s">
        <v>8173</v>
      </c>
      <c r="E3964" t="s">
        <v>8174</v>
      </c>
      <c r="F3964" t="s">
        <v>644</v>
      </c>
    </row>
    <row r="3965" spans="1:6" x14ac:dyDescent="0.3">
      <c r="A3965" t="s">
        <v>12140</v>
      </c>
      <c r="B3965" s="1">
        <v>44559</v>
      </c>
      <c r="C3965">
        <v>119.35</v>
      </c>
      <c r="D3965" t="s">
        <v>8173</v>
      </c>
      <c r="E3965" t="s">
        <v>8179</v>
      </c>
      <c r="F3965" t="s">
        <v>2219</v>
      </c>
    </row>
    <row r="3966" spans="1:6" x14ac:dyDescent="0.3">
      <c r="A3966" t="s">
        <v>12141</v>
      </c>
      <c r="B3966" s="1">
        <v>44644</v>
      </c>
      <c r="C3966">
        <v>1313.09</v>
      </c>
      <c r="D3966" t="s">
        <v>8176</v>
      </c>
      <c r="E3966" t="s">
        <v>8174</v>
      </c>
      <c r="F3966" t="s">
        <v>8017</v>
      </c>
    </row>
    <row r="3967" spans="1:6" x14ac:dyDescent="0.3">
      <c r="A3967" t="s">
        <v>12142</v>
      </c>
      <c r="B3967" s="1">
        <v>45069</v>
      </c>
      <c r="C3967">
        <v>533.38</v>
      </c>
      <c r="D3967" t="s">
        <v>8176</v>
      </c>
      <c r="E3967" t="s">
        <v>8174</v>
      </c>
      <c r="F3967" t="s">
        <v>5864</v>
      </c>
    </row>
    <row r="3968" spans="1:6" x14ac:dyDescent="0.3">
      <c r="A3968" t="s">
        <v>12143</v>
      </c>
      <c r="B3968" s="1">
        <v>45376</v>
      </c>
      <c r="C3968">
        <v>506.95</v>
      </c>
      <c r="D3968" t="s">
        <v>8182</v>
      </c>
      <c r="E3968" t="s">
        <v>8179</v>
      </c>
      <c r="F3968" t="s">
        <v>1105</v>
      </c>
    </row>
    <row r="3969" spans="1:6" x14ac:dyDescent="0.3">
      <c r="A3969" t="s">
        <v>12144</v>
      </c>
      <c r="B3969" s="1">
        <v>45089</v>
      </c>
      <c r="C3969">
        <v>440.74</v>
      </c>
      <c r="D3969" t="s">
        <v>8173</v>
      </c>
      <c r="E3969" t="s">
        <v>8179</v>
      </c>
      <c r="F3969" t="s">
        <v>2339</v>
      </c>
    </row>
    <row r="3970" spans="1:6" x14ac:dyDescent="0.3">
      <c r="A3970" t="s">
        <v>12145</v>
      </c>
      <c r="B3970" s="1">
        <v>45238</v>
      </c>
      <c r="C3970">
        <v>604.04</v>
      </c>
      <c r="D3970" t="s">
        <v>8182</v>
      </c>
      <c r="E3970" t="s">
        <v>8174</v>
      </c>
      <c r="F3970" t="s">
        <v>3956</v>
      </c>
    </row>
    <row r="3971" spans="1:6" x14ac:dyDescent="0.3">
      <c r="A3971" t="s">
        <v>12146</v>
      </c>
      <c r="B3971" s="1">
        <v>44685</v>
      </c>
      <c r="C3971">
        <v>559.94000000000005</v>
      </c>
      <c r="D3971" t="s">
        <v>8176</v>
      </c>
      <c r="E3971" t="s">
        <v>8174</v>
      </c>
      <c r="F3971" t="s">
        <v>5935</v>
      </c>
    </row>
    <row r="3972" spans="1:6" x14ac:dyDescent="0.3">
      <c r="A3972" t="s">
        <v>12147</v>
      </c>
      <c r="B3972" s="1">
        <v>44793</v>
      </c>
      <c r="C3972">
        <v>794.02</v>
      </c>
      <c r="D3972" t="s">
        <v>8182</v>
      </c>
      <c r="E3972" t="s">
        <v>8174</v>
      </c>
      <c r="F3972" t="s">
        <v>6747</v>
      </c>
    </row>
    <row r="3973" spans="1:6" x14ac:dyDescent="0.3">
      <c r="A3973" t="s">
        <v>12148</v>
      </c>
      <c r="B3973" s="1">
        <v>45286</v>
      </c>
      <c r="C3973">
        <v>578.80999999999995</v>
      </c>
      <c r="D3973" t="s">
        <v>8173</v>
      </c>
      <c r="E3973" t="s">
        <v>8179</v>
      </c>
      <c r="F3973" t="s">
        <v>3026</v>
      </c>
    </row>
    <row r="3974" spans="1:6" x14ac:dyDescent="0.3">
      <c r="A3974" t="s">
        <v>12149</v>
      </c>
      <c r="B3974" s="1">
        <v>45370</v>
      </c>
      <c r="C3974">
        <v>589.30999999999995</v>
      </c>
      <c r="D3974" t="s">
        <v>8176</v>
      </c>
      <c r="E3974" t="s">
        <v>8174</v>
      </c>
      <c r="F3974" t="s">
        <v>5865</v>
      </c>
    </row>
    <row r="3975" spans="1:6" x14ac:dyDescent="0.3">
      <c r="A3975" t="s">
        <v>12150</v>
      </c>
      <c r="B3975" s="1">
        <v>45237</v>
      </c>
      <c r="C3975">
        <v>625.66999999999996</v>
      </c>
      <c r="D3975" t="s">
        <v>8173</v>
      </c>
      <c r="E3975" t="s">
        <v>8174</v>
      </c>
      <c r="F3975" t="s">
        <v>317</v>
      </c>
    </row>
    <row r="3976" spans="1:6" x14ac:dyDescent="0.3">
      <c r="A3976" t="s">
        <v>12151</v>
      </c>
      <c r="B3976" s="1">
        <v>45640</v>
      </c>
      <c r="C3976">
        <v>119.65</v>
      </c>
      <c r="D3976" t="s">
        <v>8173</v>
      </c>
      <c r="E3976" t="s">
        <v>8174</v>
      </c>
      <c r="F3976" t="s">
        <v>4480</v>
      </c>
    </row>
    <row r="3977" spans="1:6" x14ac:dyDescent="0.3">
      <c r="A3977" t="s">
        <v>12152</v>
      </c>
      <c r="B3977" s="1">
        <v>44744</v>
      </c>
      <c r="C3977">
        <v>933.7</v>
      </c>
      <c r="D3977" t="s">
        <v>8173</v>
      </c>
      <c r="E3977" t="s">
        <v>8174</v>
      </c>
      <c r="F3977" t="s">
        <v>1044</v>
      </c>
    </row>
    <row r="3978" spans="1:6" x14ac:dyDescent="0.3">
      <c r="A3978" t="s">
        <v>12153</v>
      </c>
      <c r="B3978" s="1">
        <v>44781</v>
      </c>
      <c r="C3978">
        <v>1332.2</v>
      </c>
      <c r="D3978" t="s">
        <v>8173</v>
      </c>
      <c r="E3978" t="s">
        <v>8179</v>
      </c>
      <c r="F3978" t="s">
        <v>6309</v>
      </c>
    </row>
    <row r="3979" spans="1:6" x14ac:dyDescent="0.3">
      <c r="A3979" t="s">
        <v>12154</v>
      </c>
      <c r="B3979" s="1">
        <v>45385</v>
      </c>
      <c r="C3979">
        <v>965.79</v>
      </c>
      <c r="D3979" t="s">
        <v>8173</v>
      </c>
      <c r="E3979" t="s">
        <v>8174</v>
      </c>
      <c r="F3979" t="s">
        <v>4933</v>
      </c>
    </row>
    <row r="3980" spans="1:6" x14ac:dyDescent="0.3">
      <c r="A3980" t="s">
        <v>12155</v>
      </c>
      <c r="B3980" s="1">
        <v>45313</v>
      </c>
      <c r="C3980">
        <v>227.94</v>
      </c>
      <c r="D3980" t="s">
        <v>8176</v>
      </c>
      <c r="E3980" t="s">
        <v>8174</v>
      </c>
      <c r="F3980" t="s">
        <v>7475</v>
      </c>
    </row>
    <row r="3981" spans="1:6" x14ac:dyDescent="0.3">
      <c r="A3981" t="s">
        <v>12156</v>
      </c>
      <c r="B3981" s="1">
        <v>45217</v>
      </c>
      <c r="C3981">
        <v>963.18</v>
      </c>
      <c r="D3981" t="s">
        <v>8182</v>
      </c>
      <c r="E3981" t="s">
        <v>8174</v>
      </c>
      <c r="F3981" t="s">
        <v>7815</v>
      </c>
    </row>
    <row r="3982" spans="1:6" x14ac:dyDescent="0.3">
      <c r="A3982" t="s">
        <v>12157</v>
      </c>
      <c r="B3982" s="1">
        <v>45617</v>
      </c>
      <c r="C3982">
        <v>317.26</v>
      </c>
      <c r="D3982" t="s">
        <v>8182</v>
      </c>
      <c r="E3982" t="s">
        <v>8174</v>
      </c>
      <c r="F3982" t="s">
        <v>7181</v>
      </c>
    </row>
    <row r="3983" spans="1:6" x14ac:dyDescent="0.3">
      <c r="A3983" t="s">
        <v>12158</v>
      </c>
      <c r="B3983" s="1">
        <v>44870</v>
      </c>
      <c r="C3983">
        <v>910.1</v>
      </c>
      <c r="D3983" t="s">
        <v>8173</v>
      </c>
      <c r="E3983" t="s">
        <v>8179</v>
      </c>
      <c r="F3983" t="s">
        <v>473</v>
      </c>
    </row>
    <row r="3984" spans="1:6" x14ac:dyDescent="0.3">
      <c r="A3984" t="s">
        <v>12159</v>
      </c>
      <c r="B3984" s="1">
        <v>45025</v>
      </c>
      <c r="C3984">
        <v>401.76</v>
      </c>
      <c r="D3984" t="s">
        <v>8182</v>
      </c>
      <c r="E3984" t="s">
        <v>8179</v>
      </c>
      <c r="F3984" t="s">
        <v>4090</v>
      </c>
    </row>
    <row r="3985" spans="1:6" x14ac:dyDescent="0.3">
      <c r="A3985" t="s">
        <v>12160</v>
      </c>
      <c r="B3985" s="1">
        <v>44946</v>
      </c>
      <c r="C3985">
        <v>645.36</v>
      </c>
      <c r="D3985" t="s">
        <v>8176</v>
      </c>
      <c r="E3985" t="s">
        <v>8179</v>
      </c>
      <c r="F3985" t="s">
        <v>2448</v>
      </c>
    </row>
    <row r="3986" spans="1:6" x14ac:dyDescent="0.3">
      <c r="A3986" t="s">
        <v>12161</v>
      </c>
      <c r="B3986" s="1">
        <v>45128</v>
      </c>
      <c r="C3986">
        <v>687.66</v>
      </c>
      <c r="D3986" t="s">
        <v>8176</v>
      </c>
      <c r="E3986" t="s">
        <v>8174</v>
      </c>
      <c r="F3986" t="s">
        <v>5961</v>
      </c>
    </row>
    <row r="3987" spans="1:6" x14ac:dyDescent="0.3">
      <c r="A3987" t="s">
        <v>12162</v>
      </c>
      <c r="B3987" s="1">
        <v>44594</v>
      </c>
      <c r="C3987">
        <v>1084.6199999999999</v>
      </c>
      <c r="D3987" t="s">
        <v>8176</v>
      </c>
      <c r="E3987" t="s">
        <v>8174</v>
      </c>
      <c r="F3987" t="s">
        <v>2865</v>
      </c>
    </row>
    <row r="3988" spans="1:6" x14ac:dyDescent="0.3">
      <c r="A3988" t="s">
        <v>12163</v>
      </c>
      <c r="B3988" s="1">
        <v>44982</v>
      </c>
      <c r="C3988">
        <v>121.39</v>
      </c>
      <c r="D3988" t="s">
        <v>8176</v>
      </c>
      <c r="E3988" t="s">
        <v>8179</v>
      </c>
      <c r="F3988" t="s">
        <v>758</v>
      </c>
    </row>
    <row r="3989" spans="1:6" x14ac:dyDescent="0.3">
      <c r="A3989" t="s">
        <v>12164</v>
      </c>
      <c r="B3989" s="1">
        <v>44722</v>
      </c>
      <c r="C3989">
        <v>1372.13</v>
      </c>
      <c r="D3989" t="s">
        <v>8182</v>
      </c>
      <c r="E3989" t="s">
        <v>8179</v>
      </c>
      <c r="F3989" t="s">
        <v>4218</v>
      </c>
    </row>
    <row r="3990" spans="1:6" x14ac:dyDescent="0.3">
      <c r="A3990" t="s">
        <v>12165</v>
      </c>
      <c r="B3990" s="1">
        <v>44560</v>
      </c>
      <c r="C3990">
        <v>1097.3599999999999</v>
      </c>
      <c r="D3990" t="s">
        <v>8176</v>
      </c>
      <c r="E3990" t="s">
        <v>8174</v>
      </c>
      <c r="F3990" t="s">
        <v>4312</v>
      </c>
    </row>
    <row r="3991" spans="1:6" x14ac:dyDescent="0.3">
      <c r="A3991" t="s">
        <v>12166</v>
      </c>
      <c r="B3991" s="1">
        <v>45335</v>
      </c>
      <c r="C3991">
        <v>1125.71</v>
      </c>
      <c r="D3991" t="s">
        <v>8173</v>
      </c>
      <c r="E3991" t="s">
        <v>8179</v>
      </c>
      <c r="F3991" t="s">
        <v>6125</v>
      </c>
    </row>
    <row r="3992" spans="1:6" x14ac:dyDescent="0.3">
      <c r="A3992" t="s">
        <v>12167</v>
      </c>
      <c r="B3992" s="1">
        <v>44789</v>
      </c>
      <c r="C3992">
        <v>1208.08</v>
      </c>
      <c r="D3992" t="s">
        <v>8176</v>
      </c>
      <c r="E3992" t="s">
        <v>8179</v>
      </c>
      <c r="F3992" t="s">
        <v>7869</v>
      </c>
    </row>
    <row r="3993" spans="1:6" x14ac:dyDescent="0.3">
      <c r="A3993" t="s">
        <v>12168</v>
      </c>
      <c r="B3993" s="1">
        <v>45221</v>
      </c>
      <c r="C3993">
        <v>1326.35</v>
      </c>
      <c r="D3993" t="s">
        <v>8173</v>
      </c>
      <c r="E3993" t="s">
        <v>8174</v>
      </c>
      <c r="F3993" t="s">
        <v>3635</v>
      </c>
    </row>
    <row r="3994" spans="1:6" x14ac:dyDescent="0.3">
      <c r="A3994" t="s">
        <v>12169</v>
      </c>
      <c r="B3994" s="1">
        <v>44872</v>
      </c>
      <c r="C3994">
        <v>1151.22</v>
      </c>
      <c r="D3994" t="s">
        <v>8173</v>
      </c>
      <c r="E3994" t="s">
        <v>8174</v>
      </c>
      <c r="F3994" t="s">
        <v>7864</v>
      </c>
    </row>
    <row r="3995" spans="1:6" x14ac:dyDescent="0.3">
      <c r="A3995" t="s">
        <v>12170</v>
      </c>
      <c r="B3995" s="1">
        <v>44642</v>
      </c>
      <c r="C3995">
        <v>980.74</v>
      </c>
      <c r="D3995" t="s">
        <v>8182</v>
      </c>
      <c r="E3995" t="s">
        <v>8174</v>
      </c>
      <c r="F3995" t="s">
        <v>5634</v>
      </c>
    </row>
    <row r="3996" spans="1:6" x14ac:dyDescent="0.3">
      <c r="A3996" t="s">
        <v>12171</v>
      </c>
      <c r="B3996" s="1">
        <v>44780</v>
      </c>
      <c r="C3996">
        <v>187.62</v>
      </c>
      <c r="D3996" t="s">
        <v>8182</v>
      </c>
      <c r="E3996" t="s">
        <v>8179</v>
      </c>
      <c r="F3996" t="s">
        <v>2331</v>
      </c>
    </row>
    <row r="3997" spans="1:6" x14ac:dyDescent="0.3">
      <c r="A3997" t="s">
        <v>12172</v>
      </c>
      <c r="B3997" s="1">
        <v>44973</v>
      </c>
      <c r="C3997">
        <v>1054.55</v>
      </c>
      <c r="D3997" t="s">
        <v>8182</v>
      </c>
      <c r="E3997" t="s">
        <v>8179</v>
      </c>
      <c r="F3997" t="s">
        <v>2053</v>
      </c>
    </row>
    <row r="3998" spans="1:6" x14ac:dyDescent="0.3">
      <c r="A3998" t="s">
        <v>12173</v>
      </c>
      <c r="B3998" s="1">
        <v>45372</v>
      </c>
      <c r="C3998">
        <v>445.29</v>
      </c>
      <c r="D3998" t="s">
        <v>8176</v>
      </c>
      <c r="E3998" t="s">
        <v>8179</v>
      </c>
      <c r="F3998" t="s">
        <v>6800</v>
      </c>
    </row>
    <row r="3999" spans="1:6" x14ac:dyDescent="0.3">
      <c r="A3999" t="s">
        <v>12174</v>
      </c>
      <c r="B3999" s="1">
        <v>45340</v>
      </c>
      <c r="C3999">
        <v>402.26</v>
      </c>
      <c r="D3999" t="s">
        <v>8176</v>
      </c>
      <c r="E3999" t="s">
        <v>8174</v>
      </c>
      <c r="F3999" t="s">
        <v>1827</v>
      </c>
    </row>
    <row r="4000" spans="1:6" x14ac:dyDescent="0.3">
      <c r="A4000" t="s">
        <v>12175</v>
      </c>
      <c r="B4000" s="1">
        <v>45491</v>
      </c>
      <c r="C4000">
        <v>1052.32</v>
      </c>
      <c r="D4000" t="s">
        <v>8173</v>
      </c>
      <c r="E4000" t="s">
        <v>8174</v>
      </c>
      <c r="F4000" t="s">
        <v>6346</v>
      </c>
    </row>
    <row r="4001" spans="1:6" x14ac:dyDescent="0.3">
      <c r="A4001" t="s">
        <v>12176</v>
      </c>
      <c r="B4001" s="1">
        <v>44752</v>
      </c>
      <c r="C4001">
        <v>834.29</v>
      </c>
      <c r="D4001" t="s">
        <v>8182</v>
      </c>
      <c r="E4001" t="s">
        <v>8179</v>
      </c>
      <c r="F4001" t="s">
        <v>3947</v>
      </c>
    </row>
    <row r="4002" spans="1:6" x14ac:dyDescent="0.3">
      <c r="A4002" t="s">
        <v>12177</v>
      </c>
      <c r="B4002" s="1">
        <v>45333</v>
      </c>
      <c r="C4002">
        <v>645.1</v>
      </c>
      <c r="D4002" t="s">
        <v>8173</v>
      </c>
      <c r="E4002" t="s">
        <v>8179</v>
      </c>
      <c r="F4002" t="s">
        <v>7573</v>
      </c>
    </row>
    <row r="4003" spans="1:6" x14ac:dyDescent="0.3">
      <c r="A4003" t="s">
        <v>12178</v>
      </c>
      <c r="B4003" s="1">
        <v>45611</v>
      </c>
      <c r="C4003">
        <v>1270</v>
      </c>
      <c r="D4003" t="s">
        <v>8182</v>
      </c>
      <c r="E4003" t="s">
        <v>8179</v>
      </c>
      <c r="F4003" t="s">
        <v>8075</v>
      </c>
    </row>
    <row r="4004" spans="1:6" x14ac:dyDescent="0.3">
      <c r="A4004" t="s">
        <v>12179</v>
      </c>
      <c r="B4004" s="1">
        <v>45404</v>
      </c>
      <c r="C4004">
        <v>1191.98</v>
      </c>
      <c r="D4004" t="s">
        <v>8173</v>
      </c>
      <c r="E4004" t="s">
        <v>8174</v>
      </c>
      <c r="F4004" t="s">
        <v>2476</v>
      </c>
    </row>
    <row r="4005" spans="1:6" x14ac:dyDescent="0.3">
      <c r="A4005" t="s">
        <v>12180</v>
      </c>
      <c r="B4005" s="1">
        <v>45193</v>
      </c>
      <c r="C4005">
        <v>389.17</v>
      </c>
      <c r="D4005" t="s">
        <v>8176</v>
      </c>
      <c r="E4005" t="s">
        <v>8174</v>
      </c>
      <c r="F4005" t="s">
        <v>8037</v>
      </c>
    </row>
    <row r="4006" spans="1:6" x14ac:dyDescent="0.3">
      <c r="A4006" t="s">
        <v>12181</v>
      </c>
      <c r="B4006" s="1">
        <v>45347</v>
      </c>
      <c r="C4006">
        <v>1199.05</v>
      </c>
      <c r="D4006" t="s">
        <v>8176</v>
      </c>
      <c r="E4006" t="s">
        <v>8179</v>
      </c>
      <c r="F4006" t="s">
        <v>6630</v>
      </c>
    </row>
    <row r="4007" spans="1:6" x14ac:dyDescent="0.3">
      <c r="A4007" t="s">
        <v>12182</v>
      </c>
      <c r="B4007" s="1">
        <v>44942</v>
      </c>
      <c r="C4007">
        <v>1032.56</v>
      </c>
      <c r="D4007" t="s">
        <v>8173</v>
      </c>
      <c r="E4007" t="s">
        <v>8174</v>
      </c>
      <c r="F4007" t="s">
        <v>6755</v>
      </c>
    </row>
    <row r="4008" spans="1:6" x14ac:dyDescent="0.3">
      <c r="A4008" t="s">
        <v>12183</v>
      </c>
      <c r="B4008" s="1">
        <v>44815</v>
      </c>
      <c r="C4008">
        <v>1191.6400000000001</v>
      </c>
      <c r="D4008" t="s">
        <v>8176</v>
      </c>
      <c r="E4008" t="s">
        <v>8179</v>
      </c>
      <c r="F4008" t="s">
        <v>4594</v>
      </c>
    </row>
    <row r="4009" spans="1:6" x14ac:dyDescent="0.3">
      <c r="A4009" t="s">
        <v>12184</v>
      </c>
      <c r="B4009" s="1">
        <v>44658</v>
      </c>
      <c r="C4009">
        <v>860.5</v>
      </c>
      <c r="D4009" t="s">
        <v>8176</v>
      </c>
      <c r="E4009" t="s">
        <v>8179</v>
      </c>
      <c r="F4009" t="s">
        <v>355</v>
      </c>
    </row>
    <row r="4010" spans="1:6" x14ac:dyDescent="0.3">
      <c r="A4010" t="s">
        <v>12185</v>
      </c>
      <c r="B4010" s="1">
        <v>44578</v>
      </c>
      <c r="C4010">
        <v>186.63</v>
      </c>
      <c r="D4010" t="s">
        <v>8182</v>
      </c>
      <c r="E4010" t="s">
        <v>8174</v>
      </c>
      <c r="F4010" t="s">
        <v>3150</v>
      </c>
    </row>
    <row r="4011" spans="1:6" x14ac:dyDescent="0.3">
      <c r="A4011" t="s">
        <v>12186</v>
      </c>
      <c r="B4011" s="1">
        <v>45308</v>
      </c>
      <c r="C4011">
        <v>903.09</v>
      </c>
      <c r="D4011" t="s">
        <v>8173</v>
      </c>
      <c r="E4011" t="s">
        <v>8174</v>
      </c>
      <c r="F4011" t="s">
        <v>1697</v>
      </c>
    </row>
    <row r="4012" spans="1:6" x14ac:dyDescent="0.3">
      <c r="A4012" t="s">
        <v>12187</v>
      </c>
      <c r="B4012" s="1">
        <v>44857</v>
      </c>
      <c r="C4012">
        <v>581.1</v>
      </c>
      <c r="D4012" t="s">
        <v>8173</v>
      </c>
      <c r="E4012" t="s">
        <v>8174</v>
      </c>
      <c r="F4012" t="s">
        <v>2159</v>
      </c>
    </row>
    <row r="4013" spans="1:6" x14ac:dyDescent="0.3">
      <c r="A4013" t="s">
        <v>12188</v>
      </c>
      <c r="B4013" s="1">
        <v>44787</v>
      </c>
      <c r="C4013">
        <v>1118.31</v>
      </c>
      <c r="D4013" t="s">
        <v>8176</v>
      </c>
      <c r="E4013" t="s">
        <v>8179</v>
      </c>
      <c r="F4013" t="s">
        <v>2790</v>
      </c>
    </row>
    <row r="4014" spans="1:6" x14ac:dyDescent="0.3">
      <c r="A4014" t="s">
        <v>12189</v>
      </c>
      <c r="B4014" s="1">
        <v>44644</v>
      </c>
      <c r="C4014">
        <v>401.57</v>
      </c>
      <c r="D4014" t="s">
        <v>8173</v>
      </c>
      <c r="E4014" t="s">
        <v>8179</v>
      </c>
      <c r="F4014" t="s">
        <v>4051</v>
      </c>
    </row>
    <row r="4015" spans="1:6" x14ac:dyDescent="0.3">
      <c r="A4015" t="s">
        <v>12190</v>
      </c>
      <c r="B4015" s="1">
        <v>45108</v>
      </c>
      <c r="C4015">
        <v>1472.56</v>
      </c>
      <c r="D4015" t="s">
        <v>8176</v>
      </c>
      <c r="E4015" t="s">
        <v>8179</v>
      </c>
      <c r="F4015" t="s">
        <v>6715</v>
      </c>
    </row>
    <row r="4016" spans="1:6" x14ac:dyDescent="0.3">
      <c r="A4016" t="s">
        <v>12191</v>
      </c>
      <c r="B4016" s="1">
        <v>45637</v>
      </c>
      <c r="C4016">
        <v>309.35000000000002</v>
      </c>
      <c r="D4016" t="s">
        <v>8176</v>
      </c>
      <c r="E4016" t="s">
        <v>8174</v>
      </c>
      <c r="F4016" t="s">
        <v>7932</v>
      </c>
    </row>
    <row r="4017" spans="1:6" x14ac:dyDescent="0.3">
      <c r="A4017" t="s">
        <v>12192</v>
      </c>
      <c r="B4017" s="1">
        <v>44588</v>
      </c>
      <c r="C4017">
        <v>1118.3499999999999</v>
      </c>
      <c r="D4017" t="s">
        <v>8176</v>
      </c>
      <c r="E4017" t="s">
        <v>8179</v>
      </c>
      <c r="F4017" t="s">
        <v>1859</v>
      </c>
    </row>
    <row r="4018" spans="1:6" x14ac:dyDescent="0.3">
      <c r="A4018" t="s">
        <v>12193</v>
      </c>
      <c r="B4018" s="1">
        <v>45099</v>
      </c>
      <c r="C4018">
        <v>673.03</v>
      </c>
      <c r="D4018" t="s">
        <v>8173</v>
      </c>
      <c r="E4018" t="s">
        <v>8174</v>
      </c>
      <c r="F4018" t="s">
        <v>5614</v>
      </c>
    </row>
    <row r="4019" spans="1:6" x14ac:dyDescent="0.3">
      <c r="A4019" t="s">
        <v>12194</v>
      </c>
      <c r="B4019" s="1">
        <v>44593</v>
      </c>
      <c r="C4019">
        <v>272.48</v>
      </c>
      <c r="D4019" t="s">
        <v>8173</v>
      </c>
      <c r="E4019" t="s">
        <v>8174</v>
      </c>
      <c r="F4019" t="s">
        <v>2549</v>
      </c>
    </row>
    <row r="4020" spans="1:6" x14ac:dyDescent="0.3">
      <c r="A4020" t="s">
        <v>12195</v>
      </c>
      <c r="B4020" s="1">
        <v>45489</v>
      </c>
      <c r="C4020">
        <v>782.96</v>
      </c>
      <c r="D4020" t="s">
        <v>8173</v>
      </c>
      <c r="E4020" t="s">
        <v>8179</v>
      </c>
      <c r="F4020" t="s">
        <v>2732</v>
      </c>
    </row>
    <row r="4021" spans="1:6" x14ac:dyDescent="0.3">
      <c r="A4021" t="s">
        <v>12196</v>
      </c>
      <c r="B4021" s="1">
        <v>44586</v>
      </c>
      <c r="C4021">
        <v>1066.8900000000001</v>
      </c>
      <c r="D4021" t="s">
        <v>8176</v>
      </c>
      <c r="E4021" t="s">
        <v>8174</v>
      </c>
      <c r="F4021" t="s">
        <v>4242</v>
      </c>
    </row>
    <row r="4022" spans="1:6" x14ac:dyDescent="0.3">
      <c r="A4022" t="s">
        <v>12197</v>
      </c>
      <c r="B4022" s="1">
        <v>45073</v>
      </c>
      <c r="C4022">
        <v>760.71</v>
      </c>
      <c r="D4022" t="s">
        <v>8182</v>
      </c>
      <c r="E4022" t="s">
        <v>8174</v>
      </c>
      <c r="F4022" t="s">
        <v>732</v>
      </c>
    </row>
    <row r="4023" spans="1:6" x14ac:dyDescent="0.3">
      <c r="A4023" t="s">
        <v>12198</v>
      </c>
      <c r="B4023" s="1">
        <v>44915</v>
      </c>
      <c r="C4023">
        <v>745.7</v>
      </c>
      <c r="D4023" t="s">
        <v>8176</v>
      </c>
      <c r="E4023" t="s">
        <v>8174</v>
      </c>
      <c r="F4023" t="s">
        <v>6356</v>
      </c>
    </row>
    <row r="4024" spans="1:6" x14ac:dyDescent="0.3">
      <c r="A4024" t="s">
        <v>12199</v>
      </c>
      <c r="B4024" s="1">
        <v>45643</v>
      </c>
      <c r="C4024">
        <v>894.05</v>
      </c>
      <c r="D4024" t="s">
        <v>8176</v>
      </c>
      <c r="E4024" t="s">
        <v>8174</v>
      </c>
      <c r="F4024" t="s">
        <v>4411</v>
      </c>
    </row>
    <row r="4025" spans="1:6" x14ac:dyDescent="0.3">
      <c r="A4025" t="s">
        <v>12200</v>
      </c>
      <c r="B4025" s="1">
        <v>45185</v>
      </c>
      <c r="C4025">
        <v>834.2</v>
      </c>
      <c r="D4025" t="s">
        <v>8182</v>
      </c>
      <c r="E4025" t="s">
        <v>8179</v>
      </c>
      <c r="F4025" t="s">
        <v>7420</v>
      </c>
    </row>
    <row r="4026" spans="1:6" x14ac:dyDescent="0.3">
      <c r="A4026" t="s">
        <v>12201</v>
      </c>
      <c r="B4026" s="1">
        <v>45368</v>
      </c>
      <c r="C4026">
        <v>70.959999999999994</v>
      </c>
      <c r="D4026" t="s">
        <v>8182</v>
      </c>
      <c r="E4026" t="s">
        <v>8174</v>
      </c>
      <c r="F4026" t="s">
        <v>4962</v>
      </c>
    </row>
    <row r="4027" spans="1:6" x14ac:dyDescent="0.3">
      <c r="A4027" t="s">
        <v>12202</v>
      </c>
      <c r="B4027" s="1">
        <v>44913</v>
      </c>
      <c r="C4027">
        <v>632.69000000000005</v>
      </c>
      <c r="D4027" t="s">
        <v>8176</v>
      </c>
      <c r="E4027" t="s">
        <v>8179</v>
      </c>
      <c r="F4027" t="s">
        <v>1100</v>
      </c>
    </row>
    <row r="4028" spans="1:6" x14ac:dyDescent="0.3">
      <c r="A4028" t="s">
        <v>12203</v>
      </c>
      <c r="B4028" s="1">
        <v>45427</v>
      </c>
      <c r="C4028">
        <v>1376.62</v>
      </c>
      <c r="D4028" t="s">
        <v>8176</v>
      </c>
      <c r="E4028" t="s">
        <v>8174</v>
      </c>
      <c r="F4028" t="s">
        <v>5193</v>
      </c>
    </row>
    <row r="4029" spans="1:6" x14ac:dyDescent="0.3">
      <c r="A4029" t="s">
        <v>12204</v>
      </c>
      <c r="B4029" s="1">
        <v>45607</v>
      </c>
      <c r="C4029">
        <v>112.08</v>
      </c>
      <c r="D4029" t="s">
        <v>8182</v>
      </c>
      <c r="E4029" t="s">
        <v>8179</v>
      </c>
      <c r="F4029" t="s">
        <v>443</v>
      </c>
    </row>
    <row r="4030" spans="1:6" x14ac:dyDescent="0.3">
      <c r="A4030" t="s">
        <v>12205</v>
      </c>
      <c r="B4030" s="1">
        <v>45430</v>
      </c>
      <c r="C4030">
        <v>439.04</v>
      </c>
      <c r="D4030" t="s">
        <v>8173</v>
      </c>
      <c r="E4030" t="s">
        <v>8179</v>
      </c>
      <c r="F4030" t="s">
        <v>1519</v>
      </c>
    </row>
    <row r="4031" spans="1:6" x14ac:dyDescent="0.3">
      <c r="A4031" t="s">
        <v>12206</v>
      </c>
      <c r="B4031" s="1">
        <v>45215</v>
      </c>
      <c r="C4031">
        <v>1452.93</v>
      </c>
      <c r="D4031" t="s">
        <v>8176</v>
      </c>
      <c r="E4031" t="s">
        <v>8174</v>
      </c>
      <c r="F4031" t="s">
        <v>6489</v>
      </c>
    </row>
    <row r="4032" spans="1:6" x14ac:dyDescent="0.3">
      <c r="A4032" t="s">
        <v>12207</v>
      </c>
      <c r="B4032" s="1">
        <v>44783</v>
      </c>
      <c r="C4032">
        <v>1499.74</v>
      </c>
      <c r="D4032" t="s">
        <v>8173</v>
      </c>
      <c r="E4032" t="s">
        <v>8179</v>
      </c>
      <c r="F4032" t="s">
        <v>7013</v>
      </c>
    </row>
    <row r="4033" spans="1:6" x14ac:dyDescent="0.3">
      <c r="A4033" t="s">
        <v>12208</v>
      </c>
      <c r="B4033" s="1">
        <v>44944</v>
      </c>
      <c r="C4033">
        <v>360.07</v>
      </c>
      <c r="D4033" t="s">
        <v>8182</v>
      </c>
      <c r="E4033" t="s">
        <v>8179</v>
      </c>
      <c r="F4033" t="s">
        <v>1829</v>
      </c>
    </row>
    <row r="4034" spans="1:6" x14ac:dyDescent="0.3">
      <c r="A4034" t="s">
        <v>12209</v>
      </c>
      <c r="B4034" s="1">
        <v>45216</v>
      </c>
      <c r="C4034">
        <v>1345.58</v>
      </c>
      <c r="D4034" t="s">
        <v>8173</v>
      </c>
      <c r="E4034" t="s">
        <v>8179</v>
      </c>
      <c r="F4034" t="s">
        <v>5008</v>
      </c>
    </row>
    <row r="4035" spans="1:6" x14ac:dyDescent="0.3">
      <c r="A4035" t="s">
        <v>12210</v>
      </c>
      <c r="B4035" s="1">
        <v>44610</v>
      </c>
      <c r="C4035">
        <v>852.19</v>
      </c>
      <c r="D4035" t="s">
        <v>8173</v>
      </c>
      <c r="E4035" t="s">
        <v>8174</v>
      </c>
      <c r="F4035" t="s">
        <v>2489</v>
      </c>
    </row>
    <row r="4036" spans="1:6" x14ac:dyDescent="0.3">
      <c r="A4036" t="s">
        <v>12211</v>
      </c>
      <c r="B4036" s="1">
        <v>45564</v>
      </c>
      <c r="C4036">
        <v>448.19</v>
      </c>
      <c r="D4036" t="s">
        <v>8182</v>
      </c>
      <c r="E4036" t="s">
        <v>8179</v>
      </c>
      <c r="F4036" t="s">
        <v>5139</v>
      </c>
    </row>
    <row r="4037" spans="1:6" x14ac:dyDescent="0.3">
      <c r="A4037" t="s">
        <v>12212</v>
      </c>
      <c r="B4037" s="1">
        <v>44557</v>
      </c>
      <c r="C4037">
        <v>391.13</v>
      </c>
      <c r="D4037" t="s">
        <v>8176</v>
      </c>
      <c r="E4037" t="s">
        <v>8174</v>
      </c>
      <c r="F4037" t="s">
        <v>3884</v>
      </c>
    </row>
    <row r="4038" spans="1:6" x14ac:dyDescent="0.3">
      <c r="A4038" t="s">
        <v>12213</v>
      </c>
      <c r="B4038" s="1">
        <v>45516</v>
      </c>
      <c r="C4038">
        <v>179.57</v>
      </c>
      <c r="D4038" t="s">
        <v>8176</v>
      </c>
      <c r="E4038" t="s">
        <v>8179</v>
      </c>
      <c r="F4038" t="s">
        <v>8062</v>
      </c>
    </row>
    <row r="4039" spans="1:6" x14ac:dyDescent="0.3">
      <c r="A4039" t="s">
        <v>12214</v>
      </c>
      <c r="B4039" s="1">
        <v>44879</v>
      </c>
      <c r="C4039">
        <v>717.06</v>
      </c>
      <c r="D4039" t="s">
        <v>8176</v>
      </c>
      <c r="E4039" t="s">
        <v>8179</v>
      </c>
      <c r="F4039" t="s">
        <v>5167</v>
      </c>
    </row>
    <row r="4040" spans="1:6" x14ac:dyDescent="0.3">
      <c r="A4040" t="s">
        <v>12215</v>
      </c>
      <c r="B4040" s="1">
        <v>45144</v>
      </c>
      <c r="C4040">
        <v>726.72</v>
      </c>
      <c r="D4040" t="s">
        <v>8182</v>
      </c>
      <c r="E4040" t="s">
        <v>8174</v>
      </c>
      <c r="F4040" t="s">
        <v>7563</v>
      </c>
    </row>
    <row r="4041" spans="1:6" x14ac:dyDescent="0.3">
      <c r="A4041" t="s">
        <v>12216</v>
      </c>
      <c r="B4041" s="1">
        <v>45376</v>
      </c>
      <c r="C4041">
        <v>972.26</v>
      </c>
      <c r="D4041" t="s">
        <v>8173</v>
      </c>
      <c r="E4041" t="s">
        <v>8179</v>
      </c>
      <c r="F4041" t="s">
        <v>1232</v>
      </c>
    </row>
    <row r="4042" spans="1:6" x14ac:dyDescent="0.3">
      <c r="A4042" t="s">
        <v>12217</v>
      </c>
      <c r="B4042" s="1">
        <v>44684</v>
      </c>
      <c r="C4042">
        <v>857.82</v>
      </c>
      <c r="D4042" t="s">
        <v>8176</v>
      </c>
      <c r="E4042" t="s">
        <v>8174</v>
      </c>
      <c r="F4042" t="s">
        <v>7180</v>
      </c>
    </row>
    <row r="4043" spans="1:6" x14ac:dyDescent="0.3">
      <c r="A4043" t="s">
        <v>12218</v>
      </c>
      <c r="B4043" s="1">
        <v>44761</v>
      </c>
      <c r="C4043">
        <v>258.14</v>
      </c>
      <c r="D4043" t="s">
        <v>8182</v>
      </c>
      <c r="E4043" t="s">
        <v>8174</v>
      </c>
      <c r="F4043" t="s">
        <v>4900</v>
      </c>
    </row>
    <row r="4044" spans="1:6" x14ac:dyDescent="0.3">
      <c r="A4044" t="s">
        <v>12219</v>
      </c>
      <c r="B4044" s="1">
        <v>45392</v>
      </c>
      <c r="C4044">
        <v>1016.2</v>
      </c>
      <c r="D4044" t="s">
        <v>8176</v>
      </c>
      <c r="E4044" t="s">
        <v>8179</v>
      </c>
      <c r="F4044" t="s">
        <v>3914</v>
      </c>
    </row>
    <row r="4045" spans="1:6" x14ac:dyDescent="0.3">
      <c r="A4045" t="s">
        <v>12220</v>
      </c>
      <c r="B4045" s="1">
        <v>45410</v>
      </c>
      <c r="C4045">
        <v>871.41</v>
      </c>
      <c r="D4045" t="s">
        <v>8176</v>
      </c>
      <c r="E4045" t="s">
        <v>8174</v>
      </c>
      <c r="F4045" t="s">
        <v>6686</v>
      </c>
    </row>
    <row r="4046" spans="1:6" x14ac:dyDescent="0.3">
      <c r="A4046" t="s">
        <v>12221</v>
      </c>
      <c r="B4046" s="1">
        <v>45414</v>
      </c>
      <c r="C4046">
        <v>751.96</v>
      </c>
      <c r="D4046" t="s">
        <v>8182</v>
      </c>
      <c r="E4046" t="s">
        <v>8174</v>
      </c>
      <c r="F4046" t="s">
        <v>6538</v>
      </c>
    </row>
    <row r="4047" spans="1:6" x14ac:dyDescent="0.3">
      <c r="A4047" t="s">
        <v>12222</v>
      </c>
      <c r="B4047" s="1">
        <v>45325</v>
      </c>
      <c r="C4047">
        <v>443.14</v>
      </c>
      <c r="D4047" t="s">
        <v>8173</v>
      </c>
      <c r="E4047" t="s">
        <v>8179</v>
      </c>
      <c r="F4047" t="s">
        <v>4158</v>
      </c>
    </row>
    <row r="4048" spans="1:6" x14ac:dyDescent="0.3">
      <c r="A4048" t="s">
        <v>12223</v>
      </c>
      <c r="B4048" s="1">
        <v>45359</v>
      </c>
      <c r="C4048">
        <v>406.68</v>
      </c>
      <c r="D4048" t="s">
        <v>8182</v>
      </c>
      <c r="E4048" t="s">
        <v>8179</v>
      </c>
      <c r="F4048" t="s">
        <v>6516</v>
      </c>
    </row>
    <row r="4049" spans="1:6" x14ac:dyDescent="0.3">
      <c r="A4049" t="s">
        <v>12224</v>
      </c>
      <c r="B4049" s="1">
        <v>45398</v>
      </c>
      <c r="C4049">
        <v>1152.4100000000001</v>
      </c>
      <c r="D4049" t="s">
        <v>8176</v>
      </c>
      <c r="E4049" t="s">
        <v>8174</v>
      </c>
      <c r="F4049" t="s">
        <v>4492</v>
      </c>
    </row>
    <row r="4050" spans="1:6" x14ac:dyDescent="0.3">
      <c r="A4050" t="s">
        <v>12225</v>
      </c>
      <c r="B4050" s="1">
        <v>44660</v>
      </c>
      <c r="C4050">
        <v>330.9</v>
      </c>
      <c r="D4050" t="s">
        <v>8173</v>
      </c>
      <c r="E4050" t="s">
        <v>8179</v>
      </c>
      <c r="F4050" t="s">
        <v>7317</v>
      </c>
    </row>
    <row r="4051" spans="1:6" x14ac:dyDescent="0.3">
      <c r="A4051" t="s">
        <v>12226</v>
      </c>
      <c r="B4051" s="1">
        <v>45269</v>
      </c>
      <c r="C4051">
        <v>1165.79</v>
      </c>
      <c r="D4051" t="s">
        <v>8173</v>
      </c>
      <c r="E4051" t="s">
        <v>8179</v>
      </c>
      <c r="F4051" t="s">
        <v>3787</v>
      </c>
    </row>
    <row r="4052" spans="1:6" x14ac:dyDescent="0.3">
      <c r="A4052" t="s">
        <v>12227</v>
      </c>
      <c r="B4052" s="1">
        <v>45097</v>
      </c>
      <c r="C4052">
        <v>452.82</v>
      </c>
      <c r="D4052" t="s">
        <v>8173</v>
      </c>
      <c r="E4052" t="s">
        <v>8174</v>
      </c>
      <c r="F4052" t="s">
        <v>5862</v>
      </c>
    </row>
    <row r="4053" spans="1:6" x14ac:dyDescent="0.3">
      <c r="A4053" t="s">
        <v>12228</v>
      </c>
      <c r="B4053" s="1">
        <v>45445</v>
      </c>
      <c r="C4053">
        <v>236.45</v>
      </c>
      <c r="D4053" t="s">
        <v>8173</v>
      </c>
      <c r="E4053" t="s">
        <v>8179</v>
      </c>
      <c r="F4053" t="s">
        <v>35</v>
      </c>
    </row>
    <row r="4054" spans="1:6" x14ac:dyDescent="0.3">
      <c r="A4054" t="s">
        <v>12229</v>
      </c>
      <c r="B4054" s="1">
        <v>44999</v>
      </c>
      <c r="C4054">
        <v>379.26</v>
      </c>
      <c r="D4054" t="s">
        <v>8176</v>
      </c>
      <c r="E4054" t="s">
        <v>8174</v>
      </c>
      <c r="F4054" t="s">
        <v>3482</v>
      </c>
    </row>
    <row r="4055" spans="1:6" x14ac:dyDescent="0.3">
      <c r="A4055" t="s">
        <v>12230</v>
      </c>
      <c r="B4055" s="1">
        <v>44811</v>
      </c>
      <c r="C4055">
        <v>1328.98</v>
      </c>
      <c r="D4055" t="s">
        <v>8182</v>
      </c>
      <c r="E4055" t="s">
        <v>8174</v>
      </c>
      <c r="F4055" t="s">
        <v>5757</v>
      </c>
    </row>
    <row r="4056" spans="1:6" x14ac:dyDescent="0.3">
      <c r="A4056" t="s">
        <v>12231</v>
      </c>
      <c r="B4056" s="1">
        <v>45160</v>
      </c>
      <c r="C4056">
        <v>1111.19</v>
      </c>
      <c r="D4056" t="s">
        <v>8176</v>
      </c>
      <c r="E4056" t="s">
        <v>8179</v>
      </c>
      <c r="F4056" t="s">
        <v>7545</v>
      </c>
    </row>
    <row r="4057" spans="1:6" x14ac:dyDescent="0.3">
      <c r="A4057" t="s">
        <v>12232</v>
      </c>
      <c r="B4057" s="1">
        <v>44794</v>
      </c>
      <c r="C4057">
        <v>453.5</v>
      </c>
      <c r="D4057" t="s">
        <v>8176</v>
      </c>
      <c r="E4057" t="s">
        <v>8174</v>
      </c>
      <c r="F4057" t="s">
        <v>3719</v>
      </c>
    </row>
    <row r="4058" spans="1:6" x14ac:dyDescent="0.3">
      <c r="A4058" t="s">
        <v>12233</v>
      </c>
      <c r="B4058" s="1">
        <v>44927</v>
      </c>
      <c r="C4058">
        <v>350.53</v>
      </c>
      <c r="D4058" t="s">
        <v>8182</v>
      </c>
      <c r="E4058" t="s">
        <v>8174</v>
      </c>
      <c r="F4058" t="s">
        <v>6231</v>
      </c>
    </row>
    <row r="4059" spans="1:6" x14ac:dyDescent="0.3">
      <c r="A4059" t="s">
        <v>12234</v>
      </c>
      <c r="B4059" s="1">
        <v>45321</v>
      </c>
      <c r="C4059">
        <v>159.78</v>
      </c>
      <c r="D4059" t="s">
        <v>8176</v>
      </c>
      <c r="E4059" t="s">
        <v>8174</v>
      </c>
      <c r="F4059" t="s">
        <v>3057</v>
      </c>
    </row>
    <row r="4060" spans="1:6" x14ac:dyDescent="0.3">
      <c r="A4060" t="s">
        <v>12235</v>
      </c>
      <c r="B4060" s="1">
        <v>44793</v>
      </c>
      <c r="C4060">
        <v>640.52</v>
      </c>
      <c r="D4060" t="s">
        <v>8173</v>
      </c>
      <c r="E4060" t="s">
        <v>8179</v>
      </c>
      <c r="F4060" t="s">
        <v>4573</v>
      </c>
    </row>
    <row r="4061" spans="1:6" x14ac:dyDescent="0.3">
      <c r="A4061" t="s">
        <v>12236</v>
      </c>
      <c r="B4061" s="1">
        <v>45270</v>
      </c>
      <c r="C4061">
        <v>961.21</v>
      </c>
      <c r="D4061" t="s">
        <v>8176</v>
      </c>
      <c r="E4061" t="s">
        <v>8174</v>
      </c>
      <c r="F4061" t="s">
        <v>7403</v>
      </c>
    </row>
    <row r="4062" spans="1:6" x14ac:dyDescent="0.3">
      <c r="A4062" t="s">
        <v>12237</v>
      </c>
      <c r="B4062" s="1">
        <v>45368</v>
      </c>
      <c r="C4062">
        <v>307.54000000000002</v>
      </c>
      <c r="D4062" t="s">
        <v>8173</v>
      </c>
      <c r="E4062" t="s">
        <v>8179</v>
      </c>
      <c r="F4062" t="s">
        <v>6570</v>
      </c>
    </row>
    <row r="4063" spans="1:6" x14ac:dyDescent="0.3">
      <c r="A4063" t="s">
        <v>12238</v>
      </c>
      <c r="B4063" s="1">
        <v>44701</v>
      </c>
      <c r="C4063">
        <v>194.42</v>
      </c>
      <c r="D4063" t="s">
        <v>8176</v>
      </c>
      <c r="E4063" t="s">
        <v>8179</v>
      </c>
      <c r="F4063" t="s">
        <v>7265</v>
      </c>
    </row>
    <row r="4064" spans="1:6" x14ac:dyDescent="0.3">
      <c r="A4064" t="s">
        <v>12239</v>
      </c>
      <c r="B4064" s="1">
        <v>45485</v>
      </c>
      <c r="C4064">
        <v>151.37</v>
      </c>
      <c r="D4064" t="s">
        <v>8176</v>
      </c>
      <c r="E4064" t="s">
        <v>8179</v>
      </c>
      <c r="F4064" t="s">
        <v>4625</v>
      </c>
    </row>
    <row r="4065" spans="1:6" x14ac:dyDescent="0.3">
      <c r="A4065" t="s">
        <v>12240</v>
      </c>
      <c r="B4065" s="1">
        <v>45430</v>
      </c>
      <c r="C4065">
        <v>1062.56</v>
      </c>
      <c r="D4065" t="s">
        <v>8173</v>
      </c>
      <c r="E4065" t="s">
        <v>8174</v>
      </c>
      <c r="F4065" t="s">
        <v>6362</v>
      </c>
    </row>
    <row r="4066" spans="1:6" x14ac:dyDescent="0.3">
      <c r="A4066" t="s">
        <v>12241</v>
      </c>
      <c r="B4066" s="1">
        <v>45002</v>
      </c>
      <c r="C4066">
        <v>830.55</v>
      </c>
      <c r="D4066" t="s">
        <v>8182</v>
      </c>
      <c r="E4066" t="s">
        <v>8179</v>
      </c>
      <c r="F4066" t="s">
        <v>127</v>
      </c>
    </row>
    <row r="4067" spans="1:6" x14ac:dyDescent="0.3">
      <c r="A4067" t="s">
        <v>12242</v>
      </c>
      <c r="B4067" s="1">
        <v>44579</v>
      </c>
      <c r="C4067">
        <v>786.87</v>
      </c>
      <c r="D4067" t="s">
        <v>8176</v>
      </c>
      <c r="E4067" t="s">
        <v>8174</v>
      </c>
      <c r="F4067" t="s">
        <v>1606</v>
      </c>
    </row>
    <row r="4068" spans="1:6" x14ac:dyDescent="0.3">
      <c r="A4068" t="s">
        <v>12243</v>
      </c>
      <c r="B4068" s="1">
        <v>44730</v>
      </c>
      <c r="C4068">
        <v>1055.74</v>
      </c>
      <c r="D4068" t="s">
        <v>8173</v>
      </c>
      <c r="E4068" t="s">
        <v>8179</v>
      </c>
      <c r="F4068" t="s">
        <v>4233</v>
      </c>
    </row>
    <row r="4069" spans="1:6" x14ac:dyDescent="0.3">
      <c r="A4069" t="s">
        <v>12244</v>
      </c>
      <c r="B4069" s="1">
        <v>44688</v>
      </c>
      <c r="C4069">
        <v>186.58</v>
      </c>
      <c r="D4069" t="s">
        <v>8176</v>
      </c>
      <c r="E4069" t="s">
        <v>8179</v>
      </c>
      <c r="F4069" t="s">
        <v>1853</v>
      </c>
    </row>
    <row r="4070" spans="1:6" x14ac:dyDescent="0.3">
      <c r="A4070" t="s">
        <v>12245</v>
      </c>
      <c r="B4070" s="1">
        <v>44876</v>
      </c>
      <c r="C4070">
        <v>766.25</v>
      </c>
      <c r="D4070" t="s">
        <v>8173</v>
      </c>
      <c r="E4070" t="s">
        <v>8174</v>
      </c>
      <c r="F4070" t="s">
        <v>1995</v>
      </c>
    </row>
    <row r="4071" spans="1:6" x14ac:dyDescent="0.3">
      <c r="A4071" t="s">
        <v>12246</v>
      </c>
      <c r="B4071" s="1">
        <v>45025</v>
      </c>
      <c r="C4071">
        <v>1160.9100000000001</v>
      </c>
      <c r="D4071" t="s">
        <v>8176</v>
      </c>
      <c r="E4071" t="s">
        <v>8174</v>
      </c>
      <c r="F4071" t="s">
        <v>7905</v>
      </c>
    </row>
    <row r="4072" spans="1:6" x14ac:dyDescent="0.3">
      <c r="A4072" t="s">
        <v>12247</v>
      </c>
      <c r="B4072" s="1">
        <v>45147</v>
      </c>
      <c r="C4072">
        <v>1314.99</v>
      </c>
      <c r="D4072" t="s">
        <v>8176</v>
      </c>
      <c r="E4072" t="s">
        <v>8179</v>
      </c>
      <c r="F4072" t="s">
        <v>7814</v>
      </c>
    </row>
    <row r="4073" spans="1:6" x14ac:dyDescent="0.3">
      <c r="A4073" t="s">
        <v>12248</v>
      </c>
      <c r="B4073" s="1">
        <v>44934</v>
      </c>
      <c r="C4073">
        <v>316.14</v>
      </c>
      <c r="D4073" t="s">
        <v>8176</v>
      </c>
      <c r="E4073" t="s">
        <v>8174</v>
      </c>
      <c r="F4073" t="s">
        <v>7490</v>
      </c>
    </row>
    <row r="4074" spans="1:6" x14ac:dyDescent="0.3">
      <c r="A4074" t="s">
        <v>12249</v>
      </c>
      <c r="B4074" s="1">
        <v>44717</v>
      </c>
      <c r="C4074">
        <v>1115.6099999999999</v>
      </c>
      <c r="D4074" t="s">
        <v>8182</v>
      </c>
      <c r="E4074" t="s">
        <v>8179</v>
      </c>
      <c r="F4074" t="s">
        <v>1063</v>
      </c>
    </row>
    <row r="4075" spans="1:6" x14ac:dyDescent="0.3">
      <c r="A4075" t="s">
        <v>12250</v>
      </c>
      <c r="B4075" s="1">
        <v>44579</v>
      </c>
      <c r="C4075">
        <v>313.95</v>
      </c>
      <c r="D4075" t="s">
        <v>8176</v>
      </c>
      <c r="E4075" t="s">
        <v>8179</v>
      </c>
      <c r="F4075" t="s">
        <v>7764</v>
      </c>
    </row>
    <row r="4076" spans="1:6" x14ac:dyDescent="0.3">
      <c r="A4076" t="s">
        <v>12251</v>
      </c>
      <c r="B4076" s="1">
        <v>44775</v>
      </c>
      <c r="C4076">
        <v>1073.33</v>
      </c>
      <c r="D4076" t="s">
        <v>8182</v>
      </c>
      <c r="E4076" t="s">
        <v>8174</v>
      </c>
      <c r="F4076" t="s">
        <v>5033</v>
      </c>
    </row>
    <row r="4077" spans="1:6" x14ac:dyDescent="0.3">
      <c r="A4077" t="s">
        <v>12252</v>
      </c>
      <c r="B4077" s="1">
        <v>44580</v>
      </c>
      <c r="C4077">
        <v>634.35</v>
      </c>
      <c r="D4077" t="s">
        <v>8182</v>
      </c>
      <c r="E4077" t="s">
        <v>8174</v>
      </c>
      <c r="F4077" t="s">
        <v>5836</v>
      </c>
    </row>
    <row r="4078" spans="1:6" x14ac:dyDescent="0.3">
      <c r="A4078" t="s">
        <v>12253</v>
      </c>
      <c r="B4078" s="1">
        <v>44694</v>
      </c>
      <c r="C4078">
        <v>972.41</v>
      </c>
      <c r="D4078" t="s">
        <v>8182</v>
      </c>
      <c r="E4078" t="s">
        <v>8179</v>
      </c>
      <c r="F4078" t="s">
        <v>1759</v>
      </c>
    </row>
    <row r="4079" spans="1:6" x14ac:dyDescent="0.3">
      <c r="A4079" t="s">
        <v>12254</v>
      </c>
      <c r="B4079" s="1">
        <v>45128</v>
      </c>
      <c r="C4079">
        <v>843.95</v>
      </c>
      <c r="D4079" t="s">
        <v>8176</v>
      </c>
      <c r="E4079" t="s">
        <v>8174</v>
      </c>
      <c r="F4079" t="s">
        <v>4118</v>
      </c>
    </row>
    <row r="4080" spans="1:6" x14ac:dyDescent="0.3">
      <c r="A4080" t="s">
        <v>12255</v>
      </c>
      <c r="B4080" s="1">
        <v>45046</v>
      </c>
      <c r="C4080">
        <v>1202.8800000000001</v>
      </c>
      <c r="D4080" t="s">
        <v>8173</v>
      </c>
      <c r="E4080" t="s">
        <v>8179</v>
      </c>
      <c r="F4080" t="s">
        <v>3562</v>
      </c>
    </row>
    <row r="4081" spans="1:6" x14ac:dyDescent="0.3">
      <c r="A4081" t="s">
        <v>12256</v>
      </c>
      <c r="B4081" s="1">
        <v>45313</v>
      </c>
      <c r="C4081">
        <v>1231.6600000000001</v>
      </c>
      <c r="D4081" t="s">
        <v>8173</v>
      </c>
      <c r="E4081" t="s">
        <v>8174</v>
      </c>
      <c r="F4081" t="s">
        <v>2832</v>
      </c>
    </row>
    <row r="4082" spans="1:6" x14ac:dyDescent="0.3">
      <c r="A4082" t="s">
        <v>12257</v>
      </c>
      <c r="B4082" s="1">
        <v>45326</v>
      </c>
      <c r="C4082">
        <v>876.17</v>
      </c>
      <c r="D4082" t="s">
        <v>8182</v>
      </c>
      <c r="E4082" t="s">
        <v>8179</v>
      </c>
      <c r="F4082" t="s">
        <v>7503</v>
      </c>
    </row>
    <row r="4083" spans="1:6" x14ac:dyDescent="0.3">
      <c r="A4083" t="s">
        <v>12258</v>
      </c>
      <c r="B4083" s="1">
        <v>44740</v>
      </c>
      <c r="C4083">
        <v>1293.0999999999999</v>
      </c>
      <c r="D4083" t="s">
        <v>8182</v>
      </c>
      <c r="E4083" t="s">
        <v>8174</v>
      </c>
      <c r="F4083" t="s">
        <v>762</v>
      </c>
    </row>
    <row r="4084" spans="1:6" x14ac:dyDescent="0.3">
      <c r="A4084" t="s">
        <v>12259</v>
      </c>
      <c r="B4084" s="1">
        <v>45134</v>
      </c>
      <c r="C4084">
        <v>530.26</v>
      </c>
      <c r="D4084" t="s">
        <v>8176</v>
      </c>
      <c r="E4084" t="s">
        <v>8174</v>
      </c>
      <c r="F4084" t="s">
        <v>1069</v>
      </c>
    </row>
    <row r="4085" spans="1:6" x14ac:dyDescent="0.3">
      <c r="A4085" t="s">
        <v>12260</v>
      </c>
      <c r="B4085" s="1">
        <v>45130</v>
      </c>
      <c r="C4085">
        <v>1265.6400000000001</v>
      </c>
      <c r="D4085" t="s">
        <v>8176</v>
      </c>
      <c r="E4085" t="s">
        <v>8174</v>
      </c>
      <c r="F4085" t="s">
        <v>1102</v>
      </c>
    </row>
    <row r="4086" spans="1:6" x14ac:dyDescent="0.3">
      <c r="A4086" t="s">
        <v>12261</v>
      </c>
      <c r="B4086" s="1">
        <v>45312</v>
      </c>
      <c r="C4086">
        <v>1223.1199999999999</v>
      </c>
      <c r="D4086" t="s">
        <v>8176</v>
      </c>
      <c r="E4086" t="s">
        <v>8174</v>
      </c>
      <c r="F4086" t="s">
        <v>2983</v>
      </c>
    </row>
    <row r="4087" spans="1:6" x14ac:dyDescent="0.3">
      <c r="A4087" t="s">
        <v>12262</v>
      </c>
      <c r="B4087" s="1">
        <v>44745</v>
      </c>
      <c r="C4087">
        <v>1113.02</v>
      </c>
      <c r="D4087" t="s">
        <v>8173</v>
      </c>
      <c r="E4087" t="s">
        <v>8174</v>
      </c>
      <c r="F4087" t="s">
        <v>5929</v>
      </c>
    </row>
    <row r="4088" spans="1:6" x14ac:dyDescent="0.3">
      <c r="A4088" t="s">
        <v>12263</v>
      </c>
      <c r="B4088" s="1">
        <v>45648</v>
      </c>
      <c r="C4088">
        <v>1090.05</v>
      </c>
      <c r="D4088" t="s">
        <v>8176</v>
      </c>
      <c r="E4088" t="s">
        <v>8179</v>
      </c>
      <c r="F4088" t="s">
        <v>3144</v>
      </c>
    </row>
    <row r="4089" spans="1:6" x14ac:dyDescent="0.3">
      <c r="A4089" t="s">
        <v>12264</v>
      </c>
      <c r="B4089" s="1">
        <v>45191</v>
      </c>
      <c r="C4089">
        <v>990.16</v>
      </c>
      <c r="D4089" t="s">
        <v>8182</v>
      </c>
      <c r="E4089" t="s">
        <v>8174</v>
      </c>
      <c r="F4089" t="s">
        <v>2008</v>
      </c>
    </row>
    <row r="4090" spans="1:6" x14ac:dyDescent="0.3">
      <c r="A4090" t="s">
        <v>12265</v>
      </c>
      <c r="B4090" s="1">
        <v>45621</v>
      </c>
      <c r="C4090">
        <v>1244.69</v>
      </c>
      <c r="D4090" t="s">
        <v>8176</v>
      </c>
      <c r="E4090" t="s">
        <v>8174</v>
      </c>
      <c r="F4090" t="s">
        <v>746</v>
      </c>
    </row>
    <row r="4091" spans="1:6" x14ac:dyDescent="0.3">
      <c r="A4091" t="s">
        <v>12266</v>
      </c>
      <c r="B4091" s="1">
        <v>44692</v>
      </c>
      <c r="C4091">
        <v>439.52</v>
      </c>
      <c r="D4091" t="s">
        <v>8176</v>
      </c>
      <c r="E4091" t="s">
        <v>8174</v>
      </c>
      <c r="F4091" t="s">
        <v>2551</v>
      </c>
    </row>
    <row r="4092" spans="1:6" x14ac:dyDescent="0.3">
      <c r="A4092" t="s">
        <v>12267</v>
      </c>
      <c r="B4092" s="1">
        <v>45546</v>
      </c>
      <c r="C4092">
        <v>1472.49</v>
      </c>
      <c r="D4092" t="s">
        <v>8176</v>
      </c>
      <c r="E4092" t="s">
        <v>8179</v>
      </c>
      <c r="F4092" t="s">
        <v>4483</v>
      </c>
    </row>
    <row r="4093" spans="1:6" x14ac:dyDescent="0.3">
      <c r="A4093" t="s">
        <v>12268</v>
      </c>
      <c r="B4093" s="1">
        <v>45357</v>
      </c>
      <c r="C4093">
        <v>656.48</v>
      </c>
      <c r="D4093" t="s">
        <v>8176</v>
      </c>
      <c r="E4093" t="s">
        <v>8174</v>
      </c>
      <c r="F4093" t="s">
        <v>5278</v>
      </c>
    </row>
    <row r="4094" spans="1:6" x14ac:dyDescent="0.3">
      <c r="A4094" t="s">
        <v>12269</v>
      </c>
      <c r="B4094" s="1">
        <v>45592</v>
      </c>
      <c r="C4094">
        <v>550.48</v>
      </c>
      <c r="D4094" t="s">
        <v>8173</v>
      </c>
      <c r="E4094" t="s">
        <v>8174</v>
      </c>
      <c r="F4094" t="s">
        <v>1313</v>
      </c>
    </row>
    <row r="4095" spans="1:6" x14ac:dyDescent="0.3">
      <c r="A4095" t="s">
        <v>12270</v>
      </c>
      <c r="B4095" s="1">
        <v>44645</v>
      </c>
      <c r="C4095">
        <v>1334.8</v>
      </c>
      <c r="D4095" t="s">
        <v>8176</v>
      </c>
      <c r="E4095" t="s">
        <v>8174</v>
      </c>
      <c r="F4095" t="s">
        <v>6632</v>
      </c>
    </row>
    <row r="4096" spans="1:6" x14ac:dyDescent="0.3">
      <c r="A4096" t="s">
        <v>12271</v>
      </c>
      <c r="B4096" s="1">
        <v>44620</v>
      </c>
      <c r="C4096">
        <v>1179.3900000000001</v>
      </c>
      <c r="D4096" t="s">
        <v>8173</v>
      </c>
      <c r="E4096" t="s">
        <v>8174</v>
      </c>
      <c r="F4096" t="s">
        <v>566</v>
      </c>
    </row>
    <row r="4097" spans="1:6" x14ac:dyDescent="0.3">
      <c r="A4097" t="s">
        <v>12272</v>
      </c>
      <c r="B4097" s="1">
        <v>44606</v>
      </c>
      <c r="C4097">
        <v>1452.32</v>
      </c>
      <c r="D4097" t="s">
        <v>8173</v>
      </c>
      <c r="E4097" t="s">
        <v>8179</v>
      </c>
      <c r="F4097" t="s">
        <v>91</v>
      </c>
    </row>
    <row r="4098" spans="1:6" x14ac:dyDescent="0.3">
      <c r="A4098" t="s">
        <v>12273</v>
      </c>
      <c r="B4098" s="1">
        <v>45261</v>
      </c>
      <c r="C4098">
        <v>995.22</v>
      </c>
      <c r="D4098" t="s">
        <v>8173</v>
      </c>
      <c r="E4098" t="s">
        <v>8174</v>
      </c>
      <c r="F4098" t="s">
        <v>7468</v>
      </c>
    </row>
    <row r="4099" spans="1:6" x14ac:dyDescent="0.3">
      <c r="A4099" t="s">
        <v>12274</v>
      </c>
      <c r="B4099" s="1">
        <v>44974</v>
      </c>
      <c r="C4099">
        <v>1126.92</v>
      </c>
      <c r="D4099" t="s">
        <v>8176</v>
      </c>
      <c r="E4099" t="s">
        <v>8179</v>
      </c>
      <c r="F4099" t="s">
        <v>7580</v>
      </c>
    </row>
    <row r="4100" spans="1:6" x14ac:dyDescent="0.3">
      <c r="A4100" t="s">
        <v>12275</v>
      </c>
      <c r="B4100" s="1">
        <v>44884</v>
      </c>
      <c r="C4100">
        <v>767.5</v>
      </c>
      <c r="D4100" t="s">
        <v>8176</v>
      </c>
      <c r="E4100" t="s">
        <v>8174</v>
      </c>
      <c r="F4100" t="s">
        <v>5679</v>
      </c>
    </row>
    <row r="4101" spans="1:6" x14ac:dyDescent="0.3">
      <c r="A4101" t="s">
        <v>12276</v>
      </c>
      <c r="B4101" s="1">
        <v>45173</v>
      </c>
      <c r="C4101">
        <v>584.70000000000005</v>
      </c>
      <c r="D4101" t="s">
        <v>8173</v>
      </c>
      <c r="E4101" t="s">
        <v>8174</v>
      </c>
      <c r="F4101" t="s">
        <v>727</v>
      </c>
    </row>
    <row r="4102" spans="1:6" x14ac:dyDescent="0.3">
      <c r="A4102" t="s">
        <v>12277</v>
      </c>
      <c r="B4102" s="1">
        <v>44722</v>
      </c>
      <c r="C4102">
        <v>1195.67</v>
      </c>
      <c r="D4102" t="s">
        <v>8176</v>
      </c>
      <c r="E4102" t="s">
        <v>8179</v>
      </c>
      <c r="F4102" t="s">
        <v>7807</v>
      </c>
    </row>
    <row r="4103" spans="1:6" x14ac:dyDescent="0.3">
      <c r="A4103" t="s">
        <v>12278</v>
      </c>
      <c r="B4103" s="1">
        <v>45637</v>
      </c>
      <c r="C4103">
        <v>1479.72</v>
      </c>
      <c r="D4103" t="s">
        <v>8173</v>
      </c>
      <c r="E4103" t="s">
        <v>8174</v>
      </c>
      <c r="F4103" t="s">
        <v>5202</v>
      </c>
    </row>
    <row r="4104" spans="1:6" x14ac:dyDescent="0.3">
      <c r="A4104" t="s">
        <v>12279</v>
      </c>
      <c r="B4104" s="1">
        <v>45184</v>
      </c>
      <c r="C4104">
        <v>1224.6099999999999</v>
      </c>
      <c r="D4104" t="s">
        <v>8173</v>
      </c>
      <c r="E4104" t="s">
        <v>8174</v>
      </c>
      <c r="F4104" t="s">
        <v>4451</v>
      </c>
    </row>
    <row r="4105" spans="1:6" x14ac:dyDescent="0.3">
      <c r="A4105" t="s">
        <v>12280</v>
      </c>
      <c r="B4105" s="1">
        <v>45097</v>
      </c>
      <c r="C4105">
        <v>117.96</v>
      </c>
      <c r="D4105" t="s">
        <v>8173</v>
      </c>
      <c r="E4105" t="s">
        <v>8174</v>
      </c>
      <c r="F4105" t="s">
        <v>834</v>
      </c>
    </row>
    <row r="4106" spans="1:6" x14ac:dyDescent="0.3">
      <c r="A4106" t="s">
        <v>12281</v>
      </c>
      <c r="B4106" s="1">
        <v>45354</v>
      </c>
      <c r="C4106">
        <v>232.96</v>
      </c>
      <c r="D4106" t="s">
        <v>8182</v>
      </c>
      <c r="E4106" t="s">
        <v>8174</v>
      </c>
      <c r="F4106" t="s">
        <v>7722</v>
      </c>
    </row>
    <row r="4107" spans="1:6" x14ac:dyDescent="0.3">
      <c r="A4107" t="s">
        <v>12282</v>
      </c>
      <c r="B4107" s="1">
        <v>44777</v>
      </c>
      <c r="C4107">
        <v>470.12</v>
      </c>
      <c r="D4107" t="s">
        <v>8173</v>
      </c>
      <c r="E4107" t="s">
        <v>8174</v>
      </c>
      <c r="F4107" t="s">
        <v>181</v>
      </c>
    </row>
    <row r="4108" spans="1:6" x14ac:dyDescent="0.3">
      <c r="A4108" t="s">
        <v>12283</v>
      </c>
      <c r="B4108" s="1">
        <v>45334</v>
      </c>
      <c r="C4108">
        <v>951.49</v>
      </c>
      <c r="D4108" t="s">
        <v>8182</v>
      </c>
      <c r="E4108" t="s">
        <v>8179</v>
      </c>
      <c r="F4108" t="s">
        <v>301</v>
      </c>
    </row>
    <row r="4109" spans="1:6" x14ac:dyDescent="0.3">
      <c r="A4109" t="s">
        <v>12284</v>
      </c>
      <c r="B4109" s="1">
        <v>44831</v>
      </c>
      <c r="C4109">
        <v>80.72</v>
      </c>
      <c r="D4109" t="s">
        <v>8182</v>
      </c>
      <c r="E4109" t="s">
        <v>8174</v>
      </c>
      <c r="F4109" t="s">
        <v>3292</v>
      </c>
    </row>
    <row r="4110" spans="1:6" x14ac:dyDescent="0.3">
      <c r="A4110" t="s">
        <v>12285</v>
      </c>
      <c r="B4110" s="1">
        <v>44854</v>
      </c>
      <c r="C4110">
        <v>1392.27</v>
      </c>
      <c r="D4110" t="s">
        <v>8173</v>
      </c>
      <c r="E4110" t="s">
        <v>8174</v>
      </c>
      <c r="F4110" t="s">
        <v>7323</v>
      </c>
    </row>
    <row r="4111" spans="1:6" x14ac:dyDescent="0.3">
      <c r="A4111" t="s">
        <v>12286</v>
      </c>
      <c r="B4111" s="1">
        <v>45537</v>
      </c>
      <c r="C4111">
        <v>1210.47</v>
      </c>
      <c r="D4111" t="s">
        <v>8176</v>
      </c>
      <c r="E4111" t="s">
        <v>8179</v>
      </c>
      <c r="F4111" t="s">
        <v>2212</v>
      </c>
    </row>
    <row r="4112" spans="1:6" x14ac:dyDescent="0.3">
      <c r="A4112" t="s">
        <v>12287</v>
      </c>
      <c r="B4112" s="1">
        <v>45367</v>
      </c>
      <c r="C4112">
        <v>265.41000000000003</v>
      </c>
      <c r="D4112" t="s">
        <v>8173</v>
      </c>
      <c r="E4112" t="s">
        <v>8174</v>
      </c>
      <c r="F4112" t="s">
        <v>2036</v>
      </c>
    </row>
    <row r="4113" spans="1:6" x14ac:dyDescent="0.3">
      <c r="A4113" t="s">
        <v>12288</v>
      </c>
      <c r="B4113" s="1">
        <v>45355</v>
      </c>
      <c r="C4113">
        <v>349.69</v>
      </c>
      <c r="D4113" t="s">
        <v>8176</v>
      </c>
      <c r="E4113" t="s">
        <v>8174</v>
      </c>
      <c r="F4113" t="s">
        <v>3205</v>
      </c>
    </row>
    <row r="4114" spans="1:6" x14ac:dyDescent="0.3">
      <c r="A4114" t="s">
        <v>12289</v>
      </c>
      <c r="B4114" s="1">
        <v>45040</v>
      </c>
      <c r="C4114">
        <v>638.54999999999995</v>
      </c>
      <c r="D4114" t="s">
        <v>8173</v>
      </c>
      <c r="E4114" t="s">
        <v>8174</v>
      </c>
      <c r="F4114" t="s">
        <v>4839</v>
      </c>
    </row>
    <row r="4115" spans="1:6" x14ac:dyDescent="0.3">
      <c r="A4115" t="s">
        <v>12290</v>
      </c>
      <c r="B4115" s="1">
        <v>45201</v>
      </c>
      <c r="C4115">
        <v>1230.5</v>
      </c>
      <c r="D4115" t="s">
        <v>8173</v>
      </c>
      <c r="E4115" t="s">
        <v>8179</v>
      </c>
      <c r="F4115" t="s">
        <v>3238</v>
      </c>
    </row>
    <row r="4116" spans="1:6" x14ac:dyDescent="0.3">
      <c r="A4116" t="s">
        <v>12291</v>
      </c>
      <c r="B4116" s="1">
        <v>44575</v>
      </c>
      <c r="C4116">
        <v>1277.96</v>
      </c>
      <c r="D4116" t="s">
        <v>8173</v>
      </c>
      <c r="E4116" t="s">
        <v>8179</v>
      </c>
      <c r="F4116" t="s">
        <v>3868</v>
      </c>
    </row>
    <row r="4117" spans="1:6" x14ac:dyDescent="0.3">
      <c r="A4117" t="s">
        <v>12292</v>
      </c>
      <c r="B4117" s="1">
        <v>44961</v>
      </c>
      <c r="C4117">
        <v>624.63</v>
      </c>
      <c r="D4117" t="s">
        <v>8173</v>
      </c>
      <c r="E4117" t="s">
        <v>8179</v>
      </c>
      <c r="F4117" t="s">
        <v>1353</v>
      </c>
    </row>
    <row r="4118" spans="1:6" x14ac:dyDescent="0.3">
      <c r="A4118" t="s">
        <v>12293</v>
      </c>
      <c r="B4118" s="1">
        <v>45439</v>
      </c>
      <c r="C4118">
        <v>65.37</v>
      </c>
      <c r="D4118" t="s">
        <v>8182</v>
      </c>
      <c r="E4118" t="s">
        <v>8179</v>
      </c>
      <c r="F4118" t="s">
        <v>1026</v>
      </c>
    </row>
    <row r="4119" spans="1:6" x14ac:dyDescent="0.3">
      <c r="A4119" t="s">
        <v>12294</v>
      </c>
      <c r="B4119" s="1">
        <v>45169</v>
      </c>
      <c r="C4119">
        <v>1011.42</v>
      </c>
      <c r="D4119" t="s">
        <v>8176</v>
      </c>
      <c r="E4119" t="s">
        <v>8179</v>
      </c>
      <c r="F4119" t="s">
        <v>1463</v>
      </c>
    </row>
    <row r="4120" spans="1:6" x14ac:dyDescent="0.3">
      <c r="A4120" t="s">
        <v>12295</v>
      </c>
      <c r="B4120" s="1">
        <v>44655</v>
      </c>
      <c r="C4120">
        <v>1202.51</v>
      </c>
      <c r="D4120" t="s">
        <v>8173</v>
      </c>
      <c r="E4120" t="s">
        <v>8179</v>
      </c>
      <c r="F4120" t="s">
        <v>2259</v>
      </c>
    </row>
    <row r="4121" spans="1:6" x14ac:dyDescent="0.3">
      <c r="A4121" t="s">
        <v>12296</v>
      </c>
      <c r="B4121" s="1">
        <v>44714</v>
      </c>
      <c r="C4121">
        <v>440.76</v>
      </c>
      <c r="D4121" t="s">
        <v>8173</v>
      </c>
      <c r="E4121" t="s">
        <v>8179</v>
      </c>
      <c r="F4121" t="s">
        <v>6735</v>
      </c>
    </row>
    <row r="4122" spans="1:6" x14ac:dyDescent="0.3">
      <c r="A4122" t="s">
        <v>12297</v>
      </c>
      <c r="B4122" s="1">
        <v>44958</v>
      </c>
      <c r="C4122">
        <v>720.57</v>
      </c>
      <c r="D4122" t="s">
        <v>8182</v>
      </c>
      <c r="E4122" t="s">
        <v>8174</v>
      </c>
      <c r="F4122" t="s">
        <v>5550</v>
      </c>
    </row>
    <row r="4123" spans="1:6" x14ac:dyDescent="0.3">
      <c r="A4123" t="s">
        <v>12298</v>
      </c>
      <c r="B4123" s="1">
        <v>45617</v>
      </c>
      <c r="C4123">
        <v>1407.51</v>
      </c>
      <c r="D4123" t="s">
        <v>8173</v>
      </c>
      <c r="E4123" t="s">
        <v>8174</v>
      </c>
      <c r="F4123" t="s">
        <v>79</v>
      </c>
    </row>
    <row r="4124" spans="1:6" x14ac:dyDescent="0.3">
      <c r="A4124" t="s">
        <v>12299</v>
      </c>
      <c r="B4124" s="1">
        <v>45024</v>
      </c>
      <c r="C4124">
        <v>713.59</v>
      </c>
      <c r="D4124" t="s">
        <v>8173</v>
      </c>
      <c r="E4124" t="s">
        <v>8179</v>
      </c>
      <c r="F4124" t="s">
        <v>4385</v>
      </c>
    </row>
    <row r="4125" spans="1:6" x14ac:dyDescent="0.3">
      <c r="A4125" t="s">
        <v>12300</v>
      </c>
      <c r="B4125" s="1">
        <v>44703</v>
      </c>
      <c r="C4125">
        <v>649.37</v>
      </c>
      <c r="D4125" t="s">
        <v>8176</v>
      </c>
      <c r="E4125" t="s">
        <v>8179</v>
      </c>
      <c r="F4125" t="s">
        <v>4885</v>
      </c>
    </row>
    <row r="4126" spans="1:6" x14ac:dyDescent="0.3">
      <c r="A4126" t="s">
        <v>12301</v>
      </c>
      <c r="B4126" s="1">
        <v>45036</v>
      </c>
      <c r="C4126">
        <v>1411.01</v>
      </c>
      <c r="D4126" t="s">
        <v>8176</v>
      </c>
      <c r="E4126" t="s">
        <v>8174</v>
      </c>
      <c r="F4126" t="s">
        <v>2021</v>
      </c>
    </row>
    <row r="4127" spans="1:6" x14ac:dyDescent="0.3">
      <c r="A4127" t="s">
        <v>12302</v>
      </c>
      <c r="B4127" s="1">
        <v>44565</v>
      </c>
      <c r="C4127">
        <v>1223.18</v>
      </c>
      <c r="D4127" t="s">
        <v>8176</v>
      </c>
      <c r="E4127" t="s">
        <v>8179</v>
      </c>
      <c r="F4127" t="s">
        <v>4784</v>
      </c>
    </row>
    <row r="4128" spans="1:6" x14ac:dyDescent="0.3">
      <c r="A4128" t="s">
        <v>12303</v>
      </c>
      <c r="B4128" s="1">
        <v>44751</v>
      </c>
      <c r="C4128">
        <v>304.70999999999998</v>
      </c>
      <c r="D4128" t="s">
        <v>8176</v>
      </c>
      <c r="E4128" t="s">
        <v>8179</v>
      </c>
      <c r="F4128" t="s">
        <v>7949</v>
      </c>
    </row>
    <row r="4129" spans="1:6" x14ac:dyDescent="0.3">
      <c r="A4129" t="s">
        <v>12304</v>
      </c>
      <c r="B4129" s="1">
        <v>45485</v>
      </c>
      <c r="C4129">
        <v>837.2</v>
      </c>
      <c r="D4129" t="s">
        <v>8176</v>
      </c>
      <c r="E4129" t="s">
        <v>8174</v>
      </c>
      <c r="F4129" t="s">
        <v>5862</v>
      </c>
    </row>
    <row r="4130" spans="1:6" x14ac:dyDescent="0.3">
      <c r="A4130" t="s">
        <v>12305</v>
      </c>
      <c r="B4130" s="1">
        <v>44847</v>
      </c>
      <c r="C4130">
        <v>722.36</v>
      </c>
      <c r="D4130" t="s">
        <v>8173</v>
      </c>
      <c r="E4130" t="s">
        <v>8179</v>
      </c>
      <c r="F4130" t="s">
        <v>4567</v>
      </c>
    </row>
    <row r="4131" spans="1:6" x14ac:dyDescent="0.3">
      <c r="A4131" t="s">
        <v>12306</v>
      </c>
      <c r="B4131" s="1">
        <v>44796</v>
      </c>
      <c r="C4131">
        <v>848.4</v>
      </c>
      <c r="D4131" t="s">
        <v>8176</v>
      </c>
      <c r="E4131" t="s">
        <v>8179</v>
      </c>
      <c r="F4131" t="s">
        <v>6335</v>
      </c>
    </row>
    <row r="4132" spans="1:6" x14ac:dyDescent="0.3">
      <c r="A4132" t="s">
        <v>12307</v>
      </c>
      <c r="B4132" s="1">
        <v>45239</v>
      </c>
      <c r="C4132">
        <v>777.82</v>
      </c>
      <c r="D4132" t="s">
        <v>8176</v>
      </c>
      <c r="E4132" t="s">
        <v>8179</v>
      </c>
      <c r="F4132" t="s">
        <v>4498</v>
      </c>
    </row>
    <row r="4133" spans="1:6" x14ac:dyDescent="0.3">
      <c r="A4133" t="s">
        <v>12308</v>
      </c>
      <c r="B4133" s="1">
        <v>45091</v>
      </c>
      <c r="C4133">
        <v>1194.99</v>
      </c>
      <c r="D4133" t="s">
        <v>8173</v>
      </c>
      <c r="E4133" t="s">
        <v>8174</v>
      </c>
      <c r="F4133" t="s">
        <v>7382</v>
      </c>
    </row>
    <row r="4134" spans="1:6" x14ac:dyDescent="0.3">
      <c r="A4134" t="s">
        <v>12309</v>
      </c>
      <c r="B4134" s="1">
        <v>45012</v>
      </c>
      <c r="C4134">
        <v>76.19</v>
      </c>
      <c r="D4134" t="s">
        <v>8176</v>
      </c>
      <c r="E4134" t="s">
        <v>8174</v>
      </c>
      <c r="F4134" t="s">
        <v>1885</v>
      </c>
    </row>
    <row r="4135" spans="1:6" x14ac:dyDescent="0.3">
      <c r="A4135" t="s">
        <v>12310</v>
      </c>
      <c r="B4135" s="1">
        <v>45590</v>
      </c>
      <c r="C4135">
        <v>1152.78</v>
      </c>
      <c r="D4135" t="s">
        <v>8176</v>
      </c>
      <c r="E4135" t="s">
        <v>8179</v>
      </c>
      <c r="F4135" t="s">
        <v>6153</v>
      </c>
    </row>
    <row r="4136" spans="1:6" x14ac:dyDescent="0.3">
      <c r="A4136" t="s">
        <v>12311</v>
      </c>
      <c r="B4136" s="1">
        <v>44809</v>
      </c>
      <c r="C4136">
        <v>432.48</v>
      </c>
      <c r="D4136" t="s">
        <v>8182</v>
      </c>
      <c r="E4136" t="s">
        <v>8174</v>
      </c>
      <c r="F4136" t="s">
        <v>4661</v>
      </c>
    </row>
    <row r="4137" spans="1:6" x14ac:dyDescent="0.3">
      <c r="A4137" t="s">
        <v>12312</v>
      </c>
      <c r="B4137" s="1">
        <v>45004</v>
      </c>
      <c r="C4137">
        <v>886.52</v>
      </c>
      <c r="D4137" t="s">
        <v>8176</v>
      </c>
      <c r="E4137" t="s">
        <v>8179</v>
      </c>
      <c r="F4137" t="s">
        <v>2855</v>
      </c>
    </row>
    <row r="4138" spans="1:6" x14ac:dyDescent="0.3">
      <c r="A4138" t="s">
        <v>12313</v>
      </c>
      <c r="B4138" s="1">
        <v>45090</v>
      </c>
      <c r="C4138">
        <v>586.84</v>
      </c>
      <c r="D4138" t="s">
        <v>8173</v>
      </c>
      <c r="E4138" t="s">
        <v>8179</v>
      </c>
      <c r="F4138" t="s">
        <v>7102</v>
      </c>
    </row>
    <row r="4139" spans="1:6" x14ac:dyDescent="0.3">
      <c r="A4139" t="s">
        <v>12314</v>
      </c>
      <c r="B4139" s="1">
        <v>44875</v>
      </c>
      <c r="C4139">
        <v>1025.93</v>
      </c>
      <c r="D4139" t="s">
        <v>8173</v>
      </c>
      <c r="E4139" t="s">
        <v>8174</v>
      </c>
      <c r="F4139" t="s">
        <v>5834</v>
      </c>
    </row>
    <row r="4140" spans="1:6" x14ac:dyDescent="0.3">
      <c r="A4140" t="s">
        <v>12315</v>
      </c>
      <c r="B4140" s="1">
        <v>44820</v>
      </c>
      <c r="C4140">
        <v>467.54</v>
      </c>
      <c r="D4140" t="s">
        <v>8182</v>
      </c>
      <c r="E4140" t="s">
        <v>8179</v>
      </c>
      <c r="F4140" t="s">
        <v>3786</v>
      </c>
    </row>
    <row r="4141" spans="1:6" x14ac:dyDescent="0.3">
      <c r="A4141" t="s">
        <v>12316</v>
      </c>
      <c r="B4141" s="1">
        <v>45425</v>
      </c>
      <c r="C4141">
        <v>180.3</v>
      </c>
      <c r="D4141" t="s">
        <v>8173</v>
      </c>
      <c r="E4141" t="s">
        <v>8179</v>
      </c>
      <c r="F4141" t="s">
        <v>3331</v>
      </c>
    </row>
    <row r="4142" spans="1:6" x14ac:dyDescent="0.3">
      <c r="A4142" t="s">
        <v>12317</v>
      </c>
      <c r="B4142" s="1">
        <v>45619</v>
      </c>
      <c r="C4142">
        <v>1252.06</v>
      </c>
      <c r="D4142" t="s">
        <v>8176</v>
      </c>
      <c r="E4142" t="s">
        <v>8174</v>
      </c>
      <c r="F4142" t="s">
        <v>6139</v>
      </c>
    </row>
    <row r="4143" spans="1:6" x14ac:dyDescent="0.3">
      <c r="A4143" t="s">
        <v>12318</v>
      </c>
      <c r="B4143" s="1">
        <v>45586</v>
      </c>
      <c r="C4143">
        <v>687.19</v>
      </c>
      <c r="D4143" t="s">
        <v>8173</v>
      </c>
      <c r="E4143" t="s">
        <v>8179</v>
      </c>
      <c r="F4143" t="s">
        <v>3521</v>
      </c>
    </row>
    <row r="4144" spans="1:6" x14ac:dyDescent="0.3">
      <c r="A4144" t="s">
        <v>12319</v>
      </c>
      <c r="B4144" s="1">
        <v>44782</v>
      </c>
      <c r="C4144">
        <v>395.72</v>
      </c>
      <c r="D4144" t="s">
        <v>8182</v>
      </c>
      <c r="E4144" t="s">
        <v>8174</v>
      </c>
      <c r="F4144" t="s">
        <v>6737</v>
      </c>
    </row>
    <row r="4145" spans="1:6" x14ac:dyDescent="0.3">
      <c r="A4145" t="s">
        <v>12320</v>
      </c>
      <c r="B4145" s="1">
        <v>44618</v>
      </c>
      <c r="C4145">
        <v>1154.9100000000001</v>
      </c>
      <c r="D4145" t="s">
        <v>8176</v>
      </c>
      <c r="E4145" t="s">
        <v>8174</v>
      </c>
      <c r="F4145" t="s">
        <v>1492</v>
      </c>
    </row>
    <row r="4146" spans="1:6" x14ac:dyDescent="0.3">
      <c r="A4146" t="s">
        <v>12321</v>
      </c>
      <c r="B4146" s="1">
        <v>44743</v>
      </c>
      <c r="C4146">
        <v>156.91999999999999</v>
      </c>
      <c r="D4146" t="s">
        <v>8173</v>
      </c>
      <c r="E4146" t="s">
        <v>8174</v>
      </c>
      <c r="F4146" t="s">
        <v>1163</v>
      </c>
    </row>
    <row r="4147" spans="1:6" x14ac:dyDescent="0.3">
      <c r="A4147" t="s">
        <v>12322</v>
      </c>
      <c r="B4147" s="1">
        <v>45583</v>
      </c>
      <c r="C4147">
        <v>1031.9000000000001</v>
      </c>
      <c r="D4147" t="s">
        <v>8176</v>
      </c>
      <c r="E4147" t="s">
        <v>8179</v>
      </c>
      <c r="F4147" t="s">
        <v>6982</v>
      </c>
    </row>
    <row r="4148" spans="1:6" x14ac:dyDescent="0.3">
      <c r="A4148" t="s">
        <v>12323</v>
      </c>
      <c r="B4148" s="1">
        <v>45172</v>
      </c>
      <c r="C4148">
        <v>793.73</v>
      </c>
      <c r="D4148" t="s">
        <v>8176</v>
      </c>
      <c r="E4148" t="s">
        <v>8179</v>
      </c>
      <c r="F4148" t="s">
        <v>7802</v>
      </c>
    </row>
    <row r="4149" spans="1:6" x14ac:dyDescent="0.3">
      <c r="A4149" t="s">
        <v>12324</v>
      </c>
      <c r="B4149" s="1">
        <v>44996</v>
      </c>
      <c r="C4149">
        <v>529.59</v>
      </c>
      <c r="D4149" t="s">
        <v>8173</v>
      </c>
      <c r="E4149" t="s">
        <v>8179</v>
      </c>
      <c r="F4149" t="s">
        <v>1358</v>
      </c>
    </row>
    <row r="4150" spans="1:6" x14ac:dyDescent="0.3">
      <c r="A4150" t="s">
        <v>12325</v>
      </c>
      <c r="B4150" s="1">
        <v>44762</v>
      </c>
      <c r="C4150">
        <v>236.3</v>
      </c>
      <c r="D4150" t="s">
        <v>8173</v>
      </c>
      <c r="E4150" t="s">
        <v>8174</v>
      </c>
      <c r="F4150" t="s">
        <v>3512</v>
      </c>
    </row>
    <row r="4151" spans="1:6" x14ac:dyDescent="0.3">
      <c r="A4151" t="s">
        <v>12326</v>
      </c>
      <c r="B4151" s="1">
        <v>44783</v>
      </c>
      <c r="C4151">
        <v>731.91</v>
      </c>
      <c r="D4151" t="s">
        <v>8176</v>
      </c>
      <c r="E4151" t="s">
        <v>8174</v>
      </c>
      <c r="F4151" t="s">
        <v>4917</v>
      </c>
    </row>
    <row r="4152" spans="1:6" x14ac:dyDescent="0.3">
      <c r="A4152" t="s">
        <v>12327</v>
      </c>
      <c r="B4152" s="1">
        <v>45440</v>
      </c>
      <c r="C4152">
        <v>1441.13</v>
      </c>
      <c r="D4152" t="s">
        <v>8176</v>
      </c>
      <c r="E4152" t="s">
        <v>8174</v>
      </c>
      <c r="F4152" t="s">
        <v>3739</v>
      </c>
    </row>
    <row r="4153" spans="1:6" x14ac:dyDescent="0.3">
      <c r="A4153" t="s">
        <v>12328</v>
      </c>
      <c r="B4153" s="1">
        <v>45586</v>
      </c>
      <c r="C4153">
        <v>309.97000000000003</v>
      </c>
      <c r="D4153" t="s">
        <v>8182</v>
      </c>
      <c r="E4153" t="s">
        <v>8174</v>
      </c>
      <c r="F4153" t="s">
        <v>1367</v>
      </c>
    </row>
    <row r="4154" spans="1:6" x14ac:dyDescent="0.3">
      <c r="A4154" t="s">
        <v>12329</v>
      </c>
      <c r="B4154" s="1">
        <v>44722</v>
      </c>
      <c r="C4154">
        <v>206.29</v>
      </c>
      <c r="D4154" t="s">
        <v>8182</v>
      </c>
      <c r="E4154" t="s">
        <v>8174</v>
      </c>
      <c r="F4154" t="s">
        <v>335</v>
      </c>
    </row>
    <row r="4155" spans="1:6" x14ac:dyDescent="0.3">
      <c r="A4155" t="s">
        <v>12330</v>
      </c>
      <c r="B4155" s="1">
        <v>45248</v>
      </c>
      <c r="C4155">
        <v>1236.44</v>
      </c>
      <c r="D4155" t="s">
        <v>8173</v>
      </c>
      <c r="E4155" t="s">
        <v>8174</v>
      </c>
      <c r="F4155" t="s">
        <v>6560</v>
      </c>
    </row>
    <row r="4156" spans="1:6" x14ac:dyDescent="0.3">
      <c r="A4156" t="s">
        <v>12331</v>
      </c>
      <c r="B4156" s="1">
        <v>45218</v>
      </c>
      <c r="C4156">
        <v>1194.02</v>
      </c>
      <c r="D4156" t="s">
        <v>8173</v>
      </c>
      <c r="E4156" t="s">
        <v>8174</v>
      </c>
      <c r="F4156" t="s">
        <v>6979</v>
      </c>
    </row>
    <row r="4157" spans="1:6" x14ac:dyDescent="0.3">
      <c r="A4157" t="s">
        <v>12332</v>
      </c>
      <c r="B4157" s="1">
        <v>45154</v>
      </c>
      <c r="C4157">
        <v>1296</v>
      </c>
      <c r="D4157" t="s">
        <v>8182</v>
      </c>
      <c r="E4157" t="s">
        <v>8179</v>
      </c>
      <c r="F4157" t="s">
        <v>7765</v>
      </c>
    </row>
    <row r="4158" spans="1:6" x14ac:dyDescent="0.3">
      <c r="A4158" t="s">
        <v>12333</v>
      </c>
      <c r="B4158" s="1">
        <v>44605</v>
      </c>
      <c r="C4158">
        <v>148.34</v>
      </c>
      <c r="D4158" t="s">
        <v>8182</v>
      </c>
      <c r="E4158" t="s">
        <v>8174</v>
      </c>
      <c r="F4158" t="s">
        <v>517</v>
      </c>
    </row>
    <row r="4159" spans="1:6" x14ac:dyDescent="0.3">
      <c r="A4159" t="s">
        <v>12334</v>
      </c>
      <c r="B4159" s="1">
        <v>44995</v>
      </c>
      <c r="C4159">
        <v>908.68</v>
      </c>
      <c r="D4159" t="s">
        <v>8176</v>
      </c>
      <c r="E4159" t="s">
        <v>8174</v>
      </c>
      <c r="F4159" t="s">
        <v>2791</v>
      </c>
    </row>
    <row r="4160" spans="1:6" x14ac:dyDescent="0.3">
      <c r="A4160" t="s">
        <v>12335</v>
      </c>
      <c r="B4160" s="1">
        <v>44926</v>
      </c>
      <c r="C4160">
        <v>756.31</v>
      </c>
      <c r="D4160" t="s">
        <v>8173</v>
      </c>
      <c r="E4160" t="s">
        <v>8174</v>
      </c>
      <c r="F4160" t="s">
        <v>5816</v>
      </c>
    </row>
    <row r="4161" spans="1:6" x14ac:dyDescent="0.3">
      <c r="A4161" t="s">
        <v>12336</v>
      </c>
      <c r="B4161" s="1">
        <v>44934</v>
      </c>
      <c r="C4161">
        <v>490.34</v>
      </c>
      <c r="D4161" t="s">
        <v>8173</v>
      </c>
      <c r="E4161" t="s">
        <v>8174</v>
      </c>
      <c r="F4161" t="s">
        <v>4481</v>
      </c>
    </row>
    <row r="4162" spans="1:6" x14ac:dyDescent="0.3">
      <c r="A4162" t="s">
        <v>12337</v>
      </c>
      <c r="B4162" s="1">
        <v>45054</v>
      </c>
      <c r="C4162">
        <v>1178.9000000000001</v>
      </c>
      <c r="D4162" t="s">
        <v>8176</v>
      </c>
      <c r="E4162" t="s">
        <v>8174</v>
      </c>
      <c r="F4162" t="s">
        <v>1948</v>
      </c>
    </row>
    <row r="4163" spans="1:6" x14ac:dyDescent="0.3">
      <c r="A4163" t="s">
        <v>12338</v>
      </c>
      <c r="B4163" s="1">
        <v>44805</v>
      </c>
      <c r="C4163">
        <v>551.88</v>
      </c>
      <c r="D4163" t="s">
        <v>8173</v>
      </c>
      <c r="E4163" t="s">
        <v>8174</v>
      </c>
      <c r="F4163" t="s">
        <v>1727</v>
      </c>
    </row>
    <row r="4164" spans="1:6" x14ac:dyDescent="0.3">
      <c r="A4164" t="s">
        <v>12339</v>
      </c>
      <c r="B4164" s="1">
        <v>45109</v>
      </c>
      <c r="C4164">
        <v>784.03</v>
      </c>
      <c r="D4164" t="s">
        <v>8176</v>
      </c>
      <c r="E4164" t="s">
        <v>8174</v>
      </c>
      <c r="F4164" t="s">
        <v>7529</v>
      </c>
    </row>
    <row r="4165" spans="1:6" x14ac:dyDescent="0.3">
      <c r="A4165" t="s">
        <v>12340</v>
      </c>
      <c r="B4165" s="1">
        <v>44735</v>
      </c>
      <c r="C4165">
        <v>981.91</v>
      </c>
      <c r="D4165" t="s">
        <v>8176</v>
      </c>
      <c r="E4165" t="s">
        <v>8174</v>
      </c>
      <c r="F4165" t="s">
        <v>5810</v>
      </c>
    </row>
    <row r="4166" spans="1:6" x14ac:dyDescent="0.3">
      <c r="A4166" t="s">
        <v>12341</v>
      </c>
      <c r="B4166" s="1">
        <v>45323</v>
      </c>
      <c r="C4166">
        <v>608.01</v>
      </c>
      <c r="D4166" t="s">
        <v>8176</v>
      </c>
      <c r="E4166" t="s">
        <v>8179</v>
      </c>
      <c r="F4166" t="s">
        <v>5630</v>
      </c>
    </row>
    <row r="4167" spans="1:6" x14ac:dyDescent="0.3">
      <c r="A4167" t="s">
        <v>12342</v>
      </c>
      <c r="B4167" s="1">
        <v>45428</v>
      </c>
      <c r="C4167">
        <v>1171.52</v>
      </c>
      <c r="D4167" t="s">
        <v>8173</v>
      </c>
      <c r="E4167" t="s">
        <v>8174</v>
      </c>
      <c r="F4167" t="s">
        <v>4717</v>
      </c>
    </row>
    <row r="4168" spans="1:6" x14ac:dyDescent="0.3">
      <c r="A4168" t="s">
        <v>12343</v>
      </c>
      <c r="B4168" s="1">
        <v>45542</v>
      </c>
      <c r="C4168">
        <v>618.48</v>
      </c>
      <c r="D4168" t="s">
        <v>8182</v>
      </c>
      <c r="E4168" t="s">
        <v>8174</v>
      </c>
      <c r="F4168" t="s">
        <v>4569</v>
      </c>
    </row>
    <row r="4169" spans="1:6" x14ac:dyDescent="0.3">
      <c r="A4169" t="s">
        <v>12344</v>
      </c>
      <c r="B4169" s="1">
        <v>44704</v>
      </c>
      <c r="C4169">
        <v>1185.68</v>
      </c>
      <c r="D4169" t="s">
        <v>8182</v>
      </c>
      <c r="E4169" t="s">
        <v>8174</v>
      </c>
      <c r="F4169" t="s">
        <v>985</v>
      </c>
    </row>
    <row r="4170" spans="1:6" x14ac:dyDescent="0.3">
      <c r="A4170" t="s">
        <v>12345</v>
      </c>
      <c r="B4170" s="1">
        <v>45552</v>
      </c>
      <c r="C4170">
        <v>142.72999999999999</v>
      </c>
      <c r="D4170" t="s">
        <v>8173</v>
      </c>
      <c r="E4170" t="s">
        <v>8179</v>
      </c>
      <c r="F4170" t="s">
        <v>6295</v>
      </c>
    </row>
    <row r="4171" spans="1:6" x14ac:dyDescent="0.3">
      <c r="A4171" t="s">
        <v>12346</v>
      </c>
      <c r="B4171" s="1">
        <v>44907</v>
      </c>
      <c r="C4171">
        <v>358.62</v>
      </c>
      <c r="D4171" t="s">
        <v>8173</v>
      </c>
      <c r="E4171" t="s">
        <v>8174</v>
      </c>
      <c r="F4171" t="s">
        <v>1482</v>
      </c>
    </row>
    <row r="4172" spans="1:6" x14ac:dyDescent="0.3">
      <c r="A4172" t="s">
        <v>12347</v>
      </c>
      <c r="B4172" s="1">
        <v>44720</v>
      </c>
      <c r="C4172">
        <v>1344.79</v>
      </c>
      <c r="D4172" t="s">
        <v>8176</v>
      </c>
      <c r="E4172" t="s">
        <v>8179</v>
      </c>
      <c r="F4172" t="s">
        <v>2095</v>
      </c>
    </row>
    <row r="4173" spans="1:6" x14ac:dyDescent="0.3">
      <c r="A4173" t="s">
        <v>12348</v>
      </c>
      <c r="B4173" s="1">
        <v>44792</v>
      </c>
      <c r="C4173">
        <v>1409.54</v>
      </c>
      <c r="D4173" t="s">
        <v>8182</v>
      </c>
      <c r="E4173" t="s">
        <v>8179</v>
      </c>
      <c r="F4173" t="s">
        <v>4683</v>
      </c>
    </row>
    <row r="4174" spans="1:6" x14ac:dyDescent="0.3">
      <c r="A4174" t="s">
        <v>12349</v>
      </c>
      <c r="B4174" s="1">
        <v>45337</v>
      </c>
      <c r="C4174">
        <v>947.78</v>
      </c>
      <c r="D4174" t="s">
        <v>8182</v>
      </c>
      <c r="E4174" t="s">
        <v>8179</v>
      </c>
      <c r="F4174" t="s">
        <v>6628</v>
      </c>
    </row>
    <row r="4175" spans="1:6" x14ac:dyDescent="0.3">
      <c r="A4175" t="s">
        <v>12350</v>
      </c>
      <c r="B4175" s="1">
        <v>44812</v>
      </c>
      <c r="C4175">
        <v>655.85</v>
      </c>
      <c r="D4175" t="s">
        <v>8173</v>
      </c>
      <c r="E4175" t="s">
        <v>8179</v>
      </c>
      <c r="F4175" t="s">
        <v>773</v>
      </c>
    </row>
    <row r="4176" spans="1:6" x14ac:dyDescent="0.3">
      <c r="A4176" t="s">
        <v>12351</v>
      </c>
      <c r="B4176" s="1">
        <v>45361</v>
      </c>
      <c r="C4176">
        <v>559.05999999999995</v>
      </c>
      <c r="D4176" t="s">
        <v>8173</v>
      </c>
      <c r="E4176" t="s">
        <v>8174</v>
      </c>
      <c r="F4176" t="s">
        <v>1488</v>
      </c>
    </row>
    <row r="4177" spans="1:6" x14ac:dyDescent="0.3">
      <c r="A4177" t="s">
        <v>12352</v>
      </c>
      <c r="B4177" s="1">
        <v>44962</v>
      </c>
      <c r="C4177">
        <v>1376.64</v>
      </c>
      <c r="D4177" t="s">
        <v>8173</v>
      </c>
      <c r="E4177" t="s">
        <v>8179</v>
      </c>
      <c r="F4177" t="s">
        <v>8059</v>
      </c>
    </row>
    <row r="4178" spans="1:6" x14ac:dyDescent="0.3">
      <c r="A4178" t="s">
        <v>12353</v>
      </c>
      <c r="B4178" s="1">
        <v>45163</v>
      </c>
      <c r="C4178">
        <v>534.99</v>
      </c>
      <c r="D4178" t="s">
        <v>8182</v>
      </c>
      <c r="E4178" t="s">
        <v>8179</v>
      </c>
      <c r="F4178" t="s">
        <v>3662</v>
      </c>
    </row>
    <row r="4179" spans="1:6" x14ac:dyDescent="0.3">
      <c r="A4179" t="s">
        <v>12354</v>
      </c>
      <c r="B4179" s="1">
        <v>44927</v>
      </c>
      <c r="C4179">
        <v>533.83000000000004</v>
      </c>
      <c r="D4179" t="s">
        <v>8173</v>
      </c>
      <c r="E4179" t="s">
        <v>8174</v>
      </c>
      <c r="F4179" t="s">
        <v>6084</v>
      </c>
    </row>
    <row r="4180" spans="1:6" x14ac:dyDescent="0.3">
      <c r="A4180" t="s">
        <v>12355</v>
      </c>
      <c r="B4180" s="1">
        <v>44980</v>
      </c>
      <c r="C4180">
        <v>1233.02</v>
      </c>
      <c r="D4180" t="s">
        <v>8173</v>
      </c>
      <c r="E4180" t="s">
        <v>8179</v>
      </c>
      <c r="F4180" t="s">
        <v>6594</v>
      </c>
    </row>
    <row r="4181" spans="1:6" x14ac:dyDescent="0.3">
      <c r="A4181" t="s">
        <v>12356</v>
      </c>
      <c r="B4181" s="1">
        <v>45055</v>
      </c>
      <c r="C4181">
        <v>1004.24</v>
      </c>
      <c r="D4181" t="s">
        <v>8182</v>
      </c>
      <c r="E4181" t="s">
        <v>8179</v>
      </c>
      <c r="F4181" t="s">
        <v>5216</v>
      </c>
    </row>
    <row r="4182" spans="1:6" x14ac:dyDescent="0.3">
      <c r="A4182" t="s">
        <v>12357</v>
      </c>
      <c r="B4182" s="1">
        <v>44633</v>
      </c>
      <c r="C4182">
        <v>327.37</v>
      </c>
      <c r="D4182" t="s">
        <v>8176</v>
      </c>
      <c r="E4182" t="s">
        <v>8179</v>
      </c>
      <c r="F4182" t="s">
        <v>5120</v>
      </c>
    </row>
    <row r="4183" spans="1:6" x14ac:dyDescent="0.3">
      <c r="A4183" t="s">
        <v>12358</v>
      </c>
      <c r="B4183" s="1">
        <v>44718</v>
      </c>
      <c r="C4183">
        <v>885.94</v>
      </c>
      <c r="D4183" t="s">
        <v>8176</v>
      </c>
      <c r="E4183" t="s">
        <v>8174</v>
      </c>
      <c r="F4183" t="s">
        <v>4972</v>
      </c>
    </row>
    <row r="4184" spans="1:6" x14ac:dyDescent="0.3">
      <c r="A4184" t="s">
        <v>12359</v>
      </c>
      <c r="B4184" s="1">
        <v>44990</v>
      </c>
      <c r="C4184">
        <v>1279.02</v>
      </c>
      <c r="D4184" t="s">
        <v>8173</v>
      </c>
      <c r="E4184" t="s">
        <v>8174</v>
      </c>
      <c r="F4184" t="s">
        <v>6735</v>
      </c>
    </row>
    <row r="4185" spans="1:6" x14ac:dyDescent="0.3">
      <c r="A4185" t="s">
        <v>12360</v>
      </c>
      <c r="B4185" s="1">
        <v>44635</v>
      </c>
      <c r="C4185">
        <v>117.66</v>
      </c>
      <c r="D4185" t="s">
        <v>8182</v>
      </c>
      <c r="E4185" t="s">
        <v>8179</v>
      </c>
      <c r="F4185" t="s">
        <v>441</v>
      </c>
    </row>
    <row r="4186" spans="1:6" x14ac:dyDescent="0.3">
      <c r="A4186" t="s">
        <v>12361</v>
      </c>
      <c r="B4186" s="1">
        <v>44954</v>
      </c>
      <c r="C4186">
        <v>909.3</v>
      </c>
      <c r="D4186" t="s">
        <v>8182</v>
      </c>
      <c r="E4186" t="s">
        <v>8179</v>
      </c>
      <c r="F4186" t="s">
        <v>6089</v>
      </c>
    </row>
    <row r="4187" spans="1:6" x14ac:dyDescent="0.3">
      <c r="A4187" t="s">
        <v>12362</v>
      </c>
      <c r="B4187" s="1">
        <v>44687</v>
      </c>
      <c r="C4187">
        <v>1272.71</v>
      </c>
      <c r="D4187" t="s">
        <v>8182</v>
      </c>
      <c r="E4187" t="s">
        <v>8179</v>
      </c>
      <c r="F4187" t="s">
        <v>4201</v>
      </c>
    </row>
    <row r="4188" spans="1:6" x14ac:dyDescent="0.3">
      <c r="A4188" t="s">
        <v>12363</v>
      </c>
      <c r="B4188" s="1">
        <v>45166</v>
      </c>
      <c r="C4188">
        <v>741.99</v>
      </c>
      <c r="D4188" t="s">
        <v>8176</v>
      </c>
      <c r="E4188" t="s">
        <v>8179</v>
      </c>
      <c r="F4188" t="s">
        <v>1241</v>
      </c>
    </row>
    <row r="4189" spans="1:6" x14ac:dyDescent="0.3">
      <c r="A4189" t="s">
        <v>12364</v>
      </c>
      <c r="B4189" s="1">
        <v>45625</v>
      </c>
      <c r="C4189">
        <v>67.63</v>
      </c>
      <c r="D4189" t="s">
        <v>8182</v>
      </c>
      <c r="E4189" t="s">
        <v>8179</v>
      </c>
      <c r="F4189" t="s">
        <v>4102</v>
      </c>
    </row>
    <row r="4190" spans="1:6" x14ac:dyDescent="0.3">
      <c r="A4190" t="s">
        <v>12365</v>
      </c>
      <c r="B4190" s="1">
        <v>45073</v>
      </c>
      <c r="C4190">
        <v>999.82</v>
      </c>
      <c r="D4190" t="s">
        <v>8182</v>
      </c>
      <c r="E4190" t="s">
        <v>8179</v>
      </c>
      <c r="F4190" t="s">
        <v>6150</v>
      </c>
    </row>
    <row r="4191" spans="1:6" x14ac:dyDescent="0.3">
      <c r="A4191" t="s">
        <v>12366</v>
      </c>
      <c r="B4191" s="1">
        <v>45244</v>
      </c>
      <c r="C4191">
        <v>1257</v>
      </c>
      <c r="D4191" t="s">
        <v>8176</v>
      </c>
      <c r="E4191" t="s">
        <v>8179</v>
      </c>
      <c r="F4191" t="s">
        <v>3264</v>
      </c>
    </row>
    <row r="4192" spans="1:6" x14ac:dyDescent="0.3">
      <c r="A4192" t="s">
        <v>12367</v>
      </c>
      <c r="B4192" s="1">
        <v>44700</v>
      </c>
      <c r="C4192">
        <v>1006.7</v>
      </c>
      <c r="D4192" t="s">
        <v>8182</v>
      </c>
      <c r="E4192" t="s">
        <v>8179</v>
      </c>
      <c r="F4192" t="s">
        <v>6546</v>
      </c>
    </row>
    <row r="4193" spans="1:6" x14ac:dyDescent="0.3">
      <c r="A4193" t="s">
        <v>12368</v>
      </c>
      <c r="B4193" s="1">
        <v>45092</v>
      </c>
      <c r="C4193">
        <v>360.37</v>
      </c>
      <c r="D4193" t="s">
        <v>8182</v>
      </c>
      <c r="E4193" t="s">
        <v>8179</v>
      </c>
      <c r="F4193" t="s">
        <v>6006</v>
      </c>
    </row>
    <row r="4194" spans="1:6" x14ac:dyDescent="0.3">
      <c r="A4194" t="s">
        <v>12369</v>
      </c>
      <c r="B4194" s="1">
        <v>44704</v>
      </c>
      <c r="C4194">
        <v>88.3</v>
      </c>
      <c r="D4194" t="s">
        <v>8173</v>
      </c>
      <c r="E4194" t="s">
        <v>8174</v>
      </c>
      <c r="F4194" t="s">
        <v>3884</v>
      </c>
    </row>
    <row r="4195" spans="1:6" x14ac:dyDescent="0.3">
      <c r="A4195" t="s">
        <v>12370</v>
      </c>
      <c r="B4195" s="1">
        <v>45598</v>
      </c>
      <c r="C4195">
        <v>892.16</v>
      </c>
      <c r="D4195" t="s">
        <v>8173</v>
      </c>
      <c r="E4195" t="s">
        <v>8179</v>
      </c>
      <c r="F4195" t="s">
        <v>5704</v>
      </c>
    </row>
    <row r="4196" spans="1:6" x14ac:dyDescent="0.3">
      <c r="A4196" t="s">
        <v>12371</v>
      </c>
      <c r="B4196" s="1">
        <v>44884</v>
      </c>
      <c r="C4196">
        <v>587.41999999999996</v>
      </c>
      <c r="D4196" t="s">
        <v>8176</v>
      </c>
      <c r="E4196" t="s">
        <v>8174</v>
      </c>
      <c r="F4196" t="s">
        <v>2222</v>
      </c>
    </row>
    <row r="4197" spans="1:6" x14ac:dyDescent="0.3">
      <c r="A4197" t="s">
        <v>12372</v>
      </c>
      <c r="B4197" s="1">
        <v>44873</v>
      </c>
      <c r="C4197">
        <v>1327.84</v>
      </c>
      <c r="D4197" t="s">
        <v>8182</v>
      </c>
      <c r="E4197" t="s">
        <v>8174</v>
      </c>
      <c r="F4197" t="s">
        <v>4274</v>
      </c>
    </row>
    <row r="4198" spans="1:6" x14ac:dyDescent="0.3">
      <c r="A4198" t="s">
        <v>12373</v>
      </c>
      <c r="B4198" s="1">
        <v>45371</v>
      </c>
      <c r="C4198">
        <v>785.24</v>
      </c>
      <c r="D4198" t="s">
        <v>8173</v>
      </c>
      <c r="E4198" t="s">
        <v>8174</v>
      </c>
      <c r="F4198" t="s">
        <v>6397</v>
      </c>
    </row>
    <row r="4199" spans="1:6" x14ac:dyDescent="0.3">
      <c r="A4199" t="s">
        <v>12374</v>
      </c>
      <c r="B4199" s="1">
        <v>45517</v>
      </c>
      <c r="C4199">
        <v>453.47</v>
      </c>
      <c r="D4199" t="s">
        <v>8173</v>
      </c>
      <c r="E4199" t="s">
        <v>8179</v>
      </c>
      <c r="F4199" t="s">
        <v>8067</v>
      </c>
    </row>
    <row r="4200" spans="1:6" x14ac:dyDescent="0.3">
      <c r="A4200" t="s">
        <v>12375</v>
      </c>
      <c r="B4200" s="1">
        <v>45300</v>
      </c>
      <c r="C4200">
        <v>1201.54</v>
      </c>
      <c r="D4200" t="s">
        <v>8176</v>
      </c>
      <c r="E4200" t="s">
        <v>8174</v>
      </c>
      <c r="F4200" t="s">
        <v>5988</v>
      </c>
    </row>
    <row r="4201" spans="1:6" x14ac:dyDescent="0.3">
      <c r="A4201" t="s">
        <v>12376</v>
      </c>
      <c r="B4201" s="1">
        <v>45397</v>
      </c>
      <c r="C4201">
        <v>370.83</v>
      </c>
      <c r="D4201" t="s">
        <v>8182</v>
      </c>
      <c r="E4201" t="s">
        <v>8179</v>
      </c>
      <c r="F4201" t="s">
        <v>3470</v>
      </c>
    </row>
    <row r="4202" spans="1:6" x14ac:dyDescent="0.3">
      <c r="A4202" t="s">
        <v>12377</v>
      </c>
      <c r="B4202" s="1">
        <v>44694</v>
      </c>
      <c r="C4202">
        <v>1228.04</v>
      </c>
      <c r="D4202" t="s">
        <v>8182</v>
      </c>
      <c r="E4202" t="s">
        <v>8179</v>
      </c>
      <c r="F4202" t="s">
        <v>3199</v>
      </c>
    </row>
    <row r="4203" spans="1:6" x14ac:dyDescent="0.3">
      <c r="A4203" t="s">
        <v>12378</v>
      </c>
      <c r="B4203" s="1">
        <v>45550</v>
      </c>
      <c r="C4203">
        <v>802.79</v>
      </c>
      <c r="D4203" t="s">
        <v>8173</v>
      </c>
      <c r="E4203" t="s">
        <v>8179</v>
      </c>
      <c r="F4203" t="s">
        <v>3427</v>
      </c>
    </row>
    <row r="4204" spans="1:6" x14ac:dyDescent="0.3">
      <c r="A4204" t="s">
        <v>12379</v>
      </c>
      <c r="B4204" s="1">
        <v>44671</v>
      </c>
      <c r="C4204">
        <v>850.8</v>
      </c>
      <c r="D4204" t="s">
        <v>8173</v>
      </c>
      <c r="E4204" t="s">
        <v>8174</v>
      </c>
      <c r="F4204" t="s">
        <v>4694</v>
      </c>
    </row>
    <row r="4205" spans="1:6" x14ac:dyDescent="0.3">
      <c r="A4205" t="s">
        <v>12380</v>
      </c>
      <c r="B4205" s="1">
        <v>45092</v>
      </c>
      <c r="C4205">
        <v>1013.19</v>
      </c>
      <c r="D4205" t="s">
        <v>8173</v>
      </c>
      <c r="E4205" t="s">
        <v>8179</v>
      </c>
      <c r="F4205" t="s">
        <v>6793</v>
      </c>
    </row>
    <row r="4206" spans="1:6" x14ac:dyDescent="0.3">
      <c r="A4206" t="s">
        <v>12381</v>
      </c>
      <c r="B4206" s="1">
        <v>45625</v>
      </c>
      <c r="C4206">
        <v>875.83</v>
      </c>
      <c r="D4206" t="s">
        <v>8176</v>
      </c>
      <c r="E4206" t="s">
        <v>8179</v>
      </c>
      <c r="F4206" t="s">
        <v>1429</v>
      </c>
    </row>
    <row r="4207" spans="1:6" x14ac:dyDescent="0.3">
      <c r="A4207" t="s">
        <v>12382</v>
      </c>
      <c r="B4207" s="1">
        <v>45457</v>
      </c>
      <c r="C4207">
        <v>291.16000000000003</v>
      </c>
      <c r="D4207" t="s">
        <v>8176</v>
      </c>
      <c r="E4207" t="s">
        <v>8174</v>
      </c>
      <c r="F4207" t="s">
        <v>1345</v>
      </c>
    </row>
    <row r="4208" spans="1:6" x14ac:dyDescent="0.3">
      <c r="A4208" t="s">
        <v>12383</v>
      </c>
      <c r="B4208" s="1">
        <v>45501</v>
      </c>
      <c r="C4208">
        <v>1376.65</v>
      </c>
      <c r="D4208" t="s">
        <v>8176</v>
      </c>
      <c r="E4208" t="s">
        <v>8174</v>
      </c>
      <c r="F4208" t="s">
        <v>289</v>
      </c>
    </row>
    <row r="4209" spans="1:6" x14ac:dyDescent="0.3">
      <c r="A4209" t="s">
        <v>12384</v>
      </c>
      <c r="B4209" s="1">
        <v>45168</v>
      </c>
      <c r="C4209">
        <v>1273.32</v>
      </c>
      <c r="D4209" t="s">
        <v>8173</v>
      </c>
      <c r="E4209" t="s">
        <v>8174</v>
      </c>
      <c r="F4209" t="s">
        <v>4105</v>
      </c>
    </row>
    <row r="4210" spans="1:6" x14ac:dyDescent="0.3">
      <c r="A4210" t="s">
        <v>12385</v>
      </c>
      <c r="B4210" s="1">
        <v>44597</v>
      </c>
      <c r="C4210">
        <v>90.09</v>
      </c>
      <c r="D4210" t="s">
        <v>8182</v>
      </c>
      <c r="E4210" t="s">
        <v>8179</v>
      </c>
      <c r="F4210" t="s">
        <v>3729</v>
      </c>
    </row>
    <row r="4211" spans="1:6" x14ac:dyDescent="0.3">
      <c r="A4211" t="s">
        <v>12386</v>
      </c>
      <c r="B4211" s="1">
        <v>45564</v>
      </c>
      <c r="C4211">
        <v>1280.4100000000001</v>
      </c>
      <c r="D4211" t="s">
        <v>8176</v>
      </c>
      <c r="E4211" t="s">
        <v>8179</v>
      </c>
      <c r="F4211" t="s">
        <v>3903</v>
      </c>
    </row>
    <row r="4212" spans="1:6" x14ac:dyDescent="0.3">
      <c r="A4212" t="s">
        <v>12387</v>
      </c>
      <c r="B4212" s="1">
        <v>45136</v>
      </c>
      <c r="C4212">
        <v>910.83</v>
      </c>
      <c r="D4212" t="s">
        <v>8173</v>
      </c>
      <c r="E4212" t="s">
        <v>8179</v>
      </c>
      <c r="F4212" t="s">
        <v>4023</v>
      </c>
    </row>
    <row r="4213" spans="1:6" x14ac:dyDescent="0.3">
      <c r="A4213" t="s">
        <v>12388</v>
      </c>
      <c r="B4213" s="1">
        <v>45151</v>
      </c>
      <c r="C4213">
        <v>326.19</v>
      </c>
      <c r="D4213" t="s">
        <v>8176</v>
      </c>
      <c r="E4213" t="s">
        <v>8174</v>
      </c>
      <c r="F4213" t="s">
        <v>2602</v>
      </c>
    </row>
    <row r="4214" spans="1:6" x14ac:dyDescent="0.3">
      <c r="A4214" t="s">
        <v>12389</v>
      </c>
      <c r="B4214" s="1">
        <v>45059</v>
      </c>
      <c r="C4214">
        <v>131.41999999999999</v>
      </c>
      <c r="D4214" t="s">
        <v>8176</v>
      </c>
      <c r="E4214" t="s">
        <v>8179</v>
      </c>
      <c r="F4214" t="s">
        <v>5829</v>
      </c>
    </row>
    <row r="4215" spans="1:6" x14ac:dyDescent="0.3">
      <c r="A4215" t="s">
        <v>12390</v>
      </c>
      <c r="B4215" s="1">
        <v>45196</v>
      </c>
      <c r="C4215">
        <v>642.36</v>
      </c>
      <c r="D4215" t="s">
        <v>8176</v>
      </c>
      <c r="E4215" t="s">
        <v>8174</v>
      </c>
      <c r="F4215" t="s">
        <v>6240</v>
      </c>
    </row>
    <row r="4216" spans="1:6" x14ac:dyDescent="0.3">
      <c r="A4216" t="s">
        <v>12391</v>
      </c>
      <c r="B4216" s="1">
        <v>45094</v>
      </c>
      <c r="C4216">
        <v>1176.23</v>
      </c>
      <c r="D4216" t="s">
        <v>8173</v>
      </c>
      <c r="E4216" t="s">
        <v>8179</v>
      </c>
      <c r="F4216" t="s">
        <v>6512</v>
      </c>
    </row>
    <row r="4217" spans="1:6" x14ac:dyDescent="0.3">
      <c r="A4217" t="s">
        <v>12392</v>
      </c>
      <c r="B4217" s="1">
        <v>45117</v>
      </c>
      <c r="C4217">
        <v>322.41000000000003</v>
      </c>
      <c r="D4217" t="s">
        <v>8176</v>
      </c>
      <c r="E4217" t="s">
        <v>8174</v>
      </c>
      <c r="F4217" t="s">
        <v>5185</v>
      </c>
    </row>
    <row r="4218" spans="1:6" x14ac:dyDescent="0.3">
      <c r="A4218" t="s">
        <v>12393</v>
      </c>
      <c r="B4218" s="1">
        <v>44655</v>
      </c>
      <c r="C4218">
        <v>916.42</v>
      </c>
      <c r="D4218" t="s">
        <v>8176</v>
      </c>
      <c r="E4218" t="s">
        <v>8174</v>
      </c>
      <c r="F4218" t="s">
        <v>7636</v>
      </c>
    </row>
    <row r="4219" spans="1:6" x14ac:dyDescent="0.3">
      <c r="A4219" t="s">
        <v>12394</v>
      </c>
      <c r="B4219" s="1">
        <v>45353</v>
      </c>
      <c r="C4219">
        <v>1234.3</v>
      </c>
      <c r="D4219" t="s">
        <v>8176</v>
      </c>
      <c r="E4219" t="s">
        <v>8174</v>
      </c>
      <c r="F4219" t="s">
        <v>7705</v>
      </c>
    </row>
    <row r="4220" spans="1:6" x14ac:dyDescent="0.3">
      <c r="A4220" t="s">
        <v>12395</v>
      </c>
      <c r="B4220" s="1">
        <v>45143</v>
      </c>
      <c r="C4220">
        <v>1168.96</v>
      </c>
      <c r="D4220" t="s">
        <v>8173</v>
      </c>
      <c r="E4220" t="s">
        <v>8179</v>
      </c>
      <c r="F4220" t="s">
        <v>223</v>
      </c>
    </row>
    <row r="4221" spans="1:6" x14ac:dyDescent="0.3">
      <c r="A4221" t="s">
        <v>12396</v>
      </c>
      <c r="B4221" s="1">
        <v>44690</v>
      </c>
      <c r="C4221">
        <v>209.28</v>
      </c>
      <c r="D4221" t="s">
        <v>8176</v>
      </c>
      <c r="E4221" t="s">
        <v>8179</v>
      </c>
      <c r="F4221" t="s">
        <v>3446</v>
      </c>
    </row>
    <row r="4222" spans="1:6" x14ac:dyDescent="0.3">
      <c r="A4222" t="s">
        <v>12397</v>
      </c>
      <c r="B4222" s="1">
        <v>45123</v>
      </c>
      <c r="C4222">
        <v>797.21</v>
      </c>
      <c r="D4222" t="s">
        <v>8182</v>
      </c>
      <c r="E4222" t="s">
        <v>8179</v>
      </c>
      <c r="F4222" t="s">
        <v>6521</v>
      </c>
    </row>
    <row r="4223" spans="1:6" x14ac:dyDescent="0.3">
      <c r="A4223" t="s">
        <v>12398</v>
      </c>
      <c r="B4223" s="1">
        <v>45001</v>
      </c>
      <c r="C4223">
        <v>76.66</v>
      </c>
      <c r="D4223" t="s">
        <v>8182</v>
      </c>
      <c r="E4223" t="s">
        <v>8179</v>
      </c>
      <c r="F4223" t="s">
        <v>2144</v>
      </c>
    </row>
    <row r="4224" spans="1:6" x14ac:dyDescent="0.3">
      <c r="A4224" t="s">
        <v>12399</v>
      </c>
      <c r="B4224" s="1">
        <v>45029</v>
      </c>
      <c r="C4224">
        <v>1205.1500000000001</v>
      </c>
      <c r="D4224" t="s">
        <v>8182</v>
      </c>
      <c r="E4224" t="s">
        <v>8174</v>
      </c>
      <c r="F4224" t="s">
        <v>4329</v>
      </c>
    </row>
    <row r="4225" spans="1:6" x14ac:dyDescent="0.3">
      <c r="A4225" t="s">
        <v>12400</v>
      </c>
      <c r="B4225" s="1">
        <v>44939</v>
      </c>
      <c r="C4225">
        <v>747.99</v>
      </c>
      <c r="D4225" t="s">
        <v>8176</v>
      </c>
      <c r="E4225" t="s">
        <v>8174</v>
      </c>
      <c r="F4225" t="s">
        <v>5010</v>
      </c>
    </row>
    <row r="4226" spans="1:6" x14ac:dyDescent="0.3">
      <c r="A4226" t="s">
        <v>12401</v>
      </c>
      <c r="B4226" s="1">
        <v>45331</v>
      </c>
      <c r="C4226">
        <v>816.52</v>
      </c>
      <c r="D4226" t="s">
        <v>8182</v>
      </c>
      <c r="E4226" t="s">
        <v>8174</v>
      </c>
      <c r="F4226" t="s">
        <v>1601</v>
      </c>
    </row>
    <row r="4227" spans="1:6" x14ac:dyDescent="0.3">
      <c r="A4227" t="s">
        <v>12402</v>
      </c>
      <c r="B4227" s="1">
        <v>45353</v>
      </c>
      <c r="C4227">
        <v>1385.53</v>
      </c>
      <c r="D4227" t="s">
        <v>8182</v>
      </c>
      <c r="E4227" t="s">
        <v>8174</v>
      </c>
      <c r="F4227" t="s">
        <v>1950</v>
      </c>
    </row>
    <row r="4228" spans="1:6" x14ac:dyDescent="0.3">
      <c r="A4228" t="s">
        <v>12403</v>
      </c>
      <c r="B4228" s="1">
        <v>45114</v>
      </c>
      <c r="C4228">
        <v>530.54999999999995</v>
      </c>
      <c r="D4228" t="s">
        <v>8173</v>
      </c>
      <c r="E4228" t="s">
        <v>8174</v>
      </c>
      <c r="F4228" t="s">
        <v>7154</v>
      </c>
    </row>
    <row r="4229" spans="1:6" x14ac:dyDescent="0.3">
      <c r="A4229" t="s">
        <v>12404</v>
      </c>
      <c r="B4229" s="1">
        <v>44702</v>
      </c>
      <c r="C4229">
        <v>977.24</v>
      </c>
      <c r="D4229" t="s">
        <v>8182</v>
      </c>
      <c r="E4229" t="s">
        <v>8174</v>
      </c>
      <c r="F4229" t="s">
        <v>379</v>
      </c>
    </row>
    <row r="4230" spans="1:6" x14ac:dyDescent="0.3">
      <c r="A4230" t="s">
        <v>12405</v>
      </c>
      <c r="B4230" s="1">
        <v>45000</v>
      </c>
      <c r="C4230">
        <v>333.23</v>
      </c>
      <c r="D4230" t="s">
        <v>8176</v>
      </c>
      <c r="E4230" t="s">
        <v>8179</v>
      </c>
      <c r="F4230" t="s">
        <v>2635</v>
      </c>
    </row>
    <row r="4231" spans="1:6" x14ac:dyDescent="0.3">
      <c r="A4231" t="s">
        <v>12406</v>
      </c>
      <c r="B4231" s="1">
        <v>45234</v>
      </c>
      <c r="C4231">
        <v>802.32</v>
      </c>
      <c r="D4231" t="s">
        <v>8182</v>
      </c>
      <c r="E4231" t="s">
        <v>8174</v>
      </c>
      <c r="F4231" t="s">
        <v>4264</v>
      </c>
    </row>
    <row r="4232" spans="1:6" x14ac:dyDescent="0.3">
      <c r="A4232" t="s">
        <v>12407</v>
      </c>
      <c r="B4232" s="1">
        <v>45632</v>
      </c>
      <c r="C4232">
        <v>486.01</v>
      </c>
      <c r="D4232" t="s">
        <v>8176</v>
      </c>
      <c r="E4232" t="s">
        <v>8179</v>
      </c>
      <c r="F4232" t="s">
        <v>8157</v>
      </c>
    </row>
    <row r="4233" spans="1:6" x14ac:dyDescent="0.3">
      <c r="A4233" t="s">
        <v>12408</v>
      </c>
      <c r="B4233" s="1">
        <v>44607</v>
      </c>
      <c r="C4233">
        <v>356.42</v>
      </c>
      <c r="D4233" t="s">
        <v>8176</v>
      </c>
      <c r="E4233" t="s">
        <v>8179</v>
      </c>
      <c r="F4233" t="s">
        <v>8038</v>
      </c>
    </row>
    <row r="4234" spans="1:6" x14ac:dyDescent="0.3">
      <c r="A4234" t="s">
        <v>12409</v>
      </c>
      <c r="B4234" s="1">
        <v>44631</v>
      </c>
      <c r="C4234">
        <v>1046.92</v>
      </c>
      <c r="D4234" t="s">
        <v>8182</v>
      </c>
      <c r="E4234" t="s">
        <v>8179</v>
      </c>
      <c r="F4234" t="s">
        <v>6198</v>
      </c>
    </row>
    <row r="4235" spans="1:6" x14ac:dyDescent="0.3">
      <c r="A4235" t="s">
        <v>12410</v>
      </c>
      <c r="B4235" s="1">
        <v>44714</v>
      </c>
      <c r="C4235">
        <v>1352.79</v>
      </c>
      <c r="D4235" t="s">
        <v>8173</v>
      </c>
      <c r="E4235" t="s">
        <v>8179</v>
      </c>
      <c r="F4235" t="s">
        <v>7561</v>
      </c>
    </row>
    <row r="4236" spans="1:6" x14ac:dyDescent="0.3">
      <c r="A4236" t="s">
        <v>12411</v>
      </c>
      <c r="B4236" s="1">
        <v>45403</v>
      </c>
      <c r="C4236">
        <v>793.06</v>
      </c>
      <c r="D4236" t="s">
        <v>8173</v>
      </c>
      <c r="E4236" t="s">
        <v>8174</v>
      </c>
      <c r="F4236" t="s">
        <v>874</v>
      </c>
    </row>
    <row r="4237" spans="1:6" x14ac:dyDescent="0.3">
      <c r="A4237" t="s">
        <v>12412</v>
      </c>
      <c r="B4237" s="1">
        <v>45497</v>
      </c>
      <c r="C4237">
        <v>835.32</v>
      </c>
      <c r="D4237" t="s">
        <v>8173</v>
      </c>
      <c r="E4237" t="s">
        <v>8174</v>
      </c>
      <c r="F4237" t="s">
        <v>2836</v>
      </c>
    </row>
    <row r="4238" spans="1:6" x14ac:dyDescent="0.3">
      <c r="A4238" t="s">
        <v>12413</v>
      </c>
      <c r="B4238" s="1">
        <v>44762</v>
      </c>
      <c r="C4238">
        <v>433.1</v>
      </c>
      <c r="D4238" t="s">
        <v>8176</v>
      </c>
      <c r="E4238" t="s">
        <v>8174</v>
      </c>
      <c r="F4238" t="s">
        <v>3335</v>
      </c>
    </row>
    <row r="4239" spans="1:6" x14ac:dyDescent="0.3">
      <c r="A4239" t="s">
        <v>12414</v>
      </c>
      <c r="B4239" s="1">
        <v>45489</v>
      </c>
      <c r="C4239">
        <v>399.7</v>
      </c>
      <c r="D4239" t="s">
        <v>8182</v>
      </c>
      <c r="E4239" t="s">
        <v>8179</v>
      </c>
      <c r="F4239" t="s">
        <v>6034</v>
      </c>
    </row>
    <row r="4240" spans="1:6" x14ac:dyDescent="0.3">
      <c r="A4240" t="s">
        <v>12415</v>
      </c>
      <c r="B4240" s="1">
        <v>45328</v>
      </c>
      <c r="C4240">
        <v>1052.57</v>
      </c>
      <c r="D4240" t="s">
        <v>8173</v>
      </c>
      <c r="E4240" t="s">
        <v>8179</v>
      </c>
      <c r="F4240" t="s">
        <v>4262</v>
      </c>
    </row>
    <row r="4241" spans="1:6" x14ac:dyDescent="0.3">
      <c r="A4241" t="s">
        <v>12416</v>
      </c>
      <c r="B4241" s="1">
        <v>44600</v>
      </c>
      <c r="C4241">
        <v>701.95</v>
      </c>
      <c r="D4241" t="s">
        <v>8182</v>
      </c>
      <c r="E4241" t="s">
        <v>8174</v>
      </c>
      <c r="F4241" t="s">
        <v>3465</v>
      </c>
    </row>
    <row r="4242" spans="1:6" x14ac:dyDescent="0.3">
      <c r="A4242" t="s">
        <v>12417</v>
      </c>
      <c r="B4242" s="1">
        <v>44608</v>
      </c>
      <c r="C4242">
        <v>1184.33</v>
      </c>
      <c r="D4242" t="s">
        <v>8173</v>
      </c>
      <c r="E4242" t="s">
        <v>8174</v>
      </c>
      <c r="F4242" t="s">
        <v>5680</v>
      </c>
    </row>
    <row r="4243" spans="1:6" x14ac:dyDescent="0.3">
      <c r="A4243" t="s">
        <v>12418</v>
      </c>
      <c r="B4243" s="1">
        <v>44648</v>
      </c>
      <c r="C4243">
        <v>1436.17</v>
      </c>
      <c r="D4243" t="s">
        <v>8173</v>
      </c>
      <c r="E4243" t="s">
        <v>8179</v>
      </c>
      <c r="F4243" t="s">
        <v>3109</v>
      </c>
    </row>
    <row r="4244" spans="1:6" x14ac:dyDescent="0.3">
      <c r="A4244" t="s">
        <v>12419</v>
      </c>
      <c r="B4244" s="1">
        <v>45340</v>
      </c>
      <c r="C4244">
        <v>1099.26</v>
      </c>
      <c r="D4244" t="s">
        <v>8176</v>
      </c>
      <c r="E4244" t="s">
        <v>8174</v>
      </c>
      <c r="F4244" t="s">
        <v>4656</v>
      </c>
    </row>
    <row r="4245" spans="1:6" x14ac:dyDescent="0.3">
      <c r="A4245" t="s">
        <v>12420</v>
      </c>
      <c r="B4245" s="1">
        <v>45136</v>
      </c>
      <c r="C4245">
        <v>1445.39</v>
      </c>
      <c r="D4245" t="s">
        <v>8173</v>
      </c>
      <c r="E4245" t="s">
        <v>8179</v>
      </c>
      <c r="F4245" t="s">
        <v>7785</v>
      </c>
    </row>
    <row r="4246" spans="1:6" x14ac:dyDescent="0.3">
      <c r="A4246" t="s">
        <v>12421</v>
      </c>
      <c r="B4246" s="1">
        <v>45245</v>
      </c>
      <c r="C4246">
        <v>622.25</v>
      </c>
      <c r="D4246" t="s">
        <v>8173</v>
      </c>
      <c r="E4246" t="s">
        <v>8174</v>
      </c>
      <c r="F4246" t="s">
        <v>4523</v>
      </c>
    </row>
    <row r="4247" spans="1:6" x14ac:dyDescent="0.3">
      <c r="A4247" t="s">
        <v>12422</v>
      </c>
      <c r="B4247" s="1">
        <v>45320</v>
      </c>
      <c r="C4247">
        <v>821.54</v>
      </c>
      <c r="D4247" t="s">
        <v>8176</v>
      </c>
      <c r="E4247" t="s">
        <v>8179</v>
      </c>
      <c r="F4247" t="s">
        <v>2830</v>
      </c>
    </row>
    <row r="4248" spans="1:6" x14ac:dyDescent="0.3">
      <c r="A4248" t="s">
        <v>12423</v>
      </c>
      <c r="B4248" s="1">
        <v>45526</v>
      </c>
      <c r="C4248">
        <v>171.1</v>
      </c>
      <c r="D4248" t="s">
        <v>8182</v>
      </c>
      <c r="E4248" t="s">
        <v>8174</v>
      </c>
      <c r="F4248" t="s">
        <v>4090</v>
      </c>
    </row>
    <row r="4249" spans="1:6" x14ac:dyDescent="0.3">
      <c r="A4249" t="s">
        <v>12424</v>
      </c>
      <c r="B4249" s="1">
        <v>44815</v>
      </c>
      <c r="C4249">
        <v>177.43</v>
      </c>
      <c r="D4249" t="s">
        <v>8173</v>
      </c>
      <c r="E4249" t="s">
        <v>8179</v>
      </c>
      <c r="F4249" t="s">
        <v>2913</v>
      </c>
    </row>
    <row r="4250" spans="1:6" x14ac:dyDescent="0.3">
      <c r="A4250" t="s">
        <v>12425</v>
      </c>
      <c r="B4250" s="1">
        <v>45428</v>
      </c>
      <c r="C4250">
        <v>709.42</v>
      </c>
      <c r="D4250" t="s">
        <v>8173</v>
      </c>
      <c r="E4250" t="s">
        <v>8179</v>
      </c>
      <c r="F4250" t="s">
        <v>4199</v>
      </c>
    </row>
    <row r="4251" spans="1:6" x14ac:dyDescent="0.3">
      <c r="A4251" t="s">
        <v>12426</v>
      </c>
      <c r="B4251" s="1">
        <v>45415</v>
      </c>
      <c r="C4251">
        <v>1247.4100000000001</v>
      </c>
      <c r="D4251" t="s">
        <v>8182</v>
      </c>
      <c r="E4251" t="s">
        <v>8174</v>
      </c>
      <c r="F4251" t="s">
        <v>1063</v>
      </c>
    </row>
    <row r="4252" spans="1:6" x14ac:dyDescent="0.3">
      <c r="A4252" t="s">
        <v>12427</v>
      </c>
      <c r="B4252" s="1">
        <v>44577</v>
      </c>
      <c r="C4252">
        <v>1007.74</v>
      </c>
      <c r="D4252" t="s">
        <v>8182</v>
      </c>
      <c r="E4252" t="s">
        <v>8179</v>
      </c>
      <c r="F4252" t="s">
        <v>4912</v>
      </c>
    </row>
    <row r="4253" spans="1:6" x14ac:dyDescent="0.3">
      <c r="A4253" t="s">
        <v>12428</v>
      </c>
      <c r="B4253" s="1">
        <v>45591</v>
      </c>
      <c r="C4253">
        <v>1078.75</v>
      </c>
      <c r="D4253" t="s">
        <v>8182</v>
      </c>
      <c r="E4253" t="s">
        <v>8174</v>
      </c>
      <c r="F4253" t="s">
        <v>8088</v>
      </c>
    </row>
    <row r="4254" spans="1:6" x14ac:dyDescent="0.3">
      <c r="A4254" t="s">
        <v>12429</v>
      </c>
      <c r="B4254" s="1">
        <v>45528</v>
      </c>
      <c r="C4254">
        <v>880.54</v>
      </c>
      <c r="D4254" t="s">
        <v>8173</v>
      </c>
      <c r="E4254" t="s">
        <v>8174</v>
      </c>
      <c r="F4254" t="s">
        <v>7162</v>
      </c>
    </row>
    <row r="4255" spans="1:6" x14ac:dyDescent="0.3">
      <c r="A4255" t="s">
        <v>12430</v>
      </c>
      <c r="B4255" s="1">
        <v>44661</v>
      </c>
      <c r="C4255">
        <v>1024.4000000000001</v>
      </c>
      <c r="D4255" t="s">
        <v>8173</v>
      </c>
      <c r="E4255" t="s">
        <v>8179</v>
      </c>
      <c r="F4255" t="s">
        <v>1864</v>
      </c>
    </row>
    <row r="4256" spans="1:6" x14ac:dyDescent="0.3">
      <c r="A4256" t="s">
        <v>12431</v>
      </c>
      <c r="B4256" s="1">
        <v>44619</v>
      </c>
      <c r="C4256">
        <v>499.68</v>
      </c>
      <c r="D4256" t="s">
        <v>8182</v>
      </c>
      <c r="E4256" t="s">
        <v>8174</v>
      </c>
      <c r="F4256" t="s">
        <v>1677</v>
      </c>
    </row>
    <row r="4257" spans="1:6" x14ac:dyDescent="0.3">
      <c r="A4257" t="s">
        <v>12432</v>
      </c>
      <c r="B4257" s="1">
        <v>45036</v>
      </c>
      <c r="C4257">
        <v>1247.01</v>
      </c>
      <c r="D4257" t="s">
        <v>8173</v>
      </c>
      <c r="E4257" t="s">
        <v>8179</v>
      </c>
      <c r="F4257" t="s">
        <v>2087</v>
      </c>
    </row>
    <row r="4258" spans="1:6" x14ac:dyDescent="0.3">
      <c r="A4258" t="s">
        <v>12433</v>
      </c>
      <c r="B4258" s="1">
        <v>44772</v>
      </c>
      <c r="C4258">
        <v>1130.92</v>
      </c>
      <c r="D4258" t="s">
        <v>8182</v>
      </c>
      <c r="E4258" t="s">
        <v>8179</v>
      </c>
      <c r="F4258" t="s">
        <v>3506</v>
      </c>
    </row>
    <row r="4259" spans="1:6" x14ac:dyDescent="0.3">
      <c r="A4259" t="s">
        <v>12434</v>
      </c>
      <c r="B4259" s="1">
        <v>45024</v>
      </c>
      <c r="C4259">
        <v>138.72999999999999</v>
      </c>
      <c r="D4259" t="s">
        <v>8182</v>
      </c>
      <c r="E4259" t="s">
        <v>8174</v>
      </c>
      <c r="F4259" t="s">
        <v>2961</v>
      </c>
    </row>
    <row r="4260" spans="1:6" x14ac:dyDescent="0.3">
      <c r="A4260" t="s">
        <v>12435</v>
      </c>
      <c r="B4260" s="1">
        <v>45524</v>
      </c>
      <c r="C4260">
        <v>1080.3399999999999</v>
      </c>
      <c r="D4260" t="s">
        <v>8182</v>
      </c>
      <c r="E4260" t="s">
        <v>8174</v>
      </c>
      <c r="F4260" t="s">
        <v>8094</v>
      </c>
    </row>
    <row r="4261" spans="1:6" x14ac:dyDescent="0.3">
      <c r="A4261" t="s">
        <v>12436</v>
      </c>
      <c r="B4261" s="1">
        <v>45388</v>
      </c>
      <c r="C4261">
        <v>1224.76</v>
      </c>
      <c r="D4261" t="s">
        <v>8182</v>
      </c>
      <c r="E4261" t="s">
        <v>8174</v>
      </c>
      <c r="F4261" t="s">
        <v>5288</v>
      </c>
    </row>
    <row r="4262" spans="1:6" x14ac:dyDescent="0.3">
      <c r="A4262" t="s">
        <v>12437</v>
      </c>
      <c r="B4262" s="1">
        <v>44992</v>
      </c>
      <c r="C4262">
        <v>291.51</v>
      </c>
      <c r="D4262" t="s">
        <v>8182</v>
      </c>
      <c r="E4262" t="s">
        <v>8179</v>
      </c>
      <c r="F4262" t="s">
        <v>5791</v>
      </c>
    </row>
    <row r="4263" spans="1:6" x14ac:dyDescent="0.3">
      <c r="A4263" t="s">
        <v>12438</v>
      </c>
      <c r="B4263" s="1">
        <v>45157</v>
      </c>
      <c r="C4263">
        <v>926.95</v>
      </c>
      <c r="D4263" t="s">
        <v>8182</v>
      </c>
      <c r="E4263" t="s">
        <v>8174</v>
      </c>
      <c r="F4263" t="s">
        <v>6665</v>
      </c>
    </row>
    <row r="4264" spans="1:6" x14ac:dyDescent="0.3">
      <c r="A4264" t="s">
        <v>12439</v>
      </c>
      <c r="B4264" s="1">
        <v>44760</v>
      </c>
      <c r="C4264">
        <v>580.89</v>
      </c>
      <c r="D4264" t="s">
        <v>8173</v>
      </c>
      <c r="E4264" t="s">
        <v>8179</v>
      </c>
      <c r="F4264" t="s">
        <v>2159</v>
      </c>
    </row>
    <row r="4265" spans="1:6" x14ac:dyDescent="0.3">
      <c r="A4265" t="s">
        <v>12440</v>
      </c>
      <c r="B4265" s="1">
        <v>45183</v>
      </c>
      <c r="C4265">
        <v>476.91</v>
      </c>
      <c r="D4265" t="s">
        <v>8173</v>
      </c>
      <c r="E4265" t="s">
        <v>8174</v>
      </c>
      <c r="F4265" t="s">
        <v>7488</v>
      </c>
    </row>
    <row r="4266" spans="1:6" x14ac:dyDescent="0.3">
      <c r="A4266" t="s">
        <v>12441</v>
      </c>
      <c r="B4266" s="1">
        <v>44650</v>
      </c>
      <c r="C4266">
        <v>865.48</v>
      </c>
      <c r="D4266" t="s">
        <v>8176</v>
      </c>
      <c r="E4266" t="s">
        <v>8179</v>
      </c>
      <c r="F4266" t="s">
        <v>5417</v>
      </c>
    </row>
    <row r="4267" spans="1:6" x14ac:dyDescent="0.3">
      <c r="A4267" t="s">
        <v>12442</v>
      </c>
      <c r="B4267" s="1">
        <v>45094</v>
      </c>
      <c r="C4267">
        <v>890.22</v>
      </c>
      <c r="D4267" t="s">
        <v>8182</v>
      </c>
      <c r="E4267" t="s">
        <v>8174</v>
      </c>
      <c r="F4267" t="s">
        <v>6679</v>
      </c>
    </row>
    <row r="4268" spans="1:6" x14ac:dyDescent="0.3">
      <c r="A4268" t="s">
        <v>12443</v>
      </c>
      <c r="B4268" s="1">
        <v>44820</v>
      </c>
      <c r="C4268">
        <v>1103.8499999999999</v>
      </c>
      <c r="D4268" t="s">
        <v>8173</v>
      </c>
      <c r="E4268" t="s">
        <v>8179</v>
      </c>
      <c r="F4268" t="s">
        <v>5791</v>
      </c>
    </row>
    <row r="4269" spans="1:6" x14ac:dyDescent="0.3">
      <c r="A4269" t="s">
        <v>12444</v>
      </c>
      <c r="B4269" s="1">
        <v>45024</v>
      </c>
      <c r="C4269">
        <v>493.03</v>
      </c>
      <c r="D4269" t="s">
        <v>8173</v>
      </c>
      <c r="E4269" t="s">
        <v>8174</v>
      </c>
      <c r="F4269" t="s">
        <v>7293</v>
      </c>
    </row>
    <row r="4270" spans="1:6" x14ac:dyDescent="0.3">
      <c r="A4270" t="s">
        <v>12445</v>
      </c>
      <c r="B4270" s="1">
        <v>44697</v>
      </c>
      <c r="C4270">
        <v>990.61</v>
      </c>
      <c r="D4270" t="s">
        <v>8176</v>
      </c>
      <c r="E4270" t="s">
        <v>8174</v>
      </c>
      <c r="F4270" t="s">
        <v>6537</v>
      </c>
    </row>
    <row r="4271" spans="1:6" x14ac:dyDescent="0.3">
      <c r="A4271" t="s">
        <v>12446</v>
      </c>
      <c r="B4271" s="1">
        <v>44802</v>
      </c>
      <c r="C4271">
        <v>93.28</v>
      </c>
      <c r="D4271" t="s">
        <v>8182</v>
      </c>
      <c r="E4271" t="s">
        <v>8179</v>
      </c>
      <c r="F4271" t="s">
        <v>5823</v>
      </c>
    </row>
    <row r="4272" spans="1:6" x14ac:dyDescent="0.3">
      <c r="A4272" t="s">
        <v>12447</v>
      </c>
      <c r="B4272" s="1">
        <v>45361</v>
      </c>
      <c r="C4272">
        <v>641.22</v>
      </c>
      <c r="D4272" t="s">
        <v>8173</v>
      </c>
      <c r="E4272" t="s">
        <v>8179</v>
      </c>
      <c r="F4272" t="s">
        <v>5251</v>
      </c>
    </row>
    <row r="4273" spans="1:6" x14ac:dyDescent="0.3">
      <c r="A4273" t="s">
        <v>12448</v>
      </c>
      <c r="B4273" s="1">
        <v>44811</v>
      </c>
      <c r="C4273">
        <v>1227.77</v>
      </c>
      <c r="D4273" t="s">
        <v>8176</v>
      </c>
      <c r="E4273" t="s">
        <v>8174</v>
      </c>
      <c r="F4273" t="s">
        <v>2366</v>
      </c>
    </row>
    <row r="4274" spans="1:6" x14ac:dyDescent="0.3">
      <c r="A4274" t="s">
        <v>12449</v>
      </c>
      <c r="B4274" s="1">
        <v>45014</v>
      </c>
      <c r="C4274">
        <v>137.08000000000001</v>
      </c>
      <c r="D4274" t="s">
        <v>8173</v>
      </c>
      <c r="E4274" t="s">
        <v>8179</v>
      </c>
      <c r="F4274" t="s">
        <v>532</v>
      </c>
    </row>
    <row r="4275" spans="1:6" x14ac:dyDescent="0.3">
      <c r="A4275" t="s">
        <v>12450</v>
      </c>
      <c r="B4275" s="1">
        <v>45499</v>
      </c>
      <c r="C4275">
        <v>935.48</v>
      </c>
      <c r="D4275" t="s">
        <v>8182</v>
      </c>
      <c r="E4275" t="s">
        <v>8179</v>
      </c>
      <c r="F4275" t="s">
        <v>6714</v>
      </c>
    </row>
    <row r="4276" spans="1:6" x14ac:dyDescent="0.3">
      <c r="A4276" t="s">
        <v>12451</v>
      </c>
      <c r="B4276" s="1">
        <v>45106</v>
      </c>
      <c r="C4276">
        <v>886.5</v>
      </c>
      <c r="D4276" t="s">
        <v>8182</v>
      </c>
      <c r="E4276" t="s">
        <v>8174</v>
      </c>
      <c r="F4276" t="s">
        <v>5997</v>
      </c>
    </row>
    <row r="4277" spans="1:6" x14ac:dyDescent="0.3">
      <c r="A4277" t="s">
        <v>12452</v>
      </c>
      <c r="B4277" s="1">
        <v>45153</v>
      </c>
      <c r="C4277">
        <v>564.5</v>
      </c>
      <c r="D4277" t="s">
        <v>8173</v>
      </c>
      <c r="E4277" t="s">
        <v>8179</v>
      </c>
      <c r="F4277" t="s">
        <v>7288</v>
      </c>
    </row>
    <row r="4278" spans="1:6" x14ac:dyDescent="0.3">
      <c r="A4278" t="s">
        <v>12453</v>
      </c>
      <c r="B4278" s="1">
        <v>45563</v>
      </c>
      <c r="C4278">
        <v>711.57</v>
      </c>
      <c r="D4278" t="s">
        <v>8173</v>
      </c>
      <c r="E4278" t="s">
        <v>8174</v>
      </c>
      <c r="F4278" t="s">
        <v>2907</v>
      </c>
    </row>
    <row r="4279" spans="1:6" x14ac:dyDescent="0.3">
      <c r="A4279" t="s">
        <v>12454</v>
      </c>
      <c r="B4279" s="1">
        <v>44910</v>
      </c>
      <c r="C4279">
        <v>1028.45</v>
      </c>
      <c r="D4279" t="s">
        <v>8182</v>
      </c>
      <c r="E4279" t="s">
        <v>8174</v>
      </c>
      <c r="F4279" t="s">
        <v>1214</v>
      </c>
    </row>
    <row r="4280" spans="1:6" x14ac:dyDescent="0.3">
      <c r="A4280" t="s">
        <v>12455</v>
      </c>
      <c r="B4280" s="1">
        <v>45385</v>
      </c>
      <c r="C4280">
        <v>149.84</v>
      </c>
      <c r="D4280" t="s">
        <v>8176</v>
      </c>
      <c r="E4280" t="s">
        <v>8174</v>
      </c>
      <c r="F4280" t="s">
        <v>922</v>
      </c>
    </row>
    <row r="4281" spans="1:6" x14ac:dyDescent="0.3">
      <c r="A4281" t="s">
        <v>12456</v>
      </c>
      <c r="B4281" s="1">
        <v>45017</v>
      </c>
      <c r="C4281">
        <v>451.8</v>
      </c>
      <c r="D4281" t="s">
        <v>8176</v>
      </c>
      <c r="E4281" t="s">
        <v>8174</v>
      </c>
      <c r="F4281" t="s">
        <v>2879</v>
      </c>
    </row>
    <row r="4282" spans="1:6" x14ac:dyDescent="0.3">
      <c r="A4282" t="s">
        <v>12457</v>
      </c>
      <c r="B4282" s="1">
        <v>44576</v>
      </c>
      <c r="C4282">
        <v>162.61000000000001</v>
      </c>
      <c r="D4282" t="s">
        <v>8173</v>
      </c>
      <c r="E4282" t="s">
        <v>8174</v>
      </c>
      <c r="F4282" t="s">
        <v>8138</v>
      </c>
    </row>
    <row r="4283" spans="1:6" x14ac:dyDescent="0.3">
      <c r="A4283" t="s">
        <v>12458</v>
      </c>
      <c r="B4283" s="1">
        <v>45223</v>
      </c>
      <c r="C4283">
        <v>1124.51</v>
      </c>
      <c r="D4283" t="s">
        <v>8173</v>
      </c>
      <c r="E4283" t="s">
        <v>8179</v>
      </c>
      <c r="F4283" t="s">
        <v>4225</v>
      </c>
    </row>
    <row r="4284" spans="1:6" x14ac:dyDescent="0.3">
      <c r="A4284" t="s">
        <v>12459</v>
      </c>
      <c r="B4284" s="1">
        <v>44850</v>
      </c>
      <c r="C4284">
        <v>1179.06</v>
      </c>
      <c r="D4284" t="s">
        <v>8176</v>
      </c>
      <c r="E4284" t="s">
        <v>8174</v>
      </c>
      <c r="F4284" t="s">
        <v>189</v>
      </c>
    </row>
    <row r="4285" spans="1:6" x14ac:dyDescent="0.3">
      <c r="A4285" t="s">
        <v>12460</v>
      </c>
      <c r="B4285" s="1">
        <v>44889</v>
      </c>
      <c r="C4285">
        <v>497.84</v>
      </c>
      <c r="D4285" t="s">
        <v>8182</v>
      </c>
      <c r="E4285" t="s">
        <v>8174</v>
      </c>
      <c r="F4285" t="s">
        <v>901</v>
      </c>
    </row>
    <row r="4286" spans="1:6" x14ac:dyDescent="0.3">
      <c r="A4286" t="s">
        <v>12461</v>
      </c>
      <c r="B4286" s="1">
        <v>45442</v>
      </c>
      <c r="C4286">
        <v>902</v>
      </c>
      <c r="D4286" t="s">
        <v>8173</v>
      </c>
      <c r="E4286" t="s">
        <v>8174</v>
      </c>
      <c r="F4286" t="s">
        <v>1439</v>
      </c>
    </row>
    <row r="4287" spans="1:6" x14ac:dyDescent="0.3">
      <c r="A4287" t="s">
        <v>12462</v>
      </c>
      <c r="B4287" s="1">
        <v>45508</v>
      </c>
      <c r="C4287">
        <v>525.15</v>
      </c>
      <c r="D4287" t="s">
        <v>8176</v>
      </c>
      <c r="E4287" t="s">
        <v>8174</v>
      </c>
      <c r="F4287" t="s">
        <v>4411</v>
      </c>
    </row>
    <row r="4288" spans="1:6" x14ac:dyDescent="0.3">
      <c r="A4288" t="s">
        <v>12463</v>
      </c>
      <c r="B4288" s="1">
        <v>44630</v>
      </c>
      <c r="C4288">
        <v>753.23</v>
      </c>
      <c r="D4288" t="s">
        <v>8176</v>
      </c>
      <c r="E4288" t="s">
        <v>8174</v>
      </c>
      <c r="F4288" t="s">
        <v>3683</v>
      </c>
    </row>
    <row r="4289" spans="1:6" x14ac:dyDescent="0.3">
      <c r="A4289" t="s">
        <v>12464</v>
      </c>
      <c r="B4289" s="1">
        <v>44866</v>
      </c>
      <c r="C4289">
        <v>807.83</v>
      </c>
      <c r="D4289" t="s">
        <v>8182</v>
      </c>
      <c r="E4289" t="s">
        <v>8174</v>
      </c>
      <c r="F4289" t="s">
        <v>1591</v>
      </c>
    </row>
    <row r="4290" spans="1:6" x14ac:dyDescent="0.3">
      <c r="A4290" t="s">
        <v>12465</v>
      </c>
      <c r="B4290" s="1">
        <v>45588</v>
      </c>
      <c r="C4290">
        <v>118.25</v>
      </c>
      <c r="D4290" t="s">
        <v>8182</v>
      </c>
      <c r="E4290" t="s">
        <v>8179</v>
      </c>
      <c r="F4290" t="s">
        <v>5146</v>
      </c>
    </row>
    <row r="4291" spans="1:6" x14ac:dyDescent="0.3">
      <c r="A4291" t="s">
        <v>12466</v>
      </c>
      <c r="B4291" s="1">
        <v>44956</v>
      </c>
      <c r="C4291">
        <v>548.52</v>
      </c>
      <c r="D4291" t="s">
        <v>8176</v>
      </c>
      <c r="E4291" t="s">
        <v>8179</v>
      </c>
      <c r="F4291" t="s">
        <v>2581</v>
      </c>
    </row>
    <row r="4292" spans="1:6" x14ac:dyDescent="0.3">
      <c r="A4292" t="s">
        <v>12467</v>
      </c>
      <c r="B4292" s="1">
        <v>45061</v>
      </c>
      <c r="C4292">
        <v>107.65</v>
      </c>
      <c r="D4292" t="s">
        <v>8182</v>
      </c>
      <c r="E4292" t="s">
        <v>8179</v>
      </c>
      <c r="F4292" t="s">
        <v>6988</v>
      </c>
    </row>
    <row r="4293" spans="1:6" x14ac:dyDescent="0.3">
      <c r="A4293" t="s">
        <v>12468</v>
      </c>
      <c r="B4293" s="1">
        <v>44877</v>
      </c>
      <c r="C4293">
        <v>350.7</v>
      </c>
      <c r="D4293" t="s">
        <v>8173</v>
      </c>
      <c r="E4293" t="s">
        <v>8179</v>
      </c>
      <c r="F4293" t="s">
        <v>3020</v>
      </c>
    </row>
    <row r="4294" spans="1:6" x14ac:dyDescent="0.3">
      <c r="A4294" t="s">
        <v>12469</v>
      </c>
      <c r="B4294" s="1">
        <v>44800</v>
      </c>
      <c r="C4294">
        <v>228.99</v>
      </c>
      <c r="D4294" t="s">
        <v>8176</v>
      </c>
      <c r="E4294" t="s">
        <v>8179</v>
      </c>
      <c r="F4294" t="s">
        <v>5527</v>
      </c>
    </row>
    <row r="4295" spans="1:6" x14ac:dyDescent="0.3">
      <c r="A4295" t="s">
        <v>12470</v>
      </c>
      <c r="B4295" s="1">
        <v>45626</v>
      </c>
      <c r="C4295">
        <v>1138.71</v>
      </c>
      <c r="D4295" t="s">
        <v>8176</v>
      </c>
      <c r="E4295" t="s">
        <v>8179</v>
      </c>
      <c r="F4295" t="s">
        <v>4733</v>
      </c>
    </row>
    <row r="4296" spans="1:6" x14ac:dyDescent="0.3">
      <c r="A4296" t="s">
        <v>12471</v>
      </c>
      <c r="B4296" s="1">
        <v>44939</v>
      </c>
      <c r="C4296">
        <v>201.11</v>
      </c>
      <c r="D4296" t="s">
        <v>8173</v>
      </c>
      <c r="E4296" t="s">
        <v>8174</v>
      </c>
      <c r="F4296" t="s">
        <v>4470</v>
      </c>
    </row>
    <row r="4297" spans="1:6" x14ac:dyDescent="0.3">
      <c r="A4297" t="s">
        <v>12472</v>
      </c>
      <c r="B4297" s="1">
        <v>45457</v>
      </c>
      <c r="C4297">
        <v>299.99</v>
      </c>
      <c r="D4297" t="s">
        <v>8173</v>
      </c>
      <c r="E4297" t="s">
        <v>8179</v>
      </c>
      <c r="F4297" t="s">
        <v>4171</v>
      </c>
    </row>
    <row r="4298" spans="1:6" x14ac:dyDescent="0.3">
      <c r="A4298" t="s">
        <v>12473</v>
      </c>
      <c r="B4298" s="1">
        <v>44813</v>
      </c>
      <c r="C4298">
        <v>1304.1199999999999</v>
      </c>
      <c r="D4298" t="s">
        <v>8182</v>
      </c>
      <c r="E4298" t="s">
        <v>8179</v>
      </c>
      <c r="F4298" t="s">
        <v>1862</v>
      </c>
    </row>
    <row r="4299" spans="1:6" x14ac:dyDescent="0.3">
      <c r="A4299" t="s">
        <v>12474</v>
      </c>
      <c r="B4299" s="1">
        <v>45509</v>
      </c>
      <c r="C4299">
        <v>1325.28</v>
      </c>
      <c r="D4299" t="s">
        <v>8176</v>
      </c>
      <c r="E4299" t="s">
        <v>8179</v>
      </c>
      <c r="F4299" t="s">
        <v>674</v>
      </c>
    </row>
    <row r="4300" spans="1:6" x14ac:dyDescent="0.3">
      <c r="A4300" t="s">
        <v>12475</v>
      </c>
      <c r="B4300" s="1">
        <v>44650</v>
      </c>
      <c r="C4300">
        <v>929.88</v>
      </c>
      <c r="D4300" t="s">
        <v>8182</v>
      </c>
      <c r="E4300" t="s">
        <v>8179</v>
      </c>
      <c r="F4300" t="s">
        <v>5225</v>
      </c>
    </row>
    <row r="4301" spans="1:6" x14ac:dyDescent="0.3">
      <c r="A4301" t="s">
        <v>12476</v>
      </c>
      <c r="B4301" s="1">
        <v>44850</v>
      </c>
      <c r="C4301">
        <v>1498.56</v>
      </c>
      <c r="D4301" t="s">
        <v>8173</v>
      </c>
      <c r="E4301" t="s">
        <v>8179</v>
      </c>
      <c r="F4301" t="s">
        <v>7973</v>
      </c>
    </row>
    <row r="4302" spans="1:6" x14ac:dyDescent="0.3">
      <c r="A4302" t="s">
        <v>12477</v>
      </c>
      <c r="B4302" s="1">
        <v>45409</v>
      </c>
      <c r="C4302">
        <v>1274.55</v>
      </c>
      <c r="D4302" t="s">
        <v>8176</v>
      </c>
      <c r="E4302" t="s">
        <v>8179</v>
      </c>
      <c r="F4302" t="s">
        <v>5820</v>
      </c>
    </row>
    <row r="4303" spans="1:6" x14ac:dyDescent="0.3">
      <c r="A4303" t="s">
        <v>12478</v>
      </c>
      <c r="B4303" s="1">
        <v>45021</v>
      </c>
      <c r="C4303">
        <v>222.31</v>
      </c>
      <c r="D4303" t="s">
        <v>8173</v>
      </c>
      <c r="E4303" t="s">
        <v>8174</v>
      </c>
      <c r="F4303" t="s">
        <v>7740</v>
      </c>
    </row>
    <row r="4304" spans="1:6" x14ac:dyDescent="0.3">
      <c r="A4304" t="s">
        <v>12479</v>
      </c>
      <c r="B4304" s="1">
        <v>45315</v>
      </c>
      <c r="C4304">
        <v>1081.21</v>
      </c>
      <c r="D4304" t="s">
        <v>8182</v>
      </c>
      <c r="E4304" t="s">
        <v>8174</v>
      </c>
      <c r="F4304" t="s">
        <v>6852</v>
      </c>
    </row>
    <row r="4305" spans="1:6" x14ac:dyDescent="0.3">
      <c r="A4305" t="s">
        <v>12480</v>
      </c>
      <c r="B4305" s="1">
        <v>45648</v>
      </c>
      <c r="C4305">
        <v>373.82</v>
      </c>
      <c r="D4305" t="s">
        <v>8182</v>
      </c>
      <c r="E4305" t="s">
        <v>8174</v>
      </c>
      <c r="F4305" t="s">
        <v>6949</v>
      </c>
    </row>
    <row r="4306" spans="1:6" x14ac:dyDescent="0.3">
      <c r="A4306" t="s">
        <v>12481</v>
      </c>
      <c r="B4306" s="1">
        <v>45642</v>
      </c>
      <c r="C4306">
        <v>74.47</v>
      </c>
      <c r="D4306" t="s">
        <v>8182</v>
      </c>
      <c r="E4306" t="s">
        <v>8179</v>
      </c>
      <c r="F4306" t="s">
        <v>4210</v>
      </c>
    </row>
    <row r="4307" spans="1:6" x14ac:dyDescent="0.3">
      <c r="A4307" t="s">
        <v>12482</v>
      </c>
      <c r="B4307" s="1">
        <v>44606</v>
      </c>
      <c r="C4307">
        <v>1375.05</v>
      </c>
      <c r="D4307" t="s">
        <v>8182</v>
      </c>
      <c r="E4307" t="s">
        <v>8174</v>
      </c>
      <c r="F4307" t="s">
        <v>2214</v>
      </c>
    </row>
    <row r="4308" spans="1:6" x14ac:dyDescent="0.3">
      <c r="A4308" t="s">
        <v>12483</v>
      </c>
      <c r="B4308" s="1">
        <v>45031</v>
      </c>
      <c r="C4308">
        <v>760.58</v>
      </c>
      <c r="D4308" t="s">
        <v>8176</v>
      </c>
      <c r="E4308" t="s">
        <v>8179</v>
      </c>
      <c r="F4308" t="s">
        <v>1114</v>
      </c>
    </row>
    <row r="4309" spans="1:6" x14ac:dyDescent="0.3">
      <c r="A4309" t="s">
        <v>12484</v>
      </c>
      <c r="B4309" s="1">
        <v>45480</v>
      </c>
      <c r="C4309">
        <v>565.67999999999995</v>
      </c>
      <c r="D4309" t="s">
        <v>8173</v>
      </c>
      <c r="E4309" t="s">
        <v>8179</v>
      </c>
      <c r="F4309" t="s">
        <v>7604</v>
      </c>
    </row>
    <row r="4310" spans="1:6" x14ac:dyDescent="0.3">
      <c r="A4310" t="s">
        <v>12485</v>
      </c>
      <c r="B4310" s="1">
        <v>44977</v>
      </c>
      <c r="C4310">
        <v>471.2</v>
      </c>
      <c r="D4310" t="s">
        <v>8182</v>
      </c>
      <c r="E4310" t="s">
        <v>8174</v>
      </c>
      <c r="F4310" t="s">
        <v>7616</v>
      </c>
    </row>
    <row r="4311" spans="1:6" x14ac:dyDescent="0.3">
      <c r="A4311" t="s">
        <v>12486</v>
      </c>
      <c r="B4311" s="1">
        <v>45587</v>
      </c>
      <c r="C4311">
        <v>1172.26</v>
      </c>
      <c r="D4311" t="s">
        <v>8173</v>
      </c>
      <c r="E4311" t="s">
        <v>8179</v>
      </c>
      <c r="F4311" t="s">
        <v>6589</v>
      </c>
    </row>
    <row r="4312" spans="1:6" x14ac:dyDescent="0.3">
      <c r="A4312" t="s">
        <v>12487</v>
      </c>
      <c r="B4312" s="1">
        <v>44568</v>
      </c>
      <c r="C4312">
        <v>1268.42</v>
      </c>
      <c r="D4312" t="s">
        <v>8176</v>
      </c>
      <c r="E4312" t="s">
        <v>8179</v>
      </c>
      <c r="F4312" t="s">
        <v>874</v>
      </c>
    </row>
    <row r="4313" spans="1:6" x14ac:dyDescent="0.3">
      <c r="A4313" t="s">
        <v>12488</v>
      </c>
      <c r="B4313" s="1">
        <v>45524</v>
      </c>
      <c r="C4313">
        <v>1361.01</v>
      </c>
      <c r="D4313" t="s">
        <v>8182</v>
      </c>
      <c r="E4313" t="s">
        <v>8179</v>
      </c>
      <c r="F4313" t="s">
        <v>4072</v>
      </c>
    </row>
    <row r="4314" spans="1:6" x14ac:dyDescent="0.3">
      <c r="A4314" t="s">
        <v>12489</v>
      </c>
      <c r="B4314" s="1">
        <v>44846</v>
      </c>
      <c r="C4314">
        <v>132.54</v>
      </c>
      <c r="D4314" t="s">
        <v>8182</v>
      </c>
      <c r="E4314" t="s">
        <v>8174</v>
      </c>
      <c r="F4314" t="s">
        <v>7552</v>
      </c>
    </row>
    <row r="4315" spans="1:6" x14ac:dyDescent="0.3">
      <c r="A4315" t="s">
        <v>12490</v>
      </c>
      <c r="B4315" s="1">
        <v>44555</v>
      </c>
      <c r="C4315">
        <v>1002.71</v>
      </c>
      <c r="D4315" t="s">
        <v>8182</v>
      </c>
      <c r="E4315" t="s">
        <v>8174</v>
      </c>
      <c r="F4315" t="s">
        <v>5638</v>
      </c>
    </row>
    <row r="4316" spans="1:6" x14ac:dyDescent="0.3">
      <c r="A4316" t="s">
        <v>12491</v>
      </c>
      <c r="B4316" s="1">
        <v>45398</v>
      </c>
      <c r="C4316">
        <v>1220.6400000000001</v>
      </c>
      <c r="D4316" t="s">
        <v>8182</v>
      </c>
      <c r="E4316" t="s">
        <v>8179</v>
      </c>
      <c r="F4316" t="s">
        <v>5636</v>
      </c>
    </row>
    <row r="4317" spans="1:6" x14ac:dyDescent="0.3">
      <c r="A4317" t="s">
        <v>12492</v>
      </c>
      <c r="B4317" s="1">
        <v>45400</v>
      </c>
      <c r="C4317">
        <v>639.74</v>
      </c>
      <c r="D4317" t="s">
        <v>8182</v>
      </c>
      <c r="E4317" t="s">
        <v>8179</v>
      </c>
      <c r="F4317" t="s">
        <v>1943</v>
      </c>
    </row>
    <row r="4318" spans="1:6" x14ac:dyDescent="0.3">
      <c r="A4318" t="s">
        <v>12493</v>
      </c>
      <c r="B4318" s="1">
        <v>45301</v>
      </c>
      <c r="C4318">
        <v>630.45000000000005</v>
      </c>
      <c r="D4318" t="s">
        <v>8176</v>
      </c>
      <c r="E4318" t="s">
        <v>8179</v>
      </c>
      <c r="F4318" t="s">
        <v>793</v>
      </c>
    </row>
    <row r="4319" spans="1:6" x14ac:dyDescent="0.3">
      <c r="A4319" t="s">
        <v>12494</v>
      </c>
      <c r="B4319" s="1">
        <v>44655</v>
      </c>
      <c r="C4319">
        <v>1211.8499999999999</v>
      </c>
      <c r="D4319" t="s">
        <v>8182</v>
      </c>
      <c r="E4319" t="s">
        <v>8179</v>
      </c>
      <c r="F4319" t="s">
        <v>1300</v>
      </c>
    </row>
    <row r="4320" spans="1:6" x14ac:dyDescent="0.3">
      <c r="A4320" t="s">
        <v>12495</v>
      </c>
      <c r="B4320" s="1">
        <v>44771</v>
      </c>
      <c r="C4320">
        <v>1411.27</v>
      </c>
      <c r="D4320" t="s">
        <v>8182</v>
      </c>
      <c r="E4320" t="s">
        <v>8179</v>
      </c>
      <c r="F4320" t="s">
        <v>6682</v>
      </c>
    </row>
    <row r="4321" spans="1:6" x14ac:dyDescent="0.3">
      <c r="A4321" t="s">
        <v>12496</v>
      </c>
      <c r="B4321" s="1">
        <v>45405</v>
      </c>
      <c r="C4321">
        <v>96.32</v>
      </c>
      <c r="D4321" t="s">
        <v>8176</v>
      </c>
      <c r="E4321" t="s">
        <v>8179</v>
      </c>
      <c r="F4321" t="s">
        <v>604</v>
      </c>
    </row>
    <row r="4322" spans="1:6" x14ac:dyDescent="0.3">
      <c r="A4322" t="s">
        <v>12497</v>
      </c>
      <c r="B4322" s="1">
        <v>45558</v>
      </c>
      <c r="C4322">
        <v>1429.5</v>
      </c>
      <c r="D4322" t="s">
        <v>8173</v>
      </c>
      <c r="E4322" t="s">
        <v>8174</v>
      </c>
      <c r="F4322" t="s">
        <v>7277</v>
      </c>
    </row>
    <row r="4323" spans="1:6" x14ac:dyDescent="0.3">
      <c r="A4323" t="s">
        <v>12498</v>
      </c>
      <c r="B4323" s="1">
        <v>45600</v>
      </c>
      <c r="C4323">
        <v>301.02999999999997</v>
      </c>
      <c r="D4323" t="s">
        <v>8173</v>
      </c>
      <c r="E4323" t="s">
        <v>8174</v>
      </c>
      <c r="F4323" t="s">
        <v>3068</v>
      </c>
    </row>
    <row r="4324" spans="1:6" x14ac:dyDescent="0.3">
      <c r="A4324" t="s">
        <v>12499</v>
      </c>
      <c r="B4324" s="1">
        <v>45434</v>
      </c>
      <c r="C4324">
        <v>1007.75</v>
      </c>
      <c r="D4324" t="s">
        <v>8176</v>
      </c>
      <c r="E4324" t="s">
        <v>8174</v>
      </c>
      <c r="F4324" t="s">
        <v>4962</v>
      </c>
    </row>
    <row r="4325" spans="1:6" x14ac:dyDescent="0.3">
      <c r="A4325" t="s">
        <v>12500</v>
      </c>
      <c r="B4325" s="1">
        <v>45463</v>
      </c>
      <c r="C4325">
        <v>537.46</v>
      </c>
      <c r="D4325" t="s">
        <v>8182</v>
      </c>
      <c r="E4325" t="s">
        <v>8179</v>
      </c>
      <c r="F4325" t="s">
        <v>2714</v>
      </c>
    </row>
    <row r="4326" spans="1:6" x14ac:dyDescent="0.3">
      <c r="A4326" t="s">
        <v>12501</v>
      </c>
      <c r="B4326" s="1">
        <v>45288</v>
      </c>
      <c r="C4326">
        <v>619.25</v>
      </c>
      <c r="D4326" t="s">
        <v>8173</v>
      </c>
      <c r="E4326" t="s">
        <v>8179</v>
      </c>
      <c r="F4326" t="s">
        <v>2351</v>
      </c>
    </row>
    <row r="4327" spans="1:6" x14ac:dyDescent="0.3">
      <c r="A4327" t="s">
        <v>12502</v>
      </c>
      <c r="B4327" s="1">
        <v>44655</v>
      </c>
      <c r="C4327">
        <v>1375.3</v>
      </c>
      <c r="D4327" t="s">
        <v>8173</v>
      </c>
      <c r="E4327" t="s">
        <v>8179</v>
      </c>
      <c r="F4327" t="s">
        <v>6751</v>
      </c>
    </row>
    <row r="4328" spans="1:6" x14ac:dyDescent="0.3">
      <c r="A4328" t="s">
        <v>12503</v>
      </c>
      <c r="B4328" s="1">
        <v>45319</v>
      </c>
      <c r="C4328">
        <v>807.97</v>
      </c>
      <c r="D4328" t="s">
        <v>8173</v>
      </c>
      <c r="E4328" t="s">
        <v>8174</v>
      </c>
      <c r="F4328" t="s">
        <v>6894</v>
      </c>
    </row>
    <row r="4329" spans="1:6" x14ac:dyDescent="0.3">
      <c r="A4329" t="s">
        <v>12504</v>
      </c>
      <c r="B4329" s="1">
        <v>44651</v>
      </c>
      <c r="C4329">
        <v>1416.61</v>
      </c>
      <c r="D4329" t="s">
        <v>8176</v>
      </c>
      <c r="E4329" t="s">
        <v>8179</v>
      </c>
      <c r="F4329" t="s">
        <v>7526</v>
      </c>
    </row>
    <row r="4330" spans="1:6" x14ac:dyDescent="0.3">
      <c r="A4330" t="s">
        <v>12505</v>
      </c>
      <c r="B4330" s="1">
        <v>45303</v>
      </c>
      <c r="C4330">
        <v>781.71</v>
      </c>
      <c r="D4330" t="s">
        <v>8182</v>
      </c>
      <c r="E4330" t="s">
        <v>8174</v>
      </c>
      <c r="F4330" t="s">
        <v>7098</v>
      </c>
    </row>
    <row r="4331" spans="1:6" x14ac:dyDescent="0.3">
      <c r="A4331" t="s">
        <v>12506</v>
      </c>
      <c r="B4331" s="1">
        <v>44623</v>
      </c>
      <c r="C4331">
        <v>367.86</v>
      </c>
      <c r="D4331" t="s">
        <v>8176</v>
      </c>
      <c r="E4331" t="s">
        <v>8179</v>
      </c>
      <c r="F4331" t="s">
        <v>6202</v>
      </c>
    </row>
    <row r="4332" spans="1:6" x14ac:dyDescent="0.3">
      <c r="A4332" t="s">
        <v>12507</v>
      </c>
      <c r="B4332" s="1">
        <v>44760</v>
      </c>
      <c r="C4332">
        <v>700.64</v>
      </c>
      <c r="D4332" t="s">
        <v>8173</v>
      </c>
      <c r="E4332" t="s">
        <v>8179</v>
      </c>
      <c r="F4332" t="s">
        <v>636</v>
      </c>
    </row>
    <row r="4333" spans="1:6" x14ac:dyDescent="0.3">
      <c r="A4333" t="s">
        <v>12508</v>
      </c>
      <c r="B4333" s="1">
        <v>45548</v>
      </c>
      <c r="C4333">
        <v>227.01</v>
      </c>
      <c r="D4333" t="s">
        <v>8173</v>
      </c>
      <c r="E4333" t="s">
        <v>8174</v>
      </c>
      <c r="F4333" t="s">
        <v>781</v>
      </c>
    </row>
    <row r="4334" spans="1:6" x14ac:dyDescent="0.3">
      <c r="A4334" t="s">
        <v>12509</v>
      </c>
      <c r="B4334" s="1">
        <v>45128</v>
      </c>
      <c r="C4334">
        <v>344.19</v>
      </c>
      <c r="D4334" t="s">
        <v>8173</v>
      </c>
      <c r="E4334" t="s">
        <v>8174</v>
      </c>
      <c r="F4334" t="s">
        <v>6873</v>
      </c>
    </row>
    <row r="4335" spans="1:6" x14ac:dyDescent="0.3">
      <c r="A4335" t="s">
        <v>12510</v>
      </c>
      <c r="B4335" s="1">
        <v>45482</v>
      </c>
      <c r="C4335">
        <v>1179.76</v>
      </c>
      <c r="D4335" t="s">
        <v>8182</v>
      </c>
      <c r="E4335" t="s">
        <v>8179</v>
      </c>
      <c r="F4335" t="s">
        <v>6261</v>
      </c>
    </row>
    <row r="4336" spans="1:6" x14ac:dyDescent="0.3">
      <c r="A4336" t="s">
        <v>12511</v>
      </c>
      <c r="B4336" s="1">
        <v>45641</v>
      </c>
      <c r="C4336">
        <v>878.5</v>
      </c>
      <c r="D4336" t="s">
        <v>8176</v>
      </c>
      <c r="E4336" t="s">
        <v>8174</v>
      </c>
      <c r="F4336" t="s">
        <v>1369</v>
      </c>
    </row>
    <row r="4337" spans="1:6" x14ac:dyDescent="0.3">
      <c r="A4337" t="s">
        <v>12512</v>
      </c>
      <c r="B4337" s="1">
        <v>45487</v>
      </c>
      <c r="C4337">
        <v>628.41</v>
      </c>
      <c r="D4337" t="s">
        <v>8176</v>
      </c>
      <c r="E4337" t="s">
        <v>8179</v>
      </c>
      <c r="F4337" t="s">
        <v>7681</v>
      </c>
    </row>
    <row r="4338" spans="1:6" x14ac:dyDescent="0.3">
      <c r="A4338" t="s">
        <v>12513</v>
      </c>
      <c r="B4338" s="1">
        <v>45485</v>
      </c>
      <c r="C4338">
        <v>1401.37</v>
      </c>
      <c r="D4338" t="s">
        <v>8182</v>
      </c>
      <c r="E4338" t="s">
        <v>8179</v>
      </c>
      <c r="F4338" t="s">
        <v>2161</v>
      </c>
    </row>
    <row r="4339" spans="1:6" x14ac:dyDescent="0.3">
      <c r="A4339" t="s">
        <v>12514</v>
      </c>
      <c r="B4339" s="1">
        <v>45459</v>
      </c>
      <c r="C4339">
        <v>1371.34</v>
      </c>
      <c r="D4339" t="s">
        <v>8173</v>
      </c>
      <c r="E4339" t="s">
        <v>8179</v>
      </c>
      <c r="F4339" t="s">
        <v>6890</v>
      </c>
    </row>
    <row r="4340" spans="1:6" x14ac:dyDescent="0.3">
      <c r="A4340" t="s">
        <v>12515</v>
      </c>
      <c r="B4340" s="1">
        <v>45244</v>
      </c>
      <c r="C4340">
        <v>120.57</v>
      </c>
      <c r="D4340" t="s">
        <v>8173</v>
      </c>
      <c r="E4340" t="s">
        <v>8174</v>
      </c>
      <c r="F4340" t="s">
        <v>5620</v>
      </c>
    </row>
    <row r="4341" spans="1:6" x14ac:dyDescent="0.3">
      <c r="A4341" t="s">
        <v>12516</v>
      </c>
      <c r="B4341" s="1">
        <v>44852</v>
      </c>
      <c r="C4341">
        <v>782.37</v>
      </c>
      <c r="D4341" t="s">
        <v>8182</v>
      </c>
      <c r="E4341" t="s">
        <v>8179</v>
      </c>
      <c r="F4341" t="s">
        <v>777</v>
      </c>
    </row>
    <row r="4342" spans="1:6" x14ac:dyDescent="0.3">
      <c r="A4342" t="s">
        <v>12517</v>
      </c>
      <c r="B4342" s="1">
        <v>44575</v>
      </c>
      <c r="C4342">
        <v>332.46</v>
      </c>
      <c r="D4342" t="s">
        <v>8182</v>
      </c>
      <c r="E4342" t="s">
        <v>8179</v>
      </c>
      <c r="F4342" t="s">
        <v>3504</v>
      </c>
    </row>
    <row r="4343" spans="1:6" x14ac:dyDescent="0.3">
      <c r="A4343" t="s">
        <v>12518</v>
      </c>
      <c r="B4343" s="1">
        <v>44920</v>
      </c>
      <c r="C4343">
        <v>1061.6300000000001</v>
      </c>
      <c r="D4343" t="s">
        <v>8176</v>
      </c>
      <c r="E4343" t="s">
        <v>8174</v>
      </c>
      <c r="F4343" t="s">
        <v>1298</v>
      </c>
    </row>
    <row r="4344" spans="1:6" x14ac:dyDescent="0.3">
      <c r="A4344" t="s">
        <v>12519</v>
      </c>
      <c r="B4344" s="1">
        <v>44582</v>
      </c>
      <c r="C4344">
        <v>1007.35</v>
      </c>
      <c r="D4344" t="s">
        <v>8176</v>
      </c>
      <c r="E4344" t="s">
        <v>8179</v>
      </c>
      <c r="F4344" t="s">
        <v>5098</v>
      </c>
    </row>
    <row r="4345" spans="1:6" x14ac:dyDescent="0.3">
      <c r="A4345" t="s">
        <v>12520</v>
      </c>
      <c r="B4345" s="1">
        <v>44659</v>
      </c>
      <c r="C4345">
        <v>550.91999999999996</v>
      </c>
      <c r="D4345" t="s">
        <v>8182</v>
      </c>
      <c r="E4345" t="s">
        <v>8179</v>
      </c>
      <c r="F4345" t="s">
        <v>4036</v>
      </c>
    </row>
    <row r="4346" spans="1:6" x14ac:dyDescent="0.3">
      <c r="A4346" t="s">
        <v>12521</v>
      </c>
      <c r="B4346" s="1">
        <v>45186</v>
      </c>
      <c r="C4346">
        <v>1473.18</v>
      </c>
      <c r="D4346" t="s">
        <v>8182</v>
      </c>
      <c r="E4346" t="s">
        <v>8179</v>
      </c>
      <c r="F4346" t="s">
        <v>2608</v>
      </c>
    </row>
    <row r="4347" spans="1:6" x14ac:dyDescent="0.3">
      <c r="A4347" t="s">
        <v>12522</v>
      </c>
      <c r="B4347" s="1">
        <v>45445</v>
      </c>
      <c r="C4347">
        <v>730.92</v>
      </c>
      <c r="D4347" t="s">
        <v>8182</v>
      </c>
      <c r="E4347" t="s">
        <v>8174</v>
      </c>
      <c r="F4347" t="s">
        <v>7887</v>
      </c>
    </row>
    <row r="4348" spans="1:6" x14ac:dyDescent="0.3">
      <c r="A4348" t="s">
        <v>12523</v>
      </c>
      <c r="B4348" s="1">
        <v>45348</v>
      </c>
      <c r="C4348">
        <v>391.64</v>
      </c>
      <c r="D4348" t="s">
        <v>8173</v>
      </c>
      <c r="E4348" t="s">
        <v>8179</v>
      </c>
      <c r="F4348" t="s">
        <v>2384</v>
      </c>
    </row>
    <row r="4349" spans="1:6" x14ac:dyDescent="0.3">
      <c r="A4349" t="s">
        <v>12524</v>
      </c>
      <c r="B4349" s="1">
        <v>44726</v>
      </c>
      <c r="C4349">
        <v>162.65</v>
      </c>
      <c r="D4349" t="s">
        <v>8176</v>
      </c>
      <c r="E4349" t="s">
        <v>8174</v>
      </c>
      <c r="F4349" t="s">
        <v>7641</v>
      </c>
    </row>
    <row r="4350" spans="1:6" x14ac:dyDescent="0.3">
      <c r="A4350" t="s">
        <v>12525</v>
      </c>
      <c r="B4350" s="1">
        <v>45427</v>
      </c>
      <c r="C4350">
        <v>882.2</v>
      </c>
      <c r="D4350" t="s">
        <v>8182</v>
      </c>
      <c r="E4350" t="s">
        <v>8179</v>
      </c>
      <c r="F4350" t="s">
        <v>922</v>
      </c>
    </row>
    <row r="4351" spans="1:6" x14ac:dyDescent="0.3">
      <c r="A4351" t="s">
        <v>12526</v>
      </c>
      <c r="B4351" s="1">
        <v>45487</v>
      </c>
      <c r="C4351">
        <v>872.29</v>
      </c>
      <c r="D4351" t="s">
        <v>8173</v>
      </c>
      <c r="E4351" t="s">
        <v>8174</v>
      </c>
      <c r="F4351" t="s">
        <v>6589</v>
      </c>
    </row>
    <row r="4352" spans="1:6" x14ac:dyDescent="0.3">
      <c r="A4352" t="s">
        <v>12527</v>
      </c>
      <c r="B4352" s="1">
        <v>44556</v>
      </c>
      <c r="C4352">
        <v>700.45</v>
      </c>
      <c r="D4352" t="s">
        <v>8182</v>
      </c>
      <c r="E4352" t="s">
        <v>8174</v>
      </c>
      <c r="F4352" t="s">
        <v>6024</v>
      </c>
    </row>
    <row r="4353" spans="1:6" x14ac:dyDescent="0.3">
      <c r="A4353" t="s">
        <v>12528</v>
      </c>
      <c r="B4353" s="1">
        <v>44724</v>
      </c>
      <c r="C4353">
        <v>269.12</v>
      </c>
      <c r="D4353" t="s">
        <v>8176</v>
      </c>
      <c r="E4353" t="s">
        <v>8174</v>
      </c>
      <c r="F4353" t="s">
        <v>4117</v>
      </c>
    </row>
    <row r="4354" spans="1:6" x14ac:dyDescent="0.3">
      <c r="A4354" t="s">
        <v>12529</v>
      </c>
      <c r="B4354" s="1">
        <v>44737</v>
      </c>
      <c r="C4354">
        <v>1171.6300000000001</v>
      </c>
      <c r="D4354" t="s">
        <v>8173</v>
      </c>
      <c r="E4354" t="s">
        <v>8174</v>
      </c>
      <c r="F4354" t="s">
        <v>4865</v>
      </c>
    </row>
    <row r="4355" spans="1:6" x14ac:dyDescent="0.3">
      <c r="A4355" t="s">
        <v>12530</v>
      </c>
      <c r="B4355" s="1">
        <v>45534</v>
      </c>
      <c r="C4355">
        <v>1143.82</v>
      </c>
      <c r="D4355" t="s">
        <v>8176</v>
      </c>
      <c r="E4355" t="s">
        <v>8179</v>
      </c>
      <c r="F4355" t="s">
        <v>1330</v>
      </c>
    </row>
    <row r="4356" spans="1:6" x14ac:dyDescent="0.3">
      <c r="A4356" t="s">
        <v>12531</v>
      </c>
      <c r="B4356" s="1">
        <v>44698</v>
      </c>
      <c r="C4356">
        <v>996.41</v>
      </c>
      <c r="D4356" t="s">
        <v>8173</v>
      </c>
      <c r="E4356" t="s">
        <v>8174</v>
      </c>
      <c r="F4356" t="s">
        <v>7784</v>
      </c>
    </row>
    <row r="4357" spans="1:6" x14ac:dyDescent="0.3">
      <c r="A4357" t="s">
        <v>12532</v>
      </c>
      <c r="B4357" s="1">
        <v>44948</v>
      </c>
      <c r="C4357">
        <v>1220.99</v>
      </c>
      <c r="D4357" t="s">
        <v>8173</v>
      </c>
      <c r="E4357" t="s">
        <v>8179</v>
      </c>
      <c r="F4357" t="s">
        <v>7103</v>
      </c>
    </row>
    <row r="4358" spans="1:6" x14ac:dyDescent="0.3">
      <c r="A4358" t="s">
        <v>12533</v>
      </c>
      <c r="B4358" s="1">
        <v>44949</v>
      </c>
      <c r="C4358">
        <v>1140.27</v>
      </c>
      <c r="D4358" t="s">
        <v>8182</v>
      </c>
      <c r="E4358" t="s">
        <v>8174</v>
      </c>
      <c r="F4358" t="s">
        <v>4680</v>
      </c>
    </row>
    <row r="4359" spans="1:6" x14ac:dyDescent="0.3">
      <c r="A4359" t="s">
        <v>12534</v>
      </c>
      <c r="B4359" s="1">
        <v>45604</v>
      </c>
      <c r="C4359">
        <v>1282.4000000000001</v>
      </c>
      <c r="D4359" t="s">
        <v>8176</v>
      </c>
      <c r="E4359" t="s">
        <v>8179</v>
      </c>
      <c r="F4359" t="s">
        <v>4239</v>
      </c>
    </row>
    <row r="4360" spans="1:6" x14ac:dyDescent="0.3">
      <c r="A4360" t="s">
        <v>12535</v>
      </c>
      <c r="B4360" s="1">
        <v>45539</v>
      </c>
      <c r="C4360">
        <v>659.76</v>
      </c>
      <c r="D4360" t="s">
        <v>8182</v>
      </c>
      <c r="E4360" t="s">
        <v>8174</v>
      </c>
      <c r="F4360" t="s">
        <v>2291</v>
      </c>
    </row>
    <row r="4361" spans="1:6" x14ac:dyDescent="0.3">
      <c r="A4361" t="s">
        <v>12536</v>
      </c>
      <c r="B4361" s="1">
        <v>45474</v>
      </c>
      <c r="C4361">
        <v>1291.48</v>
      </c>
      <c r="D4361" t="s">
        <v>8182</v>
      </c>
      <c r="E4361" t="s">
        <v>8179</v>
      </c>
      <c r="F4361" t="s">
        <v>7787</v>
      </c>
    </row>
    <row r="4362" spans="1:6" x14ac:dyDescent="0.3">
      <c r="A4362" t="s">
        <v>12537</v>
      </c>
      <c r="B4362" s="1">
        <v>44896</v>
      </c>
      <c r="C4362">
        <v>152.97</v>
      </c>
      <c r="D4362" t="s">
        <v>8182</v>
      </c>
      <c r="E4362" t="s">
        <v>8174</v>
      </c>
      <c r="F4362" t="s">
        <v>2929</v>
      </c>
    </row>
    <row r="4363" spans="1:6" x14ac:dyDescent="0.3">
      <c r="A4363" t="s">
        <v>12538</v>
      </c>
      <c r="B4363" s="1">
        <v>45106</v>
      </c>
      <c r="C4363">
        <v>1212.79</v>
      </c>
      <c r="D4363" t="s">
        <v>8173</v>
      </c>
      <c r="E4363" t="s">
        <v>8174</v>
      </c>
      <c r="F4363" t="s">
        <v>3801</v>
      </c>
    </row>
    <row r="4364" spans="1:6" x14ac:dyDescent="0.3">
      <c r="A4364" t="s">
        <v>12539</v>
      </c>
      <c r="B4364" s="1">
        <v>45199</v>
      </c>
      <c r="C4364">
        <v>628.48</v>
      </c>
      <c r="D4364" t="s">
        <v>8173</v>
      </c>
      <c r="E4364" t="s">
        <v>8174</v>
      </c>
      <c r="F4364" t="s">
        <v>7663</v>
      </c>
    </row>
    <row r="4365" spans="1:6" x14ac:dyDescent="0.3">
      <c r="A4365" t="s">
        <v>12540</v>
      </c>
      <c r="B4365" s="1">
        <v>45556</v>
      </c>
      <c r="C4365">
        <v>155.54</v>
      </c>
      <c r="D4365" t="s">
        <v>8176</v>
      </c>
      <c r="E4365" t="s">
        <v>8179</v>
      </c>
      <c r="F4365" t="s">
        <v>5595</v>
      </c>
    </row>
    <row r="4366" spans="1:6" x14ac:dyDescent="0.3">
      <c r="A4366" t="s">
        <v>12541</v>
      </c>
      <c r="B4366" s="1">
        <v>45076</v>
      </c>
      <c r="C4366">
        <v>1184.8499999999999</v>
      </c>
      <c r="D4366" t="s">
        <v>8182</v>
      </c>
      <c r="E4366" t="s">
        <v>8174</v>
      </c>
      <c r="F4366" t="s">
        <v>5822</v>
      </c>
    </row>
    <row r="4367" spans="1:6" x14ac:dyDescent="0.3">
      <c r="A4367" t="s">
        <v>12542</v>
      </c>
      <c r="B4367" s="1">
        <v>44697</v>
      </c>
      <c r="C4367">
        <v>1018.81</v>
      </c>
      <c r="D4367" t="s">
        <v>8173</v>
      </c>
      <c r="E4367" t="s">
        <v>8174</v>
      </c>
      <c r="F4367" t="s">
        <v>6569</v>
      </c>
    </row>
    <row r="4368" spans="1:6" x14ac:dyDescent="0.3">
      <c r="A4368" t="s">
        <v>12543</v>
      </c>
      <c r="B4368" s="1">
        <v>45061</v>
      </c>
      <c r="C4368">
        <v>430.23</v>
      </c>
      <c r="D4368" t="s">
        <v>8182</v>
      </c>
      <c r="E4368" t="s">
        <v>8179</v>
      </c>
      <c r="F4368" t="s">
        <v>3391</v>
      </c>
    </row>
    <row r="4369" spans="1:6" x14ac:dyDescent="0.3">
      <c r="A4369" t="s">
        <v>12544</v>
      </c>
      <c r="B4369" s="1">
        <v>45197</v>
      </c>
      <c r="C4369">
        <v>1052.55</v>
      </c>
      <c r="D4369" t="s">
        <v>8173</v>
      </c>
      <c r="E4369" t="s">
        <v>8179</v>
      </c>
      <c r="F4369" t="s">
        <v>7867</v>
      </c>
    </row>
    <row r="4370" spans="1:6" x14ac:dyDescent="0.3">
      <c r="A4370" t="s">
        <v>12545</v>
      </c>
      <c r="B4370" s="1">
        <v>44837</v>
      </c>
      <c r="C4370">
        <v>1210.31</v>
      </c>
      <c r="D4370" t="s">
        <v>8173</v>
      </c>
      <c r="E4370" t="s">
        <v>8174</v>
      </c>
      <c r="F4370" t="s">
        <v>876</v>
      </c>
    </row>
    <row r="4371" spans="1:6" x14ac:dyDescent="0.3">
      <c r="A4371" t="s">
        <v>12546</v>
      </c>
      <c r="B4371" s="1">
        <v>44906</v>
      </c>
      <c r="C4371">
        <v>554.41999999999996</v>
      </c>
      <c r="D4371" t="s">
        <v>8182</v>
      </c>
      <c r="E4371" t="s">
        <v>8174</v>
      </c>
      <c r="F4371" t="s">
        <v>892</v>
      </c>
    </row>
    <row r="4372" spans="1:6" x14ac:dyDescent="0.3">
      <c r="A4372" t="s">
        <v>12547</v>
      </c>
      <c r="B4372" s="1">
        <v>45360</v>
      </c>
      <c r="C4372">
        <v>647.30999999999995</v>
      </c>
      <c r="D4372" t="s">
        <v>8173</v>
      </c>
      <c r="E4372" t="s">
        <v>8174</v>
      </c>
      <c r="F4372" t="s">
        <v>4453</v>
      </c>
    </row>
    <row r="4373" spans="1:6" x14ac:dyDescent="0.3">
      <c r="A4373" t="s">
        <v>12548</v>
      </c>
      <c r="B4373" s="1">
        <v>44702</v>
      </c>
      <c r="C4373">
        <v>1333.12</v>
      </c>
      <c r="D4373" t="s">
        <v>8173</v>
      </c>
      <c r="E4373" t="s">
        <v>8179</v>
      </c>
      <c r="F4373" t="s">
        <v>5609</v>
      </c>
    </row>
    <row r="4374" spans="1:6" x14ac:dyDescent="0.3">
      <c r="A4374" t="s">
        <v>12549</v>
      </c>
      <c r="B4374" s="1">
        <v>45624</v>
      </c>
      <c r="C4374">
        <v>1095.27</v>
      </c>
      <c r="D4374" t="s">
        <v>8182</v>
      </c>
      <c r="E4374" t="s">
        <v>8179</v>
      </c>
      <c r="F4374" t="s">
        <v>3206</v>
      </c>
    </row>
    <row r="4375" spans="1:6" x14ac:dyDescent="0.3">
      <c r="A4375" t="s">
        <v>12550</v>
      </c>
      <c r="B4375" s="1">
        <v>44822</v>
      </c>
      <c r="C4375">
        <v>1150.0899999999999</v>
      </c>
      <c r="D4375" t="s">
        <v>8176</v>
      </c>
      <c r="E4375" t="s">
        <v>8179</v>
      </c>
      <c r="F4375" t="s">
        <v>8087</v>
      </c>
    </row>
    <row r="4376" spans="1:6" x14ac:dyDescent="0.3">
      <c r="A4376" t="s">
        <v>12551</v>
      </c>
      <c r="B4376" s="1">
        <v>45295</v>
      </c>
      <c r="C4376">
        <v>209.35</v>
      </c>
      <c r="D4376" t="s">
        <v>8176</v>
      </c>
      <c r="E4376" t="s">
        <v>8174</v>
      </c>
      <c r="F4376" t="s">
        <v>3650</v>
      </c>
    </row>
    <row r="4377" spans="1:6" x14ac:dyDescent="0.3">
      <c r="A4377" t="s">
        <v>12552</v>
      </c>
      <c r="B4377" s="1">
        <v>45214</v>
      </c>
      <c r="C4377">
        <v>114.32</v>
      </c>
      <c r="D4377" t="s">
        <v>8173</v>
      </c>
      <c r="E4377" t="s">
        <v>8174</v>
      </c>
      <c r="F4377" t="s">
        <v>5540</v>
      </c>
    </row>
    <row r="4378" spans="1:6" x14ac:dyDescent="0.3">
      <c r="A4378" t="s">
        <v>12553</v>
      </c>
      <c r="B4378" s="1">
        <v>44897</v>
      </c>
      <c r="C4378">
        <v>256.95</v>
      </c>
      <c r="D4378" t="s">
        <v>8176</v>
      </c>
      <c r="E4378" t="s">
        <v>8174</v>
      </c>
      <c r="F4378" t="s">
        <v>7764</v>
      </c>
    </row>
    <row r="4379" spans="1:6" x14ac:dyDescent="0.3">
      <c r="A4379" t="s">
        <v>12554</v>
      </c>
      <c r="B4379" s="1">
        <v>45505</v>
      </c>
      <c r="C4379">
        <v>1063.6300000000001</v>
      </c>
      <c r="D4379" t="s">
        <v>8182</v>
      </c>
      <c r="E4379" t="s">
        <v>8179</v>
      </c>
      <c r="F4379" t="s">
        <v>3947</v>
      </c>
    </row>
    <row r="4380" spans="1:6" x14ac:dyDescent="0.3">
      <c r="A4380" t="s">
        <v>12555</v>
      </c>
      <c r="B4380" s="1">
        <v>45578</v>
      </c>
      <c r="C4380">
        <v>1338.73</v>
      </c>
      <c r="D4380" t="s">
        <v>8176</v>
      </c>
      <c r="E4380" t="s">
        <v>8174</v>
      </c>
      <c r="F4380" t="s">
        <v>5329</v>
      </c>
    </row>
    <row r="4381" spans="1:6" x14ac:dyDescent="0.3">
      <c r="A4381" t="s">
        <v>12556</v>
      </c>
      <c r="B4381" s="1">
        <v>45568</v>
      </c>
      <c r="C4381">
        <v>520.77</v>
      </c>
      <c r="D4381" t="s">
        <v>8173</v>
      </c>
      <c r="E4381" t="s">
        <v>8174</v>
      </c>
      <c r="F4381" t="s">
        <v>3925</v>
      </c>
    </row>
    <row r="4382" spans="1:6" x14ac:dyDescent="0.3">
      <c r="A4382" t="s">
        <v>12557</v>
      </c>
      <c r="B4382" s="1">
        <v>44777</v>
      </c>
      <c r="C4382">
        <v>1265.42</v>
      </c>
      <c r="D4382" t="s">
        <v>8173</v>
      </c>
      <c r="E4382" t="s">
        <v>8179</v>
      </c>
      <c r="F4382" t="s">
        <v>2734</v>
      </c>
    </row>
    <row r="4383" spans="1:6" x14ac:dyDescent="0.3">
      <c r="A4383" t="s">
        <v>12558</v>
      </c>
      <c r="B4383" s="1">
        <v>44691</v>
      </c>
      <c r="C4383">
        <v>784.41</v>
      </c>
      <c r="D4383" t="s">
        <v>8182</v>
      </c>
      <c r="E4383" t="s">
        <v>8179</v>
      </c>
      <c r="F4383" t="s">
        <v>3232</v>
      </c>
    </row>
    <row r="4384" spans="1:6" x14ac:dyDescent="0.3">
      <c r="A4384" t="s">
        <v>12559</v>
      </c>
      <c r="B4384" s="1">
        <v>45061</v>
      </c>
      <c r="C4384">
        <v>1342.36</v>
      </c>
      <c r="D4384" t="s">
        <v>8176</v>
      </c>
      <c r="E4384" t="s">
        <v>8179</v>
      </c>
      <c r="F4384" t="s">
        <v>4396</v>
      </c>
    </row>
    <row r="4385" spans="1:6" x14ac:dyDescent="0.3">
      <c r="A4385" t="s">
        <v>12560</v>
      </c>
      <c r="B4385" s="1">
        <v>45542</v>
      </c>
      <c r="C4385">
        <v>115.51</v>
      </c>
      <c r="D4385" t="s">
        <v>8176</v>
      </c>
      <c r="E4385" t="s">
        <v>8174</v>
      </c>
      <c r="F4385" t="s">
        <v>692</v>
      </c>
    </row>
    <row r="4386" spans="1:6" x14ac:dyDescent="0.3">
      <c r="A4386" t="s">
        <v>12561</v>
      </c>
      <c r="B4386" s="1">
        <v>45499</v>
      </c>
      <c r="C4386">
        <v>703.15</v>
      </c>
      <c r="D4386" t="s">
        <v>8176</v>
      </c>
      <c r="E4386" t="s">
        <v>8179</v>
      </c>
      <c r="F4386" t="s">
        <v>5996</v>
      </c>
    </row>
    <row r="4387" spans="1:6" x14ac:dyDescent="0.3">
      <c r="A4387" t="s">
        <v>12562</v>
      </c>
      <c r="B4387" s="1">
        <v>44696</v>
      </c>
      <c r="C4387">
        <v>545.77</v>
      </c>
      <c r="D4387" t="s">
        <v>8173</v>
      </c>
      <c r="E4387" t="s">
        <v>8179</v>
      </c>
      <c r="F4387" t="s">
        <v>5449</v>
      </c>
    </row>
    <row r="4388" spans="1:6" x14ac:dyDescent="0.3">
      <c r="A4388" t="s">
        <v>12563</v>
      </c>
      <c r="B4388" s="1">
        <v>45056</v>
      </c>
      <c r="C4388">
        <v>1161.93</v>
      </c>
      <c r="D4388" t="s">
        <v>8173</v>
      </c>
      <c r="E4388" t="s">
        <v>8174</v>
      </c>
      <c r="F4388" t="s">
        <v>1356</v>
      </c>
    </row>
    <row r="4389" spans="1:6" x14ac:dyDescent="0.3">
      <c r="A4389" t="s">
        <v>12564</v>
      </c>
      <c r="B4389" s="1">
        <v>45155</v>
      </c>
      <c r="C4389">
        <v>545</v>
      </c>
      <c r="D4389" t="s">
        <v>8182</v>
      </c>
      <c r="E4389" t="s">
        <v>8179</v>
      </c>
      <c r="F4389" t="s">
        <v>2855</v>
      </c>
    </row>
    <row r="4390" spans="1:6" x14ac:dyDescent="0.3">
      <c r="A4390" t="s">
        <v>12565</v>
      </c>
      <c r="B4390" s="1">
        <v>45560</v>
      </c>
      <c r="C4390">
        <v>250.98</v>
      </c>
      <c r="D4390" t="s">
        <v>8176</v>
      </c>
      <c r="E4390" t="s">
        <v>8179</v>
      </c>
      <c r="F4390" t="s">
        <v>7232</v>
      </c>
    </row>
    <row r="4391" spans="1:6" x14ac:dyDescent="0.3">
      <c r="A4391" t="s">
        <v>12566</v>
      </c>
      <c r="B4391" s="1">
        <v>45535</v>
      </c>
      <c r="C4391">
        <v>308.99</v>
      </c>
      <c r="D4391" t="s">
        <v>8182</v>
      </c>
      <c r="E4391" t="s">
        <v>8179</v>
      </c>
      <c r="F4391" t="s">
        <v>1301</v>
      </c>
    </row>
    <row r="4392" spans="1:6" x14ac:dyDescent="0.3">
      <c r="A4392" t="s">
        <v>12567</v>
      </c>
      <c r="B4392" s="1">
        <v>45574</v>
      </c>
      <c r="C4392">
        <v>1383.75</v>
      </c>
      <c r="D4392" t="s">
        <v>8176</v>
      </c>
      <c r="E4392" t="s">
        <v>8174</v>
      </c>
      <c r="F4392" t="s">
        <v>5556</v>
      </c>
    </row>
    <row r="4393" spans="1:6" x14ac:dyDescent="0.3">
      <c r="A4393" t="s">
        <v>12568</v>
      </c>
      <c r="B4393" s="1">
        <v>45554</v>
      </c>
      <c r="C4393">
        <v>1080.6500000000001</v>
      </c>
      <c r="D4393" t="s">
        <v>8176</v>
      </c>
      <c r="E4393" t="s">
        <v>8174</v>
      </c>
      <c r="F4393" t="s">
        <v>3903</v>
      </c>
    </row>
    <row r="4394" spans="1:6" x14ac:dyDescent="0.3">
      <c r="A4394" t="s">
        <v>12569</v>
      </c>
      <c r="B4394" s="1">
        <v>44581</v>
      </c>
      <c r="C4394">
        <v>165.98</v>
      </c>
      <c r="D4394" t="s">
        <v>8176</v>
      </c>
      <c r="E4394" t="s">
        <v>8174</v>
      </c>
      <c r="F4394" t="s">
        <v>3158</v>
      </c>
    </row>
    <row r="4395" spans="1:6" x14ac:dyDescent="0.3">
      <c r="A4395" t="s">
        <v>12570</v>
      </c>
      <c r="B4395" s="1">
        <v>44829</v>
      </c>
      <c r="C4395">
        <v>297.42</v>
      </c>
      <c r="D4395" t="s">
        <v>8182</v>
      </c>
      <c r="E4395" t="s">
        <v>8174</v>
      </c>
      <c r="F4395" t="s">
        <v>2171</v>
      </c>
    </row>
    <row r="4396" spans="1:6" x14ac:dyDescent="0.3">
      <c r="A4396" t="s">
        <v>12571</v>
      </c>
      <c r="B4396" s="1">
        <v>44960</v>
      </c>
      <c r="C4396">
        <v>788.19</v>
      </c>
      <c r="D4396" t="s">
        <v>8173</v>
      </c>
      <c r="E4396" t="s">
        <v>8179</v>
      </c>
      <c r="F4396" t="s">
        <v>1083</v>
      </c>
    </row>
    <row r="4397" spans="1:6" x14ac:dyDescent="0.3">
      <c r="A4397" t="s">
        <v>12572</v>
      </c>
      <c r="B4397" s="1">
        <v>44828</v>
      </c>
      <c r="C4397">
        <v>898.61</v>
      </c>
      <c r="D4397" t="s">
        <v>8182</v>
      </c>
      <c r="E4397" t="s">
        <v>8174</v>
      </c>
      <c r="F4397" t="s">
        <v>7302</v>
      </c>
    </row>
    <row r="4398" spans="1:6" x14ac:dyDescent="0.3">
      <c r="A4398" t="s">
        <v>12573</v>
      </c>
      <c r="B4398" s="1">
        <v>44788</v>
      </c>
      <c r="C4398">
        <v>973.73</v>
      </c>
      <c r="D4398" t="s">
        <v>8176</v>
      </c>
      <c r="E4398" t="s">
        <v>8179</v>
      </c>
      <c r="F4398" t="s">
        <v>7777</v>
      </c>
    </row>
    <row r="4399" spans="1:6" x14ac:dyDescent="0.3">
      <c r="A4399" t="s">
        <v>12574</v>
      </c>
      <c r="B4399" s="1">
        <v>44950</v>
      </c>
      <c r="C4399">
        <v>662.62</v>
      </c>
      <c r="D4399" t="s">
        <v>8182</v>
      </c>
      <c r="E4399" t="s">
        <v>8174</v>
      </c>
      <c r="F4399" t="s">
        <v>139</v>
      </c>
    </row>
    <row r="4400" spans="1:6" x14ac:dyDescent="0.3">
      <c r="A4400" t="s">
        <v>12575</v>
      </c>
      <c r="B4400" s="1">
        <v>45012</v>
      </c>
      <c r="C4400">
        <v>1343.05</v>
      </c>
      <c r="D4400" t="s">
        <v>8182</v>
      </c>
      <c r="E4400" t="s">
        <v>8174</v>
      </c>
      <c r="F4400" t="s">
        <v>7117</v>
      </c>
    </row>
    <row r="4401" spans="1:6" x14ac:dyDescent="0.3">
      <c r="A4401" t="s">
        <v>12576</v>
      </c>
      <c r="B4401" s="1">
        <v>44774</v>
      </c>
      <c r="C4401">
        <v>1048.71</v>
      </c>
      <c r="D4401" t="s">
        <v>8182</v>
      </c>
      <c r="E4401" t="s">
        <v>8179</v>
      </c>
      <c r="F4401" t="s">
        <v>1907</v>
      </c>
    </row>
    <row r="4402" spans="1:6" x14ac:dyDescent="0.3">
      <c r="A4402" t="s">
        <v>12577</v>
      </c>
      <c r="B4402" s="1">
        <v>44603</v>
      </c>
      <c r="C4402">
        <v>138.41999999999999</v>
      </c>
      <c r="D4402" t="s">
        <v>8176</v>
      </c>
      <c r="E4402" t="s">
        <v>8179</v>
      </c>
      <c r="F4402" t="s">
        <v>6029</v>
      </c>
    </row>
    <row r="4403" spans="1:6" x14ac:dyDescent="0.3">
      <c r="A4403" t="s">
        <v>12578</v>
      </c>
      <c r="B4403" s="1">
        <v>45089</v>
      </c>
      <c r="C4403">
        <v>1473.73</v>
      </c>
      <c r="D4403" t="s">
        <v>8173</v>
      </c>
      <c r="E4403" t="s">
        <v>8174</v>
      </c>
      <c r="F4403" t="s">
        <v>2325</v>
      </c>
    </row>
    <row r="4404" spans="1:6" x14ac:dyDescent="0.3">
      <c r="A4404" t="s">
        <v>12579</v>
      </c>
      <c r="B4404" s="1">
        <v>45520</v>
      </c>
      <c r="C4404">
        <v>1398.5</v>
      </c>
      <c r="D4404" t="s">
        <v>8173</v>
      </c>
      <c r="E4404" t="s">
        <v>8174</v>
      </c>
      <c r="F4404" t="s">
        <v>4188</v>
      </c>
    </row>
    <row r="4405" spans="1:6" x14ac:dyDescent="0.3">
      <c r="A4405" t="s">
        <v>12580</v>
      </c>
      <c r="B4405" s="1">
        <v>44653</v>
      </c>
      <c r="C4405">
        <v>396.52</v>
      </c>
      <c r="D4405" t="s">
        <v>8182</v>
      </c>
      <c r="E4405" t="s">
        <v>8179</v>
      </c>
      <c r="F4405" t="s">
        <v>1816</v>
      </c>
    </row>
    <row r="4406" spans="1:6" x14ac:dyDescent="0.3">
      <c r="A4406" t="s">
        <v>12581</v>
      </c>
      <c r="B4406" s="1">
        <v>45412</v>
      </c>
      <c r="C4406">
        <v>79.31</v>
      </c>
      <c r="D4406" t="s">
        <v>8182</v>
      </c>
      <c r="E4406" t="s">
        <v>8174</v>
      </c>
      <c r="F4406" t="s">
        <v>3666</v>
      </c>
    </row>
    <row r="4407" spans="1:6" x14ac:dyDescent="0.3">
      <c r="A4407" t="s">
        <v>12582</v>
      </c>
      <c r="B4407" s="1">
        <v>44603</v>
      </c>
      <c r="C4407">
        <v>866.34</v>
      </c>
      <c r="D4407" t="s">
        <v>8173</v>
      </c>
      <c r="E4407" t="s">
        <v>8174</v>
      </c>
      <c r="F4407" t="s">
        <v>3071</v>
      </c>
    </row>
    <row r="4408" spans="1:6" x14ac:dyDescent="0.3">
      <c r="A4408" t="s">
        <v>12583</v>
      </c>
      <c r="B4408" s="1">
        <v>45493</v>
      </c>
      <c r="C4408">
        <v>138.24</v>
      </c>
      <c r="D4408" t="s">
        <v>8182</v>
      </c>
      <c r="E4408" t="s">
        <v>8179</v>
      </c>
      <c r="F4408" t="s">
        <v>554</v>
      </c>
    </row>
    <row r="4409" spans="1:6" x14ac:dyDescent="0.3">
      <c r="A4409" t="s">
        <v>12584</v>
      </c>
      <c r="B4409" s="1">
        <v>45303</v>
      </c>
      <c r="C4409">
        <v>97.41</v>
      </c>
      <c r="D4409" t="s">
        <v>8182</v>
      </c>
      <c r="E4409" t="s">
        <v>8174</v>
      </c>
      <c r="F4409" t="s">
        <v>977</v>
      </c>
    </row>
    <row r="4410" spans="1:6" x14ac:dyDescent="0.3">
      <c r="A4410" t="s">
        <v>12585</v>
      </c>
      <c r="B4410" s="1">
        <v>45546</v>
      </c>
      <c r="C4410">
        <v>321.36</v>
      </c>
      <c r="D4410" t="s">
        <v>8176</v>
      </c>
      <c r="E4410" t="s">
        <v>8174</v>
      </c>
      <c r="F4410" t="s">
        <v>5438</v>
      </c>
    </row>
    <row r="4411" spans="1:6" x14ac:dyDescent="0.3">
      <c r="A4411" t="s">
        <v>12586</v>
      </c>
      <c r="B4411" s="1">
        <v>44644</v>
      </c>
      <c r="C4411">
        <v>1432.8</v>
      </c>
      <c r="D4411" t="s">
        <v>8182</v>
      </c>
      <c r="E4411" t="s">
        <v>8179</v>
      </c>
      <c r="F4411" t="s">
        <v>7173</v>
      </c>
    </row>
    <row r="4412" spans="1:6" x14ac:dyDescent="0.3">
      <c r="A4412" t="s">
        <v>12587</v>
      </c>
      <c r="B4412" s="1">
        <v>44798</v>
      </c>
      <c r="C4412">
        <v>810.46</v>
      </c>
      <c r="D4412" t="s">
        <v>8182</v>
      </c>
      <c r="E4412" t="s">
        <v>8174</v>
      </c>
      <c r="F4412" t="s">
        <v>5352</v>
      </c>
    </row>
    <row r="4413" spans="1:6" x14ac:dyDescent="0.3">
      <c r="A4413" t="s">
        <v>12588</v>
      </c>
      <c r="B4413" s="1">
        <v>45516</v>
      </c>
      <c r="C4413">
        <v>1080.98</v>
      </c>
      <c r="D4413" t="s">
        <v>8176</v>
      </c>
      <c r="E4413" t="s">
        <v>8174</v>
      </c>
      <c r="F4413" t="s">
        <v>4669</v>
      </c>
    </row>
    <row r="4414" spans="1:6" x14ac:dyDescent="0.3">
      <c r="A4414" t="s">
        <v>12589</v>
      </c>
      <c r="B4414" s="1">
        <v>45610</v>
      </c>
      <c r="C4414">
        <v>387.58</v>
      </c>
      <c r="D4414" t="s">
        <v>8182</v>
      </c>
      <c r="E4414" t="s">
        <v>8174</v>
      </c>
      <c r="F4414" t="s">
        <v>614</v>
      </c>
    </row>
    <row r="4415" spans="1:6" x14ac:dyDescent="0.3">
      <c r="A4415" t="s">
        <v>12590</v>
      </c>
      <c r="B4415" s="1">
        <v>44630</v>
      </c>
      <c r="C4415">
        <v>1149.94</v>
      </c>
      <c r="D4415" t="s">
        <v>8173</v>
      </c>
      <c r="E4415" t="s">
        <v>8174</v>
      </c>
      <c r="F4415" t="s">
        <v>3049</v>
      </c>
    </row>
    <row r="4416" spans="1:6" x14ac:dyDescent="0.3">
      <c r="A4416" t="s">
        <v>12591</v>
      </c>
      <c r="B4416" s="1">
        <v>44693</v>
      </c>
      <c r="C4416">
        <v>757.34</v>
      </c>
      <c r="D4416" t="s">
        <v>8173</v>
      </c>
      <c r="E4416" t="s">
        <v>8174</v>
      </c>
      <c r="F4416" t="s">
        <v>31</v>
      </c>
    </row>
    <row r="4417" spans="1:6" x14ac:dyDescent="0.3">
      <c r="A4417" t="s">
        <v>12592</v>
      </c>
      <c r="B4417" s="1">
        <v>44908</v>
      </c>
      <c r="C4417">
        <v>667.49</v>
      </c>
      <c r="D4417" t="s">
        <v>8176</v>
      </c>
      <c r="E4417" t="s">
        <v>8179</v>
      </c>
      <c r="F4417" t="s">
        <v>137</v>
      </c>
    </row>
    <row r="4418" spans="1:6" x14ac:dyDescent="0.3">
      <c r="A4418" t="s">
        <v>12593</v>
      </c>
      <c r="B4418" s="1">
        <v>45030</v>
      </c>
      <c r="C4418">
        <v>1178.0899999999999</v>
      </c>
      <c r="D4418" t="s">
        <v>8182</v>
      </c>
      <c r="E4418" t="s">
        <v>8174</v>
      </c>
      <c r="F4418" t="s">
        <v>7820</v>
      </c>
    </row>
    <row r="4419" spans="1:6" x14ac:dyDescent="0.3">
      <c r="A4419" t="s">
        <v>12594</v>
      </c>
      <c r="B4419" s="1">
        <v>45146</v>
      </c>
      <c r="C4419">
        <v>1277.3800000000001</v>
      </c>
      <c r="D4419" t="s">
        <v>8176</v>
      </c>
      <c r="E4419" t="s">
        <v>8174</v>
      </c>
      <c r="F4419" t="s">
        <v>1393</v>
      </c>
    </row>
    <row r="4420" spans="1:6" x14ac:dyDescent="0.3">
      <c r="A4420" t="s">
        <v>12595</v>
      </c>
      <c r="B4420" s="1">
        <v>45635</v>
      </c>
      <c r="C4420">
        <v>458.97</v>
      </c>
      <c r="D4420" t="s">
        <v>8182</v>
      </c>
      <c r="E4420" t="s">
        <v>8174</v>
      </c>
      <c r="F4420" t="s">
        <v>4194</v>
      </c>
    </row>
    <row r="4421" spans="1:6" x14ac:dyDescent="0.3">
      <c r="A4421" t="s">
        <v>12596</v>
      </c>
      <c r="B4421" s="1">
        <v>44677</v>
      </c>
      <c r="C4421">
        <v>212.48</v>
      </c>
      <c r="D4421" t="s">
        <v>8182</v>
      </c>
      <c r="E4421" t="s">
        <v>8174</v>
      </c>
      <c r="F4421" t="s">
        <v>1750</v>
      </c>
    </row>
    <row r="4422" spans="1:6" x14ac:dyDescent="0.3">
      <c r="A4422" t="s">
        <v>12597</v>
      </c>
      <c r="B4422" s="1">
        <v>45270</v>
      </c>
      <c r="C4422">
        <v>1332.23</v>
      </c>
      <c r="D4422" t="s">
        <v>8176</v>
      </c>
      <c r="E4422" t="s">
        <v>8174</v>
      </c>
      <c r="F4422" t="s">
        <v>3658</v>
      </c>
    </row>
    <row r="4423" spans="1:6" x14ac:dyDescent="0.3">
      <c r="A4423" t="s">
        <v>12598</v>
      </c>
      <c r="B4423" s="1">
        <v>45080</v>
      </c>
      <c r="C4423">
        <v>1166.0999999999999</v>
      </c>
      <c r="D4423" t="s">
        <v>8173</v>
      </c>
      <c r="E4423" t="s">
        <v>8174</v>
      </c>
      <c r="F4423" t="s">
        <v>6860</v>
      </c>
    </row>
    <row r="4424" spans="1:6" x14ac:dyDescent="0.3">
      <c r="A4424" t="s">
        <v>12599</v>
      </c>
      <c r="B4424" s="1">
        <v>44569</v>
      </c>
      <c r="C4424">
        <v>788.89</v>
      </c>
      <c r="D4424" t="s">
        <v>8173</v>
      </c>
      <c r="E4424" t="s">
        <v>8179</v>
      </c>
      <c r="F4424" t="s">
        <v>6700</v>
      </c>
    </row>
    <row r="4425" spans="1:6" x14ac:dyDescent="0.3">
      <c r="A4425" t="s">
        <v>12600</v>
      </c>
      <c r="B4425" s="1">
        <v>45241</v>
      </c>
      <c r="C4425">
        <v>1031.3</v>
      </c>
      <c r="D4425" t="s">
        <v>8176</v>
      </c>
      <c r="E4425" t="s">
        <v>8179</v>
      </c>
      <c r="F4425" t="s">
        <v>1195</v>
      </c>
    </row>
    <row r="4426" spans="1:6" x14ac:dyDescent="0.3">
      <c r="A4426" t="s">
        <v>12601</v>
      </c>
      <c r="B4426" s="1">
        <v>45391</v>
      </c>
      <c r="C4426">
        <v>700.12</v>
      </c>
      <c r="D4426" t="s">
        <v>8173</v>
      </c>
      <c r="E4426" t="s">
        <v>8174</v>
      </c>
      <c r="F4426" t="s">
        <v>2144</v>
      </c>
    </row>
    <row r="4427" spans="1:6" x14ac:dyDescent="0.3">
      <c r="A4427" t="s">
        <v>12602</v>
      </c>
      <c r="B4427" s="1">
        <v>44778</v>
      </c>
      <c r="C4427">
        <v>335.83</v>
      </c>
      <c r="D4427" t="s">
        <v>8176</v>
      </c>
      <c r="E4427" t="s">
        <v>8179</v>
      </c>
      <c r="F4427" t="s">
        <v>7432</v>
      </c>
    </row>
    <row r="4428" spans="1:6" x14ac:dyDescent="0.3">
      <c r="A4428" t="s">
        <v>12603</v>
      </c>
      <c r="B4428" s="1">
        <v>44771</v>
      </c>
      <c r="C4428">
        <v>466.25</v>
      </c>
      <c r="D4428" t="s">
        <v>8182</v>
      </c>
      <c r="E4428" t="s">
        <v>8179</v>
      </c>
      <c r="F4428" t="s">
        <v>7817</v>
      </c>
    </row>
    <row r="4429" spans="1:6" x14ac:dyDescent="0.3">
      <c r="A4429" t="s">
        <v>12604</v>
      </c>
      <c r="B4429" s="1">
        <v>45195</v>
      </c>
      <c r="C4429">
        <v>261.22000000000003</v>
      </c>
      <c r="D4429" t="s">
        <v>8173</v>
      </c>
      <c r="E4429" t="s">
        <v>8174</v>
      </c>
      <c r="F4429" t="s">
        <v>1899</v>
      </c>
    </row>
    <row r="4430" spans="1:6" x14ac:dyDescent="0.3">
      <c r="A4430" t="s">
        <v>12605</v>
      </c>
      <c r="B4430" s="1">
        <v>44663</v>
      </c>
      <c r="C4430">
        <v>230.06</v>
      </c>
      <c r="D4430" t="s">
        <v>8176</v>
      </c>
      <c r="E4430" t="s">
        <v>8174</v>
      </c>
      <c r="F4430" t="s">
        <v>6305</v>
      </c>
    </row>
    <row r="4431" spans="1:6" x14ac:dyDescent="0.3">
      <c r="A4431" t="s">
        <v>12606</v>
      </c>
      <c r="B4431" s="1">
        <v>45226</v>
      </c>
      <c r="C4431">
        <v>1061.58</v>
      </c>
      <c r="D4431" t="s">
        <v>8176</v>
      </c>
      <c r="E4431" t="s">
        <v>8179</v>
      </c>
      <c r="F4431" t="s">
        <v>8135</v>
      </c>
    </row>
    <row r="4432" spans="1:6" x14ac:dyDescent="0.3">
      <c r="A4432" t="s">
        <v>12607</v>
      </c>
      <c r="B4432" s="1">
        <v>44943</v>
      </c>
      <c r="C4432">
        <v>836.04</v>
      </c>
      <c r="D4432" t="s">
        <v>8173</v>
      </c>
      <c r="E4432" t="s">
        <v>8179</v>
      </c>
      <c r="F4432" t="s">
        <v>536</v>
      </c>
    </row>
    <row r="4433" spans="1:6" x14ac:dyDescent="0.3">
      <c r="A4433" t="s">
        <v>12608</v>
      </c>
      <c r="B4433" s="1">
        <v>44913</v>
      </c>
      <c r="C4433">
        <v>530.21</v>
      </c>
      <c r="D4433" t="s">
        <v>8173</v>
      </c>
      <c r="E4433" t="s">
        <v>8174</v>
      </c>
      <c r="F4433" t="s">
        <v>6145</v>
      </c>
    </row>
    <row r="4434" spans="1:6" x14ac:dyDescent="0.3">
      <c r="A4434" t="s">
        <v>12609</v>
      </c>
      <c r="B4434" s="1">
        <v>44970</v>
      </c>
      <c r="C4434">
        <v>927.73</v>
      </c>
      <c r="D4434" t="s">
        <v>8173</v>
      </c>
      <c r="E4434" t="s">
        <v>8179</v>
      </c>
      <c r="F4434" t="s">
        <v>4966</v>
      </c>
    </row>
    <row r="4435" spans="1:6" x14ac:dyDescent="0.3">
      <c r="A4435" t="s">
        <v>12610</v>
      </c>
      <c r="B4435" s="1">
        <v>44758</v>
      </c>
      <c r="C4435">
        <v>824.56</v>
      </c>
      <c r="D4435" t="s">
        <v>8182</v>
      </c>
      <c r="E4435" t="s">
        <v>8174</v>
      </c>
      <c r="F4435" t="s">
        <v>5068</v>
      </c>
    </row>
    <row r="4436" spans="1:6" x14ac:dyDescent="0.3">
      <c r="A4436" t="s">
        <v>12611</v>
      </c>
      <c r="B4436" s="1">
        <v>45421</v>
      </c>
      <c r="C4436">
        <v>345.9</v>
      </c>
      <c r="D4436" t="s">
        <v>8173</v>
      </c>
      <c r="E4436" t="s">
        <v>8179</v>
      </c>
      <c r="F4436" t="s">
        <v>4993</v>
      </c>
    </row>
    <row r="4437" spans="1:6" x14ac:dyDescent="0.3">
      <c r="A4437" t="s">
        <v>12612</v>
      </c>
      <c r="B4437" s="1">
        <v>45087</v>
      </c>
      <c r="C4437">
        <v>973.38</v>
      </c>
      <c r="D4437" t="s">
        <v>8182</v>
      </c>
      <c r="E4437" t="s">
        <v>8179</v>
      </c>
      <c r="F4437" t="s">
        <v>4780</v>
      </c>
    </row>
    <row r="4438" spans="1:6" x14ac:dyDescent="0.3">
      <c r="A4438" t="s">
        <v>12613</v>
      </c>
      <c r="B4438" s="1">
        <v>44658</v>
      </c>
      <c r="C4438">
        <v>1461.74</v>
      </c>
      <c r="D4438" t="s">
        <v>8182</v>
      </c>
      <c r="E4438" t="s">
        <v>8174</v>
      </c>
      <c r="F4438" t="s">
        <v>7085</v>
      </c>
    </row>
    <row r="4439" spans="1:6" x14ac:dyDescent="0.3">
      <c r="A4439" t="s">
        <v>12614</v>
      </c>
      <c r="B4439" s="1">
        <v>45139</v>
      </c>
      <c r="C4439">
        <v>1054.92</v>
      </c>
      <c r="D4439" t="s">
        <v>8182</v>
      </c>
      <c r="E4439" t="s">
        <v>8174</v>
      </c>
      <c r="F4439" t="s">
        <v>4973</v>
      </c>
    </row>
    <row r="4440" spans="1:6" x14ac:dyDescent="0.3">
      <c r="A4440" t="s">
        <v>12615</v>
      </c>
      <c r="B4440" s="1">
        <v>45055</v>
      </c>
      <c r="C4440">
        <v>1212.79</v>
      </c>
      <c r="D4440" t="s">
        <v>8182</v>
      </c>
      <c r="E4440" t="s">
        <v>8179</v>
      </c>
      <c r="F4440" t="s">
        <v>3452</v>
      </c>
    </row>
    <row r="4441" spans="1:6" x14ac:dyDescent="0.3">
      <c r="A4441" t="s">
        <v>12616</v>
      </c>
      <c r="B4441" s="1">
        <v>45442</v>
      </c>
      <c r="C4441">
        <v>1315.56</v>
      </c>
      <c r="D4441" t="s">
        <v>8173</v>
      </c>
      <c r="E4441" t="s">
        <v>8179</v>
      </c>
      <c r="F4441" t="s">
        <v>3182</v>
      </c>
    </row>
    <row r="4442" spans="1:6" x14ac:dyDescent="0.3">
      <c r="A4442" t="s">
        <v>12617</v>
      </c>
      <c r="B4442" s="1">
        <v>45119</v>
      </c>
      <c r="C4442">
        <v>1311.76</v>
      </c>
      <c r="D4442" t="s">
        <v>8176</v>
      </c>
      <c r="E4442" t="s">
        <v>8179</v>
      </c>
      <c r="F4442" t="s">
        <v>4399</v>
      </c>
    </row>
    <row r="4443" spans="1:6" x14ac:dyDescent="0.3">
      <c r="A4443" t="s">
        <v>12618</v>
      </c>
      <c r="B4443" s="1">
        <v>45611</v>
      </c>
      <c r="C4443">
        <v>188.03</v>
      </c>
      <c r="D4443" t="s">
        <v>8173</v>
      </c>
      <c r="E4443" t="s">
        <v>8179</v>
      </c>
      <c r="F4443" t="s">
        <v>3319</v>
      </c>
    </row>
    <row r="4444" spans="1:6" x14ac:dyDescent="0.3">
      <c r="A4444" t="s">
        <v>12619</v>
      </c>
      <c r="B4444" s="1">
        <v>45295</v>
      </c>
      <c r="C4444">
        <v>635.59</v>
      </c>
      <c r="D4444" t="s">
        <v>8173</v>
      </c>
      <c r="E4444" t="s">
        <v>8174</v>
      </c>
      <c r="F4444" t="s">
        <v>7339</v>
      </c>
    </row>
    <row r="4445" spans="1:6" x14ac:dyDescent="0.3">
      <c r="A4445" t="s">
        <v>12620</v>
      </c>
      <c r="B4445" s="1">
        <v>45426</v>
      </c>
      <c r="C4445">
        <v>970.61</v>
      </c>
      <c r="D4445" t="s">
        <v>8173</v>
      </c>
      <c r="E4445" t="s">
        <v>8179</v>
      </c>
      <c r="F4445" t="s">
        <v>6435</v>
      </c>
    </row>
    <row r="4446" spans="1:6" x14ac:dyDescent="0.3">
      <c r="A4446" t="s">
        <v>12621</v>
      </c>
      <c r="B4446" s="1">
        <v>44574</v>
      </c>
      <c r="C4446">
        <v>937.4</v>
      </c>
      <c r="D4446" t="s">
        <v>8176</v>
      </c>
      <c r="E4446" t="s">
        <v>8174</v>
      </c>
      <c r="F4446" t="s">
        <v>5718</v>
      </c>
    </row>
    <row r="4447" spans="1:6" x14ac:dyDescent="0.3">
      <c r="A4447" t="s">
        <v>12622</v>
      </c>
      <c r="B4447" s="1">
        <v>44870</v>
      </c>
      <c r="C4447">
        <v>504.26</v>
      </c>
      <c r="D4447" t="s">
        <v>8173</v>
      </c>
      <c r="E4447" t="s">
        <v>8174</v>
      </c>
      <c r="F4447" t="s">
        <v>3528</v>
      </c>
    </row>
    <row r="4448" spans="1:6" x14ac:dyDescent="0.3">
      <c r="A4448" t="s">
        <v>12623</v>
      </c>
      <c r="B4448" s="1">
        <v>45321</v>
      </c>
      <c r="C4448">
        <v>718.92</v>
      </c>
      <c r="D4448" t="s">
        <v>8176</v>
      </c>
      <c r="E4448" t="s">
        <v>8179</v>
      </c>
      <c r="F4448" t="s">
        <v>4369</v>
      </c>
    </row>
    <row r="4449" spans="1:6" x14ac:dyDescent="0.3">
      <c r="A4449" t="s">
        <v>12624</v>
      </c>
      <c r="B4449" s="1">
        <v>45014</v>
      </c>
      <c r="C4449">
        <v>174.55</v>
      </c>
      <c r="D4449" t="s">
        <v>8176</v>
      </c>
      <c r="E4449" t="s">
        <v>8179</v>
      </c>
      <c r="F4449" t="s">
        <v>7225</v>
      </c>
    </row>
    <row r="4450" spans="1:6" x14ac:dyDescent="0.3">
      <c r="A4450" t="s">
        <v>12625</v>
      </c>
      <c r="B4450" s="1">
        <v>45216</v>
      </c>
      <c r="C4450">
        <v>916.06</v>
      </c>
      <c r="D4450" t="s">
        <v>8182</v>
      </c>
      <c r="E4450" t="s">
        <v>8174</v>
      </c>
      <c r="F4450" t="s">
        <v>6231</v>
      </c>
    </row>
    <row r="4451" spans="1:6" x14ac:dyDescent="0.3">
      <c r="A4451" t="s">
        <v>12626</v>
      </c>
      <c r="B4451" s="1">
        <v>45104</v>
      </c>
      <c r="C4451">
        <v>729.43</v>
      </c>
      <c r="D4451" t="s">
        <v>8182</v>
      </c>
      <c r="E4451" t="s">
        <v>8174</v>
      </c>
      <c r="F4451" t="s">
        <v>8113</v>
      </c>
    </row>
    <row r="4452" spans="1:6" x14ac:dyDescent="0.3">
      <c r="A4452" t="s">
        <v>12627</v>
      </c>
      <c r="B4452" s="1">
        <v>45287</v>
      </c>
      <c r="C4452">
        <v>917.49</v>
      </c>
      <c r="D4452" t="s">
        <v>8173</v>
      </c>
      <c r="E4452" t="s">
        <v>8174</v>
      </c>
      <c r="F4452" t="s">
        <v>1888</v>
      </c>
    </row>
    <row r="4453" spans="1:6" x14ac:dyDescent="0.3">
      <c r="A4453" t="s">
        <v>12628</v>
      </c>
      <c r="B4453" s="1">
        <v>45512</v>
      </c>
      <c r="C4453">
        <v>1209.46</v>
      </c>
      <c r="D4453" t="s">
        <v>8182</v>
      </c>
      <c r="E4453" t="s">
        <v>8179</v>
      </c>
      <c r="F4453" t="s">
        <v>3083</v>
      </c>
    </row>
    <row r="4454" spans="1:6" x14ac:dyDescent="0.3">
      <c r="A4454" t="s">
        <v>12629</v>
      </c>
      <c r="B4454" s="1">
        <v>45142</v>
      </c>
      <c r="C4454">
        <v>1369.13</v>
      </c>
      <c r="D4454" t="s">
        <v>8182</v>
      </c>
      <c r="E4454" t="s">
        <v>8179</v>
      </c>
      <c r="F4454" t="s">
        <v>6264</v>
      </c>
    </row>
    <row r="4455" spans="1:6" x14ac:dyDescent="0.3">
      <c r="A4455" t="s">
        <v>12630</v>
      </c>
      <c r="B4455" s="1">
        <v>44717</v>
      </c>
      <c r="C4455">
        <v>444.2</v>
      </c>
      <c r="D4455" t="s">
        <v>8173</v>
      </c>
      <c r="E4455" t="s">
        <v>8174</v>
      </c>
      <c r="F4455" t="s">
        <v>7307</v>
      </c>
    </row>
    <row r="4456" spans="1:6" x14ac:dyDescent="0.3">
      <c r="A4456" t="s">
        <v>12631</v>
      </c>
      <c r="B4456" s="1">
        <v>44609</v>
      </c>
      <c r="C4456">
        <v>1452.4</v>
      </c>
      <c r="D4456" t="s">
        <v>8182</v>
      </c>
      <c r="E4456" t="s">
        <v>8179</v>
      </c>
      <c r="F4456" t="s">
        <v>1551</v>
      </c>
    </row>
    <row r="4457" spans="1:6" x14ac:dyDescent="0.3">
      <c r="A4457" t="s">
        <v>12632</v>
      </c>
      <c r="B4457" s="1">
        <v>45143</v>
      </c>
      <c r="C4457">
        <v>573.91</v>
      </c>
      <c r="D4457" t="s">
        <v>8176</v>
      </c>
      <c r="E4457" t="s">
        <v>8179</v>
      </c>
      <c r="F4457" t="s">
        <v>7253</v>
      </c>
    </row>
    <row r="4458" spans="1:6" x14ac:dyDescent="0.3">
      <c r="A4458" t="s">
        <v>12633</v>
      </c>
      <c r="B4458" s="1">
        <v>45620</v>
      </c>
      <c r="C4458">
        <v>1353.06</v>
      </c>
      <c r="D4458" t="s">
        <v>8176</v>
      </c>
      <c r="E4458" t="s">
        <v>8174</v>
      </c>
      <c r="F4458" t="s">
        <v>5944</v>
      </c>
    </row>
    <row r="4459" spans="1:6" x14ac:dyDescent="0.3">
      <c r="A4459" t="s">
        <v>12634</v>
      </c>
      <c r="B4459" s="1">
        <v>45127</v>
      </c>
      <c r="C4459">
        <v>1276.48</v>
      </c>
      <c r="D4459" t="s">
        <v>8176</v>
      </c>
      <c r="E4459" t="s">
        <v>8174</v>
      </c>
      <c r="F4459" t="s">
        <v>6859</v>
      </c>
    </row>
    <row r="4460" spans="1:6" x14ac:dyDescent="0.3">
      <c r="A4460" t="s">
        <v>12635</v>
      </c>
      <c r="B4460" s="1">
        <v>45445</v>
      </c>
      <c r="C4460">
        <v>468.52</v>
      </c>
      <c r="D4460" t="s">
        <v>8173</v>
      </c>
      <c r="E4460" t="s">
        <v>8174</v>
      </c>
      <c r="F4460" t="s">
        <v>7712</v>
      </c>
    </row>
    <row r="4461" spans="1:6" x14ac:dyDescent="0.3">
      <c r="A4461" t="s">
        <v>12636</v>
      </c>
      <c r="B4461" s="1">
        <v>44848</v>
      </c>
      <c r="C4461">
        <v>859.31</v>
      </c>
      <c r="D4461" t="s">
        <v>8176</v>
      </c>
      <c r="E4461" t="s">
        <v>8174</v>
      </c>
      <c r="F4461" t="s">
        <v>7137</v>
      </c>
    </row>
    <row r="4462" spans="1:6" x14ac:dyDescent="0.3">
      <c r="A4462" t="s">
        <v>12637</v>
      </c>
      <c r="B4462" s="1">
        <v>44909</v>
      </c>
      <c r="C4462">
        <v>1017.63</v>
      </c>
      <c r="D4462" t="s">
        <v>8173</v>
      </c>
      <c r="E4462" t="s">
        <v>8174</v>
      </c>
      <c r="F4462" t="s">
        <v>1929</v>
      </c>
    </row>
    <row r="4463" spans="1:6" x14ac:dyDescent="0.3">
      <c r="A4463" t="s">
        <v>12638</v>
      </c>
      <c r="B4463" s="1">
        <v>44619</v>
      </c>
      <c r="C4463">
        <v>1209.51</v>
      </c>
      <c r="D4463" t="s">
        <v>8173</v>
      </c>
      <c r="E4463" t="s">
        <v>8174</v>
      </c>
      <c r="F4463" t="s">
        <v>3242</v>
      </c>
    </row>
    <row r="4464" spans="1:6" x14ac:dyDescent="0.3">
      <c r="A4464" t="s">
        <v>12639</v>
      </c>
      <c r="B4464" s="1">
        <v>44883</v>
      </c>
      <c r="C4464">
        <v>186.83</v>
      </c>
      <c r="D4464" t="s">
        <v>8182</v>
      </c>
      <c r="E4464" t="s">
        <v>8174</v>
      </c>
      <c r="F4464" t="s">
        <v>2655</v>
      </c>
    </row>
    <row r="4465" spans="1:6" x14ac:dyDescent="0.3">
      <c r="A4465" t="s">
        <v>12640</v>
      </c>
      <c r="B4465" s="1">
        <v>45280</v>
      </c>
      <c r="C4465">
        <v>456.31</v>
      </c>
      <c r="D4465" t="s">
        <v>8182</v>
      </c>
      <c r="E4465" t="s">
        <v>8179</v>
      </c>
      <c r="F4465" t="s">
        <v>49</v>
      </c>
    </row>
    <row r="4466" spans="1:6" x14ac:dyDescent="0.3">
      <c r="A4466" t="s">
        <v>12641</v>
      </c>
      <c r="B4466" s="1">
        <v>44560</v>
      </c>
      <c r="C4466">
        <v>1324.91</v>
      </c>
      <c r="D4466" t="s">
        <v>8173</v>
      </c>
      <c r="E4466" t="s">
        <v>8179</v>
      </c>
      <c r="F4466" t="s">
        <v>3142</v>
      </c>
    </row>
    <row r="4467" spans="1:6" x14ac:dyDescent="0.3">
      <c r="A4467" t="s">
        <v>12642</v>
      </c>
      <c r="B4467" s="1">
        <v>45363</v>
      </c>
      <c r="C4467">
        <v>91.72</v>
      </c>
      <c r="D4467" t="s">
        <v>8182</v>
      </c>
      <c r="E4467" t="s">
        <v>8174</v>
      </c>
      <c r="F4467" t="s">
        <v>6477</v>
      </c>
    </row>
    <row r="4468" spans="1:6" x14ac:dyDescent="0.3">
      <c r="A4468" t="s">
        <v>12643</v>
      </c>
      <c r="B4468" s="1">
        <v>45037</v>
      </c>
      <c r="C4468">
        <v>1459.91</v>
      </c>
      <c r="D4468" t="s">
        <v>8182</v>
      </c>
      <c r="E4468" t="s">
        <v>8174</v>
      </c>
      <c r="F4468" t="s">
        <v>7605</v>
      </c>
    </row>
    <row r="4469" spans="1:6" x14ac:dyDescent="0.3">
      <c r="A4469" t="s">
        <v>12644</v>
      </c>
      <c r="B4469" s="1">
        <v>44692</v>
      </c>
      <c r="C4469">
        <v>253.49</v>
      </c>
      <c r="D4469" t="s">
        <v>8176</v>
      </c>
      <c r="E4469" t="s">
        <v>8179</v>
      </c>
      <c r="F4469" t="s">
        <v>922</v>
      </c>
    </row>
    <row r="4470" spans="1:6" x14ac:dyDescent="0.3">
      <c r="A4470" t="s">
        <v>12645</v>
      </c>
      <c r="B4470" s="1">
        <v>44796</v>
      </c>
      <c r="C4470">
        <v>880.02</v>
      </c>
      <c r="D4470" t="s">
        <v>8182</v>
      </c>
      <c r="E4470" t="s">
        <v>8179</v>
      </c>
      <c r="F4470" t="s">
        <v>4957</v>
      </c>
    </row>
    <row r="4471" spans="1:6" x14ac:dyDescent="0.3">
      <c r="A4471" t="s">
        <v>12646</v>
      </c>
      <c r="B4471" s="1">
        <v>44981</v>
      </c>
      <c r="C4471">
        <v>128.16999999999999</v>
      </c>
      <c r="D4471" t="s">
        <v>8176</v>
      </c>
      <c r="E4471" t="s">
        <v>8179</v>
      </c>
      <c r="F4471" t="s">
        <v>7453</v>
      </c>
    </row>
    <row r="4472" spans="1:6" x14ac:dyDescent="0.3">
      <c r="A4472" t="s">
        <v>12647</v>
      </c>
      <c r="B4472" s="1">
        <v>44954</v>
      </c>
      <c r="C4472">
        <v>671.15</v>
      </c>
      <c r="D4472" t="s">
        <v>8182</v>
      </c>
      <c r="E4472" t="s">
        <v>8179</v>
      </c>
      <c r="F4472" t="s">
        <v>3361</v>
      </c>
    </row>
    <row r="4473" spans="1:6" x14ac:dyDescent="0.3">
      <c r="A4473" t="s">
        <v>12648</v>
      </c>
      <c r="B4473" s="1">
        <v>45015</v>
      </c>
      <c r="C4473">
        <v>155.02000000000001</v>
      </c>
      <c r="D4473" t="s">
        <v>8182</v>
      </c>
      <c r="E4473" t="s">
        <v>8174</v>
      </c>
      <c r="F4473" t="s">
        <v>7549</v>
      </c>
    </row>
    <row r="4474" spans="1:6" x14ac:dyDescent="0.3">
      <c r="A4474" t="s">
        <v>12649</v>
      </c>
      <c r="B4474" s="1">
        <v>44817</v>
      </c>
      <c r="C4474">
        <v>1313.08</v>
      </c>
      <c r="D4474" t="s">
        <v>8182</v>
      </c>
      <c r="E4474" t="s">
        <v>8174</v>
      </c>
      <c r="F4474" t="s">
        <v>1672</v>
      </c>
    </row>
    <row r="4475" spans="1:6" x14ac:dyDescent="0.3">
      <c r="A4475" t="s">
        <v>12650</v>
      </c>
      <c r="B4475" s="1">
        <v>45127</v>
      </c>
      <c r="C4475">
        <v>1226.81</v>
      </c>
      <c r="D4475" t="s">
        <v>8182</v>
      </c>
      <c r="E4475" t="s">
        <v>8179</v>
      </c>
      <c r="F4475" t="s">
        <v>3298</v>
      </c>
    </row>
    <row r="4476" spans="1:6" x14ac:dyDescent="0.3">
      <c r="A4476" t="s">
        <v>12651</v>
      </c>
      <c r="B4476" s="1">
        <v>44959</v>
      </c>
      <c r="C4476">
        <v>803.61</v>
      </c>
      <c r="D4476" t="s">
        <v>8182</v>
      </c>
      <c r="E4476" t="s">
        <v>8174</v>
      </c>
      <c r="F4476" t="s">
        <v>6930</v>
      </c>
    </row>
    <row r="4477" spans="1:6" x14ac:dyDescent="0.3">
      <c r="A4477" t="s">
        <v>12652</v>
      </c>
      <c r="B4477" s="1">
        <v>44966</v>
      </c>
      <c r="C4477">
        <v>90.66</v>
      </c>
      <c r="D4477" t="s">
        <v>8182</v>
      </c>
      <c r="E4477" t="s">
        <v>8174</v>
      </c>
      <c r="F4477" t="s">
        <v>1444</v>
      </c>
    </row>
    <row r="4478" spans="1:6" x14ac:dyDescent="0.3">
      <c r="A4478" t="s">
        <v>12653</v>
      </c>
      <c r="B4478" s="1">
        <v>45091</v>
      </c>
      <c r="C4478">
        <v>1190.5999999999999</v>
      </c>
      <c r="D4478" t="s">
        <v>8176</v>
      </c>
      <c r="E4478" t="s">
        <v>8174</v>
      </c>
      <c r="F4478" t="s">
        <v>7162</v>
      </c>
    </row>
    <row r="4479" spans="1:6" x14ac:dyDescent="0.3">
      <c r="A4479" t="s">
        <v>12654</v>
      </c>
      <c r="B4479" s="1">
        <v>44664</v>
      </c>
      <c r="C4479">
        <v>92.85</v>
      </c>
      <c r="D4479" t="s">
        <v>8176</v>
      </c>
      <c r="E4479" t="s">
        <v>8174</v>
      </c>
      <c r="F4479" t="s">
        <v>3223</v>
      </c>
    </row>
    <row r="4480" spans="1:6" x14ac:dyDescent="0.3">
      <c r="A4480" t="s">
        <v>12655</v>
      </c>
      <c r="B4480" s="1">
        <v>44704</v>
      </c>
      <c r="C4480">
        <v>124.77</v>
      </c>
      <c r="D4480" t="s">
        <v>8173</v>
      </c>
      <c r="E4480" t="s">
        <v>8179</v>
      </c>
      <c r="F4480" t="s">
        <v>2593</v>
      </c>
    </row>
    <row r="4481" spans="1:6" x14ac:dyDescent="0.3">
      <c r="A4481" t="s">
        <v>12656</v>
      </c>
      <c r="B4481" s="1">
        <v>44602</v>
      </c>
      <c r="C4481">
        <v>334.36</v>
      </c>
      <c r="D4481" t="s">
        <v>8182</v>
      </c>
      <c r="E4481" t="s">
        <v>8174</v>
      </c>
      <c r="F4481" t="s">
        <v>73</v>
      </c>
    </row>
    <row r="4482" spans="1:6" x14ac:dyDescent="0.3">
      <c r="A4482" t="s">
        <v>12657</v>
      </c>
      <c r="B4482" s="1">
        <v>45545</v>
      </c>
      <c r="C4482">
        <v>963.46</v>
      </c>
      <c r="D4482" t="s">
        <v>8176</v>
      </c>
      <c r="E4482" t="s">
        <v>8174</v>
      </c>
      <c r="F4482" t="s">
        <v>5585</v>
      </c>
    </row>
    <row r="4483" spans="1:6" x14ac:dyDescent="0.3">
      <c r="A4483" t="s">
        <v>12658</v>
      </c>
      <c r="B4483" s="1">
        <v>45487</v>
      </c>
      <c r="C4483">
        <v>83.97</v>
      </c>
      <c r="D4483" t="s">
        <v>8182</v>
      </c>
      <c r="E4483" t="s">
        <v>8179</v>
      </c>
      <c r="F4483" t="s">
        <v>3222</v>
      </c>
    </row>
    <row r="4484" spans="1:6" x14ac:dyDescent="0.3">
      <c r="A4484" t="s">
        <v>12659</v>
      </c>
      <c r="B4484" s="1">
        <v>44957</v>
      </c>
      <c r="C4484">
        <v>894.71</v>
      </c>
      <c r="D4484" t="s">
        <v>8182</v>
      </c>
      <c r="E4484" t="s">
        <v>8174</v>
      </c>
      <c r="F4484" t="s">
        <v>7937</v>
      </c>
    </row>
    <row r="4485" spans="1:6" x14ac:dyDescent="0.3">
      <c r="A4485" t="s">
        <v>12660</v>
      </c>
      <c r="B4485" s="1">
        <v>45048</v>
      </c>
      <c r="C4485">
        <v>1168.77</v>
      </c>
      <c r="D4485" t="s">
        <v>8182</v>
      </c>
      <c r="E4485" t="s">
        <v>8174</v>
      </c>
      <c r="F4485" t="s">
        <v>7304</v>
      </c>
    </row>
    <row r="4486" spans="1:6" x14ac:dyDescent="0.3">
      <c r="A4486" t="s">
        <v>12661</v>
      </c>
      <c r="B4486" s="1">
        <v>45018</v>
      </c>
      <c r="C4486">
        <v>475.54</v>
      </c>
      <c r="D4486" t="s">
        <v>8176</v>
      </c>
      <c r="E4486" t="s">
        <v>8179</v>
      </c>
      <c r="F4486" t="s">
        <v>6696</v>
      </c>
    </row>
    <row r="4487" spans="1:6" x14ac:dyDescent="0.3">
      <c r="A4487" t="s">
        <v>12662</v>
      </c>
      <c r="B4487" s="1">
        <v>45130</v>
      </c>
      <c r="C4487">
        <v>1306.6400000000001</v>
      </c>
      <c r="D4487" t="s">
        <v>8182</v>
      </c>
      <c r="E4487" t="s">
        <v>8179</v>
      </c>
      <c r="F4487" t="s">
        <v>3837</v>
      </c>
    </row>
    <row r="4488" spans="1:6" x14ac:dyDescent="0.3">
      <c r="A4488" t="s">
        <v>12663</v>
      </c>
      <c r="B4488" s="1">
        <v>44950</v>
      </c>
      <c r="C4488">
        <v>808.16</v>
      </c>
      <c r="D4488" t="s">
        <v>8176</v>
      </c>
      <c r="E4488" t="s">
        <v>8174</v>
      </c>
      <c r="F4488" t="s">
        <v>5993</v>
      </c>
    </row>
    <row r="4489" spans="1:6" x14ac:dyDescent="0.3">
      <c r="A4489" t="s">
        <v>12664</v>
      </c>
      <c r="B4489" s="1">
        <v>45185</v>
      </c>
      <c r="C4489">
        <v>474.01</v>
      </c>
      <c r="D4489" t="s">
        <v>8182</v>
      </c>
      <c r="E4489" t="s">
        <v>8179</v>
      </c>
      <c r="F4489" t="s">
        <v>2486</v>
      </c>
    </row>
    <row r="4490" spans="1:6" x14ac:dyDescent="0.3">
      <c r="A4490" t="s">
        <v>12665</v>
      </c>
      <c r="B4490" s="1">
        <v>44857</v>
      </c>
      <c r="C4490">
        <v>622.49</v>
      </c>
      <c r="D4490" t="s">
        <v>8182</v>
      </c>
      <c r="E4490" t="s">
        <v>8179</v>
      </c>
      <c r="F4490" t="s">
        <v>4656</v>
      </c>
    </row>
    <row r="4491" spans="1:6" x14ac:dyDescent="0.3">
      <c r="A4491" t="s">
        <v>12666</v>
      </c>
      <c r="B4491" s="1">
        <v>45299</v>
      </c>
      <c r="C4491">
        <v>92.31</v>
      </c>
      <c r="D4491" t="s">
        <v>8182</v>
      </c>
      <c r="E4491" t="s">
        <v>8174</v>
      </c>
      <c r="F4491" t="s">
        <v>760</v>
      </c>
    </row>
    <row r="4492" spans="1:6" x14ac:dyDescent="0.3">
      <c r="A4492" t="s">
        <v>12667</v>
      </c>
      <c r="B4492" s="1">
        <v>45120</v>
      </c>
      <c r="C4492">
        <v>1109.8399999999999</v>
      </c>
      <c r="D4492" t="s">
        <v>8182</v>
      </c>
      <c r="E4492" t="s">
        <v>8179</v>
      </c>
      <c r="F4492" t="s">
        <v>6630</v>
      </c>
    </row>
    <row r="4493" spans="1:6" x14ac:dyDescent="0.3">
      <c r="A4493" t="s">
        <v>12668</v>
      </c>
      <c r="B4493" s="1">
        <v>45427</v>
      </c>
      <c r="C4493">
        <v>1199.98</v>
      </c>
      <c r="D4493" t="s">
        <v>8176</v>
      </c>
      <c r="E4493" t="s">
        <v>8179</v>
      </c>
      <c r="F4493" t="s">
        <v>5863</v>
      </c>
    </row>
    <row r="4494" spans="1:6" x14ac:dyDescent="0.3">
      <c r="A4494" t="s">
        <v>12669</v>
      </c>
      <c r="B4494" s="1">
        <v>44984</v>
      </c>
      <c r="C4494">
        <v>715.57</v>
      </c>
      <c r="D4494" t="s">
        <v>8176</v>
      </c>
      <c r="E4494" t="s">
        <v>8174</v>
      </c>
      <c r="F4494" t="s">
        <v>8079</v>
      </c>
    </row>
    <row r="4495" spans="1:6" x14ac:dyDescent="0.3">
      <c r="A4495" t="s">
        <v>12670</v>
      </c>
      <c r="B4495" s="1">
        <v>44582</v>
      </c>
      <c r="C4495">
        <v>846.57</v>
      </c>
      <c r="D4495" t="s">
        <v>8173</v>
      </c>
      <c r="E4495" t="s">
        <v>8174</v>
      </c>
      <c r="F4495" t="s">
        <v>3586</v>
      </c>
    </row>
    <row r="4496" spans="1:6" x14ac:dyDescent="0.3">
      <c r="A4496" t="s">
        <v>12671</v>
      </c>
      <c r="B4496" s="1">
        <v>44811</v>
      </c>
      <c r="C4496">
        <v>258.87</v>
      </c>
      <c r="D4496" t="s">
        <v>8173</v>
      </c>
      <c r="E4496" t="s">
        <v>8174</v>
      </c>
      <c r="F4496" t="s">
        <v>754</v>
      </c>
    </row>
    <row r="4497" spans="1:6" x14ac:dyDescent="0.3">
      <c r="A4497" t="s">
        <v>12672</v>
      </c>
      <c r="B4497" s="1">
        <v>45246</v>
      </c>
      <c r="C4497">
        <v>1485.03</v>
      </c>
      <c r="D4497" t="s">
        <v>8173</v>
      </c>
      <c r="E4497" t="s">
        <v>8179</v>
      </c>
      <c r="F4497" t="s">
        <v>6514</v>
      </c>
    </row>
    <row r="4498" spans="1:6" x14ac:dyDescent="0.3">
      <c r="A4498" t="s">
        <v>12673</v>
      </c>
      <c r="B4498" s="1">
        <v>45372</v>
      </c>
      <c r="C4498">
        <v>1192.18</v>
      </c>
      <c r="D4498" t="s">
        <v>8173</v>
      </c>
      <c r="E4498" t="s">
        <v>8174</v>
      </c>
      <c r="F4498" t="s">
        <v>5267</v>
      </c>
    </row>
    <row r="4499" spans="1:6" x14ac:dyDescent="0.3">
      <c r="A4499" t="s">
        <v>12674</v>
      </c>
      <c r="B4499" s="1">
        <v>44721</v>
      </c>
      <c r="C4499">
        <v>1452.17</v>
      </c>
      <c r="D4499" t="s">
        <v>8173</v>
      </c>
      <c r="E4499" t="s">
        <v>8179</v>
      </c>
      <c r="F4499" t="s">
        <v>5591</v>
      </c>
    </row>
    <row r="4500" spans="1:6" x14ac:dyDescent="0.3">
      <c r="A4500" t="s">
        <v>12675</v>
      </c>
      <c r="B4500" s="1">
        <v>45197</v>
      </c>
      <c r="C4500">
        <v>1289.07</v>
      </c>
      <c r="D4500" t="s">
        <v>8182</v>
      </c>
      <c r="E4500" t="s">
        <v>8174</v>
      </c>
      <c r="F4500" t="s">
        <v>2335</v>
      </c>
    </row>
    <row r="4501" spans="1:6" x14ac:dyDescent="0.3">
      <c r="A4501" t="s">
        <v>12676</v>
      </c>
      <c r="B4501" s="1">
        <v>44997</v>
      </c>
      <c r="C4501">
        <v>1026.45</v>
      </c>
      <c r="D4501" t="s">
        <v>8173</v>
      </c>
      <c r="E4501" t="s">
        <v>8174</v>
      </c>
      <c r="F4501" t="s">
        <v>5856</v>
      </c>
    </row>
    <row r="4502" spans="1:6" x14ac:dyDescent="0.3">
      <c r="A4502" t="s">
        <v>12677</v>
      </c>
      <c r="B4502" s="1">
        <v>44621</v>
      </c>
      <c r="C4502">
        <v>1450.33</v>
      </c>
      <c r="D4502" t="s">
        <v>8176</v>
      </c>
      <c r="E4502" t="s">
        <v>8179</v>
      </c>
      <c r="F4502" t="s">
        <v>1911</v>
      </c>
    </row>
    <row r="4503" spans="1:6" x14ac:dyDescent="0.3">
      <c r="A4503" t="s">
        <v>12678</v>
      </c>
      <c r="B4503" s="1">
        <v>45082</v>
      </c>
      <c r="C4503">
        <v>611.24</v>
      </c>
      <c r="D4503" t="s">
        <v>8173</v>
      </c>
      <c r="E4503" t="s">
        <v>8179</v>
      </c>
      <c r="F4503" t="s">
        <v>7035</v>
      </c>
    </row>
    <row r="4504" spans="1:6" x14ac:dyDescent="0.3">
      <c r="A4504" t="s">
        <v>12679</v>
      </c>
      <c r="B4504" s="1">
        <v>45015</v>
      </c>
      <c r="C4504">
        <v>953.92</v>
      </c>
      <c r="D4504" t="s">
        <v>8182</v>
      </c>
      <c r="E4504" t="s">
        <v>8179</v>
      </c>
      <c r="F4504" t="s">
        <v>2390</v>
      </c>
    </row>
    <row r="4505" spans="1:6" x14ac:dyDescent="0.3">
      <c r="A4505" t="s">
        <v>12680</v>
      </c>
      <c r="B4505" s="1">
        <v>45182</v>
      </c>
      <c r="C4505">
        <v>1185.29</v>
      </c>
      <c r="D4505" t="s">
        <v>8182</v>
      </c>
      <c r="E4505" t="s">
        <v>8179</v>
      </c>
      <c r="F4505" t="s">
        <v>2935</v>
      </c>
    </row>
    <row r="4506" spans="1:6" x14ac:dyDescent="0.3">
      <c r="A4506" t="s">
        <v>12681</v>
      </c>
      <c r="B4506" s="1">
        <v>45543</v>
      </c>
      <c r="C4506">
        <v>641.97</v>
      </c>
      <c r="D4506" t="s">
        <v>8176</v>
      </c>
      <c r="E4506" t="s">
        <v>8179</v>
      </c>
      <c r="F4506" t="s">
        <v>1336</v>
      </c>
    </row>
    <row r="4507" spans="1:6" x14ac:dyDescent="0.3">
      <c r="A4507" t="s">
        <v>12682</v>
      </c>
      <c r="B4507" s="1">
        <v>44821</v>
      </c>
      <c r="C4507">
        <v>992.88</v>
      </c>
      <c r="D4507" t="s">
        <v>8176</v>
      </c>
      <c r="E4507" t="s">
        <v>8179</v>
      </c>
      <c r="F4507" t="s">
        <v>7462</v>
      </c>
    </row>
    <row r="4508" spans="1:6" x14ac:dyDescent="0.3">
      <c r="A4508" t="s">
        <v>12683</v>
      </c>
      <c r="B4508" s="1">
        <v>45375</v>
      </c>
      <c r="C4508">
        <v>1246.9100000000001</v>
      </c>
      <c r="D4508" t="s">
        <v>8173</v>
      </c>
      <c r="E4508" t="s">
        <v>8174</v>
      </c>
      <c r="F4508" t="s">
        <v>3459</v>
      </c>
    </row>
    <row r="4509" spans="1:6" x14ac:dyDescent="0.3">
      <c r="A4509" t="s">
        <v>12684</v>
      </c>
      <c r="B4509" s="1">
        <v>44768</v>
      </c>
      <c r="C4509">
        <v>1038.33</v>
      </c>
      <c r="D4509" t="s">
        <v>8173</v>
      </c>
      <c r="E4509" t="s">
        <v>8179</v>
      </c>
      <c r="F4509" t="s">
        <v>1640</v>
      </c>
    </row>
    <row r="4510" spans="1:6" x14ac:dyDescent="0.3">
      <c r="A4510" t="s">
        <v>12685</v>
      </c>
      <c r="B4510" s="1">
        <v>44979</v>
      </c>
      <c r="C4510">
        <v>894.86</v>
      </c>
      <c r="D4510" t="s">
        <v>8173</v>
      </c>
      <c r="E4510" t="s">
        <v>8179</v>
      </c>
      <c r="F4510" t="s">
        <v>4428</v>
      </c>
    </row>
    <row r="4511" spans="1:6" x14ac:dyDescent="0.3">
      <c r="A4511" t="s">
        <v>12686</v>
      </c>
      <c r="B4511" s="1">
        <v>44849</v>
      </c>
      <c r="C4511">
        <v>1330.48</v>
      </c>
      <c r="D4511" t="s">
        <v>8182</v>
      </c>
      <c r="E4511" t="s">
        <v>8174</v>
      </c>
      <c r="F4511" t="s">
        <v>3142</v>
      </c>
    </row>
    <row r="4512" spans="1:6" x14ac:dyDescent="0.3">
      <c r="A4512" t="s">
        <v>12687</v>
      </c>
      <c r="B4512" s="1">
        <v>45260</v>
      </c>
      <c r="C4512">
        <v>1141.04</v>
      </c>
      <c r="D4512" t="s">
        <v>8176</v>
      </c>
      <c r="E4512" t="s">
        <v>8179</v>
      </c>
      <c r="F4512" t="s">
        <v>5735</v>
      </c>
    </row>
    <row r="4513" spans="1:6" x14ac:dyDescent="0.3">
      <c r="A4513" t="s">
        <v>12688</v>
      </c>
      <c r="B4513" s="1">
        <v>45179</v>
      </c>
      <c r="C4513">
        <v>1243.1300000000001</v>
      </c>
      <c r="D4513" t="s">
        <v>8182</v>
      </c>
      <c r="E4513" t="s">
        <v>8174</v>
      </c>
      <c r="F4513" t="s">
        <v>6106</v>
      </c>
    </row>
    <row r="4514" spans="1:6" x14ac:dyDescent="0.3">
      <c r="A4514" t="s">
        <v>12689</v>
      </c>
      <c r="B4514" s="1">
        <v>45078</v>
      </c>
      <c r="C4514">
        <v>800.29</v>
      </c>
      <c r="D4514" t="s">
        <v>8173</v>
      </c>
      <c r="E4514" t="s">
        <v>8179</v>
      </c>
      <c r="F4514" t="s">
        <v>6647</v>
      </c>
    </row>
    <row r="4515" spans="1:6" x14ac:dyDescent="0.3">
      <c r="A4515" t="s">
        <v>12690</v>
      </c>
      <c r="B4515" s="1">
        <v>45542</v>
      </c>
      <c r="C4515">
        <v>1226.26</v>
      </c>
      <c r="D4515" t="s">
        <v>8173</v>
      </c>
      <c r="E4515" t="s">
        <v>8174</v>
      </c>
      <c r="F4515" t="s">
        <v>6636</v>
      </c>
    </row>
    <row r="4516" spans="1:6" x14ac:dyDescent="0.3">
      <c r="A4516" t="s">
        <v>12691</v>
      </c>
      <c r="B4516" s="1">
        <v>44967</v>
      </c>
      <c r="C4516">
        <v>91.75</v>
      </c>
      <c r="D4516" t="s">
        <v>8182</v>
      </c>
      <c r="E4516" t="s">
        <v>8179</v>
      </c>
      <c r="F4516" t="s">
        <v>7056</v>
      </c>
    </row>
    <row r="4517" spans="1:6" x14ac:dyDescent="0.3">
      <c r="A4517" t="s">
        <v>12692</v>
      </c>
      <c r="B4517" s="1">
        <v>45274</v>
      </c>
      <c r="C4517">
        <v>248.41</v>
      </c>
      <c r="D4517" t="s">
        <v>8176</v>
      </c>
      <c r="E4517" t="s">
        <v>8179</v>
      </c>
      <c r="F4517" t="s">
        <v>2342</v>
      </c>
    </row>
    <row r="4518" spans="1:6" x14ac:dyDescent="0.3">
      <c r="A4518" t="s">
        <v>12693</v>
      </c>
      <c r="B4518" s="1">
        <v>44731</v>
      </c>
      <c r="C4518">
        <v>271.38</v>
      </c>
      <c r="D4518" t="s">
        <v>8173</v>
      </c>
      <c r="E4518" t="s">
        <v>8179</v>
      </c>
      <c r="F4518" t="s">
        <v>2380</v>
      </c>
    </row>
    <row r="4519" spans="1:6" x14ac:dyDescent="0.3">
      <c r="A4519" t="s">
        <v>12694</v>
      </c>
      <c r="B4519" s="1">
        <v>45584</v>
      </c>
      <c r="C4519">
        <v>78.83</v>
      </c>
      <c r="D4519" t="s">
        <v>8173</v>
      </c>
      <c r="E4519" t="s">
        <v>8174</v>
      </c>
      <c r="F4519" t="s">
        <v>1883</v>
      </c>
    </row>
    <row r="4520" spans="1:6" x14ac:dyDescent="0.3">
      <c r="A4520" t="s">
        <v>12695</v>
      </c>
      <c r="B4520" s="1">
        <v>45256</v>
      </c>
      <c r="C4520">
        <v>129.07</v>
      </c>
      <c r="D4520" t="s">
        <v>8182</v>
      </c>
      <c r="E4520" t="s">
        <v>8179</v>
      </c>
      <c r="F4520" t="s">
        <v>4015</v>
      </c>
    </row>
    <row r="4521" spans="1:6" x14ac:dyDescent="0.3">
      <c r="A4521" t="s">
        <v>12696</v>
      </c>
      <c r="B4521" s="1">
        <v>45091</v>
      </c>
      <c r="C4521">
        <v>242.78</v>
      </c>
      <c r="D4521" t="s">
        <v>8182</v>
      </c>
      <c r="E4521" t="s">
        <v>8179</v>
      </c>
      <c r="F4521" t="s">
        <v>2390</v>
      </c>
    </row>
    <row r="4522" spans="1:6" x14ac:dyDescent="0.3">
      <c r="A4522" t="s">
        <v>12697</v>
      </c>
      <c r="B4522" s="1">
        <v>45025</v>
      </c>
      <c r="C4522">
        <v>1425.85</v>
      </c>
      <c r="D4522" t="s">
        <v>8173</v>
      </c>
      <c r="E4522" t="s">
        <v>8174</v>
      </c>
      <c r="F4522" t="s">
        <v>351</v>
      </c>
    </row>
    <row r="4523" spans="1:6" x14ac:dyDescent="0.3">
      <c r="A4523" t="s">
        <v>12698</v>
      </c>
      <c r="B4523" s="1">
        <v>44796</v>
      </c>
      <c r="C4523">
        <v>676.89</v>
      </c>
      <c r="D4523" t="s">
        <v>8182</v>
      </c>
      <c r="E4523" t="s">
        <v>8174</v>
      </c>
      <c r="F4523" t="s">
        <v>4380</v>
      </c>
    </row>
    <row r="4524" spans="1:6" x14ac:dyDescent="0.3">
      <c r="A4524" t="s">
        <v>12699</v>
      </c>
      <c r="B4524" s="1">
        <v>44634</v>
      </c>
      <c r="C4524">
        <v>1434.98</v>
      </c>
      <c r="D4524" t="s">
        <v>8173</v>
      </c>
      <c r="E4524" t="s">
        <v>8179</v>
      </c>
      <c r="F4524" t="s">
        <v>7635</v>
      </c>
    </row>
    <row r="4525" spans="1:6" x14ac:dyDescent="0.3">
      <c r="A4525" t="s">
        <v>12700</v>
      </c>
      <c r="B4525" s="1">
        <v>45235</v>
      </c>
      <c r="C4525">
        <v>1326.59</v>
      </c>
      <c r="D4525" t="s">
        <v>8176</v>
      </c>
      <c r="E4525" t="s">
        <v>8179</v>
      </c>
      <c r="F4525" t="s">
        <v>7586</v>
      </c>
    </row>
    <row r="4526" spans="1:6" x14ac:dyDescent="0.3">
      <c r="A4526" t="s">
        <v>12701</v>
      </c>
      <c r="B4526" s="1">
        <v>44583</v>
      </c>
      <c r="C4526">
        <v>293.70999999999998</v>
      </c>
      <c r="D4526" t="s">
        <v>8173</v>
      </c>
      <c r="E4526" t="s">
        <v>8174</v>
      </c>
      <c r="F4526" t="s">
        <v>2708</v>
      </c>
    </row>
    <row r="4527" spans="1:6" x14ac:dyDescent="0.3">
      <c r="A4527" t="s">
        <v>12702</v>
      </c>
      <c r="B4527" s="1">
        <v>45525</v>
      </c>
      <c r="C4527">
        <v>1303.27</v>
      </c>
      <c r="D4527" t="s">
        <v>8173</v>
      </c>
      <c r="E4527" t="s">
        <v>8179</v>
      </c>
      <c r="F4527" t="s">
        <v>4259</v>
      </c>
    </row>
    <row r="4528" spans="1:6" x14ac:dyDescent="0.3">
      <c r="A4528" t="s">
        <v>12703</v>
      </c>
      <c r="B4528" s="1">
        <v>44839</v>
      </c>
      <c r="C4528">
        <v>294.61</v>
      </c>
      <c r="D4528" t="s">
        <v>8173</v>
      </c>
      <c r="E4528" t="s">
        <v>8174</v>
      </c>
      <c r="F4528" t="s">
        <v>1670</v>
      </c>
    </row>
    <row r="4529" spans="1:6" x14ac:dyDescent="0.3">
      <c r="A4529" t="s">
        <v>12704</v>
      </c>
      <c r="B4529" s="1">
        <v>45591</v>
      </c>
      <c r="C4529">
        <v>1115.28</v>
      </c>
      <c r="D4529" t="s">
        <v>8173</v>
      </c>
      <c r="E4529" t="s">
        <v>8179</v>
      </c>
      <c r="F4529" t="s">
        <v>5430</v>
      </c>
    </row>
    <row r="4530" spans="1:6" x14ac:dyDescent="0.3">
      <c r="A4530" t="s">
        <v>12705</v>
      </c>
      <c r="B4530" s="1">
        <v>44950</v>
      </c>
      <c r="C4530">
        <v>802.5</v>
      </c>
      <c r="D4530" t="s">
        <v>8173</v>
      </c>
      <c r="E4530" t="s">
        <v>8179</v>
      </c>
      <c r="F4530" t="s">
        <v>2355</v>
      </c>
    </row>
    <row r="4531" spans="1:6" x14ac:dyDescent="0.3">
      <c r="A4531" t="s">
        <v>12706</v>
      </c>
      <c r="B4531" s="1">
        <v>44707</v>
      </c>
      <c r="C4531">
        <v>1072.77</v>
      </c>
      <c r="D4531" t="s">
        <v>8182</v>
      </c>
      <c r="E4531" t="s">
        <v>8179</v>
      </c>
      <c r="F4531" t="s">
        <v>7322</v>
      </c>
    </row>
    <row r="4532" spans="1:6" x14ac:dyDescent="0.3">
      <c r="A4532" t="s">
        <v>12707</v>
      </c>
      <c r="B4532" s="1">
        <v>45408</v>
      </c>
      <c r="C4532">
        <v>687.36</v>
      </c>
      <c r="D4532" t="s">
        <v>8173</v>
      </c>
      <c r="E4532" t="s">
        <v>8179</v>
      </c>
      <c r="F4532" t="s">
        <v>3489</v>
      </c>
    </row>
    <row r="4533" spans="1:6" x14ac:dyDescent="0.3">
      <c r="A4533" t="s">
        <v>12708</v>
      </c>
      <c r="B4533" s="1">
        <v>44687</v>
      </c>
      <c r="C4533">
        <v>374.43</v>
      </c>
      <c r="D4533" t="s">
        <v>8182</v>
      </c>
      <c r="E4533" t="s">
        <v>8174</v>
      </c>
      <c r="F4533" t="s">
        <v>2244</v>
      </c>
    </row>
    <row r="4534" spans="1:6" x14ac:dyDescent="0.3">
      <c r="A4534" t="s">
        <v>12709</v>
      </c>
      <c r="B4534" s="1">
        <v>44556</v>
      </c>
      <c r="C4534">
        <v>367.04</v>
      </c>
      <c r="D4534" t="s">
        <v>8176</v>
      </c>
      <c r="E4534" t="s">
        <v>8174</v>
      </c>
      <c r="F4534" t="s">
        <v>1570</v>
      </c>
    </row>
    <row r="4535" spans="1:6" x14ac:dyDescent="0.3">
      <c r="A4535" t="s">
        <v>12710</v>
      </c>
      <c r="B4535" s="1">
        <v>44790</v>
      </c>
      <c r="C4535">
        <v>614.79999999999995</v>
      </c>
      <c r="D4535" t="s">
        <v>8173</v>
      </c>
      <c r="E4535" t="s">
        <v>8174</v>
      </c>
      <c r="F4535" t="s">
        <v>3817</v>
      </c>
    </row>
    <row r="4536" spans="1:6" x14ac:dyDescent="0.3">
      <c r="A4536" t="s">
        <v>12711</v>
      </c>
      <c r="B4536" s="1">
        <v>44606</v>
      </c>
      <c r="C4536">
        <v>385.54</v>
      </c>
      <c r="D4536" t="s">
        <v>8182</v>
      </c>
      <c r="E4536" t="s">
        <v>8174</v>
      </c>
      <c r="F4536" t="s">
        <v>951</v>
      </c>
    </row>
    <row r="4537" spans="1:6" x14ac:dyDescent="0.3">
      <c r="A4537" t="s">
        <v>12712</v>
      </c>
      <c r="B4537" s="1">
        <v>45191</v>
      </c>
      <c r="C4537">
        <v>1356.3</v>
      </c>
      <c r="D4537" t="s">
        <v>8173</v>
      </c>
      <c r="E4537" t="s">
        <v>8174</v>
      </c>
      <c r="F4537" t="s">
        <v>1929</v>
      </c>
    </row>
    <row r="4538" spans="1:6" x14ac:dyDescent="0.3">
      <c r="A4538" t="s">
        <v>12713</v>
      </c>
      <c r="B4538" s="1">
        <v>44658</v>
      </c>
      <c r="C4538">
        <v>1342.28</v>
      </c>
      <c r="D4538" t="s">
        <v>8182</v>
      </c>
      <c r="E4538" t="s">
        <v>8179</v>
      </c>
      <c r="F4538" t="s">
        <v>1825</v>
      </c>
    </row>
    <row r="4539" spans="1:6" x14ac:dyDescent="0.3">
      <c r="A4539" t="s">
        <v>12714</v>
      </c>
      <c r="B4539" s="1">
        <v>45440</v>
      </c>
      <c r="C4539">
        <v>708.84</v>
      </c>
      <c r="D4539" t="s">
        <v>8173</v>
      </c>
      <c r="E4539" t="s">
        <v>8179</v>
      </c>
      <c r="F4539" t="s">
        <v>7847</v>
      </c>
    </row>
    <row r="4540" spans="1:6" x14ac:dyDescent="0.3">
      <c r="A4540" t="s">
        <v>12715</v>
      </c>
      <c r="B4540" s="1">
        <v>45249</v>
      </c>
      <c r="C4540">
        <v>1125.29</v>
      </c>
      <c r="D4540" t="s">
        <v>8176</v>
      </c>
      <c r="E4540" t="s">
        <v>8174</v>
      </c>
      <c r="F4540" t="s">
        <v>723</v>
      </c>
    </row>
    <row r="4541" spans="1:6" x14ac:dyDescent="0.3">
      <c r="A4541" t="s">
        <v>12716</v>
      </c>
      <c r="B4541" s="1">
        <v>44770</v>
      </c>
      <c r="C4541">
        <v>553.1</v>
      </c>
      <c r="D4541" t="s">
        <v>8182</v>
      </c>
      <c r="E4541" t="s">
        <v>8174</v>
      </c>
      <c r="F4541" t="s">
        <v>6965</v>
      </c>
    </row>
    <row r="4542" spans="1:6" x14ac:dyDescent="0.3">
      <c r="A4542" t="s">
        <v>12717</v>
      </c>
      <c r="B4542" s="1">
        <v>44736</v>
      </c>
      <c r="C4542">
        <v>1035.71</v>
      </c>
      <c r="D4542" t="s">
        <v>8176</v>
      </c>
      <c r="E4542" t="s">
        <v>8179</v>
      </c>
      <c r="F4542" t="s">
        <v>2639</v>
      </c>
    </row>
    <row r="4543" spans="1:6" x14ac:dyDescent="0.3">
      <c r="A4543" t="s">
        <v>12718</v>
      </c>
      <c r="B4543" s="1">
        <v>44708</v>
      </c>
      <c r="C4543">
        <v>1174.46</v>
      </c>
      <c r="D4543" t="s">
        <v>8176</v>
      </c>
      <c r="E4543" t="s">
        <v>8179</v>
      </c>
      <c r="F4543" t="s">
        <v>4773</v>
      </c>
    </row>
    <row r="4544" spans="1:6" x14ac:dyDescent="0.3">
      <c r="A4544" t="s">
        <v>12719</v>
      </c>
      <c r="B4544" s="1">
        <v>45633</v>
      </c>
      <c r="C4544">
        <v>116.28</v>
      </c>
      <c r="D4544" t="s">
        <v>8182</v>
      </c>
      <c r="E4544" t="s">
        <v>8174</v>
      </c>
      <c r="F4544" t="s">
        <v>4151</v>
      </c>
    </row>
    <row r="4545" spans="1:6" x14ac:dyDescent="0.3">
      <c r="A4545" t="s">
        <v>12720</v>
      </c>
      <c r="B4545" s="1">
        <v>44655</v>
      </c>
      <c r="C4545">
        <v>69.87</v>
      </c>
      <c r="D4545" t="s">
        <v>8182</v>
      </c>
      <c r="E4545" t="s">
        <v>8179</v>
      </c>
      <c r="F4545" t="s">
        <v>6358</v>
      </c>
    </row>
    <row r="4546" spans="1:6" x14ac:dyDescent="0.3">
      <c r="A4546" t="s">
        <v>12721</v>
      </c>
      <c r="B4546" s="1">
        <v>45225</v>
      </c>
      <c r="C4546">
        <v>369.06</v>
      </c>
      <c r="D4546" t="s">
        <v>8176</v>
      </c>
      <c r="E4546" t="s">
        <v>8174</v>
      </c>
      <c r="F4546" t="s">
        <v>3358</v>
      </c>
    </row>
    <row r="4547" spans="1:6" x14ac:dyDescent="0.3">
      <c r="A4547" t="s">
        <v>12722</v>
      </c>
      <c r="B4547" s="1">
        <v>44643</v>
      </c>
      <c r="C4547">
        <v>1395.35</v>
      </c>
      <c r="D4547" t="s">
        <v>8182</v>
      </c>
      <c r="E4547" t="s">
        <v>8174</v>
      </c>
      <c r="F4547" t="s">
        <v>8139</v>
      </c>
    </row>
    <row r="4548" spans="1:6" x14ac:dyDescent="0.3">
      <c r="A4548" t="s">
        <v>12723</v>
      </c>
      <c r="B4548" s="1">
        <v>45007</v>
      </c>
      <c r="C4548">
        <v>732.95</v>
      </c>
      <c r="D4548" t="s">
        <v>8182</v>
      </c>
      <c r="E4548" t="s">
        <v>8174</v>
      </c>
      <c r="F4548" t="s">
        <v>1404</v>
      </c>
    </row>
    <row r="4549" spans="1:6" x14ac:dyDescent="0.3">
      <c r="A4549" t="s">
        <v>12724</v>
      </c>
      <c r="B4549" s="1">
        <v>44919</v>
      </c>
      <c r="C4549">
        <v>1244.01</v>
      </c>
      <c r="D4549" t="s">
        <v>8182</v>
      </c>
      <c r="E4549" t="s">
        <v>8174</v>
      </c>
      <c r="F4549" t="s">
        <v>3989</v>
      </c>
    </row>
    <row r="4550" spans="1:6" x14ac:dyDescent="0.3">
      <c r="A4550" t="s">
        <v>12725</v>
      </c>
      <c r="B4550" s="1">
        <v>44856</v>
      </c>
      <c r="C4550">
        <v>492.47</v>
      </c>
      <c r="D4550" t="s">
        <v>8176</v>
      </c>
      <c r="E4550" t="s">
        <v>8179</v>
      </c>
      <c r="F4550" t="s">
        <v>217</v>
      </c>
    </row>
    <row r="4551" spans="1:6" x14ac:dyDescent="0.3">
      <c r="A4551" t="s">
        <v>12726</v>
      </c>
      <c r="B4551" s="1">
        <v>45536</v>
      </c>
      <c r="C4551">
        <v>916.6</v>
      </c>
      <c r="D4551" t="s">
        <v>8173</v>
      </c>
      <c r="E4551" t="s">
        <v>8179</v>
      </c>
      <c r="F4551" t="s">
        <v>419</v>
      </c>
    </row>
    <row r="4552" spans="1:6" x14ac:dyDescent="0.3">
      <c r="A4552" t="s">
        <v>12727</v>
      </c>
      <c r="B4552" s="1">
        <v>45458</v>
      </c>
      <c r="C4552">
        <v>1020.43</v>
      </c>
      <c r="D4552" t="s">
        <v>8173</v>
      </c>
      <c r="E4552" t="s">
        <v>8179</v>
      </c>
      <c r="F4552" t="s">
        <v>5653</v>
      </c>
    </row>
    <row r="4553" spans="1:6" x14ac:dyDescent="0.3">
      <c r="A4553" t="s">
        <v>12728</v>
      </c>
      <c r="B4553" s="1">
        <v>45286</v>
      </c>
      <c r="C4553">
        <v>1328.84</v>
      </c>
      <c r="D4553" t="s">
        <v>8176</v>
      </c>
      <c r="E4553" t="s">
        <v>8179</v>
      </c>
      <c r="F4553" t="s">
        <v>5115</v>
      </c>
    </row>
    <row r="4554" spans="1:6" x14ac:dyDescent="0.3">
      <c r="A4554" t="s">
        <v>12729</v>
      </c>
      <c r="B4554" s="1">
        <v>44991</v>
      </c>
      <c r="C4554">
        <v>255.53</v>
      </c>
      <c r="D4554" t="s">
        <v>8176</v>
      </c>
      <c r="E4554" t="s">
        <v>8174</v>
      </c>
      <c r="F4554" t="s">
        <v>7619</v>
      </c>
    </row>
    <row r="4555" spans="1:6" x14ac:dyDescent="0.3">
      <c r="A4555" t="s">
        <v>12730</v>
      </c>
      <c r="B4555" s="1">
        <v>44588</v>
      </c>
      <c r="C4555">
        <v>187.82</v>
      </c>
      <c r="D4555" t="s">
        <v>8182</v>
      </c>
      <c r="E4555" t="s">
        <v>8174</v>
      </c>
      <c r="F4555" t="s">
        <v>7203</v>
      </c>
    </row>
    <row r="4556" spans="1:6" x14ac:dyDescent="0.3">
      <c r="A4556" t="s">
        <v>12731</v>
      </c>
      <c r="B4556" s="1">
        <v>45263</v>
      </c>
      <c r="C4556">
        <v>586.17999999999995</v>
      </c>
      <c r="D4556" t="s">
        <v>8182</v>
      </c>
      <c r="E4556" t="s">
        <v>8174</v>
      </c>
      <c r="F4556" t="s">
        <v>4925</v>
      </c>
    </row>
    <row r="4557" spans="1:6" x14ac:dyDescent="0.3">
      <c r="A4557" t="s">
        <v>12732</v>
      </c>
      <c r="B4557" s="1">
        <v>44557</v>
      </c>
      <c r="C4557">
        <v>303.70999999999998</v>
      </c>
      <c r="D4557" t="s">
        <v>8182</v>
      </c>
      <c r="E4557" t="s">
        <v>8174</v>
      </c>
      <c r="F4557" t="s">
        <v>3456</v>
      </c>
    </row>
    <row r="4558" spans="1:6" x14ac:dyDescent="0.3">
      <c r="A4558" t="s">
        <v>12733</v>
      </c>
      <c r="B4558" s="1">
        <v>45437</v>
      </c>
      <c r="C4558">
        <v>611.30999999999995</v>
      </c>
      <c r="D4558" t="s">
        <v>8182</v>
      </c>
      <c r="E4558" t="s">
        <v>8174</v>
      </c>
      <c r="F4558" t="s">
        <v>6857</v>
      </c>
    </row>
    <row r="4559" spans="1:6" x14ac:dyDescent="0.3">
      <c r="A4559" t="s">
        <v>12734</v>
      </c>
      <c r="B4559" s="1">
        <v>44675</v>
      </c>
      <c r="C4559">
        <v>737.59</v>
      </c>
      <c r="D4559" t="s">
        <v>8173</v>
      </c>
      <c r="E4559" t="s">
        <v>8174</v>
      </c>
      <c r="F4559" t="s">
        <v>7700</v>
      </c>
    </row>
    <row r="4560" spans="1:6" x14ac:dyDescent="0.3">
      <c r="A4560" t="s">
        <v>12735</v>
      </c>
      <c r="B4560" s="1">
        <v>44915</v>
      </c>
      <c r="C4560">
        <v>576.25</v>
      </c>
      <c r="D4560" t="s">
        <v>8173</v>
      </c>
      <c r="E4560" t="s">
        <v>8174</v>
      </c>
      <c r="F4560" t="s">
        <v>4594</v>
      </c>
    </row>
    <row r="4561" spans="1:6" x14ac:dyDescent="0.3">
      <c r="A4561" t="s">
        <v>12736</v>
      </c>
      <c r="B4561" s="1">
        <v>45646</v>
      </c>
      <c r="C4561">
        <v>1014.61</v>
      </c>
      <c r="D4561" t="s">
        <v>8173</v>
      </c>
      <c r="E4561" t="s">
        <v>8179</v>
      </c>
      <c r="F4561" t="s">
        <v>8123</v>
      </c>
    </row>
    <row r="4562" spans="1:6" x14ac:dyDescent="0.3">
      <c r="A4562" t="s">
        <v>12737</v>
      </c>
      <c r="B4562" s="1">
        <v>44741</v>
      </c>
      <c r="C4562">
        <v>825.93</v>
      </c>
      <c r="D4562" t="s">
        <v>8182</v>
      </c>
      <c r="E4562" t="s">
        <v>8174</v>
      </c>
      <c r="F4562" t="s">
        <v>3588</v>
      </c>
    </row>
    <row r="4563" spans="1:6" x14ac:dyDescent="0.3">
      <c r="A4563" t="s">
        <v>12738</v>
      </c>
      <c r="B4563" s="1">
        <v>45207</v>
      </c>
      <c r="C4563">
        <v>359.33</v>
      </c>
      <c r="D4563" t="s">
        <v>8173</v>
      </c>
      <c r="E4563" t="s">
        <v>8179</v>
      </c>
      <c r="F4563" t="s">
        <v>8133</v>
      </c>
    </row>
    <row r="4564" spans="1:6" x14ac:dyDescent="0.3">
      <c r="A4564" t="s">
        <v>12739</v>
      </c>
      <c r="B4564" s="1">
        <v>44826</v>
      </c>
      <c r="C4564">
        <v>55.06</v>
      </c>
      <c r="D4564" t="s">
        <v>8173</v>
      </c>
      <c r="E4564" t="s">
        <v>8179</v>
      </c>
      <c r="F4564" t="s">
        <v>3083</v>
      </c>
    </row>
    <row r="4565" spans="1:6" x14ac:dyDescent="0.3">
      <c r="A4565" t="s">
        <v>12740</v>
      </c>
      <c r="B4565" s="1">
        <v>44964</v>
      </c>
      <c r="C4565">
        <v>107.39</v>
      </c>
      <c r="D4565" t="s">
        <v>8182</v>
      </c>
      <c r="E4565" t="s">
        <v>8174</v>
      </c>
      <c r="F4565" t="s">
        <v>5487</v>
      </c>
    </row>
    <row r="4566" spans="1:6" x14ac:dyDescent="0.3">
      <c r="A4566" t="s">
        <v>12741</v>
      </c>
      <c r="B4566" s="1">
        <v>44591</v>
      </c>
      <c r="C4566">
        <v>971.41</v>
      </c>
      <c r="D4566" t="s">
        <v>8173</v>
      </c>
      <c r="E4566" t="s">
        <v>8174</v>
      </c>
      <c r="F4566" t="s">
        <v>2289</v>
      </c>
    </row>
    <row r="4567" spans="1:6" x14ac:dyDescent="0.3">
      <c r="A4567" t="s">
        <v>12742</v>
      </c>
      <c r="B4567" s="1">
        <v>44719</v>
      </c>
      <c r="C4567">
        <v>341.57</v>
      </c>
      <c r="D4567" t="s">
        <v>8173</v>
      </c>
      <c r="E4567" t="s">
        <v>8179</v>
      </c>
      <c r="F4567" t="s">
        <v>7585</v>
      </c>
    </row>
    <row r="4568" spans="1:6" x14ac:dyDescent="0.3">
      <c r="A4568" t="s">
        <v>12743</v>
      </c>
      <c r="B4568" s="1">
        <v>45222</v>
      </c>
      <c r="C4568">
        <v>985.58</v>
      </c>
      <c r="D4568" t="s">
        <v>8182</v>
      </c>
      <c r="E4568" t="s">
        <v>8174</v>
      </c>
      <c r="F4568" t="s">
        <v>5647</v>
      </c>
    </row>
    <row r="4569" spans="1:6" x14ac:dyDescent="0.3">
      <c r="A4569" t="s">
        <v>12744</v>
      </c>
      <c r="B4569" s="1">
        <v>45252</v>
      </c>
      <c r="C4569">
        <v>183.66</v>
      </c>
      <c r="D4569" t="s">
        <v>8176</v>
      </c>
      <c r="E4569" t="s">
        <v>8179</v>
      </c>
      <c r="F4569" t="s">
        <v>3817</v>
      </c>
    </row>
    <row r="4570" spans="1:6" x14ac:dyDescent="0.3">
      <c r="A4570" t="s">
        <v>12745</v>
      </c>
      <c r="B4570" s="1">
        <v>44876</v>
      </c>
      <c r="C4570">
        <v>574.42999999999995</v>
      </c>
      <c r="D4570" t="s">
        <v>8173</v>
      </c>
      <c r="E4570" t="s">
        <v>8174</v>
      </c>
      <c r="F4570" t="s">
        <v>5660</v>
      </c>
    </row>
    <row r="4571" spans="1:6" x14ac:dyDescent="0.3">
      <c r="A4571" t="s">
        <v>12746</v>
      </c>
      <c r="B4571" s="1">
        <v>45431</v>
      </c>
      <c r="C4571">
        <v>1282.58</v>
      </c>
      <c r="D4571" t="s">
        <v>8176</v>
      </c>
      <c r="E4571" t="s">
        <v>8179</v>
      </c>
      <c r="F4571" t="s">
        <v>4218</v>
      </c>
    </row>
    <row r="4572" spans="1:6" x14ac:dyDescent="0.3">
      <c r="A4572" t="s">
        <v>12747</v>
      </c>
      <c r="B4572" s="1">
        <v>44986</v>
      </c>
      <c r="C4572">
        <v>1383.18</v>
      </c>
      <c r="D4572" t="s">
        <v>8173</v>
      </c>
      <c r="E4572" t="s">
        <v>8179</v>
      </c>
      <c r="F4572" t="s">
        <v>8156</v>
      </c>
    </row>
    <row r="4573" spans="1:6" x14ac:dyDescent="0.3">
      <c r="A4573" t="s">
        <v>12748</v>
      </c>
      <c r="B4573" s="1">
        <v>45010</v>
      </c>
      <c r="C4573">
        <v>989.16</v>
      </c>
      <c r="D4573" t="s">
        <v>8182</v>
      </c>
      <c r="E4573" t="s">
        <v>8174</v>
      </c>
      <c r="F4573" t="s">
        <v>4109</v>
      </c>
    </row>
    <row r="4574" spans="1:6" x14ac:dyDescent="0.3">
      <c r="A4574" t="s">
        <v>12749</v>
      </c>
      <c r="B4574" s="1">
        <v>45027</v>
      </c>
      <c r="C4574">
        <v>286.13</v>
      </c>
      <c r="D4574" t="s">
        <v>8176</v>
      </c>
      <c r="E4574" t="s">
        <v>8179</v>
      </c>
      <c r="F4574" t="s">
        <v>403</v>
      </c>
    </row>
    <row r="4575" spans="1:6" x14ac:dyDescent="0.3">
      <c r="A4575" t="s">
        <v>12750</v>
      </c>
      <c r="B4575" s="1">
        <v>44975</v>
      </c>
      <c r="C4575">
        <v>691.43</v>
      </c>
      <c r="D4575" t="s">
        <v>8176</v>
      </c>
      <c r="E4575" t="s">
        <v>8179</v>
      </c>
      <c r="F4575" t="s">
        <v>7304</v>
      </c>
    </row>
    <row r="4576" spans="1:6" x14ac:dyDescent="0.3">
      <c r="A4576" t="s">
        <v>12751</v>
      </c>
      <c r="B4576" s="1">
        <v>44726</v>
      </c>
      <c r="C4576">
        <v>903.72</v>
      </c>
      <c r="D4576" t="s">
        <v>8182</v>
      </c>
      <c r="E4576" t="s">
        <v>8174</v>
      </c>
      <c r="F4576" t="s">
        <v>6248</v>
      </c>
    </row>
    <row r="4577" spans="1:6" x14ac:dyDescent="0.3">
      <c r="A4577" t="s">
        <v>12752</v>
      </c>
      <c r="B4577" s="1">
        <v>45630</v>
      </c>
      <c r="C4577">
        <v>487.5</v>
      </c>
      <c r="D4577" t="s">
        <v>8182</v>
      </c>
      <c r="E4577" t="s">
        <v>8179</v>
      </c>
      <c r="F4577" t="s">
        <v>2192</v>
      </c>
    </row>
    <row r="4578" spans="1:6" x14ac:dyDescent="0.3">
      <c r="A4578" t="s">
        <v>12753</v>
      </c>
      <c r="B4578" s="1">
        <v>44716</v>
      </c>
      <c r="C4578">
        <v>910.69</v>
      </c>
      <c r="D4578" t="s">
        <v>8173</v>
      </c>
      <c r="E4578" t="s">
        <v>8179</v>
      </c>
      <c r="F4578" t="s">
        <v>4738</v>
      </c>
    </row>
    <row r="4579" spans="1:6" x14ac:dyDescent="0.3">
      <c r="A4579" t="s">
        <v>12754</v>
      </c>
      <c r="B4579" s="1">
        <v>45161</v>
      </c>
      <c r="C4579">
        <v>1115.3699999999999</v>
      </c>
      <c r="D4579" t="s">
        <v>8173</v>
      </c>
      <c r="E4579" t="s">
        <v>8174</v>
      </c>
      <c r="F4579" t="s">
        <v>3694</v>
      </c>
    </row>
    <row r="4580" spans="1:6" x14ac:dyDescent="0.3">
      <c r="A4580" t="s">
        <v>12755</v>
      </c>
      <c r="B4580" s="1">
        <v>45374</v>
      </c>
      <c r="C4580">
        <v>1113.3599999999999</v>
      </c>
      <c r="D4580" t="s">
        <v>8182</v>
      </c>
      <c r="E4580" t="s">
        <v>8179</v>
      </c>
      <c r="F4580" t="s">
        <v>6081</v>
      </c>
    </row>
    <row r="4581" spans="1:6" x14ac:dyDescent="0.3">
      <c r="A4581" t="s">
        <v>12756</v>
      </c>
      <c r="B4581" s="1">
        <v>45476</v>
      </c>
      <c r="C4581">
        <v>630.02</v>
      </c>
      <c r="D4581" t="s">
        <v>8176</v>
      </c>
      <c r="E4581" t="s">
        <v>8179</v>
      </c>
      <c r="F4581" t="s">
        <v>397</v>
      </c>
    </row>
    <row r="4582" spans="1:6" x14ac:dyDescent="0.3">
      <c r="A4582" t="s">
        <v>12757</v>
      </c>
      <c r="B4582" s="1">
        <v>44667</v>
      </c>
      <c r="C4582">
        <v>484.95</v>
      </c>
      <c r="D4582" t="s">
        <v>8176</v>
      </c>
      <c r="E4582" t="s">
        <v>8179</v>
      </c>
      <c r="F4582" t="s">
        <v>6034</v>
      </c>
    </row>
    <row r="4583" spans="1:6" x14ac:dyDescent="0.3">
      <c r="A4583" t="s">
        <v>12758</v>
      </c>
      <c r="B4583" s="1">
        <v>45401</v>
      </c>
      <c r="C4583">
        <v>917.72</v>
      </c>
      <c r="D4583" t="s">
        <v>8176</v>
      </c>
      <c r="E4583" t="s">
        <v>8179</v>
      </c>
      <c r="F4583" t="s">
        <v>6349</v>
      </c>
    </row>
    <row r="4584" spans="1:6" x14ac:dyDescent="0.3">
      <c r="A4584" t="s">
        <v>12759</v>
      </c>
      <c r="B4584" s="1">
        <v>45408</v>
      </c>
      <c r="C4584">
        <v>139.47999999999999</v>
      </c>
      <c r="D4584" t="s">
        <v>8176</v>
      </c>
      <c r="E4584" t="s">
        <v>8179</v>
      </c>
      <c r="F4584" t="s">
        <v>872</v>
      </c>
    </row>
    <row r="4585" spans="1:6" x14ac:dyDescent="0.3">
      <c r="A4585" t="s">
        <v>12760</v>
      </c>
      <c r="B4585" s="1">
        <v>44887</v>
      </c>
      <c r="C4585">
        <v>880.88</v>
      </c>
      <c r="D4585" t="s">
        <v>8182</v>
      </c>
      <c r="E4585" t="s">
        <v>8179</v>
      </c>
      <c r="F4585" t="s">
        <v>327</v>
      </c>
    </row>
    <row r="4586" spans="1:6" x14ac:dyDescent="0.3">
      <c r="A4586" t="s">
        <v>12761</v>
      </c>
      <c r="B4586" s="1">
        <v>44766</v>
      </c>
      <c r="C4586">
        <v>1253.67</v>
      </c>
      <c r="D4586" t="s">
        <v>8173</v>
      </c>
      <c r="E4586" t="s">
        <v>8174</v>
      </c>
      <c r="F4586" t="s">
        <v>5740</v>
      </c>
    </row>
    <row r="4587" spans="1:6" x14ac:dyDescent="0.3">
      <c r="A4587" t="s">
        <v>12762</v>
      </c>
      <c r="B4587" s="1">
        <v>44888</v>
      </c>
      <c r="C4587">
        <v>1023.35</v>
      </c>
      <c r="D4587" t="s">
        <v>8173</v>
      </c>
      <c r="E4587" t="s">
        <v>8174</v>
      </c>
      <c r="F4587" t="s">
        <v>7888</v>
      </c>
    </row>
    <row r="4588" spans="1:6" x14ac:dyDescent="0.3">
      <c r="A4588" t="s">
        <v>12763</v>
      </c>
      <c r="B4588" s="1">
        <v>44856</v>
      </c>
      <c r="C4588">
        <v>1005.71</v>
      </c>
      <c r="D4588" t="s">
        <v>8182</v>
      </c>
      <c r="E4588" t="s">
        <v>8179</v>
      </c>
      <c r="F4588" t="s">
        <v>7361</v>
      </c>
    </row>
    <row r="4589" spans="1:6" x14ac:dyDescent="0.3">
      <c r="A4589" t="s">
        <v>12764</v>
      </c>
      <c r="B4589" s="1">
        <v>44916</v>
      </c>
      <c r="C4589">
        <v>646.65</v>
      </c>
      <c r="D4589" t="s">
        <v>8173</v>
      </c>
      <c r="E4589" t="s">
        <v>8174</v>
      </c>
      <c r="F4589" t="s">
        <v>3446</v>
      </c>
    </row>
    <row r="4590" spans="1:6" x14ac:dyDescent="0.3">
      <c r="A4590" t="s">
        <v>12765</v>
      </c>
      <c r="B4590" s="1">
        <v>45547</v>
      </c>
      <c r="C4590">
        <v>265.64</v>
      </c>
      <c r="D4590" t="s">
        <v>8173</v>
      </c>
      <c r="E4590" t="s">
        <v>8174</v>
      </c>
      <c r="F4590" t="s">
        <v>5409</v>
      </c>
    </row>
    <row r="4591" spans="1:6" x14ac:dyDescent="0.3">
      <c r="A4591" t="s">
        <v>12766</v>
      </c>
      <c r="B4591" s="1">
        <v>45348</v>
      </c>
      <c r="C4591">
        <v>582.58000000000004</v>
      </c>
      <c r="D4591" t="s">
        <v>8176</v>
      </c>
      <c r="E4591" t="s">
        <v>8179</v>
      </c>
      <c r="F4591" t="s">
        <v>6892</v>
      </c>
    </row>
    <row r="4592" spans="1:6" x14ac:dyDescent="0.3">
      <c r="A4592" t="s">
        <v>12767</v>
      </c>
      <c r="B4592" s="1">
        <v>44918</v>
      </c>
      <c r="C4592">
        <v>1395.3</v>
      </c>
      <c r="D4592" t="s">
        <v>8173</v>
      </c>
      <c r="E4592" t="s">
        <v>8179</v>
      </c>
      <c r="F4592" t="s">
        <v>6724</v>
      </c>
    </row>
    <row r="4593" spans="1:6" x14ac:dyDescent="0.3">
      <c r="A4593" t="s">
        <v>12768</v>
      </c>
      <c r="B4593" s="1">
        <v>44569</v>
      </c>
      <c r="C4593">
        <v>171.43</v>
      </c>
      <c r="D4593" t="s">
        <v>8176</v>
      </c>
      <c r="E4593" t="s">
        <v>8174</v>
      </c>
      <c r="F4593" t="s">
        <v>922</v>
      </c>
    </row>
    <row r="4594" spans="1:6" x14ac:dyDescent="0.3">
      <c r="A4594" t="s">
        <v>12769</v>
      </c>
      <c r="B4594" s="1">
        <v>45249</v>
      </c>
      <c r="C4594">
        <v>524.58000000000004</v>
      </c>
      <c r="D4594" t="s">
        <v>8173</v>
      </c>
      <c r="E4594" t="s">
        <v>8179</v>
      </c>
      <c r="F4594" t="s">
        <v>6960</v>
      </c>
    </row>
    <row r="4595" spans="1:6" x14ac:dyDescent="0.3">
      <c r="A4595" t="s">
        <v>12770</v>
      </c>
      <c r="B4595" s="1">
        <v>44901</v>
      </c>
      <c r="C4595">
        <v>584.82000000000005</v>
      </c>
      <c r="D4595" t="s">
        <v>8176</v>
      </c>
      <c r="E4595" t="s">
        <v>8179</v>
      </c>
      <c r="F4595" t="s">
        <v>6320</v>
      </c>
    </row>
    <row r="4596" spans="1:6" x14ac:dyDescent="0.3">
      <c r="A4596" t="s">
        <v>12771</v>
      </c>
      <c r="B4596" s="1">
        <v>45014</v>
      </c>
      <c r="C4596">
        <v>436.98</v>
      </c>
      <c r="D4596" t="s">
        <v>8173</v>
      </c>
      <c r="E4596" t="s">
        <v>8179</v>
      </c>
      <c r="F4596" t="s">
        <v>2815</v>
      </c>
    </row>
    <row r="4597" spans="1:6" x14ac:dyDescent="0.3">
      <c r="A4597" t="s">
        <v>12772</v>
      </c>
      <c r="B4597" s="1">
        <v>44821</v>
      </c>
      <c r="C4597">
        <v>1044.7</v>
      </c>
      <c r="D4597" t="s">
        <v>8176</v>
      </c>
      <c r="E4597" t="s">
        <v>8179</v>
      </c>
      <c r="F4597" t="s">
        <v>1251</v>
      </c>
    </row>
    <row r="4598" spans="1:6" x14ac:dyDescent="0.3">
      <c r="A4598" t="s">
        <v>12773</v>
      </c>
      <c r="B4598" s="1">
        <v>45398</v>
      </c>
      <c r="C4598">
        <v>1478.62</v>
      </c>
      <c r="D4598" t="s">
        <v>8182</v>
      </c>
      <c r="E4598" t="s">
        <v>8179</v>
      </c>
      <c r="F4598" t="s">
        <v>7507</v>
      </c>
    </row>
    <row r="4599" spans="1:6" x14ac:dyDescent="0.3">
      <c r="A4599" t="s">
        <v>12774</v>
      </c>
      <c r="B4599" s="1">
        <v>45011</v>
      </c>
      <c r="C4599">
        <v>438.05</v>
      </c>
      <c r="D4599" t="s">
        <v>8182</v>
      </c>
      <c r="E4599" t="s">
        <v>8179</v>
      </c>
      <c r="F4599" t="s">
        <v>4972</v>
      </c>
    </row>
    <row r="4600" spans="1:6" x14ac:dyDescent="0.3">
      <c r="A4600" t="s">
        <v>12775</v>
      </c>
      <c r="B4600" s="1">
        <v>44651</v>
      </c>
      <c r="C4600">
        <v>920.75</v>
      </c>
      <c r="D4600" t="s">
        <v>8182</v>
      </c>
      <c r="E4600" t="s">
        <v>8174</v>
      </c>
      <c r="F4600" t="s">
        <v>3168</v>
      </c>
    </row>
    <row r="4601" spans="1:6" x14ac:dyDescent="0.3">
      <c r="A4601" t="s">
        <v>12776</v>
      </c>
      <c r="B4601" s="1">
        <v>45456</v>
      </c>
      <c r="C4601">
        <v>269.58999999999997</v>
      </c>
      <c r="D4601" t="s">
        <v>8173</v>
      </c>
      <c r="E4601" t="s">
        <v>8174</v>
      </c>
      <c r="F4601" t="s">
        <v>1223</v>
      </c>
    </row>
    <row r="4602" spans="1:6" x14ac:dyDescent="0.3">
      <c r="A4602" t="s">
        <v>12777</v>
      </c>
      <c r="B4602" s="1">
        <v>45258</v>
      </c>
      <c r="C4602">
        <v>1276.58</v>
      </c>
      <c r="D4602" t="s">
        <v>8173</v>
      </c>
      <c r="E4602" t="s">
        <v>8174</v>
      </c>
      <c r="F4602" t="s">
        <v>2503</v>
      </c>
    </row>
    <row r="4603" spans="1:6" x14ac:dyDescent="0.3">
      <c r="A4603" t="s">
        <v>12778</v>
      </c>
      <c r="B4603" s="1">
        <v>45428</v>
      </c>
      <c r="C4603">
        <v>1043.57</v>
      </c>
      <c r="D4603" t="s">
        <v>8182</v>
      </c>
      <c r="E4603" t="s">
        <v>8179</v>
      </c>
      <c r="F4603" t="s">
        <v>3083</v>
      </c>
    </row>
    <row r="4604" spans="1:6" x14ac:dyDescent="0.3">
      <c r="A4604" t="s">
        <v>12779</v>
      </c>
      <c r="B4604" s="1">
        <v>45181</v>
      </c>
      <c r="C4604">
        <v>250.77</v>
      </c>
      <c r="D4604" t="s">
        <v>8173</v>
      </c>
      <c r="E4604" t="s">
        <v>8174</v>
      </c>
      <c r="F4604" t="s">
        <v>4192</v>
      </c>
    </row>
    <row r="4605" spans="1:6" x14ac:dyDescent="0.3">
      <c r="A4605" t="s">
        <v>12780</v>
      </c>
      <c r="B4605" s="1">
        <v>45470</v>
      </c>
      <c r="C4605">
        <v>1485.48</v>
      </c>
      <c r="D4605" t="s">
        <v>8173</v>
      </c>
      <c r="E4605" t="s">
        <v>8179</v>
      </c>
      <c r="F4605" t="s">
        <v>5869</v>
      </c>
    </row>
    <row r="4606" spans="1:6" x14ac:dyDescent="0.3">
      <c r="A4606" t="s">
        <v>12781</v>
      </c>
      <c r="B4606" s="1">
        <v>44574</v>
      </c>
      <c r="C4606">
        <v>1080.99</v>
      </c>
      <c r="D4606" t="s">
        <v>8176</v>
      </c>
      <c r="E4606" t="s">
        <v>8179</v>
      </c>
      <c r="F4606" t="s">
        <v>1699</v>
      </c>
    </row>
    <row r="4607" spans="1:6" x14ac:dyDescent="0.3">
      <c r="A4607" t="s">
        <v>12782</v>
      </c>
      <c r="B4607" s="1">
        <v>45050</v>
      </c>
      <c r="C4607">
        <v>869.4</v>
      </c>
      <c r="D4607" t="s">
        <v>8173</v>
      </c>
      <c r="E4607" t="s">
        <v>8179</v>
      </c>
      <c r="F4607" t="s">
        <v>4590</v>
      </c>
    </row>
    <row r="4608" spans="1:6" x14ac:dyDescent="0.3">
      <c r="A4608" t="s">
        <v>12783</v>
      </c>
      <c r="B4608" s="1">
        <v>45419</v>
      </c>
      <c r="C4608">
        <v>1206.49</v>
      </c>
      <c r="D4608" t="s">
        <v>8176</v>
      </c>
      <c r="E4608" t="s">
        <v>8174</v>
      </c>
      <c r="F4608" t="s">
        <v>1912</v>
      </c>
    </row>
    <row r="4609" spans="1:6" x14ac:dyDescent="0.3">
      <c r="A4609" t="s">
        <v>12784</v>
      </c>
      <c r="B4609" s="1">
        <v>44869</v>
      </c>
      <c r="C4609">
        <v>1039.44</v>
      </c>
      <c r="D4609" t="s">
        <v>8173</v>
      </c>
      <c r="E4609" t="s">
        <v>8174</v>
      </c>
      <c r="F4609" t="s">
        <v>3619</v>
      </c>
    </row>
    <row r="4610" spans="1:6" x14ac:dyDescent="0.3">
      <c r="A4610" t="s">
        <v>12785</v>
      </c>
      <c r="B4610" s="1">
        <v>45586</v>
      </c>
      <c r="C4610">
        <v>1223.05</v>
      </c>
      <c r="D4610" t="s">
        <v>8182</v>
      </c>
      <c r="E4610" t="s">
        <v>8174</v>
      </c>
      <c r="F4610" t="s">
        <v>7133</v>
      </c>
    </row>
    <row r="4611" spans="1:6" x14ac:dyDescent="0.3">
      <c r="A4611" t="s">
        <v>12786</v>
      </c>
      <c r="B4611" s="1">
        <v>44877</v>
      </c>
      <c r="C4611">
        <v>322.95</v>
      </c>
      <c r="D4611" t="s">
        <v>8176</v>
      </c>
      <c r="E4611" t="s">
        <v>8179</v>
      </c>
      <c r="F4611" t="s">
        <v>1279</v>
      </c>
    </row>
    <row r="4612" spans="1:6" x14ac:dyDescent="0.3">
      <c r="A4612" t="s">
        <v>12787</v>
      </c>
      <c r="B4612" s="1">
        <v>45391</v>
      </c>
      <c r="C4612">
        <v>626.96</v>
      </c>
      <c r="D4612" t="s">
        <v>8182</v>
      </c>
      <c r="E4612" t="s">
        <v>8174</v>
      </c>
      <c r="F4612" t="s">
        <v>6986</v>
      </c>
    </row>
    <row r="4613" spans="1:6" x14ac:dyDescent="0.3">
      <c r="A4613" t="s">
        <v>12788</v>
      </c>
      <c r="B4613" s="1">
        <v>44569</v>
      </c>
      <c r="C4613">
        <v>427.06</v>
      </c>
      <c r="D4613" t="s">
        <v>8176</v>
      </c>
      <c r="E4613" t="s">
        <v>8174</v>
      </c>
      <c r="F4613" t="s">
        <v>7889</v>
      </c>
    </row>
    <row r="4614" spans="1:6" x14ac:dyDescent="0.3">
      <c r="A4614" t="s">
        <v>12789</v>
      </c>
      <c r="B4614" s="1">
        <v>44646</v>
      </c>
      <c r="C4614">
        <v>951.51</v>
      </c>
      <c r="D4614" t="s">
        <v>8182</v>
      </c>
      <c r="E4614" t="s">
        <v>8179</v>
      </c>
      <c r="F4614" t="s">
        <v>1677</v>
      </c>
    </row>
    <row r="4615" spans="1:6" x14ac:dyDescent="0.3">
      <c r="A4615" t="s">
        <v>12790</v>
      </c>
      <c r="B4615" s="1">
        <v>44698</v>
      </c>
      <c r="C4615">
        <v>1308.54</v>
      </c>
      <c r="D4615" t="s">
        <v>8173</v>
      </c>
      <c r="E4615" t="s">
        <v>8179</v>
      </c>
      <c r="F4615" t="s">
        <v>7403</v>
      </c>
    </row>
    <row r="4616" spans="1:6" x14ac:dyDescent="0.3">
      <c r="A4616" t="s">
        <v>12791</v>
      </c>
      <c r="B4616" s="1">
        <v>45120</v>
      </c>
      <c r="C4616">
        <v>224.13</v>
      </c>
      <c r="D4616" t="s">
        <v>8176</v>
      </c>
      <c r="E4616" t="s">
        <v>8174</v>
      </c>
      <c r="F4616" t="s">
        <v>3438</v>
      </c>
    </row>
    <row r="4617" spans="1:6" x14ac:dyDescent="0.3">
      <c r="A4617" t="s">
        <v>12792</v>
      </c>
      <c r="B4617" s="1">
        <v>44890</v>
      </c>
      <c r="C4617">
        <v>467.29</v>
      </c>
      <c r="D4617" t="s">
        <v>8182</v>
      </c>
      <c r="E4617" t="s">
        <v>8174</v>
      </c>
      <c r="F4617" t="s">
        <v>3714</v>
      </c>
    </row>
    <row r="4618" spans="1:6" x14ac:dyDescent="0.3">
      <c r="A4618" t="s">
        <v>12793</v>
      </c>
      <c r="B4618" s="1">
        <v>44782</v>
      </c>
      <c r="C4618">
        <v>1326.54</v>
      </c>
      <c r="D4618" t="s">
        <v>8173</v>
      </c>
      <c r="E4618" t="s">
        <v>8174</v>
      </c>
      <c r="F4618" t="s">
        <v>3703</v>
      </c>
    </row>
    <row r="4619" spans="1:6" x14ac:dyDescent="0.3">
      <c r="A4619" t="s">
        <v>12794</v>
      </c>
      <c r="B4619" s="1">
        <v>45048</v>
      </c>
      <c r="C4619">
        <v>1306.17</v>
      </c>
      <c r="D4619" t="s">
        <v>8182</v>
      </c>
      <c r="E4619" t="s">
        <v>8174</v>
      </c>
      <c r="F4619" t="s">
        <v>6942</v>
      </c>
    </row>
    <row r="4620" spans="1:6" x14ac:dyDescent="0.3">
      <c r="A4620" t="s">
        <v>12795</v>
      </c>
      <c r="B4620" s="1">
        <v>45400</v>
      </c>
      <c r="C4620">
        <v>753.7</v>
      </c>
      <c r="D4620" t="s">
        <v>8173</v>
      </c>
      <c r="E4620" t="s">
        <v>8174</v>
      </c>
      <c r="F4620" t="s">
        <v>7251</v>
      </c>
    </row>
    <row r="4621" spans="1:6" x14ac:dyDescent="0.3">
      <c r="A4621" t="s">
        <v>12796</v>
      </c>
      <c r="B4621" s="1">
        <v>44911</v>
      </c>
      <c r="C4621">
        <v>541.71</v>
      </c>
      <c r="D4621" t="s">
        <v>8173</v>
      </c>
      <c r="E4621" t="s">
        <v>8179</v>
      </c>
      <c r="F4621" t="s">
        <v>2726</v>
      </c>
    </row>
    <row r="4622" spans="1:6" x14ac:dyDescent="0.3">
      <c r="A4622" t="s">
        <v>12797</v>
      </c>
      <c r="B4622" s="1">
        <v>44688</v>
      </c>
      <c r="C4622">
        <v>493.43</v>
      </c>
      <c r="D4622" t="s">
        <v>8173</v>
      </c>
      <c r="E4622" t="s">
        <v>8174</v>
      </c>
      <c r="F4622" t="s">
        <v>7848</v>
      </c>
    </row>
    <row r="4623" spans="1:6" x14ac:dyDescent="0.3">
      <c r="A4623" t="s">
        <v>12798</v>
      </c>
      <c r="B4623" s="1">
        <v>45447</v>
      </c>
      <c r="C4623">
        <v>725.92</v>
      </c>
      <c r="D4623" t="s">
        <v>8173</v>
      </c>
      <c r="E4623" t="s">
        <v>8179</v>
      </c>
      <c r="F4623" t="s">
        <v>5391</v>
      </c>
    </row>
    <row r="4624" spans="1:6" x14ac:dyDescent="0.3">
      <c r="A4624" t="s">
        <v>12799</v>
      </c>
      <c r="B4624" s="1">
        <v>45532</v>
      </c>
      <c r="C4624">
        <v>1061.55</v>
      </c>
      <c r="D4624" t="s">
        <v>8182</v>
      </c>
      <c r="E4624" t="s">
        <v>8179</v>
      </c>
      <c r="F4624" t="s">
        <v>6733</v>
      </c>
    </row>
    <row r="4625" spans="1:6" x14ac:dyDescent="0.3">
      <c r="A4625" t="s">
        <v>12800</v>
      </c>
      <c r="B4625" s="1">
        <v>45557</v>
      </c>
      <c r="C4625">
        <v>246.77</v>
      </c>
      <c r="D4625" t="s">
        <v>8182</v>
      </c>
      <c r="E4625" t="s">
        <v>8174</v>
      </c>
      <c r="F4625" t="s">
        <v>690</v>
      </c>
    </row>
    <row r="4626" spans="1:6" x14ac:dyDescent="0.3">
      <c r="A4626" t="s">
        <v>12801</v>
      </c>
      <c r="B4626" s="1">
        <v>45439</v>
      </c>
      <c r="C4626">
        <v>1026.28</v>
      </c>
      <c r="D4626" t="s">
        <v>8173</v>
      </c>
      <c r="E4626" t="s">
        <v>8179</v>
      </c>
      <c r="F4626" t="s">
        <v>1984</v>
      </c>
    </row>
    <row r="4627" spans="1:6" x14ac:dyDescent="0.3">
      <c r="A4627" t="s">
        <v>12802</v>
      </c>
      <c r="B4627" s="1">
        <v>45023</v>
      </c>
      <c r="C4627">
        <v>900.09</v>
      </c>
      <c r="D4627" t="s">
        <v>8173</v>
      </c>
      <c r="E4627" t="s">
        <v>8174</v>
      </c>
      <c r="F4627" t="s">
        <v>4242</v>
      </c>
    </row>
    <row r="4628" spans="1:6" x14ac:dyDescent="0.3">
      <c r="A4628" t="s">
        <v>12803</v>
      </c>
      <c r="B4628" s="1">
        <v>45157</v>
      </c>
      <c r="C4628">
        <v>1376.64</v>
      </c>
      <c r="D4628" t="s">
        <v>8182</v>
      </c>
      <c r="E4628" t="s">
        <v>8179</v>
      </c>
      <c r="F4628" t="s">
        <v>8134</v>
      </c>
    </row>
    <row r="4629" spans="1:6" x14ac:dyDescent="0.3">
      <c r="A4629" t="s">
        <v>12804</v>
      </c>
      <c r="B4629" s="1">
        <v>44954</v>
      </c>
      <c r="C4629">
        <v>1410.77</v>
      </c>
      <c r="D4629" t="s">
        <v>8173</v>
      </c>
      <c r="E4629" t="s">
        <v>8174</v>
      </c>
      <c r="F4629" t="s">
        <v>1263</v>
      </c>
    </row>
    <row r="4630" spans="1:6" x14ac:dyDescent="0.3">
      <c r="A4630" t="s">
        <v>12805</v>
      </c>
      <c r="B4630" s="1">
        <v>45471</v>
      </c>
      <c r="C4630">
        <v>317.98</v>
      </c>
      <c r="D4630" t="s">
        <v>8173</v>
      </c>
      <c r="E4630" t="s">
        <v>8174</v>
      </c>
      <c r="F4630" t="s">
        <v>65</v>
      </c>
    </row>
    <row r="4631" spans="1:6" x14ac:dyDescent="0.3">
      <c r="A4631" t="s">
        <v>12806</v>
      </c>
      <c r="B4631" s="1">
        <v>44940</v>
      </c>
      <c r="C4631">
        <v>1069.51</v>
      </c>
      <c r="D4631" t="s">
        <v>8173</v>
      </c>
      <c r="E4631" t="s">
        <v>8174</v>
      </c>
      <c r="F4631" t="s">
        <v>7823</v>
      </c>
    </row>
    <row r="4632" spans="1:6" x14ac:dyDescent="0.3">
      <c r="A4632" t="s">
        <v>12807</v>
      </c>
      <c r="B4632" s="1">
        <v>45620</v>
      </c>
      <c r="C4632">
        <v>1126.9100000000001</v>
      </c>
      <c r="D4632" t="s">
        <v>8182</v>
      </c>
      <c r="E4632" t="s">
        <v>8179</v>
      </c>
      <c r="F4632" t="s">
        <v>6213</v>
      </c>
    </row>
    <row r="4633" spans="1:6" x14ac:dyDescent="0.3">
      <c r="A4633" t="s">
        <v>12808</v>
      </c>
      <c r="B4633" s="1">
        <v>45002</v>
      </c>
      <c r="C4633">
        <v>396.51</v>
      </c>
      <c r="D4633" t="s">
        <v>8176</v>
      </c>
      <c r="E4633" t="s">
        <v>8174</v>
      </c>
      <c r="F4633" t="s">
        <v>6103</v>
      </c>
    </row>
    <row r="4634" spans="1:6" x14ac:dyDescent="0.3">
      <c r="A4634" t="s">
        <v>12809</v>
      </c>
      <c r="B4634" s="1">
        <v>45368</v>
      </c>
      <c r="C4634">
        <v>715.02</v>
      </c>
      <c r="D4634" t="s">
        <v>8176</v>
      </c>
      <c r="E4634" t="s">
        <v>8179</v>
      </c>
      <c r="F4634" t="s">
        <v>1775</v>
      </c>
    </row>
    <row r="4635" spans="1:6" x14ac:dyDescent="0.3">
      <c r="A4635" t="s">
        <v>12810</v>
      </c>
      <c r="B4635" s="1">
        <v>45577</v>
      </c>
      <c r="C4635">
        <v>455.26</v>
      </c>
      <c r="D4635" t="s">
        <v>8173</v>
      </c>
      <c r="E4635" t="s">
        <v>8179</v>
      </c>
      <c r="F4635" t="s">
        <v>3666</v>
      </c>
    </row>
    <row r="4636" spans="1:6" x14ac:dyDescent="0.3">
      <c r="A4636" t="s">
        <v>12811</v>
      </c>
      <c r="B4636" s="1">
        <v>45139</v>
      </c>
      <c r="C4636">
        <v>540.63</v>
      </c>
      <c r="D4636" t="s">
        <v>8173</v>
      </c>
      <c r="E4636" t="s">
        <v>8179</v>
      </c>
      <c r="F4636" t="s">
        <v>8130</v>
      </c>
    </row>
    <row r="4637" spans="1:6" x14ac:dyDescent="0.3">
      <c r="A4637" t="s">
        <v>12812</v>
      </c>
      <c r="B4637" s="1">
        <v>44684</v>
      </c>
      <c r="C4637">
        <v>57.59</v>
      </c>
      <c r="D4637" t="s">
        <v>8173</v>
      </c>
      <c r="E4637" t="s">
        <v>8174</v>
      </c>
      <c r="F4637" t="s">
        <v>7025</v>
      </c>
    </row>
    <row r="4638" spans="1:6" x14ac:dyDescent="0.3">
      <c r="A4638" t="s">
        <v>12813</v>
      </c>
      <c r="B4638" s="1">
        <v>45575</v>
      </c>
      <c r="C4638">
        <v>576.41999999999996</v>
      </c>
      <c r="D4638" t="s">
        <v>8182</v>
      </c>
      <c r="E4638" t="s">
        <v>8179</v>
      </c>
      <c r="F4638" t="s">
        <v>6673</v>
      </c>
    </row>
    <row r="4639" spans="1:6" x14ac:dyDescent="0.3">
      <c r="A4639" t="s">
        <v>12814</v>
      </c>
      <c r="B4639" s="1">
        <v>44930</v>
      </c>
      <c r="C4639">
        <v>719.2</v>
      </c>
      <c r="D4639" t="s">
        <v>8176</v>
      </c>
      <c r="E4639" t="s">
        <v>8179</v>
      </c>
      <c r="F4639" t="s">
        <v>2165</v>
      </c>
    </row>
    <row r="4640" spans="1:6" x14ac:dyDescent="0.3">
      <c r="A4640" t="s">
        <v>12815</v>
      </c>
      <c r="B4640" s="1">
        <v>45011</v>
      </c>
      <c r="C4640">
        <v>1146.5899999999999</v>
      </c>
      <c r="D4640" t="s">
        <v>8182</v>
      </c>
      <c r="E4640" t="s">
        <v>8179</v>
      </c>
      <c r="F4640" t="s">
        <v>2825</v>
      </c>
    </row>
    <row r="4641" spans="1:6" x14ac:dyDescent="0.3">
      <c r="A4641" t="s">
        <v>12816</v>
      </c>
      <c r="B4641" s="1">
        <v>44749</v>
      </c>
      <c r="C4641">
        <v>169.82</v>
      </c>
      <c r="D4641" t="s">
        <v>8173</v>
      </c>
      <c r="E4641" t="s">
        <v>8179</v>
      </c>
      <c r="F4641" t="s">
        <v>3988</v>
      </c>
    </row>
    <row r="4642" spans="1:6" x14ac:dyDescent="0.3">
      <c r="A4642" t="s">
        <v>12817</v>
      </c>
      <c r="B4642" s="1">
        <v>45497</v>
      </c>
      <c r="C4642">
        <v>438.35</v>
      </c>
      <c r="D4642" t="s">
        <v>8182</v>
      </c>
      <c r="E4642" t="s">
        <v>8174</v>
      </c>
      <c r="F4642" t="s">
        <v>69</v>
      </c>
    </row>
    <row r="4643" spans="1:6" x14ac:dyDescent="0.3">
      <c r="A4643" t="s">
        <v>12818</v>
      </c>
      <c r="B4643" s="1">
        <v>44575</v>
      </c>
      <c r="C4643">
        <v>155.99</v>
      </c>
      <c r="D4643" t="s">
        <v>8176</v>
      </c>
      <c r="E4643" t="s">
        <v>8174</v>
      </c>
      <c r="F4643" t="s">
        <v>820</v>
      </c>
    </row>
    <row r="4644" spans="1:6" x14ac:dyDescent="0.3">
      <c r="A4644" t="s">
        <v>12819</v>
      </c>
      <c r="B4644" s="1">
        <v>44783</v>
      </c>
      <c r="C4644">
        <v>677.03</v>
      </c>
      <c r="D4644" t="s">
        <v>8176</v>
      </c>
      <c r="E4644" t="s">
        <v>8174</v>
      </c>
      <c r="F4644" t="s">
        <v>6058</v>
      </c>
    </row>
    <row r="4645" spans="1:6" x14ac:dyDescent="0.3">
      <c r="A4645" t="s">
        <v>12820</v>
      </c>
      <c r="B4645" s="1">
        <v>44870</v>
      </c>
      <c r="C4645">
        <v>225.18</v>
      </c>
      <c r="D4645" t="s">
        <v>8173</v>
      </c>
      <c r="E4645" t="s">
        <v>8179</v>
      </c>
      <c r="F4645" t="s">
        <v>7414</v>
      </c>
    </row>
    <row r="4646" spans="1:6" x14ac:dyDescent="0.3">
      <c r="A4646" t="s">
        <v>12821</v>
      </c>
      <c r="B4646" s="1">
        <v>44852</v>
      </c>
      <c r="C4646">
        <v>485.99</v>
      </c>
      <c r="D4646" t="s">
        <v>8182</v>
      </c>
      <c r="E4646" t="s">
        <v>8179</v>
      </c>
      <c r="F4646" t="s">
        <v>7214</v>
      </c>
    </row>
    <row r="4647" spans="1:6" x14ac:dyDescent="0.3">
      <c r="A4647" t="s">
        <v>12822</v>
      </c>
      <c r="B4647" s="1">
        <v>45054</v>
      </c>
      <c r="C4647">
        <v>381.99</v>
      </c>
      <c r="D4647" t="s">
        <v>8173</v>
      </c>
      <c r="E4647" t="s">
        <v>8179</v>
      </c>
      <c r="F4647" t="s">
        <v>7001</v>
      </c>
    </row>
    <row r="4648" spans="1:6" x14ac:dyDescent="0.3">
      <c r="A4648" t="s">
        <v>12823</v>
      </c>
      <c r="B4648" s="1">
        <v>45519</v>
      </c>
      <c r="C4648">
        <v>331.75</v>
      </c>
      <c r="D4648" t="s">
        <v>8173</v>
      </c>
      <c r="E4648" t="s">
        <v>8179</v>
      </c>
      <c r="F4648" t="s">
        <v>2100</v>
      </c>
    </row>
    <row r="4649" spans="1:6" x14ac:dyDescent="0.3">
      <c r="A4649" t="s">
        <v>12824</v>
      </c>
      <c r="B4649" s="1">
        <v>45502</v>
      </c>
      <c r="C4649">
        <v>1112.75</v>
      </c>
      <c r="D4649" t="s">
        <v>8182</v>
      </c>
      <c r="E4649" t="s">
        <v>8174</v>
      </c>
      <c r="F4649" t="s">
        <v>7218</v>
      </c>
    </row>
    <row r="4650" spans="1:6" x14ac:dyDescent="0.3">
      <c r="A4650" t="s">
        <v>12825</v>
      </c>
      <c r="B4650" s="1">
        <v>45375</v>
      </c>
      <c r="C4650">
        <v>665.22</v>
      </c>
      <c r="D4650" t="s">
        <v>8173</v>
      </c>
      <c r="E4650" t="s">
        <v>8179</v>
      </c>
      <c r="F4650" t="s">
        <v>3206</v>
      </c>
    </row>
    <row r="4651" spans="1:6" x14ac:dyDescent="0.3">
      <c r="A4651" t="s">
        <v>12826</v>
      </c>
      <c r="B4651" s="1">
        <v>45100</v>
      </c>
      <c r="C4651">
        <v>190.85</v>
      </c>
      <c r="D4651" t="s">
        <v>8182</v>
      </c>
      <c r="E4651" t="s">
        <v>8179</v>
      </c>
      <c r="F4651" t="s">
        <v>1523</v>
      </c>
    </row>
    <row r="4652" spans="1:6" x14ac:dyDescent="0.3">
      <c r="A4652" t="s">
        <v>12827</v>
      </c>
      <c r="B4652" s="1">
        <v>44863</v>
      </c>
      <c r="C4652">
        <v>138.88</v>
      </c>
      <c r="D4652" t="s">
        <v>8176</v>
      </c>
      <c r="E4652" t="s">
        <v>8174</v>
      </c>
      <c r="F4652" t="s">
        <v>1995</v>
      </c>
    </row>
    <row r="4653" spans="1:6" x14ac:dyDescent="0.3">
      <c r="A4653" t="s">
        <v>12828</v>
      </c>
      <c r="B4653" s="1">
        <v>44780</v>
      </c>
      <c r="C4653">
        <v>684.77</v>
      </c>
      <c r="D4653" t="s">
        <v>8173</v>
      </c>
      <c r="E4653" t="s">
        <v>8179</v>
      </c>
      <c r="F4653" t="s">
        <v>6215</v>
      </c>
    </row>
    <row r="4654" spans="1:6" x14ac:dyDescent="0.3">
      <c r="A4654" t="s">
        <v>12829</v>
      </c>
      <c r="B4654" s="1">
        <v>45596</v>
      </c>
      <c r="C4654">
        <v>147.09</v>
      </c>
      <c r="D4654" t="s">
        <v>8182</v>
      </c>
      <c r="E4654" t="s">
        <v>8179</v>
      </c>
      <c r="F4654" t="s">
        <v>6316</v>
      </c>
    </row>
    <row r="4655" spans="1:6" x14ac:dyDescent="0.3">
      <c r="A4655" t="s">
        <v>12830</v>
      </c>
      <c r="B4655" s="1">
        <v>45502</v>
      </c>
      <c r="C4655">
        <v>662.94</v>
      </c>
      <c r="D4655" t="s">
        <v>8182</v>
      </c>
      <c r="E4655" t="s">
        <v>8179</v>
      </c>
      <c r="F4655" t="s">
        <v>7928</v>
      </c>
    </row>
    <row r="4656" spans="1:6" x14ac:dyDescent="0.3">
      <c r="A4656" t="s">
        <v>12831</v>
      </c>
      <c r="B4656" s="1">
        <v>44776</v>
      </c>
      <c r="C4656">
        <v>1155.8599999999999</v>
      </c>
      <c r="D4656" t="s">
        <v>8176</v>
      </c>
      <c r="E4656" t="s">
        <v>8174</v>
      </c>
      <c r="F4656" t="s">
        <v>4319</v>
      </c>
    </row>
    <row r="4657" spans="1:6" x14ac:dyDescent="0.3">
      <c r="A4657" t="s">
        <v>12832</v>
      </c>
      <c r="B4657" s="1">
        <v>45396</v>
      </c>
      <c r="C4657">
        <v>1181.95</v>
      </c>
      <c r="D4657" t="s">
        <v>8176</v>
      </c>
      <c r="E4657" t="s">
        <v>8174</v>
      </c>
      <c r="F4657" t="s">
        <v>2594</v>
      </c>
    </row>
    <row r="4658" spans="1:6" x14ac:dyDescent="0.3">
      <c r="A4658" t="s">
        <v>12833</v>
      </c>
      <c r="B4658" s="1">
        <v>45622</v>
      </c>
      <c r="C4658">
        <v>425.98</v>
      </c>
      <c r="D4658" t="s">
        <v>8182</v>
      </c>
      <c r="E4658" t="s">
        <v>8174</v>
      </c>
      <c r="F4658" t="s">
        <v>4324</v>
      </c>
    </row>
    <row r="4659" spans="1:6" x14ac:dyDescent="0.3">
      <c r="A4659" t="s">
        <v>12834</v>
      </c>
      <c r="B4659" s="1">
        <v>44711</v>
      </c>
      <c r="C4659">
        <v>1140.0999999999999</v>
      </c>
      <c r="D4659" t="s">
        <v>8173</v>
      </c>
      <c r="E4659" t="s">
        <v>8179</v>
      </c>
      <c r="F4659" t="s">
        <v>5903</v>
      </c>
    </row>
    <row r="4660" spans="1:6" x14ac:dyDescent="0.3">
      <c r="A4660" t="s">
        <v>12835</v>
      </c>
      <c r="B4660" s="1">
        <v>44733</v>
      </c>
      <c r="C4660">
        <v>316.72000000000003</v>
      </c>
      <c r="D4660" t="s">
        <v>8182</v>
      </c>
      <c r="E4660" t="s">
        <v>8179</v>
      </c>
      <c r="F4660" t="s">
        <v>4259</v>
      </c>
    </row>
    <row r="4661" spans="1:6" x14ac:dyDescent="0.3">
      <c r="A4661" t="s">
        <v>12836</v>
      </c>
      <c r="B4661" s="1">
        <v>44692</v>
      </c>
      <c r="C4661">
        <v>1194</v>
      </c>
      <c r="D4661" t="s">
        <v>8176</v>
      </c>
      <c r="E4661" t="s">
        <v>8174</v>
      </c>
      <c r="F4661" t="s">
        <v>3854</v>
      </c>
    </row>
    <row r="4662" spans="1:6" x14ac:dyDescent="0.3">
      <c r="A4662" t="s">
        <v>12837</v>
      </c>
      <c r="B4662" s="1">
        <v>45424</v>
      </c>
      <c r="C4662">
        <v>901.77</v>
      </c>
      <c r="D4662" t="s">
        <v>8173</v>
      </c>
      <c r="E4662" t="s">
        <v>8179</v>
      </c>
      <c r="F4662" t="s">
        <v>1425</v>
      </c>
    </row>
    <row r="4663" spans="1:6" x14ac:dyDescent="0.3">
      <c r="A4663" t="s">
        <v>12838</v>
      </c>
      <c r="B4663" s="1">
        <v>44604</v>
      </c>
      <c r="C4663">
        <v>1409.16</v>
      </c>
      <c r="D4663" t="s">
        <v>8173</v>
      </c>
      <c r="E4663" t="s">
        <v>8174</v>
      </c>
      <c r="F4663" t="s">
        <v>455</v>
      </c>
    </row>
    <row r="4664" spans="1:6" x14ac:dyDescent="0.3">
      <c r="A4664" t="s">
        <v>12839</v>
      </c>
      <c r="B4664" s="1">
        <v>45100</v>
      </c>
      <c r="C4664">
        <v>187.29</v>
      </c>
      <c r="D4664" t="s">
        <v>8173</v>
      </c>
      <c r="E4664" t="s">
        <v>8179</v>
      </c>
      <c r="F4664" t="s">
        <v>49</v>
      </c>
    </row>
    <row r="4665" spans="1:6" x14ac:dyDescent="0.3">
      <c r="A4665" t="s">
        <v>12840</v>
      </c>
      <c r="B4665" s="1">
        <v>44657</v>
      </c>
      <c r="C4665">
        <v>829.59</v>
      </c>
      <c r="D4665" t="s">
        <v>8182</v>
      </c>
      <c r="E4665" t="s">
        <v>8179</v>
      </c>
      <c r="F4665" t="s">
        <v>5380</v>
      </c>
    </row>
    <row r="4666" spans="1:6" x14ac:dyDescent="0.3">
      <c r="A4666" t="s">
        <v>12841</v>
      </c>
      <c r="B4666" s="1">
        <v>45352</v>
      </c>
      <c r="C4666">
        <v>501.81</v>
      </c>
      <c r="D4666" t="s">
        <v>8173</v>
      </c>
      <c r="E4666" t="s">
        <v>8174</v>
      </c>
      <c r="F4666" t="s">
        <v>6483</v>
      </c>
    </row>
    <row r="4667" spans="1:6" x14ac:dyDescent="0.3">
      <c r="A4667" t="s">
        <v>12842</v>
      </c>
      <c r="B4667" s="1">
        <v>45237</v>
      </c>
      <c r="C4667">
        <v>926</v>
      </c>
      <c r="D4667" t="s">
        <v>8173</v>
      </c>
      <c r="E4667" t="s">
        <v>8179</v>
      </c>
      <c r="F4667" t="s">
        <v>1490</v>
      </c>
    </row>
    <row r="4668" spans="1:6" x14ac:dyDescent="0.3">
      <c r="A4668" t="s">
        <v>12843</v>
      </c>
      <c r="B4668" s="1">
        <v>44639</v>
      </c>
      <c r="C4668">
        <v>203.01</v>
      </c>
      <c r="D4668" t="s">
        <v>8173</v>
      </c>
      <c r="E4668" t="s">
        <v>8174</v>
      </c>
      <c r="F4668" t="s">
        <v>6029</v>
      </c>
    </row>
    <row r="4669" spans="1:6" x14ac:dyDescent="0.3">
      <c r="A4669" t="s">
        <v>12844</v>
      </c>
      <c r="B4669" s="1">
        <v>44899</v>
      </c>
      <c r="C4669">
        <v>1469.22</v>
      </c>
      <c r="D4669" t="s">
        <v>8182</v>
      </c>
      <c r="E4669" t="s">
        <v>8174</v>
      </c>
      <c r="F4669" t="s">
        <v>2112</v>
      </c>
    </row>
    <row r="4670" spans="1:6" x14ac:dyDescent="0.3">
      <c r="A4670" t="s">
        <v>12845</v>
      </c>
      <c r="B4670" s="1">
        <v>45060</v>
      </c>
      <c r="C4670">
        <v>827.26</v>
      </c>
      <c r="D4670" t="s">
        <v>8182</v>
      </c>
      <c r="E4670" t="s">
        <v>8174</v>
      </c>
      <c r="F4670" t="s">
        <v>3878</v>
      </c>
    </row>
    <row r="4671" spans="1:6" x14ac:dyDescent="0.3">
      <c r="A4671" t="s">
        <v>12846</v>
      </c>
      <c r="B4671" s="1">
        <v>45329</v>
      </c>
      <c r="C4671">
        <v>412.73</v>
      </c>
      <c r="D4671" t="s">
        <v>8182</v>
      </c>
      <c r="E4671" t="s">
        <v>8179</v>
      </c>
      <c r="F4671" t="s">
        <v>5127</v>
      </c>
    </row>
    <row r="4672" spans="1:6" x14ac:dyDescent="0.3">
      <c r="A4672" t="s">
        <v>12847</v>
      </c>
      <c r="B4672" s="1">
        <v>44862</v>
      </c>
      <c r="C4672">
        <v>1104.02</v>
      </c>
      <c r="D4672" t="s">
        <v>8173</v>
      </c>
      <c r="E4672" t="s">
        <v>8179</v>
      </c>
      <c r="F4672" t="s">
        <v>3779</v>
      </c>
    </row>
    <row r="4673" spans="1:6" x14ac:dyDescent="0.3">
      <c r="A4673" t="s">
        <v>12848</v>
      </c>
      <c r="B4673" s="1">
        <v>44898</v>
      </c>
      <c r="C4673">
        <v>630.88</v>
      </c>
      <c r="D4673" t="s">
        <v>8176</v>
      </c>
      <c r="E4673" t="s">
        <v>8179</v>
      </c>
      <c r="F4673" t="s">
        <v>7226</v>
      </c>
    </row>
    <row r="4674" spans="1:6" x14ac:dyDescent="0.3">
      <c r="A4674" t="s">
        <v>12849</v>
      </c>
      <c r="B4674" s="1">
        <v>45449</v>
      </c>
      <c r="C4674">
        <v>578.03</v>
      </c>
      <c r="D4674" t="s">
        <v>8176</v>
      </c>
      <c r="E4674" t="s">
        <v>8179</v>
      </c>
      <c r="F4674" t="s">
        <v>785</v>
      </c>
    </row>
    <row r="4675" spans="1:6" x14ac:dyDescent="0.3">
      <c r="A4675" t="s">
        <v>12850</v>
      </c>
      <c r="B4675" s="1">
        <v>44842</v>
      </c>
      <c r="C4675">
        <v>845.94</v>
      </c>
      <c r="D4675" t="s">
        <v>8176</v>
      </c>
      <c r="E4675" t="s">
        <v>8174</v>
      </c>
      <c r="F4675" t="s">
        <v>7814</v>
      </c>
    </row>
    <row r="4676" spans="1:6" x14ac:dyDescent="0.3">
      <c r="A4676" t="s">
        <v>12851</v>
      </c>
      <c r="B4676" s="1">
        <v>44839</v>
      </c>
      <c r="C4676">
        <v>662.76</v>
      </c>
      <c r="D4676" t="s">
        <v>8182</v>
      </c>
      <c r="E4676" t="s">
        <v>8174</v>
      </c>
      <c r="F4676" t="s">
        <v>5348</v>
      </c>
    </row>
    <row r="4677" spans="1:6" x14ac:dyDescent="0.3">
      <c r="A4677" t="s">
        <v>12852</v>
      </c>
      <c r="B4677" s="1">
        <v>45141</v>
      </c>
      <c r="C4677">
        <v>151.41999999999999</v>
      </c>
      <c r="D4677" t="s">
        <v>8173</v>
      </c>
      <c r="E4677" t="s">
        <v>8174</v>
      </c>
      <c r="F4677" t="s">
        <v>4115</v>
      </c>
    </row>
    <row r="4678" spans="1:6" x14ac:dyDescent="0.3">
      <c r="A4678" t="s">
        <v>12853</v>
      </c>
      <c r="B4678" s="1">
        <v>44857</v>
      </c>
      <c r="C4678">
        <v>384.64</v>
      </c>
      <c r="D4678" t="s">
        <v>8176</v>
      </c>
      <c r="E4678" t="s">
        <v>8179</v>
      </c>
      <c r="F4678" t="s">
        <v>2319</v>
      </c>
    </row>
    <row r="4679" spans="1:6" x14ac:dyDescent="0.3">
      <c r="A4679" t="s">
        <v>12854</v>
      </c>
      <c r="B4679" s="1">
        <v>44770</v>
      </c>
      <c r="C4679">
        <v>1058.6199999999999</v>
      </c>
      <c r="D4679" t="s">
        <v>8173</v>
      </c>
      <c r="E4679" t="s">
        <v>8174</v>
      </c>
      <c r="F4679" t="s">
        <v>6418</v>
      </c>
    </row>
    <row r="4680" spans="1:6" x14ac:dyDescent="0.3">
      <c r="A4680" t="s">
        <v>12855</v>
      </c>
      <c r="B4680" s="1">
        <v>45562</v>
      </c>
      <c r="C4680">
        <v>178.35</v>
      </c>
      <c r="D4680" t="s">
        <v>8176</v>
      </c>
      <c r="E4680" t="s">
        <v>8179</v>
      </c>
      <c r="F4680" t="s">
        <v>2116</v>
      </c>
    </row>
    <row r="4681" spans="1:6" x14ac:dyDescent="0.3">
      <c r="A4681" t="s">
        <v>12856</v>
      </c>
      <c r="B4681" s="1">
        <v>45617</v>
      </c>
      <c r="C4681">
        <v>248.99</v>
      </c>
      <c r="D4681" t="s">
        <v>8176</v>
      </c>
      <c r="E4681" t="s">
        <v>8179</v>
      </c>
      <c r="F4681" t="s">
        <v>5862</v>
      </c>
    </row>
    <row r="4682" spans="1:6" x14ac:dyDescent="0.3">
      <c r="A4682" t="s">
        <v>12857</v>
      </c>
      <c r="B4682" s="1">
        <v>45051</v>
      </c>
      <c r="C4682">
        <v>107.88</v>
      </c>
      <c r="D4682" t="s">
        <v>8176</v>
      </c>
      <c r="E4682" t="s">
        <v>8179</v>
      </c>
      <c r="F4682" t="s">
        <v>4744</v>
      </c>
    </row>
    <row r="4683" spans="1:6" x14ac:dyDescent="0.3">
      <c r="A4683" t="s">
        <v>12858</v>
      </c>
      <c r="B4683" s="1">
        <v>45385</v>
      </c>
      <c r="C4683">
        <v>998.51</v>
      </c>
      <c r="D4683" t="s">
        <v>8173</v>
      </c>
      <c r="E4683" t="s">
        <v>8179</v>
      </c>
      <c r="F4683" t="s">
        <v>7759</v>
      </c>
    </row>
    <row r="4684" spans="1:6" x14ac:dyDescent="0.3">
      <c r="A4684" t="s">
        <v>12859</v>
      </c>
      <c r="B4684" s="1">
        <v>44990</v>
      </c>
      <c r="C4684">
        <v>1062.1099999999999</v>
      </c>
      <c r="D4684" t="s">
        <v>8176</v>
      </c>
      <c r="E4684" t="s">
        <v>8179</v>
      </c>
      <c r="F4684" t="s">
        <v>7776</v>
      </c>
    </row>
    <row r="4685" spans="1:6" x14ac:dyDescent="0.3">
      <c r="A4685" t="s">
        <v>12860</v>
      </c>
      <c r="B4685" s="1">
        <v>44714</v>
      </c>
      <c r="C4685">
        <v>376.6</v>
      </c>
      <c r="D4685" t="s">
        <v>8173</v>
      </c>
      <c r="E4685" t="s">
        <v>8174</v>
      </c>
      <c r="F4685" t="s">
        <v>7851</v>
      </c>
    </row>
    <row r="4686" spans="1:6" x14ac:dyDescent="0.3">
      <c r="A4686" t="s">
        <v>12861</v>
      </c>
      <c r="B4686" s="1">
        <v>45605</v>
      </c>
      <c r="C4686">
        <v>497.35</v>
      </c>
      <c r="D4686" t="s">
        <v>8173</v>
      </c>
      <c r="E4686" t="s">
        <v>8174</v>
      </c>
      <c r="F4686" t="s">
        <v>5363</v>
      </c>
    </row>
    <row r="4687" spans="1:6" x14ac:dyDescent="0.3">
      <c r="A4687" t="s">
        <v>12862</v>
      </c>
      <c r="B4687" s="1">
        <v>44678</v>
      </c>
      <c r="C4687">
        <v>211.36</v>
      </c>
      <c r="D4687" t="s">
        <v>8176</v>
      </c>
      <c r="E4687" t="s">
        <v>8179</v>
      </c>
      <c r="F4687" t="s">
        <v>906</v>
      </c>
    </row>
    <row r="4688" spans="1:6" x14ac:dyDescent="0.3">
      <c r="A4688" t="s">
        <v>12863</v>
      </c>
      <c r="B4688" s="1">
        <v>45384</v>
      </c>
      <c r="C4688">
        <v>347.25</v>
      </c>
      <c r="D4688" t="s">
        <v>8176</v>
      </c>
      <c r="E4688" t="s">
        <v>8174</v>
      </c>
      <c r="F4688" t="s">
        <v>6160</v>
      </c>
    </row>
    <row r="4689" spans="1:6" x14ac:dyDescent="0.3">
      <c r="A4689" t="s">
        <v>12864</v>
      </c>
      <c r="B4689" s="1">
        <v>45025</v>
      </c>
      <c r="C4689">
        <v>387.79</v>
      </c>
      <c r="D4689" t="s">
        <v>8173</v>
      </c>
      <c r="E4689" t="s">
        <v>8179</v>
      </c>
      <c r="F4689" t="s">
        <v>738</v>
      </c>
    </row>
    <row r="4690" spans="1:6" x14ac:dyDescent="0.3">
      <c r="A4690" t="s">
        <v>12865</v>
      </c>
      <c r="B4690" s="1">
        <v>44868</v>
      </c>
      <c r="C4690">
        <v>136.43</v>
      </c>
      <c r="D4690" t="s">
        <v>8173</v>
      </c>
      <c r="E4690" t="s">
        <v>8179</v>
      </c>
      <c r="F4690" t="s">
        <v>2112</v>
      </c>
    </row>
    <row r="4691" spans="1:6" x14ac:dyDescent="0.3">
      <c r="A4691" t="s">
        <v>12866</v>
      </c>
      <c r="B4691" s="1">
        <v>45482</v>
      </c>
      <c r="C4691">
        <v>299.36</v>
      </c>
      <c r="D4691" t="s">
        <v>8176</v>
      </c>
      <c r="E4691" t="s">
        <v>8174</v>
      </c>
      <c r="F4691" t="s">
        <v>7972</v>
      </c>
    </row>
    <row r="4692" spans="1:6" x14ac:dyDescent="0.3">
      <c r="A4692" t="s">
        <v>12867</v>
      </c>
      <c r="B4692" s="1">
        <v>44774</v>
      </c>
      <c r="C4692">
        <v>790.57</v>
      </c>
      <c r="D4692" t="s">
        <v>8176</v>
      </c>
      <c r="E4692" t="s">
        <v>8174</v>
      </c>
      <c r="F4692" t="s">
        <v>2925</v>
      </c>
    </row>
    <row r="4693" spans="1:6" x14ac:dyDescent="0.3">
      <c r="A4693" t="s">
        <v>12868</v>
      </c>
      <c r="B4693" s="1">
        <v>44672</v>
      </c>
      <c r="C4693">
        <v>258.51</v>
      </c>
      <c r="D4693" t="s">
        <v>8173</v>
      </c>
      <c r="E4693" t="s">
        <v>8174</v>
      </c>
      <c r="F4693" t="s">
        <v>3862</v>
      </c>
    </row>
    <row r="4694" spans="1:6" x14ac:dyDescent="0.3">
      <c r="A4694" t="s">
        <v>12869</v>
      </c>
      <c r="B4694" s="1">
        <v>44565</v>
      </c>
      <c r="C4694">
        <v>1325.75</v>
      </c>
      <c r="D4694" t="s">
        <v>8176</v>
      </c>
      <c r="E4694" t="s">
        <v>8174</v>
      </c>
      <c r="F4694" t="s">
        <v>4360</v>
      </c>
    </row>
    <row r="4695" spans="1:6" x14ac:dyDescent="0.3">
      <c r="A4695" t="s">
        <v>12870</v>
      </c>
      <c r="B4695" s="1">
        <v>45341</v>
      </c>
      <c r="C4695">
        <v>60.93</v>
      </c>
      <c r="D4695" t="s">
        <v>8176</v>
      </c>
      <c r="E4695" t="s">
        <v>8179</v>
      </c>
      <c r="F4695" t="s">
        <v>7064</v>
      </c>
    </row>
    <row r="4696" spans="1:6" x14ac:dyDescent="0.3">
      <c r="A4696" t="s">
        <v>12871</v>
      </c>
      <c r="B4696" s="1">
        <v>44764</v>
      </c>
      <c r="C4696">
        <v>1258.24</v>
      </c>
      <c r="D4696" t="s">
        <v>8173</v>
      </c>
      <c r="E4696" t="s">
        <v>8179</v>
      </c>
      <c r="F4696" t="s">
        <v>2214</v>
      </c>
    </row>
    <row r="4697" spans="1:6" x14ac:dyDescent="0.3">
      <c r="A4697" t="s">
        <v>12872</v>
      </c>
      <c r="B4697" s="1">
        <v>45597</v>
      </c>
      <c r="C4697">
        <v>377.26</v>
      </c>
      <c r="D4697" t="s">
        <v>8173</v>
      </c>
      <c r="E4697" t="s">
        <v>8179</v>
      </c>
      <c r="F4697" t="s">
        <v>6719</v>
      </c>
    </row>
    <row r="4698" spans="1:6" x14ac:dyDescent="0.3">
      <c r="A4698" t="s">
        <v>12873</v>
      </c>
      <c r="B4698" s="1">
        <v>44576</v>
      </c>
      <c r="C4698">
        <v>1486.46</v>
      </c>
      <c r="D4698" t="s">
        <v>8173</v>
      </c>
      <c r="E4698" t="s">
        <v>8174</v>
      </c>
      <c r="F4698" t="s">
        <v>618</v>
      </c>
    </row>
    <row r="4699" spans="1:6" x14ac:dyDescent="0.3">
      <c r="A4699" t="s">
        <v>12874</v>
      </c>
      <c r="B4699" s="1">
        <v>44965</v>
      </c>
      <c r="C4699">
        <v>1092.07</v>
      </c>
      <c r="D4699" t="s">
        <v>8176</v>
      </c>
      <c r="E4699" t="s">
        <v>8179</v>
      </c>
      <c r="F4699" t="s">
        <v>7104</v>
      </c>
    </row>
    <row r="4700" spans="1:6" x14ac:dyDescent="0.3">
      <c r="A4700" t="s">
        <v>12875</v>
      </c>
      <c r="B4700" s="1">
        <v>45339</v>
      </c>
      <c r="C4700">
        <v>1120.21</v>
      </c>
      <c r="D4700" t="s">
        <v>8182</v>
      </c>
      <c r="E4700" t="s">
        <v>8179</v>
      </c>
      <c r="F4700" t="s">
        <v>8102</v>
      </c>
    </row>
    <row r="4701" spans="1:6" x14ac:dyDescent="0.3">
      <c r="A4701" t="s">
        <v>12876</v>
      </c>
      <c r="B4701" s="1">
        <v>45529</v>
      </c>
      <c r="C4701">
        <v>438.09</v>
      </c>
      <c r="D4701" t="s">
        <v>8173</v>
      </c>
      <c r="E4701" t="s">
        <v>8179</v>
      </c>
      <c r="F4701" t="s">
        <v>4697</v>
      </c>
    </row>
    <row r="4702" spans="1:6" x14ac:dyDescent="0.3">
      <c r="A4702" t="s">
        <v>12877</v>
      </c>
      <c r="B4702" s="1">
        <v>45464</v>
      </c>
      <c r="C4702">
        <v>1334.88</v>
      </c>
      <c r="D4702" t="s">
        <v>8182</v>
      </c>
      <c r="E4702" t="s">
        <v>8179</v>
      </c>
      <c r="F4702" t="s">
        <v>3240</v>
      </c>
    </row>
    <row r="4703" spans="1:6" x14ac:dyDescent="0.3">
      <c r="A4703" t="s">
        <v>12878</v>
      </c>
      <c r="B4703" s="1">
        <v>44727</v>
      </c>
      <c r="C4703">
        <v>1448.88</v>
      </c>
      <c r="D4703" t="s">
        <v>8173</v>
      </c>
      <c r="E4703" t="s">
        <v>8174</v>
      </c>
      <c r="F4703" t="s">
        <v>2661</v>
      </c>
    </row>
    <row r="4704" spans="1:6" x14ac:dyDescent="0.3">
      <c r="A4704" t="s">
        <v>12879</v>
      </c>
      <c r="B4704" s="1">
        <v>44971</v>
      </c>
      <c r="C4704">
        <v>1210.01</v>
      </c>
      <c r="D4704" t="s">
        <v>8182</v>
      </c>
      <c r="E4704" t="s">
        <v>8174</v>
      </c>
      <c r="F4704" t="s">
        <v>4909</v>
      </c>
    </row>
    <row r="4705" spans="1:6" x14ac:dyDescent="0.3">
      <c r="A4705" t="s">
        <v>12880</v>
      </c>
      <c r="B4705" s="1">
        <v>44833</v>
      </c>
      <c r="C4705">
        <v>140.12</v>
      </c>
      <c r="D4705" t="s">
        <v>8182</v>
      </c>
      <c r="E4705" t="s">
        <v>8179</v>
      </c>
      <c r="F4705" t="s">
        <v>6163</v>
      </c>
    </row>
    <row r="4706" spans="1:6" x14ac:dyDescent="0.3">
      <c r="A4706" t="s">
        <v>12881</v>
      </c>
      <c r="B4706" s="1">
        <v>45580</v>
      </c>
      <c r="C4706">
        <v>730.57</v>
      </c>
      <c r="D4706" t="s">
        <v>8176</v>
      </c>
      <c r="E4706" t="s">
        <v>8174</v>
      </c>
      <c r="F4706" t="s">
        <v>6433</v>
      </c>
    </row>
    <row r="4707" spans="1:6" x14ac:dyDescent="0.3">
      <c r="A4707" t="s">
        <v>12882</v>
      </c>
      <c r="B4707" s="1">
        <v>45147</v>
      </c>
      <c r="C4707">
        <v>1117</v>
      </c>
      <c r="D4707" t="s">
        <v>8173</v>
      </c>
      <c r="E4707" t="s">
        <v>8179</v>
      </c>
      <c r="F4707" t="s">
        <v>2667</v>
      </c>
    </row>
    <row r="4708" spans="1:6" x14ac:dyDescent="0.3">
      <c r="A4708" t="s">
        <v>12883</v>
      </c>
      <c r="B4708" s="1">
        <v>45410</v>
      </c>
      <c r="C4708">
        <v>1023.42</v>
      </c>
      <c r="D4708" t="s">
        <v>8182</v>
      </c>
      <c r="E4708" t="s">
        <v>8179</v>
      </c>
      <c r="F4708" t="s">
        <v>5141</v>
      </c>
    </row>
    <row r="4709" spans="1:6" x14ac:dyDescent="0.3">
      <c r="A4709" t="s">
        <v>12884</v>
      </c>
      <c r="B4709" s="1">
        <v>45299</v>
      </c>
      <c r="C4709">
        <v>1054.8900000000001</v>
      </c>
      <c r="D4709" t="s">
        <v>8176</v>
      </c>
      <c r="E4709" t="s">
        <v>8174</v>
      </c>
      <c r="F4709" t="s">
        <v>6803</v>
      </c>
    </row>
    <row r="4710" spans="1:6" x14ac:dyDescent="0.3">
      <c r="A4710" t="s">
        <v>12885</v>
      </c>
      <c r="B4710" s="1">
        <v>45501</v>
      </c>
      <c r="C4710">
        <v>264.72000000000003</v>
      </c>
      <c r="D4710" t="s">
        <v>8173</v>
      </c>
      <c r="E4710" t="s">
        <v>8174</v>
      </c>
      <c r="F4710" t="s">
        <v>5548</v>
      </c>
    </row>
    <row r="4711" spans="1:6" x14ac:dyDescent="0.3">
      <c r="A4711" t="s">
        <v>12886</v>
      </c>
      <c r="B4711" s="1">
        <v>44655</v>
      </c>
      <c r="C4711">
        <v>1455.24</v>
      </c>
      <c r="D4711" t="s">
        <v>8176</v>
      </c>
      <c r="E4711" t="s">
        <v>8174</v>
      </c>
      <c r="F4711" t="s">
        <v>5643</v>
      </c>
    </row>
    <row r="4712" spans="1:6" x14ac:dyDescent="0.3">
      <c r="A4712" t="s">
        <v>12887</v>
      </c>
      <c r="B4712" s="1">
        <v>44658</v>
      </c>
      <c r="C4712">
        <v>1399.31</v>
      </c>
      <c r="D4712" t="s">
        <v>8176</v>
      </c>
      <c r="E4712" t="s">
        <v>8179</v>
      </c>
      <c r="F4712" t="s">
        <v>865</v>
      </c>
    </row>
    <row r="4713" spans="1:6" x14ac:dyDescent="0.3">
      <c r="A4713" t="s">
        <v>12888</v>
      </c>
      <c r="B4713" s="1">
        <v>44930</v>
      </c>
      <c r="C4713">
        <v>1441.91</v>
      </c>
      <c r="D4713" t="s">
        <v>8173</v>
      </c>
      <c r="E4713" t="s">
        <v>8179</v>
      </c>
      <c r="F4713" t="s">
        <v>2242</v>
      </c>
    </row>
    <row r="4714" spans="1:6" x14ac:dyDescent="0.3">
      <c r="A4714" t="s">
        <v>12889</v>
      </c>
      <c r="B4714" s="1">
        <v>44849</v>
      </c>
      <c r="C4714">
        <v>790.36</v>
      </c>
      <c r="D4714" t="s">
        <v>8182</v>
      </c>
      <c r="E4714" t="s">
        <v>8174</v>
      </c>
      <c r="F4714" t="s">
        <v>5593</v>
      </c>
    </row>
    <row r="4715" spans="1:6" x14ac:dyDescent="0.3">
      <c r="A4715" t="s">
        <v>12890</v>
      </c>
      <c r="B4715" s="1">
        <v>45000</v>
      </c>
      <c r="C4715">
        <v>92.01</v>
      </c>
      <c r="D4715" t="s">
        <v>8182</v>
      </c>
      <c r="E4715" t="s">
        <v>8174</v>
      </c>
      <c r="F4715" t="s">
        <v>1901</v>
      </c>
    </row>
    <row r="4716" spans="1:6" x14ac:dyDescent="0.3">
      <c r="A4716" t="s">
        <v>12891</v>
      </c>
      <c r="B4716" s="1">
        <v>44942</v>
      </c>
      <c r="C4716">
        <v>404.33</v>
      </c>
      <c r="D4716" t="s">
        <v>8182</v>
      </c>
      <c r="E4716" t="s">
        <v>8179</v>
      </c>
      <c r="F4716" t="s">
        <v>6048</v>
      </c>
    </row>
    <row r="4717" spans="1:6" x14ac:dyDescent="0.3">
      <c r="A4717" t="s">
        <v>12892</v>
      </c>
      <c r="B4717" s="1">
        <v>44697</v>
      </c>
      <c r="C4717">
        <v>125.75</v>
      </c>
      <c r="D4717" t="s">
        <v>8176</v>
      </c>
      <c r="E4717" t="s">
        <v>8179</v>
      </c>
      <c r="F4717" t="s">
        <v>914</v>
      </c>
    </row>
    <row r="4718" spans="1:6" x14ac:dyDescent="0.3">
      <c r="A4718" t="s">
        <v>12893</v>
      </c>
      <c r="B4718" s="1">
        <v>44577</v>
      </c>
      <c r="C4718">
        <v>331.64</v>
      </c>
      <c r="D4718" t="s">
        <v>8182</v>
      </c>
      <c r="E4718" t="s">
        <v>8174</v>
      </c>
      <c r="F4718" t="s">
        <v>3448</v>
      </c>
    </row>
    <row r="4719" spans="1:6" x14ac:dyDescent="0.3">
      <c r="A4719" t="s">
        <v>12894</v>
      </c>
      <c r="B4719" s="1">
        <v>45368</v>
      </c>
      <c r="C4719">
        <v>517.64</v>
      </c>
      <c r="D4719" t="s">
        <v>8182</v>
      </c>
      <c r="E4719" t="s">
        <v>8174</v>
      </c>
      <c r="F4719" t="s">
        <v>4162</v>
      </c>
    </row>
    <row r="4720" spans="1:6" x14ac:dyDescent="0.3">
      <c r="A4720" t="s">
        <v>12895</v>
      </c>
      <c r="B4720" s="1">
        <v>44796</v>
      </c>
      <c r="C4720">
        <v>892.74</v>
      </c>
      <c r="D4720" t="s">
        <v>8182</v>
      </c>
      <c r="E4720" t="s">
        <v>8174</v>
      </c>
      <c r="F4720" t="s">
        <v>6824</v>
      </c>
    </row>
    <row r="4721" spans="1:6" x14ac:dyDescent="0.3">
      <c r="A4721" t="s">
        <v>12896</v>
      </c>
      <c r="B4721" s="1">
        <v>45065</v>
      </c>
      <c r="C4721">
        <v>1025.78</v>
      </c>
      <c r="D4721" t="s">
        <v>8176</v>
      </c>
      <c r="E4721" t="s">
        <v>8179</v>
      </c>
      <c r="F4721" t="s">
        <v>7191</v>
      </c>
    </row>
    <row r="4722" spans="1:6" x14ac:dyDescent="0.3">
      <c r="A4722" t="s">
        <v>12897</v>
      </c>
      <c r="B4722" s="1">
        <v>45618</v>
      </c>
      <c r="C4722">
        <v>144.72999999999999</v>
      </c>
      <c r="D4722" t="s">
        <v>8182</v>
      </c>
      <c r="E4722" t="s">
        <v>8179</v>
      </c>
      <c r="F4722" t="s">
        <v>3276</v>
      </c>
    </row>
    <row r="4723" spans="1:6" x14ac:dyDescent="0.3">
      <c r="A4723" t="s">
        <v>12898</v>
      </c>
      <c r="B4723" s="1">
        <v>45216</v>
      </c>
      <c r="C4723">
        <v>1298.23</v>
      </c>
      <c r="D4723" t="s">
        <v>8176</v>
      </c>
      <c r="E4723" t="s">
        <v>8174</v>
      </c>
      <c r="F4723" t="s">
        <v>4464</v>
      </c>
    </row>
    <row r="4724" spans="1:6" x14ac:dyDescent="0.3">
      <c r="A4724" t="s">
        <v>12899</v>
      </c>
      <c r="B4724" s="1">
        <v>44712</v>
      </c>
      <c r="C4724">
        <v>399.08</v>
      </c>
      <c r="D4724" t="s">
        <v>8176</v>
      </c>
      <c r="E4724" t="s">
        <v>8174</v>
      </c>
      <c r="F4724" t="s">
        <v>6188</v>
      </c>
    </row>
    <row r="4725" spans="1:6" x14ac:dyDescent="0.3">
      <c r="A4725" t="s">
        <v>12900</v>
      </c>
      <c r="B4725" s="1">
        <v>44703</v>
      </c>
      <c r="C4725">
        <v>1334.43</v>
      </c>
      <c r="D4725" t="s">
        <v>8173</v>
      </c>
      <c r="E4725" t="s">
        <v>8174</v>
      </c>
      <c r="F4725" t="s">
        <v>5731</v>
      </c>
    </row>
    <row r="4726" spans="1:6" x14ac:dyDescent="0.3">
      <c r="A4726" t="s">
        <v>12901</v>
      </c>
      <c r="B4726" s="1">
        <v>45079</v>
      </c>
      <c r="C4726">
        <v>1160.6500000000001</v>
      </c>
      <c r="D4726" t="s">
        <v>8176</v>
      </c>
      <c r="E4726" t="s">
        <v>8174</v>
      </c>
      <c r="F4726" t="s">
        <v>6433</v>
      </c>
    </row>
    <row r="4727" spans="1:6" x14ac:dyDescent="0.3">
      <c r="A4727" t="s">
        <v>12902</v>
      </c>
      <c r="B4727" s="1">
        <v>45039</v>
      </c>
      <c r="C4727">
        <v>191.32</v>
      </c>
      <c r="D4727" t="s">
        <v>8176</v>
      </c>
      <c r="E4727" t="s">
        <v>8174</v>
      </c>
      <c r="F4727" t="s">
        <v>606</v>
      </c>
    </row>
    <row r="4728" spans="1:6" x14ac:dyDescent="0.3">
      <c r="A4728" t="s">
        <v>12903</v>
      </c>
      <c r="B4728" s="1">
        <v>44697</v>
      </c>
      <c r="C4728">
        <v>1152.5999999999999</v>
      </c>
      <c r="D4728" t="s">
        <v>8182</v>
      </c>
      <c r="E4728" t="s">
        <v>8174</v>
      </c>
      <c r="F4728" t="s">
        <v>1528</v>
      </c>
    </row>
    <row r="4729" spans="1:6" x14ac:dyDescent="0.3">
      <c r="A4729" t="s">
        <v>12904</v>
      </c>
      <c r="B4729" s="1">
        <v>44648</v>
      </c>
      <c r="C4729">
        <v>519.13</v>
      </c>
      <c r="D4729" t="s">
        <v>8182</v>
      </c>
      <c r="E4729" t="s">
        <v>8179</v>
      </c>
      <c r="F4729" t="s">
        <v>7316</v>
      </c>
    </row>
    <row r="4730" spans="1:6" x14ac:dyDescent="0.3">
      <c r="A4730" t="s">
        <v>12905</v>
      </c>
      <c r="B4730" s="1">
        <v>45421</v>
      </c>
      <c r="C4730">
        <v>803.33</v>
      </c>
      <c r="D4730" t="s">
        <v>8173</v>
      </c>
      <c r="E4730" t="s">
        <v>8174</v>
      </c>
      <c r="F4730" t="s">
        <v>1840</v>
      </c>
    </row>
    <row r="4731" spans="1:6" x14ac:dyDescent="0.3">
      <c r="A4731" t="s">
        <v>12906</v>
      </c>
      <c r="B4731" s="1">
        <v>45320</v>
      </c>
      <c r="C4731">
        <v>121.5</v>
      </c>
      <c r="D4731" t="s">
        <v>8182</v>
      </c>
      <c r="E4731" t="s">
        <v>8174</v>
      </c>
      <c r="F4731" t="s">
        <v>303</v>
      </c>
    </row>
    <row r="4732" spans="1:6" x14ac:dyDescent="0.3">
      <c r="A4732" t="s">
        <v>12907</v>
      </c>
      <c r="B4732" s="1">
        <v>44656</v>
      </c>
      <c r="C4732">
        <v>937.1</v>
      </c>
      <c r="D4732" t="s">
        <v>8176</v>
      </c>
      <c r="E4732" t="s">
        <v>8179</v>
      </c>
      <c r="F4732" t="s">
        <v>4880</v>
      </c>
    </row>
    <row r="4733" spans="1:6" x14ac:dyDescent="0.3">
      <c r="A4733" t="s">
        <v>12908</v>
      </c>
      <c r="B4733" s="1">
        <v>44559</v>
      </c>
      <c r="C4733">
        <v>474.68</v>
      </c>
      <c r="D4733" t="s">
        <v>8182</v>
      </c>
      <c r="E4733" t="s">
        <v>8174</v>
      </c>
      <c r="F4733" t="s">
        <v>6306</v>
      </c>
    </row>
    <row r="4734" spans="1:6" x14ac:dyDescent="0.3">
      <c r="A4734" t="s">
        <v>12909</v>
      </c>
      <c r="B4734" s="1">
        <v>45624</v>
      </c>
      <c r="C4734">
        <v>722.73</v>
      </c>
      <c r="D4734" t="s">
        <v>8182</v>
      </c>
      <c r="E4734" t="s">
        <v>8174</v>
      </c>
      <c r="F4734" t="s">
        <v>4854</v>
      </c>
    </row>
    <row r="4735" spans="1:6" x14ac:dyDescent="0.3">
      <c r="A4735" t="s">
        <v>12910</v>
      </c>
      <c r="B4735" s="1">
        <v>44969</v>
      </c>
      <c r="C4735">
        <v>172.97</v>
      </c>
      <c r="D4735" t="s">
        <v>8182</v>
      </c>
      <c r="E4735" t="s">
        <v>8174</v>
      </c>
      <c r="F4735" t="s">
        <v>5231</v>
      </c>
    </row>
    <row r="4736" spans="1:6" x14ac:dyDescent="0.3">
      <c r="A4736" t="s">
        <v>12911</v>
      </c>
      <c r="B4736" s="1">
        <v>45606</v>
      </c>
      <c r="C4736">
        <v>1497.74</v>
      </c>
      <c r="D4736" t="s">
        <v>8182</v>
      </c>
      <c r="E4736" t="s">
        <v>8179</v>
      </c>
      <c r="F4736" t="s">
        <v>6673</v>
      </c>
    </row>
    <row r="4737" spans="1:6" x14ac:dyDescent="0.3">
      <c r="A4737" t="s">
        <v>12912</v>
      </c>
      <c r="B4737" s="1">
        <v>45389</v>
      </c>
      <c r="C4737">
        <v>897.06</v>
      </c>
      <c r="D4737" t="s">
        <v>8182</v>
      </c>
      <c r="E4737" t="s">
        <v>8179</v>
      </c>
      <c r="F4737" t="s">
        <v>3773</v>
      </c>
    </row>
    <row r="4738" spans="1:6" x14ac:dyDescent="0.3">
      <c r="A4738" t="s">
        <v>12913</v>
      </c>
      <c r="B4738" s="1">
        <v>45418</v>
      </c>
      <c r="C4738">
        <v>463</v>
      </c>
      <c r="D4738" t="s">
        <v>8176</v>
      </c>
      <c r="E4738" t="s">
        <v>8174</v>
      </c>
      <c r="F4738" t="s">
        <v>3154</v>
      </c>
    </row>
    <row r="4739" spans="1:6" x14ac:dyDescent="0.3">
      <c r="A4739" t="s">
        <v>12914</v>
      </c>
      <c r="B4739" s="1">
        <v>45582</v>
      </c>
      <c r="C4739">
        <v>119.63</v>
      </c>
      <c r="D4739" t="s">
        <v>8176</v>
      </c>
      <c r="E4739" t="s">
        <v>8179</v>
      </c>
      <c r="F4739" t="s">
        <v>275</v>
      </c>
    </row>
    <row r="4740" spans="1:6" x14ac:dyDescent="0.3">
      <c r="A4740" t="s">
        <v>12915</v>
      </c>
      <c r="B4740" s="1">
        <v>44697</v>
      </c>
      <c r="C4740">
        <v>799.15</v>
      </c>
      <c r="D4740" t="s">
        <v>8176</v>
      </c>
      <c r="E4740" t="s">
        <v>8174</v>
      </c>
      <c r="F4740" t="s">
        <v>7660</v>
      </c>
    </row>
    <row r="4741" spans="1:6" x14ac:dyDescent="0.3">
      <c r="A4741" t="s">
        <v>12916</v>
      </c>
      <c r="B4741" s="1">
        <v>45508</v>
      </c>
      <c r="C4741">
        <v>743.74</v>
      </c>
      <c r="D4741" t="s">
        <v>8182</v>
      </c>
      <c r="E4741" t="s">
        <v>8174</v>
      </c>
      <c r="F4741" t="s">
        <v>7462</v>
      </c>
    </row>
    <row r="4742" spans="1:6" x14ac:dyDescent="0.3">
      <c r="A4742" t="s">
        <v>12917</v>
      </c>
      <c r="B4742" s="1">
        <v>44757</v>
      </c>
      <c r="C4742">
        <v>1240.5999999999999</v>
      </c>
      <c r="D4742" t="s">
        <v>8173</v>
      </c>
      <c r="E4742" t="s">
        <v>8174</v>
      </c>
      <c r="F4742" t="s">
        <v>2426</v>
      </c>
    </row>
    <row r="4743" spans="1:6" x14ac:dyDescent="0.3">
      <c r="A4743" t="s">
        <v>12918</v>
      </c>
      <c r="B4743" s="1">
        <v>45213</v>
      </c>
      <c r="C4743">
        <v>533.02</v>
      </c>
      <c r="D4743" t="s">
        <v>8176</v>
      </c>
      <c r="E4743" t="s">
        <v>8174</v>
      </c>
      <c r="F4743" t="s">
        <v>5234</v>
      </c>
    </row>
    <row r="4744" spans="1:6" x14ac:dyDescent="0.3">
      <c r="A4744" t="s">
        <v>12919</v>
      </c>
      <c r="B4744" s="1">
        <v>45037</v>
      </c>
      <c r="C4744">
        <v>943.26</v>
      </c>
      <c r="D4744" t="s">
        <v>8182</v>
      </c>
      <c r="E4744" t="s">
        <v>8174</v>
      </c>
      <c r="F4744" t="s">
        <v>7979</v>
      </c>
    </row>
    <row r="4745" spans="1:6" x14ac:dyDescent="0.3">
      <c r="A4745" t="s">
        <v>12920</v>
      </c>
      <c r="B4745" s="1">
        <v>45359</v>
      </c>
      <c r="C4745">
        <v>696.46</v>
      </c>
      <c r="D4745" t="s">
        <v>8176</v>
      </c>
      <c r="E4745" t="s">
        <v>8179</v>
      </c>
      <c r="F4745" t="s">
        <v>2450</v>
      </c>
    </row>
    <row r="4746" spans="1:6" x14ac:dyDescent="0.3">
      <c r="A4746" t="s">
        <v>12921</v>
      </c>
      <c r="B4746" s="1">
        <v>45537</v>
      </c>
      <c r="C4746">
        <v>1184.93</v>
      </c>
      <c r="D4746" t="s">
        <v>8176</v>
      </c>
      <c r="E4746" t="s">
        <v>8179</v>
      </c>
      <c r="F4746" t="s">
        <v>1054</v>
      </c>
    </row>
    <row r="4747" spans="1:6" x14ac:dyDescent="0.3">
      <c r="A4747" t="s">
        <v>12922</v>
      </c>
      <c r="B4747" s="1">
        <v>45137</v>
      </c>
      <c r="C4747">
        <v>390.65</v>
      </c>
      <c r="D4747" t="s">
        <v>8182</v>
      </c>
      <c r="E4747" t="s">
        <v>8179</v>
      </c>
      <c r="F4747" t="s">
        <v>4740</v>
      </c>
    </row>
    <row r="4748" spans="1:6" x14ac:dyDescent="0.3">
      <c r="A4748" t="s">
        <v>12923</v>
      </c>
      <c r="B4748" s="1">
        <v>44820</v>
      </c>
      <c r="C4748">
        <v>1446.59</v>
      </c>
      <c r="D4748" t="s">
        <v>8182</v>
      </c>
      <c r="E4748" t="s">
        <v>8179</v>
      </c>
      <c r="F4748" t="s">
        <v>2728</v>
      </c>
    </row>
    <row r="4749" spans="1:6" x14ac:dyDescent="0.3">
      <c r="A4749" t="s">
        <v>12924</v>
      </c>
      <c r="B4749" s="1">
        <v>44822</v>
      </c>
      <c r="C4749">
        <v>898.26</v>
      </c>
      <c r="D4749" t="s">
        <v>8173</v>
      </c>
      <c r="E4749" t="s">
        <v>8179</v>
      </c>
      <c r="F4749" t="s">
        <v>1032</v>
      </c>
    </row>
    <row r="4750" spans="1:6" x14ac:dyDescent="0.3">
      <c r="A4750" t="s">
        <v>12925</v>
      </c>
      <c r="B4750" s="1">
        <v>44831</v>
      </c>
      <c r="C4750">
        <v>619.88</v>
      </c>
      <c r="D4750" t="s">
        <v>8176</v>
      </c>
      <c r="E4750" t="s">
        <v>8174</v>
      </c>
      <c r="F4750" t="s">
        <v>807</v>
      </c>
    </row>
    <row r="4751" spans="1:6" x14ac:dyDescent="0.3">
      <c r="A4751" t="s">
        <v>12926</v>
      </c>
      <c r="B4751" s="1">
        <v>45637</v>
      </c>
      <c r="C4751">
        <v>1430.99</v>
      </c>
      <c r="D4751" t="s">
        <v>8173</v>
      </c>
      <c r="E4751" t="s">
        <v>8179</v>
      </c>
      <c r="F4751" t="s">
        <v>4420</v>
      </c>
    </row>
    <row r="4752" spans="1:6" x14ac:dyDescent="0.3">
      <c r="A4752" t="s">
        <v>12927</v>
      </c>
      <c r="B4752" s="1">
        <v>45118</v>
      </c>
      <c r="C4752">
        <v>315.62</v>
      </c>
      <c r="D4752" t="s">
        <v>8173</v>
      </c>
      <c r="E4752" t="s">
        <v>8179</v>
      </c>
      <c r="F4752" t="s">
        <v>6141</v>
      </c>
    </row>
    <row r="4753" spans="1:6" x14ac:dyDescent="0.3">
      <c r="A4753" t="s">
        <v>12928</v>
      </c>
      <c r="B4753" s="1">
        <v>45523</v>
      </c>
      <c r="C4753">
        <v>970.39</v>
      </c>
      <c r="D4753" t="s">
        <v>8182</v>
      </c>
      <c r="E4753" t="s">
        <v>8174</v>
      </c>
      <c r="F4753" t="s">
        <v>7534</v>
      </c>
    </row>
    <row r="4754" spans="1:6" x14ac:dyDescent="0.3">
      <c r="A4754" t="s">
        <v>12929</v>
      </c>
      <c r="B4754" s="1">
        <v>45137</v>
      </c>
      <c r="C4754">
        <v>752.29</v>
      </c>
      <c r="D4754" t="s">
        <v>8173</v>
      </c>
      <c r="E4754" t="s">
        <v>8179</v>
      </c>
      <c r="F4754" t="s">
        <v>2983</v>
      </c>
    </row>
    <row r="4755" spans="1:6" x14ac:dyDescent="0.3">
      <c r="A4755" t="s">
        <v>12930</v>
      </c>
      <c r="B4755" s="1">
        <v>44564</v>
      </c>
      <c r="C4755">
        <v>677.93</v>
      </c>
      <c r="D4755" t="s">
        <v>8182</v>
      </c>
      <c r="E4755" t="s">
        <v>8179</v>
      </c>
      <c r="F4755" t="s">
        <v>6283</v>
      </c>
    </row>
    <row r="4756" spans="1:6" x14ac:dyDescent="0.3">
      <c r="A4756" t="s">
        <v>12931</v>
      </c>
      <c r="B4756" s="1">
        <v>45020</v>
      </c>
      <c r="C4756">
        <v>1183.54</v>
      </c>
      <c r="D4756" t="s">
        <v>8176</v>
      </c>
      <c r="E4756" t="s">
        <v>8174</v>
      </c>
      <c r="F4756" t="s">
        <v>5944</v>
      </c>
    </row>
    <row r="4757" spans="1:6" x14ac:dyDescent="0.3">
      <c r="A4757" t="s">
        <v>12932</v>
      </c>
      <c r="B4757" s="1">
        <v>44955</v>
      </c>
      <c r="C4757">
        <v>519.87</v>
      </c>
      <c r="D4757" t="s">
        <v>8182</v>
      </c>
      <c r="E4757" t="s">
        <v>8179</v>
      </c>
      <c r="F4757" t="s">
        <v>7941</v>
      </c>
    </row>
    <row r="4758" spans="1:6" x14ac:dyDescent="0.3">
      <c r="A4758" t="s">
        <v>12933</v>
      </c>
      <c r="B4758" s="1">
        <v>45524</v>
      </c>
      <c r="C4758">
        <v>1471.75</v>
      </c>
      <c r="D4758" t="s">
        <v>8182</v>
      </c>
      <c r="E4758" t="s">
        <v>8174</v>
      </c>
      <c r="F4758" t="s">
        <v>5589</v>
      </c>
    </row>
    <row r="4759" spans="1:6" x14ac:dyDescent="0.3">
      <c r="A4759" t="s">
        <v>12934</v>
      </c>
      <c r="B4759" s="1">
        <v>45482</v>
      </c>
      <c r="C4759">
        <v>818.2</v>
      </c>
      <c r="D4759" t="s">
        <v>8176</v>
      </c>
      <c r="E4759" t="s">
        <v>8179</v>
      </c>
      <c r="F4759" t="s">
        <v>3127</v>
      </c>
    </row>
    <row r="4760" spans="1:6" x14ac:dyDescent="0.3">
      <c r="A4760" t="s">
        <v>12935</v>
      </c>
      <c r="B4760" s="1">
        <v>45494</v>
      </c>
      <c r="C4760">
        <v>346.26</v>
      </c>
      <c r="D4760" t="s">
        <v>8182</v>
      </c>
      <c r="E4760" t="s">
        <v>8174</v>
      </c>
      <c r="F4760" t="s">
        <v>3442</v>
      </c>
    </row>
    <row r="4761" spans="1:6" x14ac:dyDescent="0.3">
      <c r="A4761" t="s">
        <v>12936</v>
      </c>
      <c r="B4761" s="1">
        <v>44610</v>
      </c>
      <c r="C4761">
        <v>1093.97</v>
      </c>
      <c r="D4761" t="s">
        <v>8173</v>
      </c>
      <c r="E4761" t="s">
        <v>8179</v>
      </c>
      <c r="F4761" t="s">
        <v>4120</v>
      </c>
    </row>
    <row r="4762" spans="1:6" x14ac:dyDescent="0.3">
      <c r="A4762" t="s">
        <v>12937</v>
      </c>
      <c r="B4762" s="1">
        <v>44723</v>
      </c>
      <c r="C4762">
        <v>354.56</v>
      </c>
      <c r="D4762" t="s">
        <v>8182</v>
      </c>
      <c r="E4762" t="s">
        <v>8174</v>
      </c>
      <c r="F4762" t="s">
        <v>5651</v>
      </c>
    </row>
    <row r="4763" spans="1:6" x14ac:dyDescent="0.3">
      <c r="A4763" t="s">
        <v>12938</v>
      </c>
      <c r="B4763" s="1">
        <v>45505</v>
      </c>
      <c r="C4763">
        <v>1154.3599999999999</v>
      </c>
      <c r="D4763" t="s">
        <v>8176</v>
      </c>
      <c r="E4763" t="s">
        <v>8174</v>
      </c>
      <c r="F4763" t="s">
        <v>4379</v>
      </c>
    </row>
    <row r="4764" spans="1:6" x14ac:dyDescent="0.3">
      <c r="A4764" t="s">
        <v>12939</v>
      </c>
      <c r="B4764" s="1">
        <v>45064</v>
      </c>
      <c r="C4764">
        <v>110.62</v>
      </c>
      <c r="D4764" t="s">
        <v>8182</v>
      </c>
      <c r="E4764" t="s">
        <v>8174</v>
      </c>
      <c r="F4764" t="s">
        <v>517</v>
      </c>
    </row>
    <row r="4765" spans="1:6" x14ac:dyDescent="0.3">
      <c r="A4765" t="s">
        <v>12940</v>
      </c>
      <c r="B4765" s="1">
        <v>45094</v>
      </c>
      <c r="C4765">
        <v>1081.4000000000001</v>
      </c>
      <c r="D4765" t="s">
        <v>8173</v>
      </c>
      <c r="E4765" t="s">
        <v>8179</v>
      </c>
      <c r="F4765" t="s">
        <v>2020</v>
      </c>
    </row>
    <row r="4766" spans="1:6" x14ac:dyDescent="0.3">
      <c r="A4766" t="s">
        <v>12941</v>
      </c>
      <c r="B4766" s="1">
        <v>44924</v>
      </c>
      <c r="C4766">
        <v>538.83000000000004</v>
      </c>
      <c r="D4766" t="s">
        <v>8182</v>
      </c>
      <c r="E4766" t="s">
        <v>8174</v>
      </c>
      <c r="F4766" t="s">
        <v>2404</v>
      </c>
    </row>
    <row r="4767" spans="1:6" x14ac:dyDescent="0.3">
      <c r="A4767" t="s">
        <v>12942</v>
      </c>
      <c r="B4767" s="1">
        <v>44820</v>
      </c>
      <c r="C4767">
        <v>611.51</v>
      </c>
      <c r="D4767" t="s">
        <v>8176</v>
      </c>
      <c r="E4767" t="s">
        <v>8179</v>
      </c>
      <c r="F4767" t="s">
        <v>7223</v>
      </c>
    </row>
    <row r="4768" spans="1:6" x14ac:dyDescent="0.3">
      <c r="A4768" t="s">
        <v>12943</v>
      </c>
      <c r="B4768" s="1">
        <v>45541</v>
      </c>
      <c r="C4768">
        <v>166.3</v>
      </c>
      <c r="D4768" t="s">
        <v>8173</v>
      </c>
      <c r="E4768" t="s">
        <v>8179</v>
      </c>
      <c r="F4768" t="s">
        <v>97</v>
      </c>
    </row>
    <row r="4769" spans="1:6" x14ac:dyDescent="0.3">
      <c r="A4769" t="s">
        <v>12944</v>
      </c>
      <c r="B4769" s="1">
        <v>44842</v>
      </c>
      <c r="C4769">
        <v>459.62</v>
      </c>
      <c r="D4769" t="s">
        <v>8182</v>
      </c>
      <c r="E4769" t="s">
        <v>8179</v>
      </c>
      <c r="F4769" t="s">
        <v>1971</v>
      </c>
    </row>
    <row r="4770" spans="1:6" x14ac:dyDescent="0.3">
      <c r="A4770" t="s">
        <v>12945</v>
      </c>
      <c r="B4770" s="1">
        <v>45032</v>
      </c>
      <c r="C4770">
        <v>714.95</v>
      </c>
      <c r="D4770" t="s">
        <v>8182</v>
      </c>
      <c r="E4770" t="s">
        <v>8179</v>
      </c>
      <c r="F4770" t="s">
        <v>3886</v>
      </c>
    </row>
    <row r="4771" spans="1:6" x14ac:dyDescent="0.3">
      <c r="A4771" t="s">
        <v>12946</v>
      </c>
      <c r="B4771" s="1">
        <v>44765</v>
      </c>
      <c r="C4771">
        <v>1031.47</v>
      </c>
      <c r="D4771" t="s">
        <v>8182</v>
      </c>
      <c r="E4771" t="s">
        <v>8174</v>
      </c>
      <c r="F4771" t="s">
        <v>503</v>
      </c>
    </row>
    <row r="4772" spans="1:6" x14ac:dyDescent="0.3">
      <c r="A4772" t="s">
        <v>12947</v>
      </c>
      <c r="B4772" s="1">
        <v>45239</v>
      </c>
      <c r="C4772">
        <v>267.95999999999998</v>
      </c>
      <c r="D4772" t="s">
        <v>8182</v>
      </c>
      <c r="E4772" t="s">
        <v>8179</v>
      </c>
      <c r="F4772" t="s">
        <v>6658</v>
      </c>
    </row>
    <row r="4773" spans="1:6" x14ac:dyDescent="0.3">
      <c r="A4773" t="s">
        <v>12948</v>
      </c>
      <c r="B4773" s="1">
        <v>45275</v>
      </c>
      <c r="C4773">
        <v>1308.52</v>
      </c>
      <c r="D4773" t="s">
        <v>8182</v>
      </c>
      <c r="E4773" t="s">
        <v>8174</v>
      </c>
      <c r="F4773" t="s">
        <v>8158</v>
      </c>
    </row>
    <row r="4774" spans="1:6" x14ac:dyDescent="0.3">
      <c r="A4774" t="s">
        <v>12949</v>
      </c>
      <c r="B4774" s="1">
        <v>44783</v>
      </c>
      <c r="C4774">
        <v>856.06</v>
      </c>
      <c r="D4774" t="s">
        <v>8173</v>
      </c>
      <c r="E4774" t="s">
        <v>8179</v>
      </c>
      <c r="F4774" t="s">
        <v>3970</v>
      </c>
    </row>
    <row r="4775" spans="1:6" x14ac:dyDescent="0.3">
      <c r="A4775" t="s">
        <v>12950</v>
      </c>
      <c r="B4775" s="1">
        <v>44794</v>
      </c>
      <c r="C4775">
        <v>1446.96</v>
      </c>
      <c r="D4775" t="s">
        <v>8182</v>
      </c>
      <c r="E4775" t="s">
        <v>8179</v>
      </c>
      <c r="F4775" t="s">
        <v>79</v>
      </c>
    </row>
    <row r="4776" spans="1:6" x14ac:dyDescent="0.3">
      <c r="A4776" t="s">
        <v>12951</v>
      </c>
      <c r="B4776" s="1">
        <v>45255</v>
      </c>
      <c r="C4776">
        <v>750.26</v>
      </c>
      <c r="D4776" t="s">
        <v>8176</v>
      </c>
      <c r="E4776" t="s">
        <v>8174</v>
      </c>
      <c r="F4776" t="s">
        <v>2834</v>
      </c>
    </row>
    <row r="4777" spans="1:6" x14ac:dyDescent="0.3">
      <c r="A4777" t="s">
        <v>12952</v>
      </c>
      <c r="B4777" s="1">
        <v>45197</v>
      </c>
      <c r="C4777">
        <v>162.4</v>
      </c>
      <c r="D4777" t="s">
        <v>8176</v>
      </c>
      <c r="E4777" t="s">
        <v>8174</v>
      </c>
      <c r="F4777" t="s">
        <v>7585</v>
      </c>
    </row>
    <row r="4778" spans="1:6" x14ac:dyDescent="0.3">
      <c r="A4778" t="s">
        <v>12953</v>
      </c>
      <c r="B4778" s="1">
        <v>45138</v>
      </c>
      <c r="C4778">
        <v>1195.24</v>
      </c>
      <c r="D4778" t="s">
        <v>8182</v>
      </c>
      <c r="E4778" t="s">
        <v>8179</v>
      </c>
      <c r="F4778" t="s">
        <v>1168</v>
      </c>
    </row>
    <row r="4779" spans="1:6" x14ac:dyDescent="0.3">
      <c r="A4779" t="s">
        <v>12954</v>
      </c>
      <c r="B4779" s="1">
        <v>45236</v>
      </c>
      <c r="C4779">
        <v>664.27</v>
      </c>
      <c r="D4779" t="s">
        <v>8173</v>
      </c>
      <c r="E4779" t="s">
        <v>8174</v>
      </c>
      <c r="F4779" t="s">
        <v>3198</v>
      </c>
    </row>
    <row r="4780" spans="1:6" x14ac:dyDescent="0.3">
      <c r="A4780" t="s">
        <v>12955</v>
      </c>
      <c r="B4780" s="1">
        <v>44570</v>
      </c>
      <c r="C4780">
        <v>263.35000000000002</v>
      </c>
      <c r="D4780" t="s">
        <v>8173</v>
      </c>
      <c r="E4780" t="s">
        <v>8179</v>
      </c>
      <c r="F4780" t="s">
        <v>1901</v>
      </c>
    </row>
    <row r="4781" spans="1:6" x14ac:dyDescent="0.3">
      <c r="A4781" t="s">
        <v>12956</v>
      </c>
      <c r="B4781" s="1">
        <v>44845</v>
      </c>
      <c r="C4781">
        <v>1262</v>
      </c>
      <c r="D4781" t="s">
        <v>8173</v>
      </c>
      <c r="E4781" t="s">
        <v>8174</v>
      </c>
      <c r="F4781" t="s">
        <v>2269</v>
      </c>
    </row>
    <row r="4782" spans="1:6" x14ac:dyDescent="0.3">
      <c r="A4782" t="s">
        <v>12957</v>
      </c>
      <c r="B4782" s="1">
        <v>44978</v>
      </c>
      <c r="C4782">
        <v>755.62</v>
      </c>
      <c r="D4782" t="s">
        <v>8173</v>
      </c>
      <c r="E4782" t="s">
        <v>8179</v>
      </c>
      <c r="F4782" t="s">
        <v>363</v>
      </c>
    </row>
    <row r="4783" spans="1:6" x14ac:dyDescent="0.3">
      <c r="A4783" t="s">
        <v>12958</v>
      </c>
      <c r="B4783" s="1">
        <v>45350</v>
      </c>
      <c r="C4783">
        <v>687.88</v>
      </c>
      <c r="D4783" t="s">
        <v>8182</v>
      </c>
      <c r="E4783" t="s">
        <v>8179</v>
      </c>
      <c r="F4783" t="s">
        <v>3134</v>
      </c>
    </row>
    <row r="4784" spans="1:6" x14ac:dyDescent="0.3">
      <c r="A4784" t="s">
        <v>12959</v>
      </c>
      <c r="B4784" s="1">
        <v>44682</v>
      </c>
      <c r="C4784">
        <v>327.88</v>
      </c>
      <c r="D4784" t="s">
        <v>8176</v>
      </c>
      <c r="E4784" t="s">
        <v>8179</v>
      </c>
      <c r="F4784" t="s">
        <v>6180</v>
      </c>
    </row>
    <row r="4785" spans="1:6" x14ac:dyDescent="0.3">
      <c r="A4785" t="s">
        <v>12960</v>
      </c>
      <c r="B4785" s="1">
        <v>45037</v>
      </c>
      <c r="C4785">
        <v>1485.75</v>
      </c>
      <c r="D4785" t="s">
        <v>8176</v>
      </c>
      <c r="E4785" t="s">
        <v>8179</v>
      </c>
      <c r="F4785" t="s">
        <v>6169</v>
      </c>
    </row>
    <row r="4786" spans="1:6" x14ac:dyDescent="0.3">
      <c r="A4786" t="s">
        <v>12961</v>
      </c>
      <c r="B4786" s="1">
        <v>45414</v>
      </c>
      <c r="C4786">
        <v>810</v>
      </c>
      <c r="D4786" t="s">
        <v>8173</v>
      </c>
      <c r="E4786" t="s">
        <v>8179</v>
      </c>
      <c r="F4786" t="s">
        <v>377</v>
      </c>
    </row>
    <row r="4787" spans="1:6" x14ac:dyDescent="0.3">
      <c r="A4787" t="s">
        <v>12962</v>
      </c>
      <c r="B4787" s="1">
        <v>45537</v>
      </c>
      <c r="C4787">
        <v>232.16</v>
      </c>
      <c r="D4787" t="s">
        <v>8173</v>
      </c>
      <c r="E4787" t="s">
        <v>8174</v>
      </c>
      <c r="F4787" t="s">
        <v>1664</v>
      </c>
    </row>
    <row r="4788" spans="1:6" x14ac:dyDescent="0.3">
      <c r="A4788" t="s">
        <v>12963</v>
      </c>
      <c r="B4788" s="1">
        <v>45046</v>
      </c>
      <c r="C4788">
        <v>1114.3699999999999</v>
      </c>
      <c r="D4788" t="s">
        <v>8176</v>
      </c>
      <c r="E4788" t="s">
        <v>8179</v>
      </c>
      <c r="F4788" t="s">
        <v>3311</v>
      </c>
    </row>
    <row r="4789" spans="1:6" x14ac:dyDescent="0.3">
      <c r="A4789" t="s">
        <v>12964</v>
      </c>
      <c r="B4789" s="1">
        <v>45488</v>
      </c>
      <c r="C4789">
        <v>1058.8800000000001</v>
      </c>
      <c r="D4789" t="s">
        <v>8176</v>
      </c>
      <c r="E4789" t="s">
        <v>8179</v>
      </c>
      <c r="F4789" t="s">
        <v>4138</v>
      </c>
    </row>
    <row r="4790" spans="1:6" x14ac:dyDescent="0.3">
      <c r="A4790" t="s">
        <v>12965</v>
      </c>
      <c r="B4790" s="1">
        <v>44612</v>
      </c>
      <c r="C4790">
        <v>858.01</v>
      </c>
      <c r="D4790" t="s">
        <v>8176</v>
      </c>
      <c r="E4790" t="s">
        <v>8174</v>
      </c>
      <c r="F4790" t="s">
        <v>1808</v>
      </c>
    </row>
    <row r="4791" spans="1:6" x14ac:dyDescent="0.3">
      <c r="A4791" t="s">
        <v>12966</v>
      </c>
      <c r="B4791" s="1">
        <v>44688</v>
      </c>
      <c r="C4791">
        <v>1251.6400000000001</v>
      </c>
      <c r="D4791" t="s">
        <v>8182</v>
      </c>
      <c r="E4791" t="s">
        <v>8179</v>
      </c>
      <c r="F4791" t="s">
        <v>5968</v>
      </c>
    </row>
    <row r="4792" spans="1:6" x14ac:dyDescent="0.3">
      <c r="A4792" t="s">
        <v>12967</v>
      </c>
      <c r="B4792" s="1">
        <v>44954</v>
      </c>
      <c r="C4792">
        <v>622.54</v>
      </c>
      <c r="D4792" t="s">
        <v>8176</v>
      </c>
      <c r="E4792" t="s">
        <v>8174</v>
      </c>
      <c r="F4792" t="s">
        <v>6919</v>
      </c>
    </row>
    <row r="4793" spans="1:6" x14ac:dyDescent="0.3">
      <c r="A4793" t="s">
        <v>12968</v>
      </c>
      <c r="B4793" s="1">
        <v>45444</v>
      </c>
      <c r="C4793">
        <v>403.68</v>
      </c>
      <c r="D4793" t="s">
        <v>8173</v>
      </c>
      <c r="E4793" t="s">
        <v>8174</v>
      </c>
      <c r="F4793" t="s">
        <v>5688</v>
      </c>
    </row>
    <row r="4794" spans="1:6" x14ac:dyDescent="0.3">
      <c r="A4794" t="s">
        <v>12969</v>
      </c>
      <c r="B4794" s="1">
        <v>45073</v>
      </c>
      <c r="C4794">
        <v>1003.36</v>
      </c>
      <c r="D4794" t="s">
        <v>8173</v>
      </c>
      <c r="E4794" t="s">
        <v>8179</v>
      </c>
      <c r="F4794" t="s">
        <v>1214</v>
      </c>
    </row>
    <row r="4795" spans="1:6" x14ac:dyDescent="0.3">
      <c r="A4795" t="s">
        <v>12970</v>
      </c>
      <c r="B4795" s="1">
        <v>45417</v>
      </c>
      <c r="C4795">
        <v>1018.38</v>
      </c>
      <c r="D4795" t="s">
        <v>8173</v>
      </c>
      <c r="E4795" t="s">
        <v>8174</v>
      </c>
      <c r="F4795" t="s">
        <v>3003</v>
      </c>
    </row>
    <row r="4796" spans="1:6" x14ac:dyDescent="0.3">
      <c r="A4796" t="s">
        <v>12971</v>
      </c>
      <c r="B4796" s="1">
        <v>44727</v>
      </c>
      <c r="C4796">
        <v>1420.83</v>
      </c>
      <c r="D4796" t="s">
        <v>8182</v>
      </c>
      <c r="E4796" t="s">
        <v>8174</v>
      </c>
      <c r="F4796" t="s">
        <v>3482</v>
      </c>
    </row>
    <row r="4797" spans="1:6" x14ac:dyDescent="0.3">
      <c r="A4797" t="s">
        <v>12972</v>
      </c>
      <c r="B4797" s="1">
        <v>45617</v>
      </c>
      <c r="C4797">
        <v>1126.98</v>
      </c>
      <c r="D4797" t="s">
        <v>8173</v>
      </c>
      <c r="E4797" t="s">
        <v>8174</v>
      </c>
      <c r="F4797" t="s">
        <v>4886</v>
      </c>
    </row>
    <row r="4798" spans="1:6" x14ac:dyDescent="0.3">
      <c r="A4798" t="s">
        <v>12973</v>
      </c>
      <c r="B4798" s="1">
        <v>44932</v>
      </c>
      <c r="C4798">
        <v>1220.1099999999999</v>
      </c>
      <c r="D4798" t="s">
        <v>8176</v>
      </c>
      <c r="E4798" t="s">
        <v>8179</v>
      </c>
      <c r="F4798" t="s">
        <v>5892</v>
      </c>
    </row>
    <row r="4799" spans="1:6" x14ac:dyDescent="0.3">
      <c r="A4799" t="s">
        <v>12974</v>
      </c>
      <c r="B4799" s="1">
        <v>44855</v>
      </c>
      <c r="C4799">
        <v>535.23</v>
      </c>
      <c r="D4799" t="s">
        <v>8173</v>
      </c>
      <c r="E4799" t="s">
        <v>8174</v>
      </c>
      <c r="F4799" t="s">
        <v>7622</v>
      </c>
    </row>
    <row r="4800" spans="1:6" x14ac:dyDescent="0.3">
      <c r="A4800" t="s">
        <v>12975</v>
      </c>
      <c r="B4800" s="1">
        <v>45014</v>
      </c>
      <c r="C4800">
        <v>1317.76</v>
      </c>
      <c r="D4800" t="s">
        <v>8173</v>
      </c>
      <c r="E4800" t="s">
        <v>8174</v>
      </c>
      <c r="F4800" t="s">
        <v>3656</v>
      </c>
    </row>
    <row r="4801" spans="1:6" x14ac:dyDescent="0.3">
      <c r="A4801" t="s">
        <v>12976</v>
      </c>
      <c r="B4801" s="1">
        <v>45334</v>
      </c>
      <c r="C4801">
        <v>51.17</v>
      </c>
      <c r="D4801" t="s">
        <v>8182</v>
      </c>
      <c r="E4801" t="s">
        <v>8174</v>
      </c>
      <c r="F4801" t="s">
        <v>3142</v>
      </c>
    </row>
    <row r="4802" spans="1:6" x14ac:dyDescent="0.3">
      <c r="A4802" t="s">
        <v>12977</v>
      </c>
      <c r="B4802" s="1">
        <v>45389</v>
      </c>
      <c r="C4802">
        <v>991.56</v>
      </c>
      <c r="D4802" t="s">
        <v>8173</v>
      </c>
      <c r="E4802" t="s">
        <v>8179</v>
      </c>
      <c r="F4802" t="s">
        <v>7597</v>
      </c>
    </row>
    <row r="4803" spans="1:6" x14ac:dyDescent="0.3">
      <c r="A4803" t="s">
        <v>12978</v>
      </c>
      <c r="B4803" s="1">
        <v>45307</v>
      </c>
      <c r="C4803">
        <v>314.89</v>
      </c>
      <c r="D4803" t="s">
        <v>8182</v>
      </c>
      <c r="E4803" t="s">
        <v>8179</v>
      </c>
      <c r="F4803" t="s">
        <v>4394</v>
      </c>
    </row>
    <row r="4804" spans="1:6" x14ac:dyDescent="0.3">
      <c r="A4804" t="s">
        <v>12979</v>
      </c>
      <c r="B4804" s="1">
        <v>44962</v>
      </c>
      <c r="C4804">
        <v>290.2</v>
      </c>
      <c r="D4804" t="s">
        <v>8173</v>
      </c>
      <c r="E4804" t="s">
        <v>8174</v>
      </c>
      <c r="F4804" t="s">
        <v>4567</v>
      </c>
    </row>
    <row r="4805" spans="1:6" x14ac:dyDescent="0.3">
      <c r="A4805" t="s">
        <v>12980</v>
      </c>
      <c r="B4805" s="1">
        <v>45076</v>
      </c>
      <c r="C4805">
        <v>704.19</v>
      </c>
      <c r="D4805" t="s">
        <v>8182</v>
      </c>
      <c r="E4805" t="s">
        <v>8179</v>
      </c>
      <c r="F4805" t="s">
        <v>7800</v>
      </c>
    </row>
    <row r="4806" spans="1:6" x14ac:dyDescent="0.3">
      <c r="A4806" t="s">
        <v>12981</v>
      </c>
      <c r="B4806" s="1">
        <v>44846</v>
      </c>
      <c r="C4806">
        <v>512.45000000000005</v>
      </c>
      <c r="D4806" t="s">
        <v>8182</v>
      </c>
      <c r="E4806" t="s">
        <v>8174</v>
      </c>
      <c r="F4806" t="s">
        <v>1990</v>
      </c>
    </row>
    <row r="4807" spans="1:6" x14ac:dyDescent="0.3">
      <c r="A4807" t="s">
        <v>12982</v>
      </c>
      <c r="B4807" s="1">
        <v>45598</v>
      </c>
      <c r="C4807">
        <v>1245.19</v>
      </c>
      <c r="D4807" t="s">
        <v>8176</v>
      </c>
      <c r="E4807" t="s">
        <v>8179</v>
      </c>
      <c r="F4807" t="s">
        <v>5463</v>
      </c>
    </row>
    <row r="4808" spans="1:6" x14ac:dyDescent="0.3">
      <c r="A4808" t="s">
        <v>12983</v>
      </c>
      <c r="B4808" s="1">
        <v>44773</v>
      </c>
      <c r="C4808">
        <v>334.46</v>
      </c>
      <c r="D4808" t="s">
        <v>8182</v>
      </c>
      <c r="E4808" t="s">
        <v>8174</v>
      </c>
      <c r="F4808" t="s">
        <v>7774</v>
      </c>
    </row>
    <row r="4809" spans="1:6" x14ac:dyDescent="0.3">
      <c r="A4809" t="s">
        <v>12984</v>
      </c>
      <c r="B4809" s="1">
        <v>44806</v>
      </c>
      <c r="C4809">
        <v>137.24</v>
      </c>
      <c r="D4809" t="s">
        <v>8176</v>
      </c>
      <c r="E4809" t="s">
        <v>8179</v>
      </c>
      <c r="F4809" t="s">
        <v>7329</v>
      </c>
    </row>
    <row r="4810" spans="1:6" x14ac:dyDescent="0.3">
      <c r="A4810" t="s">
        <v>12985</v>
      </c>
      <c r="B4810" s="1">
        <v>45593</v>
      </c>
      <c r="C4810">
        <v>706.38</v>
      </c>
      <c r="D4810" t="s">
        <v>8182</v>
      </c>
      <c r="E4810" t="s">
        <v>8179</v>
      </c>
      <c r="F4810" t="s">
        <v>6879</v>
      </c>
    </row>
    <row r="4811" spans="1:6" x14ac:dyDescent="0.3">
      <c r="A4811" t="s">
        <v>12986</v>
      </c>
      <c r="B4811" s="1">
        <v>45462</v>
      </c>
      <c r="C4811">
        <v>1303.3</v>
      </c>
      <c r="D4811" t="s">
        <v>8176</v>
      </c>
      <c r="E4811" t="s">
        <v>8179</v>
      </c>
      <c r="F4811" t="s">
        <v>1833</v>
      </c>
    </row>
    <row r="4812" spans="1:6" x14ac:dyDescent="0.3">
      <c r="A4812" t="s">
        <v>12987</v>
      </c>
      <c r="B4812" s="1">
        <v>45017</v>
      </c>
      <c r="C4812">
        <v>1222.93</v>
      </c>
      <c r="D4812" t="s">
        <v>8173</v>
      </c>
      <c r="E4812" t="s">
        <v>8179</v>
      </c>
      <c r="F4812" t="s">
        <v>7431</v>
      </c>
    </row>
    <row r="4813" spans="1:6" x14ac:dyDescent="0.3">
      <c r="A4813" t="s">
        <v>12988</v>
      </c>
      <c r="B4813" s="1">
        <v>45000</v>
      </c>
      <c r="C4813">
        <v>847.75</v>
      </c>
      <c r="D4813" t="s">
        <v>8182</v>
      </c>
      <c r="E4813" t="s">
        <v>8179</v>
      </c>
      <c r="F4813" t="s">
        <v>3316</v>
      </c>
    </row>
    <row r="4814" spans="1:6" x14ac:dyDescent="0.3">
      <c r="A4814" t="s">
        <v>12989</v>
      </c>
      <c r="B4814" s="1">
        <v>45567</v>
      </c>
      <c r="C4814">
        <v>1073.52</v>
      </c>
      <c r="D4814" t="s">
        <v>8176</v>
      </c>
      <c r="E4814" t="s">
        <v>8179</v>
      </c>
      <c r="F4814" t="s">
        <v>7836</v>
      </c>
    </row>
    <row r="4815" spans="1:6" x14ac:dyDescent="0.3">
      <c r="A4815" t="s">
        <v>12990</v>
      </c>
      <c r="B4815" s="1">
        <v>45052</v>
      </c>
      <c r="C4815">
        <v>1415.76</v>
      </c>
      <c r="D4815" t="s">
        <v>8173</v>
      </c>
      <c r="E4815" t="s">
        <v>8179</v>
      </c>
      <c r="F4815" t="s">
        <v>4477</v>
      </c>
    </row>
    <row r="4816" spans="1:6" x14ac:dyDescent="0.3">
      <c r="A4816" t="s">
        <v>12991</v>
      </c>
      <c r="B4816" s="1">
        <v>44608</v>
      </c>
      <c r="C4816">
        <v>1416.95</v>
      </c>
      <c r="D4816" t="s">
        <v>8182</v>
      </c>
      <c r="E4816" t="s">
        <v>8174</v>
      </c>
      <c r="F4816" t="s">
        <v>2458</v>
      </c>
    </row>
    <row r="4817" spans="1:6" x14ac:dyDescent="0.3">
      <c r="A4817" t="s">
        <v>12992</v>
      </c>
      <c r="B4817" s="1">
        <v>45618</v>
      </c>
      <c r="C4817">
        <v>1051.76</v>
      </c>
      <c r="D4817" t="s">
        <v>8173</v>
      </c>
      <c r="E4817" t="s">
        <v>8174</v>
      </c>
      <c r="F4817" t="s">
        <v>5438</v>
      </c>
    </row>
    <row r="4818" spans="1:6" x14ac:dyDescent="0.3">
      <c r="A4818" t="s">
        <v>12993</v>
      </c>
      <c r="B4818" s="1">
        <v>44658</v>
      </c>
      <c r="C4818">
        <v>535.74</v>
      </c>
      <c r="D4818" t="s">
        <v>8176</v>
      </c>
      <c r="E4818" t="s">
        <v>8174</v>
      </c>
      <c r="F4818" t="s">
        <v>3014</v>
      </c>
    </row>
    <row r="4819" spans="1:6" x14ac:dyDescent="0.3">
      <c r="A4819" t="s">
        <v>12994</v>
      </c>
      <c r="B4819" s="1">
        <v>45289</v>
      </c>
      <c r="C4819">
        <v>363.01</v>
      </c>
      <c r="D4819" t="s">
        <v>8182</v>
      </c>
      <c r="E4819" t="s">
        <v>8174</v>
      </c>
      <c r="F4819" t="s">
        <v>4122</v>
      </c>
    </row>
    <row r="4820" spans="1:6" x14ac:dyDescent="0.3">
      <c r="A4820" t="s">
        <v>12995</v>
      </c>
      <c r="B4820" s="1">
        <v>44971</v>
      </c>
      <c r="C4820">
        <v>707.24</v>
      </c>
      <c r="D4820" t="s">
        <v>8176</v>
      </c>
      <c r="E4820" t="s">
        <v>8174</v>
      </c>
      <c r="F4820" t="s">
        <v>3340</v>
      </c>
    </row>
    <row r="4821" spans="1:6" x14ac:dyDescent="0.3">
      <c r="A4821" t="s">
        <v>12996</v>
      </c>
      <c r="B4821" s="1">
        <v>45034</v>
      </c>
      <c r="C4821">
        <v>89.76</v>
      </c>
      <c r="D4821" t="s">
        <v>8176</v>
      </c>
      <c r="E4821" t="s">
        <v>8174</v>
      </c>
      <c r="F4821" t="s">
        <v>1232</v>
      </c>
    </row>
    <row r="4822" spans="1:6" x14ac:dyDescent="0.3">
      <c r="A4822" t="s">
        <v>12997</v>
      </c>
      <c r="B4822" s="1">
        <v>45469</v>
      </c>
      <c r="C4822">
        <v>373.68</v>
      </c>
      <c r="D4822" t="s">
        <v>8173</v>
      </c>
      <c r="E4822" t="s">
        <v>8179</v>
      </c>
      <c r="F4822" t="s">
        <v>3242</v>
      </c>
    </row>
    <row r="4823" spans="1:6" x14ac:dyDescent="0.3">
      <c r="A4823" t="s">
        <v>12998</v>
      </c>
      <c r="B4823" s="1">
        <v>44747</v>
      </c>
      <c r="C4823">
        <v>1137.5999999999999</v>
      </c>
      <c r="D4823" t="s">
        <v>8173</v>
      </c>
      <c r="E4823" t="s">
        <v>8179</v>
      </c>
      <c r="F4823" t="s">
        <v>5853</v>
      </c>
    </row>
    <row r="4824" spans="1:6" x14ac:dyDescent="0.3">
      <c r="A4824" t="s">
        <v>12999</v>
      </c>
      <c r="B4824" s="1">
        <v>44914</v>
      </c>
      <c r="C4824">
        <v>734.84</v>
      </c>
      <c r="D4824" t="s">
        <v>8173</v>
      </c>
      <c r="E4824" t="s">
        <v>8174</v>
      </c>
      <c r="F4824" t="s">
        <v>7196</v>
      </c>
    </row>
    <row r="4825" spans="1:6" x14ac:dyDescent="0.3">
      <c r="A4825" t="s">
        <v>13000</v>
      </c>
      <c r="B4825" s="1">
        <v>45140</v>
      </c>
      <c r="C4825">
        <v>128.69</v>
      </c>
      <c r="D4825" t="s">
        <v>8182</v>
      </c>
      <c r="E4825" t="s">
        <v>8174</v>
      </c>
      <c r="F4825" t="s">
        <v>1933</v>
      </c>
    </row>
    <row r="4826" spans="1:6" x14ac:dyDescent="0.3">
      <c r="A4826" t="s">
        <v>13001</v>
      </c>
      <c r="B4826" s="1">
        <v>45387</v>
      </c>
      <c r="C4826">
        <v>833.72</v>
      </c>
      <c r="D4826" t="s">
        <v>8173</v>
      </c>
      <c r="E4826" t="s">
        <v>8174</v>
      </c>
      <c r="F4826" t="s">
        <v>6598</v>
      </c>
    </row>
    <row r="4827" spans="1:6" x14ac:dyDescent="0.3">
      <c r="A4827" t="s">
        <v>13002</v>
      </c>
      <c r="B4827" s="1">
        <v>44683</v>
      </c>
      <c r="C4827">
        <v>351.61</v>
      </c>
      <c r="D4827" t="s">
        <v>8182</v>
      </c>
      <c r="E4827" t="s">
        <v>8179</v>
      </c>
      <c r="F4827" t="s">
        <v>6396</v>
      </c>
    </row>
    <row r="4828" spans="1:6" x14ac:dyDescent="0.3">
      <c r="A4828" t="s">
        <v>13003</v>
      </c>
      <c r="B4828" s="1">
        <v>44769</v>
      </c>
      <c r="C4828">
        <v>1288.3699999999999</v>
      </c>
      <c r="D4828" t="s">
        <v>8173</v>
      </c>
      <c r="E4828" t="s">
        <v>8179</v>
      </c>
      <c r="F4828" t="s">
        <v>4801</v>
      </c>
    </row>
    <row r="4829" spans="1:6" x14ac:dyDescent="0.3">
      <c r="A4829" t="s">
        <v>13004</v>
      </c>
      <c r="B4829" s="1">
        <v>44669</v>
      </c>
      <c r="C4829">
        <v>557.61</v>
      </c>
      <c r="D4829" t="s">
        <v>8173</v>
      </c>
      <c r="E4829" t="s">
        <v>8179</v>
      </c>
      <c r="F4829" t="s">
        <v>2396</v>
      </c>
    </row>
    <row r="4830" spans="1:6" x14ac:dyDescent="0.3">
      <c r="A4830" t="s">
        <v>13005</v>
      </c>
      <c r="B4830" s="1">
        <v>44841</v>
      </c>
      <c r="C4830">
        <v>1429.69</v>
      </c>
      <c r="D4830" t="s">
        <v>8173</v>
      </c>
      <c r="E4830" t="s">
        <v>8179</v>
      </c>
      <c r="F4830" t="s">
        <v>4490</v>
      </c>
    </row>
    <row r="4831" spans="1:6" x14ac:dyDescent="0.3">
      <c r="A4831" t="s">
        <v>13006</v>
      </c>
      <c r="B4831" s="1">
        <v>45185</v>
      </c>
      <c r="C4831">
        <v>555.87</v>
      </c>
      <c r="D4831" t="s">
        <v>8173</v>
      </c>
      <c r="E4831" t="s">
        <v>8174</v>
      </c>
      <c r="F4831" t="s">
        <v>7159</v>
      </c>
    </row>
    <row r="4832" spans="1:6" x14ac:dyDescent="0.3">
      <c r="A4832" t="s">
        <v>13007</v>
      </c>
      <c r="B4832" s="1">
        <v>45198</v>
      </c>
      <c r="C4832">
        <v>877.53</v>
      </c>
      <c r="D4832" t="s">
        <v>8176</v>
      </c>
      <c r="E4832" t="s">
        <v>8174</v>
      </c>
      <c r="F4832" t="s">
        <v>1276</v>
      </c>
    </row>
    <row r="4833" spans="1:6" x14ac:dyDescent="0.3">
      <c r="A4833" t="s">
        <v>13008</v>
      </c>
      <c r="B4833" s="1">
        <v>45394</v>
      </c>
      <c r="C4833">
        <v>809.96</v>
      </c>
      <c r="D4833" t="s">
        <v>8173</v>
      </c>
      <c r="E4833" t="s">
        <v>8174</v>
      </c>
      <c r="F4833" t="s">
        <v>6858</v>
      </c>
    </row>
    <row r="4834" spans="1:6" x14ac:dyDescent="0.3">
      <c r="A4834" t="s">
        <v>13009</v>
      </c>
      <c r="B4834" s="1">
        <v>45071</v>
      </c>
      <c r="C4834">
        <v>967.6</v>
      </c>
      <c r="D4834" t="s">
        <v>8176</v>
      </c>
      <c r="E4834" t="s">
        <v>8174</v>
      </c>
      <c r="F4834" t="s">
        <v>5984</v>
      </c>
    </row>
    <row r="4835" spans="1:6" x14ac:dyDescent="0.3">
      <c r="A4835" t="s">
        <v>13010</v>
      </c>
      <c r="B4835" s="1">
        <v>45203</v>
      </c>
      <c r="C4835">
        <v>1328.36</v>
      </c>
      <c r="D4835" t="s">
        <v>8182</v>
      </c>
      <c r="E4835" t="s">
        <v>8179</v>
      </c>
      <c r="F4835" t="s">
        <v>7712</v>
      </c>
    </row>
    <row r="4836" spans="1:6" x14ac:dyDescent="0.3">
      <c r="A4836" t="s">
        <v>13011</v>
      </c>
      <c r="B4836" s="1">
        <v>44809</v>
      </c>
      <c r="C4836">
        <v>344.13</v>
      </c>
      <c r="D4836" t="s">
        <v>8182</v>
      </c>
      <c r="E4836" t="s">
        <v>8179</v>
      </c>
      <c r="F4836" t="s">
        <v>447</v>
      </c>
    </row>
    <row r="4837" spans="1:6" x14ac:dyDescent="0.3">
      <c r="A4837" t="s">
        <v>13012</v>
      </c>
      <c r="B4837" s="1">
        <v>45095</v>
      </c>
      <c r="C4837">
        <v>499.14</v>
      </c>
      <c r="D4837" t="s">
        <v>8182</v>
      </c>
      <c r="E4837" t="s">
        <v>8174</v>
      </c>
      <c r="F4837" t="s">
        <v>3823</v>
      </c>
    </row>
    <row r="4838" spans="1:6" x14ac:dyDescent="0.3">
      <c r="A4838" t="s">
        <v>13013</v>
      </c>
      <c r="B4838" s="1">
        <v>45471</v>
      </c>
      <c r="C4838">
        <v>1259.0899999999999</v>
      </c>
      <c r="D4838" t="s">
        <v>8173</v>
      </c>
      <c r="E4838" t="s">
        <v>8179</v>
      </c>
      <c r="F4838" t="s">
        <v>6747</v>
      </c>
    </row>
    <row r="4839" spans="1:6" x14ac:dyDescent="0.3">
      <c r="A4839" t="s">
        <v>13014</v>
      </c>
      <c r="B4839" s="1">
        <v>45573</v>
      </c>
      <c r="C4839">
        <v>614.29999999999995</v>
      </c>
      <c r="D4839" t="s">
        <v>8173</v>
      </c>
      <c r="E4839" t="s">
        <v>8179</v>
      </c>
      <c r="F4839" t="s">
        <v>7166</v>
      </c>
    </row>
    <row r="4840" spans="1:6" x14ac:dyDescent="0.3">
      <c r="A4840" t="s">
        <v>13015</v>
      </c>
      <c r="B4840" s="1">
        <v>44586</v>
      </c>
      <c r="C4840">
        <v>882.86</v>
      </c>
      <c r="D4840" t="s">
        <v>8182</v>
      </c>
      <c r="E4840" t="s">
        <v>8179</v>
      </c>
      <c r="F4840" t="s">
        <v>2175</v>
      </c>
    </row>
    <row r="4841" spans="1:6" x14ac:dyDescent="0.3">
      <c r="A4841" t="s">
        <v>13016</v>
      </c>
      <c r="B4841" s="1">
        <v>45468</v>
      </c>
      <c r="C4841">
        <v>332.57</v>
      </c>
      <c r="D4841" t="s">
        <v>8182</v>
      </c>
      <c r="E4841" t="s">
        <v>8179</v>
      </c>
      <c r="F4841" t="s">
        <v>5874</v>
      </c>
    </row>
    <row r="4842" spans="1:6" x14ac:dyDescent="0.3">
      <c r="A4842" t="s">
        <v>13017</v>
      </c>
      <c r="B4842" s="1">
        <v>44813</v>
      </c>
      <c r="C4842">
        <v>712.4</v>
      </c>
      <c r="D4842" t="s">
        <v>8176</v>
      </c>
      <c r="E4842" t="s">
        <v>8179</v>
      </c>
      <c r="F4842" t="s">
        <v>5380</v>
      </c>
    </row>
    <row r="4843" spans="1:6" x14ac:dyDescent="0.3">
      <c r="A4843" t="s">
        <v>13018</v>
      </c>
      <c r="B4843" s="1">
        <v>45614</v>
      </c>
      <c r="C4843">
        <v>859.16</v>
      </c>
      <c r="D4843" t="s">
        <v>8173</v>
      </c>
      <c r="E4843" t="s">
        <v>8174</v>
      </c>
      <c r="F4843" t="s">
        <v>5403</v>
      </c>
    </row>
    <row r="4844" spans="1:6" x14ac:dyDescent="0.3">
      <c r="A4844" t="s">
        <v>13019</v>
      </c>
      <c r="B4844" s="1">
        <v>44857</v>
      </c>
      <c r="C4844">
        <v>1186.92</v>
      </c>
      <c r="D4844" t="s">
        <v>8182</v>
      </c>
      <c r="E4844" t="s">
        <v>8174</v>
      </c>
      <c r="F4844" t="s">
        <v>1687</v>
      </c>
    </row>
    <row r="4845" spans="1:6" x14ac:dyDescent="0.3">
      <c r="A4845" t="s">
        <v>13020</v>
      </c>
      <c r="B4845" s="1">
        <v>44684</v>
      </c>
      <c r="C4845">
        <v>711.22</v>
      </c>
      <c r="D4845" t="s">
        <v>8182</v>
      </c>
      <c r="E4845" t="s">
        <v>8179</v>
      </c>
      <c r="F4845" t="s">
        <v>6650</v>
      </c>
    </row>
    <row r="4846" spans="1:6" x14ac:dyDescent="0.3">
      <c r="A4846" t="s">
        <v>13021</v>
      </c>
      <c r="B4846" s="1">
        <v>45044</v>
      </c>
      <c r="C4846">
        <v>1498.89</v>
      </c>
      <c r="D4846" t="s">
        <v>8173</v>
      </c>
      <c r="E4846" t="s">
        <v>8179</v>
      </c>
      <c r="F4846" t="s">
        <v>2489</v>
      </c>
    </row>
    <row r="4847" spans="1:6" x14ac:dyDescent="0.3">
      <c r="A4847" t="s">
        <v>13022</v>
      </c>
      <c r="B4847" s="1">
        <v>45418</v>
      </c>
      <c r="C4847">
        <v>1466.44</v>
      </c>
      <c r="D4847" t="s">
        <v>8182</v>
      </c>
      <c r="E4847" t="s">
        <v>8179</v>
      </c>
      <c r="F4847" t="s">
        <v>1279</v>
      </c>
    </row>
    <row r="4848" spans="1:6" x14ac:dyDescent="0.3">
      <c r="A4848" t="s">
        <v>13023</v>
      </c>
      <c r="B4848" s="1">
        <v>44633</v>
      </c>
      <c r="C4848">
        <v>147.24</v>
      </c>
      <c r="D4848" t="s">
        <v>8182</v>
      </c>
      <c r="E4848" t="s">
        <v>8179</v>
      </c>
      <c r="F4848" t="s">
        <v>1661</v>
      </c>
    </row>
    <row r="4849" spans="1:6" x14ac:dyDescent="0.3">
      <c r="A4849" t="s">
        <v>13024</v>
      </c>
      <c r="B4849" s="1">
        <v>45421</v>
      </c>
      <c r="C4849">
        <v>894.14</v>
      </c>
      <c r="D4849" t="s">
        <v>8176</v>
      </c>
      <c r="E4849" t="s">
        <v>8174</v>
      </c>
      <c r="F4849" t="s">
        <v>3152</v>
      </c>
    </row>
    <row r="4850" spans="1:6" x14ac:dyDescent="0.3">
      <c r="A4850" t="s">
        <v>13025</v>
      </c>
      <c r="B4850" s="1">
        <v>45211</v>
      </c>
      <c r="C4850">
        <v>1489.75</v>
      </c>
      <c r="D4850" t="s">
        <v>8176</v>
      </c>
      <c r="E4850" t="s">
        <v>8179</v>
      </c>
      <c r="F4850" t="s">
        <v>2851</v>
      </c>
    </row>
    <row r="4851" spans="1:6" x14ac:dyDescent="0.3">
      <c r="A4851" t="s">
        <v>13026</v>
      </c>
      <c r="B4851" s="1">
        <v>45195</v>
      </c>
      <c r="C4851">
        <v>321.11</v>
      </c>
      <c r="D4851" t="s">
        <v>8173</v>
      </c>
      <c r="E4851" t="s">
        <v>8174</v>
      </c>
      <c r="F4851" t="s">
        <v>7341</v>
      </c>
    </row>
    <row r="4852" spans="1:6" x14ac:dyDescent="0.3">
      <c r="A4852" t="s">
        <v>13027</v>
      </c>
      <c r="B4852" s="1">
        <v>44861</v>
      </c>
      <c r="C4852">
        <v>1161.22</v>
      </c>
      <c r="D4852" t="s">
        <v>8173</v>
      </c>
      <c r="E4852" t="s">
        <v>8174</v>
      </c>
      <c r="F4852" t="s">
        <v>7061</v>
      </c>
    </row>
    <row r="4853" spans="1:6" x14ac:dyDescent="0.3">
      <c r="A4853" t="s">
        <v>13028</v>
      </c>
      <c r="B4853" s="1">
        <v>45475</v>
      </c>
      <c r="C4853">
        <v>103.85</v>
      </c>
      <c r="D4853" t="s">
        <v>8173</v>
      </c>
      <c r="E4853" t="s">
        <v>8179</v>
      </c>
      <c r="F4853" t="s">
        <v>2014</v>
      </c>
    </row>
    <row r="4854" spans="1:6" x14ac:dyDescent="0.3">
      <c r="A4854" t="s">
        <v>13029</v>
      </c>
      <c r="B4854" s="1">
        <v>44823</v>
      </c>
      <c r="C4854">
        <v>682.56</v>
      </c>
      <c r="D4854" t="s">
        <v>8173</v>
      </c>
      <c r="E4854" t="s">
        <v>8179</v>
      </c>
      <c r="F4854" t="s">
        <v>7112</v>
      </c>
    </row>
    <row r="4855" spans="1:6" x14ac:dyDescent="0.3">
      <c r="A4855" t="s">
        <v>13030</v>
      </c>
      <c r="B4855" s="1">
        <v>45189</v>
      </c>
      <c r="C4855">
        <v>397.42</v>
      </c>
      <c r="D4855" t="s">
        <v>8182</v>
      </c>
      <c r="E4855" t="s">
        <v>8179</v>
      </c>
      <c r="F4855" t="s">
        <v>5066</v>
      </c>
    </row>
    <row r="4856" spans="1:6" x14ac:dyDescent="0.3">
      <c r="A4856" t="s">
        <v>13031</v>
      </c>
      <c r="B4856" s="1">
        <v>44880</v>
      </c>
      <c r="C4856">
        <v>630.45000000000005</v>
      </c>
      <c r="D4856" t="s">
        <v>8182</v>
      </c>
      <c r="E4856" t="s">
        <v>8174</v>
      </c>
      <c r="F4856" t="s">
        <v>6120</v>
      </c>
    </row>
    <row r="4857" spans="1:6" x14ac:dyDescent="0.3">
      <c r="A4857" t="s">
        <v>13032</v>
      </c>
      <c r="B4857" s="1">
        <v>45249</v>
      </c>
      <c r="C4857">
        <v>1495.86</v>
      </c>
      <c r="D4857" t="s">
        <v>8173</v>
      </c>
      <c r="E4857" t="s">
        <v>8179</v>
      </c>
      <c r="F4857" t="s">
        <v>3302</v>
      </c>
    </row>
    <row r="4858" spans="1:6" x14ac:dyDescent="0.3">
      <c r="A4858" t="s">
        <v>13033</v>
      </c>
      <c r="B4858" s="1">
        <v>45440</v>
      </c>
      <c r="C4858">
        <v>1370.67</v>
      </c>
      <c r="D4858" t="s">
        <v>8182</v>
      </c>
      <c r="E4858" t="s">
        <v>8179</v>
      </c>
      <c r="F4858" t="s">
        <v>3856</v>
      </c>
    </row>
    <row r="4859" spans="1:6" x14ac:dyDescent="0.3">
      <c r="A4859" t="s">
        <v>13034</v>
      </c>
      <c r="B4859" s="1">
        <v>45628</v>
      </c>
      <c r="C4859">
        <v>197.06</v>
      </c>
      <c r="D4859" t="s">
        <v>8173</v>
      </c>
      <c r="E4859" t="s">
        <v>8174</v>
      </c>
      <c r="F4859" t="s">
        <v>7525</v>
      </c>
    </row>
    <row r="4860" spans="1:6" x14ac:dyDescent="0.3">
      <c r="A4860" t="s">
        <v>13035</v>
      </c>
      <c r="B4860" s="1">
        <v>44683</v>
      </c>
      <c r="C4860">
        <v>628.58000000000004</v>
      </c>
      <c r="D4860" t="s">
        <v>8182</v>
      </c>
      <c r="E4860" t="s">
        <v>8179</v>
      </c>
      <c r="F4860" t="s">
        <v>4569</v>
      </c>
    </row>
    <row r="4861" spans="1:6" x14ac:dyDescent="0.3">
      <c r="A4861" t="s">
        <v>13036</v>
      </c>
      <c r="B4861" s="1">
        <v>45193</v>
      </c>
      <c r="C4861">
        <v>437.14</v>
      </c>
      <c r="D4861" t="s">
        <v>8176</v>
      </c>
      <c r="E4861" t="s">
        <v>8174</v>
      </c>
      <c r="F4861" t="s">
        <v>4464</v>
      </c>
    </row>
    <row r="4862" spans="1:6" x14ac:dyDescent="0.3">
      <c r="A4862" t="s">
        <v>13037</v>
      </c>
      <c r="B4862" s="1">
        <v>45483</v>
      </c>
      <c r="C4862">
        <v>75.739999999999995</v>
      </c>
      <c r="D4862" t="s">
        <v>8173</v>
      </c>
      <c r="E4862" t="s">
        <v>8174</v>
      </c>
      <c r="F4862" t="s">
        <v>4507</v>
      </c>
    </row>
    <row r="4863" spans="1:6" x14ac:dyDescent="0.3">
      <c r="A4863" t="s">
        <v>13038</v>
      </c>
      <c r="B4863" s="1">
        <v>45553</v>
      </c>
      <c r="C4863">
        <v>947.62</v>
      </c>
      <c r="D4863" t="s">
        <v>8182</v>
      </c>
      <c r="E4863" t="s">
        <v>8179</v>
      </c>
      <c r="F4863" t="s">
        <v>5533</v>
      </c>
    </row>
    <row r="4864" spans="1:6" x14ac:dyDescent="0.3">
      <c r="A4864" t="s">
        <v>13039</v>
      </c>
      <c r="B4864" s="1">
        <v>44704</v>
      </c>
      <c r="C4864">
        <v>1109.4000000000001</v>
      </c>
      <c r="D4864" t="s">
        <v>8182</v>
      </c>
      <c r="E4864" t="s">
        <v>8179</v>
      </c>
      <c r="F4864" t="s">
        <v>2653</v>
      </c>
    </row>
    <row r="4865" spans="1:6" x14ac:dyDescent="0.3">
      <c r="A4865" t="s">
        <v>13040</v>
      </c>
      <c r="B4865" s="1">
        <v>45117</v>
      </c>
      <c r="C4865">
        <v>1468.66</v>
      </c>
      <c r="D4865" t="s">
        <v>8173</v>
      </c>
      <c r="E4865" t="s">
        <v>8179</v>
      </c>
      <c r="F4865" t="s">
        <v>2305</v>
      </c>
    </row>
    <row r="4866" spans="1:6" x14ac:dyDescent="0.3">
      <c r="A4866" t="s">
        <v>13041</v>
      </c>
      <c r="B4866" s="1">
        <v>45007</v>
      </c>
      <c r="C4866">
        <v>98.45</v>
      </c>
      <c r="D4866" t="s">
        <v>8176</v>
      </c>
      <c r="E4866" t="s">
        <v>8179</v>
      </c>
      <c r="F4866" t="s">
        <v>781</v>
      </c>
    </row>
    <row r="4867" spans="1:6" x14ac:dyDescent="0.3">
      <c r="A4867" t="s">
        <v>13042</v>
      </c>
      <c r="B4867" s="1">
        <v>45400</v>
      </c>
      <c r="C4867">
        <v>340.26</v>
      </c>
      <c r="D4867" t="s">
        <v>8173</v>
      </c>
      <c r="E4867" t="s">
        <v>8179</v>
      </c>
      <c r="F4867" t="s">
        <v>7857</v>
      </c>
    </row>
    <row r="4868" spans="1:6" x14ac:dyDescent="0.3">
      <c r="A4868" t="s">
        <v>13043</v>
      </c>
      <c r="B4868" s="1">
        <v>44807</v>
      </c>
      <c r="C4868">
        <v>942.21</v>
      </c>
      <c r="D4868" t="s">
        <v>8176</v>
      </c>
      <c r="E4868" t="s">
        <v>8179</v>
      </c>
      <c r="F4868" t="s">
        <v>7024</v>
      </c>
    </row>
    <row r="4869" spans="1:6" x14ac:dyDescent="0.3">
      <c r="A4869" t="s">
        <v>13044</v>
      </c>
      <c r="B4869" s="1">
        <v>45096</v>
      </c>
      <c r="C4869">
        <v>353.91</v>
      </c>
      <c r="D4869" t="s">
        <v>8176</v>
      </c>
      <c r="E4869" t="s">
        <v>8174</v>
      </c>
      <c r="F4869" t="s">
        <v>4394</v>
      </c>
    </row>
    <row r="4870" spans="1:6" x14ac:dyDescent="0.3">
      <c r="A4870" t="s">
        <v>13045</v>
      </c>
      <c r="B4870" s="1">
        <v>44840</v>
      </c>
      <c r="C4870">
        <v>583.42999999999995</v>
      </c>
      <c r="D4870" t="s">
        <v>8182</v>
      </c>
      <c r="E4870" t="s">
        <v>8174</v>
      </c>
      <c r="F4870" t="s">
        <v>6827</v>
      </c>
    </row>
    <row r="4871" spans="1:6" x14ac:dyDescent="0.3">
      <c r="A4871" t="s">
        <v>13046</v>
      </c>
      <c r="B4871" s="1">
        <v>45273</v>
      </c>
      <c r="C4871">
        <v>802.5</v>
      </c>
      <c r="D4871" t="s">
        <v>8173</v>
      </c>
      <c r="E4871" t="s">
        <v>8179</v>
      </c>
      <c r="F4871" t="s">
        <v>7049</v>
      </c>
    </row>
    <row r="4872" spans="1:6" x14ac:dyDescent="0.3">
      <c r="A4872" t="s">
        <v>13047</v>
      </c>
      <c r="B4872" s="1">
        <v>45029</v>
      </c>
      <c r="C4872">
        <v>190.83</v>
      </c>
      <c r="D4872" t="s">
        <v>8173</v>
      </c>
      <c r="E4872" t="s">
        <v>8174</v>
      </c>
      <c r="F4872" t="s">
        <v>2519</v>
      </c>
    </row>
    <row r="4873" spans="1:6" x14ac:dyDescent="0.3">
      <c r="A4873" t="s">
        <v>13048</v>
      </c>
      <c r="B4873" s="1">
        <v>45066</v>
      </c>
      <c r="C4873">
        <v>53.98</v>
      </c>
      <c r="D4873" t="s">
        <v>8176</v>
      </c>
      <c r="E4873" t="s">
        <v>8179</v>
      </c>
      <c r="F4873" t="s">
        <v>4521</v>
      </c>
    </row>
    <row r="4874" spans="1:6" x14ac:dyDescent="0.3">
      <c r="A4874" t="s">
        <v>13049</v>
      </c>
      <c r="B4874" s="1">
        <v>45419</v>
      </c>
      <c r="C4874">
        <v>192.2</v>
      </c>
      <c r="D4874" t="s">
        <v>8182</v>
      </c>
      <c r="E4874" t="s">
        <v>8174</v>
      </c>
      <c r="F4874" t="s">
        <v>301</v>
      </c>
    </row>
    <row r="4875" spans="1:6" x14ac:dyDescent="0.3">
      <c r="A4875" t="s">
        <v>13050</v>
      </c>
      <c r="B4875" s="1">
        <v>44711</v>
      </c>
      <c r="C4875">
        <v>419.59</v>
      </c>
      <c r="D4875" t="s">
        <v>8182</v>
      </c>
      <c r="E4875" t="s">
        <v>8174</v>
      </c>
      <c r="F4875" t="s">
        <v>4220</v>
      </c>
    </row>
    <row r="4876" spans="1:6" x14ac:dyDescent="0.3">
      <c r="A4876" t="s">
        <v>13051</v>
      </c>
      <c r="B4876" s="1">
        <v>45281</v>
      </c>
      <c r="C4876">
        <v>1463.14</v>
      </c>
      <c r="D4876" t="s">
        <v>8182</v>
      </c>
      <c r="E4876" t="s">
        <v>8174</v>
      </c>
      <c r="F4876" t="s">
        <v>1888</v>
      </c>
    </row>
    <row r="4877" spans="1:6" x14ac:dyDescent="0.3">
      <c r="A4877" t="s">
        <v>13052</v>
      </c>
      <c r="B4877" s="1">
        <v>45618</v>
      </c>
      <c r="C4877">
        <v>1068.26</v>
      </c>
      <c r="D4877" t="s">
        <v>8176</v>
      </c>
      <c r="E4877" t="s">
        <v>8179</v>
      </c>
      <c r="F4877" t="s">
        <v>7024</v>
      </c>
    </row>
    <row r="4878" spans="1:6" x14ac:dyDescent="0.3">
      <c r="A4878" t="s">
        <v>13053</v>
      </c>
      <c r="B4878" s="1">
        <v>45360</v>
      </c>
      <c r="C4878">
        <v>1029.27</v>
      </c>
      <c r="D4878" t="s">
        <v>8182</v>
      </c>
      <c r="E4878" t="s">
        <v>8179</v>
      </c>
      <c r="F4878" t="s">
        <v>4107</v>
      </c>
    </row>
    <row r="4879" spans="1:6" x14ac:dyDescent="0.3">
      <c r="A4879" t="s">
        <v>13054</v>
      </c>
      <c r="B4879" s="1">
        <v>45028</v>
      </c>
      <c r="C4879">
        <v>638.02</v>
      </c>
      <c r="D4879" t="s">
        <v>8173</v>
      </c>
      <c r="E4879" t="s">
        <v>8179</v>
      </c>
      <c r="F4879" t="s">
        <v>3091</v>
      </c>
    </row>
    <row r="4880" spans="1:6" x14ac:dyDescent="0.3">
      <c r="A4880" t="s">
        <v>13055</v>
      </c>
      <c r="B4880" s="1">
        <v>45064</v>
      </c>
      <c r="C4880">
        <v>1371.32</v>
      </c>
      <c r="D4880" t="s">
        <v>8173</v>
      </c>
      <c r="E4880" t="s">
        <v>8174</v>
      </c>
      <c r="F4880" t="s">
        <v>8059</v>
      </c>
    </row>
    <row r="4881" spans="1:6" x14ac:dyDescent="0.3">
      <c r="A4881" t="s">
        <v>13056</v>
      </c>
      <c r="B4881" s="1">
        <v>44843</v>
      </c>
      <c r="C4881">
        <v>1077.3</v>
      </c>
      <c r="D4881" t="s">
        <v>8176</v>
      </c>
      <c r="E4881" t="s">
        <v>8179</v>
      </c>
      <c r="F4881" t="s">
        <v>4255</v>
      </c>
    </row>
    <row r="4882" spans="1:6" x14ac:dyDescent="0.3">
      <c r="A4882" t="s">
        <v>13057</v>
      </c>
      <c r="B4882" s="1">
        <v>44985</v>
      </c>
      <c r="C4882">
        <v>930.38</v>
      </c>
      <c r="D4882" t="s">
        <v>8182</v>
      </c>
      <c r="E4882" t="s">
        <v>8174</v>
      </c>
      <c r="F4882" t="s">
        <v>2818</v>
      </c>
    </row>
    <row r="4883" spans="1:6" x14ac:dyDescent="0.3">
      <c r="A4883" t="s">
        <v>13058</v>
      </c>
      <c r="B4883" s="1">
        <v>45308</v>
      </c>
      <c r="C4883">
        <v>399.01</v>
      </c>
      <c r="D4883" t="s">
        <v>8182</v>
      </c>
      <c r="E4883" t="s">
        <v>8179</v>
      </c>
      <c r="F4883" t="s">
        <v>7661</v>
      </c>
    </row>
    <row r="4884" spans="1:6" x14ac:dyDescent="0.3">
      <c r="A4884" t="s">
        <v>13059</v>
      </c>
      <c r="B4884" s="1">
        <v>45182</v>
      </c>
      <c r="C4884">
        <v>831.93</v>
      </c>
      <c r="D4884" t="s">
        <v>8173</v>
      </c>
      <c r="E4884" t="s">
        <v>8179</v>
      </c>
      <c r="F4884" t="s">
        <v>4679</v>
      </c>
    </row>
    <row r="4885" spans="1:6" x14ac:dyDescent="0.3">
      <c r="A4885" t="s">
        <v>13060</v>
      </c>
      <c r="B4885" s="1">
        <v>45585</v>
      </c>
      <c r="C4885">
        <v>927.04</v>
      </c>
      <c r="D4885" t="s">
        <v>8182</v>
      </c>
      <c r="E4885" t="s">
        <v>8174</v>
      </c>
      <c r="F4885" t="s">
        <v>1437</v>
      </c>
    </row>
    <row r="4886" spans="1:6" x14ac:dyDescent="0.3">
      <c r="A4886" t="s">
        <v>13061</v>
      </c>
      <c r="B4886" s="1">
        <v>44747</v>
      </c>
      <c r="C4886">
        <v>1214.04</v>
      </c>
      <c r="D4886" t="s">
        <v>8173</v>
      </c>
      <c r="E4886" t="s">
        <v>8174</v>
      </c>
      <c r="F4886" t="s">
        <v>5573</v>
      </c>
    </row>
    <row r="4887" spans="1:6" x14ac:dyDescent="0.3">
      <c r="A4887" t="s">
        <v>13062</v>
      </c>
      <c r="B4887" s="1">
        <v>45431</v>
      </c>
      <c r="C4887">
        <v>700.45</v>
      </c>
      <c r="D4887" t="s">
        <v>8182</v>
      </c>
      <c r="E4887" t="s">
        <v>8174</v>
      </c>
      <c r="F4887" t="s">
        <v>2269</v>
      </c>
    </row>
    <row r="4888" spans="1:6" x14ac:dyDescent="0.3">
      <c r="A4888" t="s">
        <v>13063</v>
      </c>
      <c r="B4888" s="1">
        <v>45149</v>
      </c>
      <c r="C4888">
        <v>289.52</v>
      </c>
      <c r="D4888" t="s">
        <v>8176</v>
      </c>
      <c r="E4888" t="s">
        <v>8179</v>
      </c>
      <c r="F4888" t="s">
        <v>6621</v>
      </c>
    </row>
    <row r="4889" spans="1:6" x14ac:dyDescent="0.3">
      <c r="A4889" t="s">
        <v>13064</v>
      </c>
      <c r="B4889" s="1">
        <v>45384</v>
      </c>
      <c r="C4889">
        <v>245.56</v>
      </c>
      <c r="D4889" t="s">
        <v>8176</v>
      </c>
      <c r="E4889" t="s">
        <v>8174</v>
      </c>
      <c r="F4889" t="s">
        <v>5039</v>
      </c>
    </row>
    <row r="4890" spans="1:6" x14ac:dyDescent="0.3">
      <c r="A4890" t="s">
        <v>13065</v>
      </c>
      <c r="B4890" s="1">
        <v>44702</v>
      </c>
      <c r="C4890">
        <v>1094.3</v>
      </c>
      <c r="D4890" t="s">
        <v>8182</v>
      </c>
      <c r="E4890" t="s">
        <v>8174</v>
      </c>
      <c r="F4890" t="s">
        <v>5974</v>
      </c>
    </row>
    <row r="4891" spans="1:6" x14ac:dyDescent="0.3">
      <c r="A4891" t="s">
        <v>13066</v>
      </c>
      <c r="B4891" s="1">
        <v>45603</v>
      </c>
      <c r="C4891">
        <v>787.72</v>
      </c>
      <c r="D4891" t="s">
        <v>8182</v>
      </c>
      <c r="E4891" t="s">
        <v>8174</v>
      </c>
      <c r="F4891" t="s">
        <v>3837</v>
      </c>
    </row>
    <row r="4892" spans="1:6" x14ac:dyDescent="0.3">
      <c r="A4892" t="s">
        <v>13067</v>
      </c>
      <c r="B4892" s="1">
        <v>44825</v>
      </c>
      <c r="C4892">
        <v>1128.3399999999999</v>
      </c>
      <c r="D4892" t="s">
        <v>8173</v>
      </c>
      <c r="E4892" t="s">
        <v>8174</v>
      </c>
      <c r="F4892" t="s">
        <v>3421</v>
      </c>
    </row>
    <row r="4893" spans="1:6" x14ac:dyDescent="0.3">
      <c r="A4893" t="s">
        <v>13068</v>
      </c>
      <c r="B4893" s="1">
        <v>45110</v>
      </c>
      <c r="C4893">
        <v>687.33</v>
      </c>
      <c r="D4893" t="s">
        <v>8173</v>
      </c>
      <c r="E4893" t="s">
        <v>8174</v>
      </c>
      <c r="F4893" t="s">
        <v>2118</v>
      </c>
    </row>
    <row r="4894" spans="1:6" x14ac:dyDescent="0.3">
      <c r="A4894" t="s">
        <v>13069</v>
      </c>
      <c r="B4894" s="1">
        <v>44708</v>
      </c>
      <c r="C4894">
        <v>1216.3800000000001</v>
      </c>
      <c r="D4894" t="s">
        <v>8176</v>
      </c>
      <c r="E4894" t="s">
        <v>8174</v>
      </c>
      <c r="F4894" t="s">
        <v>2087</v>
      </c>
    </row>
    <row r="4895" spans="1:6" x14ac:dyDescent="0.3">
      <c r="A4895" t="s">
        <v>13070</v>
      </c>
      <c r="B4895" s="1">
        <v>45414</v>
      </c>
      <c r="C4895">
        <v>359.55</v>
      </c>
      <c r="D4895" t="s">
        <v>8173</v>
      </c>
      <c r="E4895" t="s">
        <v>8179</v>
      </c>
      <c r="F4895" t="s">
        <v>3095</v>
      </c>
    </row>
    <row r="4896" spans="1:6" x14ac:dyDescent="0.3">
      <c r="A4896" t="s">
        <v>13071</v>
      </c>
      <c r="B4896" s="1">
        <v>44972</v>
      </c>
      <c r="C4896">
        <v>609</v>
      </c>
      <c r="D4896" t="s">
        <v>8176</v>
      </c>
      <c r="E4896" t="s">
        <v>8179</v>
      </c>
      <c r="F4896" t="s">
        <v>5109</v>
      </c>
    </row>
    <row r="4897" spans="1:6" x14ac:dyDescent="0.3">
      <c r="A4897" t="s">
        <v>13072</v>
      </c>
      <c r="B4897" s="1">
        <v>45207</v>
      </c>
      <c r="C4897">
        <v>79.19</v>
      </c>
      <c r="D4897" t="s">
        <v>8176</v>
      </c>
      <c r="E4897" t="s">
        <v>8179</v>
      </c>
      <c r="F4897" t="s">
        <v>297</v>
      </c>
    </row>
    <row r="4898" spans="1:6" x14ac:dyDescent="0.3">
      <c r="A4898" t="s">
        <v>13073</v>
      </c>
      <c r="B4898" s="1">
        <v>44592</v>
      </c>
      <c r="C4898">
        <v>797.5</v>
      </c>
      <c r="D4898" t="s">
        <v>8173</v>
      </c>
      <c r="E4898" t="s">
        <v>8179</v>
      </c>
      <c r="F4898" t="s">
        <v>1790</v>
      </c>
    </row>
    <row r="4899" spans="1:6" x14ac:dyDescent="0.3">
      <c r="A4899" t="s">
        <v>13074</v>
      </c>
      <c r="B4899" s="1">
        <v>45456</v>
      </c>
      <c r="C4899">
        <v>405.43</v>
      </c>
      <c r="D4899" t="s">
        <v>8173</v>
      </c>
      <c r="E4899" t="s">
        <v>8179</v>
      </c>
      <c r="F4899" t="s">
        <v>5203</v>
      </c>
    </row>
    <row r="4900" spans="1:6" x14ac:dyDescent="0.3">
      <c r="A4900" t="s">
        <v>13075</v>
      </c>
      <c r="B4900" s="1">
        <v>44658</v>
      </c>
      <c r="C4900">
        <v>168.76</v>
      </c>
      <c r="D4900" t="s">
        <v>8173</v>
      </c>
      <c r="E4900" t="s">
        <v>8179</v>
      </c>
      <c r="F4900" t="s">
        <v>836</v>
      </c>
    </row>
    <row r="4901" spans="1:6" x14ac:dyDescent="0.3">
      <c r="A4901" t="s">
        <v>13076</v>
      </c>
      <c r="B4901" s="1">
        <v>45018</v>
      </c>
      <c r="C4901">
        <v>751.57</v>
      </c>
      <c r="D4901" t="s">
        <v>8182</v>
      </c>
      <c r="E4901" t="s">
        <v>8174</v>
      </c>
      <c r="F4901" t="s">
        <v>2269</v>
      </c>
    </row>
    <row r="4902" spans="1:6" x14ac:dyDescent="0.3">
      <c r="A4902" t="s">
        <v>13077</v>
      </c>
      <c r="B4902" s="1">
        <v>44974</v>
      </c>
      <c r="C4902">
        <v>1391.88</v>
      </c>
      <c r="D4902" t="s">
        <v>8182</v>
      </c>
      <c r="E4902" t="s">
        <v>8179</v>
      </c>
      <c r="F4902" t="s">
        <v>5303</v>
      </c>
    </row>
    <row r="4903" spans="1:6" x14ac:dyDescent="0.3">
      <c r="A4903" t="s">
        <v>13078</v>
      </c>
      <c r="B4903" s="1">
        <v>45283</v>
      </c>
      <c r="C4903">
        <v>1388.7</v>
      </c>
      <c r="D4903" t="s">
        <v>8182</v>
      </c>
      <c r="E4903" t="s">
        <v>8174</v>
      </c>
      <c r="F4903" t="s">
        <v>3237</v>
      </c>
    </row>
    <row r="4904" spans="1:6" x14ac:dyDescent="0.3">
      <c r="A4904" t="s">
        <v>13079</v>
      </c>
      <c r="B4904" s="1">
        <v>45036</v>
      </c>
      <c r="C4904">
        <v>943.57</v>
      </c>
      <c r="D4904" t="s">
        <v>8173</v>
      </c>
      <c r="E4904" t="s">
        <v>8179</v>
      </c>
      <c r="F4904" t="s">
        <v>4857</v>
      </c>
    </row>
    <row r="4905" spans="1:6" x14ac:dyDescent="0.3">
      <c r="A4905" t="s">
        <v>13080</v>
      </c>
      <c r="B4905" s="1">
        <v>44828</v>
      </c>
      <c r="C4905">
        <v>306.73</v>
      </c>
      <c r="D4905" t="s">
        <v>8173</v>
      </c>
      <c r="E4905" t="s">
        <v>8179</v>
      </c>
      <c r="F4905" t="s">
        <v>1927</v>
      </c>
    </row>
    <row r="4906" spans="1:6" x14ac:dyDescent="0.3">
      <c r="A4906" t="s">
        <v>13081</v>
      </c>
      <c r="B4906" s="1">
        <v>44829</v>
      </c>
      <c r="C4906">
        <v>838.66</v>
      </c>
      <c r="D4906" t="s">
        <v>8176</v>
      </c>
      <c r="E4906" t="s">
        <v>8179</v>
      </c>
      <c r="F4906" t="s">
        <v>97</v>
      </c>
    </row>
    <row r="4907" spans="1:6" x14ac:dyDescent="0.3">
      <c r="A4907" t="s">
        <v>13082</v>
      </c>
      <c r="B4907" s="1">
        <v>45198</v>
      </c>
      <c r="C4907">
        <v>1236.96</v>
      </c>
      <c r="D4907" t="s">
        <v>8173</v>
      </c>
      <c r="E4907" t="s">
        <v>8174</v>
      </c>
      <c r="F4907" t="s">
        <v>429</v>
      </c>
    </row>
    <row r="4908" spans="1:6" x14ac:dyDescent="0.3">
      <c r="A4908" t="s">
        <v>13083</v>
      </c>
      <c r="B4908" s="1">
        <v>44717</v>
      </c>
      <c r="C4908">
        <v>761.8</v>
      </c>
      <c r="D4908" t="s">
        <v>8173</v>
      </c>
      <c r="E4908" t="s">
        <v>8179</v>
      </c>
      <c r="F4908" t="s">
        <v>6052</v>
      </c>
    </row>
    <row r="4909" spans="1:6" x14ac:dyDescent="0.3">
      <c r="A4909" t="s">
        <v>13084</v>
      </c>
      <c r="B4909" s="1">
        <v>44989</v>
      </c>
      <c r="C4909">
        <v>970.87</v>
      </c>
      <c r="D4909" t="s">
        <v>8182</v>
      </c>
      <c r="E4909" t="s">
        <v>8179</v>
      </c>
      <c r="F4909" t="s">
        <v>791</v>
      </c>
    </row>
    <row r="4910" spans="1:6" x14ac:dyDescent="0.3">
      <c r="A4910" t="s">
        <v>13085</v>
      </c>
      <c r="B4910" s="1">
        <v>44882</v>
      </c>
      <c r="C4910">
        <v>1174.95</v>
      </c>
      <c r="D4910" t="s">
        <v>8182</v>
      </c>
      <c r="E4910" t="s">
        <v>8179</v>
      </c>
      <c r="F4910" t="s">
        <v>6617</v>
      </c>
    </row>
    <row r="4911" spans="1:6" x14ac:dyDescent="0.3">
      <c r="A4911" t="s">
        <v>13086</v>
      </c>
      <c r="B4911" s="1">
        <v>45418</v>
      </c>
      <c r="C4911">
        <v>919.17</v>
      </c>
      <c r="D4911" t="s">
        <v>8176</v>
      </c>
      <c r="E4911" t="s">
        <v>8179</v>
      </c>
      <c r="F4911" t="s">
        <v>6662</v>
      </c>
    </row>
    <row r="4912" spans="1:6" x14ac:dyDescent="0.3">
      <c r="A4912" t="s">
        <v>13087</v>
      </c>
      <c r="B4912" s="1">
        <v>44743</v>
      </c>
      <c r="C4912">
        <v>495.39</v>
      </c>
      <c r="D4912" t="s">
        <v>8182</v>
      </c>
      <c r="E4912" t="s">
        <v>8174</v>
      </c>
      <c r="F4912" t="s">
        <v>6009</v>
      </c>
    </row>
    <row r="4913" spans="1:6" x14ac:dyDescent="0.3">
      <c r="A4913" t="s">
        <v>13088</v>
      </c>
      <c r="B4913" s="1">
        <v>45282</v>
      </c>
      <c r="C4913">
        <v>555.73</v>
      </c>
      <c r="D4913" t="s">
        <v>8176</v>
      </c>
      <c r="E4913" t="s">
        <v>8174</v>
      </c>
      <c r="F4913" t="s">
        <v>2149</v>
      </c>
    </row>
    <row r="4914" spans="1:6" x14ac:dyDescent="0.3">
      <c r="A4914" t="s">
        <v>13089</v>
      </c>
      <c r="B4914" s="1">
        <v>45245</v>
      </c>
      <c r="C4914">
        <v>640.21</v>
      </c>
      <c r="D4914" t="s">
        <v>8173</v>
      </c>
      <c r="E4914" t="s">
        <v>8174</v>
      </c>
      <c r="F4914" t="s">
        <v>5937</v>
      </c>
    </row>
    <row r="4915" spans="1:6" x14ac:dyDescent="0.3">
      <c r="A4915" t="s">
        <v>13090</v>
      </c>
      <c r="B4915" s="1">
        <v>45146</v>
      </c>
      <c r="C4915">
        <v>389.39</v>
      </c>
      <c r="D4915" t="s">
        <v>8176</v>
      </c>
      <c r="E4915" t="s">
        <v>8174</v>
      </c>
      <c r="F4915" t="s">
        <v>7450</v>
      </c>
    </row>
    <row r="4916" spans="1:6" x14ac:dyDescent="0.3">
      <c r="A4916" t="s">
        <v>13091</v>
      </c>
      <c r="B4916" s="1">
        <v>45334</v>
      </c>
      <c r="C4916">
        <v>84.01</v>
      </c>
      <c r="D4916" t="s">
        <v>8176</v>
      </c>
      <c r="E4916" t="s">
        <v>8174</v>
      </c>
      <c r="F4916" t="s">
        <v>7914</v>
      </c>
    </row>
    <row r="4917" spans="1:6" x14ac:dyDescent="0.3">
      <c r="A4917" t="s">
        <v>13092</v>
      </c>
      <c r="B4917" s="1">
        <v>45087</v>
      </c>
      <c r="C4917">
        <v>431.72</v>
      </c>
      <c r="D4917" t="s">
        <v>8173</v>
      </c>
      <c r="E4917" t="s">
        <v>8179</v>
      </c>
      <c r="F4917" t="s">
        <v>2714</v>
      </c>
    </row>
    <row r="4918" spans="1:6" x14ac:dyDescent="0.3">
      <c r="A4918" t="s">
        <v>13093</v>
      </c>
      <c r="B4918" s="1">
        <v>44661</v>
      </c>
      <c r="C4918">
        <v>354.02</v>
      </c>
      <c r="D4918" t="s">
        <v>8182</v>
      </c>
      <c r="E4918" t="s">
        <v>8174</v>
      </c>
      <c r="F4918" t="s">
        <v>7373</v>
      </c>
    </row>
    <row r="4919" spans="1:6" x14ac:dyDescent="0.3">
      <c r="A4919" t="s">
        <v>13094</v>
      </c>
      <c r="B4919" s="1">
        <v>45463</v>
      </c>
      <c r="C4919">
        <v>933.78</v>
      </c>
      <c r="D4919" t="s">
        <v>8176</v>
      </c>
      <c r="E4919" t="s">
        <v>8179</v>
      </c>
      <c r="F4919" t="s">
        <v>4075</v>
      </c>
    </row>
    <row r="4920" spans="1:6" x14ac:dyDescent="0.3">
      <c r="A4920" t="s">
        <v>13095</v>
      </c>
      <c r="B4920" s="1">
        <v>45350</v>
      </c>
      <c r="C4920">
        <v>420.75</v>
      </c>
      <c r="D4920" t="s">
        <v>8182</v>
      </c>
      <c r="E4920" t="s">
        <v>8174</v>
      </c>
      <c r="F4920" t="s">
        <v>5014</v>
      </c>
    </row>
    <row r="4921" spans="1:6" x14ac:dyDescent="0.3">
      <c r="A4921" t="s">
        <v>13096</v>
      </c>
      <c r="B4921" s="1">
        <v>44704</v>
      </c>
      <c r="C4921">
        <v>753.36</v>
      </c>
      <c r="D4921" t="s">
        <v>8176</v>
      </c>
      <c r="E4921" t="s">
        <v>8174</v>
      </c>
      <c r="F4921" t="s">
        <v>95</v>
      </c>
    </row>
    <row r="4922" spans="1:6" x14ac:dyDescent="0.3">
      <c r="A4922" t="s">
        <v>13097</v>
      </c>
      <c r="B4922" s="1">
        <v>45233</v>
      </c>
      <c r="C4922">
        <v>309.04000000000002</v>
      </c>
      <c r="D4922" t="s">
        <v>8176</v>
      </c>
      <c r="E4922" t="s">
        <v>8179</v>
      </c>
      <c r="F4922" t="s">
        <v>6622</v>
      </c>
    </row>
    <row r="4923" spans="1:6" x14ac:dyDescent="0.3">
      <c r="A4923" t="s">
        <v>13098</v>
      </c>
      <c r="B4923" s="1">
        <v>44850</v>
      </c>
      <c r="C4923">
        <v>1475.96</v>
      </c>
      <c r="D4923" t="s">
        <v>8173</v>
      </c>
      <c r="E4923" t="s">
        <v>8179</v>
      </c>
      <c r="F4923" t="s">
        <v>5698</v>
      </c>
    </row>
    <row r="4924" spans="1:6" x14ac:dyDescent="0.3">
      <c r="A4924" t="s">
        <v>13099</v>
      </c>
      <c r="B4924" s="1">
        <v>45549</v>
      </c>
      <c r="C4924">
        <v>1489.32</v>
      </c>
      <c r="D4924" t="s">
        <v>8176</v>
      </c>
      <c r="E4924" t="s">
        <v>8174</v>
      </c>
      <c r="F4924" t="s">
        <v>2698</v>
      </c>
    </row>
    <row r="4925" spans="1:6" x14ac:dyDescent="0.3">
      <c r="A4925" t="s">
        <v>13100</v>
      </c>
      <c r="B4925" s="1">
        <v>44785</v>
      </c>
      <c r="C4925">
        <v>842.99</v>
      </c>
      <c r="D4925" t="s">
        <v>8173</v>
      </c>
      <c r="E4925" t="s">
        <v>8174</v>
      </c>
      <c r="F4925" t="s">
        <v>6819</v>
      </c>
    </row>
    <row r="4926" spans="1:6" x14ac:dyDescent="0.3">
      <c r="A4926" t="s">
        <v>13101</v>
      </c>
      <c r="B4926" s="1">
        <v>44762</v>
      </c>
      <c r="C4926">
        <v>223.92</v>
      </c>
      <c r="D4926" t="s">
        <v>8173</v>
      </c>
      <c r="E4926" t="s">
        <v>8179</v>
      </c>
      <c r="F4926" t="s">
        <v>7953</v>
      </c>
    </row>
    <row r="4927" spans="1:6" x14ac:dyDescent="0.3">
      <c r="A4927" t="s">
        <v>13102</v>
      </c>
      <c r="B4927" s="1">
        <v>44975</v>
      </c>
      <c r="C4927">
        <v>1146.32</v>
      </c>
      <c r="D4927" t="s">
        <v>8173</v>
      </c>
      <c r="E4927" t="s">
        <v>8174</v>
      </c>
      <c r="F4927" t="s">
        <v>5799</v>
      </c>
    </row>
    <row r="4928" spans="1:6" x14ac:dyDescent="0.3">
      <c r="A4928" t="s">
        <v>13103</v>
      </c>
      <c r="B4928" s="1">
        <v>45601</v>
      </c>
      <c r="C4928">
        <v>582.95000000000005</v>
      </c>
      <c r="D4928" t="s">
        <v>8176</v>
      </c>
      <c r="E4928" t="s">
        <v>8174</v>
      </c>
      <c r="F4928" t="s">
        <v>6743</v>
      </c>
    </row>
    <row r="4929" spans="1:6" x14ac:dyDescent="0.3">
      <c r="A4929" t="s">
        <v>13104</v>
      </c>
      <c r="B4929" s="1">
        <v>45341</v>
      </c>
      <c r="C4929">
        <v>774.25</v>
      </c>
      <c r="D4929" t="s">
        <v>8182</v>
      </c>
      <c r="E4929" t="s">
        <v>8174</v>
      </c>
      <c r="F4929" t="s">
        <v>3264</v>
      </c>
    </row>
    <row r="4930" spans="1:6" x14ac:dyDescent="0.3">
      <c r="A4930" t="s">
        <v>13105</v>
      </c>
      <c r="B4930" s="1">
        <v>44746</v>
      </c>
      <c r="C4930">
        <v>312.73</v>
      </c>
      <c r="D4930" t="s">
        <v>8182</v>
      </c>
      <c r="E4930" t="s">
        <v>8174</v>
      </c>
      <c r="F4930" t="s">
        <v>1122</v>
      </c>
    </row>
    <row r="4931" spans="1:6" x14ac:dyDescent="0.3">
      <c r="A4931" t="s">
        <v>13106</v>
      </c>
      <c r="B4931" s="1">
        <v>45321</v>
      </c>
      <c r="C4931">
        <v>1333.82</v>
      </c>
      <c r="D4931" t="s">
        <v>8173</v>
      </c>
      <c r="E4931" t="s">
        <v>8174</v>
      </c>
      <c r="F4931" t="s">
        <v>6869</v>
      </c>
    </row>
    <row r="4932" spans="1:6" x14ac:dyDescent="0.3">
      <c r="A4932" t="s">
        <v>13107</v>
      </c>
      <c r="B4932" s="1">
        <v>45244</v>
      </c>
      <c r="C4932">
        <v>1465.16</v>
      </c>
      <c r="D4932" t="s">
        <v>8182</v>
      </c>
      <c r="E4932" t="s">
        <v>8174</v>
      </c>
      <c r="F4932" t="s">
        <v>5198</v>
      </c>
    </row>
    <row r="4933" spans="1:6" x14ac:dyDescent="0.3">
      <c r="A4933" t="s">
        <v>13108</v>
      </c>
      <c r="B4933" s="1">
        <v>44965</v>
      </c>
      <c r="C4933">
        <v>1089.5</v>
      </c>
      <c r="D4933" t="s">
        <v>8176</v>
      </c>
      <c r="E4933" t="s">
        <v>8179</v>
      </c>
      <c r="F4933" t="s">
        <v>5214</v>
      </c>
    </row>
    <row r="4934" spans="1:6" x14ac:dyDescent="0.3">
      <c r="A4934" t="s">
        <v>13109</v>
      </c>
      <c r="B4934" s="1">
        <v>45486</v>
      </c>
      <c r="C4934">
        <v>1033.78</v>
      </c>
      <c r="D4934" t="s">
        <v>8176</v>
      </c>
      <c r="E4934" t="s">
        <v>8179</v>
      </c>
      <c r="F4934" t="s">
        <v>6872</v>
      </c>
    </row>
    <row r="4935" spans="1:6" x14ac:dyDescent="0.3">
      <c r="A4935" t="s">
        <v>13110</v>
      </c>
      <c r="B4935" s="1">
        <v>45471</v>
      </c>
      <c r="C4935">
        <v>874.4</v>
      </c>
      <c r="D4935" t="s">
        <v>8176</v>
      </c>
      <c r="E4935" t="s">
        <v>8179</v>
      </c>
      <c r="F4935" t="s">
        <v>1035</v>
      </c>
    </row>
    <row r="4936" spans="1:6" x14ac:dyDescent="0.3">
      <c r="A4936" t="s">
        <v>13111</v>
      </c>
      <c r="B4936" s="1">
        <v>44604</v>
      </c>
      <c r="C4936">
        <v>1466.42</v>
      </c>
      <c r="D4936" t="s">
        <v>8176</v>
      </c>
      <c r="E4936" t="s">
        <v>8174</v>
      </c>
      <c r="F4936" t="s">
        <v>7628</v>
      </c>
    </row>
    <row r="4937" spans="1:6" x14ac:dyDescent="0.3">
      <c r="A4937" t="s">
        <v>13112</v>
      </c>
      <c r="B4937" s="1">
        <v>45412</v>
      </c>
      <c r="C4937">
        <v>1160.1400000000001</v>
      </c>
      <c r="D4937" t="s">
        <v>8176</v>
      </c>
      <c r="E4937" t="s">
        <v>8174</v>
      </c>
      <c r="F4937" t="s">
        <v>3196</v>
      </c>
    </row>
    <row r="4938" spans="1:6" x14ac:dyDescent="0.3">
      <c r="A4938" t="s">
        <v>13113</v>
      </c>
      <c r="B4938" s="1">
        <v>44924</v>
      </c>
      <c r="C4938">
        <v>917.73</v>
      </c>
      <c r="D4938" t="s">
        <v>8176</v>
      </c>
      <c r="E4938" t="s">
        <v>8179</v>
      </c>
      <c r="F4938" t="s">
        <v>6662</v>
      </c>
    </row>
    <row r="4939" spans="1:6" x14ac:dyDescent="0.3">
      <c r="A4939" t="s">
        <v>13114</v>
      </c>
      <c r="B4939" s="1">
        <v>44886</v>
      </c>
      <c r="C4939">
        <v>1431.89</v>
      </c>
      <c r="D4939" t="s">
        <v>8182</v>
      </c>
      <c r="E4939" t="s">
        <v>8174</v>
      </c>
      <c r="F4939" t="s">
        <v>887</v>
      </c>
    </row>
    <row r="4940" spans="1:6" x14ac:dyDescent="0.3">
      <c r="A4940" t="s">
        <v>13115</v>
      </c>
      <c r="B4940" s="1">
        <v>44705</v>
      </c>
      <c r="C4940">
        <v>245</v>
      </c>
      <c r="D4940" t="s">
        <v>8182</v>
      </c>
      <c r="E4940" t="s">
        <v>8174</v>
      </c>
      <c r="F4940" t="s">
        <v>6108</v>
      </c>
    </row>
    <row r="4941" spans="1:6" x14ac:dyDescent="0.3">
      <c r="A4941" t="s">
        <v>13116</v>
      </c>
      <c r="B4941" s="1">
        <v>45462</v>
      </c>
      <c r="C4941">
        <v>1080.3399999999999</v>
      </c>
      <c r="D4941" t="s">
        <v>8182</v>
      </c>
      <c r="E4941" t="s">
        <v>8174</v>
      </c>
      <c r="F4941" t="s">
        <v>8100</v>
      </c>
    </row>
    <row r="4942" spans="1:6" x14ac:dyDescent="0.3">
      <c r="A4942" t="s">
        <v>13117</v>
      </c>
      <c r="B4942" s="1">
        <v>44781</v>
      </c>
      <c r="C4942">
        <v>119.67</v>
      </c>
      <c r="D4942" t="s">
        <v>8176</v>
      </c>
      <c r="E4942" t="s">
        <v>8174</v>
      </c>
      <c r="F4942" t="s">
        <v>3036</v>
      </c>
    </row>
    <row r="4943" spans="1:6" x14ac:dyDescent="0.3">
      <c r="A4943" t="s">
        <v>13118</v>
      </c>
      <c r="B4943" s="1">
        <v>45200</v>
      </c>
      <c r="C4943">
        <v>113.93</v>
      </c>
      <c r="D4943" t="s">
        <v>8182</v>
      </c>
      <c r="E4943" t="s">
        <v>8179</v>
      </c>
      <c r="F4943" t="s">
        <v>469</v>
      </c>
    </row>
    <row r="4944" spans="1:6" x14ac:dyDescent="0.3">
      <c r="A4944" t="s">
        <v>13119</v>
      </c>
      <c r="B4944" s="1">
        <v>44817</v>
      </c>
      <c r="C4944">
        <v>365.75</v>
      </c>
      <c r="D4944" t="s">
        <v>8173</v>
      </c>
      <c r="E4944" t="s">
        <v>8174</v>
      </c>
      <c r="F4944" t="s">
        <v>1954</v>
      </c>
    </row>
    <row r="4945" spans="1:6" x14ac:dyDescent="0.3">
      <c r="A4945" t="s">
        <v>13120</v>
      </c>
      <c r="B4945" s="1">
        <v>45117</v>
      </c>
      <c r="C4945">
        <v>1121.8399999999999</v>
      </c>
      <c r="D4945" t="s">
        <v>8176</v>
      </c>
      <c r="E4945" t="s">
        <v>8179</v>
      </c>
      <c r="F4945" t="s">
        <v>6426</v>
      </c>
    </row>
    <row r="4946" spans="1:6" x14ac:dyDescent="0.3">
      <c r="A4946" t="s">
        <v>13121</v>
      </c>
      <c r="B4946" s="1">
        <v>44711</v>
      </c>
      <c r="C4946">
        <v>703.32</v>
      </c>
      <c r="D4946" t="s">
        <v>8176</v>
      </c>
      <c r="E4946" t="s">
        <v>8179</v>
      </c>
      <c r="F4946" t="s">
        <v>3353</v>
      </c>
    </row>
    <row r="4947" spans="1:6" x14ac:dyDescent="0.3">
      <c r="A4947" t="s">
        <v>13122</v>
      </c>
      <c r="B4947" s="1">
        <v>45131</v>
      </c>
      <c r="C4947">
        <v>888.56</v>
      </c>
      <c r="D4947" t="s">
        <v>8173</v>
      </c>
      <c r="E4947" t="s">
        <v>8174</v>
      </c>
      <c r="F4947" t="s">
        <v>3116</v>
      </c>
    </row>
    <row r="4948" spans="1:6" x14ac:dyDescent="0.3">
      <c r="A4948" t="s">
        <v>13123</v>
      </c>
      <c r="B4948" s="1">
        <v>44777</v>
      </c>
      <c r="C4948">
        <v>1189.3399999999999</v>
      </c>
      <c r="D4948" t="s">
        <v>8176</v>
      </c>
      <c r="E4948" t="s">
        <v>8179</v>
      </c>
      <c r="F4948" t="s">
        <v>2546</v>
      </c>
    </row>
    <row r="4949" spans="1:6" x14ac:dyDescent="0.3">
      <c r="A4949" t="s">
        <v>13124</v>
      </c>
      <c r="B4949" s="1">
        <v>44911</v>
      </c>
      <c r="C4949">
        <v>1471.79</v>
      </c>
      <c r="D4949" t="s">
        <v>8182</v>
      </c>
      <c r="E4949" t="s">
        <v>8174</v>
      </c>
      <c r="F4949" t="s">
        <v>5068</v>
      </c>
    </row>
    <row r="4950" spans="1:6" x14ac:dyDescent="0.3">
      <c r="A4950" t="s">
        <v>13125</v>
      </c>
      <c r="B4950" s="1">
        <v>45574</v>
      </c>
      <c r="C4950">
        <v>227.91</v>
      </c>
      <c r="D4950" t="s">
        <v>8173</v>
      </c>
      <c r="E4950" t="s">
        <v>8174</v>
      </c>
      <c r="F4950" t="s">
        <v>3391</v>
      </c>
    </row>
    <row r="4951" spans="1:6" x14ac:dyDescent="0.3">
      <c r="A4951" t="s">
        <v>13126</v>
      </c>
      <c r="B4951" s="1">
        <v>45190</v>
      </c>
      <c r="C4951">
        <v>356.1</v>
      </c>
      <c r="D4951" t="s">
        <v>8176</v>
      </c>
      <c r="E4951" t="s">
        <v>8174</v>
      </c>
      <c r="F4951" t="s">
        <v>7816</v>
      </c>
    </row>
    <row r="4952" spans="1:6" x14ac:dyDescent="0.3">
      <c r="A4952" t="s">
        <v>13127</v>
      </c>
      <c r="B4952" s="1">
        <v>44947</v>
      </c>
      <c r="C4952">
        <v>108.82</v>
      </c>
      <c r="D4952" t="s">
        <v>8176</v>
      </c>
      <c r="E4952" t="s">
        <v>8174</v>
      </c>
      <c r="F4952" t="s">
        <v>3614</v>
      </c>
    </row>
    <row r="4953" spans="1:6" x14ac:dyDescent="0.3">
      <c r="A4953" t="s">
        <v>13128</v>
      </c>
      <c r="B4953" s="1">
        <v>44730</v>
      </c>
      <c r="C4953">
        <v>497.13</v>
      </c>
      <c r="D4953" t="s">
        <v>8176</v>
      </c>
      <c r="E4953" t="s">
        <v>8179</v>
      </c>
      <c r="F4953" t="s">
        <v>5054</v>
      </c>
    </row>
    <row r="4954" spans="1:6" x14ac:dyDescent="0.3">
      <c r="A4954" t="s">
        <v>13129</v>
      </c>
      <c r="B4954" s="1">
        <v>44922</v>
      </c>
      <c r="C4954">
        <v>130.76</v>
      </c>
      <c r="D4954" t="s">
        <v>8176</v>
      </c>
      <c r="E4954" t="s">
        <v>8179</v>
      </c>
      <c r="F4954" t="s">
        <v>5701</v>
      </c>
    </row>
    <row r="4955" spans="1:6" x14ac:dyDescent="0.3">
      <c r="A4955" t="s">
        <v>13130</v>
      </c>
      <c r="B4955" s="1">
        <v>45388</v>
      </c>
      <c r="C4955">
        <v>503.28</v>
      </c>
      <c r="D4955" t="s">
        <v>8173</v>
      </c>
      <c r="E4955" t="s">
        <v>8174</v>
      </c>
      <c r="F4955" t="s">
        <v>5614</v>
      </c>
    </row>
    <row r="4956" spans="1:6" x14ac:dyDescent="0.3">
      <c r="A4956" t="s">
        <v>13131</v>
      </c>
      <c r="B4956" s="1">
        <v>44933</v>
      </c>
      <c r="C4956">
        <v>724.65</v>
      </c>
      <c r="D4956" t="s">
        <v>8173</v>
      </c>
      <c r="E4956" t="s">
        <v>8174</v>
      </c>
      <c r="F4956" t="s">
        <v>119</v>
      </c>
    </row>
    <row r="4957" spans="1:6" x14ac:dyDescent="0.3">
      <c r="A4957" t="s">
        <v>13132</v>
      </c>
      <c r="B4957" s="1">
        <v>44780</v>
      </c>
      <c r="C4957">
        <v>162.1</v>
      </c>
      <c r="D4957" t="s">
        <v>8182</v>
      </c>
      <c r="E4957" t="s">
        <v>8174</v>
      </c>
      <c r="F4957" t="s">
        <v>4183</v>
      </c>
    </row>
    <row r="4958" spans="1:6" x14ac:dyDescent="0.3">
      <c r="A4958" t="s">
        <v>13133</v>
      </c>
      <c r="B4958" s="1">
        <v>44708</v>
      </c>
      <c r="C4958">
        <v>179.28</v>
      </c>
      <c r="D4958" t="s">
        <v>8182</v>
      </c>
      <c r="E4958" t="s">
        <v>8174</v>
      </c>
      <c r="F4958" t="s">
        <v>95</v>
      </c>
    </row>
    <row r="4959" spans="1:6" x14ac:dyDescent="0.3">
      <c r="A4959" t="s">
        <v>13134</v>
      </c>
      <c r="B4959" s="1">
        <v>45432</v>
      </c>
      <c r="C4959">
        <v>1209.82</v>
      </c>
      <c r="D4959" t="s">
        <v>8182</v>
      </c>
      <c r="E4959" t="s">
        <v>8179</v>
      </c>
      <c r="F4959" t="s">
        <v>2916</v>
      </c>
    </row>
    <row r="4960" spans="1:6" x14ac:dyDescent="0.3">
      <c r="A4960" t="s">
        <v>13135</v>
      </c>
      <c r="B4960" s="1">
        <v>45032</v>
      </c>
      <c r="C4960">
        <v>314.88</v>
      </c>
      <c r="D4960" t="s">
        <v>8173</v>
      </c>
      <c r="E4960" t="s">
        <v>8179</v>
      </c>
      <c r="F4960" t="s">
        <v>1950</v>
      </c>
    </row>
    <row r="4961" spans="1:6" x14ac:dyDescent="0.3">
      <c r="A4961" t="s">
        <v>13136</v>
      </c>
      <c r="B4961" s="1">
        <v>45091</v>
      </c>
      <c r="C4961">
        <v>1245.94</v>
      </c>
      <c r="D4961" t="s">
        <v>8182</v>
      </c>
      <c r="E4961" t="s">
        <v>8179</v>
      </c>
      <c r="F4961" t="s">
        <v>6318</v>
      </c>
    </row>
    <row r="4962" spans="1:6" x14ac:dyDescent="0.3">
      <c r="A4962" t="s">
        <v>13137</v>
      </c>
      <c r="B4962" s="1">
        <v>44981</v>
      </c>
      <c r="C4962">
        <v>1464.56</v>
      </c>
      <c r="D4962" t="s">
        <v>8182</v>
      </c>
      <c r="E4962" t="s">
        <v>8174</v>
      </c>
      <c r="F4962" t="s">
        <v>7635</v>
      </c>
    </row>
    <row r="4963" spans="1:6" x14ac:dyDescent="0.3">
      <c r="A4963" t="s">
        <v>13138</v>
      </c>
      <c r="B4963" s="1">
        <v>45552</v>
      </c>
      <c r="C4963">
        <v>1161.9100000000001</v>
      </c>
      <c r="D4963" t="s">
        <v>8173</v>
      </c>
      <c r="E4963" t="s">
        <v>8174</v>
      </c>
      <c r="F4963" t="s">
        <v>876</v>
      </c>
    </row>
    <row r="4964" spans="1:6" x14ac:dyDescent="0.3">
      <c r="A4964" t="s">
        <v>13139</v>
      </c>
      <c r="B4964" s="1">
        <v>44733</v>
      </c>
      <c r="C4964">
        <v>1450.62</v>
      </c>
      <c r="D4964" t="s">
        <v>8176</v>
      </c>
      <c r="E4964" t="s">
        <v>8174</v>
      </c>
      <c r="F4964" t="s">
        <v>1656</v>
      </c>
    </row>
    <row r="4965" spans="1:6" x14ac:dyDescent="0.3">
      <c r="A4965" t="s">
        <v>13140</v>
      </c>
      <c r="B4965" s="1">
        <v>45010</v>
      </c>
      <c r="C4965">
        <v>1018.76</v>
      </c>
      <c r="D4965" t="s">
        <v>8173</v>
      </c>
      <c r="E4965" t="s">
        <v>8179</v>
      </c>
      <c r="F4965" t="s">
        <v>4034</v>
      </c>
    </row>
    <row r="4966" spans="1:6" x14ac:dyDescent="0.3">
      <c r="A4966" t="s">
        <v>13141</v>
      </c>
      <c r="B4966" s="1">
        <v>44993</v>
      </c>
      <c r="C4966">
        <v>1248.28</v>
      </c>
      <c r="D4966" t="s">
        <v>8182</v>
      </c>
      <c r="E4966" t="s">
        <v>8174</v>
      </c>
      <c r="F4966" t="s">
        <v>7634</v>
      </c>
    </row>
    <row r="4967" spans="1:6" x14ac:dyDescent="0.3">
      <c r="A4967" t="s">
        <v>13142</v>
      </c>
      <c r="B4967" s="1">
        <v>44646</v>
      </c>
      <c r="C4967">
        <v>447.62</v>
      </c>
      <c r="D4967" t="s">
        <v>8173</v>
      </c>
      <c r="E4967" t="s">
        <v>8174</v>
      </c>
      <c r="F4967" t="s">
        <v>7573</v>
      </c>
    </row>
    <row r="4968" spans="1:6" x14ac:dyDescent="0.3">
      <c r="A4968" t="s">
        <v>13143</v>
      </c>
      <c r="B4968" s="1">
        <v>45013</v>
      </c>
      <c r="C4968">
        <v>1068.93</v>
      </c>
      <c r="D4968" t="s">
        <v>8182</v>
      </c>
      <c r="E4968" t="s">
        <v>8174</v>
      </c>
      <c r="F4968" t="s">
        <v>1014</v>
      </c>
    </row>
    <row r="4969" spans="1:6" x14ac:dyDescent="0.3">
      <c r="A4969" t="s">
        <v>13144</v>
      </c>
      <c r="B4969" s="1">
        <v>44592</v>
      </c>
      <c r="C4969">
        <v>219.84</v>
      </c>
      <c r="D4969" t="s">
        <v>8173</v>
      </c>
      <c r="E4969" t="s">
        <v>8179</v>
      </c>
      <c r="F4969" t="s">
        <v>3660</v>
      </c>
    </row>
    <row r="4970" spans="1:6" x14ac:dyDescent="0.3">
      <c r="A4970" t="s">
        <v>13145</v>
      </c>
      <c r="B4970" s="1">
        <v>44675</v>
      </c>
      <c r="C4970">
        <v>926.75</v>
      </c>
      <c r="D4970" t="s">
        <v>8173</v>
      </c>
      <c r="E4970" t="s">
        <v>8179</v>
      </c>
      <c r="F4970" t="s">
        <v>6554</v>
      </c>
    </row>
    <row r="4971" spans="1:6" x14ac:dyDescent="0.3">
      <c r="A4971" t="s">
        <v>13146</v>
      </c>
      <c r="B4971" s="1">
        <v>45206</v>
      </c>
      <c r="C4971">
        <v>342.74</v>
      </c>
      <c r="D4971" t="s">
        <v>8182</v>
      </c>
      <c r="E4971" t="s">
        <v>8179</v>
      </c>
      <c r="F4971" t="s">
        <v>1623</v>
      </c>
    </row>
    <row r="4972" spans="1:6" x14ac:dyDescent="0.3">
      <c r="A4972" t="s">
        <v>13147</v>
      </c>
      <c r="B4972" s="1">
        <v>44712</v>
      </c>
      <c r="C4972">
        <v>757.14</v>
      </c>
      <c r="D4972" t="s">
        <v>8176</v>
      </c>
      <c r="E4972" t="s">
        <v>8179</v>
      </c>
      <c r="F4972" t="s">
        <v>2454</v>
      </c>
    </row>
    <row r="4973" spans="1:6" x14ac:dyDescent="0.3">
      <c r="A4973" t="s">
        <v>13148</v>
      </c>
      <c r="B4973" s="1">
        <v>45559</v>
      </c>
      <c r="C4973">
        <v>1442.14</v>
      </c>
      <c r="D4973" t="s">
        <v>8173</v>
      </c>
      <c r="E4973" t="s">
        <v>8179</v>
      </c>
      <c r="F4973" t="s">
        <v>1914</v>
      </c>
    </row>
    <row r="4974" spans="1:6" x14ac:dyDescent="0.3">
      <c r="A4974" t="s">
        <v>13149</v>
      </c>
      <c r="B4974" s="1">
        <v>44975</v>
      </c>
      <c r="C4974">
        <v>131.88</v>
      </c>
      <c r="D4974" t="s">
        <v>8173</v>
      </c>
      <c r="E4974" t="s">
        <v>8174</v>
      </c>
      <c r="F4974" t="s">
        <v>7003</v>
      </c>
    </row>
    <row r="4975" spans="1:6" x14ac:dyDescent="0.3">
      <c r="A4975" t="s">
        <v>13150</v>
      </c>
      <c r="B4975" s="1">
        <v>45283</v>
      </c>
      <c r="C4975">
        <v>1213.17</v>
      </c>
      <c r="D4975" t="s">
        <v>8173</v>
      </c>
      <c r="E4975" t="s">
        <v>8179</v>
      </c>
      <c r="F4975" t="s">
        <v>5024</v>
      </c>
    </row>
    <row r="4976" spans="1:6" x14ac:dyDescent="0.3">
      <c r="A4976" t="s">
        <v>13151</v>
      </c>
      <c r="B4976" s="1">
        <v>44937</v>
      </c>
      <c r="C4976">
        <v>846.61</v>
      </c>
      <c r="D4976" t="s">
        <v>8176</v>
      </c>
      <c r="E4976" t="s">
        <v>8174</v>
      </c>
      <c r="F4976" t="s">
        <v>3760</v>
      </c>
    </row>
    <row r="4977" spans="1:6" x14ac:dyDescent="0.3">
      <c r="A4977" t="s">
        <v>13152</v>
      </c>
      <c r="B4977" s="1">
        <v>45123</v>
      </c>
      <c r="C4977">
        <v>478.68</v>
      </c>
      <c r="D4977" t="s">
        <v>8176</v>
      </c>
      <c r="E4977" t="s">
        <v>8179</v>
      </c>
      <c r="F4977" t="s">
        <v>3626</v>
      </c>
    </row>
    <row r="4978" spans="1:6" x14ac:dyDescent="0.3">
      <c r="A4978" t="s">
        <v>13153</v>
      </c>
      <c r="B4978" s="1">
        <v>44625</v>
      </c>
      <c r="C4978">
        <v>987.29</v>
      </c>
      <c r="D4978" t="s">
        <v>8176</v>
      </c>
      <c r="E4978" t="s">
        <v>8174</v>
      </c>
      <c r="F4978" t="s">
        <v>7826</v>
      </c>
    </row>
    <row r="4979" spans="1:6" x14ac:dyDescent="0.3">
      <c r="A4979" t="s">
        <v>13154</v>
      </c>
      <c r="B4979" s="1">
        <v>45551</v>
      </c>
      <c r="C4979">
        <v>350.46</v>
      </c>
      <c r="D4979" t="s">
        <v>8182</v>
      </c>
      <c r="E4979" t="s">
        <v>8179</v>
      </c>
      <c r="F4979" t="s">
        <v>8160</v>
      </c>
    </row>
    <row r="4980" spans="1:6" x14ac:dyDescent="0.3">
      <c r="A4980" t="s">
        <v>13155</v>
      </c>
      <c r="B4980" s="1">
        <v>44567</v>
      </c>
      <c r="C4980">
        <v>812.95</v>
      </c>
      <c r="D4980" t="s">
        <v>8173</v>
      </c>
      <c r="E4980" t="s">
        <v>8174</v>
      </c>
      <c r="F4980" t="s">
        <v>4377</v>
      </c>
    </row>
    <row r="4981" spans="1:6" x14ac:dyDescent="0.3">
      <c r="A4981" t="s">
        <v>13156</v>
      </c>
      <c r="B4981" s="1">
        <v>45260</v>
      </c>
      <c r="C4981">
        <v>1291.75</v>
      </c>
      <c r="D4981" t="s">
        <v>8176</v>
      </c>
      <c r="E4981" t="s">
        <v>8174</v>
      </c>
      <c r="F4981" t="s">
        <v>7355</v>
      </c>
    </row>
    <row r="4982" spans="1:6" x14ac:dyDescent="0.3">
      <c r="A4982" t="s">
        <v>13157</v>
      </c>
      <c r="B4982" s="1">
        <v>45239</v>
      </c>
      <c r="C4982">
        <v>403.24</v>
      </c>
      <c r="D4982" t="s">
        <v>8182</v>
      </c>
      <c r="E4982" t="s">
        <v>8179</v>
      </c>
      <c r="F4982" t="s">
        <v>2049</v>
      </c>
    </row>
    <row r="4983" spans="1:6" x14ac:dyDescent="0.3">
      <c r="A4983" t="s">
        <v>13158</v>
      </c>
      <c r="B4983" s="1">
        <v>45251</v>
      </c>
      <c r="C4983">
        <v>195.79</v>
      </c>
      <c r="D4983" t="s">
        <v>8176</v>
      </c>
      <c r="E4983" t="s">
        <v>8179</v>
      </c>
      <c r="F4983" t="s">
        <v>3026</v>
      </c>
    </row>
    <row r="4984" spans="1:6" x14ac:dyDescent="0.3">
      <c r="A4984" t="s">
        <v>13159</v>
      </c>
      <c r="B4984" s="1">
        <v>44748</v>
      </c>
      <c r="C4984">
        <v>1323.09</v>
      </c>
      <c r="D4984" t="s">
        <v>8182</v>
      </c>
      <c r="E4984" t="s">
        <v>8174</v>
      </c>
      <c r="F4984" t="s">
        <v>6295</v>
      </c>
    </row>
    <row r="4985" spans="1:6" x14ac:dyDescent="0.3">
      <c r="A4985" t="s">
        <v>13160</v>
      </c>
      <c r="B4985" s="1">
        <v>45400</v>
      </c>
      <c r="C4985">
        <v>1419.06</v>
      </c>
      <c r="D4985" t="s">
        <v>8182</v>
      </c>
      <c r="E4985" t="s">
        <v>8174</v>
      </c>
      <c r="F4985" t="s">
        <v>7951</v>
      </c>
    </row>
    <row r="4986" spans="1:6" x14ac:dyDescent="0.3">
      <c r="A4986" t="s">
        <v>13161</v>
      </c>
      <c r="B4986" s="1">
        <v>45588</v>
      </c>
      <c r="C4986">
        <v>1140.28</v>
      </c>
      <c r="D4986" t="s">
        <v>8182</v>
      </c>
      <c r="E4986" t="s">
        <v>8174</v>
      </c>
      <c r="F4986" t="s">
        <v>1278</v>
      </c>
    </row>
    <row r="4987" spans="1:6" x14ac:dyDescent="0.3">
      <c r="A4987" t="s">
        <v>13162</v>
      </c>
      <c r="B4987" s="1">
        <v>45515</v>
      </c>
      <c r="C4987">
        <v>687.09</v>
      </c>
      <c r="D4987" t="s">
        <v>8173</v>
      </c>
      <c r="E4987" t="s">
        <v>8179</v>
      </c>
      <c r="F4987" t="s">
        <v>5542</v>
      </c>
    </row>
    <row r="4988" spans="1:6" x14ac:dyDescent="0.3">
      <c r="A4988" t="s">
        <v>13163</v>
      </c>
      <c r="B4988" s="1">
        <v>45390</v>
      </c>
      <c r="C4988">
        <v>1486.35</v>
      </c>
      <c r="D4988" t="s">
        <v>8173</v>
      </c>
      <c r="E4988" t="s">
        <v>8179</v>
      </c>
      <c r="F4988" t="s">
        <v>1022</v>
      </c>
    </row>
    <row r="4989" spans="1:6" x14ac:dyDescent="0.3">
      <c r="A4989" t="s">
        <v>13164</v>
      </c>
      <c r="B4989" s="1">
        <v>44662</v>
      </c>
      <c r="C4989">
        <v>583.16</v>
      </c>
      <c r="D4989" t="s">
        <v>8173</v>
      </c>
      <c r="E4989" t="s">
        <v>8174</v>
      </c>
      <c r="F4989" t="s">
        <v>4352</v>
      </c>
    </row>
    <row r="4990" spans="1:6" x14ac:dyDescent="0.3">
      <c r="A4990" t="s">
        <v>13165</v>
      </c>
      <c r="B4990" s="1">
        <v>45041</v>
      </c>
      <c r="C4990">
        <v>1098.67</v>
      </c>
      <c r="D4990" t="s">
        <v>8182</v>
      </c>
      <c r="E4990" t="s">
        <v>8174</v>
      </c>
      <c r="F4990" t="s">
        <v>6239</v>
      </c>
    </row>
    <row r="4991" spans="1:6" x14ac:dyDescent="0.3">
      <c r="A4991" t="s">
        <v>13166</v>
      </c>
      <c r="B4991" s="1">
        <v>45276</v>
      </c>
      <c r="C4991">
        <v>590.79999999999995</v>
      </c>
      <c r="D4991" t="s">
        <v>8182</v>
      </c>
      <c r="E4991" t="s">
        <v>8174</v>
      </c>
      <c r="F4991" t="s">
        <v>6254</v>
      </c>
    </row>
    <row r="4992" spans="1:6" x14ac:dyDescent="0.3">
      <c r="A4992" t="s">
        <v>13167</v>
      </c>
      <c r="B4992" s="1">
        <v>45413</v>
      </c>
      <c r="C4992">
        <v>782.65</v>
      </c>
      <c r="D4992" t="s">
        <v>8173</v>
      </c>
      <c r="E4992" t="s">
        <v>8179</v>
      </c>
      <c r="F4992" t="s">
        <v>455</v>
      </c>
    </row>
    <row r="4993" spans="1:6" x14ac:dyDescent="0.3">
      <c r="A4993" t="s">
        <v>13168</v>
      </c>
      <c r="B4993" s="1">
        <v>45558</v>
      </c>
      <c r="C4993">
        <v>453.33</v>
      </c>
      <c r="D4993" t="s">
        <v>8173</v>
      </c>
      <c r="E4993" t="s">
        <v>8174</v>
      </c>
      <c r="F4993" t="s">
        <v>135</v>
      </c>
    </row>
    <row r="4994" spans="1:6" x14ac:dyDescent="0.3">
      <c r="A4994" t="s">
        <v>13169</v>
      </c>
      <c r="B4994" s="1">
        <v>45064</v>
      </c>
      <c r="C4994">
        <v>751.04</v>
      </c>
      <c r="D4994" t="s">
        <v>8182</v>
      </c>
      <c r="E4994" t="s">
        <v>8174</v>
      </c>
      <c r="F4994" t="s">
        <v>3454</v>
      </c>
    </row>
    <row r="4995" spans="1:6" x14ac:dyDescent="0.3">
      <c r="A4995" t="s">
        <v>13170</v>
      </c>
      <c r="B4995" s="1">
        <v>44718</v>
      </c>
      <c r="C4995">
        <v>833.67</v>
      </c>
      <c r="D4995" t="s">
        <v>8176</v>
      </c>
      <c r="E4995" t="s">
        <v>8174</v>
      </c>
      <c r="F4995" t="s">
        <v>4977</v>
      </c>
    </row>
    <row r="4996" spans="1:6" x14ac:dyDescent="0.3">
      <c r="A4996" t="s">
        <v>13171</v>
      </c>
      <c r="B4996" s="1">
        <v>45014</v>
      </c>
      <c r="C4996">
        <v>1245.9000000000001</v>
      </c>
      <c r="D4996" t="s">
        <v>8173</v>
      </c>
      <c r="E4996" t="s">
        <v>8179</v>
      </c>
      <c r="F4996" t="s">
        <v>3444</v>
      </c>
    </row>
    <row r="4997" spans="1:6" x14ac:dyDescent="0.3">
      <c r="A4997" t="s">
        <v>13172</v>
      </c>
      <c r="B4997" s="1">
        <v>45131</v>
      </c>
      <c r="C4997">
        <v>1388.5</v>
      </c>
      <c r="D4997" t="s">
        <v>8182</v>
      </c>
      <c r="E4997" t="s">
        <v>8179</v>
      </c>
      <c r="F4997" t="s">
        <v>3845</v>
      </c>
    </row>
    <row r="4998" spans="1:6" x14ac:dyDescent="0.3">
      <c r="A4998" t="s">
        <v>13173</v>
      </c>
      <c r="B4998" s="1">
        <v>45590</v>
      </c>
      <c r="C4998">
        <v>927.18</v>
      </c>
      <c r="D4998" t="s">
        <v>8173</v>
      </c>
      <c r="E4998" t="s">
        <v>8179</v>
      </c>
      <c r="F4998" t="s">
        <v>5994</v>
      </c>
    </row>
    <row r="4999" spans="1:6" x14ac:dyDescent="0.3">
      <c r="A4999" t="s">
        <v>13174</v>
      </c>
      <c r="B4999" s="1">
        <v>44680</v>
      </c>
      <c r="C4999">
        <v>1258.25</v>
      </c>
      <c r="D4999" t="s">
        <v>8173</v>
      </c>
      <c r="E4999" t="s">
        <v>8179</v>
      </c>
      <c r="F4999" t="s">
        <v>2735</v>
      </c>
    </row>
    <row r="5000" spans="1:6" x14ac:dyDescent="0.3">
      <c r="A5000" t="s">
        <v>13175</v>
      </c>
      <c r="B5000" s="1">
        <v>45047</v>
      </c>
      <c r="C5000">
        <v>389.97</v>
      </c>
      <c r="D5000" t="s">
        <v>8173</v>
      </c>
      <c r="E5000" t="s">
        <v>8174</v>
      </c>
      <c r="F5000" t="s">
        <v>694</v>
      </c>
    </row>
    <row r="5001" spans="1:6" x14ac:dyDescent="0.3">
      <c r="A5001" t="s">
        <v>13176</v>
      </c>
      <c r="B5001" s="1">
        <v>45027</v>
      </c>
      <c r="C5001">
        <v>186.4</v>
      </c>
      <c r="D5001" t="s">
        <v>8173</v>
      </c>
      <c r="E5001" t="s">
        <v>8174</v>
      </c>
      <c r="F5001" t="s">
        <v>4110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F36A-4920-4816-B401-2915DCCB30CF}">
  <dimension ref="A1:I5001"/>
  <sheetViews>
    <sheetView workbookViewId="0"/>
  </sheetViews>
  <sheetFormatPr defaultRowHeight="14.4" x14ac:dyDescent="0.3"/>
  <cols>
    <col min="1" max="1" width="12.21875" bestFit="1" customWidth="1"/>
    <col min="2" max="2" width="12.77734375" bestFit="1" customWidth="1"/>
    <col min="3" max="3" width="18.5546875" bestFit="1" customWidth="1"/>
    <col min="4" max="4" width="18.33203125" bestFit="1" customWidth="1"/>
    <col min="5" max="5" width="17.109375" bestFit="1" customWidth="1"/>
    <col min="6" max="6" width="16.33203125" bestFit="1" customWidth="1"/>
    <col min="7" max="7" width="20.21875" bestFit="1" customWidth="1"/>
    <col min="8" max="8" width="10.33203125" bestFit="1" customWidth="1"/>
    <col min="9" max="9" width="13.5546875" bestFit="1" customWidth="1"/>
  </cols>
  <sheetData>
    <row r="1" spans="1:9" x14ac:dyDescent="0.3">
      <c r="A1" t="s">
        <v>0</v>
      </c>
      <c r="B1" t="s">
        <v>1</v>
      </c>
      <c r="C1" t="s">
        <v>2</v>
      </c>
      <c r="D1" t="s">
        <v>3</v>
      </c>
      <c r="E1" t="s">
        <v>4</v>
      </c>
      <c r="F1" t="s">
        <v>5</v>
      </c>
      <c r="G1" t="s">
        <v>6</v>
      </c>
      <c r="H1" t="s">
        <v>7</v>
      </c>
      <c r="I1" t="s">
        <v>8</v>
      </c>
    </row>
    <row r="2" spans="1:9" x14ac:dyDescent="0.3">
      <c r="A2" t="s">
        <v>9</v>
      </c>
      <c r="B2" t="s">
        <v>10</v>
      </c>
      <c r="C2">
        <v>436672</v>
      </c>
      <c r="D2">
        <v>1273.79</v>
      </c>
      <c r="E2" s="1">
        <v>43461</v>
      </c>
      <c r="F2" s="1">
        <v>45525</v>
      </c>
      <c r="G2" t="s">
        <v>11</v>
      </c>
      <c r="H2" t="s">
        <v>12</v>
      </c>
      <c r="I2" t="s">
        <v>13</v>
      </c>
    </row>
    <row r="3" spans="1:9" x14ac:dyDescent="0.3">
      <c r="A3" t="s">
        <v>14</v>
      </c>
      <c r="B3" t="s">
        <v>15</v>
      </c>
      <c r="C3">
        <v>102437</v>
      </c>
      <c r="D3">
        <v>1556.75</v>
      </c>
      <c r="E3" s="1">
        <v>44442</v>
      </c>
      <c r="F3" s="1">
        <v>45506</v>
      </c>
      <c r="G3" t="s">
        <v>11</v>
      </c>
      <c r="H3" t="s">
        <v>16</v>
      </c>
      <c r="I3" t="s">
        <v>17</v>
      </c>
    </row>
    <row r="4" spans="1:9" x14ac:dyDescent="0.3">
      <c r="A4" t="s">
        <v>18</v>
      </c>
      <c r="B4" t="s">
        <v>15</v>
      </c>
      <c r="C4">
        <v>88101</v>
      </c>
      <c r="D4">
        <v>886.53</v>
      </c>
      <c r="E4" s="1">
        <v>43130</v>
      </c>
      <c r="F4" s="1">
        <v>46025</v>
      </c>
      <c r="G4" t="s">
        <v>11</v>
      </c>
      <c r="H4" t="s">
        <v>12</v>
      </c>
      <c r="I4" t="s">
        <v>19</v>
      </c>
    </row>
    <row r="5" spans="1:9" x14ac:dyDescent="0.3">
      <c r="A5" t="s">
        <v>20</v>
      </c>
      <c r="B5" t="s">
        <v>10</v>
      </c>
      <c r="C5">
        <v>459915</v>
      </c>
      <c r="D5">
        <v>197.75</v>
      </c>
      <c r="E5" s="1">
        <v>44654</v>
      </c>
      <c r="F5" s="1">
        <v>48259</v>
      </c>
      <c r="G5" t="s">
        <v>21</v>
      </c>
      <c r="H5" t="s">
        <v>16</v>
      </c>
      <c r="I5" t="s">
        <v>22</v>
      </c>
    </row>
    <row r="6" spans="1:9" x14ac:dyDescent="0.3">
      <c r="A6" t="s">
        <v>23</v>
      </c>
      <c r="B6" t="s">
        <v>24</v>
      </c>
      <c r="C6">
        <v>22098</v>
      </c>
      <c r="D6">
        <v>868.51</v>
      </c>
      <c r="E6" s="1">
        <v>44471</v>
      </c>
      <c r="F6" s="1">
        <v>46648</v>
      </c>
      <c r="G6" t="s">
        <v>21</v>
      </c>
      <c r="H6" t="s">
        <v>25</v>
      </c>
      <c r="I6" t="s">
        <v>26</v>
      </c>
    </row>
    <row r="7" spans="1:9" x14ac:dyDescent="0.3">
      <c r="A7" t="s">
        <v>27</v>
      </c>
      <c r="B7" t="s">
        <v>24</v>
      </c>
      <c r="C7">
        <v>347514</v>
      </c>
      <c r="D7">
        <v>1931.83</v>
      </c>
      <c r="E7" s="1">
        <v>44091</v>
      </c>
      <c r="F7" s="1">
        <v>46262</v>
      </c>
      <c r="G7" t="s">
        <v>11</v>
      </c>
      <c r="H7" t="s">
        <v>25</v>
      </c>
      <c r="I7" t="s">
        <v>28</v>
      </c>
    </row>
    <row r="8" spans="1:9" x14ac:dyDescent="0.3">
      <c r="A8" t="s">
        <v>29</v>
      </c>
      <c r="B8" t="s">
        <v>10</v>
      </c>
      <c r="C8">
        <v>288036</v>
      </c>
      <c r="D8">
        <v>247.04</v>
      </c>
      <c r="E8" s="1">
        <v>43186</v>
      </c>
      <c r="F8" s="1">
        <v>43681</v>
      </c>
      <c r="G8" t="s">
        <v>11</v>
      </c>
      <c r="H8" t="s">
        <v>25</v>
      </c>
      <c r="I8" t="s">
        <v>30</v>
      </c>
    </row>
    <row r="9" spans="1:9" x14ac:dyDescent="0.3">
      <c r="A9" t="s">
        <v>31</v>
      </c>
      <c r="B9" t="s">
        <v>24</v>
      </c>
      <c r="C9">
        <v>394231</v>
      </c>
      <c r="D9">
        <v>152.13</v>
      </c>
      <c r="E9" s="1">
        <v>45457</v>
      </c>
      <c r="F9" s="1">
        <v>45995</v>
      </c>
      <c r="G9" t="s">
        <v>21</v>
      </c>
      <c r="H9" t="s">
        <v>16</v>
      </c>
      <c r="I9" t="s">
        <v>32</v>
      </c>
    </row>
    <row r="10" spans="1:9" x14ac:dyDescent="0.3">
      <c r="A10" t="s">
        <v>33</v>
      </c>
      <c r="B10" t="s">
        <v>10</v>
      </c>
      <c r="C10">
        <v>148162</v>
      </c>
      <c r="D10">
        <v>1383.65</v>
      </c>
      <c r="E10" s="1">
        <v>42100</v>
      </c>
      <c r="F10" s="1">
        <v>43731</v>
      </c>
      <c r="G10" t="s">
        <v>21</v>
      </c>
      <c r="H10" t="s">
        <v>16</v>
      </c>
      <c r="I10" t="s">
        <v>34</v>
      </c>
    </row>
    <row r="11" spans="1:9" x14ac:dyDescent="0.3">
      <c r="A11" t="s">
        <v>35</v>
      </c>
      <c r="B11" t="s">
        <v>36</v>
      </c>
      <c r="C11">
        <v>376522</v>
      </c>
      <c r="D11">
        <v>1546.14</v>
      </c>
      <c r="E11" s="1">
        <v>44136</v>
      </c>
      <c r="F11" s="1">
        <v>46560</v>
      </c>
      <c r="G11" t="s">
        <v>21</v>
      </c>
      <c r="H11" t="s">
        <v>12</v>
      </c>
      <c r="I11" t="s">
        <v>37</v>
      </c>
    </row>
    <row r="12" spans="1:9" x14ac:dyDescent="0.3">
      <c r="A12" t="s">
        <v>38</v>
      </c>
      <c r="B12" t="s">
        <v>10</v>
      </c>
      <c r="C12">
        <v>499740</v>
      </c>
      <c r="D12">
        <v>1488.73</v>
      </c>
      <c r="E12" s="1">
        <v>44246</v>
      </c>
      <c r="F12" s="1">
        <v>46730</v>
      </c>
      <c r="G12" t="s">
        <v>21</v>
      </c>
      <c r="H12" t="s">
        <v>25</v>
      </c>
      <c r="I12" t="s">
        <v>39</v>
      </c>
    </row>
    <row r="13" spans="1:9" x14ac:dyDescent="0.3">
      <c r="A13" t="s">
        <v>40</v>
      </c>
      <c r="B13" t="s">
        <v>36</v>
      </c>
      <c r="C13">
        <v>413248</v>
      </c>
      <c r="D13">
        <v>279.95999999999998</v>
      </c>
      <c r="E13" s="1">
        <v>44415</v>
      </c>
      <c r="F13" s="1">
        <v>45463</v>
      </c>
      <c r="G13" t="s">
        <v>11</v>
      </c>
      <c r="H13" t="s">
        <v>25</v>
      </c>
      <c r="I13" t="s">
        <v>41</v>
      </c>
    </row>
    <row r="14" spans="1:9" x14ac:dyDescent="0.3">
      <c r="A14" t="s">
        <v>42</v>
      </c>
      <c r="B14" t="s">
        <v>24</v>
      </c>
      <c r="C14">
        <v>274869</v>
      </c>
      <c r="D14">
        <v>288.83999999999997</v>
      </c>
      <c r="E14" s="1">
        <v>44030</v>
      </c>
      <c r="F14" s="1">
        <v>46514</v>
      </c>
      <c r="G14" t="s">
        <v>43</v>
      </c>
      <c r="H14" t="s">
        <v>12</v>
      </c>
      <c r="I14" t="s">
        <v>44</v>
      </c>
    </row>
    <row r="15" spans="1:9" x14ac:dyDescent="0.3">
      <c r="A15" t="s">
        <v>45</v>
      </c>
      <c r="B15" t="s">
        <v>15</v>
      </c>
      <c r="C15">
        <v>17245</v>
      </c>
      <c r="D15">
        <v>186.85</v>
      </c>
      <c r="E15" s="1">
        <v>45546</v>
      </c>
      <c r="F15" s="1">
        <v>49062</v>
      </c>
      <c r="G15" t="s">
        <v>43</v>
      </c>
      <c r="H15" t="s">
        <v>25</v>
      </c>
      <c r="I15" t="s">
        <v>46</v>
      </c>
    </row>
    <row r="16" spans="1:9" x14ac:dyDescent="0.3">
      <c r="A16" t="s">
        <v>47</v>
      </c>
      <c r="B16" t="s">
        <v>36</v>
      </c>
      <c r="C16">
        <v>86153</v>
      </c>
      <c r="D16">
        <v>1863.95</v>
      </c>
      <c r="E16" s="1">
        <v>45567</v>
      </c>
      <c r="F16" s="1">
        <v>46672</v>
      </c>
      <c r="G16" t="s">
        <v>43</v>
      </c>
      <c r="H16" t="s">
        <v>25</v>
      </c>
      <c r="I16" t="s">
        <v>48</v>
      </c>
    </row>
    <row r="17" spans="1:9" x14ac:dyDescent="0.3">
      <c r="A17" t="s">
        <v>49</v>
      </c>
      <c r="B17" t="s">
        <v>36</v>
      </c>
      <c r="C17">
        <v>430745</v>
      </c>
      <c r="D17">
        <v>722.68</v>
      </c>
      <c r="E17" s="1">
        <v>45295</v>
      </c>
      <c r="F17" s="1">
        <v>45990</v>
      </c>
      <c r="G17" t="s">
        <v>11</v>
      </c>
      <c r="H17" t="s">
        <v>16</v>
      </c>
      <c r="I17" t="s">
        <v>50</v>
      </c>
    </row>
    <row r="18" spans="1:9" x14ac:dyDescent="0.3">
      <c r="A18" t="s">
        <v>51</v>
      </c>
      <c r="B18" t="s">
        <v>24</v>
      </c>
      <c r="C18">
        <v>327028</v>
      </c>
      <c r="D18">
        <v>962.68</v>
      </c>
      <c r="E18" s="1">
        <v>45235</v>
      </c>
      <c r="F18" s="1">
        <v>47622</v>
      </c>
      <c r="G18" t="s">
        <v>11</v>
      </c>
      <c r="H18" t="s">
        <v>12</v>
      </c>
      <c r="I18" t="s">
        <v>52</v>
      </c>
    </row>
    <row r="19" spans="1:9" x14ac:dyDescent="0.3">
      <c r="A19" t="s">
        <v>53</v>
      </c>
      <c r="B19" t="s">
        <v>36</v>
      </c>
      <c r="C19">
        <v>74169</v>
      </c>
      <c r="D19">
        <v>492.23</v>
      </c>
      <c r="E19" s="1">
        <v>44624</v>
      </c>
      <c r="F19" s="1">
        <v>47127</v>
      </c>
      <c r="G19" t="s">
        <v>11</v>
      </c>
      <c r="H19" t="s">
        <v>16</v>
      </c>
      <c r="I19" t="s">
        <v>54</v>
      </c>
    </row>
    <row r="20" spans="1:9" x14ac:dyDescent="0.3">
      <c r="A20" t="s">
        <v>55</v>
      </c>
      <c r="B20" t="s">
        <v>24</v>
      </c>
      <c r="C20">
        <v>221353</v>
      </c>
      <c r="D20">
        <v>824.14</v>
      </c>
      <c r="E20" s="1">
        <v>45283</v>
      </c>
      <c r="F20" s="1">
        <v>47600</v>
      </c>
      <c r="G20" t="s">
        <v>43</v>
      </c>
      <c r="H20" t="s">
        <v>16</v>
      </c>
      <c r="I20" t="s">
        <v>56</v>
      </c>
    </row>
    <row r="21" spans="1:9" x14ac:dyDescent="0.3">
      <c r="A21" t="s">
        <v>57</v>
      </c>
      <c r="B21" t="s">
        <v>24</v>
      </c>
      <c r="C21">
        <v>276513</v>
      </c>
      <c r="D21">
        <v>890.01</v>
      </c>
      <c r="E21" s="1">
        <v>44883</v>
      </c>
      <c r="F21" s="1">
        <v>45913</v>
      </c>
      <c r="G21" t="s">
        <v>43</v>
      </c>
      <c r="H21" t="s">
        <v>25</v>
      </c>
      <c r="I21" t="s">
        <v>58</v>
      </c>
    </row>
    <row r="22" spans="1:9" x14ac:dyDescent="0.3">
      <c r="A22" t="s">
        <v>59</v>
      </c>
      <c r="B22" t="s">
        <v>10</v>
      </c>
      <c r="C22">
        <v>209276</v>
      </c>
      <c r="D22">
        <v>315.72000000000003</v>
      </c>
      <c r="E22" s="1">
        <v>43135</v>
      </c>
      <c r="F22" s="1">
        <v>45756</v>
      </c>
      <c r="G22" t="s">
        <v>11</v>
      </c>
      <c r="H22" t="s">
        <v>25</v>
      </c>
      <c r="I22" t="s">
        <v>60</v>
      </c>
    </row>
    <row r="23" spans="1:9" x14ac:dyDescent="0.3">
      <c r="A23" t="s">
        <v>61</v>
      </c>
      <c r="B23" t="s">
        <v>10</v>
      </c>
      <c r="C23">
        <v>284606</v>
      </c>
      <c r="D23">
        <v>730.56</v>
      </c>
      <c r="E23" s="1">
        <v>44769</v>
      </c>
      <c r="F23" s="1">
        <v>46734</v>
      </c>
      <c r="G23" t="s">
        <v>43</v>
      </c>
      <c r="H23" t="s">
        <v>25</v>
      </c>
      <c r="I23" t="s">
        <v>62</v>
      </c>
    </row>
    <row r="24" spans="1:9" x14ac:dyDescent="0.3">
      <c r="A24" t="s">
        <v>63</v>
      </c>
      <c r="B24" t="s">
        <v>10</v>
      </c>
      <c r="C24">
        <v>107142</v>
      </c>
      <c r="D24">
        <v>872.55</v>
      </c>
      <c r="E24" s="1">
        <v>43322</v>
      </c>
      <c r="F24" s="1">
        <v>45811</v>
      </c>
      <c r="G24" t="s">
        <v>21</v>
      </c>
      <c r="H24" t="s">
        <v>12</v>
      </c>
      <c r="I24" t="s">
        <v>64</v>
      </c>
    </row>
    <row r="25" spans="1:9" x14ac:dyDescent="0.3">
      <c r="A25" t="s">
        <v>65</v>
      </c>
      <c r="B25" t="s">
        <v>36</v>
      </c>
      <c r="C25">
        <v>43579</v>
      </c>
      <c r="D25">
        <v>981.71</v>
      </c>
      <c r="E25" s="1">
        <v>42112</v>
      </c>
      <c r="F25" s="1">
        <v>45124</v>
      </c>
      <c r="G25" t="s">
        <v>11</v>
      </c>
      <c r="H25" t="s">
        <v>25</v>
      </c>
      <c r="I25" t="s">
        <v>66</v>
      </c>
    </row>
    <row r="26" spans="1:9" x14ac:dyDescent="0.3">
      <c r="A26" t="s">
        <v>67</v>
      </c>
      <c r="B26" t="s">
        <v>24</v>
      </c>
      <c r="C26">
        <v>103548</v>
      </c>
      <c r="D26">
        <v>1927.96</v>
      </c>
      <c r="E26" s="1">
        <v>43499</v>
      </c>
      <c r="F26" s="1">
        <v>46229</v>
      </c>
      <c r="G26" t="s">
        <v>11</v>
      </c>
      <c r="H26" t="s">
        <v>25</v>
      </c>
      <c r="I26" t="s">
        <v>68</v>
      </c>
    </row>
    <row r="27" spans="1:9" x14ac:dyDescent="0.3">
      <c r="A27" t="s">
        <v>69</v>
      </c>
      <c r="B27" t="s">
        <v>24</v>
      </c>
      <c r="C27">
        <v>467228</v>
      </c>
      <c r="D27">
        <v>1359.2</v>
      </c>
      <c r="E27" s="1">
        <v>43786</v>
      </c>
      <c r="F27" s="1">
        <v>45904</v>
      </c>
      <c r="G27" t="s">
        <v>43</v>
      </c>
      <c r="H27" t="s">
        <v>12</v>
      </c>
      <c r="I27" t="s">
        <v>70</v>
      </c>
    </row>
    <row r="28" spans="1:9" x14ac:dyDescent="0.3">
      <c r="A28" t="s">
        <v>71</v>
      </c>
      <c r="B28" t="s">
        <v>36</v>
      </c>
      <c r="C28">
        <v>132969</v>
      </c>
      <c r="D28">
        <v>1666.16</v>
      </c>
      <c r="E28" s="1">
        <v>42829</v>
      </c>
      <c r="F28" s="1">
        <v>45596</v>
      </c>
      <c r="G28" t="s">
        <v>11</v>
      </c>
      <c r="H28" t="s">
        <v>16</v>
      </c>
      <c r="I28" t="s">
        <v>72</v>
      </c>
    </row>
    <row r="29" spans="1:9" x14ac:dyDescent="0.3">
      <c r="A29" t="s">
        <v>73</v>
      </c>
      <c r="B29" t="s">
        <v>24</v>
      </c>
      <c r="C29">
        <v>192018</v>
      </c>
      <c r="D29">
        <v>1528.72</v>
      </c>
      <c r="E29" s="1">
        <v>44097</v>
      </c>
      <c r="F29" s="1">
        <v>45259</v>
      </c>
      <c r="G29" t="s">
        <v>11</v>
      </c>
      <c r="H29" t="s">
        <v>12</v>
      </c>
      <c r="I29" t="s">
        <v>74</v>
      </c>
    </row>
    <row r="30" spans="1:9" x14ac:dyDescent="0.3">
      <c r="A30" t="s">
        <v>75</v>
      </c>
      <c r="B30" t="s">
        <v>36</v>
      </c>
      <c r="C30">
        <v>209098</v>
      </c>
      <c r="D30">
        <v>1670.55</v>
      </c>
      <c r="E30" s="1">
        <v>43608</v>
      </c>
      <c r="F30" s="1">
        <v>45412</v>
      </c>
      <c r="G30" t="s">
        <v>21</v>
      </c>
      <c r="H30" t="s">
        <v>25</v>
      </c>
      <c r="I30" t="s">
        <v>76</v>
      </c>
    </row>
    <row r="31" spans="1:9" x14ac:dyDescent="0.3">
      <c r="A31" t="s">
        <v>77</v>
      </c>
      <c r="B31" t="s">
        <v>24</v>
      </c>
      <c r="C31">
        <v>302289</v>
      </c>
      <c r="D31">
        <v>748.41</v>
      </c>
      <c r="E31" s="1">
        <v>43950</v>
      </c>
      <c r="F31" s="1">
        <v>46892</v>
      </c>
      <c r="G31" t="s">
        <v>21</v>
      </c>
      <c r="H31" t="s">
        <v>16</v>
      </c>
      <c r="I31" t="s">
        <v>78</v>
      </c>
    </row>
    <row r="32" spans="1:9" x14ac:dyDescent="0.3">
      <c r="A32" t="s">
        <v>79</v>
      </c>
      <c r="B32" t="s">
        <v>36</v>
      </c>
      <c r="C32">
        <v>312505</v>
      </c>
      <c r="D32">
        <v>1031.19</v>
      </c>
      <c r="E32" s="1">
        <v>43825</v>
      </c>
      <c r="F32" s="1">
        <v>47112</v>
      </c>
      <c r="G32" t="s">
        <v>43</v>
      </c>
      <c r="H32" t="s">
        <v>25</v>
      </c>
      <c r="I32" t="s">
        <v>80</v>
      </c>
    </row>
    <row r="33" spans="1:9" x14ac:dyDescent="0.3">
      <c r="A33" t="s">
        <v>81</v>
      </c>
      <c r="B33" t="s">
        <v>10</v>
      </c>
      <c r="C33">
        <v>169535</v>
      </c>
      <c r="D33">
        <v>824.98</v>
      </c>
      <c r="E33" s="1">
        <v>42511</v>
      </c>
      <c r="F33" s="1">
        <v>43248</v>
      </c>
      <c r="G33" t="s">
        <v>21</v>
      </c>
      <c r="H33" t="s">
        <v>16</v>
      </c>
      <c r="I33" t="s">
        <v>82</v>
      </c>
    </row>
    <row r="34" spans="1:9" x14ac:dyDescent="0.3">
      <c r="A34" t="s">
        <v>83</v>
      </c>
      <c r="B34" t="s">
        <v>15</v>
      </c>
      <c r="C34">
        <v>56730</v>
      </c>
      <c r="D34">
        <v>1622.87</v>
      </c>
      <c r="E34" s="1">
        <v>45060</v>
      </c>
      <c r="F34" s="1">
        <v>48392</v>
      </c>
      <c r="G34" t="s">
        <v>21</v>
      </c>
      <c r="H34" t="s">
        <v>12</v>
      </c>
      <c r="I34" t="s">
        <v>84</v>
      </c>
    </row>
    <row r="35" spans="1:9" x14ac:dyDescent="0.3">
      <c r="A35" t="s">
        <v>85</v>
      </c>
      <c r="B35" t="s">
        <v>10</v>
      </c>
      <c r="C35">
        <v>171704</v>
      </c>
      <c r="D35">
        <v>1598.68</v>
      </c>
      <c r="E35" s="1">
        <v>44074</v>
      </c>
      <c r="F35" s="1">
        <v>44454</v>
      </c>
      <c r="G35" t="s">
        <v>21</v>
      </c>
      <c r="H35" t="s">
        <v>12</v>
      </c>
      <c r="I35" t="s">
        <v>86</v>
      </c>
    </row>
    <row r="36" spans="1:9" x14ac:dyDescent="0.3">
      <c r="A36" t="s">
        <v>87</v>
      </c>
      <c r="B36" t="s">
        <v>15</v>
      </c>
      <c r="C36">
        <v>382120</v>
      </c>
      <c r="D36">
        <v>1501.18</v>
      </c>
      <c r="E36" s="1">
        <v>45203</v>
      </c>
      <c r="F36" s="1">
        <v>46758</v>
      </c>
      <c r="G36" t="s">
        <v>11</v>
      </c>
      <c r="H36" t="s">
        <v>25</v>
      </c>
      <c r="I36" t="s">
        <v>88</v>
      </c>
    </row>
    <row r="37" spans="1:9" x14ac:dyDescent="0.3">
      <c r="A37" t="s">
        <v>89</v>
      </c>
      <c r="B37" t="s">
        <v>24</v>
      </c>
      <c r="C37">
        <v>32087</v>
      </c>
      <c r="D37">
        <v>483.06</v>
      </c>
      <c r="E37" s="1">
        <v>44202</v>
      </c>
      <c r="F37" s="1">
        <v>46915</v>
      </c>
      <c r="G37" t="s">
        <v>21</v>
      </c>
      <c r="H37" t="s">
        <v>25</v>
      </c>
      <c r="I37" t="s">
        <v>90</v>
      </c>
    </row>
    <row r="38" spans="1:9" x14ac:dyDescent="0.3">
      <c r="A38" t="s">
        <v>91</v>
      </c>
      <c r="B38" t="s">
        <v>36</v>
      </c>
      <c r="C38">
        <v>60445</v>
      </c>
      <c r="D38">
        <v>757.14</v>
      </c>
      <c r="E38" s="1">
        <v>43282</v>
      </c>
      <c r="F38" s="1">
        <v>46624</v>
      </c>
      <c r="G38" t="s">
        <v>43</v>
      </c>
      <c r="H38" t="s">
        <v>12</v>
      </c>
      <c r="I38" t="s">
        <v>92</v>
      </c>
    </row>
    <row r="39" spans="1:9" x14ac:dyDescent="0.3">
      <c r="A39" t="s">
        <v>93</v>
      </c>
      <c r="B39" t="s">
        <v>10</v>
      </c>
      <c r="C39">
        <v>68226</v>
      </c>
      <c r="D39">
        <v>886.95</v>
      </c>
      <c r="E39" s="1">
        <v>43395</v>
      </c>
      <c r="F39" s="1">
        <v>46240</v>
      </c>
      <c r="G39" t="s">
        <v>43</v>
      </c>
      <c r="H39" t="s">
        <v>25</v>
      </c>
      <c r="I39" t="s">
        <v>94</v>
      </c>
    </row>
    <row r="40" spans="1:9" x14ac:dyDescent="0.3">
      <c r="A40" t="s">
        <v>95</v>
      </c>
      <c r="B40" t="s">
        <v>15</v>
      </c>
      <c r="C40">
        <v>354308</v>
      </c>
      <c r="D40">
        <v>237.23</v>
      </c>
      <c r="E40" s="1">
        <v>44793</v>
      </c>
      <c r="F40" s="1">
        <v>47255</v>
      </c>
      <c r="G40" t="s">
        <v>11</v>
      </c>
      <c r="H40" t="s">
        <v>12</v>
      </c>
      <c r="I40" t="s">
        <v>96</v>
      </c>
    </row>
    <row r="41" spans="1:9" x14ac:dyDescent="0.3">
      <c r="A41" t="s">
        <v>97</v>
      </c>
      <c r="B41" t="s">
        <v>24</v>
      </c>
      <c r="C41">
        <v>39002</v>
      </c>
      <c r="D41">
        <v>1757.07</v>
      </c>
      <c r="E41" s="1">
        <v>43768</v>
      </c>
      <c r="F41" s="1">
        <v>46749</v>
      </c>
      <c r="G41" t="s">
        <v>43</v>
      </c>
      <c r="H41" t="s">
        <v>12</v>
      </c>
      <c r="I41" t="s">
        <v>98</v>
      </c>
    </row>
    <row r="42" spans="1:9" x14ac:dyDescent="0.3">
      <c r="A42" t="s">
        <v>99</v>
      </c>
      <c r="B42" t="s">
        <v>10</v>
      </c>
      <c r="C42">
        <v>431985</v>
      </c>
      <c r="D42">
        <v>1615.36</v>
      </c>
      <c r="E42" s="1">
        <v>43749</v>
      </c>
      <c r="F42" s="1">
        <v>45546</v>
      </c>
      <c r="G42" t="s">
        <v>43</v>
      </c>
      <c r="H42" t="s">
        <v>16</v>
      </c>
      <c r="I42" t="s">
        <v>100</v>
      </c>
    </row>
    <row r="43" spans="1:9" x14ac:dyDescent="0.3">
      <c r="A43" t="s">
        <v>101</v>
      </c>
      <c r="B43" t="s">
        <v>24</v>
      </c>
      <c r="C43">
        <v>320924</v>
      </c>
      <c r="D43">
        <v>261.74</v>
      </c>
      <c r="E43" s="1">
        <v>45592</v>
      </c>
      <c r="F43" s="1">
        <v>48568</v>
      </c>
      <c r="G43" t="s">
        <v>21</v>
      </c>
      <c r="H43" t="s">
        <v>16</v>
      </c>
      <c r="I43" t="s">
        <v>102</v>
      </c>
    </row>
    <row r="44" spans="1:9" x14ac:dyDescent="0.3">
      <c r="A44" t="s">
        <v>103</v>
      </c>
      <c r="B44" t="s">
        <v>10</v>
      </c>
      <c r="C44">
        <v>345959</v>
      </c>
      <c r="D44">
        <v>1252.45</v>
      </c>
      <c r="E44" s="1">
        <v>42859</v>
      </c>
      <c r="F44" s="1">
        <v>44387</v>
      </c>
      <c r="G44" t="s">
        <v>21</v>
      </c>
      <c r="H44" t="s">
        <v>25</v>
      </c>
      <c r="I44" t="s">
        <v>104</v>
      </c>
    </row>
    <row r="45" spans="1:9" x14ac:dyDescent="0.3">
      <c r="A45" t="s">
        <v>105</v>
      </c>
      <c r="B45" t="s">
        <v>24</v>
      </c>
      <c r="C45">
        <v>147344</v>
      </c>
      <c r="D45">
        <v>255.09</v>
      </c>
      <c r="E45" s="1">
        <v>44561</v>
      </c>
      <c r="F45" s="1">
        <v>45737</v>
      </c>
      <c r="G45" t="s">
        <v>21</v>
      </c>
      <c r="H45" t="s">
        <v>25</v>
      </c>
      <c r="I45" t="s">
        <v>106</v>
      </c>
    </row>
    <row r="46" spans="1:9" x14ac:dyDescent="0.3">
      <c r="A46" t="s">
        <v>107</v>
      </c>
      <c r="B46" t="s">
        <v>15</v>
      </c>
      <c r="C46">
        <v>426864</v>
      </c>
      <c r="D46">
        <v>1872.17</v>
      </c>
      <c r="E46" s="1">
        <v>44729</v>
      </c>
      <c r="F46" s="1">
        <v>46318</v>
      </c>
      <c r="G46" t="s">
        <v>11</v>
      </c>
      <c r="H46" t="s">
        <v>16</v>
      </c>
      <c r="I46" t="s">
        <v>108</v>
      </c>
    </row>
    <row r="47" spans="1:9" x14ac:dyDescent="0.3">
      <c r="A47" t="s">
        <v>109</v>
      </c>
      <c r="B47" t="s">
        <v>24</v>
      </c>
      <c r="C47">
        <v>239948</v>
      </c>
      <c r="D47">
        <v>1756.6</v>
      </c>
      <c r="E47" s="1">
        <v>44573</v>
      </c>
      <c r="F47" s="1">
        <v>46815</v>
      </c>
      <c r="G47" t="s">
        <v>21</v>
      </c>
      <c r="H47" t="s">
        <v>12</v>
      </c>
      <c r="I47" t="s">
        <v>110</v>
      </c>
    </row>
    <row r="48" spans="1:9" x14ac:dyDescent="0.3">
      <c r="A48" t="s">
        <v>111</v>
      </c>
      <c r="B48" t="s">
        <v>24</v>
      </c>
      <c r="C48">
        <v>197458</v>
      </c>
      <c r="D48">
        <v>1192.48</v>
      </c>
      <c r="E48" s="1">
        <v>43524</v>
      </c>
      <c r="F48" s="1">
        <v>46951</v>
      </c>
      <c r="G48" t="s">
        <v>43</v>
      </c>
      <c r="H48" t="s">
        <v>16</v>
      </c>
      <c r="I48" t="s">
        <v>112</v>
      </c>
    </row>
    <row r="49" spans="1:9" x14ac:dyDescent="0.3">
      <c r="A49" t="s">
        <v>113</v>
      </c>
      <c r="B49" t="s">
        <v>36</v>
      </c>
      <c r="C49">
        <v>288667</v>
      </c>
      <c r="D49">
        <v>527.69000000000005</v>
      </c>
      <c r="E49" s="1">
        <v>42363</v>
      </c>
      <c r="F49" s="1">
        <v>43515</v>
      </c>
      <c r="G49" t="s">
        <v>43</v>
      </c>
      <c r="H49" t="s">
        <v>12</v>
      </c>
      <c r="I49" t="s">
        <v>114</v>
      </c>
    </row>
    <row r="50" spans="1:9" x14ac:dyDescent="0.3">
      <c r="A50" t="s">
        <v>115</v>
      </c>
      <c r="B50" t="s">
        <v>24</v>
      </c>
      <c r="C50">
        <v>195603</v>
      </c>
      <c r="D50">
        <v>1759.66</v>
      </c>
      <c r="E50" s="1">
        <v>42310</v>
      </c>
      <c r="F50" s="1">
        <v>44477</v>
      </c>
      <c r="G50" t="s">
        <v>11</v>
      </c>
      <c r="H50" t="s">
        <v>16</v>
      </c>
      <c r="I50" t="s">
        <v>116</v>
      </c>
    </row>
    <row r="51" spans="1:9" x14ac:dyDescent="0.3">
      <c r="A51" t="s">
        <v>117</v>
      </c>
      <c r="B51" t="s">
        <v>36</v>
      </c>
      <c r="C51">
        <v>146452</v>
      </c>
      <c r="D51">
        <v>1737.04</v>
      </c>
      <c r="E51" s="1">
        <v>45120</v>
      </c>
      <c r="F51" s="1">
        <v>48283</v>
      </c>
      <c r="G51" t="s">
        <v>21</v>
      </c>
      <c r="H51" t="s">
        <v>16</v>
      </c>
      <c r="I51" t="s">
        <v>118</v>
      </c>
    </row>
    <row r="52" spans="1:9" x14ac:dyDescent="0.3">
      <c r="A52" t="s">
        <v>119</v>
      </c>
      <c r="B52" t="s">
        <v>15</v>
      </c>
      <c r="C52">
        <v>46873</v>
      </c>
      <c r="D52">
        <v>1536.7</v>
      </c>
      <c r="E52" s="1">
        <v>43144</v>
      </c>
      <c r="F52" s="1">
        <v>44840</v>
      </c>
      <c r="G52" t="s">
        <v>21</v>
      </c>
      <c r="H52" t="s">
        <v>25</v>
      </c>
      <c r="I52" t="s">
        <v>120</v>
      </c>
    </row>
    <row r="53" spans="1:9" x14ac:dyDescent="0.3">
      <c r="A53" t="s">
        <v>121</v>
      </c>
      <c r="B53" t="s">
        <v>15</v>
      </c>
      <c r="C53">
        <v>480192</v>
      </c>
      <c r="D53">
        <v>599.11</v>
      </c>
      <c r="E53" s="1">
        <v>42302</v>
      </c>
      <c r="F53" s="1">
        <v>44304</v>
      </c>
      <c r="G53" t="s">
        <v>11</v>
      </c>
      <c r="H53" t="s">
        <v>12</v>
      </c>
      <c r="I53" t="s">
        <v>122</v>
      </c>
    </row>
    <row r="54" spans="1:9" x14ac:dyDescent="0.3">
      <c r="A54" t="s">
        <v>123</v>
      </c>
      <c r="B54" t="s">
        <v>36</v>
      </c>
      <c r="C54">
        <v>276767</v>
      </c>
      <c r="D54">
        <v>660.18</v>
      </c>
      <c r="E54" s="1">
        <v>44746</v>
      </c>
      <c r="F54" s="1">
        <v>48384</v>
      </c>
      <c r="G54" t="s">
        <v>43</v>
      </c>
      <c r="H54" t="s">
        <v>25</v>
      </c>
      <c r="I54" t="s">
        <v>124</v>
      </c>
    </row>
    <row r="55" spans="1:9" x14ac:dyDescent="0.3">
      <c r="A55" t="s">
        <v>125</v>
      </c>
      <c r="B55" t="s">
        <v>10</v>
      </c>
      <c r="C55">
        <v>456557</v>
      </c>
      <c r="D55">
        <v>846.03</v>
      </c>
      <c r="E55" s="1">
        <v>43544</v>
      </c>
      <c r="F55" s="1">
        <v>45899</v>
      </c>
      <c r="G55" t="s">
        <v>21</v>
      </c>
      <c r="H55" t="s">
        <v>12</v>
      </c>
      <c r="I55" t="s">
        <v>126</v>
      </c>
    </row>
    <row r="56" spans="1:9" x14ac:dyDescent="0.3">
      <c r="A56" t="s">
        <v>127</v>
      </c>
      <c r="B56" t="s">
        <v>15</v>
      </c>
      <c r="C56">
        <v>92652</v>
      </c>
      <c r="D56">
        <v>142.47</v>
      </c>
      <c r="E56" s="1">
        <v>44927</v>
      </c>
      <c r="F56" s="1">
        <v>46459</v>
      </c>
      <c r="G56" t="s">
        <v>11</v>
      </c>
      <c r="H56" t="s">
        <v>12</v>
      </c>
      <c r="I56" t="s">
        <v>128</v>
      </c>
    </row>
    <row r="57" spans="1:9" x14ac:dyDescent="0.3">
      <c r="A57" t="s">
        <v>129</v>
      </c>
      <c r="B57" t="s">
        <v>36</v>
      </c>
      <c r="C57">
        <v>251162</v>
      </c>
      <c r="D57">
        <v>688.07</v>
      </c>
      <c r="E57" s="1">
        <v>42726</v>
      </c>
      <c r="F57" s="1">
        <v>45005</v>
      </c>
      <c r="G57" t="s">
        <v>11</v>
      </c>
      <c r="H57" t="s">
        <v>16</v>
      </c>
      <c r="I57" t="s">
        <v>130</v>
      </c>
    </row>
    <row r="58" spans="1:9" x14ac:dyDescent="0.3">
      <c r="A58" t="s">
        <v>131</v>
      </c>
      <c r="B58" t="s">
        <v>15</v>
      </c>
      <c r="C58">
        <v>176907</v>
      </c>
      <c r="D58">
        <v>1849.05</v>
      </c>
      <c r="E58" s="1">
        <v>43254</v>
      </c>
      <c r="F58" s="1">
        <v>44359</v>
      </c>
      <c r="G58" t="s">
        <v>11</v>
      </c>
      <c r="H58" t="s">
        <v>16</v>
      </c>
      <c r="I58" t="s">
        <v>132</v>
      </c>
    </row>
    <row r="59" spans="1:9" x14ac:dyDescent="0.3">
      <c r="A59" t="s">
        <v>133</v>
      </c>
      <c r="B59" t="s">
        <v>24</v>
      </c>
      <c r="C59">
        <v>334854</v>
      </c>
      <c r="D59">
        <v>582.67999999999995</v>
      </c>
      <c r="E59" s="1">
        <v>44888</v>
      </c>
      <c r="F59" s="1">
        <v>46622</v>
      </c>
      <c r="G59" t="s">
        <v>21</v>
      </c>
      <c r="H59" t="s">
        <v>16</v>
      </c>
      <c r="I59" t="s">
        <v>134</v>
      </c>
    </row>
    <row r="60" spans="1:9" x14ac:dyDescent="0.3">
      <c r="A60" t="s">
        <v>135</v>
      </c>
      <c r="B60" t="s">
        <v>10</v>
      </c>
      <c r="C60">
        <v>483238</v>
      </c>
      <c r="D60">
        <v>1259.72</v>
      </c>
      <c r="E60" s="1">
        <v>42743</v>
      </c>
      <c r="F60" s="1">
        <v>46377</v>
      </c>
      <c r="G60" t="s">
        <v>43</v>
      </c>
      <c r="H60" t="s">
        <v>16</v>
      </c>
      <c r="I60" t="s">
        <v>136</v>
      </c>
    </row>
    <row r="61" spans="1:9" x14ac:dyDescent="0.3">
      <c r="A61" t="s">
        <v>137</v>
      </c>
      <c r="B61" t="s">
        <v>15</v>
      </c>
      <c r="C61">
        <v>163477</v>
      </c>
      <c r="D61">
        <v>310.86</v>
      </c>
      <c r="E61" s="1">
        <v>44716</v>
      </c>
      <c r="F61" s="1">
        <v>47107</v>
      </c>
      <c r="G61" t="s">
        <v>21</v>
      </c>
      <c r="H61" t="s">
        <v>25</v>
      </c>
      <c r="I61" t="s">
        <v>138</v>
      </c>
    </row>
    <row r="62" spans="1:9" x14ac:dyDescent="0.3">
      <c r="A62" t="s">
        <v>139</v>
      </c>
      <c r="B62" t="s">
        <v>36</v>
      </c>
      <c r="C62">
        <v>168658</v>
      </c>
      <c r="D62">
        <v>1725.78</v>
      </c>
      <c r="E62" s="1">
        <v>42489</v>
      </c>
      <c r="F62" s="1">
        <v>45685</v>
      </c>
      <c r="G62" t="s">
        <v>43</v>
      </c>
      <c r="H62" t="s">
        <v>16</v>
      </c>
      <c r="I62" t="s">
        <v>140</v>
      </c>
    </row>
    <row r="63" spans="1:9" x14ac:dyDescent="0.3">
      <c r="A63" t="s">
        <v>141</v>
      </c>
      <c r="B63" t="s">
        <v>24</v>
      </c>
      <c r="C63">
        <v>257448</v>
      </c>
      <c r="D63">
        <v>994.07</v>
      </c>
      <c r="E63" s="1">
        <v>44664</v>
      </c>
      <c r="F63" s="1">
        <v>46597</v>
      </c>
      <c r="G63" t="s">
        <v>11</v>
      </c>
      <c r="H63" t="s">
        <v>16</v>
      </c>
      <c r="I63" t="s">
        <v>142</v>
      </c>
    </row>
    <row r="64" spans="1:9" x14ac:dyDescent="0.3">
      <c r="A64" t="s">
        <v>143</v>
      </c>
      <c r="B64" t="s">
        <v>15</v>
      </c>
      <c r="C64">
        <v>357404</v>
      </c>
      <c r="D64">
        <v>1184.1199999999999</v>
      </c>
      <c r="E64" s="1">
        <v>42167</v>
      </c>
      <c r="F64" s="1">
        <v>45203</v>
      </c>
      <c r="G64" t="s">
        <v>43</v>
      </c>
      <c r="H64" t="s">
        <v>25</v>
      </c>
      <c r="I64" t="s">
        <v>144</v>
      </c>
    </row>
    <row r="65" spans="1:9" x14ac:dyDescent="0.3">
      <c r="A65" t="s">
        <v>145</v>
      </c>
      <c r="B65" t="s">
        <v>24</v>
      </c>
      <c r="C65">
        <v>49415</v>
      </c>
      <c r="D65">
        <v>1483.23</v>
      </c>
      <c r="E65" s="1">
        <v>43236</v>
      </c>
      <c r="F65" s="1">
        <v>44825</v>
      </c>
      <c r="G65" t="s">
        <v>43</v>
      </c>
      <c r="H65" t="s">
        <v>16</v>
      </c>
      <c r="I65" t="s">
        <v>146</v>
      </c>
    </row>
    <row r="66" spans="1:9" x14ac:dyDescent="0.3">
      <c r="A66" t="s">
        <v>147</v>
      </c>
      <c r="B66" t="s">
        <v>15</v>
      </c>
      <c r="C66">
        <v>290735</v>
      </c>
      <c r="D66">
        <v>811.42</v>
      </c>
      <c r="E66" s="1">
        <v>42727</v>
      </c>
      <c r="F66" s="1">
        <v>43925</v>
      </c>
      <c r="G66" t="s">
        <v>43</v>
      </c>
      <c r="H66" t="s">
        <v>16</v>
      </c>
      <c r="I66" t="s">
        <v>148</v>
      </c>
    </row>
    <row r="67" spans="1:9" x14ac:dyDescent="0.3">
      <c r="A67" t="s">
        <v>149</v>
      </c>
      <c r="B67" t="s">
        <v>36</v>
      </c>
      <c r="C67">
        <v>345291</v>
      </c>
      <c r="D67">
        <v>1580.02</v>
      </c>
      <c r="E67" s="1">
        <v>43301</v>
      </c>
      <c r="F67" s="1">
        <v>44300</v>
      </c>
      <c r="G67" t="s">
        <v>21</v>
      </c>
      <c r="H67" t="s">
        <v>12</v>
      </c>
      <c r="I67" t="s">
        <v>150</v>
      </c>
    </row>
    <row r="68" spans="1:9" x14ac:dyDescent="0.3">
      <c r="A68" t="s">
        <v>151</v>
      </c>
      <c r="B68" t="s">
        <v>36</v>
      </c>
      <c r="C68">
        <v>314600</v>
      </c>
      <c r="D68">
        <v>1751.73</v>
      </c>
      <c r="E68" s="1">
        <v>45596</v>
      </c>
      <c r="F68" s="1">
        <v>46565</v>
      </c>
      <c r="G68" t="s">
        <v>21</v>
      </c>
      <c r="H68" t="s">
        <v>12</v>
      </c>
      <c r="I68" t="s">
        <v>152</v>
      </c>
    </row>
    <row r="69" spans="1:9" x14ac:dyDescent="0.3">
      <c r="A69" t="s">
        <v>153</v>
      </c>
      <c r="B69" t="s">
        <v>24</v>
      </c>
      <c r="C69">
        <v>33623</v>
      </c>
      <c r="D69">
        <v>1174.4000000000001</v>
      </c>
      <c r="E69" s="1">
        <v>44082</v>
      </c>
      <c r="F69" s="1">
        <v>45401</v>
      </c>
      <c r="G69" t="s">
        <v>43</v>
      </c>
      <c r="H69" t="s">
        <v>25</v>
      </c>
      <c r="I69" t="s">
        <v>154</v>
      </c>
    </row>
    <row r="70" spans="1:9" x14ac:dyDescent="0.3">
      <c r="A70" t="s">
        <v>155</v>
      </c>
      <c r="B70" t="s">
        <v>15</v>
      </c>
      <c r="C70">
        <v>411525</v>
      </c>
      <c r="D70">
        <v>1526.83</v>
      </c>
      <c r="E70" s="1">
        <v>45559</v>
      </c>
      <c r="F70" s="1">
        <v>47103</v>
      </c>
      <c r="G70" t="s">
        <v>11</v>
      </c>
      <c r="H70" t="s">
        <v>16</v>
      </c>
      <c r="I70" t="s">
        <v>156</v>
      </c>
    </row>
    <row r="71" spans="1:9" x14ac:dyDescent="0.3">
      <c r="A71" t="s">
        <v>157</v>
      </c>
      <c r="B71" t="s">
        <v>15</v>
      </c>
      <c r="C71">
        <v>363978</v>
      </c>
      <c r="D71">
        <v>1327.53</v>
      </c>
      <c r="E71" s="1">
        <v>45596</v>
      </c>
      <c r="F71" s="1">
        <v>48722</v>
      </c>
      <c r="G71" t="s">
        <v>11</v>
      </c>
      <c r="H71" t="s">
        <v>16</v>
      </c>
      <c r="I71" t="s">
        <v>158</v>
      </c>
    </row>
    <row r="72" spans="1:9" x14ac:dyDescent="0.3">
      <c r="A72" t="s">
        <v>159</v>
      </c>
      <c r="B72" t="s">
        <v>36</v>
      </c>
      <c r="C72">
        <v>213344</v>
      </c>
      <c r="D72">
        <v>1212.56</v>
      </c>
      <c r="E72" s="1">
        <v>43836</v>
      </c>
      <c r="F72" s="1">
        <v>45679</v>
      </c>
      <c r="G72" t="s">
        <v>21</v>
      </c>
      <c r="H72" t="s">
        <v>12</v>
      </c>
      <c r="I72" t="s">
        <v>160</v>
      </c>
    </row>
    <row r="73" spans="1:9" x14ac:dyDescent="0.3">
      <c r="A73" t="s">
        <v>161</v>
      </c>
      <c r="B73" t="s">
        <v>15</v>
      </c>
      <c r="C73">
        <v>140627</v>
      </c>
      <c r="D73">
        <v>465.01</v>
      </c>
      <c r="E73" s="1">
        <v>43784</v>
      </c>
      <c r="F73" s="1">
        <v>44264</v>
      </c>
      <c r="G73" t="s">
        <v>11</v>
      </c>
      <c r="H73" t="s">
        <v>12</v>
      </c>
      <c r="I73" t="s">
        <v>162</v>
      </c>
    </row>
    <row r="74" spans="1:9" x14ac:dyDescent="0.3">
      <c r="A74" t="s">
        <v>163</v>
      </c>
      <c r="B74" t="s">
        <v>36</v>
      </c>
      <c r="C74">
        <v>392394</v>
      </c>
      <c r="D74">
        <v>469.83</v>
      </c>
      <c r="E74" s="1">
        <v>42036</v>
      </c>
      <c r="F74" s="1">
        <v>44729</v>
      </c>
      <c r="G74" t="s">
        <v>43</v>
      </c>
      <c r="H74" t="s">
        <v>25</v>
      </c>
      <c r="I74" t="s">
        <v>164</v>
      </c>
    </row>
    <row r="75" spans="1:9" x14ac:dyDescent="0.3">
      <c r="A75" t="s">
        <v>165</v>
      </c>
      <c r="B75" t="s">
        <v>10</v>
      </c>
      <c r="C75">
        <v>86485</v>
      </c>
      <c r="D75">
        <v>1903.93</v>
      </c>
      <c r="E75" s="1">
        <v>42679</v>
      </c>
      <c r="F75" s="1">
        <v>46067</v>
      </c>
      <c r="G75" t="s">
        <v>43</v>
      </c>
      <c r="H75" t="s">
        <v>25</v>
      </c>
      <c r="I75" t="s">
        <v>166</v>
      </c>
    </row>
    <row r="76" spans="1:9" x14ac:dyDescent="0.3">
      <c r="A76" t="s">
        <v>167</v>
      </c>
      <c r="B76" t="s">
        <v>10</v>
      </c>
      <c r="C76">
        <v>486630</v>
      </c>
      <c r="D76">
        <v>175.56</v>
      </c>
      <c r="E76" s="1">
        <v>43174</v>
      </c>
      <c r="F76" s="1">
        <v>45306</v>
      </c>
      <c r="G76" t="s">
        <v>21</v>
      </c>
      <c r="H76" t="s">
        <v>25</v>
      </c>
      <c r="I76" t="s">
        <v>168</v>
      </c>
    </row>
    <row r="77" spans="1:9" x14ac:dyDescent="0.3">
      <c r="A77" t="s">
        <v>169</v>
      </c>
      <c r="B77" t="s">
        <v>24</v>
      </c>
      <c r="C77">
        <v>226087</v>
      </c>
      <c r="D77">
        <v>1328.37</v>
      </c>
      <c r="E77" s="1">
        <v>45270</v>
      </c>
      <c r="F77" s="1">
        <v>48429</v>
      </c>
      <c r="G77" t="s">
        <v>21</v>
      </c>
      <c r="H77" t="s">
        <v>12</v>
      </c>
      <c r="I77" t="s">
        <v>170</v>
      </c>
    </row>
    <row r="78" spans="1:9" x14ac:dyDescent="0.3">
      <c r="A78" t="s">
        <v>171</v>
      </c>
      <c r="B78" t="s">
        <v>15</v>
      </c>
      <c r="C78">
        <v>381377</v>
      </c>
      <c r="D78">
        <v>221.67</v>
      </c>
      <c r="E78" s="1">
        <v>44559</v>
      </c>
      <c r="F78" s="1">
        <v>46081</v>
      </c>
      <c r="G78" t="s">
        <v>11</v>
      </c>
      <c r="H78" t="s">
        <v>25</v>
      </c>
      <c r="I78" t="s">
        <v>172</v>
      </c>
    </row>
    <row r="79" spans="1:9" x14ac:dyDescent="0.3">
      <c r="A79" t="s">
        <v>173</v>
      </c>
      <c r="B79" t="s">
        <v>15</v>
      </c>
      <c r="C79">
        <v>147224</v>
      </c>
      <c r="D79">
        <v>1777.44</v>
      </c>
      <c r="E79" s="1">
        <v>42559</v>
      </c>
      <c r="F79" s="1">
        <v>44966</v>
      </c>
      <c r="G79" t="s">
        <v>21</v>
      </c>
      <c r="H79" t="s">
        <v>12</v>
      </c>
      <c r="I79" t="s">
        <v>174</v>
      </c>
    </row>
    <row r="80" spans="1:9" x14ac:dyDescent="0.3">
      <c r="A80" t="s">
        <v>175</v>
      </c>
      <c r="B80" t="s">
        <v>24</v>
      </c>
      <c r="C80">
        <v>24442</v>
      </c>
      <c r="D80">
        <v>933.89</v>
      </c>
      <c r="E80" s="1">
        <v>42778</v>
      </c>
      <c r="F80" s="1">
        <v>44497</v>
      </c>
      <c r="G80" t="s">
        <v>43</v>
      </c>
      <c r="H80" t="s">
        <v>12</v>
      </c>
      <c r="I80" t="s">
        <v>176</v>
      </c>
    </row>
    <row r="81" spans="1:9" x14ac:dyDescent="0.3">
      <c r="A81" t="s">
        <v>177</v>
      </c>
      <c r="B81" t="s">
        <v>10</v>
      </c>
      <c r="C81">
        <v>400332</v>
      </c>
      <c r="D81">
        <v>106.67</v>
      </c>
      <c r="E81" s="1">
        <v>44987</v>
      </c>
      <c r="F81" s="1">
        <v>48164</v>
      </c>
      <c r="G81" t="s">
        <v>11</v>
      </c>
      <c r="H81" t="s">
        <v>25</v>
      </c>
      <c r="I81" t="s">
        <v>178</v>
      </c>
    </row>
    <row r="82" spans="1:9" x14ac:dyDescent="0.3">
      <c r="A82" t="s">
        <v>179</v>
      </c>
      <c r="B82" t="s">
        <v>24</v>
      </c>
      <c r="C82">
        <v>101006</v>
      </c>
      <c r="D82">
        <v>741.17</v>
      </c>
      <c r="E82" s="1">
        <v>44695</v>
      </c>
      <c r="F82" s="1">
        <v>47917</v>
      </c>
      <c r="G82" t="s">
        <v>11</v>
      </c>
      <c r="H82" t="s">
        <v>16</v>
      </c>
      <c r="I82" t="s">
        <v>180</v>
      </c>
    </row>
    <row r="83" spans="1:9" x14ac:dyDescent="0.3">
      <c r="A83" t="s">
        <v>181</v>
      </c>
      <c r="B83" t="s">
        <v>24</v>
      </c>
      <c r="C83">
        <v>74443</v>
      </c>
      <c r="D83">
        <v>1851.28</v>
      </c>
      <c r="E83" s="1">
        <v>43004</v>
      </c>
      <c r="F83" s="1">
        <v>46205</v>
      </c>
      <c r="G83" t="s">
        <v>43</v>
      </c>
      <c r="H83" t="s">
        <v>25</v>
      </c>
      <c r="I83" t="s">
        <v>182</v>
      </c>
    </row>
    <row r="84" spans="1:9" x14ac:dyDescent="0.3">
      <c r="A84" t="s">
        <v>183</v>
      </c>
      <c r="B84" t="s">
        <v>10</v>
      </c>
      <c r="C84">
        <v>250730</v>
      </c>
      <c r="D84">
        <v>717</v>
      </c>
      <c r="E84" s="1">
        <v>45056</v>
      </c>
      <c r="F84" s="1">
        <v>48419</v>
      </c>
      <c r="G84" t="s">
        <v>21</v>
      </c>
      <c r="H84" t="s">
        <v>12</v>
      </c>
      <c r="I84" t="s">
        <v>184</v>
      </c>
    </row>
    <row r="85" spans="1:9" x14ac:dyDescent="0.3">
      <c r="A85" t="s">
        <v>185</v>
      </c>
      <c r="B85" t="s">
        <v>36</v>
      </c>
      <c r="C85">
        <v>202161</v>
      </c>
      <c r="D85">
        <v>305.52</v>
      </c>
      <c r="E85" s="1">
        <v>43257</v>
      </c>
      <c r="F85" s="1">
        <v>44574</v>
      </c>
      <c r="G85" t="s">
        <v>21</v>
      </c>
      <c r="H85" t="s">
        <v>12</v>
      </c>
      <c r="I85" t="s">
        <v>186</v>
      </c>
    </row>
    <row r="86" spans="1:9" x14ac:dyDescent="0.3">
      <c r="A86" t="s">
        <v>187</v>
      </c>
      <c r="B86" t="s">
        <v>24</v>
      </c>
      <c r="C86">
        <v>424309</v>
      </c>
      <c r="D86">
        <v>1346.48</v>
      </c>
      <c r="E86" s="1">
        <v>44689</v>
      </c>
      <c r="F86" s="1">
        <v>46638</v>
      </c>
      <c r="G86" t="s">
        <v>43</v>
      </c>
      <c r="H86" t="s">
        <v>16</v>
      </c>
      <c r="I86" t="s">
        <v>188</v>
      </c>
    </row>
    <row r="87" spans="1:9" x14ac:dyDescent="0.3">
      <c r="A87" t="s">
        <v>189</v>
      </c>
      <c r="B87" t="s">
        <v>24</v>
      </c>
      <c r="C87">
        <v>484208</v>
      </c>
      <c r="D87">
        <v>1018.8</v>
      </c>
      <c r="E87" s="1">
        <v>45109</v>
      </c>
      <c r="F87" s="1">
        <v>46357</v>
      </c>
      <c r="G87" t="s">
        <v>11</v>
      </c>
      <c r="H87" t="s">
        <v>12</v>
      </c>
      <c r="I87" t="s">
        <v>190</v>
      </c>
    </row>
    <row r="88" spans="1:9" x14ac:dyDescent="0.3">
      <c r="A88" t="s">
        <v>191</v>
      </c>
      <c r="B88" t="s">
        <v>15</v>
      </c>
      <c r="C88">
        <v>19652</v>
      </c>
      <c r="D88">
        <v>1431.27</v>
      </c>
      <c r="E88" s="1">
        <v>42716</v>
      </c>
      <c r="F88" s="1">
        <v>46352</v>
      </c>
      <c r="G88" t="s">
        <v>43</v>
      </c>
      <c r="H88" t="s">
        <v>16</v>
      </c>
      <c r="I88" t="s">
        <v>192</v>
      </c>
    </row>
    <row r="89" spans="1:9" x14ac:dyDescent="0.3">
      <c r="A89" t="s">
        <v>193</v>
      </c>
      <c r="B89" t="s">
        <v>15</v>
      </c>
      <c r="C89">
        <v>204488</v>
      </c>
      <c r="D89">
        <v>1189.7</v>
      </c>
      <c r="E89" s="1">
        <v>44863</v>
      </c>
      <c r="F89" s="1">
        <v>48293</v>
      </c>
      <c r="G89" t="s">
        <v>11</v>
      </c>
      <c r="H89" t="s">
        <v>16</v>
      </c>
      <c r="I89" t="s">
        <v>194</v>
      </c>
    </row>
    <row r="90" spans="1:9" x14ac:dyDescent="0.3">
      <c r="A90" t="s">
        <v>195</v>
      </c>
      <c r="B90" t="s">
        <v>15</v>
      </c>
      <c r="C90">
        <v>345863</v>
      </c>
      <c r="D90">
        <v>873.18</v>
      </c>
      <c r="E90" s="1">
        <v>42783</v>
      </c>
      <c r="F90" s="1">
        <v>43814</v>
      </c>
      <c r="G90" t="s">
        <v>21</v>
      </c>
      <c r="H90" t="s">
        <v>25</v>
      </c>
      <c r="I90" t="s">
        <v>196</v>
      </c>
    </row>
    <row r="91" spans="1:9" x14ac:dyDescent="0.3">
      <c r="A91" t="s">
        <v>197</v>
      </c>
      <c r="B91" t="s">
        <v>10</v>
      </c>
      <c r="C91">
        <v>496597</v>
      </c>
      <c r="D91">
        <v>1516.77</v>
      </c>
      <c r="E91" s="1">
        <v>42039</v>
      </c>
      <c r="F91" s="1">
        <v>43009</v>
      </c>
      <c r="G91" t="s">
        <v>43</v>
      </c>
      <c r="H91" t="s">
        <v>12</v>
      </c>
      <c r="I91" t="s">
        <v>198</v>
      </c>
    </row>
    <row r="92" spans="1:9" x14ac:dyDescent="0.3">
      <c r="A92" t="s">
        <v>199</v>
      </c>
      <c r="B92" t="s">
        <v>10</v>
      </c>
      <c r="C92">
        <v>91037</v>
      </c>
      <c r="D92">
        <v>623.37</v>
      </c>
      <c r="E92" s="1">
        <v>42098</v>
      </c>
      <c r="F92" s="1">
        <v>43685</v>
      </c>
      <c r="G92" t="s">
        <v>21</v>
      </c>
      <c r="H92" t="s">
        <v>16</v>
      </c>
      <c r="I92" t="s">
        <v>200</v>
      </c>
    </row>
    <row r="93" spans="1:9" x14ac:dyDescent="0.3">
      <c r="A93" t="s">
        <v>201</v>
      </c>
      <c r="B93" t="s">
        <v>24</v>
      </c>
      <c r="C93">
        <v>173662</v>
      </c>
      <c r="D93">
        <v>1135.27</v>
      </c>
      <c r="E93" s="1">
        <v>44371</v>
      </c>
      <c r="F93" s="1">
        <v>46228</v>
      </c>
      <c r="G93" t="s">
        <v>43</v>
      </c>
      <c r="H93" t="s">
        <v>16</v>
      </c>
      <c r="I93" t="s">
        <v>202</v>
      </c>
    </row>
    <row r="94" spans="1:9" x14ac:dyDescent="0.3">
      <c r="A94" t="s">
        <v>203</v>
      </c>
      <c r="B94" t="s">
        <v>15</v>
      </c>
      <c r="C94">
        <v>55748</v>
      </c>
      <c r="D94">
        <v>330.03</v>
      </c>
      <c r="E94" s="1">
        <v>44467</v>
      </c>
      <c r="F94" s="1">
        <v>45450</v>
      </c>
      <c r="G94" t="s">
        <v>43</v>
      </c>
      <c r="H94" t="s">
        <v>25</v>
      </c>
      <c r="I94" t="s">
        <v>204</v>
      </c>
    </row>
    <row r="95" spans="1:9" x14ac:dyDescent="0.3">
      <c r="A95" t="s">
        <v>205</v>
      </c>
      <c r="B95" t="s">
        <v>10</v>
      </c>
      <c r="C95">
        <v>432018</v>
      </c>
      <c r="D95">
        <v>889.86</v>
      </c>
      <c r="E95" s="1">
        <v>43315</v>
      </c>
      <c r="F95" s="1">
        <v>45577</v>
      </c>
      <c r="G95" t="s">
        <v>21</v>
      </c>
      <c r="H95" t="s">
        <v>16</v>
      </c>
      <c r="I95" t="s">
        <v>206</v>
      </c>
    </row>
    <row r="96" spans="1:9" x14ac:dyDescent="0.3">
      <c r="A96" t="s">
        <v>207</v>
      </c>
      <c r="B96" t="s">
        <v>15</v>
      </c>
      <c r="C96">
        <v>221447</v>
      </c>
      <c r="D96">
        <v>562.4</v>
      </c>
      <c r="E96" s="1">
        <v>43177</v>
      </c>
      <c r="F96" s="1">
        <v>44092</v>
      </c>
      <c r="G96" t="s">
        <v>21</v>
      </c>
      <c r="H96" t="s">
        <v>25</v>
      </c>
      <c r="I96" t="s">
        <v>208</v>
      </c>
    </row>
    <row r="97" spans="1:9" x14ac:dyDescent="0.3">
      <c r="A97" t="s">
        <v>209</v>
      </c>
      <c r="B97" t="s">
        <v>24</v>
      </c>
      <c r="C97">
        <v>287646</v>
      </c>
      <c r="D97">
        <v>1028.56</v>
      </c>
      <c r="E97" s="1">
        <v>43803</v>
      </c>
      <c r="F97" s="1">
        <v>45906</v>
      </c>
      <c r="G97" t="s">
        <v>21</v>
      </c>
      <c r="H97" t="s">
        <v>16</v>
      </c>
      <c r="I97" t="s">
        <v>210</v>
      </c>
    </row>
    <row r="98" spans="1:9" x14ac:dyDescent="0.3">
      <c r="A98" t="s">
        <v>211</v>
      </c>
      <c r="B98" t="s">
        <v>36</v>
      </c>
      <c r="C98">
        <v>465909</v>
      </c>
      <c r="D98">
        <v>1123.29</v>
      </c>
      <c r="E98" s="1">
        <v>42429</v>
      </c>
      <c r="F98" s="1">
        <v>43788</v>
      </c>
      <c r="G98" t="s">
        <v>11</v>
      </c>
      <c r="H98" t="s">
        <v>16</v>
      </c>
      <c r="I98" t="s">
        <v>212</v>
      </c>
    </row>
    <row r="99" spans="1:9" x14ac:dyDescent="0.3">
      <c r="A99" t="s">
        <v>213</v>
      </c>
      <c r="B99" t="s">
        <v>15</v>
      </c>
      <c r="C99">
        <v>231419</v>
      </c>
      <c r="D99">
        <v>754.5</v>
      </c>
      <c r="E99" s="1">
        <v>44749</v>
      </c>
      <c r="F99" s="1">
        <v>47434</v>
      </c>
      <c r="G99" t="s">
        <v>43</v>
      </c>
      <c r="H99" t="s">
        <v>16</v>
      </c>
      <c r="I99" t="s">
        <v>214</v>
      </c>
    </row>
    <row r="100" spans="1:9" x14ac:dyDescent="0.3">
      <c r="A100" t="s">
        <v>215</v>
      </c>
      <c r="B100" t="s">
        <v>36</v>
      </c>
      <c r="C100">
        <v>441413</v>
      </c>
      <c r="D100">
        <v>211.68</v>
      </c>
      <c r="E100" s="1">
        <v>44558</v>
      </c>
      <c r="F100" s="1">
        <v>47330</v>
      </c>
      <c r="G100" t="s">
        <v>21</v>
      </c>
      <c r="H100" t="s">
        <v>12</v>
      </c>
      <c r="I100" t="s">
        <v>216</v>
      </c>
    </row>
    <row r="101" spans="1:9" x14ac:dyDescent="0.3">
      <c r="A101" t="s">
        <v>217</v>
      </c>
      <c r="B101" t="s">
        <v>24</v>
      </c>
      <c r="C101">
        <v>375417</v>
      </c>
      <c r="D101">
        <v>971.47</v>
      </c>
      <c r="E101" s="1">
        <v>44002</v>
      </c>
      <c r="F101" s="1">
        <v>45726</v>
      </c>
      <c r="G101" t="s">
        <v>11</v>
      </c>
      <c r="H101" t="s">
        <v>12</v>
      </c>
      <c r="I101" t="s">
        <v>218</v>
      </c>
    </row>
    <row r="102" spans="1:9" x14ac:dyDescent="0.3">
      <c r="A102" t="s">
        <v>219</v>
      </c>
      <c r="B102" t="s">
        <v>15</v>
      </c>
      <c r="C102">
        <v>45606</v>
      </c>
      <c r="D102">
        <v>879.41</v>
      </c>
      <c r="E102" s="1">
        <v>45344</v>
      </c>
      <c r="F102" s="1">
        <v>46342</v>
      </c>
      <c r="G102" t="s">
        <v>43</v>
      </c>
      <c r="H102" t="s">
        <v>16</v>
      </c>
      <c r="I102" t="s">
        <v>220</v>
      </c>
    </row>
    <row r="103" spans="1:9" x14ac:dyDescent="0.3">
      <c r="A103" t="s">
        <v>221</v>
      </c>
      <c r="B103" t="s">
        <v>15</v>
      </c>
      <c r="C103">
        <v>273960</v>
      </c>
      <c r="D103">
        <v>479.65</v>
      </c>
      <c r="E103" s="1">
        <v>45148</v>
      </c>
      <c r="F103" s="1">
        <v>46241</v>
      </c>
      <c r="G103" t="s">
        <v>21</v>
      </c>
      <c r="H103" t="s">
        <v>25</v>
      </c>
      <c r="I103" t="s">
        <v>222</v>
      </c>
    </row>
    <row r="104" spans="1:9" x14ac:dyDescent="0.3">
      <c r="A104" t="s">
        <v>223</v>
      </c>
      <c r="B104" t="s">
        <v>24</v>
      </c>
      <c r="C104">
        <v>264789</v>
      </c>
      <c r="D104">
        <v>1905.54</v>
      </c>
      <c r="E104" s="1">
        <v>43823</v>
      </c>
      <c r="F104" s="1">
        <v>46149</v>
      </c>
      <c r="G104" t="s">
        <v>43</v>
      </c>
      <c r="H104" t="s">
        <v>25</v>
      </c>
      <c r="I104" t="s">
        <v>224</v>
      </c>
    </row>
    <row r="105" spans="1:9" x14ac:dyDescent="0.3">
      <c r="A105" t="s">
        <v>225</v>
      </c>
      <c r="B105" t="s">
        <v>24</v>
      </c>
      <c r="C105">
        <v>46816</v>
      </c>
      <c r="D105">
        <v>1668.53</v>
      </c>
      <c r="E105" s="1">
        <v>44409</v>
      </c>
      <c r="F105" s="1">
        <v>47221</v>
      </c>
      <c r="G105" t="s">
        <v>43</v>
      </c>
      <c r="H105" t="s">
        <v>16</v>
      </c>
      <c r="I105" t="s">
        <v>226</v>
      </c>
    </row>
    <row r="106" spans="1:9" x14ac:dyDescent="0.3">
      <c r="A106" t="s">
        <v>227</v>
      </c>
      <c r="B106" t="s">
        <v>15</v>
      </c>
      <c r="C106">
        <v>343290</v>
      </c>
      <c r="D106">
        <v>1056.55</v>
      </c>
      <c r="E106" s="1">
        <v>45508</v>
      </c>
      <c r="F106" s="1">
        <v>47294</v>
      </c>
      <c r="G106" t="s">
        <v>21</v>
      </c>
      <c r="H106" t="s">
        <v>25</v>
      </c>
      <c r="I106" t="s">
        <v>228</v>
      </c>
    </row>
    <row r="107" spans="1:9" x14ac:dyDescent="0.3">
      <c r="A107" t="s">
        <v>229</v>
      </c>
      <c r="B107" t="s">
        <v>24</v>
      </c>
      <c r="C107">
        <v>85187</v>
      </c>
      <c r="D107">
        <v>1452.71</v>
      </c>
      <c r="E107" s="1">
        <v>45379</v>
      </c>
      <c r="F107" s="1">
        <v>47759</v>
      </c>
      <c r="G107" t="s">
        <v>11</v>
      </c>
      <c r="H107" t="s">
        <v>25</v>
      </c>
      <c r="I107" t="s">
        <v>230</v>
      </c>
    </row>
    <row r="108" spans="1:9" x14ac:dyDescent="0.3">
      <c r="A108" t="s">
        <v>231</v>
      </c>
      <c r="B108" t="s">
        <v>36</v>
      </c>
      <c r="C108">
        <v>239992</v>
      </c>
      <c r="D108">
        <v>1403.26</v>
      </c>
      <c r="E108" s="1">
        <v>45354</v>
      </c>
      <c r="F108" s="1">
        <v>47021</v>
      </c>
      <c r="G108" t="s">
        <v>43</v>
      </c>
      <c r="H108" t="s">
        <v>25</v>
      </c>
      <c r="I108" t="s">
        <v>232</v>
      </c>
    </row>
    <row r="109" spans="1:9" x14ac:dyDescent="0.3">
      <c r="A109" t="s">
        <v>233</v>
      </c>
      <c r="B109" t="s">
        <v>15</v>
      </c>
      <c r="C109">
        <v>101121</v>
      </c>
      <c r="D109">
        <v>1043.2</v>
      </c>
      <c r="E109" s="1">
        <v>44590</v>
      </c>
      <c r="F109" s="1">
        <v>48066</v>
      </c>
      <c r="G109" t="s">
        <v>11</v>
      </c>
      <c r="H109" t="s">
        <v>12</v>
      </c>
      <c r="I109" t="s">
        <v>234</v>
      </c>
    </row>
    <row r="110" spans="1:9" x14ac:dyDescent="0.3">
      <c r="A110" t="s">
        <v>235</v>
      </c>
      <c r="B110" t="s">
        <v>15</v>
      </c>
      <c r="C110">
        <v>232985</v>
      </c>
      <c r="D110">
        <v>551.03</v>
      </c>
      <c r="E110" s="1">
        <v>44969</v>
      </c>
      <c r="F110" s="1">
        <v>47840</v>
      </c>
      <c r="G110" t="s">
        <v>21</v>
      </c>
      <c r="H110" t="s">
        <v>25</v>
      </c>
      <c r="I110" t="s">
        <v>236</v>
      </c>
    </row>
    <row r="111" spans="1:9" x14ac:dyDescent="0.3">
      <c r="A111" t="s">
        <v>237</v>
      </c>
      <c r="B111" t="s">
        <v>36</v>
      </c>
      <c r="C111">
        <v>185550</v>
      </c>
      <c r="D111">
        <v>119.84</v>
      </c>
      <c r="E111" s="1">
        <v>44207</v>
      </c>
      <c r="F111" s="1">
        <v>47757</v>
      </c>
      <c r="G111" t="s">
        <v>43</v>
      </c>
      <c r="H111" t="s">
        <v>16</v>
      </c>
      <c r="I111" t="s">
        <v>238</v>
      </c>
    </row>
    <row r="112" spans="1:9" x14ac:dyDescent="0.3">
      <c r="A112" t="s">
        <v>239</v>
      </c>
      <c r="B112" t="s">
        <v>15</v>
      </c>
      <c r="C112">
        <v>293991</v>
      </c>
      <c r="D112">
        <v>1559.1</v>
      </c>
      <c r="E112" s="1">
        <v>45297</v>
      </c>
      <c r="F112" s="1">
        <v>46735</v>
      </c>
      <c r="G112" t="s">
        <v>21</v>
      </c>
      <c r="H112" t="s">
        <v>12</v>
      </c>
      <c r="I112" t="s">
        <v>240</v>
      </c>
    </row>
    <row r="113" spans="1:9" x14ac:dyDescent="0.3">
      <c r="A113" t="s">
        <v>241</v>
      </c>
      <c r="B113" t="s">
        <v>24</v>
      </c>
      <c r="C113">
        <v>315961</v>
      </c>
      <c r="D113">
        <v>1371.88</v>
      </c>
      <c r="E113" s="1">
        <v>45631</v>
      </c>
      <c r="F113" s="1">
        <v>47820</v>
      </c>
      <c r="G113" t="s">
        <v>43</v>
      </c>
      <c r="H113" t="s">
        <v>12</v>
      </c>
      <c r="I113" t="s">
        <v>242</v>
      </c>
    </row>
    <row r="114" spans="1:9" x14ac:dyDescent="0.3">
      <c r="A114" t="s">
        <v>243</v>
      </c>
      <c r="B114" t="s">
        <v>10</v>
      </c>
      <c r="C114">
        <v>291697</v>
      </c>
      <c r="D114">
        <v>162.30000000000001</v>
      </c>
      <c r="E114" s="1">
        <v>43802</v>
      </c>
      <c r="F114" s="1">
        <v>45363</v>
      </c>
      <c r="G114" t="s">
        <v>21</v>
      </c>
      <c r="H114" t="s">
        <v>25</v>
      </c>
      <c r="I114" t="s">
        <v>244</v>
      </c>
    </row>
    <row r="115" spans="1:9" x14ac:dyDescent="0.3">
      <c r="A115" t="s">
        <v>245</v>
      </c>
      <c r="B115" t="s">
        <v>15</v>
      </c>
      <c r="C115">
        <v>333007</v>
      </c>
      <c r="D115">
        <v>1773.53</v>
      </c>
      <c r="E115" s="1">
        <v>45625</v>
      </c>
      <c r="F115" s="1">
        <v>46827</v>
      </c>
      <c r="G115" t="s">
        <v>43</v>
      </c>
      <c r="H115" t="s">
        <v>16</v>
      </c>
      <c r="I115" t="s">
        <v>246</v>
      </c>
    </row>
    <row r="116" spans="1:9" x14ac:dyDescent="0.3">
      <c r="A116" t="s">
        <v>247</v>
      </c>
      <c r="B116" t="s">
        <v>36</v>
      </c>
      <c r="C116">
        <v>184280</v>
      </c>
      <c r="D116">
        <v>264.52999999999997</v>
      </c>
      <c r="E116" s="1">
        <v>45378</v>
      </c>
      <c r="F116" s="1">
        <v>47670</v>
      </c>
      <c r="G116" t="s">
        <v>21</v>
      </c>
      <c r="H116" t="s">
        <v>12</v>
      </c>
      <c r="I116" t="s">
        <v>248</v>
      </c>
    </row>
    <row r="117" spans="1:9" x14ac:dyDescent="0.3">
      <c r="A117" t="s">
        <v>249</v>
      </c>
      <c r="B117" t="s">
        <v>24</v>
      </c>
      <c r="C117">
        <v>289837</v>
      </c>
      <c r="D117">
        <v>244.93</v>
      </c>
      <c r="E117" s="1">
        <v>45296</v>
      </c>
      <c r="F117" s="1">
        <v>48167</v>
      </c>
      <c r="G117" t="s">
        <v>21</v>
      </c>
      <c r="H117" t="s">
        <v>12</v>
      </c>
      <c r="I117" t="s">
        <v>250</v>
      </c>
    </row>
    <row r="118" spans="1:9" x14ac:dyDescent="0.3">
      <c r="A118" t="s">
        <v>251</v>
      </c>
      <c r="B118" t="s">
        <v>15</v>
      </c>
      <c r="C118">
        <v>106213</v>
      </c>
      <c r="D118">
        <v>1088.26</v>
      </c>
      <c r="E118" s="1">
        <v>43355</v>
      </c>
      <c r="F118" s="1">
        <v>45552</v>
      </c>
      <c r="G118" t="s">
        <v>43</v>
      </c>
      <c r="H118" t="s">
        <v>12</v>
      </c>
      <c r="I118" t="s">
        <v>252</v>
      </c>
    </row>
    <row r="119" spans="1:9" x14ac:dyDescent="0.3">
      <c r="A119" t="s">
        <v>253</v>
      </c>
      <c r="B119" t="s">
        <v>36</v>
      </c>
      <c r="C119">
        <v>135480</v>
      </c>
      <c r="D119">
        <v>1918.9</v>
      </c>
      <c r="E119" s="1">
        <v>44227</v>
      </c>
      <c r="F119" s="1">
        <v>46538</v>
      </c>
      <c r="G119" t="s">
        <v>43</v>
      </c>
      <c r="H119" t="s">
        <v>12</v>
      </c>
      <c r="I119" t="s">
        <v>254</v>
      </c>
    </row>
    <row r="120" spans="1:9" x14ac:dyDescent="0.3">
      <c r="A120" t="s">
        <v>255</v>
      </c>
      <c r="B120" t="s">
        <v>15</v>
      </c>
      <c r="C120">
        <v>42831</v>
      </c>
      <c r="D120">
        <v>269.51</v>
      </c>
      <c r="E120" s="1">
        <v>42081</v>
      </c>
      <c r="F120" s="1">
        <v>42612</v>
      </c>
      <c r="G120" t="s">
        <v>43</v>
      </c>
      <c r="H120" t="s">
        <v>25</v>
      </c>
      <c r="I120" t="s">
        <v>256</v>
      </c>
    </row>
    <row r="121" spans="1:9" x14ac:dyDescent="0.3">
      <c r="A121" t="s">
        <v>257</v>
      </c>
      <c r="B121" t="s">
        <v>10</v>
      </c>
      <c r="C121">
        <v>74092</v>
      </c>
      <c r="D121">
        <v>1563.36</v>
      </c>
      <c r="E121" s="1">
        <v>42302</v>
      </c>
      <c r="F121" s="1">
        <v>44974</v>
      </c>
      <c r="G121" t="s">
        <v>21</v>
      </c>
      <c r="H121" t="s">
        <v>16</v>
      </c>
      <c r="I121" t="s">
        <v>258</v>
      </c>
    </row>
    <row r="122" spans="1:9" x14ac:dyDescent="0.3">
      <c r="A122" t="s">
        <v>259</v>
      </c>
      <c r="B122" t="s">
        <v>24</v>
      </c>
      <c r="C122">
        <v>80311</v>
      </c>
      <c r="D122">
        <v>780.75</v>
      </c>
      <c r="E122" s="1">
        <v>45480</v>
      </c>
      <c r="F122" s="1">
        <v>46495</v>
      </c>
      <c r="G122" t="s">
        <v>11</v>
      </c>
      <c r="H122" t="s">
        <v>25</v>
      </c>
      <c r="I122" t="s">
        <v>260</v>
      </c>
    </row>
    <row r="123" spans="1:9" x14ac:dyDescent="0.3">
      <c r="A123" t="s">
        <v>261</v>
      </c>
      <c r="B123" t="s">
        <v>15</v>
      </c>
      <c r="C123">
        <v>409481</v>
      </c>
      <c r="D123">
        <v>162.41</v>
      </c>
      <c r="E123" s="1">
        <v>42587</v>
      </c>
      <c r="F123" s="1">
        <v>43513</v>
      </c>
      <c r="G123" t="s">
        <v>43</v>
      </c>
      <c r="H123" t="s">
        <v>16</v>
      </c>
      <c r="I123" t="s">
        <v>262</v>
      </c>
    </row>
    <row r="124" spans="1:9" x14ac:dyDescent="0.3">
      <c r="A124" t="s">
        <v>263</v>
      </c>
      <c r="B124" t="s">
        <v>15</v>
      </c>
      <c r="C124">
        <v>403717</v>
      </c>
      <c r="D124">
        <v>1963.57</v>
      </c>
      <c r="E124" s="1">
        <v>42052</v>
      </c>
      <c r="F124" s="1">
        <v>42544</v>
      </c>
      <c r="G124" t="s">
        <v>21</v>
      </c>
      <c r="H124" t="s">
        <v>16</v>
      </c>
      <c r="I124" t="s">
        <v>264</v>
      </c>
    </row>
    <row r="125" spans="1:9" x14ac:dyDescent="0.3">
      <c r="A125" t="s">
        <v>265</v>
      </c>
      <c r="B125" t="s">
        <v>15</v>
      </c>
      <c r="C125">
        <v>249856</v>
      </c>
      <c r="D125">
        <v>1824.69</v>
      </c>
      <c r="E125" s="1">
        <v>42364</v>
      </c>
      <c r="F125" s="1">
        <v>43854</v>
      </c>
      <c r="G125" t="s">
        <v>11</v>
      </c>
      <c r="H125" t="s">
        <v>25</v>
      </c>
      <c r="I125" t="s">
        <v>266</v>
      </c>
    </row>
    <row r="126" spans="1:9" x14ac:dyDescent="0.3">
      <c r="A126" t="s">
        <v>267</v>
      </c>
      <c r="B126" t="s">
        <v>10</v>
      </c>
      <c r="C126">
        <v>494603</v>
      </c>
      <c r="D126">
        <v>1737.08</v>
      </c>
      <c r="E126" s="1">
        <v>45454</v>
      </c>
      <c r="F126" s="1">
        <v>48747</v>
      </c>
      <c r="G126" t="s">
        <v>21</v>
      </c>
      <c r="H126" t="s">
        <v>25</v>
      </c>
      <c r="I126" t="s">
        <v>268</v>
      </c>
    </row>
    <row r="127" spans="1:9" x14ac:dyDescent="0.3">
      <c r="A127" t="s">
        <v>269</v>
      </c>
      <c r="B127" t="s">
        <v>24</v>
      </c>
      <c r="C127">
        <v>194085</v>
      </c>
      <c r="D127">
        <v>1037.1400000000001</v>
      </c>
      <c r="E127" s="1">
        <v>43460</v>
      </c>
      <c r="F127" s="1">
        <v>46084</v>
      </c>
      <c r="G127" t="s">
        <v>21</v>
      </c>
      <c r="H127" t="s">
        <v>12</v>
      </c>
      <c r="I127" t="s">
        <v>270</v>
      </c>
    </row>
    <row r="128" spans="1:9" x14ac:dyDescent="0.3">
      <c r="A128" t="s">
        <v>271</v>
      </c>
      <c r="B128" t="s">
        <v>24</v>
      </c>
      <c r="C128">
        <v>216613</v>
      </c>
      <c r="D128">
        <v>801.06</v>
      </c>
      <c r="E128" s="1">
        <v>44957</v>
      </c>
      <c r="F128" s="1">
        <v>48424</v>
      </c>
      <c r="G128" t="s">
        <v>43</v>
      </c>
      <c r="H128" t="s">
        <v>25</v>
      </c>
      <c r="I128" t="s">
        <v>272</v>
      </c>
    </row>
    <row r="129" spans="1:9" x14ac:dyDescent="0.3">
      <c r="A129" t="s">
        <v>273</v>
      </c>
      <c r="B129" t="s">
        <v>24</v>
      </c>
      <c r="C129">
        <v>344108</v>
      </c>
      <c r="D129">
        <v>890.14</v>
      </c>
      <c r="E129" s="1">
        <v>42674</v>
      </c>
      <c r="F129" s="1">
        <v>43885</v>
      </c>
      <c r="G129" t="s">
        <v>21</v>
      </c>
      <c r="H129" t="s">
        <v>25</v>
      </c>
      <c r="I129" t="s">
        <v>274</v>
      </c>
    </row>
    <row r="130" spans="1:9" x14ac:dyDescent="0.3">
      <c r="A130" t="s">
        <v>275</v>
      </c>
      <c r="B130" t="s">
        <v>24</v>
      </c>
      <c r="C130">
        <v>440794</v>
      </c>
      <c r="D130">
        <v>861.52</v>
      </c>
      <c r="E130" s="1">
        <v>43795</v>
      </c>
      <c r="F130" s="1">
        <v>44678</v>
      </c>
      <c r="G130" t="s">
        <v>11</v>
      </c>
      <c r="H130" t="s">
        <v>16</v>
      </c>
      <c r="I130" t="s">
        <v>276</v>
      </c>
    </row>
    <row r="131" spans="1:9" x14ac:dyDescent="0.3">
      <c r="A131" t="s">
        <v>277</v>
      </c>
      <c r="B131" t="s">
        <v>15</v>
      </c>
      <c r="C131">
        <v>398931</v>
      </c>
      <c r="D131">
        <v>1916.87</v>
      </c>
      <c r="E131" s="1">
        <v>44586</v>
      </c>
      <c r="F131" s="1">
        <v>47629</v>
      </c>
      <c r="G131" t="s">
        <v>21</v>
      </c>
      <c r="H131" t="s">
        <v>12</v>
      </c>
      <c r="I131" t="s">
        <v>278</v>
      </c>
    </row>
    <row r="132" spans="1:9" x14ac:dyDescent="0.3">
      <c r="A132" t="s">
        <v>279</v>
      </c>
      <c r="B132" t="s">
        <v>24</v>
      </c>
      <c r="C132">
        <v>193514</v>
      </c>
      <c r="D132">
        <v>324.05</v>
      </c>
      <c r="E132" s="1">
        <v>42706</v>
      </c>
      <c r="F132" s="1">
        <v>44292</v>
      </c>
      <c r="G132" t="s">
        <v>11</v>
      </c>
      <c r="H132" t="s">
        <v>12</v>
      </c>
      <c r="I132" t="s">
        <v>280</v>
      </c>
    </row>
    <row r="133" spans="1:9" x14ac:dyDescent="0.3">
      <c r="A133" t="s">
        <v>281</v>
      </c>
      <c r="B133" t="s">
        <v>15</v>
      </c>
      <c r="C133">
        <v>410538</v>
      </c>
      <c r="D133">
        <v>1015.17</v>
      </c>
      <c r="E133" s="1">
        <v>45210</v>
      </c>
      <c r="F133" s="1">
        <v>47746</v>
      </c>
      <c r="G133" t="s">
        <v>43</v>
      </c>
      <c r="H133" t="s">
        <v>12</v>
      </c>
      <c r="I133" t="s">
        <v>282</v>
      </c>
    </row>
    <row r="134" spans="1:9" x14ac:dyDescent="0.3">
      <c r="A134" t="s">
        <v>283</v>
      </c>
      <c r="B134" t="s">
        <v>15</v>
      </c>
      <c r="C134">
        <v>227002</v>
      </c>
      <c r="D134">
        <v>275.18</v>
      </c>
      <c r="E134" s="1">
        <v>42332</v>
      </c>
      <c r="F134" s="1">
        <v>44651</v>
      </c>
      <c r="G134" t="s">
        <v>43</v>
      </c>
      <c r="H134" t="s">
        <v>25</v>
      </c>
      <c r="I134" t="s">
        <v>284</v>
      </c>
    </row>
    <row r="135" spans="1:9" x14ac:dyDescent="0.3">
      <c r="A135" t="s">
        <v>285</v>
      </c>
      <c r="B135" t="s">
        <v>10</v>
      </c>
      <c r="C135">
        <v>229938</v>
      </c>
      <c r="D135">
        <v>957.72</v>
      </c>
      <c r="E135" s="1">
        <v>45015</v>
      </c>
      <c r="F135" s="1">
        <v>48610</v>
      </c>
      <c r="G135" t="s">
        <v>21</v>
      </c>
      <c r="H135" t="s">
        <v>16</v>
      </c>
      <c r="I135" t="s">
        <v>286</v>
      </c>
    </row>
    <row r="136" spans="1:9" x14ac:dyDescent="0.3">
      <c r="A136" t="s">
        <v>287</v>
      </c>
      <c r="B136" t="s">
        <v>15</v>
      </c>
      <c r="C136">
        <v>220956</v>
      </c>
      <c r="D136">
        <v>288.63</v>
      </c>
      <c r="E136" s="1">
        <v>44052</v>
      </c>
      <c r="F136" s="1">
        <v>47084</v>
      </c>
      <c r="G136" t="s">
        <v>43</v>
      </c>
      <c r="H136" t="s">
        <v>16</v>
      </c>
      <c r="I136" t="s">
        <v>288</v>
      </c>
    </row>
    <row r="137" spans="1:9" x14ac:dyDescent="0.3">
      <c r="A137" t="s">
        <v>289</v>
      </c>
      <c r="B137" t="s">
        <v>24</v>
      </c>
      <c r="C137">
        <v>327057</v>
      </c>
      <c r="D137">
        <v>1405.9</v>
      </c>
      <c r="E137" s="1">
        <v>44228</v>
      </c>
      <c r="F137" s="1">
        <v>44780</v>
      </c>
      <c r="G137" t="s">
        <v>43</v>
      </c>
      <c r="H137" t="s">
        <v>25</v>
      </c>
      <c r="I137" t="s">
        <v>290</v>
      </c>
    </row>
    <row r="138" spans="1:9" x14ac:dyDescent="0.3">
      <c r="A138" t="s">
        <v>291</v>
      </c>
      <c r="B138" t="s">
        <v>10</v>
      </c>
      <c r="C138">
        <v>126771</v>
      </c>
      <c r="D138">
        <v>1118.25</v>
      </c>
      <c r="E138" s="1">
        <v>44339</v>
      </c>
      <c r="F138" s="1">
        <v>46909</v>
      </c>
      <c r="G138" t="s">
        <v>21</v>
      </c>
      <c r="H138" t="s">
        <v>25</v>
      </c>
      <c r="I138" t="s">
        <v>292</v>
      </c>
    </row>
    <row r="139" spans="1:9" x14ac:dyDescent="0.3">
      <c r="A139" t="s">
        <v>293</v>
      </c>
      <c r="B139" t="s">
        <v>15</v>
      </c>
      <c r="C139">
        <v>81928</v>
      </c>
      <c r="D139">
        <v>1967.27</v>
      </c>
      <c r="E139" s="1">
        <v>43468</v>
      </c>
      <c r="F139" s="1">
        <v>47067</v>
      </c>
      <c r="G139" t="s">
        <v>21</v>
      </c>
      <c r="H139" t="s">
        <v>12</v>
      </c>
      <c r="I139" t="s">
        <v>294</v>
      </c>
    </row>
    <row r="140" spans="1:9" x14ac:dyDescent="0.3">
      <c r="A140" t="s">
        <v>295</v>
      </c>
      <c r="B140" t="s">
        <v>10</v>
      </c>
      <c r="C140">
        <v>175514</v>
      </c>
      <c r="D140">
        <v>1004.72</v>
      </c>
      <c r="E140" s="1">
        <v>45641</v>
      </c>
      <c r="F140" s="1">
        <v>47366</v>
      </c>
      <c r="G140" t="s">
        <v>11</v>
      </c>
      <c r="H140" t="s">
        <v>12</v>
      </c>
      <c r="I140" t="s">
        <v>296</v>
      </c>
    </row>
    <row r="141" spans="1:9" x14ac:dyDescent="0.3">
      <c r="A141" t="s">
        <v>297</v>
      </c>
      <c r="B141" t="s">
        <v>10</v>
      </c>
      <c r="C141">
        <v>404422</v>
      </c>
      <c r="D141">
        <v>858.64</v>
      </c>
      <c r="E141" s="1">
        <v>42668</v>
      </c>
      <c r="F141" s="1">
        <v>43153</v>
      </c>
      <c r="G141" t="s">
        <v>43</v>
      </c>
      <c r="H141" t="s">
        <v>16</v>
      </c>
      <c r="I141" t="s">
        <v>298</v>
      </c>
    </row>
    <row r="142" spans="1:9" x14ac:dyDescent="0.3">
      <c r="A142" t="s">
        <v>299</v>
      </c>
      <c r="B142" t="s">
        <v>10</v>
      </c>
      <c r="C142">
        <v>445308</v>
      </c>
      <c r="D142">
        <v>725.37</v>
      </c>
      <c r="E142" s="1">
        <v>42064</v>
      </c>
      <c r="F142" s="1">
        <v>44164</v>
      </c>
      <c r="G142" t="s">
        <v>43</v>
      </c>
      <c r="H142" t="s">
        <v>25</v>
      </c>
      <c r="I142" t="s">
        <v>300</v>
      </c>
    </row>
    <row r="143" spans="1:9" x14ac:dyDescent="0.3">
      <c r="A143" t="s">
        <v>301</v>
      </c>
      <c r="B143" t="s">
        <v>10</v>
      </c>
      <c r="C143">
        <v>232447</v>
      </c>
      <c r="D143">
        <v>1800.99</v>
      </c>
      <c r="E143" s="1">
        <v>45301</v>
      </c>
      <c r="F143" s="1">
        <v>48491</v>
      </c>
      <c r="G143" t="s">
        <v>11</v>
      </c>
      <c r="H143" t="s">
        <v>12</v>
      </c>
      <c r="I143" t="s">
        <v>302</v>
      </c>
    </row>
    <row r="144" spans="1:9" x14ac:dyDescent="0.3">
      <c r="A144" t="s">
        <v>303</v>
      </c>
      <c r="B144" t="s">
        <v>36</v>
      </c>
      <c r="C144">
        <v>221931</v>
      </c>
      <c r="D144">
        <v>436.6</v>
      </c>
      <c r="E144" s="1">
        <v>45158</v>
      </c>
      <c r="F144" s="1">
        <v>47495</v>
      </c>
      <c r="G144" t="s">
        <v>43</v>
      </c>
      <c r="H144" t="s">
        <v>25</v>
      </c>
      <c r="I144" t="s">
        <v>304</v>
      </c>
    </row>
    <row r="145" spans="1:9" x14ac:dyDescent="0.3">
      <c r="A145" t="s">
        <v>305</v>
      </c>
      <c r="B145" t="s">
        <v>24</v>
      </c>
      <c r="C145">
        <v>239272</v>
      </c>
      <c r="D145">
        <v>758.71</v>
      </c>
      <c r="E145" s="1">
        <v>42462</v>
      </c>
      <c r="F145" s="1">
        <v>43105</v>
      </c>
      <c r="G145" t="s">
        <v>43</v>
      </c>
      <c r="H145" t="s">
        <v>25</v>
      </c>
      <c r="I145" t="s">
        <v>306</v>
      </c>
    </row>
    <row r="146" spans="1:9" x14ac:dyDescent="0.3">
      <c r="A146" t="s">
        <v>307</v>
      </c>
      <c r="B146" t="s">
        <v>10</v>
      </c>
      <c r="C146">
        <v>55791</v>
      </c>
      <c r="D146">
        <v>459.16</v>
      </c>
      <c r="E146" s="1">
        <v>45186</v>
      </c>
      <c r="F146" s="1">
        <v>45939</v>
      </c>
      <c r="G146" t="s">
        <v>11</v>
      </c>
      <c r="H146" t="s">
        <v>25</v>
      </c>
      <c r="I146" t="s">
        <v>308</v>
      </c>
    </row>
    <row r="147" spans="1:9" x14ac:dyDescent="0.3">
      <c r="A147" t="s">
        <v>309</v>
      </c>
      <c r="B147" t="s">
        <v>15</v>
      </c>
      <c r="C147">
        <v>68103</v>
      </c>
      <c r="D147">
        <v>1196.3499999999999</v>
      </c>
      <c r="E147" s="1">
        <v>44503</v>
      </c>
      <c r="F147" s="1">
        <v>47283</v>
      </c>
      <c r="G147" t="s">
        <v>43</v>
      </c>
      <c r="H147" t="s">
        <v>16</v>
      </c>
      <c r="I147" t="s">
        <v>310</v>
      </c>
    </row>
    <row r="148" spans="1:9" x14ac:dyDescent="0.3">
      <c r="A148" t="s">
        <v>311</v>
      </c>
      <c r="B148" t="s">
        <v>24</v>
      </c>
      <c r="C148">
        <v>367230</v>
      </c>
      <c r="D148">
        <v>1168.47</v>
      </c>
      <c r="E148" s="1">
        <v>44245</v>
      </c>
      <c r="F148" s="1">
        <v>45536</v>
      </c>
      <c r="G148" t="s">
        <v>43</v>
      </c>
      <c r="H148" t="s">
        <v>16</v>
      </c>
      <c r="I148" t="s">
        <v>312</v>
      </c>
    </row>
    <row r="149" spans="1:9" x14ac:dyDescent="0.3">
      <c r="A149" t="s">
        <v>313</v>
      </c>
      <c r="B149" t="s">
        <v>36</v>
      </c>
      <c r="C149">
        <v>318411</v>
      </c>
      <c r="D149">
        <v>786.87</v>
      </c>
      <c r="E149" s="1">
        <v>45435</v>
      </c>
      <c r="F149" s="1">
        <v>46076</v>
      </c>
      <c r="G149" t="s">
        <v>21</v>
      </c>
      <c r="H149" t="s">
        <v>12</v>
      </c>
      <c r="I149" t="s">
        <v>314</v>
      </c>
    </row>
    <row r="150" spans="1:9" x14ac:dyDescent="0.3">
      <c r="A150" t="s">
        <v>315</v>
      </c>
      <c r="B150" t="s">
        <v>36</v>
      </c>
      <c r="C150">
        <v>155031</v>
      </c>
      <c r="D150">
        <v>499.26</v>
      </c>
      <c r="E150" s="1">
        <v>42778</v>
      </c>
      <c r="F150" s="1">
        <v>45930</v>
      </c>
      <c r="G150" t="s">
        <v>21</v>
      </c>
      <c r="H150" t="s">
        <v>16</v>
      </c>
      <c r="I150" t="s">
        <v>316</v>
      </c>
    </row>
    <row r="151" spans="1:9" x14ac:dyDescent="0.3">
      <c r="A151" t="s">
        <v>317</v>
      </c>
      <c r="B151" t="s">
        <v>10</v>
      </c>
      <c r="C151">
        <v>476410</v>
      </c>
      <c r="D151">
        <v>269.27999999999997</v>
      </c>
      <c r="E151" s="1">
        <v>44970</v>
      </c>
      <c r="F151" s="1">
        <v>47655</v>
      </c>
      <c r="G151" t="s">
        <v>43</v>
      </c>
      <c r="H151" t="s">
        <v>25</v>
      </c>
      <c r="I151" t="s">
        <v>318</v>
      </c>
    </row>
    <row r="152" spans="1:9" x14ac:dyDescent="0.3">
      <c r="A152" t="s">
        <v>319</v>
      </c>
      <c r="B152" t="s">
        <v>10</v>
      </c>
      <c r="C152">
        <v>26158</v>
      </c>
      <c r="D152">
        <v>1570.05</v>
      </c>
      <c r="E152" s="1">
        <v>45421</v>
      </c>
      <c r="F152" s="1">
        <v>45904</v>
      </c>
      <c r="G152" t="s">
        <v>21</v>
      </c>
      <c r="H152" t="s">
        <v>25</v>
      </c>
      <c r="I152" t="s">
        <v>320</v>
      </c>
    </row>
    <row r="153" spans="1:9" x14ac:dyDescent="0.3">
      <c r="A153" t="s">
        <v>321</v>
      </c>
      <c r="B153" t="s">
        <v>24</v>
      </c>
      <c r="C153">
        <v>375571</v>
      </c>
      <c r="D153">
        <v>1988.32</v>
      </c>
      <c r="E153" s="1">
        <v>42779</v>
      </c>
      <c r="F153" s="1">
        <v>46056</v>
      </c>
      <c r="G153" t="s">
        <v>11</v>
      </c>
      <c r="H153" t="s">
        <v>12</v>
      </c>
      <c r="I153" t="s">
        <v>322</v>
      </c>
    </row>
    <row r="154" spans="1:9" x14ac:dyDescent="0.3">
      <c r="A154" t="s">
        <v>323</v>
      </c>
      <c r="B154" t="s">
        <v>24</v>
      </c>
      <c r="C154">
        <v>434502</v>
      </c>
      <c r="D154">
        <v>157.38</v>
      </c>
      <c r="E154" s="1">
        <v>44217</v>
      </c>
      <c r="F154" s="1">
        <v>45296</v>
      </c>
      <c r="G154" t="s">
        <v>11</v>
      </c>
      <c r="H154" t="s">
        <v>12</v>
      </c>
      <c r="I154" t="s">
        <v>324</v>
      </c>
    </row>
    <row r="155" spans="1:9" x14ac:dyDescent="0.3">
      <c r="A155" t="s">
        <v>325</v>
      </c>
      <c r="B155" t="s">
        <v>24</v>
      </c>
      <c r="C155">
        <v>265186</v>
      </c>
      <c r="D155">
        <v>612.64</v>
      </c>
      <c r="E155" s="1">
        <v>43897</v>
      </c>
      <c r="F155" s="1">
        <v>47383</v>
      </c>
      <c r="G155" t="s">
        <v>11</v>
      </c>
      <c r="H155" t="s">
        <v>25</v>
      </c>
      <c r="I155" t="s">
        <v>326</v>
      </c>
    </row>
    <row r="156" spans="1:9" x14ac:dyDescent="0.3">
      <c r="A156" t="s">
        <v>327</v>
      </c>
      <c r="B156" t="s">
        <v>15</v>
      </c>
      <c r="C156">
        <v>51832</v>
      </c>
      <c r="D156">
        <v>1077.26</v>
      </c>
      <c r="E156" s="1">
        <v>42718</v>
      </c>
      <c r="F156" s="1">
        <v>43330</v>
      </c>
      <c r="G156" t="s">
        <v>11</v>
      </c>
      <c r="H156" t="s">
        <v>25</v>
      </c>
      <c r="I156" t="s">
        <v>328</v>
      </c>
    </row>
    <row r="157" spans="1:9" x14ac:dyDescent="0.3">
      <c r="A157" t="s">
        <v>329</v>
      </c>
      <c r="B157" t="s">
        <v>10</v>
      </c>
      <c r="C157">
        <v>483726</v>
      </c>
      <c r="D157">
        <v>759.62</v>
      </c>
      <c r="E157" s="1">
        <v>45643</v>
      </c>
      <c r="F157" s="1">
        <v>48472</v>
      </c>
      <c r="G157" t="s">
        <v>21</v>
      </c>
      <c r="H157" t="s">
        <v>25</v>
      </c>
      <c r="I157" t="s">
        <v>330</v>
      </c>
    </row>
    <row r="158" spans="1:9" x14ac:dyDescent="0.3">
      <c r="A158" t="s">
        <v>331</v>
      </c>
      <c r="B158" t="s">
        <v>15</v>
      </c>
      <c r="C158">
        <v>271449</v>
      </c>
      <c r="D158">
        <v>1752.52</v>
      </c>
      <c r="E158" s="1">
        <v>44305</v>
      </c>
      <c r="F158" s="1">
        <v>46096</v>
      </c>
      <c r="G158" t="s">
        <v>11</v>
      </c>
      <c r="H158" t="s">
        <v>16</v>
      </c>
      <c r="I158" t="s">
        <v>332</v>
      </c>
    </row>
    <row r="159" spans="1:9" x14ac:dyDescent="0.3">
      <c r="A159" t="s">
        <v>333</v>
      </c>
      <c r="B159" t="s">
        <v>15</v>
      </c>
      <c r="C159">
        <v>428483</v>
      </c>
      <c r="D159">
        <v>1282.6400000000001</v>
      </c>
      <c r="E159" s="1">
        <v>43134</v>
      </c>
      <c r="F159" s="1">
        <v>45029</v>
      </c>
      <c r="G159" t="s">
        <v>11</v>
      </c>
      <c r="H159" t="s">
        <v>16</v>
      </c>
      <c r="I159" t="s">
        <v>334</v>
      </c>
    </row>
    <row r="160" spans="1:9" x14ac:dyDescent="0.3">
      <c r="A160" t="s">
        <v>335</v>
      </c>
      <c r="B160" t="s">
        <v>24</v>
      </c>
      <c r="C160">
        <v>99188</v>
      </c>
      <c r="D160">
        <v>274.16000000000003</v>
      </c>
      <c r="E160" s="1">
        <v>44474</v>
      </c>
      <c r="F160" s="1">
        <v>46829</v>
      </c>
      <c r="G160" t="s">
        <v>11</v>
      </c>
      <c r="H160" t="s">
        <v>25</v>
      </c>
      <c r="I160" t="s">
        <v>336</v>
      </c>
    </row>
    <row r="161" spans="1:9" x14ac:dyDescent="0.3">
      <c r="A161" t="s">
        <v>337</v>
      </c>
      <c r="B161" t="s">
        <v>15</v>
      </c>
      <c r="C161">
        <v>102740</v>
      </c>
      <c r="D161">
        <v>328.55</v>
      </c>
      <c r="E161" s="1">
        <v>44028</v>
      </c>
      <c r="F161" s="1">
        <v>46895</v>
      </c>
      <c r="G161" t="s">
        <v>11</v>
      </c>
      <c r="H161" t="s">
        <v>25</v>
      </c>
      <c r="I161" t="s">
        <v>338</v>
      </c>
    </row>
    <row r="162" spans="1:9" x14ac:dyDescent="0.3">
      <c r="A162" t="s">
        <v>339</v>
      </c>
      <c r="B162" t="s">
        <v>36</v>
      </c>
      <c r="C162">
        <v>241414</v>
      </c>
      <c r="D162">
        <v>1278.33</v>
      </c>
      <c r="E162" s="1">
        <v>43575</v>
      </c>
      <c r="F162" s="1">
        <v>46490</v>
      </c>
      <c r="G162" t="s">
        <v>43</v>
      </c>
      <c r="H162" t="s">
        <v>16</v>
      </c>
      <c r="I162" t="s">
        <v>340</v>
      </c>
    </row>
    <row r="163" spans="1:9" x14ac:dyDescent="0.3">
      <c r="A163" t="s">
        <v>341</v>
      </c>
      <c r="B163" t="s">
        <v>36</v>
      </c>
      <c r="C163">
        <v>147408</v>
      </c>
      <c r="D163">
        <v>1688.01</v>
      </c>
      <c r="E163" s="1">
        <v>43926</v>
      </c>
      <c r="F163" s="1">
        <v>44845</v>
      </c>
      <c r="G163" t="s">
        <v>11</v>
      </c>
      <c r="H163" t="s">
        <v>16</v>
      </c>
      <c r="I163" t="s">
        <v>342</v>
      </c>
    </row>
    <row r="164" spans="1:9" x14ac:dyDescent="0.3">
      <c r="A164" t="s">
        <v>343</v>
      </c>
      <c r="B164" t="s">
        <v>10</v>
      </c>
      <c r="C164">
        <v>120453</v>
      </c>
      <c r="D164">
        <v>1831.12</v>
      </c>
      <c r="E164" s="1">
        <v>43597</v>
      </c>
      <c r="F164" s="1">
        <v>46656</v>
      </c>
      <c r="G164" t="s">
        <v>11</v>
      </c>
      <c r="H164" t="s">
        <v>25</v>
      </c>
      <c r="I164" t="s">
        <v>344</v>
      </c>
    </row>
    <row r="165" spans="1:9" x14ac:dyDescent="0.3">
      <c r="A165" t="s">
        <v>345</v>
      </c>
      <c r="B165" t="s">
        <v>24</v>
      </c>
      <c r="C165">
        <v>42350</v>
      </c>
      <c r="D165">
        <v>664.09</v>
      </c>
      <c r="E165" s="1">
        <v>44570</v>
      </c>
      <c r="F165" s="1">
        <v>47054</v>
      </c>
      <c r="G165" t="s">
        <v>11</v>
      </c>
      <c r="H165" t="s">
        <v>25</v>
      </c>
      <c r="I165" t="s">
        <v>346</v>
      </c>
    </row>
    <row r="166" spans="1:9" x14ac:dyDescent="0.3">
      <c r="A166" t="s">
        <v>347</v>
      </c>
      <c r="B166" t="s">
        <v>36</v>
      </c>
      <c r="C166">
        <v>202142</v>
      </c>
      <c r="D166">
        <v>152.97999999999999</v>
      </c>
      <c r="E166" s="1">
        <v>44441</v>
      </c>
      <c r="F166" s="1">
        <v>46557</v>
      </c>
      <c r="G166" t="s">
        <v>21</v>
      </c>
      <c r="H166" t="s">
        <v>16</v>
      </c>
      <c r="I166" t="s">
        <v>348</v>
      </c>
    </row>
    <row r="167" spans="1:9" x14ac:dyDescent="0.3">
      <c r="A167" t="s">
        <v>349</v>
      </c>
      <c r="B167" t="s">
        <v>36</v>
      </c>
      <c r="C167">
        <v>344602</v>
      </c>
      <c r="D167">
        <v>135.38</v>
      </c>
      <c r="E167" s="1">
        <v>43904</v>
      </c>
      <c r="F167" s="1">
        <v>46099</v>
      </c>
      <c r="G167" t="s">
        <v>43</v>
      </c>
      <c r="H167" t="s">
        <v>16</v>
      </c>
      <c r="I167" t="s">
        <v>350</v>
      </c>
    </row>
    <row r="168" spans="1:9" x14ac:dyDescent="0.3">
      <c r="A168" t="s">
        <v>351</v>
      </c>
      <c r="B168" t="s">
        <v>15</v>
      </c>
      <c r="C168">
        <v>116896</v>
      </c>
      <c r="D168">
        <v>1572.59</v>
      </c>
      <c r="E168" s="1">
        <v>42635</v>
      </c>
      <c r="F168" s="1">
        <v>44183</v>
      </c>
      <c r="G168" t="s">
        <v>21</v>
      </c>
      <c r="H168" t="s">
        <v>16</v>
      </c>
      <c r="I168" t="s">
        <v>352</v>
      </c>
    </row>
    <row r="169" spans="1:9" x14ac:dyDescent="0.3">
      <c r="A169" t="s">
        <v>353</v>
      </c>
      <c r="B169" t="s">
        <v>10</v>
      </c>
      <c r="C169">
        <v>150335</v>
      </c>
      <c r="D169">
        <v>1598.5</v>
      </c>
      <c r="E169" s="1">
        <v>42639</v>
      </c>
      <c r="F169" s="1">
        <v>45967</v>
      </c>
      <c r="G169" t="s">
        <v>21</v>
      </c>
      <c r="H169" t="s">
        <v>25</v>
      </c>
      <c r="I169" t="s">
        <v>354</v>
      </c>
    </row>
    <row r="170" spans="1:9" x14ac:dyDescent="0.3">
      <c r="A170" t="s">
        <v>355</v>
      </c>
      <c r="B170" t="s">
        <v>10</v>
      </c>
      <c r="C170">
        <v>420245</v>
      </c>
      <c r="D170">
        <v>1942.6</v>
      </c>
      <c r="E170" s="1">
        <v>45240</v>
      </c>
      <c r="F170" s="1">
        <v>47706</v>
      </c>
      <c r="G170" t="s">
        <v>11</v>
      </c>
      <c r="H170" t="s">
        <v>16</v>
      </c>
      <c r="I170" t="s">
        <v>356</v>
      </c>
    </row>
    <row r="171" spans="1:9" x14ac:dyDescent="0.3">
      <c r="A171" t="s">
        <v>357</v>
      </c>
      <c r="B171" t="s">
        <v>15</v>
      </c>
      <c r="C171">
        <v>41991</v>
      </c>
      <c r="D171">
        <v>1790.2</v>
      </c>
      <c r="E171" s="1">
        <v>44564</v>
      </c>
      <c r="F171" s="1">
        <v>46859</v>
      </c>
      <c r="G171" t="s">
        <v>11</v>
      </c>
      <c r="H171" t="s">
        <v>16</v>
      </c>
      <c r="I171" t="s">
        <v>358</v>
      </c>
    </row>
    <row r="172" spans="1:9" x14ac:dyDescent="0.3">
      <c r="A172" t="s">
        <v>359</v>
      </c>
      <c r="B172" t="s">
        <v>36</v>
      </c>
      <c r="C172">
        <v>377821</v>
      </c>
      <c r="D172">
        <v>469.6</v>
      </c>
      <c r="E172" s="1">
        <v>45402</v>
      </c>
      <c r="F172" s="1">
        <v>48055</v>
      </c>
      <c r="G172" t="s">
        <v>11</v>
      </c>
      <c r="H172" t="s">
        <v>12</v>
      </c>
      <c r="I172" t="s">
        <v>360</v>
      </c>
    </row>
    <row r="173" spans="1:9" x14ac:dyDescent="0.3">
      <c r="A173" t="s">
        <v>361</v>
      </c>
      <c r="B173" t="s">
        <v>24</v>
      </c>
      <c r="C173">
        <v>140119</v>
      </c>
      <c r="D173">
        <v>1024.26</v>
      </c>
      <c r="E173" s="1">
        <v>45490</v>
      </c>
      <c r="F173" s="1">
        <v>47635</v>
      </c>
      <c r="G173" t="s">
        <v>11</v>
      </c>
      <c r="H173" t="s">
        <v>25</v>
      </c>
      <c r="I173" t="s">
        <v>362</v>
      </c>
    </row>
    <row r="174" spans="1:9" x14ac:dyDescent="0.3">
      <c r="A174" t="s">
        <v>363</v>
      </c>
      <c r="B174" t="s">
        <v>10</v>
      </c>
      <c r="C174">
        <v>18996</v>
      </c>
      <c r="D174">
        <v>956.31</v>
      </c>
      <c r="E174" s="1">
        <v>42319</v>
      </c>
      <c r="F174" s="1">
        <v>45652</v>
      </c>
      <c r="G174" t="s">
        <v>43</v>
      </c>
      <c r="H174" t="s">
        <v>25</v>
      </c>
      <c r="I174" t="s">
        <v>364</v>
      </c>
    </row>
    <row r="175" spans="1:9" x14ac:dyDescent="0.3">
      <c r="A175" t="s">
        <v>365</v>
      </c>
      <c r="B175" t="s">
        <v>24</v>
      </c>
      <c r="C175">
        <v>272809</v>
      </c>
      <c r="D175">
        <v>1124.44</v>
      </c>
      <c r="E175" s="1">
        <v>43994</v>
      </c>
      <c r="F175" s="1">
        <v>46086</v>
      </c>
      <c r="G175" t="s">
        <v>43</v>
      </c>
      <c r="H175" t="s">
        <v>16</v>
      </c>
      <c r="I175" t="s">
        <v>366</v>
      </c>
    </row>
    <row r="176" spans="1:9" x14ac:dyDescent="0.3">
      <c r="A176" t="s">
        <v>367</v>
      </c>
      <c r="B176" t="s">
        <v>10</v>
      </c>
      <c r="C176">
        <v>390280</v>
      </c>
      <c r="D176">
        <v>149.66</v>
      </c>
      <c r="E176" s="1">
        <v>42995</v>
      </c>
      <c r="F176" s="1">
        <v>44872</v>
      </c>
      <c r="G176" t="s">
        <v>21</v>
      </c>
      <c r="H176" t="s">
        <v>16</v>
      </c>
      <c r="I176" t="s">
        <v>368</v>
      </c>
    </row>
    <row r="177" spans="1:9" x14ac:dyDescent="0.3">
      <c r="A177" t="s">
        <v>369</v>
      </c>
      <c r="B177" t="s">
        <v>36</v>
      </c>
      <c r="C177">
        <v>374009</v>
      </c>
      <c r="D177">
        <v>632.62</v>
      </c>
      <c r="E177" s="1">
        <v>43708</v>
      </c>
      <c r="F177" s="1">
        <v>44262</v>
      </c>
      <c r="G177" t="s">
        <v>11</v>
      </c>
      <c r="H177" t="s">
        <v>16</v>
      </c>
      <c r="I177" t="s">
        <v>370</v>
      </c>
    </row>
    <row r="178" spans="1:9" x14ac:dyDescent="0.3">
      <c r="A178" t="s">
        <v>371</v>
      </c>
      <c r="B178" t="s">
        <v>36</v>
      </c>
      <c r="C178">
        <v>380943</v>
      </c>
      <c r="D178">
        <v>939.87</v>
      </c>
      <c r="E178" s="1">
        <v>45324</v>
      </c>
      <c r="F178" s="1">
        <v>48478</v>
      </c>
      <c r="G178" t="s">
        <v>43</v>
      </c>
      <c r="H178" t="s">
        <v>12</v>
      </c>
      <c r="I178" t="s">
        <v>372</v>
      </c>
    </row>
    <row r="179" spans="1:9" x14ac:dyDescent="0.3">
      <c r="A179" t="s">
        <v>373</v>
      </c>
      <c r="B179" t="s">
        <v>36</v>
      </c>
      <c r="C179">
        <v>235410</v>
      </c>
      <c r="D179">
        <v>1802.02</v>
      </c>
      <c r="E179" s="1">
        <v>44349</v>
      </c>
      <c r="F179" s="1">
        <v>47189</v>
      </c>
      <c r="G179" t="s">
        <v>43</v>
      </c>
      <c r="H179" t="s">
        <v>25</v>
      </c>
      <c r="I179" t="s">
        <v>374</v>
      </c>
    </row>
    <row r="180" spans="1:9" x14ac:dyDescent="0.3">
      <c r="A180" t="s">
        <v>375</v>
      </c>
      <c r="B180" t="s">
        <v>15</v>
      </c>
      <c r="C180">
        <v>395542</v>
      </c>
      <c r="D180">
        <v>1061.48</v>
      </c>
      <c r="E180" s="1">
        <v>45429</v>
      </c>
      <c r="F180" s="1">
        <v>46512</v>
      </c>
      <c r="G180" t="s">
        <v>43</v>
      </c>
      <c r="H180" t="s">
        <v>16</v>
      </c>
      <c r="I180" t="s">
        <v>376</v>
      </c>
    </row>
    <row r="181" spans="1:9" x14ac:dyDescent="0.3">
      <c r="A181" t="s">
        <v>377</v>
      </c>
      <c r="B181" t="s">
        <v>10</v>
      </c>
      <c r="C181">
        <v>420010</v>
      </c>
      <c r="D181">
        <v>385.29</v>
      </c>
      <c r="E181" s="1">
        <v>43098</v>
      </c>
      <c r="F181" s="1">
        <v>45130</v>
      </c>
      <c r="G181" t="s">
        <v>21</v>
      </c>
      <c r="H181" t="s">
        <v>12</v>
      </c>
      <c r="I181" t="s">
        <v>378</v>
      </c>
    </row>
    <row r="182" spans="1:9" x14ac:dyDescent="0.3">
      <c r="A182" t="s">
        <v>379</v>
      </c>
      <c r="B182" t="s">
        <v>10</v>
      </c>
      <c r="C182">
        <v>480930</v>
      </c>
      <c r="D182">
        <v>1670.95</v>
      </c>
      <c r="E182" s="1">
        <v>42390</v>
      </c>
      <c r="F182" s="1">
        <v>44405</v>
      </c>
      <c r="G182" t="s">
        <v>11</v>
      </c>
      <c r="H182" t="s">
        <v>12</v>
      </c>
      <c r="I182" t="s">
        <v>380</v>
      </c>
    </row>
    <row r="183" spans="1:9" x14ac:dyDescent="0.3">
      <c r="A183" t="s">
        <v>381</v>
      </c>
      <c r="B183" t="s">
        <v>36</v>
      </c>
      <c r="C183">
        <v>135597</v>
      </c>
      <c r="D183">
        <v>665.39</v>
      </c>
      <c r="E183" s="1">
        <v>43429</v>
      </c>
      <c r="F183" s="1">
        <v>46150</v>
      </c>
      <c r="G183" t="s">
        <v>21</v>
      </c>
      <c r="H183" t="s">
        <v>25</v>
      </c>
      <c r="I183" t="s">
        <v>382</v>
      </c>
    </row>
    <row r="184" spans="1:9" x14ac:dyDescent="0.3">
      <c r="A184" t="s">
        <v>383</v>
      </c>
      <c r="B184" t="s">
        <v>10</v>
      </c>
      <c r="C184">
        <v>419673</v>
      </c>
      <c r="D184">
        <v>633.32000000000005</v>
      </c>
      <c r="E184" s="1">
        <v>44393</v>
      </c>
      <c r="F184" s="1">
        <v>45872</v>
      </c>
      <c r="G184" t="s">
        <v>43</v>
      </c>
      <c r="H184" t="s">
        <v>16</v>
      </c>
      <c r="I184" t="s">
        <v>384</v>
      </c>
    </row>
    <row r="185" spans="1:9" x14ac:dyDescent="0.3">
      <c r="A185" t="s">
        <v>385</v>
      </c>
      <c r="B185" t="s">
        <v>10</v>
      </c>
      <c r="C185">
        <v>441767</v>
      </c>
      <c r="D185">
        <v>110.3</v>
      </c>
      <c r="E185" s="1">
        <v>45105</v>
      </c>
      <c r="F185" s="1">
        <v>47454</v>
      </c>
      <c r="G185" t="s">
        <v>43</v>
      </c>
      <c r="H185" t="s">
        <v>25</v>
      </c>
      <c r="I185" t="s">
        <v>386</v>
      </c>
    </row>
    <row r="186" spans="1:9" x14ac:dyDescent="0.3">
      <c r="A186" t="s">
        <v>387</v>
      </c>
      <c r="B186" t="s">
        <v>36</v>
      </c>
      <c r="C186">
        <v>275830</v>
      </c>
      <c r="D186">
        <v>297.7</v>
      </c>
      <c r="E186" s="1">
        <v>42994</v>
      </c>
      <c r="F186" s="1">
        <v>46280</v>
      </c>
      <c r="G186" t="s">
        <v>21</v>
      </c>
      <c r="H186" t="s">
        <v>25</v>
      </c>
      <c r="I186" t="s">
        <v>388</v>
      </c>
    </row>
    <row r="187" spans="1:9" x14ac:dyDescent="0.3">
      <c r="A187" t="s">
        <v>389</v>
      </c>
      <c r="B187" t="s">
        <v>15</v>
      </c>
      <c r="C187">
        <v>413253</v>
      </c>
      <c r="D187">
        <v>1998.45</v>
      </c>
      <c r="E187" s="1">
        <v>44313</v>
      </c>
      <c r="F187" s="1">
        <v>45094</v>
      </c>
      <c r="G187" t="s">
        <v>21</v>
      </c>
      <c r="H187" t="s">
        <v>16</v>
      </c>
      <c r="I187" t="s">
        <v>390</v>
      </c>
    </row>
    <row r="188" spans="1:9" x14ac:dyDescent="0.3">
      <c r="A188" t="s">
        <v>391</v>
      </c>
      <c r="B188" t="s">
        <v>36</v>
      </c>
      <c r="C188">
        <v>244348</v>
      </c>
      <c r="D188">
        <v>1235.8499999999999</v>
      </c>
      <c r="E188" s="1">
        <v>43393</v>
      </c>
      <c r="F188" s="1">
        <v>46045</v>
      </c>
      <c r="G188" t="s">
        <v>21</v>
      </c>
      <c r="H188" t="s">
        <v>16</v>
      </c>
      <c r="I188" t="s">
        <v>392</v>
      </c>
    </row>
    <row r="189" spans="1:9" x14ac:dyDescent="0.3">
      <c r="A189" t="s">
        <v>393</v>
      </c>
      <c r="B189" t="s">
        <v>10</v>
      </c>
      <c r="C189">
        <v>184518</v>
      </c>
      <c r="D189">
        <v>451.76</v>
      </c>
      <c r="E189" s="1">
        <v>42637</v>
      </c>
      <c r="F189" s="1">
        <v>45818</v>
      </c>
      <c r="G189" t="s">
        <v>43</v>
      </c>
      <c r="H189" t="s">
        <v>25</v>
      </c>
      <c r="I189" t="s">
        <v>394</v>
      </c>
    </row>
    <row r="190" spans="1:9" x14ac:dyDescent="0.3">
      <c r="A190" t="s">
        <v>395</v>
      </c>
      <c r="B190" t="s">
        <v>10</v>
      </c>
      <c r="C190">
        <v>376780</v>
      </c>
      <c r="D190">
        <v>917.23</v>
      </c>
      <c r="E190" s="1">
        <v>43374</v>
      </c>
      <c r="F190" s="1">
        <v>46333</v>
      </c>
      <c r="G190" t="s">
        <v>21</v>
      </c>
      <c r="H190" t="s">
        <v>12</v>
      </c>
      <c r="I190" t="s">
        <v>396</v>
      </c>
    </row>
    <row r="191" spans="1:9" x14ac:dyDescent="0.3">
      <c r="A191" t="s">
        <v>397</v>
      </c>
      <c r="B191" t="s">
        <v>24</v>
      </c>
      <c r="C191">
        <v>214878</v>
      </c>
      <c r="D191">
        <v>1410.03</v>
      </c>
      <c r="E191" s="1">
        <v>42267</v>
      </c>
      <c r="F191" s="1">
        <v>45255</v>
      </c>
      <c r="G191" t="s">
        <v>21</v>
      </c>
      <c r="H191" t="s">
        <v>12</v>
      </c>
      <c r="I191" t="s">
        <v>398</v>
      </c>
    </row>
    <row r="192" spans="1:9" x14ac:dyDescent="0.3">
      <c r="A192" t="s">
        <v>399</v>
      </c>
      <c r="B192" t="s">
        <v>36</v>
      </c>
      <c r="C192">
        <v>356682</v>
      </c>
      <c r="D192">
        <v>268.56</v>
      </c>
      <c r="E192" s="1">
        <v>44896</v>
      </c>
      <c r="F192" s="1">
        <v>47526</v>
      </c>
      <c r="G192" t="s">
        <v>21</v>
      </c>
      <c r="H192" t="s">
        <v>16</v>
      </c>
      <c r="I192" t="s">
        <v>400</v>
      </c>
    </row>
    <row r="193" spans="1:9" x14ac:dyDescent="0.3">
      <c r="A193" t="s">
        <v>401</v>
      </c>
      <c r="B193" t="s">
        <v>24</v>
      </c>
      <c r="C193">
        <v>55923</v>
      </c>
      <c r="D193">
        <v>1131.3499999999999</v>
      </c>
      <c r="E193" s="1">
        <v>42837</v>
      </c>
      <c r="F193" s="1">
        <v>45933</v>
      </c>
      <c r="G193" t="s">
        <v>11</v>
      </c>
      <c r="H193" t="s">
        <v>16</v>
      </c>
      <c r="I193" t="s">
        <v>402</v>
      </c>
    </row>
    <row r="194" spans="1:9" x14ac:dyDescent="0.3">
      <c r="A194" t="s">
        <v>403</v>
      </c>
      <c r="B194" t="s">
        <v>24</v>
      </c>
      <c r="C194">
        <v>493849</v>
      </c>
      <c r="D194">
        <v>838.25</v>
      </c>
      <c r="E194" s="1">
        <v>43058</v>
      </c>
      <c r="F194" s="1">
        <v>44136</v>
      </c>
      <c r="G194" t="s">
        <v>43</v>
      </c>
      <c r="H194" t="s">
        <v>25</v>
      </c>
      <c r="I194" t="s">
        <v>404</v>
      </c>
    </row>
    <row r="195" spans="1:9" x14ac:dyDescent="0.3">
      <c r="A195" t="s">
        <v>405</v>
      </c>
      <c r="B195" t="s">
        <v>24</v>
      </c>
      <c r="C195">
        <v>445568</v>
      </c>
      <c r="D195">
        <v>131.13999999999999</v>
      </c>
      <c r="E195" s="1">
        <v>42000</v>
      </c>
      <c r="F195" s="1">
        <v>44463</v>
      </c>
      <c r="G195" t="s">
        <v>11</v>
      </c>
      <c r="H195" t="s">
        <v>16</v>
      </c>
      <c r="I195" t="s">
        <v>406</v>
      </c>
    </row>
    <row r="196" spans="1:9" x14ac:dyDescent="0.3">
      <c r="A196" t="s">
        <v>407</v>
      </c>
      <c r="B196" t="s">
        <v>10</v>
      </c>
      <c r="C196">
        <v>412837</v>
      </c>
      <c r="D196">
        <v>186.64</v>
      </c>
      <c r="E196" s="1">
        <v>43339</v>
      </c>
      <c r="F196" s="1">
        <v>45697</v>
      </c>
      <c r="G196" t="s">
        <v>43</v>
      </c>
      <c r="H196" t="s">
        <v>16</v>
      </c>
      <c r="I196" t="s">
        <v>408</v>
      </c>
    </row>
    <row r="197" spans="1:9" x14ac:dyDescent="0.3">
      <c r="A197" t="s">
        <v>409</v>
      </c>
      <c r="B197" t="s">
        <v>10</v>
      </c>
      <c r="C197">
        <v>173862</v>
      </c>
      <c r="D197">
        <v>796.34</v>
      </c>
      <c r="E197" s="1">
        <v>44520</v>
      </c>
      <c r="F197" s="1">
        <v>46001</v>
      </c>
      <c r="G197" t="s">
        <v>21</v>
      </c>
      <c r="H197" t="s">
        <v>25</v>
      </c>
      <c r="I197" t="s">
        <v>410</v>
      </c>
    </row>
    <row r="198" spans="1:9" x14ac:dyDescent="0.3">
      <c r="A198" t="s">
        <v>411</v>
      </c>
      <c r="B198" t="s">
        <v>24</v>
      </c>
      <c r="C198">
        <v>170586</v>
      </c>
      <c r="D198">
        <v>1546.55</v>
      </c>
      <c r="E198" s="1">
        <v>44360</v>
      </c>
      <c r="F198" s="1">
        <v>47259</v>
      </c>
      <c r="G198" t="s">
        <v>43</v>
      </c>
      <c r="H198" t="s">
        <v>25</v>
      </c>
      <c r="I198" t="s">
        <v>412</v>
      </c>
    </row>
    <row r="199" spans="1:9" x14ac:dyDescent="0.3">
      <c r="A199" t="s">
        <v>413</v>
      </c>
      <c r="B199" t="s">
        <v>36</v>
      </c>
      <c r="C199">
        <v>252855</v>
      </c>
      <c r="D199">
        <v>302.5</v>
      </c>
      <c r="E199" s="1">
        <v>42541</v>
      </c>
      <c r="F199" s="1">
        <v>43292</v>
      </c>
      <c r="G199" t="s">
        <v>43</v>
      </c>
      <c r="H199" t="s">
        <v>12</v>
      </c>
      <c r="I199" t="s">
        <v>414</v>
      </c>
    </row>
    <row r="200" spans="1:9" x14ac:dyDescent="0.3">
      <c r="A200" t="s">
        <v>415</v>
      </c>
      <c r="B200" t="s">
        <v>15</v>
      </c>
      <c r="C200">
        <v>253055</v>
      </c>
      <c r="D200">
        <v>1559.22</v>
      </c>
      <c r="E200" s="1">
        <v>44400</v>
      </c>
      <c r="F200" s="1">
        <v>44890</v>
      </c>
      <c r="G200" t="s">
        <v>21</v>
      </c>
      <c r="H200" t="s">
        <v>16</v>
      </c>
      <c r="I200" t="s">
        <v>416</v>
      </c>
    </row>
    <row r="201" spans="1:9" x14ac:dyDescent="0.3">
      <c r="A201" t="s">
        <v>417</v>
      </c>
      <c r="B201" t="s">
        <v>24</v>
      </c>
      <c r="C201">
        <v>322411</v>
      </c>
      <c r="D201">
        <v>1005.36</v>
      </c>
      <c r="E201" s="1">
        <v>45193</v>
      </c>
      <c r="F201" s="1">
        <v>48801</v>
      </c>
      <c r="G201" t="s">
        <v>43</v>
      </c>
      <c r="H201" t="s">
        <v>25</v>
      </c>
      <c r="I201" t="s">
        <v>418</v>
      </c>
    </row>
    <row r="202" spans="1:9" x14ac:dyDescent="0.3">
      <c r="A202" t="s">
        <v>419</v>
      </c>
      <c r="B202" t="s">
        <v>36</v>
      </c>
      <c r="C202">
        <v>476816</v>
      </c>
      <c r="D202">
        <v>1895.29</v>
      </c>
      <c r="E202" s="1">
        <v>42101</v>
      </c>
      <c r="F202" s="1">
        <v>42908</v>
      </c>
      <c r="G202" t="s">
        <v>43</v>
      </c>
      <c r="H202" t="s">
        <v>25</v>
      </c>
      <c r="I202" t="s">
        <v>420</v>
      </c>
    </row>
    <row r="203" spans="1:9" x14ac:dyDescent="0.3">
      <c r="A203" t="s">
        <v>421</v>
      </c>
      <c r="B203" t="s">
        <v>36</v>
      </c>
      <c r="C203">
        <v>387265</v>
      </c>
      <c r="D203">
        <v>1955.95</v>
      </c>
      <c r="E203" s="1">
        <v>44627</v>
      </c>
      <c r="F203" s="1">
        <v>45826</v>
      </c>
      <c r="G203" t="s">
        <v>43</v>
      </c>
      <c r="H203" t="s">
        <v>12</v>
      </c>
      <c r="I203" t="s">
        <v>422</v>
      </c>
    </row>
    <row r="204" spans="1:9" x14ac:dyDescent="0.3">
      <c r="A204" t="s">
        <v>423</v>
      </c>
      <c r="B204" t="s">
        <v>15</v>
      </c>
      <c r="C204">
        <v>224029</v>
      </c>
      <c r="D204">
        <v>654.53</v>
      </c>
      <c r="E204" s="1">
        <v>43400</v>
      </c>
      <c r="F204" s="1">
        <v>46531</v>
      </c>
      <c r="G204" t="s">
        <v>43</v>
      </c>
      <c r="H204" t="s">
        <v>12</v>
      </c>
      <c r="I204" t="s">
        <v>424</v>
      </c>
    </row>
    <row r="205" spans="1:9" x14ac:dyDescent="0.3">
      <c r="A205" t="s">
        <v>425</v>
      </c>
      <c r="B205" t="s">
        <v>10</v>
      </c>
      <c r="C205">
        <v>217324</v>
      </c>
      <c r="D205">
        <v>1178.78</v>
      </c>
      <c r="E205" s="1">
        <v>44733</v>
      </c>
      <c r="F205" s="1">
        <v>47528</v>
      </c>
      <c r="G205" t="s">
        <v>21</v>
      </c>
      <c r="H205" t="s">
        <v>16</v>
      </c>
      <c r="I205" t="s">
        <v>426</v>
      </c>
    </row>
    <row r="206" spans="1:9" x14ac:dyDescent="0.3">
      <c r="A206" t="s">
        <v>427</v>
      </c>
      <c r="B206" t="s">
        <v>10</v>
      </c>
      <c r="C206">
        <v>498524</v>
      </c>
      <c r="D206">
        <v>1926.13</v>
      </c>
      <c r="E206" s="1">
        <v>45547</v>
      </c>
      <c r="F206" s="1">
        <v>46637</v>
      </c>
      <c r="G206" t="s">
        <v>11</v>
      </c>
      <c r="H206" t="s">
        <v>16</v>
      </c>
      <c r="I206" t="s">
        <v>428</v>
      </c>
    </row>
    <row r="207" spans="1:9" x14ac:dyDescent="0.3">
      <c r="A207" t="s">
        <v>429</v>
      </c>
      <c r="B207" t="s">
        <v>24</v>
      </c>
      <c r="C207">
        <v>171074</v>
      </c>
      <c r="D207">
        <v>1616.33</v>
      </c>
      <c r="E207" s="1">
        <v>44046</v>
      </c>
      <c r="F207" s="1">
        <v>46816</v>
      </c>
      <c r="G207" t="s">
        <v>21</v>
      </c>
      <c r="H207" t="s">
        <v>12</v>
      </c>
      <c r="I207" t="s">
        <v>430</v>
      </c>
    </row>
    <row r="208" spans="1:9" x14ac:dyDescent="0.3">
      <c r="A208" t="s">
        <v>431</v>
      </c>
      <c r="B208" t="s">
        <v>36</v>
      </c>
      <c r="C208">
        <v>60223</v>
      </c>
      <c r="D208">
        <v>675.97</v>
      </c>
      <c r="E208" s="1">
        <v>44421</v>
      </c>
      <c r="F208" s="1">
        <v>45799</v>
      </c>
      <c r="G208" t="s">
        <v>11</v>
      </c>
      <c r="H208" t="s">
        <v>12</v>
      </c>
      <c r="I208" t="s">
        <v>432</v>
      </c>
    </row>
    <row r="209" spans="1:9" x14ac:dyDescent="0.3">
      <c r="A209" t="s">
        <v>433</v>
      </c>
      <c r="B209" t="s">
        <v>10</v>
      </c>
      <c r="C209">
        <v>154435</v>
      </c>
      <c r="D209">
        <v>1893.11</v>
      </c>
      <c r="E209" s="1">
        <v>44722</v>
      </c>
      <c r="F209" s="1">
        <v>46081</v>
      </c>
      <c r="G209" t="s">
        <v>21</v>
      </c>
      <c r="H209" t="s">
        <v>16</v>
      </c>
      <c r="I209" t="s">
        <v>434</v>
      </c>
    </row>
    <row r="210" spans="1:9" x14ac:dyDescent="0.3">
      <c r="A210" t="s">
        <v>435</v>
      </c>
      <c r="B210" t="s">
        <v>15</v>
      </c>
      <c r="C210">
        <v>357459</v>
      </c>
      <c r="D210">
        <v>1979.12</v>
      </c>
      <c r="E210" s="1">
        <v>44343</v>
      </c>
      <c r="F210" s="1">
        <v>45901</v>
      </c>
      <c r="G210" t="s">
        <v>43</v>
      </c>
      <c r="H210" t="s">
        <v>25</v>
      </c>
      <c r="I210" t="s">
        <v>436</v>
      </c>
    </row>
    <row r="211" spans="1:9" x14ac:dyDescent="0.3">
      <c r="A211" t="s">
        <v>437</v>
      </c>
      <c r="B211" t="s">
        <v>36</v>
      </c>
      <c r="C211">
        <v>335760</v>
      </c>
      <c r="D211">
        <v>716.72</v>
      </c>
      <c r="E211" s="1">
        <v>43105</v>
      </c>
      <c r="F211" s="1">
        <v>45875</v>
      </c>
      <c r="G211" t="s">
        <v>21</v>
      </c>
      <c r="H211" t="s">
        <v>16</v>
      </c>
      <c r="I211" t="s">
        <v>438</v>
      </c>
    </row>
    <row r="212" spans="1:9" x14ac:dyDescent="0.3">
      <c r="A212" t="s">
        <v>439</v>
      </c>
      <c r="B212" t="s">
        <v>24</v>
      </c>
      <c r="C212">
        <v>49582</v>
      </c>
      <c r="D212">
        <v>1063.3</v>
      </c>
      <c r="E212" s="1">
        <v>42136</v>
      </c>
      <c r="F212" s="1">
        <v>45258</v>
      </c>
      <c r="G212" t="s">
        <v>11</v>
      </c>
      <c r="H212" t="s">
        <v>16</v>
      </c>
      <c r="I212" t="s">
        <v>440</v>
      </c>
    </row>
    <row r="213" spans="1:9" x14ac:dyDescent="0.3">
      <c r="A213" t="s">
        <v>441</v>
      </c>
      <c r="B213" t="s">
        <v>36</v>
      </c>
      <c r="C213">
        <v>209384</v>
      </c>
      <c r="D213">
        <v>1635</v>
      </c>
      <c r="E213" s="1">
        <v>45414</v>
      </c>
      <c r="F213" s="1">
        <v>47228</v>
      </c>
      <c r="G213" t="s">
        <v>11</v>
      </c>
      <c r="H213" t="s">
        <v>25</v>
      </c>
      <c r="I213" t="s">
        <v>442</v>
      </c>
    </row>
    <row r="214" spans="1:9" x14ac:dyDescent="0.3">
      <c r="A214" t="s">
        <v>443</v>
      </c>
      <c r="B214" t="s">
        <v>24</v>
      </c>
      <c r="C214">
        <v>457671</v>
      </c>
      <c r="D214">
        <v>858.11</v>
      </c>
      <c r="E214" s="1">
        <v>42518</v>
      </c>
      <c r="F214" s="1">
        <v>44993</v>
      </c>
      <c r="G214" t="s">
        <v>11</v>
      </c>
      <c r="H214" t="s">
        <v>25</v>
      </c>
      <c r="I214" t="s">
        <v>444</v>
      </c>
    </row>
    <row r="215" spans="1:9" x14ac:dyDescent="0.3">
      <c r="A215" t="s">
        <v>445</v>
      </c>
      <c r="B215" t="s">
        <v>24</v>
      </c>
      <c r="C215">
        <v>250248</v>
      </c>
      <c r="D215">
        <v>1596.32</v>
      </c>
      <c r="E215" s="1">
        <v>44107</v>
      </c>
      <c r="F215" s="1">
        <v>45809</v>
      </c>
      <c r="G215" t="s">
        <v>11</v>
      </c>
      <c r="H215" t="s">
        <v>16</v>
      </c>
      <c r="I215" t="s">
        <v>446</v>
      </c>
    </row>
    <row r="216" spans="1:9" x14ac:dyDescent="0.3">
      <c r="A216" t="s">
        <v>447</v>
      </c>
      <c r="B216" t="s">
        <v>36</v>
      </c>
      <c r="C216">
        <v>436656</v>
      </c>
      <c r="D216">
        <v>260.41000000000003</v>
      </c>
      <c r="E216" s="1">
        <v>42101</v>
      </c>
      <c r="F216" s="1">
        <v>42717</v>
      </c>
      <c r="G216" t="s">
        <v>21</v>
      </c>
      <c r="H216" t="s">
        <v>25</v>
      </c>
      <c r="I216" t="s">
        <v>448</v>
      </c>
    </row>
    <row r="217" spans="1:9" x14ac:dyDescent="0.3">
      <c r="A217" t="s">
        <v>449</v>
      </c>
      <c r="B217" t="s">
        <v>36</v>
      </c>
      <c r="C217">
        <v>461997</v>
      </c>
      <c r="D217">
        <v>1328.99</v>
      </c>
      <c r="E217" s="1">
        <v>42260</v>
      </c>
      <c r="F217" s="1">
        <v>42649</v>
      </c>
      <c r="G217" t="s">
        <v>43</v>
      </c>
      <c r="H217" t="s">
        <v>16</v>
      </c>
      <c r="I217" t="s">
        <v>450</v>
      </c>
    </row>
    <row r="218" spans="1:9" x14ac:dyDescent="0.3">
      <c r="A218" t="s">
        <v>451</v>
      </c>
      <c r="B218" t="s">
        <v>15</v>
      </c>
      <c r="C218">
        <v>312144</v>
      </c>
      <c r="D218">
        <v>322.60000000000002</v>
      </c>
      <c r="E218" s="1">
        <v>42934</v>
      </c>
      <c r="F218" s="1">
        <v>45833</v>
      </c>
      <c r="G218" t="s">
        <v>11</v>
      </c>
      <c r="H218" t="s">
        <v>25</v>
      </c>
      <c r="I218" t="s">
        <v>452</v>
      </c>
    </row>
    <row r="219" spans="1:9" x14ac:dyDescent="0.3">
      <c r="A219" t="s">
        <v>453</v>
      </c>
      <c r="B219" t="s">
        <v>15</v>
      </c>
      <c r="C219">
        <v>256949</v>
      </c>
      <c r="D219">
        <v>1429.6</v>
      </c>
      <c r="E219" s="1">
        <v>43510</v>
      </c>
      <c r="F219" s="1">
        <v>46447</v>
      </c>
      <c r="G219" t="s">
        <v>43</v>
      </c>
      <c r="H219" t="s">
        <v>16</v>
      </c>
      <c r="I219" t="s">
        <v>454</v>
      </c>
    </row>
    <row r="220" spans="1:9" x14ac:dyDescent="0.3">
      <c r="A220" t="s">
        <v>455</v>
      </c>
      <c r="B220" t="s">
        <v>36</v>
      </c>
      <c r="C220">
        <v>311114</v>
      </c>
      <c r="D220">
        <v>1853.48</v>
      </c>
      <c r="E220" s="1">
        <v>45136</v>
      </c>
      <c r="F220" s="1">
        <v>48779</v>
      </c>
      <c r="G220" t="s">
        <v>11</v>
      </c>
      <c r="H220" t="s">
        <v>16</v>
      </c>
      <c r="I220" t="s">
        <v>456</v>
      </c>
    </row>
    <row r="221" spans="1:9" x14ac:dyDescent="0.3">
      <c r="A221" t="s">
        <v>457</v>
      </c>
      <c r="B221" t="s">
        <v>36</v>
      </c>
      <c r="C221">
        <v>334368</v>
      </c>
      <c r="D221">
        <v>870.18</v>
      </c>
      <c r="E221" s="1">
        <v>45444</v>
      </c>
      <c r="F221" s="1">
        <v>47985</v>
      </c>
      <c r="G221" t="s">
        <v>21</v>
      </c>
      <c r="H221" t="s">
        <v>12</v>
      </c>
      <c r="I221" t="s">
        <v>458</v>
      </c>
    </row>
    <row r="222" spans="1:9" x14ac:dyDescent="0.3">
      <c r="A222" t="s">
        <v>459</v>
      </c>
      <c r="B222" t="s">
        <v>15</v>
      </c>
      <c r="C222">
        <v>268269</v>
      </c>
      <c r="D222">
        <v>934.18</v>
      </c>
      <c r="E222" s="1">
        <v>45330</v>
      </c>
      <c r="F222" s="1">
        <v>46327</v>
      </c>
      <c r="G222" t="s">
        <v>43</v>
      </c>
      <c r="H222" t="s">
        <v>16</v>
      </c>
      <c r="I222" t="s">
        <v>460</v>
      </c>
    </row>
    <row r="223" spans="1:9" x14ac:dyDescent="0.3">
      <c r="A223" t="s">
        <v>461</v>
      </c>
      <c r="B223" t="s">
        <v>10</v>
      </c>
      <c r="C223">
        <v>470195</v>
      </c>
      <c r="D223">
        <v>1378.18</v>
      </c>
      <c r="E223" s="1">
        <v>45247</v>
      </c>
      <c r="F223" s="1">
        <v>45658</v>
      </c>
      <c r="G223" t="s">
        <v>43</v>
      </c>
      <c r="H223" t="s">
        <v>25</v>
      </c>
      <c r="I223" t="s">
        <v>462</v>
      </c>
    </row>
    <row r="224" spans="1:9" x14ac:dyDescent="0.3">
      <c r="A224" t="s">
        <v>463</v>
      </c>
      <c r="B224" t="s">
        <v>15</v>
      </c>
      <c r="C224">
        <v>291122</v>
      </c>
      <c r="D224">
        <v>1455.42</v>
      </c>
      <c r="E224" s="1">
        <v>44028</v>
      </c>
      <c r="F224" s="1">
        <v>45983</v>
      </c>
      <c r="G224" t="s">
        <v>43</v>
      </c>
      <c r="H224" t="s">
        <v>16</v>
      </c>
      <c r="I224" t="s">
        <v>464</v>
      </c>
    </row>
    <row r="225" spans="1:9" x14ac:dyDescent="0.3">
      <c r="A225" t="s">
        <v>465</v>
      </c>
      <c r="B225" t="s">
        <v>15</v>
      </c>
      <c r="C225">
        <v>400186</v>
      </c>
      <c r="D225">
        <v>1271.19</v>
      </c>
      <c r="E225" s="1">
        <v>42708</v>
      </c>
      <c r="F225" s="1">
        <v>45088</v>
      </c>
      <c r="G225" t="s">
        <v>21</v>
      </c>
      <c r="H225" t="s">
        <v>25</v>
      </c>
      <c r="I225" t="s">
        <v>466</v>
      </c>
    </row>
    <row r="226" spans="1:9" x14ac:dyDescent="0.3">
      <c r="A226" t="s">
        <v>467</v>
      </c>
      <c r="B226" t="s">
        <v>15</v>
      </c>
      <c r="C226">
        <v>104109</v>
      </c>
      <c r="D226">
        <v>1110.1500000000001</v>
      </c>
      <c r="E226" s="1">
        <v>45043</v>
      </c>
      <c r="F226" s="1">
        <v>46487</v>
      </c>
      <c r="G226" t="s">
        <v>21</v>
      </c>
      <c r="H226" t="s">
        <v>16</v>
      </c>
      <c r="I226" t="s">
        <v>468</v>
      </c>
    </row>
    <row r="227" spans="1:9" x14ac:dyDescent="0.3">
      <c r="A227" t="s">
        <v>469</v>
      </c>
      <c r="B227" t="s">
        <v>24</v>
      </c>
      <c r="C227">
        <v>488822</v>
      </c>
      <c r="D227">
        <v>574.72</v>
      </c>
      <c r="E227" s="1">
        <v>45477</v>
      </c>
      <c r="F227" s="1">
        <v>48622</v>
      </c>
      <c r="G227" t="s">
        <v>11</v>
      </c>
      <c r="H227" t="s">
        <v>25</v>
      </c>
      <c r="I227" t="s">
        <v>470</v>
      </c>
    </row>
    <row r="228" spans="1:9" x14ac:dyDescent="0.3">
      <c r="A228" t="s">
        <v>471</v>
      </c>
      <c r="B228" t="s">
        <v>10</v>
      </c>
      <c r="C228">
        <v>313685</v>
      </c>
      <c r="D228">
        <v>864.7</v>
      </c>
      <c r="E228" s="1">
        <v>43329</v>
      </c>
      <c r="F228" s="1">
        <v>46091</v>
      </c>
      <c r="G228" t="s">
        <v>11</v>
      </c>
      <c r="H228" t="s">
        <v>25</v>
      </c>
      <c r="I228" t="s">
        <v>472</v>
      </c>
    </row>
    <row r="229" spans="1:9" x14ac:dyDescent="0.3">
      <c r="A229" t="s">
        <v>473</v>
      </c>
      <c r="B229" t="s">
        <v>10</v>
      </c>
      <c r="C229">
        <v>339225</v>
      </c>
      <c r="D229">
        <v>1875.95</v>
      </c>
      <c r="E229" s="1">
        <v>43344</v>
      </c>
      <c r="F229" s="1">
        <v>44811</v>
      </c>
      <c r="G229" t="s">
        <v>21</v>
      </c>
      <c r="H229" t="s">
        <v>16</v>
      </c>
      <c r="I229" t="s">
        <v>474</v>
      </c>
    </row>
    <row r="230" spans="1:9" x14ac:dyDescent="0.3">
      <c r="A230" t="s">
        <v>475</v>
      </c>
      <c r="B230" t="s">
        <v>10</v>
      </c>
      <c r="C230">
        <v>216739</v>
      </c>
      <c r="D230">
        <v>122.36</v>
      </c>
      <c r="E230" s="1">
        <v>42591</v>
      </c>
      <c r="F230" s="1">
        <v>46225</v>
      </c>
      <c r="G230" t="s">
        <v>21</v>
      </c>
      <c r="H230" t="s">
        <v>16</v>
      </c>
      <c r="I230" t="s">
        <v>476</v>
      </c>
    </row>
    <row r="231" spans="1:9" x14ac:dyDescent="0.3">
      <c r="A231" t="s">
        <v>477</v>
      </c>
      <c r="B231" t="s">
        <v>10</v>
      </c>
      <c r="C231">
        <v>289085</v>
      </c>
      <c r="D231">
        <v>488.67</v>
      </c>
      <c r="E231" s="1">
        <v>45472</v>
      </c>
      <c r="F231" s="1">
        <v>47944</v>
      </c>
      <c r="G231" t="s">
        <v>43</v>
      </c>
      <c r="H231" t="s">
        <v>12</v>
      </c>
      <c r="I231" t="s">
        <v>478</v>
      </c>
    </row>
    <row r="232" spans="1:9" x14ac:dyDescent="0.3">
      <c r="A232" t="s">
        <v>479</v>
      </c>
      <c r="B232" t="s">
        <v>10</v>
      </c>
      <c r="C232">
        <v>214993</v>
      </c>
      <c r="D232">
        <v>389.54</v>
      </c>
      <c r="E232" s="1">
        <v>42472</v>
      </c>
      <c r="F232" s="1">
        <v>45021</v>
      </c>
      <c r="G232" t="s">
        <v>21</v>
      </c>
      <c r="H232" t="s">
        <v>25</v>
      </c>
      <c r="I232" t="s">
        <v>480</v>
      </c>
    </row>
    <row r="233" spans="1:9" x14ac:dyDescent="0.3">
      <c r="A233" t="s">
        <v>481</v>
      </c>
      <c r="B233" t="s">
        <v>24</v>
      </c>
      <c r="C233">
        <v>279346</v>
      </c>
      <c r="D233">
        <v>1774.55</v>
      </c>
      <c r="E233" s="1">
        <v>43661</v>
      </c>
      <c r="F233" s="1">
        <v>47013</v>
      </c>
      <c r="G233" t="s">
        <v>11</v>
      </c>
      <c r="H233" t="s">
        <v>12</v>
      </c>
      <c r="I233" t="s">
        <v>482</v>
      </c>
    </row>
    <row r="234" spans="1:9" x14ac:dyDescent="0.3">
      <c r="A234" t="s">
        <v>483</v>
      </c>
      <c r="B234" t="s">
        <v>15</v>
      </c>
      <c r="C234">
        <v>405303</v>
      </c>
      <c r="D234">
        <v>565.17999999999995</v>
      </c>
      <c r="E234" s="1">
        <v>44706</v>
      </c>
      <c r="F234" s="1">
        <v>47191</v>
      </c>
      <c r="G234" t="s">
        <v>43</v>
      </c>
      <c r="H234" t="s">
        <v>25</v>
      </c>
      <c r="I234" t="s">
        <v>484</v>
      </c>
    </row>
    <row r="235" spans="1:9" x14ac:dyDescent="0.3">
      <c r="A235" t="s">
        <v>485</v>
      </c>
      <c r="B235" t="s">
        <v>36</v>
      </c>
      <c r="C235">
        <v>296843</v>
      </c>
      <c r="D235">
        <v>632.57000000000005</v>
      </c>
      <c r="E235" s="1">
        <v>44978</v>
      </c>
      <c r="F235" s="1">
        <v>48213</v>
      </c>
      <c r="G235" t="s">
        <v>43</v>
      </c>
      <c r="H235" t="s">
        <v>12</v>
      </c>
      <c r="I235" t="s">
        <v>486</v>
      </c>
    </row>
    <row r="236" spans="1:9" x14ac:dyDescent="0.3">
      <c r="A236" t="s">
        <v>487</v>
      </c>
      <c r="B236" t="s">
        <v>24</v>
      </c>
      <c r="C236">
        <v>407110</v>
      </c>
      <c r="D236">
        <v>1228.02</v>
      </c>
      <c r="E236" s="1">
        <v>42608</v>
      </c>
      <c r="F236" s="1">
        <v>45324</v>
      </c>
      <c r="G236" t="s">
        <v>21</v>
      </c>
      <c r="H236" t="s">
        <v>25</v>
      </c>
      <c r="I236" t="s">
        <v>488</v>
      </c>
    </row>
    <row r="237" spans="1:9" x14ac:dyDescent="0.3">
      <c r="A237" t="s">
        <v>489</v>
      </c>
      <c r="B237" t="s">
        <v>15</v>
      </c>
      <c r="C237">
        <v>20097</v>
      </c>
      <c r="D237">
        <v>1334.1</v>
      </c>
      <c r="E237" s="1">
        <v>44256</v>
      </c>
      <c r="F237" s="1">
        <v>47510</v>
      </c>
      <c r="G237" t="s">
        <v>43</v>
      </c>
      <c r="H237" t="s">
        <v>12</v>
      </c>
      <c r="I237" t="s">
        <v>490</v>
      </c>
    </row>
    <row r="238" spans="1:9" x14ac:dyDescent="0.3">
      <c r="A238" t="s">
        <v>491</v>
      </c>
      <c r="B238" t="s">
        <v>15</v>
      </c>
      <c r="C238">
        <v>171483</v>
      </c>
      <c r="D238">
        <v>640.63</v>
      </c>
      <c r="E238" s="1">
        <v>45393</v>
      </c>
      <c r="F238" s="1">
        <v>46752</v>
      </c>
      <c r="G238" t="s">
        <v>43</v>
      </c>
      <c r="H238" t="s">
        <v>12</v>
      </c>
      <c r="I238" t="s">
        <v>492</v>
      </c>
    </row>
    <row r="239" spans="1:9" x14ac:dyDescent="0.3">
      <c r="A239" t="s">
        <v>493</v>
      </c>
      <c r="B239" t="s">
        <v>15</v>
      </c>
      <c r="C239">
        <v>139461</v>
      </c>
      <c r="D239">
        <v>555.77</v>
      </c>
      <c r="E239" s="1">
        <v>42629</v>
      </c>
      <c r="F239" s="1">
        <v>45509</v>
      </c>
      <c r="G239" t="s">
        <v>21</v>
      </c>
      <c r="H239" t="s">
        <v>25</v>
      </c>
      <c r="I239" t="s">
        <v>494</v>
      </c>
    </row>
    <row r="240" spans="1:9" x14ac:dyDescent="0.3">
      <c r="A240" t="s">
        <v>495</v>
      </c>
      <c r="B240" t="s">
        <v>36</v>
      </c>
      <c r="C240">
        <v>136145</v>
      </c>
      <c r="D240">
        <v>1233.3399999999999</v>
      </c>
      <c r="E240" s="1">
        <v>45408</v>
      </c>
      <c r="F240" s="1">
        <v>45957</v>
      </c>
      <c r="G240" t="s">
        <v>43</v>
      </c>
      <c r="H240" t="s">
        <v>25</v>
      </c>
      <c r="I240" t="s">
        <v>496</v>
      </c>
    </row>
    <row r="241" spans="1:9" x14ac:dyDescent="0.3">
      <c r="A241" t="s">
        <v>497</v>
      </c>
      <c r="B241" t="s">
        <v>36</v>
      </c>
      <c r="C241">
        <v>362330</v>
      </c>
      <c r="D241">
        <v>997.75</v>
      </c>
      <c r="E241" s="1">
        <v>45239</v>
      </c>
      <c r="F241" s="1">
        <v>46851</v>
      </c>
      <c r="G241" t="s">
        <v>11</v>
      </c>
      <c r="H241" t="s">
        <v>25</v>
      </c>
      <c r="I241" t="s">
        <v>498</v>
      </c>
    </row>
    <row r="242" spans="1:9" x14ac:dyDescent="0.3">
      <c r="A242" t="s">
        <v>499</v>
      </c>
      <c r="B242" t="s">
        <v>36</v>
      </c>
      <c r="C242">
        <v>306200</v>
      </c>
      <c r="D242">
        <v>509.74</v>
      </c>
      <c r="E242" s="1">
        <v>44151</v>
      </c>
      <c r="F242" s="1">
        <v>45779</v>
      </c>
      <c r="G242" t="s">
        <v>11</v>
      </c>
      <c r="H242" t="s">
        <v>12</v>
      </c>
      <c r="I242" t="s">
        <v>500</v>
      </c>
    </row>
    <row r="243" spans="1:9" x14ac:dyDescent="0.3">
      <c r="A243" t="s">
        <v>501</v>
      </c>
      <c r="B243" t="s">
        <v>10</v>
      </c>
      <c r="C243">
        <v>357244</v>
      </c>
      <c r="D243">
        <v>1237.98</v>
      </c>
      <c r="E243" s="1">
        <v>44631</v>
      </c>
      <c r="F243" s="1">
        <v>48112</v>
      </c>
      <c r="G243" t="s">
        <v>43</v>
      </c>
      <c r="H243" t="s">
        <v>12</v>
      </c>
      <c r="I243" t="s">
        <v>502</v>
      </c>
    </row>
    <row r="244" spans="1:9" x14ac:dyDescent="0.3">
      <c r="A244" t="s">
        <v>503</v>
      </c>
      <c r="B244" t="s">
        <v>24</v>
      </c>
      <c r="C244">
        <v>115205</v>
      </c>
      <c r="D244">
        <v>1541.49</v>
      </c>
      <c r="E244" s="1">
        <v>45088</v>
      </c>
      <c r="F244" s="1">
        <v>46180</v>
      </c>
      <c r="G244" t="s">
        <v>21</v>
      </c>
      <c r="H244" t="s">
        <v>16</v>
      </c>
      <c r="I244" t="s">
        <v>504</v>
      </c>
    </row>
    <row r="245" spans="1:9" x14ac:dyDescent="0.3">
      <c r="A245" t="s">
        <v>505</v>
      </c>
      <c r="B245" t="s">
        <v>10</v>
      </c>
      <c r="C245">
        <v>243381</v>
      </c>
      <c r="D245">
        <v>148.96</v>
      </c>
      <c r="E245" s="1">
        <v>42087</v>
      </c>
      <c r="F245" s="1">
        <v>43433</v>
      </c>
      <c r="G245" t="s">
        <v>43</v>
      </c>
      <c r="H245" t="s">
        <v>25</v>
      </c>
      <c r="I245" t="s">
        <v>506</v>
      </c>
    </row>
    <row r="246" spans="1:9" x14ac:dyDescent="0.3">
      <c r="A246" t="s">
        <v>507</v>
      </c>
      <c r="B246" t="s">
        <v>24</v>
      </c>
      <c r="C246">
        <v>167087</v>
      </c>
      <c r="D246">
        <v>550.32000000000005</v>
      </c>
      <c r="E246" s="1">
        <v>45011</v>
      </c>
      <c r="F246" s="1">
        <v>47126</v>
      </c>
      <c r="G246" t="s">
        <v>21</v>
      </c>
      <c r="H246" t="s">
        <v>16</v>
      </c>
      <c r="I246" t="s">
        <v>508</v>
      </c>
    </row>
    <row r="247" spans="1:9" x14ac:dyDescent="0.3">
      <c r="A247" t="s">
        <v>509</v>
      </c>
      <c r="B247" t="s">
        <v>15</v>
      </c>
      <c r="C247">
        <v>492655</v>
      </c>
      <c r="D247">
        <v>1055.3900000000001</v>
      </c>
      <c r="E247" s="1">
        <v>44807</v>
      </c>
      <c r="F247" s="1">
        <v>47407</v>
      </c>
      <c r="G247" t="s">
        <v>11</v>
      </c>
      <c r="H247" t="s">
        <v>25</v>
      </c>
      <c r="I247" t="s">
        <v>510</v>
      </c>
    </row>
    <row r="248" spans="1:9" x14ac:dyDescent="0.3">
      <c r="A248" t="s">
        <v>511</v>
      </c>
      <c r="B248" t="s">
        <v>15</v>
      </c>
      <c r="C248">
        <v>262390</v>
      </c>
      <c r="D248">
        <v>660.41</v>
      </c>
      <c r="E248" s="1">
        <v>42626</v>
      </c>
      <c r="F248" s="1">
        <v>45848</v>
      </c>
      <c r="G248" t="s">
        <v>11</v>
      </c>
      <c r="H248" t="s">
        <v>16</v>
      </c>
      <c r="I248" t="s">
        <v>512</v>
      </c>
    </row>
    <row r="249" spans="1:9" x14ac:dyDescent="0.3">
      <c r="A249" t="s">
        <v>513</v>
      </c>
      <c r="B249" t="s">
        <v>15</v>
      </c>
      <c r="C249">
        <v>111882</v>
      </c>
      <c r="D249">
        <v>894.53</v>
      </c>
      <c r="E249" s="1">
        <v>43143</v>
      </c>
      <c r="F249" s="1">
        <v>45286</v>
      </c>
      <c r="G249" t="s">
        <v>43</v>
      </c>
      <c r="H249" t="s">
        <v>16</v>
      </c>
      <c r="I249" t="s">
        <v>514</v>
      </c>
    </row>
    <row r="250" spans="1:9" x14ac:dyDescent="0.3">
      <c r="A250" t="s">
        <v>515</v>
      </c>
      <c r="B250" t="s">
        <v>24</v>
      </c>
      <c r="C250">
        <v>151784</v>
      </c>
      <c r="D250">
        <v>589.75</v>
      </c>
      <c r="E250" s="1">
        <v>43642</v>
      </c>
      <c r="F250" s="1">
        <v>45810</v>
      </c>
      <c r="G250" t="s">
        <v>43</v>
      </c>
      <c r="H250" t="s">
        <v>16</v>
      </c>
      <c r="I250" t="s">
        <v>516</v>
      </c>
    </row>
    <row r="251" spans="1:9" x14ac:dyDescent="0.3">
      <c r="A251" t="s">
        <v>517</v>
      </c>
      <c r="B251" t="s">
        <v>24</v>
      </c>
      <c r="C251">
        <v>154487</v>
      </c>
      <c r="D251">
        <v>273.75</v>
      </c>
      <c r="E251" s="1">
        <v>45470</v>
      </c>
      <c r="F251" s="1">
        <v>47144</v>
      </c>
      <c r="G251" t="s">
        <v>21</v>
      </c>
      <c r="H251" t="s">
        <v>25</v>
      </c>
      <c r="I251" t="s">
        <v>518</v>
      </c>
    </row>
    <row r="252" spans="1:9" x14ac:dyDescent="0.3">
      <c r="A252" t="s">
        <v>519</v>
      </c>
      <c r="B252" t="s">
        <v>10</v>
      </c>
      <c r="C252">
        <v>15972</v>
      </c>
      <c r="D252">
        <v>1004.52</v>
      </c>
      <c r="E252" s="1">
        <v>42283</v>
      </c>
      <c r="F252" s="1">
        <v>44423</v>
      </c>
      <c r="G252" t="s">
        <v>11</v>
      </c>
      <c r="H252" t="s">
        <v>12</v>
      </c>
      <c r="I252" t="s">
        <v>520</v>
      </c>
    </row>
    <row r="253" spans="1:9" x14ac:dyDescent="0.3">
      <c r="A253" t="s">
        <v>521</v>
      </c>
      <c r="B253" t="s">
        <v>36</v>
      </c>
      <c r="C253">
        <v>304826</v>
      </c>
      <c r="D253">
        <v>228.79</v>
      </c>
      <c r="E253" s="1">
        <v>43480</v>
      </c>
      <c r="F253" s="1">
        <v>46107</v>
      </c>
      <c r="G253" t="s">
        <v>21</v>
      </c>
      <c r="H253" t="s">
        <v>12</v>
      </c>
      <c r="I253" t="s">
        <v>522</v>
      </c>
    </row>
    <row r="254" spans="1:9" x14ac:dyDescent="0.3">
      <c r="A254" t="s">
        <v>523</v>
      </c>
      <c r="B254" t="s">
        <v>24</v>
      </c>
      <c r="C254">
        <v>187358</v>
      </c>
      <c r="D254">
        <v>1926.98</v>
      </c>
      <c r="E254" s="1">
        <v>45568</v>
      </c>
      <c r="F254" s="1">
        <v>48047</v>
      </c>
      <c r="G254" t="s">
        <v>11</v>
      </c>
      <c r="H254" t="s">
        <v>25</v>
      </c>
      <c r="I254" t="s">
        <v>524</v>
      </c>
    </row>
    <row r="255" spans="1:9" x14ac:dyDescent="0.3">
      <c r="A255" t="s">
        <v>525</v>
      </c>
      <c r="B255" t="s">
        <v>10</v>
      </c>
      <c r="C255">
        <v>78399</v>
      </c>
      <c r="D255">
        <v>822.81</v>
      </c>
      <c r="E255" s="1">
        <v>42059</v>
      </c>
      <c r="F255" s="1">
        <v>45696</v>
      </c>
      <c r="G255" t="s">
        <v>21</v>
      </c>
      <c r="H255" t="s">
        <v>12</v>
      </c>
      <c r="I255" t="s">
        <v>526</v>
      </c>
    </row>
    <row r="256" spans="1:9" x14ac:dyDescent="0.3">
      <c r="A256" t="s">
        <v>527</v>
      </c>
      <c r="B256" t="s">
        <v>15</v>
      </c>
      <c r="C256">
        <v>90148</v>
      </c>
      <c r="D256">
        <v>1778.29</v>
      </c>
      <c r="E256" s="1">
        <v>42379</v>
      </c>
      <c r="F256" s="1">
        <v>45264</v>
      </c>
      <c r="G256" t="s">
        <v>43</v>
      </c>
      <c r="H256" t="s">
        <v>25</v>
      </c>
      <c r="I256" t="s">
        <v>528</v>
      </c>
    </row>
    <row r="257" spans="1:9" x14ac:dyDescent="0.3">
      <c r="A257" t="s">
        <v>529</v>
      </c>
      <c r="B257" t="s">
        <v>15</v>
      </c>
      <c r="C257">
        <v>50576</v>
      </c>
      <c r="D257">
        <v>1716.88</v>
      </c>
      <c r="E257" s="1">
        <v>45374</v>
      </c>
      <c r="F257" s="1">
        <v>47085</v>
      </c>
      <c r="G257" t="s">
        <v>11</v>
      </c>
      <c r="H257" t="s">
        <v>25</v>
      </c>
      <c r="I257" t="s">
        <v>160</v>
      </c>
    </row>
    <row r="258" spans="1:9" x14ac:dyDescent="0.3">
      <c r="A258" t="s">
        <v>530</v>
      </c>
      <c r="B258" t="s">
        <v>10</v>
      </c>
      <c r="C258">
        <v>246411</v>
      </c>
      <c r="D258">
        <v>185.75</v>
      </c>
      <c r="E258" s="1">
        <v>44079</v>
      </c>
      <c r="F258" s="1">
        <v>46228</v>
      </c>
      <c r="G258" t="s">
        <v>43</v>
      </c>
      <c r="H258" t="s">
        <v>25</v>
      </c>
      <c r="I258" t="s">
        <v>531</v>
      </c>
    </row>
    <row r="259" spans="1:9" x14ac:dyDescent="0.3">
      <c r="A259" t="s">
        <v>532</v>
      </c>
      <c r="B259" t="s">
        <v>24</v>
      </c>
      <c r="C259">
        <v>37049</v>
      </c>
      <c r="D259">
        <v>1979.52</v>
      </c>
      <c r="E259" s="1">
        <v>44684</v>
      </c>
      <c r="F259" s="1">
        <v>48193</v>
      </c>
      <c r="G259" t="s">
        <v>11</v>
      </c>
      <c r="H259" t="s">
        <v>16</v>
      </c>
      <c r="I259" t="s">
        <v>533</v>
      </c>
    </row>
    <row r="260" spans="1:9" x14ac:dyDescent="0.3">
      <c r="A260" t="s">
        <v>534</v>
      </c>
      <c r="B260" t="s">
        <v>10</v>
      </c>
      <c r="C260">
        <v>453532</v>
      </c>
      <c r="D260">
        <v>1021.59</v>
      </c>
      <c r="E260" s="1">
        <v>44661</v>
      </c>
      <c r="F260" s="1">
        <v>47756</v>
      </c>
      <c r="G260" t="s">
        <v>21</v>
      </c>
      <c r="H260" t="s">
        <v>25</v>
      </c>
      <c r="I260" t="s">
        <v>535</v>
      </c>
    </row>
    <row r="261" spans="1:9" x14ac:dyDescent="0.3">
      <c r="A261" t="s">
        <v>536</v>
      </c>
      <c r="B261" t="s">
        <v>15</v>
      </c>
      <c r="C261">
        <v>441924</v>
      </c>
      <c r="D261">
        <v>1923.86</v>
      </c>
      <c r="E261" s="1">
        <v>43614</v>
      </c>
      <c r="F261" s="1">
        <v>46246</v>
      </c>
      <c r="G261" t="s">
        <v>11</v>
      </c>
      <c r="H261" t="s">
        <v>25</v>
      </c>
      <c r="I261" t="s">
        <v>537</v>
      </c>
    </row>
    <row r="262" spans="1:9" x14ac:dyDescent="0.3">
      <c r="A262" t="s">
        <v>538</v>
      </c>
      <c r="B262" t="s">
        <v>15</v>
      </c>
      <c r="C262">
        <v>439637</v>
      </c>
      <c r="D262">
        <v>947.28</v>
      </c>
      <c r="E262" s="1">
        <v>43527</v>
      </c>
      <c r="F262" s="1">
        <v>45091</v>
      </c>
      <c r="G262" t="s">
        <v>43</v>
      </c>
      <c r="H262" t="s">
        <v>12</v>
      </c>
      <c r="I262" t="s">
        <v>539</v>
      </c>
    </row>
    <row r="263" spans="1:9" x14ac:dyDescent="0.3">
      <c r="A263" t="s">
        <v>540</v>
      </c>
      <c r="B263" t="s">
        <v>10</v>
      </c>
      <c r="C263">
        <v>303838</v>
      </c>
      <c r="D263">
        <v>1083.9100000000001</v>
      </c>
      <c r="E263" s="1">
        <v>43852</v>
      </c>
      <c r="F263" s="1">
        <v>44991</v>
      </c>
      <c r="G263" t="s">
        <v>11</v>
      </c>
      <c r="H263" t="s">
        <v>16</v>
      </c>
      <c r="I263" t="s">
        <v>541</v>
      </c>
    </row>
    <row r="264" spans="1:9" x14ac:dyDescent="0.3">
      <c r="A264" t="s">
        <v>542</v>
      </c>
      <c r="B264" t="s">
        <v>36</v>
      </c>
      <c r="C264">
        <v>192291</v>
      </c>
      <c r="D264">
        <v>378.41</v>
      </c>
      <c r="E264" s="1">
        <v>45628</v>
      </c>
      <c r="F264" s="1">
        <v>48101</v>
      </c>
      <c r="G264" t="s">
        <v>21</v>
      </c>
      <c r="H264" t="s">
        <v>12</v>
      </c>
      <c r="I264" t="s">
        <v>543</v>
      </c>
    </row>
    <row r="265" spans="1:9" x14ac:dyDescent="0.3">
      <c r="A265" t="s">
        <v>544</v>
      </c>
      <c r="B265" t="s">
        <v>24</v>
      </c>
      <c r="C265">
        <v>137139</v>
      </c>
      <c r="D265">
        <v>1183.17</v>
      </c>
      <c r="E265" s="1">
        <v>42290</v>
      </c>
      <c r="F265" s="1">
        <v>45935</v>
      </c>
      <c r="G265" t="s">
        <v>21</v>
      </c>
      <c r="H265" t="s">
        <v>12</v>
      </c>
      <c r="I265" t="s">
        <v>545</v>
      </c>
    </row>
    <row r="266" spans="1:9" x14ac:dyDescent="0.3">
      <c r="A266" t="s">
        <v>546</v>
      </c>
      <c r="B266" t="s">
        <v>36</v>
      </c>
      <c r="C266">
        <v>169345</v>
      </c>
      <c r="D266">
        <v>1068.99</v>
      </c>
      <c r="E266" s="1">
        <v>42597</v>
      </c>
      <c r="F266" s="1">
        <v>43437</v>
      </c>
      <c r="G266" t="s">
        <v>11</v>
      </c>
      <c r="H266" t="s">
        <v>25</v>
      </c>
      <c r="I266" t="s">
        <v>547</v>
      </c>
    </row>
    <row r="267" spans="1:9" x14ac:dyDescent="0.3">
      <c r="A267" t="s">
        <v>548</v>
      </c>
      <c r="B267" t="s">
        <v>15</v>
      </c>
      <c r="C267">
        <v>485212</v>
      </c>
      <c r="D267">
        <v>1025.3800000000001</v>
      </c>
      <c r="E267" s="1">
        <v>44024</v>
      </c>
      <c r="F267" s="1">
        <v>46210</v>
      </c>
      <c r="G267" t="s">
        <v>21</v>
      </c>
      <c r="H267" t="s">
        <v>16</v>
      </c>
      <c r="I267" t="s">
        <v>549</v>
      </c>
    </row>
    <row r="268" spans="1:9" x14ac:dyDescent="0.3">
      <c r="A268" t="s">
        <v>550</v>
      </c>
      <c r="B268" t="s">
        <v>24</v>
      </c>
      <c r="C268">
        <v>173816</v>
      </c>
      <c r="D268">
        <v>1571.12</v>
      </c>
      <c r="E268" s="1">
        <v>43699</v>
      </c>
      <c r="F268" s="1">
        <v>45568</v>
      </c>
      <c r="G268" t="s">
        <v>21</v>
      </c>
      <c r="H268" t="s">
        <v>12</v>
      </c>
      <c r="I268" t="s">
        <v>551</v>
      </c>
    </row>
    <row r="269" spans="1:9" x14ac:dyDescent="0.3">
      <c r="A269" t="s">
        <v>552</v>
      </c>
      <c r="B269" t="s">
        <v>36</v>
      </c>
      <c r="C269">
        <v>139710</v>
      </c>
      <c r="D269">
        <v>1578.89</v>
      </c>
      <c r="E269" s="1">
        <v>45557</v>
      </c>
      <c r="F269" s="1">
        <v>48377</v>
      </c>
      <c r="G269" t="s">
        <v>21</v>
      </c>
      <c r="H269" t="s">
        <v>12</v>
      </c>
      <c r="I269" t="s">
        <v>553</v>
      </c>
    </row>
    <row r="270" spans="1:9" x14ac:dyDescent="0.3">
      <c r="A270" t="s">
        <v>554</v>
      </c>
      <c r="B270" t="s">
        <v>24</v>
      </c>
      <c r="C270">
        <v>250750</v>
      </c>
      <c r="D270">
        <v>751.5</v>
      </c>
      <c r="E270" s="1">
        <v>42527</v>
      </c>
      <c r="F270" s="1">
        <v>43642</v>
      </c>
      <c r="G270" t="s">
        <v>43</v>
      </c>
      <c r="H270" t="s">
        <v>16</v>
      </c>
      <c r="I270" t="s">
        <v>555</v>
      </c>
    </row>
    <row r="271" spans="1:9" x14ac:dyDescent="0.3">
      <c r="A271" t="s">
        <v>556</v>
      </c>
      <c r="B271" t="s">
        <v>15</v>
      </c>
      <c r="C271">
        <v>130822</v>
      </c>
      <c r="D271">
        <v>1280.08</v>
      </c>
      <c r="E271" s="1">
        <v>43009</v>
      </c>
      <c r="F271" s="1">
        <v>43916</v>
      </c>
      <c r="G271" t="s">
        <v>43</v>
      </c>
      <c r="H271" t="s">
        <v>25</v>
      </c>
      <c r="I271" t="s">
        <v>557</v>
      </c>
    </row>
    <row r="272" spans="1:9" x14ac:dyDescent="0.3">
      <c r="A272" t="s">
        <v>558</v>
      </c>
      <c r="B272" t="s">
        <v>36</v>
      </c>
      <c r="C272">
        <v>224911</v>
      </c>
      <c r="D272">
        <v>1213.24</v>
      </c>
      <c r="E272" s="1">
        <v>44423</v>
      </c>
      <c r="F272" s="1">
        <v>47704</v>
      </c>
      <c r="G272" t="s">
        <v>11</v>
      </c>
      <c r="H272" t="s">
        <v>25</v>
      </c>
      <c r="I272" t="s">
        <v>559</v>
      </c>
    </row>
    <row r="273" spans="1:9" x14ac:dyDescent="0.3">
      <c r="A273" t="s">
        <v>560</v>
      </c>
      <c r="B273" t="s">
        <v>15</v>
      </c>
      <c r="C273">
        <v>360216</v>
      </c>
      <c r="D273">
        <v>1310.98</v>
      </c>
      <c r="E273" s="1">
        <v>45115</v>
      </c>
      <c r="F273" s="1">
        <v>46418</v>
      </c>
      <c r="G273" t="s">
        <v>21</v>
      </c>
      <c r="H273" t="s">
        <v>16</v>
      </c>
      <c r="I273" t="s">
        <v>561</v>
      </c>
    </row>
    <row r="274" spans="1:9" x14ac:dyDescent="0.3">
      <c r="A274" t="s">
        <v>562</v>
      </c>
      <c r="B274" t="s">
        <v>15</v>
      </c>
      <c r="C274">
        <v>493834</v>
      </c>
      <c r="D274">
        <v>586.96</v>
      </c>
      <c r="E274" s="1">
        <v>42994</v>
      </c>
      <c r="F274" s="1">
        <v>45701</v>
      </c>
      <c r="G274" t="s">
        <v>11</v>
      </c>
      <c r="H274" t="s">
        <v>25</v>
      </c>
      <c r="I274" t="s">
        <v>563</v>
      </c>
    </row>
    <row r="275" spans="1:9" x14ac:dyDescent="0.3">
      <c r="A275" t="s">
        <v>564</v>
      </c>
      <c r="B275" t="s">
        <v>36</v>
      </c>
      <c r="C275">
        <v>287990</v>
      </c>
      <c r="D275">
        <v>531.80999999999995</v>
      </c>
      <c r="E275" s="1">
        <v>44182</v>
      </c>
      <c r="F275" s="1">
        <v>47480</v>
      </c>
      <c r="G275" t="s">
        <v>43</v>
      </c>
      <c r="H275" t="s">
        <v>25</v>
      </c>
      <c r="I275" t="s">
        <v>565</v>
      </c>
    </row>
    <row r="276" spans="1:9" x14ac:dyDescent="0.3">
      <c r="A276" t="s">
        <v>566</v>
      </c>
      <c r="B276" t="s">
        <v>24</v>
      </c>
      <c r="C276">
        <v>488912</v>
      </c>
      <c r="D276">
        <v>1506.96</v>
      </c>
      <c r="E276" s="1">
        <v>44953</v>
      </c>
      <c r="F276" s="1">
        <v>46214</v>
      </c>
      <c r="G276" t="s">
        <v>11</v>
      </c>
      <c r="H276" t="s">
        <v>12</v>
      </c>
      <c r="I276" t="s">
        <v>567</v>
      </c>
    </row>
    <row r="277" spans="1:9" x14ac:dyDescent="0.3">
      <c r="A277" t="s">
        <v>568</v>
      </c>
      <c r="B277" t="s">
        <v>24</v>
      </c>
      <c r="C277">
        <v>448351</v>
      </c>
      <c r="D277">
        <v>305.16000000000003</v>
      </c>
      <c r="E277" s="1">
        <v>44851</v>
      </c>
      <c r="F277" s="1">
        <v>47091</v>
      </c>
      <c r="G277" t="s">
        <v>11</v>
      </c>
      <c r="H277" t="s">
        <v>25</v>
      </c>
      <c r="I277" t="s">
        <v>569</v>
      </c>
    </row>
    <row r="278" spans="1:9" x14ac:dyDescent="0.3">
      <c r="A278" t="s">
        <v>570</v>
      </c>
      <c r="B278" t="s">
        <v>10</v>
      </c>
      <c r="C278">
        <v>307267</v>
      </c>
      <c r="D278">
        <v>934.68</v>
      </c>
      <c r="E278" s="1">
        <v>44644</v>
      </c>
      <c r="F278" s="1">
        <v>47560</v>
      </c>
      <c r="G278" t="s">
        <v>43</v>
      </c>
      <c r="H278" t="s">
        <v>25</v>
      </c>
      <c r="I278" t="s">
        <v>571</v>
      </c>
    </row>
    <row r="279" spans="1:9" x14ac:dyDescent="0.3">
      <c r="A279" t="s">
        <v>572</v>
      </c>
      <c r="B279" t="s">
        <v>24</v>
      </c>
      <c r="C279">
        <v>279073</v>
      </c>
      <c r="D279">
        <v>1684.29</v>
      </c>
      <c r="E279" s="1">
        <v>45260</v>
      </c>
      <c r="F279" s="1">
        <v>46282</v>
      </c>
      <c r="G279" t="s">
        <v>21</v>
      </c>
      <c r="H279" t="s">
        <v>12</v>
      </c>
      <c r="I279" t="s">
        <v>573</v>
      </c>
    </row>
    <row r="280" spans="1:9" x14ac:dyDescent="0.3">
      <c r="A280" t="s">
        <v>574</v>
      </c>
      <c r="B280" t="s">
        <v>10</v>
      </c>
      <c r="C280">
        <v>30683</v>
      </c>
      <c r="D280">
        <v>1536.77</v>
      </c>
      <c r="E280" s="1">
        <v>42004</v>
      </c>
      <c r="F280" s="1">
        <v>44632</v>
      </c>
      <c r="G280" t="s">
        <v>43</v>
      </c>
      <c r="H280" t="s">
        <v>25</v>
      </c>
      <c r="I280" t="s">
        <v>575</v>
      </c>
    </row>
    <row r="281" spans="1:9" x14ac:dyDescent="0.3">
      <c r="A281" t="s">
        <v>576</v>
      </c>
      <c r="B281" t="s">
        <v>15</v>
      </c>
      <c r="C281">
        <v>466951</v>
      </c>
      <c r="D281">
        <v>1831.42</v>
      </c>
      <c r="E281" s="1">
        <v>45103</v>
      </c>
      <c r="F281" s="1">
        <v>47813</v>
      </c>
      <c r="G281" t="s">
        <v>21</v>
      </c>
      <c r="H281" t="s">
        <v>16</v>
      </c>
      <c r="I281" t="s">
        <v>577</v>
      </c>
    </row>
    <row r="282" spans="1:9" x14ac:dyDescent="0.3">
      <c r="A282" t="s">
        <v>578</v>
      </c>
      <c r="B282" t="s">
        <v>10</v>
      </c>
      <c r="C282">
        <v>422933</v>
      </c>
      <c r="D282">
        <v>124.22</v>
      </c>
      <c r="E282" s="1">
        <v>42668</v>
      </c>
      <c r="F282" s="1">
        <v>45219</v>
      </c>
      <c r="G282" t="s">
        <v>11</v>
      </c>
      <c r="H282" t="s">
        <v>12</v>
      </c>
      <c r="I282" t="s">
        <v>579</v>
      </c>
    </row>
    <row r="283" spans="1:9" x14ac:dyDescent="0.3">
      <c r="A283" t="s">
        <v>580</v>
      </c>
      <c r="B283" t="s">
        <v>10</v>
      </c>
      <c r="C283">
        <v>395884</v>
      </c>
      <c r="D283">
        <v>1737.91</v>
      </c>
      <c r="E283" s="1">
        <v>43067</v>
      </c>
      <c r="F283" s="1">
        <v>44848</v>
      </c>
      <c r="G283" t="s">
        <v>43</v>
      </c>
      <c r="H283" t="s">
        <v>12</v>
      </c>
      <c r="I283" t="s">
        <v>581</v>
      </c>
    </row>
    <row r="284" spans="1:9" x14ac:dyDescent="0.3">
      <c r="A284" t="s">
        <v>582</v>
      </c>
      <c r="B284" t="s">
        <v>10</v>
      </c>
      <c r="C284">
        <v>372430</v>
      </c>
      <c r="D284">
        <v>1090.82</v>
      </c>
      <c r="E284" s="1">
        <v>45118</v>
      </c>
      <c r="F284" s="1">
        <v>45828</v>
      </c>
      <c r="G284" t="s">
        <v>21</v>
      </c>
      <c r="H284" t="s">
        <v>16</v>
      </c>
      <c r="I284" t="s">
        <v>583</v>
      </c>
    </row>
    <row r="285" spans="1:9" x14ac:dyDescent="0.3">
      <c r="A285" t="s">
        <v>584</v>
      </c>
      <c r="B285" t="s">
        <v>24</v>
      </c>
      <c r="C285">
        <v>410794</v>
      </c>
      <c r="D285">
        <v>1725.84</v>
      </c>
      <c r="E285" s="1">
        <v>44285</v>
      </c>
      <c r="F285" s="1">
        <v>46903</v>
      </c>
      <c r="G285" t="s">
        <v>43</v>
      </c>
      <c r="H285" t="s">
        <v>12</v>
      </c>
      <c r="I285" t="s">
        <v>585</v>
      </c>
    </row>
    <row r="286" spans="1:9" x14ac:dyDescent="0.3">
      <c r="A286" t="s">
        <v>586</v>
      </c>
      <c r="B286" t="s">
        <v>10</v>
      </c>
      <c r="C286">
        <v>476330</v>
      </c>
      <c r="D286">
        <v>503.18</v>
      </c>
      <c r="E286" s="1">
        <v>45179</v>
      </c>
      <c r="F286" s="1">
        <v>47341</v>
      </c>
      <c r="G286" t="s">
        <v>43</v>
      </c>
      <c r="H286" t="s">
        <v>16</v>
      </c>
      <c r="I286" t="s">
        <v>587</v>
      </c>
    </row>
    <row r="287" spans="1:9" x14ac:dyDescent="0.3">
      <c r="A287" t="s">
        <v>588</v>
      </c>
      <c r="B287" t="s">
        <v>36</v>
      </c>
      <c r="C287">
        <v>36237</v>
      </c>
      <c r="D287">
        <v>1482.65</v>
      </c>
      <c r="E287" s="1">
        <v>42765</v>
      </c>
      <c r="F287" s="1">
        <v>45572</v>
      </c>
      <c r="G287" t="s">
        <v>43</v>
      </c>
      <c r="H287" t="s">
        <v>16</v>
      </c>
      <c r="I287" t="s">
        <v>589</v>
      </c>
    </row>
    <row r="288" spans="1:9" x14ac:dyDescent="0.3">
      <c r="A288" t="s">
        <v>590</v>
      </c>
      <c r="B288" t="s">
        <v>15</v>
      </c>
      <c r="C288">
        <v>68167</v>
      </c>
      <c r="D288">
        <v>372.41</v>
      </c>
      <c r="E288" s="1">
        <v>44488</v>
      </c>
      <c r="F288" s="1">
        <v>47409</v>
      </c>
      <c r="G288" t="s">
        <v>43</v>
      </c>
      <c r="H288" t="s">
        <v>25</v>
      </c>
      <c r="I288" t="s">
        <v>591</v>
      </c>
    </row>
    <row r="289" spans="1:9" x14ac:dyDescent="0.3">
      <c r="A289" t="s">
        <v>592</v>
      </c>
      <c r="B289" t="s">
        <v>15</v>
      </c>
      <c r="C289">
        <v>58538</v>
      </c>
      <c r="D289">
        <v>796.73</v>
      </c>
      <c r="E289" s="1">
        <v>44322</v>
      </c>
      <c r="F289" s="1">
        <v>45406</v>
      </c>
      <c r="G289" t="s">
        <v>21</v>
      </c>
      <c r="H289" t="s">
        <v>16</v>
      </c>
      <c r="I289" t="s">
        <v>593</v>
      </c>
    </row>
    <row r="290" spans="1:9" x14ac:dyDescent="0.3">
      <c r="A290" t="s">
        <v>594</v>
      </c>
      <c r="B290" t="s">
        <v>24</v>
      </c>
      <c r="C290">
        <v>434814</v>
      </c>
      <c r="D290">
        <v>1588.93</v>
      </c>
      <c r="E290" s="1">
        <v>43204</v>
      </c>
      <c r="F290" s="1">
        <v>44623</v>
      </c>
      <c r="G290" t="s">
        <v>43</v>
      </c>
      <c r="H290" t="s">
        <v>12</v>
      </c>
      <c r="I290" t="s">
        <v>595</v>
      </c>
    </row>
    <row r="291" spans="1:9" x14ac:dyDescent="0.3">
      <c r="A291" t="s">
        <v>596</v>
      </c>
      <c r="B291" t="s">
        <v>24</v>
      </c>
      <c r="C291">
        <v>67547</v>
      </c>
      <c r="D291">
        <v>652.70000000000005</v>
      </c>
      <c r="E291" s="1">
        <v>43009</v>
      </c>
      <c r="F291" s="1">
        <v>45750</v>
      </c>
      <c r="G291" t="s">
        <v>11</v>
      </c>
      <c r="H291" t="s">
        <v>25</v>
      </c>
      <c r="I291" t="s">
        <v>597</v>
      </c>
    </row>
    <row r="292" spans="1:9" x14ac:dyDescent="0.3">
      <c r="A292" t="s">
        <v>598</v>
      </c>
      <c r="B292" t="s">
        <v>15</v>
      </c>
      <c r="C292">
        <v>329979</v>
      </c>
      <c r="D292">
        <v>658.1</v>
      </c>
      <c r="E292" s="1">
        <v>44652</v>
      </c>
      <c r="F292" s="1">
        <v>45910</v>
      </c>
      <c r="G292" t="s">
        <v>21</v>
      </c>
      <c r="H292" t="s">
        <v>16</v>
      </c>
      <c r="I292" t="s">
        <v>599</v>
      </c>
    </row>
    <row r="293" spans="1:9" x14ac:dyDescent="0.3">
      <c r="A293" t="s">
        <v>600</v>
      </c>
      <c r="B293" t="s">
        <v>36</v>
      </c>
      <c r="C293">
        <v>485482</v>
      </c>
      <c r="D293">
        <v>1009.98</v>
      </c>
      <c r="E293" s="1">
        <v>42168</v>
      </c>
      <c r="F293" s="1">
        <v>45619</v>
      </c>
      <c r="G293" t="s">
        <v>11</v>
      </c>
      <c r="H293" t="s">
        <v>25</v>
      </c>
      <c r="I293" t="s">
        <v>601</v>
      </c>
    </row>
    <row r="294" spans="1:9" x14ac:dyDescent="0.3">
      <c r="A294" t="s">
        <v>602</v>
      </c>
      <c r="B294" t="s">
        <v>15</v>
      </c>
      <c r="C294">
        <v>91110</v>
      </c>
      <c r="D294">
        <v>1304.8499999999999</v>
      </c>
      <c r="E294" s="1">
        <v>43363</v>
      </c>
      <c r="F294" s="1">
        <v>43985</v>
      </c>
      <c r="G294" t="s">
        <v>21</v>
      </c>
      <c r="H294" t="s">
        <v>12</v>
      </c>
      <c r="I294" t="s">
        <v>603</v>
      </c>
    </row>
    <row r="295" spans="1:9" x14ac:dyDescent="0.3">
      <c r="A295" t="s">
        <v>604</v>
      </c>
      <c r="B295" t="s">
        <v>15</v>
      </c>
      <c r="C295">
        <v>224717</v>
      </c>
      <c r="D295">
        <v>959.21</v>
      </c>
      <c r="E295" s="1">
        <v>44215</v>
      </c>
      <c r="F295" s="1">
        <v>46510</v>
      </c>
      <c r="G295" t="s">
        <v>21</v>
      </c>
      <c r="H295" t="s">
        <v>16</v>
      </c>
      <c r="I295" t="s">
        <v>605</v>
      </c>
    </row>
    <row r="296" spans="1:9" x14ac:dyDescent="0.3">
      <c r="A296" t="s">
        <v>606</v>
      </c>
      <c r="B296" t="s">
        <v>15</v>
      </c>
      <c r="C296">
        <v>360092</v>
      </c>
      <c r="D296">
        <v>865.23</v>
      </c>
      <c r="E296" s="1">
        <v>42836</v>
      </c>
      <c r="F296" s="1">
        <v>44505</v>
      </c>
      <c r="G296" t="s">
        <v>43</v>
      </c>
      <c r="H296" t="s">
        <v>12</v>
      </c>
      <c r="I296" t="s">
        <v>346</v>
      </c>
    </row>
    <row r="297" spans="1:9" x14ac:dyDescent="0.3">
      <c r="A297" t="s">
        <v>607</v>
      </c>
      <c r="B297" t="s">
        <v>15</v>
      </c>
      <c r="C297">
        <v>202518</v>
      </c>
      <c r="D297">
        <v>1962.5</v>
      </c>
      <c r="E297" s="1">
        <v>42247</v>
      </c>
      <c r="F297" s="1">
        <v>43914</v>
      </c>
      <c r="G297" t="s">
        <v>43</v>
      </c>
      <c r="H297" t="s">
        <v>25</v>
      </c>
      <c r="I297" t="s">
        <v>608</v>
      </c>
    </row>
    <row r="298" spans="1:9" x14ac:dyDescent="0.3">
      <c r="A298" t="s">
        <v>609</v>
      </c>
      <c r="B298" t="s">
        <v>24</v>
      </c>
      <c r="C298">
        <v>118646</v>
      </c>
      <c r="D298">
        <v>886.01</v>
      </c>
      <c r="E298" s="1">
        <v>43506</v>
      </c>
      <c r="F298" s="1">
        <v>44090</v>
      </c>
      <c r="G298" t="s">
        <v>43</v>
      </c>
      <c r="H298" t="s">
        <v>16</v>
      </c>
      <c r="I298" t="s">
        <v>610</v>
      </c>
    </row>
    <row r="299" spans="1:9" x14ac:dyDescent="0.3">
      <c r="A299" t="s">
        <v>611</v>
      </c>
      <c r="B299" t="s">
        <v>15</v>
      </c>
      <c r="C299">
        <v>234987</v>
      </c>
      <c r="D299">
        <v>1091.57</v>
      </c>
      <c r="E299" s="1">
        <v>44378</v>
      </c>
      <c r="F299" s="1">
        <v>45340</v>
      </c>
      <c r="G299" t="s">
        <v>21</v>
      </c>
      <c r="H299" t="s">
        <v>16</v>
      </c>
      <c r="I299" t="s">
        <v>593</v>
      </c>
    </row>
    <row r="300" spans="1:9" x14ac:dyDescent="0.3">
      <c r="A300" t="s">
        <v>612</v>
      </c>
      <c r="B300" t="s">
        <v>36</v>
      </c>
      <c r="C300">
        <v>96347</v>
      </c>
      <c r="D300">
        <v>1026.6199999999999</v>
      </c>
      <c r="E300" s="1">
        <v>42254</v>
      </c>
      <c r="F300" s="1">
        <v>43675</v>
      </c>
      <c r="G300" t="s">
        <v>43</v>
      </c>
      <c r="H300" t="s">
        <v>16</v>
      </c>
      <c r="I300" t="s">
        <v>613</v>
      </c>
    </row>
    <row r="301" spans="1:9" x14ac:dyDescent="0.3">
      <c r="A301" t="s">
        <v>614</v>
      </c>
      <c r="B301" t="s">
        <v>15</v>
      </c>
      <c r="C301">
        <v>419914</v>
      </c>
      <c r="D301">
        <v>1703.82</v>
      </c>
      <c r="E301" s="1">
        <v>44316</v>
      </c>
      <c r="F301" s="1">
        <v>46513</v>
      </c>
      <c r="G301" t="s">
        <v>11</v>
      </c>
      <c r="H301" t="s">
        <v>25</v>
      </c>
      <c r="I301" t="s">
        <v>615</v>
      </c>
    </row>
    <row r="302" spans="1:9" x14ac:dyDescent="0.3">
      <c r="A302" t="s">
        <v>616</v>
      </c>
      <c r="B302" t="s">
        <v>10</v>
      </c>
      <c r="C302">
        <v>452687</v>
      </c>
      <c r="D302">
        <v>643.69000000000005</v>
      </c>
      <c r="E302" s="1">
        <v>44832</v>
      </c>
      <c r="F302" s="1">
        <v>48043</v>
      </c>
      <c r="G302" t="s">
        <v>11</v>
      </c>
      <c r="H302" t="s">
        <v>12</v>
      </c>
      <c r="I302" t="s">
        <v>617</v>
      </c>
    </row>
    <row r="303" spans="1:9" x14ac:dyDescent="0.3">
      <c r="A303" t="s">
        <v>618</v>
      </c>
      <c r="B303" t="s">
        <v>24</v>
      </c>
      <c r="C303">
        <v>134899</v>
      </c>
      <c r="D303">
        <v>1525.26</v>
      </c>
      <c r="E303" s="1">
        <v>43348</v>
      </c>
      <c r="F303" s="1">
        <v>46674</v>
      </c>
      <c r="G303" t="s">
        <v>43</v>
      </c>
      <c r="H303" t="s">
        <v>12</v>
      </c>
      <c r="I303" t="s">
        <v>619</v>
      </c>
    </row>
    <row r="304" spans="1:9" x14ac:dyDescent="0.3">
      <c r="A304" t="s">
        <v>620</v>
      </c>
      <c r="B304" t="s">
        <v>10</v>
      </c>
      <c r="C304">
        <v>45719</v>
      </c>
      <c r="D304">
        <v>1178.8499999999999</v>
      </c>
      <c r="E304" s="1">
        <v>45310</v>
      </c>
      <c r="F304" s="1">
        <v>46279</v>
      </c>
      <c r="G304" t="s">
        <v>21</v>
      </c>
      <c r="H304" t="s">
        <v>25</v>
      </c>
      <c r="I304" t="s">
        <v>621</v>
      </c>
    </row>
    <row r="305" spans="1:9" x14ac:dyDescent="0.3">
      <c r="A305" t="s">
        <v>622</v>
      </c>
      <c r="B305" t="s">
        <v>36</v>
      </c>
      <c r="C305">
        <v>416921</v>
      </c>
      <c r="D305">
        <v>850.4</v>
      </c>
      <c r="E305" s="1">
        <v>44724</v>
      </c>
      <c r="F305" s="1">
        <v>45118</v>
      </c>
      <c r="G305" t="s">
        <v>11</v>
      </c>
      <c r="H305" t="s">
        <v>12</v>
      </c>
      <c r="I305" t="s">
        <v>623</v>
      </c>
    </row>
    <row r="306" spans="1:9" x14ac:dyDescent="0.3">
      <c r="A306" t="s">
        <v>624</v>
      </c>
      <c r="B306" t="s">
        <v>24</v>
      </c>
      <c r="C306">
        <v>190977</v>
      </c>
      <c r="D306">
        <v>613.67999999999995</v>
      </c>
      <c r="E306" s="1">
        <v>44939</v>
      </c>
      <c r="F306" s="1">
        <v>46482</v>
      </c>
      <c r="G306" t="s">
        <v>11</v>
      </c>
      <c r="H306" t="s">
        <v>12</v>
      </c>
      <c r="I306" t="s">
        <v>625</v>
      </c>
    </row>
    <row r="307" spans="1:9" x14ac:dyDescent="0.3">
      <c r="A307" t="s">
        <v>626</v>
      </c>
      <c r="B307" t="s">
        <v>15</v>
      </c>
      <c r="C307">
        <v>403628</v>
      </c>
      <c r="D307">
        <v>1501.08</v>
      </c>
      <c r="E307" s="1">
        <v>44578</v>
      </c>
      <c r="F307" s="1">
        <v>46124</v>
      </c>
      <c r="G307" t="s">
        <v>43</v>
      </c>
      <c r="H307" t="s">
        <v>16</v>
      </c>
      <c r="I307" t="s">
        <v>627</v>
      </c>
    </row>
    <row r="308" spans="1:9" x14ac:dyDescent="0.3">
      <c r="A308" t="s">
        <v>628</v>
      </c>
      <c r="B308" t="s">
        <v>15</v>
      </c>
      <c r="C308">
        <v>212209</v>
      </c>
      <c r="D308">
        <v>627.53</v>
      </c>
      <c r="E308" s="1">
        <v>42440</v>
      </c>
      <c r="F308" s="1">
        <v>45950</v>
      </c>
      <c r="G308" t="s">
        <v>43</v>
      </c>
      <c r="H308" t="s">
        <v>25</v>
      </c>
      <c r="I308" t="s">
        <v>629</v>
      </c>
    </row>
    <row r="309" spans="1:9" x14ac:dyDescent="0.3">
      <c r="A309" t="s">
        <v>630</v>
      </c>
      <c r="B309" t="s">
        <v>10</v>
      </c>
      <c r="C309">
        <v>249169</v>
      </c>
      <c r="D309">
        <v>934.44</v>
      </c>
      <c r="E309" s="1">
        <v>43441</v>
      </c>
      <c r="F309" s="1">
        <v>47056</v>
      </c>
      <c r="G309" t="s">
        <v>43</v>
      </c>
      <c r="H309" t="s">
        <v>25</v>
      </c>
      <c r="I309" t="s">
        <v>631</v>
      </c>
    </row>
    <row r="310" spans="1:9" x14ac:dyDescent="0.3">
      <c r="A310" t="s">
        <v>632</v>
      </c>
      <c r="B310" t="s">
        <v>15</v>
      </c>
      <c r="C310">
        <v>466708</v>
      </c>
      <c r="D310">
        <v>1627.2</v>
      </c>
      <c r="E310" s="1">
        <v>42929</v>
      </c>
      <c r="F310" s="1">
        <v>45040</v>
      </c>
      <c r="G310" t="s">
        <v>43</v>
      </c>
      <c r="H310" t="s">
        <v>25</v>
      </c>
      <c r="I310" t="s">
        <v>633</v>
      </c>
    </row>
    <row r="311" spans="1:9" x14ac:dyDescent="0.3">
      <c r="A311" t="s">
        <v>634</v>
      </c>
      <c r="B311" t="s">
        <v>24</v>
      </c>
      <c r="C311">
        <v>158303</v>
      </c>
      <c r="D311">
        <v>844.36</v>
      </c>
      <c r="E311" s="1">
        <v>43858</v>
      </c>
      <c r="F311" s="1">
        <v>45473</v>
      </c>
      <c r="G311" t="s">
        <v>21</v>
      </c>
      <c r="H311" t="s">
        <v>12</v>
      </c>
      <c r="I311" t="s">
        <v>635</v>
      </c>
    </row>
    <row r="312" spans="1:9" x14ac:dyDescent="0.3">
      <c r="A312" t="s">
        <v>636</v>
      </c>
      <c r="B312" t="s">
        <v>10</v>
      </c>
      <c r="C312">
        <v>452312</v>
      </c>
      <c r="D312">
        <v>1106.4000000000001</v>
      </c>
      <c r="E312" s="1">
        <v>45568</v>
      </c>
      <c r="F312" s="1">
        <v>47486</v>
      </c>
      <c r="G312" t="s">
        <v>21</v>
      </c>
      <c r="H312" t="s">
        <v>25</v>
      </c>
      <c r="I312" t="s">
        <v>637</v>
      </c>
    </row>
    <row r="313" spans="1:9" x14ac:dyDescent="0.3">
      <c r="A313" t="s">
        <v>638</v>
      </c>
      <c r="B313" t="s">
        <v>10</v>
      </c>
      <c r="C313">
        <v>48573</v>
      </c>
      <c r="D313">
        <v>1392.21</v>
      </c>
      <c r="E313" s="1">
        <v>44912</v>
      </c>
      <c r="F313" s="1">
        <v>46158</v>
      </c>
      <c r="G313" t="s">
        <v>11</v>
      </c>
      <c r="H313" t="s">
        <v>25</v>
      </c>
      <c r="I313" t="s">
        <v>639</v>
      </c>
    </row>
    <row r="314" spans="1:9" x14ac:dyDescent="0.3">
      <c r="A314" t="s">
        <v>640</v>
      </c>
      <c r="B314" t="s">
        <v>36</v>
      </c>
      <c r="C314">
        <v>466169</v>
      </c>
      <c r="D314">
        <v>1358.37</v>
      </c>
      <c r="E314" s="1">
        <v>43798</v>
      </c>
      <c r="F314" s="1">
        <v>47397</v>
      </c>
      <c r="G314" t="s">
        <v>43</v>
      </c>
      <c r="H314" t="s">
        <v>12</v>
      </c>
      <c r="I314" t="s">
        <v>641</v>
      </c>
    </row>
    <row r="315" spans="1:9" x14ac:dyDescent="0.3">
      <c r="A315" t="s">
        <v>642</v>
      </c>
      <c r="B315" t="s">
        <v>10</v>
      </c>
      <c r="C315">
        <v>303516</v>
      </c>
      <c r="D315">
        <v>1158.8599999999999</v>
      </c>
      <c r="E315" s="1">
        <v>45087</v>
      </c>
      <c r="F315" s="1">
        <v>48730</v>
      </c>
      <c r="G315" t="s">
        <v>11</v>
      </c>
      <c r="H315" t="s">
        <v>25</v>
      </c>
      <c r="I315" t="s">
        <v>643</v>
      </c>
    </row>
    <row r="316" spans="1:9" x14ac:dyDescent="0.3">
      <c r="A316" t="s">
        <v>644</v>
      </c>
      <c r="B316" t="s">
        <v>24</v>
      </c>
      <c r="C316">
        <v>410536</v>
      </c>
      <c r="D316">
        <v>633.67999999999995</v>
      </c>
      <c r="E316" s="1">
        <v>45027</v>
      </c>
      <c r="F316" s="1">
        <v>46880</v>
      </c>
      <c r="G316" t="s">
        <v>21</v>
      </c>
      <c r="H316" t="s">
        <v>25</v>
      </c>
      <c r="I316" t="s">
        <v>645</v>
      </c>
    </row>
    <row r="317" spans="1:9" x14ac:dyDescent="0.3">
      <c r="A317" t="s">
        <v>646</v>
      </c>
      <c r="B317" t="s">
        <v>10</v>
      </c>
      <c r="C317">
        <v>141609</v>
      </c>
      <c r="D317">
        <v>196.74</v>
      </c>
      <c r="E317" s="1">
        <v>44340</v>
      </c>
      <c r="F317" s="1">
        <v>44772</v>
      </c>
      <c r="G317" t="s">
        <v>21</v>
      </c>
      <c r="H317" t="s">
        <v>16</v>
      </c>
      <c r="I317" t="s">
        <v>647</v>
      </c>
    </row>
    <row r="318" spans="1:9" x14ac:dyDescent="0.3">
      <c r="A318" t="s">
        <v>648</v>
      </c>
      <c r="B318" t="s">
        <v>36</v>
      </c>
      <c r="C318">
        <v>214776</v>
      </c>
      <c r="D318">
        <v>253.68</v>
      </c>
      <c r="E318" s="1">
        <v>42468</v>
      </c>
      <c r="F318" s="1">
        <v>43711</v>
      </c>
      <c r="G318" t="s">
        <v>21</v>
      </c>
      <c r="H318" t="s">
        <v>12</v>
      </c>
      <c r="I318" t="s">
        <v>649</v>
      </c>
    </row>
    <row r="319" spans="1:9" x14ac:dyDescent="0.3">
      <c r="A319" t="s">
        <v>650</v>
      </c>
      <c r="B319" t="s">
        <v>15</v>
      </c>
      <c r="C319">
        <v>334371</v>
      </c>
      <c r="D319">
        <v>552.62</v>
      </c>
      <c r="E319" s="1">
        <v>44208</v>
      </c>
      <c r="F319" s="1">
        <v>46474</v>
      </c>
      <c r="G319" t="s">
        <v>43</v>
      </c>
      <c r="H319" t="s">
        <v>16</v>
      </c>
      <c r="I319" t="s">
        <v>651</v>
      </c>
    </row>
    <row r="320" spans="1:9" x14ac:dyDescent="0.3">
      <c r="A320" t="s">
        <v>652</v>
      </c>
      <c r="B320" t="s">
        <v>36</v>
      </c>
      <c r="C320">
        <v>46781</v>
      </c>
      <c r="D320">
        <v>686.93</v>
      </c>
      <c r="E320" s="1">
        <v>44883</v>
      </c>
      <c r="F320" s="1">
        <v>45695</v>
      </c>
      <c r="G320" t="s">
        <v>21</v>
      </c>
      <c r="H320" t="s">
        <v>16</v>
      </c>
      <c r="I320" t="s">
        <v>653</v>
      </c>
    </row>
    <row r="321" spans="1:9" x14ac:dyDescent="0.3">
      <c r="A321" t="s">
        <v>654</v>
      </c>
      <c r="B321" t="s">
        <v>24</v>
      </c>
      <c r="C321">
        <v>36024</v>
      </c>
      <c r="D321">
        <v>1853.04</v>
      </c>
      <c r="E321" s="1">
        <v>43354</v>
      </c>
      <c r="F321" s="1">
        <v>45712</v>
      </c>
      <c r="G321" t="s">
        <v>21</v>
      </c>
      <c r="H321" t="s">
        <v>25</v>
      </c>
      <c r="I321" t="s">
        <v>655</v>
      </c>
    </row>
    <row r="322" spans="1:9" x14ac:dyDescent="0.3">
      <c r="A322" t="s">
        <v>656</v>
      </c>
      <c r="B322" t="s">
        <v>10</v>
      </c>
      <c r="C322">
        <v>106670</v>
      </c>
      <c r="D322">
        <v>632.96</v>
      </c>
      <c r="E322" s="1">
        <v>45058</v>
      </c>
      <c r="F322" s="1">
        <v>48083</v>
      </c>
      <c r="G322" t="s">
        <v>11</v>
      </c>
      <c r="H322" t="s">
        <v>16</v>
      </c>
      <c r="I322" t="s">
        <v>657</v>
      </c>
    </row>
    <row r="323" spans="1:9" x14ac:dyDescent="0.3">
      <c r="A323" t="s">
        <v>658</v>
      </c>
      <c r="B323" t="s">
        <v>15</v>
      </c>
      <c r="C323">
        <v>129412</v>
      </c>
      <c r="D323">
        <v>1673.14</v>
      </c>
      <c r="E323" s="1">
        <v>42089</v>
      </c>
      <c r="F323" s="1">
        <v>45477</v>
      </c>
      <c r="G323" t="s">
        <v>21</v>
      </c>
      <c r="H323" t="s">
        <v>12</v>
      </c>
      <c r="I323" t="s">
        <v>659</v>
      </c>
    </row>
    <row r="324" spans="1:9" x14ac:dyDescent="0.3">
      <c r="A324" t="s">
        <v>660</v>
      </c>
      <c r="B324" t="s">
        <v>10</v>
      </c>
      <c r="C324">
        <v>390789</v>
      </c>
      <c r="D324">
        <v>1513.34</v>
      </c>
      <c r="E324" s="1">
        <v>42844</v>
      </c>
      <c r="F324" s="1">
        <v>43607</v>
      </c>
      <c r="G324" t="s">
        <v>11</v>
      </c>
      <c r="H324" t="s">
        <v>25</v>
      </c>
      <c r="I324" t="s">
        <v>661</v>
      </c>
    </row>
    <row r="325" spans="1:9" x14ac:dyDescent="0.3">
      <c r="A325" t="s">
        <v>662</v>
      </c>
      <c r="B325" t="s">
        <v>36</v>
      </c>
      <c r="C325">
        <v>151544</v>
      </c>
      <c r="D325">
        <v>395.65</v>
      </c>
      <c r="E325" s="1">
        <v>44080</v>
      </c>
      <c r="F325" s="1">
        <v>45622</v>
      </c>
      <c r="G325" t="s">
        <v>11</v>
      </c>
      <c r="H325" t="s">
        <v>25</v>
      </c>
      <c r="I325" t="s">
        <v>663</v>
      </c>
    </row>
    <row r="326" spans="1:9" x14ac:dyDescent="0.3">
      <c r="A326" t="s">
        <v>664</v>
      </c>
      <c r="B326" t="s">
        <v>24</v>
      </c>
      <c r="C326">
        <v>133754</v>
      </c>
      <c r="D326">
        <v>154.22</v>
      </c>
      <c r="E326" s="1">
        <v>42986</v>
      </c>
      <c r="F326" s="1">
        <v>45056</v>
      </c>
      <c r="G326" t="s">
        <v>21</v>
      </c>
      <c r="H326" t="s">
        <v>16</v>
      </c>
      <c r="I326" t="s">
        <v>665</v>
      </c>
    </row>
    <row r="327" spans="1:9" x14ac:dyDescent="0.3">
      <c r="A327" t="s">
        <v>666</v>
      </c>
      <c r="B327" t="s">
        <v>15</v>
      </c>
      <c r="C327">
        <v>124735</v>
      </c>
      <c r="D327">
        <v>204.52</v>
      </c>
      <c r="E327" s="1">
        <v>43839</v>
      </c>
      <c r="F327" s="1">
        <v>45814</v>
      </c>
      <c r="G327" t="s">
        <v>11</v>
      </c>
      <c r="H327" t="s">
        <v>12</v>
      </c>
      <c r="I327" t="s">
        <v>667</v>
      </c>
    </row>
    <row r="328" spans="1:9" x14ac:dyDescent="0.3">
      <c r="A328" t="s">
        <v>668</v>
      </c>
      <c r="B328" t="s">
        <v>24</v>
      </c>
      <c r="C328">
        <v>368669</v>
      </c>
      <c r="D328">
        <v>144.68</v>
      </c>
      <c r="E328" s="1">
        <v>44043</v>
      </c>
      <c r="F328" s="1">
        <v>46328</v>
      </c>
      <c r="G328" t="s">
        <v>11</v>
      </c>
      <c r="H328" t="s">
        <v>12</v>
      </c>
      <c r="I328" t="s">
        <v>669</v>
      </c>
    </row>
    <row r="329" spans="1:9" x14ac:dyDescent="0.3">
      <c r="A329" t="s">
        <v>670</v>
      </c>
      <c r="B329" t="s">
        <v>24</v>
      </c>
      <c r="C329">
        <v>275838</v>
      </c>
      <c r="D329">
        <v>321.70999999999998</v>
      </c>
      <c r="E329" s="1">
        <v>42611</v>
      </c>
      <c r="F329" s="1">
        <v>43122</v>
      </c>
      <c r="G329" t="s">
        <v>11</v>
      </c>
      <c r="H329" t="s">
        <v>25</v>
      </c>
      <c r="I329" t="s">
        <v>671</v>
      </c>
    </row>
    <row r="330" spans="1:9" x14ac:dyDescent="0.3">
      <c r="A330" t="s">
        <v>672</v>
      </c>
      <c r="B330" t="s">
        <v>36</v>
      </c>
      <c r="C330">
        <v>138326</v>
      </c>
      <c r="D330">
        <v>1402.71</v>
      </c>
      <c r="E330" s="1">
        <v>45548</v>
      </c>
      <c r="F330" s="1">
        <v>47542</v>
      </c>
      <c r="G330" t="s">
        <v>21</v>
      </c>
      <c r="H330" t="s">
        <v>12</v>
      </c>
      <c r="I330" t="s">
        <v>673</v>
      </c>
    </row>
    <row r="331" spans="1:9" x14ac:dyDescent="0.3">
      <c r="A331" t="s">
        <v>674</v>
      </c>
      <c r="B331" t="s">
        <v>24</v>
      </c>
      <c r="C331">
        <v>116291</v>
      </c>
      <c r="D331">
        <v>612.66</v>
      </c>
      <c r="E331" s="1">
        <v>43826</v>
      </c>
      <c r="F331" s="1">
        <v>45076</v>
      </c>
      <c r="G331" t="s">
        <v>43</v>
      </c>
      <c r="H331" t="s">
        <v>12</v>
      </c>
      <c r="I331" t="s">
        <v>675</v>
      </c>
    </row>
    <row r="332" spans="1:9" x14ac:dyDescent="0.3">
      <c r="A332" t="s">
        <v>676</v>
      </c>
      <c r="B332" t="s">
        <v>24</v>
      </c>
      <c r="C332">
        <v>164189</v>
      </c>
      <c r="D332">
        <v>1084.78</v>
      </c>
      <c r="E332" s="1">
        <v>42684</v>
      </c>
      <c r="F332" s="1">
        <v>45104</v>
      </c>
      <c r="G332" t="s">
        <v>43</v>
      </c>
      <c r="H332" t="s">
        <v>25</v>
      </c>
      <c r="I332" t="s">
        <v>677</v>
      </c>
    </row>
    <row r="333" spans="1:9" x14ac:dyDescent="0.3">
      <c r="A333" t="s">
        <v>678</v>
      </c>
      <c r="B333" t="s">
        <v>36</v>
      </c>
      <c r="C333">
        <v>432339</v>
      </c>
      <c r="D333">
        <v>823.64</v>
      </c>
      <c r="E333" s="1">
        <v>43611</v>
      </c>
      <c r="F333" s="1">
        <v>47246</v>
      </c>
      <c r="G333" t="s">
        <v>11</v>
      </c>
      <c r="H333" t="s">
        <v>16</v>
      </c>
      <c r="I333" t="s">
        <v>679</v>
      </c>
    </row>
    <row r="334" spans="1:9" x14ac:dyDescent="0.3">
      <c r="A334" t="s">
        <v>680</v>
      </c>
      <c r="B334" t="s">
        <v>10</v>
      </c>
      <c r="C334">
        <v>76260</v>
      </c>
      <c r="D334">
        <v>1384.96</v>
      </c>
      <c r="E334" s="1">
        <v>44007</v>
      </c>
      <c r="F334" s="1">
        <v>47569</v>
      </c>
      <c r="G334" t="s">
        <v>11</v>
      </c>
      <c r="H334" t="s">
        <v>16</v>
      </c>
      <c r="I334" t="s">
        <v>681</v>
      </c>
    </row>
    <row r="335" spans="1:9" x14ac:dyDescent="0.3">
      <c r="A335" t="s">
        <v>682</v>
      </c>
      <c r="B335" t="s">
        <v>36</v>
      </c>
      <c r="C335">
        <v>424710</v>
      </c>
      <c r="D335">
        <v>996.74</v>
      </c>
      <c r="E335" s="1">
        <v>45361</v>
      </c>
      <c r="F335" s="1">
        <v>45751</v>
      </c>
      <c r="G335" t="s">
        <v>21</v>
      </c>
      <c r="H335" t="s">
        <v>16</v>
      </c>
      <c r="I335" t="s">
        <v>683</v>
      </c>
    </row>
    <row r="336" spans="1:9" x14ac:dyDescent="0.3">
      <c r="A336" t="s">
        <v>684</v>
      </c>
      <c r="B336" t="s">
        <v>24</v>
      </c>
      <c r="C336">
        <v>272922</v>
      </c>
      <c r="D336">
        <v>343.2</v>
      </c>
      <c r="E336" s="1">
        <v>44377</v>
      </c>
      <c r="F336" s="1">
        <v>45542</v>
      </c>
      <c r="G336" t="s">
        <v>43</v>
      </c>
      <c r="H336" t="s">
        <v>25</v>
      </c>
      <c r="I336" t="s">
        <v>685</v>
      </c>
    </row>
    <row r="337" spans="1:9" x14ac:dyDescent="0.3">
      <c r="A337" t="s">
        <v>686</v>
      </c>
      <c r="B337" t="s">
        <v>36</v>
      </c>
      <c r="C337">
        <v>238235</v>
      </c>
      <c r="D337">
        <v>1656.4</v>
      </c>
      <c r="E337" s="1">
        <v>43496</v>
      </c>
      <c r="F337" s="1">
        <v>44460</v>
      </c>
      <c r="G337" t="s">
        <v>11</v>
      </c>
      <c r="H337" t="s">
        <v>25</v>
      </c>
      <c r="I337" t="s">
        <v>687</v>
      </c>
    </row>
    <row r="338" spans="1:9" x14ac:dyDescent="0.3">
      <c r="A338" t="s">
        <v>688</v>
      </c>
      <c r="B338" t="s">
        <v>10</v>
      </c>
      <c r="C338">
        <v>376917</v>
      </c>
      <c r="D338">
        <v>1111.1500000000001</v>
      </c>
      <c r="E338" s="1">
        <v>44063</v>
      </c>
      <c r="F338" s="1">
        <v>47459</v>
      </c>
      <c r="G338" t="s">
        <v>11</v>
      </c>
      <c r="H338" t="s">
        <v>12</v>
      </c>
      <c r="I338" t="s">
        <v>689</v>
      </c>
    </row>
    <row r="339" spans="1:9" x14ac:dyDescent="0.3">
      <c r="A339" t="s">
        <v>690</v>
      </c>
      <c r="B339" t="s">
        <v>10</v>
      </c>
      <c r="C339">
        <v>338954</v>
      </c>
      <c r="D339">
        <v>820.99</v>
      </c>
      <c r="E339" s="1">
        <v>42187</v>
      </c>
      <c r="F339" s="1">
        <v>44810</v>
      </c>
      <c r="G339" t="s">
        <v>43</v>
      </c>
      <c r="H339" t="s">
        <v>25</v>
      </c>
      <c r="I339" t="s">
        <v>691</v>
      </c>
    </row>
    <row r="340" spans="1:9" x14ac:dyDescent="0.3">
      <c r="A340" t="s">
        <v>692</v>
      </c>
      <c r="B340" t="s">
        <v>10</v>
      </c>
      <c r="C340">
        <v>323441</v>
      </c>
      <c r="D340">
        <v>1832.8</v>
      </c>
      <c r="E340" s="1">
        <v>42230</v>
      </c>
      <c r="F340" s="1">
        <v>45754</v>
      </c>
      <c r="G340" t="s">
        <v>21</v>
      </c>
      <c r="H340" t="s">
        <v>16</v>
      </c>
      <c r="I340" t="s">
        <v>693</v>
      </c>
    </row>
    <row r="341" spans="1:9" x14ac:dyDescent="0.3">
      <c r="A341" t="s">
        <v>694</v>
      </c>
      <c r="B341" t="s">
        <v>36</v>
      </c>
      <c r="C341">
        <v>349012</v>
      </c>
      <c r="D341">
        <v>731.27</v>
      </c>
      <c r="E341" s="1">
        <v>45242</v>
      </c>
      <c r="F341" s="1">
        <v>48797</v>
      </c>
      <c r="G341" t="s">
        <v>21</v>
      </c>
      <c r="H341" t="s">
        <v>16</v>
      </c>
      <c r="I341" t="s">
        <v>695</v>
      </c>
    </row>
    <row r="342" spans="1:9" x14ac:dyDescent="0.3">
      <c r="A342" t="s">
        <v>696</v>
      </c>
      <c r="B342" t="s">
        <v>36</v>
      </c>
      <c r="C342">
        <v>388832</v>
      </c>
      <c r="D342">
        <v>1602.02</v>
      </c>
      <c r="E342" s="1">
        <v>42092</v>
      </c>
      <c r="F342" s="1">
        <v>44084</v>
      </c>
      <c r="G342" t="s">
        <v>43</v>
      </c>
      <c r="H342" t="s">
        <v>12</v>
      </c>
      <c r="I342" t="s">
        <v>697</v>
      </c>
    </row>
    <row r="343" spans="1:9" x14ac:dyDescent="0.3">
      <c r="A343" t="s">
        <v>698</v>
      </c>
      <c r="B343" t="s">
        <v>36</v>
      </c>
      <c r="C343">
        <v>118535</v>
      </c>
      <c r="D343">
        <v>805.62</v>
      </c>
      <c r="E343" s="1">
        <v>43018</v>
      </c>
      <c r="F343" s="1">
        <v>43488</v>
      </c>
      <c r="G343" t="s">
        <v>11</v>
      </c>
      <c r="H343" t="s">
        <v>16</v>
      </c>
      <c r="I343" t="s">
        <v>699</v>
      </c>
    </row>
    <row r="344" spans="1:9" x14ac:dyDescent="0.3">
      <c r="A344" t="s">
        <v>700</v>
      </c>
      <c r="B344" t="s">
        <v>36</v>
      </c>
      <c r="C344">
        <v>142803</v>
      </c>
      <c r="D344">
        <v>1928.8</v>
      </c>
      <c r="E344" s="1">
        <v>44655</v>
      </c>
      <c r="F344" s="1">
        <v>45953</v>
      </c>
      <c r="G344" t="s">
        <v>11</v>
      </c>
      <c r="H344" t="s">
        <v>25</v>
      </c>
      <c r="I344" t="s">
        <v>248</v>
      </c>
    </row>
    <row r="345" spans="1:9" x14ac:dyDescent="0.3">
      <c r="A345" t="s">
        <v>701</v>
      </c>
      <c r="B345" t="s">
        <v>10</v>
      </c>
      <c r="C345">
        <v>239026</v>
      </c>
      <c r="D345">
        <v>1460.75</v>
      </c>
      <c r="E345" s="1">
        <v>44120</v>
      </c>
      <c r="F345" s="1">
        <v>46859</v>
      </c>
      <c r="G345" t="s">
        <v>11</v>
      </c>
      <c r="H345" t="s">
        <v>25</v>
      </c>
      <c r="I345" t="s">
        <v>702</v>
      </c>
    </row>
    <row r="346" spans="1:9" x14ac:dyDescent="0.3">
      <c r="A346" t="s">
        <v>703</v>
      </c>
      <c r="B346" t="s">
        <v>24</v>
      </c>
      <c r="C346">
        <v>462424</v>
      </c>
      <c r="D346">
        <v>137.57</v>
      </c>
      <c r="E346" s="1">
        <v>45140</v>
      </c>
      <c r="F346" s="1">
        <v>45664</v>
      </c>
      <c r="G346" t="s">
        <v>11</v>
      </c>
      <c r="H346" t="s">
        <v>16</v>
      </c>
      <c r="I346" t="s">
        <v>704</v>
      </c>
    </row>
    <row r="347" spans="1:9" x14ac:dyDescent="0.3">
      <c r="A347" t="s">
        <v>705</v>
      </c>
      <c r="B347" t="s">
        <v>24</v>
      </c>
      <c r="C347">
        <v>266312</v>
      </c>
      <c r="D347">
        <v>471.86</v>
      </c>
      <c r="E347" s="1">
        <v>42146</v>
      </c>
      <c r="F347" s="1">
        <v>44795</v>
      </c>
      <c r="G347" t="s">
        <v>43</v>
      </c>
      <c r="H347" t="s">
        <v>25</v>
      </c>
      <c r="I347" t="s">
        <v>706</v>
      </c>
    </row>
    <row r="348" spans="1:9" x14ac:dyDescent="0.3">
      <c r="A348" t="s">
        <v>707</v>
      </c>
      <c r="B348" t="s">
        <v>10</v>
      </c>
      <c r="C348">
        <v>35387</v>
      </c>
      <c r="D348">
        <v>368.87</v>
      </c>
      <c r="E348" s="1">
        <v>42112</v>
      </c>
      <c r="F348" s="1">
        <v>43986</v>
      </c>
      <c r="G348" t="s">
        <v>21</v>
      </c>
      <c r="H348" t="s">
        <v>12</v>
      </c>
      <c r="I348" t="s">
        <v>708</v>
      </c>
    </row>
    <row r="349" spans="1:9" x14ac:dyDescent="0.3">
      <c r="A349" t="s">
        <v>709</v>
      </c>
      <c r="B349" t="s">
        <v>10</v>
      </c>
      <c r="C349">
        <v>186104</v>
      </c>
      <c r="D349">
        <v>864.39</v>
      </c>
      <c r="E349" s="1">
        <v>42866</v>
      </c>
      <c r="F349" s="1">
        <v>44546</v>
      </c>
      <c r="G349" t="s">
        <v>11</v>
      </c>
      <c r="H349" t="s">
        <v>12</v>
      </c>
      <c r="I349" t="s">
        <v>710</v>
      </c>
    </row>
    <row r="350" spans="1:9" x14ac:dyDescent="0.3">
      <c r="A350" t="s">
        <v>711</v>
      </c>
      <c r="B350" t="s">
        <v>15</v>
      </c>
      <c r="C350">
        <v>33114</v>
      </c>
      <c r="D350">
        <v>453.66</v>
      </c>
      <c r="E350" s="1">
        <v>44599</v>
      </c>
      <c r="F350" s="1">
        <v>45552</v>
      </c>
      <c r="G350" t="s">
        <v>43</v>
      </c>
      <c r="H350" t="s">
        <v>25</v>
      </c>
      <c r="I350" t="s">
        <v>712</v>
      </c>
    </row>
    <row r="351" spans="1:9" x14ac:dyDescent="0.3">
      <c r="A351" t="s">
        <v>713</v>
      </c>
      <c r="B351" t="s">
        <v>15</v>
      </c>
      <c r="C351">
        <v>283030</v>
      </c>
      <c r="D351">
        <v>1725.1</v>
      </c>
      <c r="E351" s="1">
        <v>42323</v>
      </c>
      <c r="F351" s="1">
        <v>42814</v>
      </c>
      <c r="G351" t="s">
        <v>11</v>
      </c>
      <c r="H351" t="s">
        <v>16</v>
      </c>
      <c r="I351" t="s">
        <v>714</v>
      </c>
    </row>
    <row r="352" spans="1:9" x14ac:dyDescent="0.3">
      <c r="A352" t="s">
        <v>715</v>
      </c>
      <c r="B352" t="s">
        <v>10</v>
      </c>
      <c r="C352">
        <v>483029</v>
      </c>
      <c r="D352">
        <v>1752.28</v>
      </c>
      <c r="E352" s="1">
        <v>43054</v>
      </c>
      <c r="F352" s="1">
        <v>45026</v>
      </c>
      <c r="G352" t="s">
        <v>21</v>
      </c>
      <c r="H352" t="s">
        <v>12</v>
      </c>
      <c r="I352" t="s">
        <v>716</v>
      </c>
    </row>
    <row r="353" spans="1:9" x14ac:dyDescent="0.3">
      <c r="A353" t="s">
        <v>717</v>
      </c>
      <c r="B353" t="s">
        <v>10</v>
      </c>
      <c r="C353">
        <v>237596</v>
      </c>
      <c r="D353">
        <v>726.81</v>
      </c>
      <c r="E353" s="1">
        <v>44916</v>
      </c>
      <c r="F353" s="1">
        <v>46370</v>
      </c>
      <c r="G353" t="s">
        <v>43</v>
      </c>
      <c r="H353" t="s">
        <v>25</v>
      </c>
      <c r="I353" t="s">
        <v>718</v>
      </c>
    </row>
    <row r="354" spans="1:9" x14ac:dyDescent="0.3">
      <c r="A354" t="s">
        <v>719</v>
      </c>
      <c r="B354" t="s">
        <v>24</v>
      </c>
      <c r="C354">
        <v>330562</v>
      </c>
      <c r="D354">
        <v>1679.97</v>
      </c>
      <c r="E354" s="1">
        <v>43418</v>
      </c>
      <c r="F354" s="1">
        <v>44114</v>
      </c>
      <c r="G354" t="s">
        <v>11</v>
      </c>
      <c r="H354" t="s">
        <v>16</v>
      </c>
      <c r="I354" t="s">
        <v>720</v>
      </c>
    </row>
    <row r="355" spans="1:9" x14ac:dyDescent="0.3">
      <c r="A355" t="s">
        <v>721</v>
      </c>
      <c r="B355" t="s">
        <v>24</v>
      </c>
      <c r="C355">
        <v>448483</v>
      </c>
      <c r="D355">
        <v>771.08</v>
      </c>
      <c r="E355" s="1">
        <v>42626</v>
      </c>
      <c r="F355" s="1">
        <v>43263</v>
      </c>
      <c r="G355" t="s">
        <v>21</v>
      </c>
      <c r="H355" t="s">
        <v>25</v>
      </c>
      <c r="I355" t="s">
        <v>722</v>
      </c>
    </row>
    <row r="356" spans="1:9" x14ac:dyDescent="0.3">
      <c r="A356" t="s">
        <v>723</v>
      </c>
      <c r="B356" t="s">
        <v>36</v>
      </c>
      <c r="C356">
        <v>281257</v>
      </c>
      <c r="D356">
        <v>1952.89</v>
      </c>
      <c r="E356" s="1">
        <v>44869</v>
      </c>
      <c r="F356" s="1">
        <v>48156</v>
      </c>
      <c r="G356" t="s">
        <v>21</v>
      </c>
      <c r="H356" t="s">
        <v>16</v>
      </c>
      <c r="I356" t="s">
        <v>724</v>
      </c>
    </row>
    <row r="357" spans="1:9" x14ac:dyDescent="0.3">
      <c r="A357" t="s">
        <v>725</v>
      </c>
      <c r="B357" t="s">
        <v>15</v>
      </c>
      <c r="C357">
        <v>312641</v>
      </c>
      <c r="D357">
        <v>1023.37</v>
      </c>
      <c r="E357" s="1">
        <v>44897</v>
      </c>
      <c r="F357" s="1">
        <v>45772</v>
      </c>
      <c r="G357" t="s">
        <v>11</v>
      </c>
      <c r="H357" t="s">
        <v>16</v>
      </c>
      <c r="I357" t="s">
        <v>726</v>
      </c>
    </row>
    <row r="358" spans="1:9" x14ac:dyDescent="0.3">
      <c r="A358" t="s">
        <v>727</v>
      </c>
      <c r="B358" t="s">
        <v>36</v>
      </c>
      <c r="C358">
        <v>315732</v>
      </c>
      <c r="D358">
        <v>1003.84</v>
      </c>
      <c r="E358" s="1">
        <v>45262</v>
      </c>
      <c r="F358" s="1">
        <v>46219</v>
      </c>
      <c r="G358" t="s">
        <v>21</v>
      </c>
      <c r="H358" t="s">
        <v>16</v>
      </c>
      <c r="I358" t="s">
        <v>728</v>
      </c>
    </row>
    <row r="359" spans="1:9" x14ac:dyDescent="0.3">
      <c r="A359" t="s">
        <v>729</v>
      </c>
      <c r="B359" t="s">
        <v>24</v>
      </c>
      <c r="C359">
        <v>360716</v>
      </c>
      <c r="D359">
        <v>845.05</v>
      </c>
      <c r="E359" s="1">
        <v>43874</v>
      </c>
      <c r="F359" s="1">
        <v>47402</v>
      </c>
      <c r="G359" t="s">
        <v>21</v>
      </c>
      <c r="H359" t="s">
        <v>16</v>
      </c>
      <c r="I359" t="s">
        <v>571</v>
      </c>
    </row>
    <row r="360" spans="1:9" x14ac:dyDescent="0.3">
      <c r="A360" t="s">
        <v>730</v>
      </c>
      <c r="B360" t="s">
        <v>15</v>
      </c>
      <c r="C360">
        <v>143838</v>
      </c>
      <c r="D360">
        <v>992.73</v>
      </c>
      <c r="E360" s="1">
        <v>44694</v>
      </c>
      <c r="F360" s="1">
        <v>47032</v>
      </c>
      <c r="G360" t="s">
        <v>43</v>
      </c>
      <c r="H360" t="s">
        <v>12</v>
      </c>
      <c r="I360" t="s">
        <v>731</v>
      </c>
    </row>
    <row r="361" spans="1:9" x14ac:dyDescent="0.3">
      <c r="A361" t="s">
        <v>732</v>
      </c>
      <c r="B361" t="s">
        <v>15</v>
      </c>
      <c r="C361">
        <v>322907</v>
      </c>
      <c r="D361">
        <v>1115.8</v>
      </c>
      <c r="E361" s="1">
        <v>42294</v>
      </c>
      <c r="F361" s="1">
        <v>43575</v>
      </c>
      <c r="G361" t="s">
        <v>11</v>
      </c>
      <c r="H361" t="s">
        <v>12</v>
      </c>
      <c r="I361" t="s">
        <v>733</v>
      </c>
    </row>
    <row r="362" spans="1:9" x14ac:dyDescent="0.3">
      <c r="A362" t="s">
        <v>734</v>
      </c>
      <c r="B362" t="s">
        <v>10</v>
      </c>
      <c r="C362">
        <v>308673</v>
      </c>
      <c r="D362">
        <v>1813.59</v>
      </c>
      <c r="E362" s="1">
        <v>42159</v>
      </c>
      <c r="F362" s="1">
        <v>45170</v>
      </c>
      <c r="G362" t="s">
        <v>43</v>
      </c>
      <c r="H362" t="s">
        <v>16</v>
      </c>
      <c r="I362" t="s">
        <v>735</v>
      </c>
    </row>
    <row r="363" spans="1:9" x14ac:dyDescent="0.3">
      <c r="A363" t="s">
        <v>736</v>
      </c>
      <c r="B363" t="s">
        <v>15</v>
      </c>
      <c r="C363">
        <v>203894</v>
      </c>
      <c r="D363">
        <v>974.62</v>
      </c>
      <c r="E363" s="1">
        <v>42748</v>
      </c>
      <c r="F363" s="1">
        <v>43370</v>
      </c>
      <c r="G363" t="s">
        <v>21</v>
      </c>
      <c r="H363" t="s">
        <v>16</v>
      </c>
      <c r="I363" t="s">
        <v>737</v>
      </c>
    </row>
    <row r="364" spans="1:9" x14ac:dyDescent="0.3">
      <c r="A364" t="s">
        <v>738</v>
      </c>
      <c r="B364" t="s">
        <v>10</v>
      </c>
      <c r="C364">
        <v>259130</v>
      </c>
      <c r="D364">
        <v>1309.5</v>
      </c>
      <c r="E364" s="1">
        <v>42961</v>
      </c>
      <c r="F364" s="1">
        <v>45051</v>
      </c>
      <c r="G364" t="s">
        <v>21</v>
      </c>
      <c r="H364" t="s">
        <v>25</v>
      </c>
      <c r="I364" t="s">
        <v>739</v>
      </c>
    </row>
    <row r="365" spans="1:9" x14ac:dyDescent="0.3">
      <c r="A365" t="s">
        <v>740</v>
      </c>
      <c r="B365" t="s">
        <v>15</v>
      </c>
      <c r="C365">
        <v>147649</v>
      </c>
      <c r="D365">
        <v>1822.91</v>
      </c>
      <c r="E365" s="1">
        <v>44694</v>
      </c>
      <c r="F365" s="1">
        <v>46210</v>
      </c>
      <c r="G365" t="s">
        <v>11</v>
      </c>
      <c r="H365" t="s">
        <v>25</v>
      </c>
      <c r="I365" t="s">
        <v>741</v>
      </c>
    </row>
    <row r="366" spans="1:9" x14ac:dyDescent="0.3">
      <c r="A366" t="s">
        <v>742</v>
      </c>
      <c r="B366" t="s">
        <v>36</v>
      </c>
      <c r="C366">
        <v>91932</v>
      </c>
      <c r="D366">
        <v>923.84</v>
      </c>
      <c r="E366" s="1">
        <v>44046</v>
      </c>
      <c r="F366" s="1">
        <v>45857</v>
      </c>
      <c r="G366" t="s">
        <v>21</v>
      </c>
      <c r="H366" t="s">
        <v>16</v>
      </c>
      <c r="I366" t="s">
        <v>743</v>
      </c>
    </row>
    <row r="367" spans="1:9" x14ac:dyDescent="0.3">
      <c r="A367" t="s">
        <v>744</v>
      </c>
      <c r="B367" t="s">
        <v>36</v>
      </c>
      <c r="C367">
        <v>475179</v>
      </c>
      <c r="D367">
        <v>622.45000000000005</v>
      </c>
      <c r="E367" s="1">
        <v>43828</v>
      </c>
      <c r="F367" s="1">
        <v>47195</v>
      </c>
      <c r="G367" t="s">
        <v>21</v>
      </c>
      <c r="H367" t="s">
        <v>25</v>
      </c>
      <c r="I367" t="s">
        <v>745</v>
      </c>
    </row>
    <row r="368" spans="1:9" x14ac:dyDescent="0.3">
      <c r="A368" t="s">
        <v>746</v>
      </c>
      <c r="B368" t="s">
        <v>15</v>
      </c>
      <c r="C368">
        <v>240401</v>
      </c>
      <c r="D368">
        <v>585.16999999999996</v>
      </c>
      <c r="E368" s="1">
        <v>44121</v>
      </c>
      <c r="F368" s="1">
        <v>45021</v>
      </c>
      <c r="G368" t="s">
        <v>21</v>
      </c>
      <c r="H368" t="s">
        <v>25</v>
      </c>
      <c r="I368" t="s">
        <v>747</v>
      </c>
    </row>
    <row r="369" spans="1:9" x14ac:dyDescent="0.3">
      <c r="A369" t="s">
        <v>748</v>
      </c>
      <c r="B369" t="s">
        <v>24</v>
      </c>
      <c r="C369">
        <v>239634</v>
      </c>
      <c r="D369">
        <v>1599.3</v>
      </c>
      <c r="E369" s="1">
        <v>44104</v>
      </c>
      <c r="F369" s="1">
        <v>46684</v>
      </c>
      <c r="G369" t="s">
        <v>43</v>
      </c>
      <c r="H369" t="s">
        <v>12</v>
      </c>
      <c r="I369" t="s">
        <v>749</v>
      </c>
    </row>
    <row r="370" spans="1:9" x14ac:dyDescent="0.3">
      <c r="A370" t="s">
        <v>750</v>
      </c>
      <c r="B370" t="s">
        <v>15</v>
      </c>
      <c r="C370">
        <v>31875</v>
      </c>
      <c r="D370">
        <v>975.87</v>
      </c>
      <c r="E370" s="1">
        <v>42407</v>
      </c>
      <c r="F370" s="1">
        <v>44993</v>
      </c>
      <c r="G370" t="s">
        <v>43</v>
      </c>
      <c r="H370" t="s">
        <v>25</v>
      </c>
      <c r="I370" t="s">
        <v>751</v>
      </c>
    </row>
    <row r="371" spans="1:9" x14ac:dyDescent="0.3">
      <c r="A371" t="s">
        <v>752</v>
      </c>
      <c r="B371" t="s">
        <v>24</v>
      </c>
      <c r="C371">
        <v>350959</v>
      </c>
      <c r="D371">
        <v>603.87</v>
      </c>
      <c r="E371" s="1">
        <v>43961</v>
      </c>
      <c r="F371" s="1">
        <v>45311</v>
      </c>
      <c r="G371" t="s">
        <v>21</v>
      </c>
      <c r="H371" t="s">
        <v>16</v>
      </c>
      <c r="I371" t="s">
        <v>753</v>
      </c>
    </row>
    <row r="372" spans="1:9" x14ac:dyDescent="0.3">
      <c r="A372" t="s">
        <v>754</v>
      </c>
      <c r="B372" t="s">
        <v>10</v>
      </c>
      <c r="C372">
        <v>332486</v>
      </c>
      <c r="D372">
        <v>933.6</v>
      </c>
      <c r="E372" s="1">
        <v>43116</v>
      </c>
      <c r="F372" s="1">
        <v>44752</v>
      </c>
      <c r="G372" t="s">
        <v>21</v>
      </c>
      <c r="H372" t="s">
        <v>25</v>
      </c>
      <c r="I372" t="s">
        <v>755</v>
      </c>
    </row>
    <row r="373" spans="1:9" x14ac:dyDescent="0.3">
      <c r="A373" t="s">
        <v>756</v>
      </c>
      <c r="B373" t="s">
        <v>24</v>
      </c>
      <c r="C373">
        <v>195869</v>
      </c>
      <c r="D373">
        <v>786.5</v>
      </c>
      <c r="E373" s="1">
        <v>45611</v>
      </c>
      <c r="F373" s="1">
        <v>47969</v>
      </c>
      <c r="G373" t="s">
        <v>11</v>
      </c>
      <c r="H373" t="s">
        <v>12</v>
      </c>
      <c r="I373" t="s">
        <v>757</v>
      </c>
    </row>
    <row r="374" spans="1:9" x14ac:dyDescent="0.3">
      <c r="A374" t="s">
        <v>758</v>
      </c>
      <c r="B374" t="s">
        <v>36</v>
      </c>
      <c r="C374">
        <v>383574</v>
      </c>
      <c r="D374">
        <v>915.35</v>
      </c>
      <c r="E374" s="1">
        <v>43445</v>
      </c>
      <c r="F374" s="1">
        <v>46986</v>
      </c>
      <c r="G374" t="s">
        <v>11</v>
      </c>
      <c r="H374" t="s">
        <v>12</v>
      </c>
      <c r="I374" t="s">
        <v>759</v>
      </c>
    </row>
    <row r="375" spans="1:9" x14ac:dyDescent="0.3">
      <c r="A375" t="s">
        <v>760</v>
      </c>
      <c r="B375" t="s">
        <v>36</v>
      </c>
      <c r="C375">
        <v>173919</v>
      </c>
      <c r="D375">
        <v>1393</v>
      </c>
      <c r="E375" s="1">
        <v>45293</v>
      </c>
      <c r="F375" s="1">
        <v>47304</v>
      </c>
      <c r="G375" t="s">
        <v>21</v>
      </c>
      <c r="H375" t="s">
        <v>16</v>
      </c>
      <c r="I375" t="s">
        <v>761</v>
      </c>
    </row>
    <row r="376" spans="1:9" x14ac:dyDescent="0.3">
      <c r="A376" t="s">
        <v>762</v>
      </c>
      <c r="B376" t="s">
        <v>24</v>
      </c>
      <c r="C376">
        <v>355440</v>
      </c>
      <c r="D376">
        <v>1268.27</v>
      </c>
      <c r="E376" s="1">
        <v>43110</v>
      </c>
      <c r="F376" s="1">
        <v>45227</v>
      </c>
      <c r="G376" t="s">
        <v>43</v>
      </c>
      <c r="H376" t="s">
        <v>12</v>
      </c>
      <c r="I376" t="s">
        <v>763</v>
      </c>
    </row>
    <row r="377" spans="1:9" x14ac:dyDescent="0.3">
      <c r="A377" t="s">
        <v>764</v>
      </c>
      <c r="B377" t="s">
        <v>24</v>
      </c>
      <c r="C377">
        <v>482681</v>
      </c>
      <c r="D377">
        <v>1351.18</v>
      </c>
      <c r="E377" s="1">
        <v>44331</v>
      </c>
      <c r="F377" s="1">
        <v>45077</v>
      </c>
      <c r="G377" t="s">
        <v>43</v>
      </c>
      <c r="H377" t="s">
        <v>16</v>
      </c>
      <c r="I377" t="s">
        <v>765</v>
      </c>
    </row>
    <row r="378" spans="1:9" x14ac:dyDescent="0.3">
      <c r="A378" t="s">
        <v>766</v>
      </c>
      <c r="B378" t="s">
        <v>15</v>
      </c>
      <c r="C378">
        <v>193038</v>
      </c>
      <c r="D378">
        <v>1237.43</v>
      </c>
      <c r="E378" s="1">
        <v>44579</v>
      </c>
      <c r="F378" s="1">
        <v>46240</v>
      </c>
      <c r="G378" t="s">
        <v>21</v>
      </c>
      <c r="H378" t="s">
        <v>12</v>
      </c>
      <c r="I378" t="s">
        <v>557</v>
      </c>
    </row>
    <row r="379" spans="1:9" x14ac:dyDescent="0.3">
      <c r="A379" t="s">
        <v>767</v>
      </c>
      <c r="B379" t="s">
        <v>15</v>
      </c>
      <c r="C379">
        <v>251495</v>
      </c>
      <c r="D379">
        <v>1368.92</v>
      </c>
      <c r="E379" s="1">
        <v>43933</v>
      </c>
      <c r="F379" s="1">
        <v>47032</v>
      </c>
      <c r="G379" t="s">
        <v>43</v>
      </c>
      <c r="H379" t="s">
        <v>25</v>
      </c>
      <c r="I379" t="s">
        <v>768</v>
      </c>
    </row>
    <row r="380" spans="1:9" x14ac:dyDescent="0.3">
      <c r="A380" t="s">
        <v>769</v>
      </c>
      <c r="B380" t="s">
        <v>24</v>
      </c>
      <c r="C380">
        <v>47600</v>
      </c>
      <c r="D380">
        <v>1474.7</v>
      </c>
      <c r="E380" s="1">
        <v>42867</v>
      </c>
      <c r="F380" s="1">
        <v>45843</v>
      </c>
      <c r="G380" t="s">
        <v>21</v>
      </c>
      <c r="H380" t="s">
        <v>16</v>
      </c>
      <c r="I380" t="s">
        <v>770</v>
      </c>
    </row>
    <row r="381" spans="1:9" x14ac:dyDescent="0.3">
      <c r="A381" t="s">
        <v>771</v>
      </c>
      <c r="B381" t="s">
        <v>36</v>
      </c>
      <c r="C381">
        <v>316937</v>
      </c>
      <c r="D381">
        <v>309.77999999999997</v>
      </c>
      <c r="E381" s="1">
        <v>45197</v>
      </c>
      <c r="F381" s="1">
        <v>48055</v>
      </c>
      <c r="G381" t="s">
        <v>21</v>
      </c>
      <c r="H381" t="s">
        <v>12</v>
      </c>
      <c r="I381" t="s">
        <v>772</v>
      </c>
    </row>
    <row r="382" spans="1:9" x14ac:dyDescent="0.3">
      <c r="A382" t="s">
        <v>773</v>
      </c>
      <c r="B382" t="s">
        <v>10</v>
      </c>
      <c r="C382">
        <v>367107</v>
      </c>
      <c r="D382">
        <v>1255.74</v>
      </c>
      <c r="E382" s="1">
        <v>44114</v>
      </c>
      <c r="F382" s="1">
        <v>44842</v>
      </c>
      <c r="G382" t="s">
        <v>21</v>
      </c>
      <c r="H382" t="s">
        <v>25</v>
      </c>
      <c r="I382" t="s">
        <v>774</v>
      </c>
    </row>
    <row r="383" spans="1:9" x14ac:dyDescent="0.3">
      <c r="A383" t="s">
        <v>775</v>
      </c>
      <c r="B383" t="s">
        <v>24</v>
      </c>
      <c r="C383">
        <v>335451</v>
      </c>
      <c r="D383">
        <v>596.42999999999995</v>
      </c>
      <c r="E383" s="1">
        <v>42143</v>
      </c>
      <c r="F383" s="1">
        <v>43552</v>
      </c>
      <c r="G383" t="s">
        <v>21</v>
      </c>
      <c r="H383" t="s">
        <v>25</v>
      </c>
      <c r="I383" t="s">
        <v>776</v>
      </c>
    </row>
    <row r="384" spans="1:9" x14ac:dyDescent="0.3">
      <c r="A384" t="s">
        <v>777</v>
      </c>
      <c r="B384" t="s">
        <v>24</v>
      </c>
      <c r="C384">
        <v>29271</v>
      </c>
      <c r="D384">
        <v>1315.18</v>
      </c>
      <c r="E384" s="1">
        <v>42711</v>
      </c>
      <c r="F384" s="1">
        <v>45964</v>
      </c>
      <c r="G384" t="s">
        <v>11</v>
      </c>
      <c r="H384" t="s">
        <v>25</v>
      </c>
      <c r="I384" t="s">
        <v>778</v>
      </c>
    </row>
    <row r="385" spans="1:9" x14ac:dyDescent="0.3">
      <c r="A385" t="s">
        <v>779</v>
      </c>
      <c r="B385" t="s">
        <v>36</v>
      </c>
      <c r="C385">
        <v>474504</v>
      </c>
      <c r="D385">
        <v>1646.76</v>
      </c>
      <c r="E385" s="1">
        <v>43732</v>
      </c>
      <c r="F385" s="1">
        <v>46363</v>
      </c>
      <c r="G385" t="s">
        <v>11</v>
      </c>
      <c r="H385" t="s">
        <v>16</v>
      </c>
      <c r="I385" t="s">
        <v>780</v>
      </c>
    </row>
    <row r="386" spans="1:9" x14ac:dyDescent="0.3">
      <c r="A386" t="s">
        <v>781</v>
      </c>
      <c r="B386" t="s">
        <v>15</v>
      </c>
      <c r="C386">
        <v>461130</v>
      </c>
      <c r="D386">
        <v>1336.96</v>
      </c>
      <c r="E386" s="1">
        <v>42661</v>
      </c>
      <c r="F386" s="1">
        <v>44814</v>
      </c>
      <c r="G386" t="s">
        <v>11</v>
      </c>
      <c r="H386" t="s">
        <v>12</v>
      </c>
      <c r="I386" t="s">
        <v>782</v>
      </c>
    </row>
    <row r="387" spans="1:9" x14ac:dyDescent="0.3">
      <c r="A387" t="s">
        <v>783</v>
      </c>
      <c r="B387" t="s">
        <v>36</v>
      </c>
      <c r="C387">
        <v>316634</v>
      </c>
      <c r="D387">
        <v>1414.53</v>
      </c>
      <c r="E387" s="1">
        <v>42724</v>
      </c>
      <c r="F387" s="1">
        <v>43091</v>
      </c>
      <c r="G387" t="s">
        <v>21</v>
      </c>
      <c r="H387" t="s">
        <v>25</v>
      </c>
      <c r="I387" t="s">
        <v>784</v>
      </c>
    </row>
    <row r="388" spans="1:9" x14ac:dyDescent="0.3">
      <c r="A388" t="s">
        <v>785</v>
      </c>
      <c r="B388" t="s">
        <v>24</v>
      </c>
      <c r="C388">
        <v>441334</v>
      </c>
      <c r="D388">
        <v>1931.24</v>
      </c>
      <c r="E388" s="1">
        <v>43645</v>
      </c>
      <c r="F388" s="1">
        <v>47069</v>
      </c>
      <c r="G388" t="s">
        <v>43</v>
      </c>
      <c r="H388" t="s">
        <v>12</v>
      </c>
      <c r="I388" t="s">
        <v>786</v>
      </c>
    </row>
    <row r="389" spans="1:9" x14ac:dyDescent="0.3">
      <c r="A389" t="s">
        <v>787</v>
      </c>
      <c r="B389" t="s">
        <v>24</v>
      </c>
      <c r="C389">
        <v>270393</v>
      </c>
      <c r="D389">
        <v>263.64999999999998</v>
      </c>
      <c r="E389" s="1">
        <v>43455</v>
      </c>
      <c r="F389" s="1">
        <v>44277</v>
      </c>
      <c r="G389" t="s">
        <v>21</v>
      </c>
      <c r="H389" t="s">
        <v>25</v>
      </c>
      <c r="I389" t="s">
        <v>788</v>
      </c>
    </row>
    <row r="390" spans="1:9" x14ac:dyDescent="0.3">
      <c r="A390" t="s">
        <v>789</v>
      </c>
      <c r="B390" t="s">
        <v>24</v>
      </c>
      <c r="C390">
        <v>331058</v>
      </c>
      <c r="D390">
        <v>171.06</v>
      </c>
      <c r="E390" s="1">
        <v>44362</v>
      </c>
      <c r="F390" s="1">
        <v>45264</v>
      </c>
      <c r="G390" t="s">
        <v>43</v>
      </c>
      <c r="H390" t="s">
        <v>25</v>
      </c>
      <c r="I390" t="s">
        <v>790</v>
      </c>
    </row>
    <row r="391" spans="1:9" x14ac:dyDescent="0.3">
      <c r="A391" t="s">
        <v>791</v>
      </c>
      <c r="B391" t="s">
        <v>36</v>
      </c>
      <c r="C391">
        <v>361733</v>
      </c>
      <c r="D391">
        <v>1635.92</v>
      </c>
      <c r="E391" s="1">
        <v>44916</v>
      </c>
      <c r="F391" s="1">
        <v>46316</v>
      </c>
      <c r="G391" t="s">
        <v>21</v>
      </c>
      <c r="H391" t="s">
        <v>16</v>
      </c>
      <c r="I391" t="s">
        <v>792</v>
      </c>
    </row>
    <row r="392" spans="1:9" x14ac:dyDescent="0.3">
      <c r="A392" t="s">
        <v>793</v>
      </c>
      <c r="B392" t="s">
        <v>24</v>
      </c>
      <c r="C392">
        <v>196164</v>
      </c>
      <c r="D392">
        <v>226.69</v>
      </c>
      <c r="E392" s="1">
        <v>42926</v>
      </c>
      <c r="F392" s="1">
        <v>44932</v>
      </c>
      <c r="G392" t="s">
        <v>11</v>
      </c>
      <c r="H392" t="s">
        <v>16</v>
      </c>
      <c r="I392" t="s">
        <v>794</v>
      </c>
    </row>
    <row r="393" spans="1:9" x14ac:dyDescent="0.3">
      <c r="A393" t="s">
        <v>795</v>
      </c>
      <c r="B393" t="s">
        <v>15</v>
      </c>
      <c r="C393">
        <v>224111</v>
      </c>
      <c r="D393">
        <v>1466.18</v>
      </c>
      <c r="E393" s="1">
        <v>45432</v>
      </c>
      <c r="F393" s="1">
        <v>47168</v>
      </c>
      <c r="G393" t="s">
        <v>11</v>
      </c>
      <c r="H393" t="s">
        <v>16</v>
      </c>
      <c r="I393" t="s">
        <v>796</v>
      </c>
    </row>
    <row r="394" spans="1:9" x14ac:dyDescent="0.3">
      <c r="A394" t="s">
        <v>797</v>
      </c>
      <c r="B394" t="s">
        <v>10</v>
      </c>
      <c r="C394">
        <v>422709</v>
      </c>
      <c r="D394">
        <v>1612.89</v>
      </c>
      <c r="E394" s="1">
        <v>43491</v>
      </c>
      <c r="F394" s="1">
        <v>44057</v>
      </c>
      <c r="G394" t="s">
        <v>43</v>
      </c>
      <c r="H394" t="s">
        <v>12</v>
      </c>
      <c r="I394" t="s">
        <v>798</v>
      </c>
    </row>
    <row r="395" spans="1:9" x14ac:dyDescent="0.3">
      <c r="A395" t="s">
        <v>799</v>
      </c>
      <c r="B395" t="s">
        <v>10</v>
      </c>
      <c r="C395">
        <v>212060</v>
      </c>
      <c r="D395">
        <v>326.08</v>
      </c>
      <c r="E395" s="1">
        <v>42086</v>
      </c>
      <c r="F395" s="1">
        <v>42578</v>
      </c>
      <c r="G395" t="s">
        <v>43</v>
      </c>
      <c r="H395" t="s">
        <v>25</v>
      </c>
      <c r="I395" t="s">
        <v>800</v>
      </c>
    </row>
    <row r="396" spans="1:9" x14ac:dyDescent="0.3">
      <c r="A396" t="s">
        <v>801</v>
      </c>
      <c r="B396" t="s">
        <v>15</v>
      </c>
      <c r="C396">
        <v>220113</v>
      </c>
      <c r="D396">
        <v>566.75</v>
      </c>
      <c r="E396" s="1">
        <v>44858</v>
      </c>
      <c r="F396" s="1">
        <v>47337</v>
      </c>
      <c r="G396" t="s">
        <v>21</v>
      </c>
      <c r="H396" t="s">
        <v>16</v>
      </c>
      <c r="I396" t="s">
        <v>802</v>
      </c>
    </row>
    <row r="397" spans="1:9" x14ac:dyDescent="0.3">
      <c r="A397" t="s">
        <v>803</v>
      </c>
      <c r="B397" t="s">
        <v>36</v>
      </c>
      <c r="C397">
        <v>180738</v>
      </c>
      <c r="D397">
        <v>1277.45</v>
      </c>
      <c r="E397" s="1">
        <v>42538</v>
      </c>
      <c r="F397" s="1">
        <v>43774</v>
      </c>
      <c r="G397" t="s">
        <v>21</v>
      </c>
      <c r="H397" t="s">
        <v>12</v>
      </c>
      <c r="I397" t="s">
        <v>804</v>
      </c>
    </row>
    <row r="398" spans="1:9" x14ac:dyDescent="0.3">
      <c r="A398" t="s">
        <v>805</v>
      </c>
      <c r="B398" t="s">
        <v>10</v>
      </c>
      <c r="C398">
        <v>247797</v>
      </c>
      <c r="D398">
        <v>976.44</v>
      </c>
      <c r="E398" s="1">
        <v>44656</v>
      </c>
      <c r="F398" s="1">
        <v>46698</v>
      </c>
      <c r="G398" t="s">
        <v>21</v>
      </c>
      <c r="H398" t="s">
        <v>12</v>
      </c>
      <c r="I398" t="s">
        <v>806</v>
      </c>
    </row>
    <row r="399" spans="1:9" x14ac:dyDescent="0.3">
      <c r="A399" t="s">
        <v>807</v>
      </c>
      <c r="B399" t="s">
        <v>36</v>
      </c>
      <c r="C399">
        <v>89320</v>
      </c>
      <c r="D399">
        <v>1881.82</v>
      </c>
      <c r="E399" s="1">
        <v>43301</v>
      </c>
      <c r="F399" s="1">
        <v>45194</v>
      </c>
      <c r="G399" t="s">
        <v>11</v>
      </c>
      <c r="H399" t="s">
        <v>25</v>
      </c>
      <c r="I399" t="s">
        <v>808</v>
      </c>
    </row>
    <row r="400" spans="1:9" x14ac:dyDescent="0.3">
      <c r="A400" t="s">
        <v>809</v>
      </c>
      <c r="B400" t="s">
        <v>36</v>
      </c>
      <c r="C400">
        <v>345245</v>
      </c>
      <c r="D400">
        <v>249.7</v>
      </c>
      <c r="E400" s="1">
        <v>45214</v>
      </c>
      <c r="F400" s="1">
        <v>46778</v>
      </c>
      <c r="G400" t="s">
        <v>21</v>
      </c>
      <c r="H400" t="s">
        <v>12</v>
      </c>
      <c r="I400" t="s">
        <v>810</v>
      </c>
    </row>
    <row r="401" spans="1:9" x14ac:dyDescent="0.3">
      <c r="A401" t="s">
        <v>811</v>
      </c>
      <c r="B401" t="s">
        <v>10</v>
      </c>
      <c r="C401">
        <v>401963</v>
      </c>
      <c r="D401">
        <v>510.39</v>
      </c>
      <c r="E401" s="1">
        <v>43996</v>
      </c>
      <c r="F401" s="1">
        <v>47638</v>
      </c>
      <c r="G401" t="s">
        <v>43</v>
      </c>
      <c r="H401" t="s">
        <v>12</v>
      </c>
      <c r="I401" t="s">
        <v>812</v>
      </c>
    </row>
    <row r="402" spans="1:9" x14ac:dyDescent="0.3">
      <c r="A402" t="s">
        <v>813</v>
      </c>
      <c r="B402" t="s">
        <v>36</v>
      </c>
      <c r="C402">
        <v>103772</v>
      </c>
      <c r="D402">
        <v>565.86</v>
      </c>
      <c r="E402" s="1">
        <v>43477</v>
      </c>
      <c r="F402" s="1">
        <v>45783</v>
      </c>
      <c r="G402" t="s">
        <v>43</v>
      </c>
      <c r="H402" t="s">
        <v>16</v>
      </c>
      <c r="I402" t="s">
        <v>814</v>
      </c>
    </row>
    <row r="403" spans="1:9" x14ac:dyDescent="0.3">
      <c r="A403" t="s">
        <v>815</v>
      </c>
      <c r="B403" t="s">
        <v>36</v>
      </c>
      <c r="C403">
        <v>130749</v>
      </c>
      <c r="D403">
        <v>539.27</v>
      </c>
      <c r="E403" s="1">
        <v>42797</v>
      </c>
      <c r="F403" s="1">
        <v>43594</v>
      </c>
      <c r="G403" t="s">
        <v>11</v>
      </c>
      <c r="H403" t="s">
        <v>16</v>
      </c>
      <c r="I403" t="s">
        <v>254</v>
      </c>
    </row>
    <row r="404" spans="1:9" x14ac:dyDescent="0.3">
      <c r="A404" t="s">
        <v>816</v>
      </c>
      <c r="B404" t="s">
        <v>24</v>
      </c>
      <c r="C404">
        <v>373098</v>
      </c>
      <c r="D404">
        <v>1116.45</v>
      </c>
      <c r="E404" s="1">
        <v>43642</v>
      </c>
      <c r="F404" s="1">
        <v>46278</v>
      </c>
      <c r="G404" t="s">
        <v>43</v>
      </c>
      <c r="H404" t="s">
        <v>16</v>
      </c>
      <c r="I404" t="s">
        <v>817</v>
      </c>
    </row>
    <row r="405" spans="1:9" x14ac:dyDescent="0.3">
      <c r="A405" t="s">
        <v>818</v>
      </c>
      <c r="B405" t="s">
        <v>15</v>
      </c>
      <c r="C405">
        <v>20749</v>
      </c>
      <c r="D405">
        <v>526.53</v>
      </c>
      <c r="E405" s="1">
        <v>43725</v>
      </c>
      <c r="F405" s="1">
        <v>46601</v>
      </c>
      <c r="G405" t="s">
        <v>11</v>
      </c>
      <c r="H405" t="s">
        <v>25</v>
      </c>
      <c r="I405" t="s">
        <v>819</v>
      </c>
    </row>
    <row r="406" spans="1:9" x14ac:dyDescent="0.3">
      <c r="A406" t="s">
        <v>820</v>
      </c>
      <c r="B406" t="s">
        <v>10</v>
      </c>
      <c r="C406">
        <v>61480</v>
      </c>
      <c r="D406">
        <v>1789.36</v>
      </c>
      <c r="E406" s="1">
        <v>44349</v>
      </c>
      <c r="F406" s="1">
        <v>44739</v>
      </c>
      <c r="G406" t="s">
        <v>11</v>
      </c>
      <c r="H406" t="s">
        <v>12</v>
      </c>
      <c r="I406" t="s">
        <v>821</v>
      </c>
    </row>
    <row r="407" spans="1:9" x14ac:dyDescent="0.3">
      <c r="A407" t="s">
        <v>822</v>
      </c>
      <c r="B407" t="s">
        <v>36</v>
      </c>
      <c r="C407">
        <v>315799</v>
      </c>
      <c r="D407">
        <v>782.27</v>
      </c>
      <c r="E407" s="1">
        <v>45112</v>
      </c>
      <c r="F407" s="1">
        <v>46160</v>
      </c>
      <c r="G407" t="s">
        <v>21</v>
      </c>
      <c r="H407" t="s">
        <v>12</v>
      </c>
      <c r="I407" t="s">
        <v>823</v>
      </c>
    </row>
    <row r="408" spans="1:9" x14ac:dyDescent="0.3">
      <c r="A408" t="s">
        <v>824</v>
      </c>
      <c r="B408" t="s">
        <v>15</v>
      </c>
      <c r="C408">
        <v>322280</v>
      </c>
      <c r="D408">
        <v>248.93</v>
      </c>
      <c r="E408" s="1">
        <v>43997</v>
      </c>
      <c r="F408" s="1">
        <v>46494</v>
      </c>
      <c r="G408" t="s">
        <v>21</v>
      </c>
      <c r="H408" t="s">
        <v>12</v>
      </c>
      <c r="I408" t="s">
        <v>825</v>
      </c>
    </row>
    <row r="409" spans="1:9" x14ac:dyDescent="0.3">
      <c r="A409" t="s">
        <v>826</v>
      </c>
      <c r="B409" t="s">
        <v>10</v>
      </c>
      <c r="C409">
        <v>35008</v>
      </c>
      <c r="D409">
        <v>1788.14</v>
      </c>
      <c r="E409" s="1">
        <v>42849</v>
      </c>
      <c r="F409" s="1">
        <v>44558</v>
      </c>
      <c r="G409" t="s">
        <v>21</v>
      </c>
      <c r="H409" t="s">
        <v>16</v>
      </c>
      <c r="I409" t="s">
        <v>827</v>
      </c>
    </row>
    <row r="410" spans="1:9" x14ac:dyDescent="0.3">
      <c r="A410" t="s">
        <v>828</v>
      </c>
      <c r="B410" t="s">
        <v>24</v>
      </c>
      <c r="C410">
        <v>479555</v>
      </c>
      <c r="D410">
        <v>338.78</v>
      </c>
      <c r="E410" s="1">
        <v>45000</v>
      </c>
      <c r="F410" s="1">
        <v>46545</v>
      </c>
      <c r="G410" t="s">
        <v>43</v>
      </c>
      <c r="H410" t="s">
        <v>12</v>
      </c>
      <c r="I410" t="s">
        <v>829</v>
      </c>
    </row>
    <row r="411" spans="1:9" x14ac:dyDescent="0.3">
      <c r="A411" t="s">
        <v>830</v>
      </c>
      <c r="B411" t="s">
        <v>36</v>
      </c>
      <c r="C411">
        <v>460099</v>
      </c>
      <c r="D411">
        <v>1142.68</v>
      </c>
      <c r="E411" s="1">
        <v>44537</v>
      </c>
      <c r="F411" s="1">
        <v>47639</v>
      </c>
      <c r="G411" t="s">
        <v>21</v>
      </c>
      <c r="H411" t="s">
        <v>16</v>
      </c>
      <c r="I411" t="s">
        <v>831</v>
      </c>
    </row>
    <row r="412" spans="1:9" x14ac:dyDescent="0.3">
      <c r="A412" t="s">
        <v>832</v>
      </c>
      <c r="B412" t="s">
        <v>24</v>
      </c>
      <c r="C412">
        <v>266978</v>
      </c>
      <c r="D412">
        <v>1988.45</v>
      </c>
      <c r="E412" s="1">
        <v>44431</v>
      </c>
      <c r="F412" s="1">
        <v>46728</v>
      </c>
      <c r="G412" t="s">
        <v>43</v>
      </c>
      <c r="H412" t="s">
        <v>16</v>
      </c>
      <c r="I412" t="s">
        <v>833</v>
      </c>
    </row>
    <row r="413" spans="1:9" x14ac:dyDescent="0.3">
      <c r="A413" t="s">
        <v>834</v>
      </c>
      <c r="B413" t="s">
        <v>24</v>
      </c>
      <c r="C413">
        <v>55375</v>
      </c>
      <c r="D413">
        <v>1280.3699999999999</v>
      </c>
      <c r="E413" s="1">
        <v>42167</v>
      </c>
      <c r="F413" s="1">
        <v>45565</v>
      </c>
      <c r="G413" t="s">
        <v>43</v>
      </c>
      <c r="H413" t="s">
        <v>12</v>
      </c>
      <c r="I413" t="s">
        <v>835</v>
      </c>
    </row>
    <row r="414" spans="1:9" x14ac:dyDescent="0.3">
      <c r="A414" t="s">
        <v>836</v>
      </c>
      <c r="B414" t="s">
        <v>24</v>
      </c>
      <c r="C414">
        <v>461499</v>
      </c>
      <c r="D414">
        <v>253.93</v>
      </c>
      <c r="E414" s="1">
        <v>45473</v>
      </c>
      <c r="F414" s="1">
        <v>45881</v>
      </c>
      <c r="G414" t="s">
        <v>11</v>
      </c>
      <c r="H414" t="s">
        <v>12</v>
      </c>
      <c r="I414" t="s">
        <v>837</v>
      </c>
    </row>
    <row r="415" spans="1:9" x14ac:dyDescent="0.3">
      <c r="A415" t="s">
        <v>838</v>
      </c>
      <c r="B415" t="s">
        <v>10</v>
      </c>
      <c r="C415">
        <v>362121</v>
      </c>
      <c r="D415">
        <v>236.51</v>
      </c>
      <c r="E415" s="1">
        <v>44536</v>
      </c>
      <c r="F415" s="1">
        <v>44930</v>
      </c>
      <c r="G415" t="s">
        <v>21</v>
      </c>
      <c r="H415" t="s">
        <v>25</v>
      </c>
      <c r="I415" t="s">
        <v>839</v>
      </c>
    </row>
    <row r="416" spans="1:9" x14ac:dyDescent="0.3">
      <c r="A416" t="s">
        <v>840</v>
      </c>
      <c r="B416" t="s">
        <v>36</v>
      </c>
      <c r="C416">
        <v>358163</v>
      </c>
      <c r="D416">
        <v>1262.54</v>
      </c>
      <c r="E416" s="1">
        <v>45238</v>
      </c>
      <c r="F416" s="1">
        <v>48354</v>
      </c>
      <c r="G416" t="s">
        <v>11</v>
      </c>
      <c r="H416" t="s">
        <v>25</v>
      </c>
      <c r="I416" t="s">
        <v>154</v>
      </c>
    </row>
    <row r="417" spans="1:9" x14ac:dyDescent="0.3">
      <c r="A417" t="s">
        <v>841</v>
      </c>
      <c r="B417" t="s">
        <v>10</v>
      </c>
      <c r="C417">
        <v>427330</v>
      </c>
      <c r="D417">
        <v>434.16</v>
      </c>
      <c r="E417" s="1">
        <v>45640</v>
      </c>
      <c r="F417" s="1">
        <v>46260</v>
      </c>
      <c r="G417" t="s">
        <v>11</v>
      </c>
      <c r="H417" t="s">
        <v>12</v>
      </c>
      <c r="I417" t="s">
        <v>842</v>
      </c>
    </row>
    <row r="418" spans="1:9" x14ac:dyDescent="0.3">
      <c r="A418" t="s">
        <v>843</v>
      </c>
      <c r="B418" t="s">
        <v>24</v>
      </c>
      <c r="C418">
        <v>119931</v>
      </c>
      <c r="D418">
        <v>1964.51</v>
      </c>
      <c r="E418" s="1">
        <v>43115</v>
      </c>
      <c r="F418" s="1">
        <v>44386</v>
      </c>
      <c r="G418" t="s">
        <v>21</v>
      </c>
      <c r="H418" t="s">
        <v>16</v>
      </c>
      <c r="I418" t="s">
        <v>844</v>
      </c>
    </row>
    <row r="419" spans="1:9" x14ac:dyDescent="0.3">
      <c r="A419" t="s">
        <v>845</v>
      </c>
      <c r="B419" t="s">
        <v>15</v>
      </c>
      <c r="C419">
        <v>35391</v>
      </c>
      <c r="D419">
        <v>732.06</v>
      </c>
      <c r="E419" s="1">
        <v>42081</v>
      </c>
      <c r="F419" s="1">
        <v>45634</v>
      </c>
      <c r="G419" t="s">
        <v>21</v>
      </c>
      <c r="H419" t="s">
        <v>16</v>
      </c>
      <c r="I419" t="s">
        <v>846</v>
      </c>
    </row>
    <row r="420" spans="1:9" x14ac:dyDescent="0.3">
      <c r="A420" t="s">
        <v>847</v>
      </c>
      <c r="B420" t="s">
        <v>15</v>
      </c>
      <c r="C420">
        <v>318425</v>
      </c>
      <c r="D420">
        <v>859.81</v>
      </c>
      <c r="E420" s="1">
        <v>43333</v>
      </c>
      <c r="F420" s="1">
        <v>45882</v>
      </c>
      <c r="G420" t="s">
        <v>11</v>
      </c>
      <c r="H420" t="s">
        <v>16</v>
      </c>
      <c r="I420" t="s">
        <v>848</v>
      </c>
    </row>
    <row r="421" spans="1:9" x14ac:dyDescent="0.3">
      <c r="A421" t="s">
        <v>849</v>
      </c>
      <c r="B421" t="s">
        <v>10</v>
      </c>
      <c r="C421">
        <v>354095</v>
      </c>
      <c r="D421">
        <v>675.57</v>
      </c>
      <c r="E421" s="1">
        <v>42979</v>
      </c>
      <c r="F421" s="1">
        <v>44930</v>
      </c>
      <c r="G421" t="s">
        <v>21</v>
      </c>
      <c r="H421" t="s">
        <v>12</v>
      </c>
      <c r="I421" t="s">
        <v>850</v>
      </c>
    </row>
    <row r="422" spans="1:9" x14ac:dyDescent="0.3">
      <c r="A422" t="s">
        <v>851</v>
      </c>
      <c r="B422" t="s">
        <v>24</v>
      </c>
      <c r="C422">
        <v>234126</v>
      </c>
      <c r="D422">
        <v>1124.72</v>
      </c>
      <c r="E422" s="1">
        <v>44736</v>
      </c>
      <c r="F422" s="1">
        <v>47840</v>
      </c>
      <c r="G422" t="s">
        <v>11</v>
      </c>
      <c r="H422" t="s">
        <v>16</v>
      </c>
      <c r="I422" t="s">
        <v>852</v>
      </c>
    </row>
    <row r="423" spans="1:9" x14ac:dyDescent="0.3">
      <c r="A423" t="s">
        <v>853</v>
      </c>
      <c r="B423" t="s">
        <v>24</v>
      </c>
      <c r="C423">
        <v>234701</v>
      </c>
      <c r="D423">
        <v>372.31</v>
      </c>
      <c r="E423" s="1">
        <v>42161</v>
      </c>
      <c r="F423" s="1">
        <v>44252</v>
      </c>
      <c r="G423" t="s">
        <v>11</v>
      </c>
      <c r="H423" t="s">
        <v>16</v>
      </c>
      <c r="I423" t="s">
        <v>854</v>
      </c>
    </row>
    <row r="424" spans="1:9" x14ac:dyDescent="0.3">
      <c r="A424" t="s">
        <v>855</v>
      </c>
      <c r="B424" t="s">
        <v>36</v>
      </c>
      <c r="C424">
        <v>233117</v>
      </c>
      <c r="D424">
        <v>853.96</v>
      </c>
      <c r="E424" s="1">
        <v>42493</v>
      </c>
      <c r="F424" s="1">
        <v>43699</v>
      </c>
      <c r="G424" t="s">
        <v>43</v>
      </c>
      <c r="H424" t="s">
        <v>12</v>
      </c>
      <c r="I424" t="s">
        <v>856</v>
      </c>
    </row>
    <row r="425" spans="1:9" x14ac:dyDescent="0.3">
      <c r="A425" t="s">
        <v>857</v>
      </c>
      <c r="B425" t="s">
        <v>15</v>
      </c>
      <c r="C425">
        <v>195897</v>
      </c>
      <c r="D425">
        <v>873.53</v>
      </c>
      <c r="E425" s="1">
        <v>42614</v>
      </c>
      <c r="F425" s="1">
        <v>43890</v>
      </c>
      <c r="G425" t="s">
        <v>21</v>
      </c>
      <c r="H425" t="s">
        <v>25</v>
      </c>
      <c r="I425" t="s">
        <v>858</v>
      </c>
    </row>
    <row r="426" spans="1:9" x14ac:dyDescent="0.3">
      <c r="A426" t="s">
        <v>859</v>
      </c>
      <c r="B426" t="s">
        <v>24</v>
      </c>
      <c r="C426">
        <v>156517</v>
      </c>
      <c r="D426">
        <v>484.6</v>
      </c>
      <c r="E426" s="1">
        <v>42617</v>
      </c>
      <c r="F426" s="1">
        <v>43909</v>
      </c>
      <c r="G426" t="s">
        <v>11</v>
      </c>
      <c r="H426" t="s">
        <v>25</v>
      </c>
      <c r="I426" t="s">
        <v>860</v>
      </c>
    </row>
    <row r="427" spans="1:9" x14ac:dyDescent="0.3">
      <c r="A427" t="s">
        <v>861</v>
      </c>
      <c r="B427" t="s">
        <v>36</v>
      </c>
      <c r="C427">
        <v>115489</v>
      </c>
      <c r="D427">
        <v>1213</v>
      </c>
      <c r="E427" s="1">
        <v>43632</v>
      </c>
      <c r="F427" s="1">
        <v>44835</v>
      </c>
      <c r="G427" t="s">
        <v>43</v>
      </c>
      <c r="H427" t="s">
        <v>12</v>
      </c>
      <c r="I427" t="s">
        <v>184</v>
      </c>
    </row>
    <row r="428" spans="1:9" x14ac:dyDescent="0.3">
      <c r="A428" t="s">
        <v>862</v>
      </c>
      <c r="B428" t="s">
        <v>24</v>
      </c>
      <c r="C428">
        <v>47507</v>
      </c>
      <c r="D428">
        <v>1100.68</v>
      </c>
      <c r="E428" s="1">
        <v>44124</v>
      </c>
      <c r="F428" s="1">
        <v>45348</v>
      </c>
      <c r="G428" t="s">
        <v>21</v>
      </c>
      <c r="H428" t="s">
        <v>12</v>
      </c>
      <c r="I428" t="s">
        <v>356</v>
      </c>
    </row>
    <row r="429" spans="1:9" x14ac:dyDescent="0.3">
      <c r="A429" t="s">
        <v>863</v>
      </c>
      <c r="B429" t="s">
        <v>10</v>
      </c>
      <c r="C429">
        <v>138740</v>
      </c>
      <c r="D429">
        <v>1219.1199999999999</v>
      </c>
      <c r="E429" s="1">
        <v>45287</v>
      </c>
      <c r="F429" s="1">
        <v>47341</v>
      </c>
      <c r="G429" t="s">
        <v>43</v>
      </c>
      <c r="H429" t="s">
        <v>16</v>
      </c>
      <c r="I429" t="s">
        <v>864</v>
      </c>
    </row>
    <row r="430" spans="1:9" x14ac:dyDescent="0.3">
      <c r="A430" t="s">
        <v>865</v>
      </c>
      <c r="B430" t="s">
        <v>15</v>
      </c>
      <c r="C430">
        <v>397717</v>
      </c>
      <c r="D430">
        <v>743.24</v>
      </c>
      <c r="E430" s="1">
        <v>45604</v>
      </c>
      <c r="F430" s="1">
        <v>47934</v>
      </c>
      <c r="G430" t="s">
        <v>11</v>
      </c>
      <c r="H430" t="s">
        <v>16</v>
      </c>
      <c r="I430" t="s">
        <v>866</v>
      </c>
    </row>
    <row r="431" spans="1:9" x14ac:dyDescent="0.3">
      <c r="A431" t="s">
        <v>867</v>
      </c>
      <c r="B431" t="s">
        <v>15</v>
      </c>
      <c r="C431">
        <v>256391</v>
      </c>
      <c r="D431">
        <v>1473.86</v>
      </c>
      <c r="E431" s="1">
        <v>44702</v>
      </c>
      <c r="F431" s="1">
        <v>48011</v>
      </c>
      <c r="G431" t="s">
        <v>21</v>
      </c>
      <c r="H431" t="s">
        <v>16</v>
      </c>
      <c r="I431" t="s">
        <v>246</v>
      </c>
    </row>
    <row r="432" spans="1:9" x14ac:dyDescent="0.3">
      <c r="A432" t="s">
        <v>868</v>
      </c>
      <c r="B432" t="s">
        <v>15</v>
      </c>
      <c r="C432">
        <v>158708</v>
      </c>
      <c r="D432">
        <v>100.75</v>
      </c>
      <c r="E432" s="1">
        <v>45446</v>
      </c>
      <c r="F432" s="1">
        <v>48761</v>
      </c>
      <c r="G432" t="s">
        <v>11</v>
      </c>
      <c r="H432" t="s">
        <v>12</v>
      </c>
      <c r="I432" t="s">
        <v>869</v>
      </c>
    </row>
    <row r="433" spans="1:9" x14ac:dyDescent="0.3">
      <c r="A433" t="s">
        <v>870</v>
      </c>
      <c r="B433" t="s">
        <v>24</v>
      </c>
      <c r="C433">
        <v>223024</v>
      </c>
      <c r="D433">
        <v>1457.31</v>
      </c>
      <c r="E433" s="1">
        <v>45482</v>
      </c>
      <c r="F433" s="1">
        <v>48923</v>
      </c>
      <c r="G433" t="s">
        <v>11</v>
      </c>
      <c r="H433" t="s">
        <v>25</v>
      </c>
      <c r="I433" t="s">
        <v>871</v>
      </c>
    </row>
    <row r="434" spans="1:9" x14ac:dyDescent="0.3">
      <c r="A434" t="s">
        <v>872</v>
      </c>
      <c r="B434" t="s">
        <v>36</v>
      </c>
      <c r="C434">
        <v>158924</v>
      </c>
      <c r="D434">
        <v>122.68</v>
      </c>
      <c r="E434" s="1">
        <v>43782</v>
      </c>
      <c r="F434" s="1">
        <v>44711</v>
      </c>
      <c r="G434" t="s">
        <v>21</v>
      </c>
      <c r="H434" t="s">
        <v>12</v>
      </c>
      <c r="I434" t="s">
        <v>873</v>
      </c>
    </row>
    <row r="435" spans="1:9" x14ac:dyDescent="0.3">
      <c r="A435" t="s">
        <v>874</v>
      </c>
      <c r="B435" t="s">
        <v>36</v>
      </c>
      <c r="C435">
        <v>498666</v>
      </c>
      <c r="D435">
        <v>1713.71</v>
      </c>
      <c r="E435" s="1">
        <v>43216</v>
      </c>
      <c r="F435" s="1">
        <v>44617</v>
      </c>
      <c r="G435" t="s">
        <v>21</v>
      </c>
      <c r="H435" t="s">
        <v>12</v>
      </c>
      <c r="I435" t="s">
        <v>875</v>
      </c>
    </row>
    <row r="436" spans="1:9" x14ac:dyDescent="0.3">
      <c r="A436" t="s">
        <v>876</v>
      </c>
      <c r="B436" t="s">
        <v>10</v>
      </c>
      <c r="C436">
        <v>331580</v>
      </c>
      <c r="D436">
        <v>797.87</v>
      </c>
      <c r="E436" s="1">
        <v>42495</v>
      </c>
      <c r="F436" s="1">
        <v>45739</v>
      </c>
      <c r="G436" t="s">
        <v>43</v>
      </c>
      <c r="H436" t="s">
        <v>12</v>
      </c>
      <c r="I436" t="s">
        <v>877</v>
      </c>
    </row>
    <row r="437" spans="1:9" x14ac:dyDescent="0.3">
      <c r="A437" t="s">
        <v>878</v>
      </c>
      <c r="B437" t="s">
        <v>24</v>
      </c>
      <c r="C437">
        <v>493939</v>
      </c>
      <c r="D437">
        <v>144.34</v>
      </c>
      <c r="E437" s="1">
        <v>42433</v>
      </c>
      <c r="F437" s="1">
        <v>44584</v>
      </c>
      <c r="G437" t="s">
        <v>21</v>
      </c>
      <c r="H437" t="s">
        <v>25</v>
      </c>
      <c r="I437" t="s">
        <v>879</v>
      </c>
    </row>
    <row r="438" spans="1:9" x14ac:dyDescent="0.3">
      <c r="A438" t="s">
        <v>880</v>
      </c>
      <c r="B438" t="s">
        <v>15</v>
      </c>
      <c r="C438">
        <v>132842</v>
      </c>
      <c r="D438">
        <v>537.42999999999995</v>
      </c>
      <c r="E438" s="1">
        <v>42386</v>
      </c>
      <c r="F438" s="1">
        <v>44405</v>
      </c>
      <c r="G438" t="s">
        <v>11</v>
      </c>
      <c r="H438" t="s">
        <v>25</v>
      </c>
      <c r="I438" t="s">
        <v>881</v>
      </c>
    </row>
    <row r="439" spans="1:9" x14ac:dyDescent="0.3">
      <c r="A439" t="s">
        <v>882</v>
      </c>
      <c r="B439" t="s">
        <v>15</v>
      </c>
      <c r="C439">
        <v>174954</v>
      </c>
      <c r="D439">
        <v>1217.29</v>
      </c>
      <c r="E439" s="1">
        <v>43582</v>
      </c>
      <c r="F439" s="1">
        <v>44147</v>
      </c>
      <c r="G439" t="s">
        <v>43</v>
      </c>
      <c r="H439" t="s">
        <v>25</v>
      </c>
      <c r="I439" t="s">
        <v>850</v>
      </c>
    </row>
    <row r="440" spans="1:9" x14ac:dyDescent="0.3">
      <c r="A440" t="s">
        <v>883</v>
      </c>
      <c r="B440" t="s">
        <v>15</v>
      </c>
      <c r="C440">
        <v>481077</v>
      </c>
      <c r="D440">
        <v>870.12</v>
      </c>
      <c r="E440" s="1">
        <v>44545</v>
      </c>
      <c r="F440" s="1">
        <v>46179</v>
      </c>
      <c r="G440" t="s">
        <v>43</v>
      </c>
      <c r="H440" t="s">
        <v>16</v>
      </c>
      <c r="I440" t="s">
        <v>884</v>
      </c>
    </row>
    <row r="441" spans="1:9" x14ac:dyDescent="0.3">
      <c r="A441" t="s">
        <v>885</v>
      </c>
      <c r="B441" t="s">
        <v>36</v>
      </c>
      <c r="C441">
        <v>192427</v>
      </c>
      <c r="D441">
        <v>1854.96</v>
      </c>
      <c r="E441" s="1">
        <v>42401</v>
      </c>
      <c r="F441" s="1">
        <v>45166</v>
      </c>
      <c r="G441" t="s">
        <v>11</v>
      </c>
      <c r="H441" t="s">
        <v>25</v>
      </c>
      <c r="I441" t="s">
        <v>886</v>
      </c>
    </row>
    <row r="442" spans="1:9" x14ac:dyDescent="0.3">
      <c r="A442" t="s">
        <v>887</v>
      </c>
      <c r="B442" t="s">
        <v>10</v>
      </c>
      <c r="C442">
        <v>111901</v>
      </c>
      <c r="D442">
        <v>1420.13</v>
      </c>
      <c r="E442" s="1">
        <v>44770</v>
      </c>
      <c r="F442" s="1">
        <v>47026</v>
      </c>
      <c r="G442" t="s">
        <v>21</v>
      </c>
      <c r="H442" t="s">
        <v>12</v>
      </c>
      <c r="I442" t="s">
        <v>888</v>
      </c>
    </row>
    <row r="443" spans="1:9" x14ac:dyDescent="0.3">
      <c r="A443" t="s">
        <v>889</v>
      </c>
      <c r="B443" t="s">
        <v>24</v>
      </c>
      <c r="C443">
        <v>472621</v>
      </c>
      <c r="D443">
        <v>1486.82</v>
      </c>
      <c r="E443" s="1">
        <v>43017</v>
      </c>
      <c r="F443" s="1">
        <v>46307</v>
      </c>
      <c r="G443" t="s">
        <v>11</v>
      </c>
      <c r="H443" t="s">
        <v>25</v>
      </c>
      <c r="I443" t="s">
        <v>244</v>
      </c>
    </row>
    <row r="444" spans="1:9" x14ac:dyDescent="0.3">
      <c r="A444" t="s">
        <v>890</v>
      </c>
      <c r="B444" t="s">
        <v>10</v>
      </c>
      <c r="C444">
        <v>10085</v>
      </c>
      <c r="D444">
        <v>310.58</v>
      </c>
      <c r="E444" s="1">
        <v>42550</v>
      </c>
      <c r="F444" s="1">
        <v>44212</v>
      </c>
      <c r="G444" t="s">
        <v>21</v>
      </c>
      <c r="H444" t="s">
        <v>12</v>
      </c>
      <c r="I444" t="s">
        <v>891</v>
      </c>
    </row>
    <row r="445" spans="1:9" x14ac:dyDescent="0.3">
      <c r="A445" t="s">
        <v>892</v>
      </c>
      <c r="B445" t="s">
        <v>15</v>
      </c>
      <c r="C445">
        <v>451039</v>
      </c>
      <c r="D445">
        <v>1476.87</v>
      </c>
      <c r="E445" s="1">
        <v>44604</v>
      </c>
      <c r="F445" s="1">
        <v>45406</v>
      </c>
      <c r="G445" t="s">
        <v>43</v>
      </c>
      <c r="H445" t="s">
        <v>25</v>
      </c>
      <c r="I445" t="s">
        <v>893</v>
      </c>
    </row>
    <row r="446" spans="1:9" x14ac:dyDescent="0.3">
      <c r="A446" t="s">
        <v>894</v>
      </c>
      <c r="B446" t="s">
        <v>10</v>
      </c>
      <c r="C446">
        <v>152153</v>
      </c>
      <c r="D446">
        <v>1246.96</v>
      </c>
      <c r="E446" s="1">
        <v>42085</v>
      </c>
      <c r="F446" s="1">
        <v>43985</v>
      </c>
      <c r="G446" t="s">
        <v>11</v>
      </c>
      <c r="H446" t="s">
        <v>16</v>
      </c>
      <c r="I446" t="s">
        <v>895</v>
      </c>
    </row>
    <row r="447" spans="1:9" x14ac:dyDescent="0.3">
      <c r="A447" t="s">
        <v>896</v>
      </c>
      <c r="B447" t="s">
        <v>15</v>
      </c>
      <c r="C447">
        <v>171173</v>
      </c>
      <c r="D447">
        <v>912.98</v>
      </c>
      <c r="E447" s="1">
        <v>44132</v>
      </c>
      <c r="F447" s="1">
        <v>44868</v>
      </c>
      <c r="G447" t="s">
        <v>21</v>
      </c>
      <c r="H447" t="s">
        <v>16</v>
      </c>
      <c r="I447" t="s">
        <v>897</v>
      </c>
    </row>
    <row r="448" spans="1:9" x14ac:dyDescent="0.3">
      <c r="A448" t="s">
        <v>898</v>
      </c>
      <c r="B448" t="s">
        <v>36</v>
      </c>
      <c r="C448">
        <v>117685</v>
      </c>
      <c r="D448">
        <v>1536.15</v>
      </c>
      <c r="E448" s="1">
        <v>43367</v>
      </c>
      <c r="F448" s="1">
        <v>45654</v>
      </c>
      <c r="G448" t="s">
        <v>11</v>
      </c>
      <c r="H448" t="s">
        <v>25</v>
      </c>
      <c r="I448" t="s">
        <v>899</v>
      </c>
    </row>
    <row r="449" spans="1:9" x14ac:dyDescent="0.3">
      <c r="A449" t="s">
        <v>900</v>
      </c>
      <c r="B449" t="s">
        <v>36</v>
      </c>
      <c r="C449">
        <v>484035</v>
      </c>
      <c r="D449">
        <v>169.34</v>
      </c>
      <c r="E449" s="1">
        <v>43387</v>
      </c>
      <c r="F449" s="1">
        <v>45399</v>
      </c>
      <c r="G449" t="s">
        <v>21</v>
      </c>
      <c r="H449" t="s">
        <v>12</v>
      </c>
      <c r="I449" t="s">
        <v>651</v>
      </c>
    </row>
    <row r="450" spans="1:9" x14ac:dyDescent="0.3">
      <c r="A450" t="s">
        <v>901</v>
      </c>
      <c r="B450" t="s">
        <v>15</v>
      </c>
      <c r="C450">
        <v>248845</v>
      </c>
      <c r="D450">
        <v>1979.79</v>
      </c>
      <c r="E450" s="1">
        <v>44887</v>
      </c>
      <c r="F450" s="1">
        <v>48093</v>
      </c>
      <c r="G450" t="s">
        <v>21</v>
      </c>
      <c r="H450" t="s">
        <v>12</v>
      </c>
      <c r="I450" t="s">
        <v>902</v>
      </c>
    </row>
    <row r="451" spans="1:9" x14ac:dyDescent="0.3">
      <c r="A451" t="s">
        <v>903</v>
      </c>
      <c r="B451" t="s">
        <v>36</v>
      </c>
      <c r="C451">
        <v>227364</v>
      </c>
      <c r="D451">
        <v>394.57</v>
      </c>
      <c r="E451" s="1">
        <v>43029</v>
      </c>
      <c r="F451" s="1">
        <v>44601</v>
      </c>
      <c r="G451" t="s">
        <v>43</v>
      </c>
      <c r="H451" t="s">
        <v>25</v>
      </c>
      <c r="I451" t="s">
        <v>90</v>
      </c>
    </row>
    <row r="452" spans="1:9" x14ac:dyDescent="0.3">
      <c r="A452" t="s">
        <v>904</v>
      </c>
      <c r="B452" t="s">
        <v>24</v>
      </c>
      <c r="C452">
        <v>226275</v>
      </c>
      <c r="D452">
        <v>1803.92</v>
      </c>
      <c r="E452" s="1">
        <v>43229</v>
      </c>
      <c r="F452" s="1">
        <v>46217</v>
      </c>
      <c r="G452" t="s">
        <v>43</v>
      </c>
      <c r="H452" t="s">
        <v>16</v>
      </c>
      <c r="I452" t="s">
        <v>905</v>
      </c>
    </row>
    <row r="453" spans="1:9" x14ac:dyDescent="0.3">
      <c r="A453" t="s">
        <v>906</v>
      </c>
      <c r="B453" t="s">
        <v>15</v>
      </c>
      <c r="C453">
        <v>55326</v>
      </c>
      <c r="D453">
        <v>273.86</v>
      </c>
      <c r="E453" s="1">
        <v>42865</v>
      </c>
      <c r="F453" s="1">
        <v>44356</v>
      </c>
      <c r="G453" t="s">
        <v>21</v>
      </c>
      <c r="H453" t="s">
        <v>12</v>
      </c>
      <c r="I453" t="s">
        <v>907</v>
      </c>
    </row>
    <row r="454" spans="1:9" x14ac:dyDescent="0.3">
      <c r="A454" t="s">
        <v>908</v>
      </c>
      <c r="B454" t="s">
        <v>15</v>
      </c>
      <c r="C454">
        <v>52504</v>
      </c>
      <c r="D454">
        <v>521.15</v>
      </c>
      <c r="E454" s="1">
        <v>42380</v>
      </c>
      <c r="F454" s="1">
        <v>43225</v>
      </c>
      <c r="G454" t="s">
        <v>21</v>
      </c>
      <c r="H454" t="s">
        <v>12</v>
      </c>
      <c r="I454" t="s">
        <v>909</v>
      </c>
    </row>
    <row r="455" spans="1:9" x14ac:dyDescent="0.3">
      <c r="A455" t="s">
        <v>910</v>
      </c>
      <c r="B455" t="s">
        <v>10</v>
      </c>
      <c r="C455">
        <v>350800</v>
      </c>
      <c r="D455">
        <v>1044.55</v>
      </c>
      <c r="E455" s="1">
        <v>45260</v>
      </c>
      <c r="F455" s="1">
        <v>48179</v>
      </c>
      <c r="G455" t="s">
        <v>11</v>
      </c>
      <c r="H455" t="s">
        <v>25</v>
      </c>
      <c r="I455" t="s">
        <v>911</v>
      </c>
    </row>
    <row r="456" spans="1:9" x14ac:dyDescent="0.3">
      <c r="A456" t="s">
        <v>912</v>
      </c>
      <c r="B456" t="s">
        <v>24</v>
      </c>
      <c r="C456">
        <v>63234</v>
      </c>
      <c r="D456">
        <v>352.96</v>
      </c>
      <c r="E456" s="1">
        <v>43143</v>
      </c>
      <c r="F456" s="1">
        <v>44745</v>
      </c>
      <c r="G456" t="s">
        <v>21</v>
      </c>
      <c r="H456" t="s">
        <v>25</v>
      </c>
      <c r="I456" t="s">
        <v>913</v>
      </c>
    </row>
    <row r="457" spans="1:9" x14ac:dyDescent="0.3">
      <c r="A457" t="s">
        <v>914</v>
      </c>
      <c r="B457" t="s">
        <v>36</v>
      </c>
      <c r="C457">
        <v>21718</v>
      </c>
      <c r="D457">
        <v>1722.53</v>
      </c>
      <c r="E457" s="1">
        <v>43629</v>
      </c>
      <c r="F457" s="1">
        <v>44952</v>
      </c>
      <c r="G457" t="s">
        <v>11</v>
      </c>
      <c r="H457" t="s">
        <v>16</v>
      </c>
      <c r="I457" t="s">
        <v>915</v>
      </c>
    </row>
    <row r="458" spans="1:9" x14ac:dyDescent="0.3">
      <c r="A458" t="s">
        <v>916</v>
      </c>
      <c r="B458" t="s">
        <v>15</v>
      </c>
      <c r="C458">
        <v>499612</v>
      </c>
      <c r="D458">
        <v>227.7</v>
      </c>
      <c r="E458" s="1">
        <v>44491</v>
      </c>
      <c r="F458" s="1">
        <v>46557</v>
      </c>
      <c r="G458" t="s">
        <v>43</v>
      </c>
      <c r="H458" t="s">
        <v>12</v>
      </c>
      <c r="I458" t="s">
        <v>917</v>
      </c>
    </row>
    <row r="459" spans="1:9" x14ac:dyDescent="0.3">
      <c r="A459" t="s">
        <v>918</v>
      </c>
      <c r="B459" t="s">
        <v>10</v>
      </c>
      <c r="C459">
        <v>32344</v>
      </c>
      <c r="D459">
        <v>1458.29</v>
      </c>
      <c r="E459" s="1">
        <v>45561</v>
      </c>
      <c r="F459" s="1">
        <v>48278</v>
      </c>
      <c r="G459" t="s">
        <v>43</v>
      </c>
      <c r="H459" t="s">
        <v>16</v>
      </c>
      <c r="I459" t="s">
        <v>919</v>
      </c>
    </row>
    <row r="460" spans="1:9" x14ac:dyDescent="0.3">
      <c r="A460" t="s">
        <v>920</v>
      </c>
      <c r="B460" t="s">
        <v>36</v>
      </c>
      <c r="C460">
        <v>126347</v>
      </c>
      <c r="D460">
        <v>1016.98</v>
      </c>
      <c r="E460" s="1">
        <v>44337</v>
      </c>
      <c r="F460" s="1">
        <v>47017</v>
      </c>
      <c r="G460" t="s">
        <v>43</v>
      </c>
      <c r="H460" t="s">
        <v>12</v>
      </c>
      <c r="I460" t="s">
        <v>921</v>
      </c>
    </row>
    <row r="461" spans="1:9" x14ac:dyDescent="0.3">
      <c r="A461" t="s">
        <v>922</v>
      </c>
      <c r="B461" t="s">
        <v>36</v>
      </c>
      <c r="C461">
        <v>103545</v>
      </c>
      <c r="D461">
        <v>1508.54</v>
      </c>
      <c r="E461" s="1">
        <v>44280</v>
      </c>
      <c r="F461" s="1">
        <v>47748</v>
      </c>
      <c r="G461" t="s">
        <v>11</v>
      </c>
      <c r="H461" t="s">
        <v>12</v>
      </c>
      <c r="I461" t="s">
        <v>923</v>
      </c>
    </row>
    <row r="462" spans="1:9" x14ac:dyDescent="0.3">
      <c r="A462" t="s">
        <v>924</v>
      </c>
      <c r="B462" t="s">
        <v>10</v>
      </c>
      <c r="C462">
        <v>44365</v>
      </c>
      <c r="D462">
        <v>1686.48</v>
      </c>
      <c r="E462" s="1">
        <v>43886</v>
      </c>
      <c r="F462" s="1">
        <v>44582</v>
      </c>
      <c r="G462" t="s">
        <v>21</v>
      </c>
      <c r="H462" t="s">
        <v>12</v>
      </c>
      <c r="I462" t="s">
        <v>925</v>
      </c>
    </row>
    <row r="463" spans="1:9" x14ac:dyDescent="0.3">
      <c r="A463" t="s">
        <v>926</v>
      </c>
      <c r="B463" t="s">
        <v>24</v>
      </c>
      <c r="C463">
        <v>235784</v>
      </c>
      <c r="D463">
        <v>523.71</v>
      </c>
      <c r="E463" s="1">
        <v>43688</v>
      </c>
      <c r="F463" s="1">
        <v>47120</v>
      </c>
      <c r="G463" t="s">
        <v>43</v>
      </c>
      <c r="H463" t="s">
        <v>16</v>
      </c>
      <c r="I463" t="s">
        <v>927</v>
      </c>
    </row>
    <row r="464" spans="1:9" x14ac:dyDescent="0.3">
      <c r="A464" t="s">
        <v>928</v>
      </c>
      <c r="B464" t="s">
        <v>15</v>
      </c>
      <c r="C464">
        <v>282406</v>
      </c>
      <c r="D464">
        <v>1358.53</v>
      </c>
      <c r="E464" s="1">
        <v>43270</v>
      </c>
      <c r="F464" s="1">
        <v>44138</v>
      </c>
      <c r="G464" t="s">
        <v>11</v>
      </c>
      <c r="H464" t="s">
        <v>25</v>
      </c>
      <c r="I464" t="s">
        <v>172</v>
      </c>
    </row>
    <row r="465" spans="1:9" x14ac:dyDescent="0.3">
      <c r="A465" t="s">
        <v>929</v>
      </c>
      <c r="B465" t="s">
        <v>15</v>
      </c>
      <c r="C465">
        <v>354726</v>
      </c>
      <c r="D465">
        <v>1887.5</v>
      </c>
      <c r="E465" s="1">
        <v>44100</v>
      </c>
      <c r="F465" s="1">
        <v>46188</v>
      </c>
      <c r="G465" t="s">
        <v>11</v>
      </c>
      <c r="H465" t="s">
        <v>16</v>
      </c>
      <c r="I465" t="s">
        <v>930</v>
      </c>
    </row>
    <row r="466" spans="1:9" x14ac:dyDescent="0.3">
      <c r="A466" t="s">
        <v>931</v>
      </c>
      <c r="B466" t="s">
        <v>15</v>
      </c>
      <c r="C466">
        <v>192293</v>
      </c>
      <c r="D466">
        <v>445.14</v>
      </c>
      <c r="E466" s="1">
        <v>44878</v>
      </c>
      <c r="F466" s="1">
        <v>46730</v>
      </c>
      <c r="G466" t="s">
        <v>11</v>
      </c>
      <c r="H466" t="s">
        <v>12</v>
      </c>
      <c r="I466" t="s">
        <v>932</v>
      </c>
    </row>
    <row r="467" spans="1:9" x14ac:dyDescent="0.3">
      <c r="A467" t="s">
        <v>933</v>
      </c>
      <c r="B467" t="s">
        <v>10</v>
      </c>
      <c r="C467">
        <v>300875</v>
      </c>
      <c r="D467">
        <v>995.52</v>
      </c>
      <c r="E467" s="1">
        <v>43263</v>
      </c>
      <c r="F467" s="1">
        <v>45251</v>
      </c>
      <c r="G467" t="s">
        <v>21</v>
      </c>
      <c r="H467" t="s">
        <v>12</v>
      </c>
      <c r="I467" t="s">
        <v>934</v>
      </c>
    </row>
    <row r="468" spans="1:9" x14ac:dyDescent="0.3">
      <c r="A468" t="s">
        <v>935</v>
      </c>
      <c r="B468" t="s">
        <v>10</v>
      </c>
      <c r="C468">
        <v>257739</v>
      </c>
      <c r="D468">
        <v>1750.22</v>
      </c>
      <c r="E468" s="1">
        <v>45033</v>
      </c>
      <c r="F468" s="1">
        <v>46294</v>
      </c>
      <c r="G468" t="s">
        <v>43</v>
      </c>
      <c r="H468" t="s">
        <v>25</v>
      </c>
      <c r="I468" t="s">
        <v>936</v>
      </c>
    </row>
    <row r="469" spans="1:9" x14ac:dyDescent="0.3">
      <c r="A469" t="s">
        <v>937</v>
      </c>
      <c r="B469" t="s">
        <v>15</v>
      </c>
      <c r="C469">
        <v>434047</v>
      </c>
      <c r="D469">
        <v>1251.3499999999999</v>
      </c>
      <c r="E469" s="1">
        <v>43480</v>
      </c>
      <c r="F469" s="1">
        <v>44305</v>
      </c>
      <c r="G469" t="s">
        <v>43</v>
      </c>
      <c r="H469" t="s">
        <v>12</v>
      </c>
      <c r="I469" t="s">
        <v>938</v>
      </c>
    </row>
    <row r="470" spans="1:9" x14ac:dyDescent="0.3">
      <c r="A470" t="s">
        <v>939</v>
      </c>
      <c r="B470" t="s">
        <v>36</v>
      </c>
      <c r="C470">
        <v>423316</v>
      </c>
      <c r="D470">
        <v>1249.73</v>
      </c>
      <c r="E470" s="1">
        <v>44066</v>
      </c>
      <c r="F470" s="1">
        <v>47592</v>
      </c>
      <c r="G470" t="s">
        <v>43</v>
      </c>
      <c r="H470" t="s">
        <v>16</v>
      </c>
      <c r="I470" t="s">
        <v>940</v>
      </c>
    </row>
    <row r="471" spans="1:9" x14ac:dyDescent="0.3">
      <c r="A471" t="s">
        <v>941</v>
      </c>
      <c r="B471" t="s">
        <v>24</v>
      </c>
      <c r="C471">
        <v>418176</v>
      </c>
      <c r="D471">
        <v>1639.54</v>
      </c>
      <c r="E471" s="1">
        <v>43748</v>
      </c>
      <c r="F471" s="1">
        <v>46673</v>
      </c>
      <c r="G471" t="s">
        <v>43</v>
      </c>
      <c r="H471" t="s">
        <v>25</v>
      </c>
      <c r="I471" t="s">
        <v>942</v>
      </c>
    </row>
    <row r="472" spans="1:9" x14ac:dyDescent="0.3">
      <c r="A472" t="s">
        <v>943</v>
      </c>
      <c r="B472" t="s">
        <v>24</v>
      </c>
      <c r="C472">
        <v>286278</v>
      </c>
      <c r="D472">
        <v>1694.09</v>
      </c>
      <c r="E472" s="1">
        <v>42745</v>
      </c>
      <c r="F472" s="1">
        <v>46181</v>
      </c>
      <c r="G472" t="s">
        <v>11</v>
      </c>
      <c r="H472" t="s">
        <v>16</v>
      </c>
      <c r="I472" t="s">
        <v>944</v>
      </c>
    </row>
    <row r="473" spans="1:9" x14ac:dyDescent="0.3">
      <c r="A473" t="s">
        <v>945</v>
      </c>
      <c r="B473" t="s">
        <v>24</v>
      </c>
      <c r="C473">
        <v>473135</v>
      </c>
      <c r="D473">
        <v>1024.8</v>
      </c>
      <c r="E473" s="1">
        <v>43189</v>
      </c>
      <c r="F473" s="1">
        <v>46799</v>
      </c>
      <c r="G473" t="s">
        <v>43</v>
      </c>
      <c r="H473" t="s">
        <v>25</v>
      </c>
      <c r="I473" t="s">
        <v>946</v>
      </c>
    </row>
    <row r="474" spans="1:9" x14ac:dyDescent="0.3">
      <c r="A474" t="s">
        <v>947</v>
      </c>
      <c r="B474" t="s">
        <v>15</v>
      </c>
      <c r="C474">
        <v>209273</v>
      </c>
      <c r="D474">
        <v>234.36</v>
      </c>
      <c r="E474" s="1">
        <v>43828</v>
      </c>
      <c r="F474" s="1">
        <v>44258</v>
      </c>
      <c r="G474" t="s">
        <v>11</v>
      </c>
      <c r="H474" t="s">
        <v>25</v>
      </c>
      <c r="I474" t="s">
        <v>948</v>
      </c>
    </row>
    <row r="475" spans="1:9" x14ac:dyDescent="0.3">
      <c r="A475" t="s">
        <v>949</v>
      </c>
      <c r="B475" t="s">
        <v>10</v>
      </c>
      <c r="C475">
        <v>13935</v>
      </c>
      <c r="D475">
        <v>1918.35</v>
      </c>
      <c r="E475" s="1">
        <v>42231</v>
      </c>
      <c r="F475" s="1">
        <v>44574</v>
      </c>
      <c r="G475" t="s">
        <v>21</v>
      </c>
      <c r="H475" t="s">
        <v>25</v>
      </c>
      <c r="I475" t="s">
        <v>950</v>
      </c>
    </row>
    <row r="476" spans="1:9" x14ac:dyDescent="0.3">
      <c r="A476" t="s">
        <v>951</v>
      </c>
      <c r="B476" t="s">
        <v>36</v>
      </c>
      <c r="C476">
        <v>310344</v>
      </c>
      <c r="D476">
        <v>842.34</v>
      </c>
      <c r="E476" s="1">
        <v>45431</v>
      </c>
      <c r="F476" s="1">
        <v>47119</v>
      </c>
      <c r="G476" t="s">
        <v>21</v>
      </c>
      <c r="H476" t="s">
        <v>16</v>
      </c>
      <c r="I476" t="s">
        <v>952</v>
      </c>
    </row>
    <row r="477" spans="1:9" x14ac:dyDescent="0.3">
      <c r="A477" t="s">
        <v>953</v>
      </c>
      <c r="B477" t="s">
        <v>36</v>
      </c>
      <c r="C477">
        <v>139893</v>
      </c>
      <c r="D477">
        <v>1174.73</v>
      </c>
      <c r="E477" s="1">
        <v>45575</v>
      </c>
      <c r="F477" s="1">
        <v>46481</v>
      </c>
      <c r="G477" t="s">
        <v>11</v>
      </c>
      <c r="H477" t="s">
        <v>12</v>
      </c>
      <c r="I477" t="s">
        <v>954</v>
      </c>
    </row>
    <row r="478" spans="1:9" x14ac:dyDescent="0.3">
      <c r="A478" t="s">
        <v>955</v>
      </c>
      <c r="B478" t="s">
        <v>36</v>
      </c>
      <c r="C478">
        <v>430273</v>
      </c>
      <c r="D478">
        <v>504.66</v>
      </c>
      <c r="E478" s="1">
        <v>44348</v>
      </c>
      <c r="F478" s="1">
        <v>46325</v>
      </c>
      <c r="G478" t="s">
        <v>43</v>
      </c>
      <c r="H478" t="s">
        <v>12</v>
      </c>
      <c r="I478" t="s">
        <v>956</v>
      </c>
    </row>
    <row r="479" spans="1:9" x14ac:dyDescent="0.3">
      <c r="A479" t="s">
        <v>957</v>
      </c>
      <c r="B479" t="s">
        <v>15</v>
      </c>
      <c r="C479">
        <v>259647</v>
      </c>
      <c r="D479">
        <v>1115.5999999999999</v>
      </c>
      <c r="E479" s="1">
        <v>44931</v>
      </c>
      <c r="F479" s="1">
        <v>47256</v>
      </c>
      <c r="G479" t="s">
        <v>43</v>
      </c>
      <c r="H479" t="s">
        <v>16</v>
      </c>
      <c r="I479" t="s">
        <v>677</v>
      </c>
    </row>
    <row r="480" spans="1:9" x14ac:dyDescent="0.3">
      <c r="A480" t="s">
        <v>958</v>
      </c>
      <c r="B480" t="s">
        <v>36</v>
      </c>
      <c r="C480">
        <v>417567</v>
      </c>
      <c r="D480">
        <v>1106.08</v>
      </c>
      <c r="E480" s="1">
        <v>42922</v>
      </c>
      <c r="F480" s="1">
        <v>45412</v>
      </c>
      <c r="G480" t="s">
        <v>11</v>
      </c>
      <c r="H480" t="s">
        <v>12</v>
      </c>
      <c r="I480" t="s">
        <v>959</v>
      </c>
    </row>
    <row r="481" spans="1:9" x14ac:dyDescent="0.3">
      <c r="A481" t="s">
        <v>960</v>
      </c>
      <c r="B481" t="s">
        <v>15</v>
      </c>
      <c r="C481">
        <v>424859</v>
      </c>
      <c r="D481">
        <v>1923.61</v>
      </c>
      <c r="E481" s="1">
        <v>44141</v>
      </c>
      <c r="F481" s="1">
        <v>45107</v>
      </c>
      <c r="G481" t="s">
        <v>11</v>
      </c>
      <c r="H481" t="s">
        <v>16</v>
      </c>
      <c r="I481" t="s">
        <v>961</v>
      </c>
    </row>
    <row r="482" spans="1:9" x14ac:dyDescent="0.3">
      <c r="A482" t="s">
        <v>962</v>
      </c>
      <c r="B482" t="s">
        <v>24</v>
      </c>
      <c r="C482">
        <v>291947</v>
      </c>
      <c r="D482">
        <v>808.64</v>
      </c>
      <c r="E482" s="1">
        <v>43372</v>
      </c>
      <c r="F482" s="1">
        <v>44935</v>
      </c>
      <c r="G482" t="s">
        <v>43</v>
      </c>
      <c r="H482" t="s">
        <v>16</v>
      </c>
      <c r="I482" t="s">
        <v>963</v>
      </c>
    </row>
    <row r="483" spans="1:9" x14ac:dyDescent="0.3">
      <c r="A483" t="s">
        <v>964</v>
      </c>
      <c r="B483" t="s">
        <v>10</v>
      </c>
      <c r="C483">
        <v>295357</v>
      </c>
      <c r="D483">
        <v>634.99</v>
      </c>
      <c r="E483" s="1">
        <v>44087</v>
      </c>
      <c r="F483" s="1">
        <v>44578</v>
      </c>
      <c r="G483" t="s">
        <v>43</v>
      </c>
      <c r="H483" t="s">
        <v>12</v>
      </c>
      <c r="I483" t="s">
        <v>965</v>
      </c>
    </row>
    <row r="484" spans="1:9" x14ac:dyDescent="0.3">
      <c r="A484" t="s">
        <v>966</v>
      </c>
      <c r="B484" t="s">
        <v>24</v>
      </c>
      <c r="C484">
        <v>345129</v>
      </c>
      <c r="D484">
        <v>199.86</v>
      </c>
      <c r="E484" s="1">
        <v>45189</v>
      </c>
      <c r="F484" s="1">
        <v>45569</v>
      </c>
      <c r="G484" t="s">
        <v>11</v>
      </c>
      <c r="H484" t="s">
        <v>25</v>
      </c>
      <c r="I484" t="s">
        <v>967</v>
      </c>
    </row>
    <row r="485" spans="1:9" x14ac:dyDescent="0.3">
      <c r="A485" t="s">
        <v>968</v>
      </c>
      <c r="B485" t="s">
        <v>15</v>
      </c>
      <c r="C485">
        <v>35268</v>
      </c>
      <c r="D485">
        <v>1310.51</v>
      </c>
      <c r="E485" s="1">
        <v>42549</v>
      </c>
      <c r="F485" s="1">
        <v>45136</v>
      </c>
      <c r="G485" t="s">
        <v>11</v>
      </c>
      <c r="H485" t="s">
        <v>16</v>
      </c>
      <c r="I485" t="s">
        <v>969</v>
      </c>
    </row>
    <row r="486" spans="1:9" x14ac:dyDescent="0.3">
      <c r="A486" t="s">
        <v>970</v>
      </c>
      <c r="B486" t="s">
        <v>15</v>
      </c>
      <c r="C486">
        <v>35625</v>
      </c>
      <c r="D486">
        <v>174.52</v>
      </c>
      <c r="E486" s="1">
        <v>45089</v>
      </c>
      <c r="F486" s="1">
        <v>46487</v>
      </c>
      <c r="G486" t="s">
        <v>11</v>
      </c>
      <c r="H486" t="s">
        <v>25</v>
      </c>
      <c r="I486" t="s">
        <v>971</v>
      </c>
    </row>
    <row r="487" spans="1:9" x14ac:dyDescent="0.3">
      <c r="A487" t="s">
        <v>972</v>
      </c>
      <c r="B487" t="s">
        <v>36</v>
      </c>
      <c r="C487">
        <v>38421</v>
      </c>
      <c r="D487">
        <v>1789.69</v>
      </c>
      <c r="E487" s="1">
        <v>43903</v>
      </c>
      <c r="F487" s="1">
        <v>46326</v>
      </c>
      <c r="G487" t="s">
        <v>43</v>
      </c>
      <c r="H487" t="s">
        <v>16</v>
      </c>
      <c r="I487" t="s">
        <v>919</v>
      </c>
    </row>
    <row r="488" spans="1:9" x14ac:dyDescent="0.3">
      <c r="A488" t="s">
        <v>973</v>
      </c>
      <c r="B488" t="s">
        <v>10</v>
      </c>
      <c r="C488">
        <v>107957</v>
      </c>
      <c r="D488">
        <v>569.79</v>
      </c>
      <c r="E488" s="1">
        <v>42714</v>
      </c>
      <c r="F488" s="1">
        <v>45918</v>
      </c>
      <c r="G488" t="s">
        <v>43</v>
      </c>
      <c r="H488" t="s">
        <v>25</v>
      </c>
      <c r="I488" t="s">
        <v>974</v>
      </c>
    </row>
    <row r="489" spans="1:9" x14ac:dyDescent="0.3">
      <c r="A489" t="s">
        <v>975</v>
      </c>
      <c r="B489" t="s">
        <v>24</v>
      </c>
      <c r="C489">
        <v>485983</v>
      </c>
      <c r="D489">
        <v>125.32</v>
      </c>
      <c r="E489" s="1">
        <v>45581</v>
      </c>
      <c r="F489" s="1">
        <v>49079</v>
      </c>
      <c r="G489" t="s">
        <v>43</v>
      </c>
      <c r="H489" t="s">
        <v>16</v>
      </c>
      <c r="I489" t="s">
        <v>976</v>
      </c>
    </row>
    <row r="490" spans="1:9" x14ac:dyDescent="0.3">
      <c r="A490" t="s">
        <v>977</v>
      </c>
      <c r="B490" t="s">
        <v>15</v>
      </c>
      <c r="C490">
        <v>128045</v>
      </c>
      <c r="D490">
        <v>1579.58</v>
      </c>
      <c r="E490" s="1">
        <v>42869</v>
      </c>
      <c r="F490" s="1">
        <v>45079</v>
      </c>
      <c r="G490" t="s">
        <v>43</v>
      </c>
      <c r="H490" t="s">
        <v>25</v>
      </c>
      <c r="I490" t="s">
        <v>978</v>
      </c>
    </row>
    <row r="491" spans="1:9" x14ac:dyDescent="0.3">
      <c r="A491" t="s">
        <v>979</v>
      </c>
      <c r="B491" t="s">
        <v>15</v>
      </c>
      <c r="C491">
        <v>423005</v>
      </c>
      <c r="D491">
        <v>1643.44</v>
      </c>
      <c r="E491" s="1">
        <v>43815</v>
      </c>
      <c r="F491" s="1">
        <v>47073</v>
      </c>
      <c r="G491" t="s">
        <v>11</v>
      </c>
      <c r="H491" t="s">
        <v>12</v>
      </c>
      <c r="I491" t="s">
        <v>980</v>
      </c>
    </row>
    <row r="492" spans="1:9" x14ac:dyDescent="0.3">
      <c r="A492" t="s">
        <v>981</v>
      </c>
      <c r="B492" t="s">
        <v>15</v>
      </c>
      <c r="C492">
        <v>168109</v>
      </c>
      <c r="D492">
        <v>700.94</v>
      </c>
      <c r="E492" s="1">
        <v>42163</v>
      </c>
      <c r="F492" s="1">
        <v>44454</v>
      </c>
      <c r="G492" t="s">
        <v>11</v>
      </c>
      <c r="H492" t="s">
        <v>25</v>
      </c>
      <c r="I492" t="s">
        <v>982</v>
      </c>
    </row>
    <row r="493" spans="1:9" x14ac:dyDescent="0.3">
      <c r="A493" t="s">
        <v>983</v>
      </c>
      <c r="B493" t="s">
        <v>15</v>
      </c>
      <c r="C493">
        <v>430569</v>
      </c>
      <c r="D493">
        <v>548.16999999999996</v>
      </c>
      <c r="E493" s="1">
        <v>42834</v>
      </c>
      <c r="F493" s="1">
        <v>45362</v>
      </c>
      <c r="G493" t="s">
        <v>21</v>
      </c>
      <c r="H493" t="s">
        <v>16</v>
      </c>
      <c r="I493" t="s">
        <v>984</v>
      </c>
    </row>
    <row r="494" spans="1:9" x14ac:dyDescent="0.3">
      <c r="A494" t="s">
        <v>985</v>
      </c>
      <c r="B494" t="s">
        <v>24</v>
      </c>
      <c r="C494">
        <v>178255</v>
      </c>
      <c r="D494">
        <v>1976.6</v>
      </c>
      <c r="E494" s="1">
        <v>45208</v>
      </c>
      <c r="F494" s="1">
        <v>47756</v>
      </c>
      <c r="G494" t="s">
        <v>21</v>
      </c>
      <c r="H494" t="s">
        <v>25</v>
      </c>
      <c r="I494" t="s">
        <v>986</v>
      </c>
    </row>
    <row r="495" spans="1:9" x14ac:dyDescent="0.3">
      <c r="A495" t="s">
        <v>987</v>
      </c>
      <c r="B495" t="s">
        <v>10</v>
      </c>
      <c r="C495">
        <v>318680</v>
      </c>
      <c r="D495">
        <v>867.82</v>
      </c>
      <c r="E495" s="1">
        <v>45275</v>
      </c>
      <c r="F495" s="1">
        <v>48647</v>
      </c>
      <c r="G495" t="s">
        <v>43</v>
      </c>
      <c r="H495" t="s">
        <v>25</v>
      </c>
      <c r="I495" t="s">
        <v>988</v>
      </c>
    </row>
    <row r="496" spans="1:9" x14ac:dyDescent="0.3">
      <c r="A496" t="s">
        <v>989</v>
      </c>
      <c r="B496" t="s">
        <v>10</v>
      </c>
      <c r="C496">
        <v>263135</v>
      </c>
      <c r="D496">
        <v>1779.78</v>
      </c>
      <c r="E496" s="1">
        <v>42478</v>
      </c>
      <c r="F496" s="1">
        <v>43623</v>
      </c>
      <c r="G496" t="s">
        <v>21</v>
      </c>
      <c r="H496" t="s">
        <v>25</v>
      </c>
      <c r="I496" t="s">
        <v>990</v>
      </c>
    </row>
    <row r="497" spans="1:9" x14ac:dyDescent="0.3">
      <c r="A497" t="s">
        <v>991</v>
      </c>
      <c r="B497" t="s">
        <v>10</v>
      </c>
      <c r="C497">
        <v>412599</v>
      </c>
      <c r="D497">
        <v>993.83</v>
      </c>
      <c r="E497" s="1">
        <v>44755</v>
      </c>
      <c r="F497" s="1">
        <v>47435</v>
      </c>
      <c r="G497" t="s">
        <v>21</v>
      </c>
      <c r="H497" t="s">
        <v>16</v>
      </c>
      <c r="I497" t="s">
        <v>992</v>
      </c>
    </row>
    <row r="498" spans="1:9" x14ac:dyDescent="0.3">
      <c r="A498" t="s">
        <v>993</v>
      </c>
      <c r="B498" t="s">
        <v>36</v>
      </c>
      <c r="C498">
        <v>43030</v>
      </c>
      <c r="D498">
        <v>602.28</v>
      </c>
      <c r="E498" s="1">
        <v>45490</v>
      </c>
      <c r="F498" s="1">
        <v>46079</v>
      </c>
      <c r="G498" t="s">
        <v>21</v>
      </c>
      <c r="H498" t="s">
        <v>12</v>
      </c>
      <c r="I498" t="s">
        <v>994</v>
      </c>
    </row>
    <row r="499" spans="1:9" x14ac:dyDescent="0.3">
      <c r="A499" t="s">
        <v>995</v>
      </c>
      <c r="B499" t="s">
        <v>24</v>
      </c>
      <c r="C499">
        <v>286088</v>
      </c>
      <c r="D499">
        <v>1701.73</v>
      </c>
      <c r="E499" s="1">
        <v>43895</v>
      </c>
      <c r="F499" s="1">
        <v>44630</v>
      </c>
      <c r="G499" t="s">
        <v>21</v>
      </c>
      <c r="H499" t="s">
        <v>12</v>
      </c>
      <c r="I499" t="s">
        <v>996</v>
      </c>
    </row>
    <row r="500" spans="1:9" x14ac:dyDescent="0.3">
      <c r="A500" t="s">
        <v>997</v>
      </c>
      <c r="B500" t="s">
        <v>36</v>
      </c>
      <c r="C500">
        <v>412648</v>
      </c>
      <c r="D500">
        <v>361.39</v>
      </c>
      <c r="E500" s="1">
        <v>43180</v>
      </c>
      <c r="F500" s="1">
        <v>46433</v>
      </c>
      <c r="G500" t="s">
        <v>21</v>
      </c>
      <c r="H500" t="s">
        <v>25</v>
      </c>
      <c r="I500" t="s">
        <v>998</v>
      </c>
    </row>
    <row r="501" spans="1:9" x14ac:dyDescent="0.3">
      <c r="A501" t="s">
        <v>999</v>
      </c>
      <c r="B501" t="s">
        <v>15</v>
      </c>
      <c r="C501">
        <v>239504</v>
      </c>
      <c r="D501">
        <v>1573.24</v>
      </c>
      <c r="E501" s="1">
        <v>43629</v>
      </c>
      <c r="F501" s="1">
        <v>46148</v>
      </c>
      <c r="G501" t="s">
        <v>11</v>
      </c>
      <c r="H501" t="s">
        <v>25</v>
      </c>
      <c r="I501" t="s">
        <v>1000</v>
      </c>
    </row>
    <row r="502" spans="1:9" x14ac:dyDescent="0.3">
      <c r="A502" t="s">
        <v>1001</v>
      </c>
      <c r="B502" t="s">
        <v>36</v>
      </c>
      <c r="C502">
        <v>119611</v>
      </c>
      <c r="D502">
        <v>592.66999999999996</v>
      </c>
      <c r="E502" s="1">
        <v>44900</v>
      </c>
      <c r="F502" s="1">
        <v>48499</v>
      </c>
      <c r="G502" t="s">
        <v>21</v>
      </c>
      <c r="H502" t="s">
        <v>25</v>
      </c>
      <c r="I502" t="s">
        <v>1002</v>
      </c>
    </row>
    <row r="503" spans="1:9" x14ac:dyDescent="0.3">
      <c r="A503" t="s">
        <v>1003</v>
      </c>
      <c r="B503" t="s">
        <v>24</v>
      </c>
      <c r="C503">
        <v>16788</v>
      </c>
      <c r="D503">
        <v>197.25</v>
      </c>
      <c r="E503" s="1">
        <v>43075</v>
      </c>
      <c r="F503" s="1">
        <v>44941</v>
      </c>
      <c r="G503" t="s">
        <v>11</v>
      </c>
      <c r="H503" t="s">
        <v>16</v>
      </c>
      <c r="I503" t="s">
        <v>510</v>
      </c>
    </row>
    <row r="504" spans="1:9" x14ac:dyDescent="0.3">
      <c r="A504" t="s">
        <v>1004</v>
      </c>
      <c r="B504" t="s">
        <v>36</v>
      </c>
      <c r="C504">
        <v>405312</v>
      </c>
      <c r="D504">
        <v>1991.99</v>
      </c>
      <c r="E504" s="1">
        <v>43125</v>
      </c>
      <c r="F504" s="1">
        <v>46099</v>
      </c>
      <c r="G504" t="s">
        <v>11</v>
      </c>
      <c r="H504" t="s">
        <v>12</v>
      </c>
      <c r="I504" t="s">
        <v>1005</v>
      </c>
    </row>
    <row r="505" spans="1:9" x14ac:dyDescent="0.3">
      <c r="A505" t="s">
        <v>1006</v>
      </c>
      <c r="B505" t="s">
        <v>36</v>
      </c>
      <c r="C505">
        <v>70715</v>
      </c>
      <c r="D505">
        <v>1814.76</v>
      </c>
      <c r="E505" s="1">
        <v>44901</v>
      </c>
      <c r="F505" s="1">
        <v>46263</v>
      </c>
      <c r="G505" t="s">
        <v>11</v>
      </c>
      <c r="H505" t="s">
        <v>16</v>
      </c>
      <c r="I505" t="s">
        <v>1007</v>
      </c>
    </row>
    <row r="506" spans="1:9" x14ac:dyDescent="0.3">
      <c r="A506" t="s">
        <v>1008</v>
      </c>
      <c r="B506" t="s">
        <v>15</v>
      </c>
      <c r="C506">
        <v>164757</v>
      </c>
      <c r="D506">
        <v>470.65</v>
      </c>
      <c r="E506" s="1">
        <v>44965</v>
      </c>
      <c r="F506" s="1">
        <v>47167</v>
      </c>
      <c r="G506" t="s">
        <v>43</v>
      </c>
      <c r="H506" t="s">
        <v>16</v>
      </c>
      <c r="I506" t="s">
        <v>1009</v>
      </c>
    </row>
    <row r="507" spans="1:9" x14ac:dyDescent="0.3">
      <c r="A507" t="s">
        <v>1010</v>
      </c>
      <c r="B507" t="s">
        <v>24</v>
      </c>
      <c r="C507">
        <v>60283</v>
      </c>
      <c r="D507">
        <v>424.83</v>
      </c>
      <c r="E507" s="1">
        <v>42193</v>
      </c>
      <c r="F507" s="1">
        <v>43010</v>
      </c>
      <c r="G507" t="s">
        <v>21</v>
      </c>
      <c r="H507" t="s">
        <v>16</v>
      </c>
      <c r="I507" t="s">
        <v>1011</v>
      </c>
    </row>
    <row r="508" spans="1:9" x14ac:dyDescent="0.3">
      <c r="A508" t="s">
        <v>1012</v>
      </c>
      <c r="B508" t="s">
        <v>15</v>
      </c>
      <c r="C508">
        <v>326018</v>
      </c>
      <c r="D508">
        <v>1273.6400000000001</v>
      </c>
      <c r="E508" s="1">
        <v>44278</v>
      </c>
      <c r="F508" s="1">
        <v>46608</v>
      </c>
      <c r="G508" t="s">
        <v>11</v>
      </c>
      <c r="H508" t="s">
        <v>16</v>
      </c>
      <c r="I508" t="s">
        <v>1013</v>
      </c>
    </row>
    <row r="509" spans="1:9" x14ac:dyDescent="0.3">
      <c r="A509" t="s">
        <v>1014</v>
      </c>
      <c r="B509" t="s">
        <v>10</v>
      </c>
      <c r="C509">
        <v>246506</v>
      </c>
      <c r="D509">
        <v>830.64</v>
      </c>
      <c r="E509" s="1">
        <v>43337</v>
      </c>
      <c r="F509" s="1">
        <v>46951</v>
      </c>
      <c r="G509" t="s">
        <v>11</v>
      </c>
      <c r="H509" t="s">
        <v>16</v>
      </c>
      <c r="I509" t="s">
        <v>1015</v>
      </c>
    </row>
    <row r="510" spans="1:9" x14ac:dyDescent="0.3">
      <c r="A510" t="s">
        <v>1016</v>
      </c>
      <c r="B510" t="s">
        <v>36</v>
      </c>
      <c r="C510">
        <v>137736</v>
      </c>
      <c r="D510">
        <v>819.29</v>
      </c>
      <c r="E510" s="1">
        <v>44715</v>
      </c>
      <c r="F510" s="1">
        <v>47463</v>
      </c>
      <c r="G510" t="s">
        <v>21</v>
      </c>
      <c r="H510" t="s">
        <v>12</v>
      </c>
      <c r="I510" t="s">
        <v>706</v>
      </c>
    </row>
    <row r="511" spans="1:9" x14ac:dyDescent="0.3">
      <c r="A511" t="s">
        <v>1017</v>
      </c>
      <c r="B511" t="s">
        <v>15</v>
      </c>
      <c r="C511">
        <v>25992</v>
      </c>
      <c r="D511">
        <v>695.69</v>
      </c>
      <c r="E511" s="1">
        <v>45078</v>
      </c>
      <c r="F511" s="1">
        <v>45863</v>
      </c>
      <c r="G511" t="s">
        <v>11</v>
      </c>
      <c r="H511" t="s">
        <v>16</v>
      </c>
      <c r="I511" t="s">
        <v>1018</v>
      </c>
    </row>
    <row r="512" spans="1:9" x14ac:dyDescent="0.3">
      <c r="A512" t="s">
        <v>1019</v>
      </c>
      <c r="B512" t="s">
        <v>15</v>
      </c>
      <c r="C512">
        <v>296825</v>
      </c>
      <c r="D512">
        <v>1778.81</v>
      </c>
      <c r="E512" s="1">
        <v>45162</v>
      </c>
      <c r="F512" s="1">
        <v>48620</v>
      </c>
      <c r="G512" t="s">
        <v>11</v>
      </c>
      <c r="H512" t="s">
        <v>25</v>
      </c>
      <c r="I512" t="s">
        <v>907</v>
      </c>
    </row>
    <row r="513" spans="1:9" x14ac:dyDescent="0.3">
      <c r="A513" t="s">
        <v>1020</v>
      </c>
      <c r="B513" t="s">
        <v>36</v>
      </c>
      <c r="C513">
        <v>351720</v>
      </c>
      <c r="D513">
        <v>1741.87</v>
      </c>
      <c r="E513" s="1">
        <v>44934</v>
      </c>
      <c r="F513" s="1">
        <v>45618</v>
      </c>
      <c r="G513" t="s">
        <v>21</v>
      </c>
      <c r="H513" t="s">
        <v>16</v>
      </c>
      <c r="I513" t="s">
        <v>1021</v>
      </c>
    </row>
    <row r="514" spans="1:9" x14ac:dyDescent="0.3">
      <c r="A514" t="s">
        <v>1022</v>
      </c>
      <c r="B514" t="s">
        <v>24</v>
      </c>
      <c r="C514">
        <v>223326</v>
      </c>
      <c r="D514">
        <v>1917.89</v>
      </c>
      <c r="E514" s="1">
        <v>42049</v>
      </c>
      <c r="F514" s="1">
        <v>44737</v>
      </c>
      <c r="G514" t="s">
        <v>21</v>
      </c>
      <c r="H514" t="s">
        <v>16</v>
      </c>
      <c r="I514" t="s">
        <v>1023</v>
      </c>
    </row>
    <row r="515" spans="1:9" x14ac:dyDescent="0.3">
      <c r="A515" t="s">
        <v>1024</v>
      </c>
      <c r="B515" t="s">
        <v>15</v>
      </c>
      <c r="C515">
        <v>402535</v>
      </c>
      <c r="D515">
        <v>308.41000000000003</v>
      </c>
      <c r="E515" s="1">
        <v>43275</v>
      </c>
      <c r="F515" s="1">
        <v>46596</v>
      </c>
      <c r="G515" t="s">
        <v>21</v>
      </c>
      <c r="H515" t="s">
        <v>25</v>
      </c>
      <c r="I515" t="s">
        <v>1025</v>
      </c>
    </row>
    <row r="516" spans="1:9" x14ac:dyDescent="0.3">
      <c r="A516" t="s">
        <v>1026</v>
      </c>
      <c r="B516" t="s">
        <v>24</v>
      </c>
      <c r="C516">
        <v>197600</v>
      </c>
      <c r="D516">
        <v>1586.34</v>
      </c>
      <c r="E516" s="1">
        <v>43076</v>
      </c>
      <c r="F516" s="1">
        <v>44014</v>
      </c>
      <c r="G516" t="s">
        <v>21</v>
      </c>
      <c r="H516" t="s">
        <v>25</v>
      </c>
      <c r="I516" t="s">
        <v>1027</v>
      </c>
    </row>
    <row r="517" spans="1:9" x14ac:dyDescent="0.3">
      <c r="A517" t="s">
        <v>1028</v>
      </c>
      <c r="B517" t="s">
        <v>36</v>
      </c>
      <c r="C517">
        <v>200220</v>
      </c>
      <c r="D517">
        <v>364.61</v>
      </c>
      <c r="E517" s="1">
        <v>43612</v>
      </c>
      <c r="F517" s="1">
        <v>44212</v>
      </c>
      <c r="G517" t="s">
        <v>11</v>
      </c>
      <c r="H517" t="s">
        <v>25</v>
      </c>
      <c r="I517" t="s">
        <v>1029</v>
      </c>
    </row>
    <row r="518" spans="1:9" x14ac:dyDescent="0.3">
      <c r="A518" t="s">
        <v>1030</v>
      </c>
      <c r="B518" t="s">
        <v>15</v>
      </c>
      <c r="C518">
        <v>366345</v>
      </c>
      <c r="D518">
        <v>754.72</v>
      </c>
      <c r="E518" s="1">
        <v>43633</v>
      </c>
      <c r="F518" s="1">
        <v>46500</v>
      </c>
      <c r="G518" t="s">
        <v>21</v>
      </c>
      <c r="H518" t="s">
        <v>25</v>
      </c>
      <c r="I518" t="s">
        <v>1031</v>
      </c>
    </row>
    <row r="519" spans="1:9" x14ac:dyDescent="0.3">
      <c r="A519" t="s">
        <v>1032</v>
      </c>
      <c r="B519" t="s">
        <v>36</v>
      </c>
      <c r="C519">
        <v>20658</v>
      </c>
      <c r="D519">
        <v>1458.67</v>
      </c>
      <c r="E519" s="1">
        <v>42781</v>
      </c>
      <c r="F519" s="1">
        <v>44986</v>
      </c>
      <c r="G519" t="s">
        <v>21</v>
      </c>
      <c r="H519" t="s">
        <v>25</v>
      </c>
      <c r="I519" t="s">
        <v>324</v>
      </c>
    </row>
    <row r="520" spans="1:9" x14ac:dyDescent="0.3">
      <c r="A520" t="s">
        <v>1033</v>
      </c>
      <c r="B520" t="s">
        <v>15</v>
      </c>
      <c r="C520">
        <v>32898</v>
      </c>
      <c r="D520">
        <v>619.89</v>
      </c>
      <c r="E520" s="1">
        <v>44189</v>
      </c>
      <c r="F520" s="1">
        <v>46237</v>
      </c>
      <c r="G520" t="s">
        <v>43</v>
      </c>
      <c r="H520" t="s">
        <v>25</v>
      </c>
      <c r="I520" t="s">
        <v>1034</v>
      </c>
    </row>
    <row r="521" spans="1:9" x14ac:dyDescent="0.3">
      <c r="A521" t="s">
        <v>1035</v>
      </c>
      <c r="B521" t="s">
        <v>10</v>
      </c>
      <c r="C521">
        <v>92790</v>
      </c>
      <c r="D521">
        <v>460.45</v>
      </c>
      <c r="E521" s="1">
        <v>43211</v>
      </c>
      <c r="F521" s="1">
        <v>46036</v>
      </c>
      <c r="G521" t="s">
        <v>21</v>
      </c>
      <c r="H521" t="s">
        <v>12</v>
      </c>
      <c r="I521" t="s">
        <v>1036</v>
      </c>
    </row>
    <row r="522" spans="1:9" x14ac:dyDescent="0.3">
      <c r="A522" t="s">
        <v>1037</v>
      </c>
      <c r="B522" t="s">
        <v>24</v>
      </c>
      <c r="C522">
        <v>97396</v>
      </c>
      <c r="D522">
        <v>1976.8</v>
      </c>
      <c r="E522" s="1">
        <v>42365</v>
      </c>
      <c r="F522" s="1">
        <v>45619</v>
      </c>
      <c r="G522" t="s">
        <v>43</v>
      </c>
      <c r="H522" t="s">
        <v>12</v>
      </c>
      <c r="I522" t="s">
        <v>1038</v>
      </c>
    </row>
    <row r="523" spans="1:9" x14ac:dyDescent="0.3">
      <c r="A523" t="s">
        <v>1039</v>
      </c>
      <c r="B523" t="s">
        <v>15</v>
      </c>
      <c r="C523">
        <v>191564</v>
      </c>
      <c r="D523">
        <v>208.4</v>
      </c>
      <c r="E523" s="1">
        <v>43437</v>
      </c>
      <c r="F523" s="1">
        <v>45049</v>
      </c>
      <c r="G523" t="s">
        <v>11</v>
      </c>
      <c r="H523" t="s">
        <v>12</v>
      </c>
      <c r="I523" t="s">
        <v>1040</v>
      </c>
    </row>
    <row r="524" spans="1:9" x14ac:dyDescent="0.3">
      <c r="A524" t="s">
        <v>1041</v>
      </c>
      <c r="B524" t="s">
        <v>36</v>
      </c>
      <c r="C524">
        <v>364307</v>
      </c>
      <c r="D524">
        <v>650.62</v>
      </c>
      <c r="E524" s="1">
        <v>44462</v>
      </c>
      <c r="F524" s="1">
        <v>46156</v>
      </c>
      <c r="G524" t="s">
        <v>11</v>
      </c>
      <c r="H524" t="s">
        <v>12</v>
      </c>
      <c r="I524" t="s">
        <v>1042</v>
      </c>
    </row>
    <row r="525" spans="1:9" x14ac:dyDescent="0.3">
      <c r="A525" t="s">
        <v>1043</v>
      </c>
      <c r="B525" t="s">
        <v>10</v>
      </c>
      <c r="C525">
        <v>346691</v>
      </c>
      <c r="D525">
        <v>1210.1300000000001</v>
      </c>
      <c r="E525" s="1">
        <v>43450</v>
      </c>
      <c r="F525" s="1">
        <v>44199</v>
      </c>
      <c r="G525" t="s">
        <v>11</v>
      </c>
      <c r="H525" t="s">
        <v>12</v>
      </c>
      <c r="I525" t="s">
        <v>796</v>
      </c>
    </row>
    <row r="526" spans="1:9" x14ac:dyDescent="0.3">
      <c r="A526" t="s">
        <v>1044</v>
      </c>
      <c r="B526" t="s">
        <v>24</v>
      </c>
      <c r="C526">
        <v>279750</v>
      </c>
      <c r="D526">
        <v>683.98</v>
      </c>
      <c r="E526" s="1">
        <v>43729</v>
      </c>
      <c r="F526" s="1">
        <v>46259</v>
      </c>
      <c r="G526" t="s">
        <v>21</v>
      </c>
      <c r="H526" t="s">
        <v>16</v>
      </c>
      <c r="I526" t="s">
        <v>1045</v>
      </c>
    </row>
    <row r="527" spans="1:9" x14ac:dyDescent="0.3">
      <c r="A527" t="s">
        <v>1046</v>
      </c>
      <c r="B527" t="s">
        <v>10</v>
      </c>
      <c r="C527">
        <v>307850</v>
      </c>
      <c r="D527">
        <v>843.97</v>
      </c>
      <c r="E527" s="1">
        <v>45582</v>
      </c>
      <c r="F527" s="1">
        <v>46311</v>
      </c>
      <c r="G527" t="s">
        <v>11</v>
      </c>
      <c r="H527" t="s">
        <v>12</v>
      </c>
      <c r="I527" t="s">
        <v>1047</v>
      </c>
    </row>
    <row r="528" spans="1:9" x14ac:dyDescent="0.3">
      <c r="A528" t="s">
        <v>1048</v>
      </c>
      <c r="B528" t="s">
        <v>10</v>
      </c>
      <c r="C528">
        <v>262411</v>
      </c>
      <c r="D528">
        <v>1913.71</v>
      </c>
      <c r="E528" s="1">
        <v>45080</v>
      </c>
      <c r="F528" s="1">
        <v>46313</v>
      </c>
      <c r="G528" t="s">
        <v>43</v>
      </c>
      <c r="H528" t="s">
        <v>12</v>
      </c>
      <c r="I528" t="s">
        <v>1049</v>
      </c>
    </row>
    <row r="529" spans="1:9" x14ac:dyDescent="0.3">
      <c r="A529" t="s">
        <v>1050</v>
      </c>
      <c r="B529" t="s">
        <v>24</v>
      </c>
      <c r="C529">
        <v>319667</v>
      </c>
      <c r="D529">
        <v>1889.3</v>
      </c>
      <c r="E529" s="1">
        <v>43992</v>
      </c>
      <c r="F529" s="1">
        <v>45900</v>
      </c>
      <c r="G529" t="s">
        <v>11</v>
      </c>
      <c r="H529" t="s">
        <v>12</v>
      </c>
      <c r="I529" t="s">
        <v>1051</v>
      </c>
    </row>
    <row r="530" spans="1:9" x14ac:dyDescent="0.3">
      <c r="A530" t="s">
        <v>1052</v>
      </c>
      <c r="B530" t="s">
        <v>36</v>
      </c>
      <c r="C530">
        <v>146079</v>
      </c>
      <c r="D530">
        <v>685.1</v>
      </c>
      <c r="E530" s="1">
        <v>43097</v>
      </c>
      <c r="F530" s="1">
        <v>46684</v>
      </c>
      <c r="G530" t="s">
        <v>43</v>
      </c>
      <c r="H530" t="s">
        <v>25</v>
      </c>
      <c r="I530" t="s">
        <v>1053</v>
      </c>
    </row>
    <row r="531" spans="1:9" x14ac:dyDescent="0.3">
      <c r="A531" t="s">
        <v>1054</v>
      </c>
      <c r="B531" t="s">
        <v>15</v>
      </c>
      <c r="C531">
        <v>288521</v>
      </c>
      <c r="D531">
        <v>959.83</v>
      </c>
      <c r="E531" s="1">
        <v>43310</v>
      </c>
      <c r="F531" s="1">
        <v>46275</v>
      </c>
      <c r="G531" t="s">
        <v>43</v>
      </c>
      <c r="H531" t="s">
        <v>12</v>
      </c>
      <c r="I531" t="s">
        <v>1055</v>
      </c>
    </row>
    <row r="532" spans="1:9" x14ac:dyDescent="0.3">
      <c r="A532" t="s">
        <v>1056</v>
      </c>
      <c r="B532" t="s">
        <v>15</v>
      </c>
      <c r="C532">
        <v>415258</v>
      </c>
      <c r="D532">
        <v>1454.3</v>
      </c>
      <c r="E532" s="1">
        <v>42578</v>
      </c>
      <c r="F532" s="1">
        <v>44400</v>
      </c>
      <c r="G532" t="s">
        <v>21</v>
      </c>
      <c r="H532" t="s">
        <v>16</v>
      </c>
      <c r="I532" t="s">
        <v>1057</v>
      </c>
    </row>
    <row r="533" spans="1:9" x14ac:dyDescent="0.3">
      <c r="A533" t="s">
        <v>1058</v>
      </c>
      <c r="B533" t="s">
        <v>24</v>
      </c>
      <c r="C533">
        <v>314249</v>
      </c>
      <c r="D533">
        <v>963.13</v>
      </c>
      <c r="E533" s="1">
        <v>44335</v>
      </c>
      <c r="F533" s="1">
        <v>47357</v>
      </c>
      <c r="G533" t="s">
        <v>11</v>
      </c>
      <c r="H533" t="s">
        <v>25</v>
      </c>
      <c r="I533" t="s">
        <v>1059</v>
      </c>
    </row>
    <row r="534" spans="1:9" x14ac:dyDescent="0.3">
      <c r="A534" t="s">
        <v>1060</v>
      </c>
      <c r="B534" t="s">
        <v>10</v>
      </c>
      <c r="C534">
        <v>384423</v>
      </c>
      <c r="D534">
        <v>1332.53</v>
      </c>
      <c r="E534" s="1">
        <v>42564</v>
      </c>
      <c r="F534" s="1">
        <v>43851</v>
      </c>
      <c r="G534" t="s">
        <v>11</v>
      </c>
      <c r="H534" t="s">
        <v>16</v>
      </c>
      <c r="I534" t="s">
        <v>720</v>
      </c>
    </row>
    <row r="535" spans="1:9" x14ac:dyDescent="0.3">
      <c r="A535" t="s">
        <v>1061</v>
      </c>
      <c r="B535" t="s">
        <v>10</v>
      </c>
      <c r="C535">
        <v>418885</v>
      </c>
      <c r="D535">
        <v>416.07</v>
      </c>
      <c r="E535" s="1">
        <v>43340</v>
      </c>
      <c r="F535" s="1">
        <v>44835</v>
      </c>
      <c r="G535" t="s">
        <v>21</v>
      </c>
      <c r="H535" t="s">
        <v>12</v>
      </c>
      <c r="I535" t="s">
        <v>1062</v>
      </c>
    </row>
    <row r="536" spans="1:9" x14ac:dyDescent="0.3">
      <c r="A536" t="s">
        <v>1063</v>
      </c>
      <c r="B536" t="s">
        <v>24</v>
      </c>
      <c r="C536">
        <v>396895</v>
      </c>
      <c r="D536">
        <v>1378.49</v>
      </c>
      <c r="E536" s="1">
        <v>42287</v>
      </c>
      <c r="F536" s="1">
        <v>45497</v>
      </c>
      <c r="G536" t="s">
        <v>21</v>
      </c>
      <c r="H536" t="s">
        <v>12</v>
      </c>
      <c r="I536" t="s">
        <v>1064</v>
      </c>
    </row>
    <row r="537" spans="1:9" x14ac:dyDescent="0.3">
      <c r="A537" t="s">
        <v>1065</v>
      </c>
      <c r="B537" t="s">
        <v>24</v>
      </c>
      <c r="C537">
        <v>68866</v>
      </c>
      <c r="D537">
        <v>590.72</v>
      </c>
      <c r="E537" s="1">
        <v>44754</v>
      </c>
      <c r="F537" s="1">
        <v>48032</v>
      </c>
      <c r="G537" t="s">
        <v>11</v>
      </c>
      <c r="H537" t="s">
        <v>16</v>
      </c>
      <c r="I537" t="s">
        <v>1066</v>
      </c>
    </row>
    <row r="538" spans="1:9" x14ac:dyDescent="0.3">
      <c r="A538" t="s">
        <v>1067</v>
      </c>
      <c r="B538" t="s">
        <v>10</v>
      </c>
      <c r="C538">
        <v>52551</v>
      </c>
      <c r="D538">
        <v>224.92</v>
      </c>
      <c r="E538" s="1">
        <v>45305</v>
      </c>
      <c r="F538" s="1">
        <v>47025</v>
      </c>
      <c r="G538" t="s">
        <v>21</v>
      </c>
      <c r="H538" t="s">
        <v>12</v>
      </c>
      <c r="I538" t="s">
        <v>1068</v>
      </c>
    </row>
    <row r="539" spans="1:9" x14ac:dyDescent="0.3">
      <c r="A539" t="s">
        <v>1069</v>
      </c>
      <c r="B539" t="s">
        <v>10</v>
      </c>
      <c r="C539">
        <v>430638</v>
      </c>
      <c r="D539">
        <v>174.08</v>
      </c>
      <c r="E539" s="1">
        <v>42714</v>
      </c>
      <c r="F539" s="1">
        <v>45553</v>
      </c>
      <c r="G539" t="s">
        <v>43</v>
      </c>
      <c r="H539" t="s">
        <v>12</v>
      </c>
      <c r="I539" t="s">
        <v>1070</v>
      </c>
    </row>
    <row r="540" spans="1:9" x14ac:dyDescent="0.3">
      <c r="A540" t="s">
        <v>1071</v>
      </c>
      <c r="B540" t="s">
        <v>10</v>
      </c>
      <c r="C540">
        <v>28862</v>
      </c>
      <c r="D540">
        <v>1485.61</v>
      </c>
      <c r="E540" s="1">
        <v>44471</v>
      </c>
      <c r="F540" s="1">
        <v>47689</v>
      </c>
      <c r="G540" t="s">
        <v>11</v>
      </c>
      <c r="H540" t="s">
        <v>25</v>
      </c>
      <c r="I540" t="s">
        <v>1072</v>
      </c>
    </row>
    <row r="541" spans="1:9" x14ac:dyDescent="0.3">
      <c r="A541" t="s">
        <v>1073</v>
      </c>
      <c r="B541" t="s">
        <v>24</v>
      </c>
      <c r="C541">
        <v>40288</v>
      </c>
      <c r="D541">
        <v>409.06</v>
      </c>
      <c r="E541" s="1">
        <v>45225</v>
      </c>
      <c r="F541" s="1">
        <v>46062</v>
      </c>
      <c r="G541" t="s">
        <v>21</v>
      </c>
      <c r="H541" t="s">
        <v>16</v>
      </c>
      <c r="I541" t="s">
        <v>1074</v>
      </c>
    </row>
    <row r="542" spans="1:9" x14ac:dyDescent="0.3">
      <c r="A542" t="s">
        <v>1075</v>
      </c>
      <c r="B542" t="s">
        <v>15</v>
      </c>
      <c r="C542">
        <v>12794</v>
      </c>
      <c r="D542">
        <v>1489.47</v>
      </c>
      <c r="E542" s="1">
        <v>44713</v>
      </c>
      <c r="F542" s="1">
        <v>48160</v>
      </c>
      <c r="G542" t="s">
        <v>21</v>
      </c>
      <c r="H542" t="s">
        <v>12</v>
      </c>
      <c r="I542" t="s">
        <v>1076</v>
      </c>
    </row>
    <row r="543" spans="1:9" x14ac:dyDescent="0.3">
      <c r="A543" t="s">
        <v>1077</v>
      </c>
      <c r="B543" t="s">
        <v>36</v>
      </c>
      <c r="C543">
        <v>200436</v>
      </c>
      <c r="D543">
        <v>355.06</v>
      </c>
      <c r="E543" s="1">
        <v>45255</v>
      </c>
      <c r="F543" s="1">
        <v>46202</v>
      </c>
      <c r="G543" t="s">
        <v>21</v>
      </c>
      <c r="H543" t="s">
        <v>12</v>
      </c>
      <c r="I543" t="s">
        <v>1078</v>
      </c>
    </row>
    <row r="544" spans="1:9" x14ac:dyDescent="0.3">
      <c r="A544" t="s">
        <v>1079</v>
      </c>
      <c r="B544" t="s">
        <v>24</v>
      </c>
      <c r="C544">
        <v>455139</v>
      </c>
      <c r="D544">
        <v>496.88</v>
      </c>
      <c r="E544" s="1">
        <v>43462</v>
      </c>
      <c r="F544" s="1">
        <v>44354</v>
      </c>
      <c r="G544" t="s">
        <v>21</v>
      </c>
      <c r="H544" t="s">
        <v>12</v>
      </c>
      <c r="I544" t="s">
        <v>1080</v>
      </c>
    </row>
    <row r="545" spans="1:9" x14ac:dyDescent="0.3">
      <c r="A545" t="s">
        <v>1081</v>
      </c>
      <c r="B545" t="s">
        <v>36</v>
      </c>
      <c r="C545">
        <v>302026</v>
      </c>
      <c r="D545">
        <v>1121.56</v>
      </c>
      <c r="E545" s="1">
        <v>42828</v>
      </c>
      <c r="F545" s="1">
        <v>43276</v>
      </c>
      <c r="G545" t="s">
        <v>21</v>
      </c>
      <c r="H545" t="s">
        <v>25</v>
      </c>
      <c r="I545" t="s">
        <v>1082</v>
      </c>
    </row>
    <row r="546" spans="1:9" x14ac:dyDescent="0.3">
      <c r="A546" t="s">
        <v>1083</v>
      </c>
      <c r="B546" t="s">
        <v>10</v>
      </c>
      <c r="C546">
        <v>53776</v>
      </c>
      <c r="D546">
        <v>1046.94</v>
      </c>
      <c r="E546" s="1">
        <v>43370</v>
      </c>
      <c r="F546" s="1">
        <v>46634</v>
      </c>
      <c r="G546" t="s">
        <v>11</v>
      </c>
      <c r="H546" t="s">
        <v>25</v>
      </c>
      <c r="I546" t="s">
        <v>1084</v>
      </c>
    </row>
    <row r="547" spans="1:9" x14ac:dyDescent="0.3">
      <c r="A547" t="s">
        <v>1085</v>
      </c>
      <c r="B547" t="s">
        <v>10</v>
      </c>
      <c r="C547">
        <v>78831</v>
      </c>
      <c r="D547">
        <v>769.2</v>
      </c>
      <c r="E547" s="1">
        <v>43988</v>
      </c>
      <c r="F547" s="1">
        <v>47153</v>
      </c>
      <c r="G547" t="s">
        <v>43</v>
      </c>
      <c r="H547" t="s">
        <v>12</v>
      </c>
      <c r="I547" t="s">
        <v>1025</v>
      </c>
    </row>
    <row r="548" spans="1:9" x14ac:dyDescent="0.3">
      <c r="A548" t="s">
        <v>1086</v>
      </c>
      <c r="B548" t="s">
        <v>36</v>
      </c>
      <c r="C548">
        <v>92898</v>
      </c>
      <c r="D548">
        <v>767.45</v>
      </c>
      <c r="E548" s="1">
        <v>43961</v>
      </c>
      <c r="F548" s="1">
        <v>46717</v>
      </c>
      <c r="G548" t="s">
        <v>11</v>
      </c>
      <c r="H548" t="s">
        <v>16</v>
      </c>
      <c r="I548" t="s">
        <v>1087</v>
      </c>
    </row>
    <row r="549" spans="1:9" x14ac:dyDescent="0.3">
      <c r="A549" t="s">
        <v>1088</v>
      </c>
      <c r="B549" t="s">
        <v>15</v>
      </c>
      <c r="C549">
        <v>367347</v>
      </c>
      <c r="D549">
        <v>1902.79</v>
      </c>
      <c r="E549" s="1">
        <v>42349</v>
      </c>
      <c r="F549" s="1">
        <v>43958</v>
      </c>
      <c r="G549" t="s">
        <v>11</v>
      </c>
      <c r="H549" t="s">
        <v>25</v>
      </c>
      <c r="I549" t="s">
        <v>1089</v>
      </c>
    </row>
    <row r="550" spans="1:9" x14ac:dyDescent="0.3">
      <c r="A550" t="s">
        <v>1090</v>
      </c>
      <c r="B550" t="s">
        <v>36</v>
      </c>
      <c r="C550">
        <v>403020</v>
      </c>
      <c r="D550">
        <v>1832.76</v>
      </c>
      <c r="E550" s="1">
        <v>42343</v>
      </c>
      <c r="F550" s="1">
        <v>45222</v>
      </c>
      <c r="G550" t="s">
        <v>11</v>
      </c>
      <c r="H550" t="s">
        <v>25</v>
      </c>
      <c r="I550" t="s">
        <v>1091</v>
      </c>
    </row>
    <row r="551" spans="1:9" x14ac:dyDescent="0.3">
      <c r="A551" t="s">
        <v>1092</v>
      </c>
      <c r="B551" t="s">
        <v>36</v>
      </c>
      <c r="C551">
        <v>318174</v>
      </c>
      <c r="D551">
        <v>354.32</v>
      </c>
      <c r="E551" s="1">
        <v>43709</v>
      </c>
      <c r="F551" s="1">
        <v>46237</v>
      </c>
      <c r="G551" t="s">
        <v>11</v>
      </c>
      <c r="H551" t="s">
        <v>12</v>
      </c>
      <c r="I551" t="s">
        <v>1093</v>
      </c>
    </row>
    <row r="552" spans="1:9" x14ac:dyDescent="0.3">
      <c r="A552" t="s">
        <v>1094</v>
      </c>
      <c r="B552" t="s">
        <v>10</v>
      </c>
      <c r="C552">
        <v>371031</v>
      </c>
      <c r="D552">
        <v>168.47</v>
      </c>
      <c r="E552" s="1">
        <v>45546</v>
      </c>
      <c r="F552" s="1">
        <v>48766</v>
      </c>
      <c r="G552" t="s">
        <v>43</v>
      </c>
      <c r="H552" t="s">
        <v>12</v>
      </c>
      <c r="I552" t="s">
        <v>1095</v>
      </c>
    </row>
    <row r="553" spans="1:9" x14ac:dyDescent="0.3">
      <c r="A553" t="s">
        <v>1096</v>
      </c>
      <c r="B553" t="s">
        <v>36</v>
      </c>
      <c r="C553">
        <v>419289</v>
      </c>
      <c r="D553">
        <v>1196.9100000000001</v>
      </c>
      <c r="E553" s="1">
        <v>44979</v>
      </c>
      <c r="F553" s="1">
        <v>46789</v>
      </c>
      <c r="G553" t="s">
        <v>11</v>
      </c>
      <c r="H553" t="s">
        <v>16</v>
      </c>
      <c r="I553" t="s">
        <v>1097</v>
      </c>
    </row>
    <row r="554" spans="1:9" x14ac:dyDescent="0.3">
      <c r="A554" t="s">
        <v>1098</v>
      </c>
      <c r="B554" t="s">
        <v>36</v>
      </c>
      <c r="C554">
        <v>289690</v>
      </c>
      <c r="D554">
        <v>272.06</v>
      </c>
      <c r="E554" s="1">
        <v>45266</v>
      </c>
      <c r="F554" s="1">
        <v>46844</v>
      </c>
      <c r="G554" t="s">
        <v>43</v>
      </c>
      <c r="H554" t="s">
        <v>12</v>
      </c>
      <c r="I554" t="s">
        <v>1099</v>
      </c>
    </row>
    <row r="555" spans="1:9" x14ac:dyDescent="0.3">
      <c r="A555" t="s">
        <v>1100</v>
      </c>
      <c r="B555" t="s">
        <v>36</v>
      </c>
      <c r="C555">
        <v>323298</v>
      </c>
      <c r="D555">
        <v>1179.53</v>
      </c>
      <c r="E555" s="1">
        <v>43342</v>
      </c>
      <c r="F555" s="1">
        <v>44755</v>
      </c>
      <c r="G555" t="s">
        <v>11</v>
      </c>
      <c r="H555" t="s">
        <v>12</v>
      </c>
      <c r="I555" t="s">
        <v>1101</v>
      </c>
    </row>
    <row r="556" spans="1:9" x14ac:dyDescent="0.3">
      <c r="A556" t="s">
        <v>1102</v>
      </c>
      <c r="B556" t="s">
        <v>24</v>
      </c>
      <c r="C556">
        <v>233463</v>
      </c>
      <c r="D556">
        <v>175.64</v>
      </c>
      <c r="E556" s="1">
        <v>45524</v>
      </c>
      <c r="F556" s="1">
        <v>49096</v>
      </c>
      <c r="G556" t="s">
        <v>11</v>
      </c>
      <c r="H556" t="s">
        <v>12</v>
      </c>
      <c r="I556" t="s">
        <v>184</v>
      </c>
    </row>
    <row r="557" spans="1:9" x14ac:dyDescent="0.3">
      <c r="A557" t="s">
        <v>1103</v>
      </c>
      <c r="B557" t="s">
        <v>15</v>
      </c>
      <c r="C557">
        <v>227659</v>
      </c>
      <c r="D557">
        <v>889.3</v>
      </c>
      <c r="E557" s="1">
        <v>45338</v>
      </c>
      <c r="F557" s="1">
        <v>48341</v>
      </c>
      <c r="G557" t="s">
        <v>43</v>
      </c>
      <c r="H557" t="s">
        <v>25</v>
      </c>
      <c r="I557" t="s">
        <v>1104</v>
      </c>
    </row>
    <row r="558" spans="1:9" x14ac:dyDescent="0.3">
      <c r="A558" t="s">
        <v>1105</v>
      </c>
      <c r="B558" t="s">
        <v>15</v>
      </c>
      <c r="C558">
        <v>148627</v>
      </c>
      <c r="D558">
        <v>683.7</v>
      </c>
      <c r="E558" s="1">
        <v>42916</v>
      </c>
      <c r="F558" s="1">
        <v>45421</v>
      </c>
      <c r="G558" t="s">
        <v>21</v>
      </c>
      <c r="H558" t="s">
        <v>16</v>
      </c>
      <c r="I558" t="s">
        <v>1106</v>
      </c>
    </row>
    <row r="559" spans="1:9" x14ac:dyDescent="0.3">
      <c r="A559" t="s">
        <v>1107</v>
      </c>
      <c r="B559" t="s">
        <v>10</v>
      </c>
      <c r="C559">
        <v>360154</v>
      </c>
      <c r="D559">
        <v>1937.24</v>
      </c>
      <c r="E559" s="1">
        <v>43652</v>
      </c>
      <c r="F559" s="1">
        <v>45324</v>
      </c>
      <c r="G559" t="s">
        <v>21</v>
      </c>
      <c r="H559" t="s">
        <v>25</v>
      </c>
      <c r="I559" t="s">
        <v>1108</v>
      </c>
    </row>
    <row r="560" spans="1:9" x14ac:dyDescent="0.3">
      <c r="A560" t="s">
        <v>1109</v>
      </c>
      <c r="B560" t="s">
        <v>36</v>
      </c>
      <c r="C560">
        <v>224655</v>
      </c>
      <c r="D560">
        <v>1747.2</v>
      </c>
      <c r="E560" s="1">
        <v>42237</v>
      </c>
      <c r="F560" s="1">
        <v>42647</v>
      </c>
      <c r="G560" t="s">
        <v>43</v>
      </c>
      <c r="H560" t="s">
        <v>25</v>
      </c>
      <c r="I560" t="s">
        <v>1110</v>
      </c>
    </row>
    <row r="561" spans="1:9" x14ac:dyDescent="0.3">
      <c r="A561" t="s">
        <v>1111</v>
      </c>
      <c r="B561" t="s">
        <v>24</v>
      </c>
      <c r="C561">
        <v>144047</v>
      </c>
      <c r="D561">
        <v>1863.65</v>
      </c>
      <c r="E561" s="1">
        <v>44024</v>
      </c>
      <c r="F561" s="1">
        <v>45866</v>
      </c>
      <c r="G561" t="s">
        <v>43</v>
      </c>
      <c r="H561" t="s">
        <v>12</v>
      </c>
      <c r="I561" t="s">
        <v>336</v>
      </c>
    </row>
    <row r="562" spans="1:9" x14ac:dyDescent="0.3">
      <c r="A562" t="s">
        <v>1112</v>
      </c>
      <c r="B562" t="s">
        <v>24</v>
      </c>
      <c r="C562">
        <v>13801</v>
      </c>
      <c r="D562">
        <v>1903.51</v>
      </c>
      <c r="E562" s="1">
        <v>43152</v>
      </c>
      <c r="F562" s="1">
        <v>46544</v>
      </c>
      <c r="G562" t="s">
        <v>21</v>
      </c>
      <c r="H562" t="s">
        <v>25</v>
      </c>
      <c r="I562" t="s">
        <v>1113</v>
      </c>
    </row>
    <row r="563" spans="1:9" x14ac:dyDescent="0.3">
      <c r="A563" t="s">
        <v>1114</v>
      </c>
      <c r="B563" t="s">
        <v>36</v>
      </c>
      <c r="C563">
        <v>249615</v>
      </c>
      <c r="D563">
        <v>1896.6</v>
      </c>
      <c r="E563" s="1">
        <v>45164</v>
      </c>
      <c r="F563" s="1">
        <v>45731</v>
      </c>
      <c r="G563" t="s">
        <v>43</v>
      </c>
      <c r="H563" t="s">
        <v>25</v>
      </c>
      <c r="I563" t="s">
        <v>1115</v>
      </c>
    </row>
    <row r="564" spans="1:9" x14ac:dyDescent="0.3">
      <c r="A564" t="s">
        <v>1116</v>
      </c>
      <c r="B564" t="s">
        <v>36</v>
      </c>
      <c r="C564">
        <v>479508</v>
      </c>
      <c r="D564">
        <v>836.65</v>
      </c>
      <c r="E564" s="1">
        <v>43827</v>
      </c>
      <c r="F564" s="1">
        <v>45773</v>
      </c>
      <c r="G564" t="s">
        <v>11</v>
      </c>
      <c r="H564" t="s">
        <v>16</v>
      </c>
      <c r="I564" t="s">
        <v>1117</v>
      </c>
    </row>
    <row r="565" spans="1:9" x14ac:dyDescent="0.3">
      <c r="A565" t="s">
        <v>1118</v>
      </c>
      <c r="B565" t="s">
        <v>10</v>
      </c>
      <c r="C565">
        <v>14739</v>
      </c>
      <c r="D565">
        <v>1307.28</v>
      </c>
      <c r="E565" s="1">
        <v>42763</v>
      </c>
      <c r="F565" s="1">
        <v>44952</v>
      </c>
      <c r="G565" t="s">
        <v>11</v>
      </c>
      <c r="H565" t="s">
        <v>16</v>
      </c>
      <c r="I565" t="s">
        <v>1119</v>
      </c>
    </row>
    <row r="566" spans="1:9" x14ac:dyDescent="0.3">
      <c r="A566" t="s">
        <v>1120</v>
      </c>
      <c r="B566" t="s">
        <v>36</v>
      </c>
      <c r="C566">
        <v>317969</v>
      </c>
      <c r="D566">
        <v>1053.68</v>
      </c>
      <c r="E566" s="1">
        <v>45127</v>
      </c>
      <c r="F566" s="1">
        <v>45530</v>
      </c>
      <c r="G566" t="s">
        <v>21</v>
      </c>
      <c r="H566" t="s">
        <v>16</v>
      </c>
      <c r="I566" t="s">
        <v>1121</v>
      </c>
    </row>
    <row r="567" spans="1:9" x14ac:dyDescent="0.3">
      <c r="A567" t="s">
        <v>1122</v>
      </c>
      <c r="B567" t="s">
        <v>36</v>
      </c>
      <c r="C567">
        <v>489496</v>
      </c>
      <c r="D567">
        <v>1888.35</v>
      </c>
      <c r="E567" s="1">
        <v>42902</v>
      </c>
      <c r="F567" s="1">
        <v>44771</v>
      </c>
      <c r="G567" t="s">
        <v>43</v>
      </c>
      <c r="H567" t="s">
        <v>16</v>
      </c>
      <c r="I567" t="s">
        <v>1123</v>
      </c>
    </row>
    <row r="568" spans="1:9" x14ac:dyDescent="0.3">
      <c r="A568" t="s">
        <v>1124</v>
      </c>
      <c r="B568" t="s">
        <v>15</v>
      </c>
      <c r="C568">
        <v>317844</v>
      </c>
      <c r="D568">
        <v>549.44000000000005</v>
      </c>
      <c r="E568" s="1">
        <v>43673</v>
      </c>
      <c r="F568" s="1">
        <v>45937</v>
      </c>
      <c r="G568" t="s">
        <v>11</v>
      </c>
      <c r="H568" t="s">
        <v>25</v>
      </c>
      <c r="I568" t="s">
        <v>1125</v>
      </c>
    </row>
    <row r="569" spans="1:9" x14ac:dyDescent="0.3">
      <c r="A569" t="s">
        <v>1126</v>
      </c>
      <c r="B569" t="s">
        <v>15</v>
      </c>
      <c r="C569">
        <v>103644</v>
      </c>
      <c r="D569">
        <v>1816.89</v>
      </c>
      <c r="E569" s="1">
        <v>45186</v>
      </c>
      <c r="F569" s="1">
        <v>46695</v>
      </c>
      <c r="G569" t="s">
        <v>21</v>
      </c>
      <c r="H569" t="s">
        <v>25</v>
      </c>
      <c r="I569" t="s">
        <v>1127</v>
      </c>
    </row>
    <row r="570" spans="1:9" x14ac:dyDescent="0.3">
      <c r="A570" t="s">
        <v>1128</v>
      </c>
      <c r="B570" t="s">
        <v>10</v>
      </c>
      <c r="C570">
        <v>220257</v>
      </c>
      <c r="D570">
        <v>1763.07</v>
      </c>
      <c r="E570" s="1">
        <v>42541</v>
      </c>
      <c r="F570" s="1">
        <v>43209</v>
      </c>
      <c r="G570" t="s">
        <v>11</v>
      </c>
      <c r="H570" t="s">
        <v>12</v>
      </c>
      <c r="I570" t="s">
        <v>1129</v>
      </c>
    </row>
    <row r="571" spans="1:9" x14ac:dyDescent="0.3">
      <c r="A571" t="s">
        <v>1130</v>
      </c>
      <c r="B571" t="s">
        <v>10</v>
      </c>
      <c r="C571">
        <v>459527</v>
      </c>
      <c r="D571">
        <v>1514.73</v>
      </c>
      <c r="E571" s="1">
        <v>44700</v>
      </c>
      <c r="F571" s="1">
        <v>48146</v>
      </c>
      <c r="G571" t="s">
        <v>11</v>
      </c>
      <c r="H571" t="s">
        <v>16</v>
      </c>
      <c r="I571" t="s">
        <v>1131</v>
      </c>
    </row>
    <row r="572" spans="1:9" x14ac:dyDescent="0.3">
      <c r="A572" t="s">
        <v>1132</v>
      </c>
      <c r="B572" t="s">
        <v>24</v>
      </c>
      <c r="C572">
        <v>280979</v>
      </c>
      <c r="D572">
        <v>352.99</v>
      </c>
      <c r="E572" s="1">
        <v>43949</v>
      </c>
      <c r="F572" s="1">
        <v>45276</v>
      </c>
      <c r="G572" t="s">
        <v>21</v>
      </c>
      <c r="H572" t="s">
        <v>16</v>
      </c>
      <c r="I572" t="s">
        <v>1133</v>
      </c>
    </row>
    <row r="573" spans="1:9" x14ac:dyDescent="0.3">
      <c r="A573" t="s">
        <v>1134</v>
      </c>
      <c r="B573" t="s">
        <v>24</v>
      </c>
      <c r="C573">
        <v>456183</v>
      </c>
      <c r="D573">
        <v>1119.01</v>
      </c>
      <c r="E573" s="1">
        <v>43785</v>
      </c>
      <c r="F573" s="1">
        <v>44558</v>
      </c>
      <c r="G573" t="s">
        <v>11</v>
      </c>
      <c r="H573" t="s">
        <v>16</v>
      </c>
      <c r="I573" t="s">
        <v>1135</v>
      </c>
    </row>
    <row r="574" spans="1:9" x14ac:dyDescent="0.3">
      <c r="A574" t="s">
        <v>1136</v>
      </c>
      <c r="B574" t="s">
        <v>15</v>
      </c>
      <c r="C574">
        <v>409235</v>
      </c>
      <c r="D574">
        <v>860.95</v>
      </c>
      <c r="E574" s="1">
        <v>42124</v>
      </c>
      <c r="F574" s="1">
        <v>45399</v>
      </c>
      <c r="G574" t="s">
        <v>21</v>
      </c>
      <c r="H574" t="s">
        <v>12</v>
      </c>
      <c r="I574" t="s">
        <v>1137</v>
      </c>
    </row>
    <row r="575" spans="1:9" x14ac:dyDescent="0.3">
      <c r="A575" t="s">
        <v>1138</v>
      </c>
      <c r="B575" t="s">
        <v>24</v>
      </c>
      <c r="C575">
        <v>308150</v>
      </c>
      <c r="D575">
        <v>1862.78</v>
      </c>
      <c r="E575" s="1">
        <v>42450</v>
      </c>
      <c r="F575" s="1">
        <v>45591</v>
      </c>
      <c r="G575" t="s">
        <v>21</v>
      </c>
      <c r="H575" t="s">
        <v>16</v>
      </c>
      <c r="I575" t="s">
        <v>1139</v>
      </c>
    </row>
    <row r="576" spans="1:9" x14ac:dyDescent="0.3">
      <c r="A576" t="s">
        <v>1140</v>
      </c>
      <c r="B576" t="s">
        <v>15</v>
      </c>
      <c r="C576">
        <v>269646</v>
      </c>
      <c r="D576">
        <v>1735.44</v>
      </c>
      <c r="E576" s="1">
        <v>42299</v>
      </c>
      <c r="F576" s="1">
        <v>44210</v>
      </c>
      <c r="G576" t="s">
        <v>43</v>
      </c>
      <c r="H576" t="s">
        <v>25</v>
      </c>
      <c r="I576" t="s">
        <v>1141</v>
      </c>
    </row>
    <row r="577" spans="1:9" x14ac:dyDescent="0.3">
      <c r="A577" t="s">
        <v>1142</v>
      </c>
      <c r="B577" t="s">
        <v>10</v>
      </c>
      <c r="C577">
        <v>215050</v>
      </c>
      <c r="D577">
        <v>1067.31</v>
      </c>
      <c r="E577" s="1">
        <v>45406</v>
      </c>
      <c r="F577" s="1">
        <v>46758</v>
      </c>
      <c r="G577" t="s">
        <v>21</v>
      </c>
      <c r="H577" t="s">
        <v>16</v>
      </c>
      <c r="I577" t="s">
        <v>1143</v>
      </c>
    </row>
    <row r="578" spans="1:9" x14ac:dyDescent="0.3">
      <c r="A578" t="s">
        <v>1144</v>
      </c>
      <c r="B578" t="s">
        <v>10</v>
      </c>
      <c r="C578">
        <v>234301</v>
      </c>
      <c r="D578">
        <v>1197.33</v>
      </c>
      <c r="E578" s="1">
        <v>43000</v>
      </c>
      <c r="F578" s="1">
        <v>43677</v>
      </c>
      <c r="G578" t="s">
        <v>43</v>
      </c>
      <c r="H578" t="s">
        <v>16</v>
      </c>
      <c r="I578" t="s">
        <v>1145</v>
      </c>
    </row>
    <row r="579" spans="1:9" x14ac:dyDescent="0.3">
      <c r="A579" t="s">
        <v>1146</v>
      </c>
      <c r="B579" t="s">
        <v>24</v>
      </c>
      <c r="C579">
        <v>409750</v>
      </c>
      <c r="D579">
        <v>1574.53</v>
      </c>
      <c r="E579" s="1">
        <v>44049</v>
      </c>
      <c r="F579" s="1">
        <v>45926</v>
      </c>
      <c r="G579" t="s">
        <v>43</v>
      </c>
      <c r="H579" t="s">
        <v>12</v>
      </c>
      <c r="I579" t="s">
        <v>1147</v>
      </c>
    </row>
    <row r="580" spans="1:9" x14ac:dyDescent="0.3">
      <c r="A580" t="s">
        <v>1148</v>
      </c>
      <c r="B580" t="s">
        <v>36</v>
      </c>
      <c r="C580">
        <v>310409</v>
      </c>
      <c r="D580">
        <v>1798.63</v>
      </c>
      <c r="E580" s="1">
        <v>42165</v>
      </c>
      <c r="F580" s="1">
        <v>45545</v>
      </c>
      <c r="G580" t="s">
        <v>43</v>
      </c>
      <c r="H580" t="s">
        <v>25</v>
      </c>
      <c r="I580" t="s">
        <v>1149</v>
      </c>
    </row>
    <row r="581" spans="1:9" x14ac:dyDescent="0.3">
      <c r="A581" t="s">
        <v>1150</v>
      </c>
      <c r="B581" t="s">
        <v>36</v>
      </c>
      <c r="C581">
        <v>443937</v>
      </c>
      <c r="D581">
        <v>210.75</v>
      </c>
      <c r="E581" s="1">
        <v>44499</v>
      </c>
      <c r="F581" s="1">
        <v>46195</v>
      </c>
      <c r="G581" t="s">
        <v>21</v>
      </c>
      <c r="H581" t="s">
        <v>12</v>
      </c>
      <c r="I581" t="s">
        <v>1151</v>
      </c>
    </row>
    <row r="582" spans="1:9" x14ac:dyDescent="0.3">
      <c r="A582" t="s">
        <v>1152</v>
      </c>
      <c r="B582" t="s">
        <v>10</v>
      </c>
      <c r="C582">
        <v>251639</v>
      </c>
      <c r="D582">
        <v>1319.07</v>
      </c>
      <c r="E582" s="1">
        <v>45505</v>
      </c>
      <c r="F582" s="1">
        <v>48085</v>
      </c>
      <c r="G582" t="s">
        <v>43</v>
      </c>
      <c r="H582" t="s">
        <v>25</v>
      </c>
      <c r="I582" t="s">
        <v>1153</v>
      </c>
    </row>
    <row r="583" spans="1:9" x14ac:dyDescent="0.3">
      <c r="A583" t="s">
        <v>1154</v>
      </c>
      <c r="B583" t="s">
        <v>10</v>
      </c>
      <c r="C583">
        <v>83388</v>
      </c>
      <c r="D583">
        <v>1969.01</v>
      </c>
      <c r="E583" s="1">
        <v>44570</v>
      </c>
      <c r="F583" s="1">
        <v>47856</v>
      </c>
      <c r="G583" t="s">
        <v>11</v>
      </c>
      <c r="H583" t="s">
        <v>16</v>
      </c>
      <c r="I583" t="s">
        <v>1155</v>
      </c>
    </row>
    <row r="584" spans="1:9" x14ac:dyDescent="0.3">
      <c r="A584" t="s">
        <v>1156</v>
      </c>
      <c r="B584" t="s">
        <v>10</v>
      </c>
      <c r="C584">
        <v>113738</v>
      </c>
      <c r="D584">
        <v>1081.31</v>
      </c>
      <c r="E584" s="1">
        <v>43221</v>
      </c>
      <c r="F584" s="1">
        <v>43847</v>
      </c>
      <c r="G584" t="s">
        <v>21</v>
      </c>
      <c r="H584" t="s">
        <v>16</v>
      </c>
      <c r="I584" t="s">
        <v>376</v>
      </c>
    </row>
    <row r="585" spans="1:9" x14ac:dyDescent="0.3">
      <c r="A585" t="s">
        <v>1157</v>
      </c>
      <c r="B585" t="s">
        <v>24</v>
      </c>
      <c r="C585">
        <v>240594</v>
      </c>
      <c r="D585">
        <v>187.23</v>
      </c>
      <c r="E585" s="1">
        <v>44236</v>
      </c>
      <c r="F585" s="1">
        <v>46504</v>
      </c>
      <c r="G585" t="s">
        <v>43</v>
      </c>
      <c r="H585" t="s">
        <v>16</v>
      </c>
      <c r="I585" t="s">
        <v>1158</v>
      </c>
    </row>
    <row r="586" spans="1:9" x14ac:dyDescent="0.3">
      <c r="A586" t="s">
        <v>1159</v>
      </c>
      <c r="B586" t="s">
        <v>36</v>
      </c>
      <c r="C586">
        <v>348114</v>
      </c>
      <c r="D586">
        <v>1929.09</v>
      </c>
      <c r="E586" s="1">
        <v>43353</v>
      </c>
      <c r="F586" s="1">
        <v>44121</v>
      </c>
      <c r="G586" t="s">
        <v>11</v>
      </c>
      <c r="H586" t="s">
        <v>25</v>
      </c>
      <c r="I586" t="s">
        <v>1160</v>
      </c>
    </row>
    <row r="587" spans="1:9" x14ac:dyDescent="0.3">
      <c r="A587" t="s">
        <v>1161</v>
      </c>
      <c r="B587" t="s">
        <v>24</v>
      </c>
      <c r="C587">
        <v>324425</v>
      </c>
      <c r="D587">
        <v>231.24</v>
      </c>
      <c r="E587" s="1">
        <v>43683</v>
      </c>
      <c r="F587" s="1">
        <v>45702</v>
      </c>
      <c r="G587" t="s">
        <v>11</v>
      </c>
      <c r="H587" t="s">
        <v>12</v>
      </c>
      <c r="I587" t="s">
        <v>1162</v>
      </c>
    </row>
    <row r="588" spans="1:9" x14ac:dyDescent="0.3">
      <c r="A588" t="s">
        <v>1163</v>
      </c>
      <c r="B588" t="s">
        <v>36</v>
      </c>
      <c r="C588">
        <v>482343</v>
      </c>
      <c r="D588">
        <v>459.15</v>
      </c>
      <c r="E588" s="1">
        <v>43109</v>
      </c>
      <c r="F588" s="1">
        <v>43517</v>
      </c>
      <c r="G588" t="s">
        <v>21</v>
      </c>
      <c r="H588" t="s">
        <v>12</v>
      </c>
      <c r="I588" t="s">
        <v>1164</v>
      </c>
    </row>
    <row r="589" spans="1:9" x14ac:dyDescent="0.3">
      <c r="A589" t="s">
        <v>1165</v>
      </c>
      <c r="B589" t="s">
        <v>15</v>
      </c>
      <c r="C589">
        <v>126882</v>
      </c>
      <c r="D589">
        <v>390.74</v>
      </c>
      <c r="E589" s="1">
        <v>45158</v>
      </c>
      <c r="F589" s="1">
        <v>47196</v>
      </c>
      <c r="G589" t="s">
        <v>43</v>
      </c>
      <c r="H589" t="s">
        <v>16</v>
      </c>
      <c r="I589" t="s">
        <v>1166</v>
      </c>
    </row>
    <row r="590" spans="1:9" x14ac:dyDescent="0.3">
      <c r="A590" t="s">
        <v>1167</v>
      </c>
      <c r="B590" t="s">
        <v>15</v>
      </c>
      <c r="C590">
        <v>458961</v>
      </c>
      <c r="D590">
        <v>922.33</v>
      </c>
      <c r="E590" s="1">
        <v>45373</v>
      </c>
      <c r="F590" s="1">
        <v>46077</v>
      </c>
      <c r="G590" t="s">
        <v>21</v>
      </c>
      <c r="H590" t="s">
        <v>16</v>
      </c>
      <c r="I590" t="s">
        <v>647</v>
      </c>
    </row>
    <row r="591" spans="1:9" x14ac:dyDescent="0.3">
      <c r="A591" t="s">
        <v>1168</v>
      </c>
      <c r="B591" t="s">
        <v>10</v>
      </c>
      <c r="C591">
        <v>97102</v>
      </c>
      <c r="D591">
        <v>538.33000000000004</v>
      </c>
      <c r="E591" s="1">
        <v>44923</v>
      </c>
      <c r="F591" s="1">
        <v>45554</v>
      </c>
      <c r="G591" t="s">
        <v>43</v>
      </c>
      <c r="H591" t="s">
        <v>25</v>
      </c>
      <c r="I591" t="s">
        <v>1169</v>
      </c>
    </row>
    <row r="592" spans="1:9" x14ac:dyDescent="0.3">
      <c r="A592" t="s">
        <v>1170</v>
      </c>
      <c r="B592" t="s">
        <v>10</v>
      </c>
      <c r="C592">
        <v>32254</v>
      </c>
      <c r="D592">
        <v>284.95999999999998</v>
      </c>
      <c r="E592" s="1">
        <v>43555</v>
      </c>
      <c r="F592" s="1">
        <v>44370</v>
      </c>
      <c r="G592" t="s">
        <v>11</v>
      </c>
      <c r="H592" t="s">
        <v>12</v>
      </c>
      <c r="I592" t="s">
        <v>1171</v>
      </c>
    </row>
    <row r="593" spans="1:9" x14ac:dyDescent="0.3">
      <c r="A593" t="s">
        <v>1172</v>
      </c>
      <c r="B593" t="s">
        <v>15</v>
      </c>
      <c r="C593">
        <v>246986</v>
      </c>
      <c r="D593">
        <v>1558.72</v>
      </c>
      <c r="E593" s="1">
        <v>43162</v>
      </c>
      <c r="F593" s="1">
        <v>45390</v>
      </c>
      <c r="G593" t="s">
        <v>21</v>
      </c>
      <c r="H593" t="s">
        <v>25</v>
      </c>
      <c r="I593" t="s">
        <v>1173</v>
      </c>
    </row>
    <row r="594" spans="1:9" x14ac:dyDescent="0.3">
      <c r="A594" t="s">
        <v>1174</v>
      </c>
      <c r="B594" t="s">
        <v>36</v>
      </c>
      <c r="C594">
        <v>119446</v>
      </c>
      <c r="D594">
        <v>877.29</v>
      </c>
      <c r="E594" s="1">
        <v>43918</v>
      </c>
      <c r="F594" s="1">
        <v>44815</v>
      </c>
      <c r="G594" t="s">
        <v>43</v>
      </c>
      <c r="H594" t="s">
        <v>25</v>
      </c>
      <c r="I594" t="s">
        <v>1175</v>
      </c>
    </row>
    <row r="595" spans="1:9" x14ac:dyDescent="0.3">
      <c r="A595" t="s">
        <v>1176</v>
      </c>
      <c r="B595" t="s">
        <v>36</v>
      </c>
      <c r="C595">
        <v>99047</v>
      </c>
      <c r="D595">
        <v>1639.18</v>
      </c>
      <c r="E595" s="1">
        <v>43155</v>
      </c>
      <c r="F595" s="1">
        <v>45696</v>
      </c>
      <c r="G595" t="s">
        <v>21</v>
      </c>
      <c r="H595" t="s">
        <v>16</v>
      </c>
      <c r="I595" t="s">
        <v>1177</v>
      </c>
    </row>
    <row r="596" spans="1:9" x14ac:dyDescent="0.3">
      <c r="A596" t="s">
        <v>1178</v>
      </c>
      <c r="B596" t="s">
        <v>10</v>
      </c>
      <c r="C596">
        <v>373252</v>
      </c>
      <c r="D596">
        <v>520.44000000000005</v>
      </c>
      <c r="E596" s="1">
        <v>43566</v>
      </c>
      <c r="F596" s="1">
        <v>45467</v>
      </c>
      <c r="G596" t="s">
        <v>43</v>
      </c>
      <c r="H596" t="s">
        <v>25</v>
      </c>
      <c r="I596" t="s">
        <v>118</v>
      </c>
    </row>
    <row r="597" spans="1:9" x14ac:dyDescent="0.3">
      <c r="A597" t="s">
        <v>1179</v>
      </c>
      <c r="B597" t="s">
        <v>24</v>
      </c>
      <c r="C597">
        <v>331911</v>
      </c>
      <c r="D597">
        <v>995.61</v>
      </c>
      <c r="E597" s="1">
        <v>42722</v>
      </c>
      <c r="F597" s="1">
        <v>43299</v>
      </c>
      <c r="G597" t="s">
        <v>11</v>
      </c>
      <c r="H597" t="s">
        <v>25</v>
      </c>
      <c r="I597" t="s">
        <v>1180</v>
      </c>
    </row>
    <row r="598" spans="1:9" x14ac:dyDescent="0.3">
      <c r="A598" t="s">
        <v>1181</v>
      </c>
      <c r="B598" t="s">
        <v>36</v>
      </c>
      <c r="C598">
        <v>13223</v>
      </c>
      <c r="D598">
        <v>1911.54</v>
      </c>
      <c r="E598" s="1">
        <v>42540</v>
      </c>
      <c r="F598" s="1">
        <v>43213</v>
      </c>
      <c r="G598" t="s">
        <v>43</v>
      </c>
      <c r="H598" t="s">
        <v>12</v>
      </c>
      <c r="I598" t="s">
        <v>168</v>
      </c>
    </row>
    <row r="599" spans="1:9" x14ac:dyDescent="0.3">
      <c r="A599" t="s">
        <v>1182</v>
      </c>
      <c r="B599" t="s">
        <v>24</v>
      </c>
      <c r="C599">
        <v>291201</v>
      </c>
      <c r="D599">
        <v>579.75</v>
      </c>
      <c r="E599" s="1">
        <v>42096</v>
      </c>
      <c r="F599" s="1">
        <v>45475</v>
      </c>
      <c r="G599" t="s">
        <v>21</v>
      </c>
      <c r="H599" t="s">
        <v>25</v>
      </c>
      <c r="I599" t="s">
        <v>1183</v>
      </c>
    </row>
    <row r="600" spans="1:9" x14ac:dyDescent="0.3">
      <c r="A600" t="s">
        <v>1184</v>
      </c>
      <c r="B600" t="s">
        <v>10</v>
      </c>
      <c r="C600">
        <v>53520</v>
      </c>
      <c r="D600">
        <v>1621.33</v>
      </c>
      <c r="E600" s="1">
        <v>43634</v>
      </c>
      <c r="F600" s="1">
        <v>44908</v>
      </c>
      <c r="G600" t="s">
        <v>21</v>
      </c>
      <c r="H600" t="s">
        <v>16</v>
      </c>
      <c r="I600" t="s">
        <v>1185</v>
      </c>
    </row>
    <row r="601" spans="1:9" x14ac:dyDescent="0.3">
      <c r="A601" t="s">
        <v>1186</v>
      </c>
      <c r="B601" t="s">
        <v>15</v>
      </c>
      <c r="C601">
        <v>92129</v>
      </c>
      <c r="D601">
        <v>1802.98</v>
      </c>
      <c r="E601" s="1">
        <v>44125</v>
      </c>
      <c r="F601" s="1">
        <v>47152</v>
      </c>
      <c r="G601" t="s">
        <v>11</v>
      </c>
      <c r="H601" t="s">
        <v>25</v>
      </c>
      <c r="I601" t="s">
        <v>1187</v>
      </c>
    </row>
    <row r="602" spans="1:9" x14ac:dyDescent="0.3">
      <c r="A602" t="s">
        <v>1188</v>
      </c>
      <c r="B602" t="s">
        <v>24</v>
      </c>
      <c r="C602">
        <v>222775</v>
      </c>
      <c r="D602">
        <v>820.71</v>
      </c>
      <c r="E602" s="1">
        <v>44299</v>
      </c>
      <c r="F602" s="1">
        <v>45886</v>
      </c>
      <c r="G602" t="s">
        <v>11</v>
      </c>
      <c r="H602" t="s">
        <v>16</v>
      </c>
      <c r="I602" t="s">
        <v>1189</v>
      </c>
    </row>
    <row r="603" spans="1:9" x14ac:dyDescent="0.3">
      <c r="A603" t="s">
        <v>1190</v>
      </c>
      <c r="B603" t="s">
        <v>10</v>
      </c>
      <c r="C603">
        <v>124454</v>
      </c>
      <c r="D603">
        <v>1581.39</v>
      </c>
      <c r="E603" s="1">
        <v>44221</v>
      </c>
      <c r="F603" s="1">
        <v>46673</v>
      </c>
      <c r="G603" t="s">
        <v>43</v>
      </c>
      <c r="H603" t="s">
        <v>12</v>
      </c>
      <c r="I603" t="s">
        <v>376</v>
      </c>
    </row>
    <row r="604" spans="1:9" x14ac:dyDescent="0.3">
      <c r="A604" t="s">
        <v>1191</v>
      </c>
      <c r="B604" t="s">
        <v>24</v>
      </c>
      <c r="C604">
        <v>106380</v>
      </c>
      <c r="D604">
        <v>1632.28</v>
      </c>
      <c r="E604" s="1">
        <v>44151</v>
      </c>
      <c r="F604" s="1">
        <v>46186</v>
      </c>
      <c r="G604" t="s">
        <v>43</v>
      </c>
      <c r="H604" t="s">
        <v>16</v>
      </c>
      <c r="I604" t="s">
        <v>1192</v>
      </c>
    </row>
    <row r="605" spans="1:9" x14ac:dyDescent="0.3">
      <c r="A605" t="s">
        <v>1193</v>
      </c>
      <c r="B605" t="s">
        <v>10</v>
      </c>
      <c r="C605">
        <v>158722</v>
      </c>
      <c r="D605">
        <v>1319.86</v>
      </c>
      <c r="E605" s="1">
        <v>42434</v>
      </c>
      <c r="F605" s="1">
        <v>43759</v>
      </c>
      <c r="G605" t="s">
        <v>11</v>
      </c>
      <c r="H605" t="s">
        <v>12</v>
      </c>
      <c r="I605" t="s">
        <v>1194</v>
      </c>
    </row>
    <row r="606" spans="1:9" x14ac:dyDescent="0.3">
      <c r="A606" t="s">
        <v>1195</v>
      </c>
      <c r="B606" t="s">
        <v>24</v>
      </c>
      <c r="C606">
        <v>110341</v>
      </c>
      <c r="D606">
        <v>491.54</v>
      </c>
      <c r="E606" s="1">
        <v>45295</v>
      </c>
      <c r="F606" s="1">
        <v>47053</v>
      </c>
      <c r="G606" t="s">
        <v>21</v>
      </c>
      <c r="H606" t="s">
        <v>12</v>
      </c>
      <c r="I606" t="s">
        <v>1196</v>
      </c>
    </row>
    <row r="607" spans="1:9" x14ac:dyDescent="0.3">
      <c r="A607" t="s">
        <v>1197</v>
      </c>
      <c r="B607" t="s">
        <v>10</v>
      </c>
      <c r="C607">
        <v>389568</v>
      </c>
      <c r="D607">
        <v>1812.76</v>
      </c>
      <c r="E607" s="1">
        <v>45132</v>
      </c>
      <c r="F607" s="1">
        <v>46363</v>
      </c>
      <c r="G607" t="s">
        <v>21</v>
      </c>
      <c r="H607" t="s">
        <v>25</v>
      </c>
      <c r="I607" t="s">
        <v>1198</v>
      </c>
    </row>
    <row r="608" spans="1:9" x14ac:dyDescent="0.3">
      <c r="A608" t="s">
        <v>1199</v>
      </c>
      <c r="B608" t="s">
        <v>15</v>
      </c>
      <c r="C608">
        <v>351551</v>
      </c>
      <c r="D608">
        <v>1951.09</v>
      </c>
      <c r="E608" s="1">
        <v>44333</v>
      </c>
      <c r="F608" s="1">
        <v>46931</v>
      </c>
      <c r="G608" t="s">
        <v>43</v>
      </c>
      <c r="H608" t="s">
        <v>12</v>
      </c>
      <c r="I608" t="s">
        <v>1200</v>
      </c>
    </row>
    <row r="609" spans="1:9" x14ac:dyDescent="0.3">
      <c r="A609" t="s">
        <v>1201</v>
      </c>
      <c r="B609" t="s">
        <v>24</v>
      </c>
      <c r="C609">
        <v>210177</v>
      </c>
      <c r="D609">
        <v>165.46</v>
      </c>
      <c r="E609" s="1">
        <v>44263</v>
      </c>
      <c r="F609" s="1">
        <v>47044</v>
      </c>
      <c r="G609" t="s">
        <v>11</v>
      </c>
      <c r="H609" t="s">
        <v>12</v>
      </c>
      <c r="I609" t="s">
        <v>535</v>
      </c>
    </row>
    <row r="610" spans="1:9" x14ac:dyDescent="0.3">
      <c r="A610" t="s">
        <v>1202</v>
      </c>
      <c r="B610" t="s">
        <v>24</v>
      </c>
      <c r="C610">
        <v>155210</v>
      </c>
      <c r="D610">
        <v>981.54</v>
      </c>
      <c r="E610" s="1">
        <v>44896</v>
      </c>
      <c r="F610" s="1">
        <v>45868</v>
      </c>
      <c r="G610" t="s">
        <v>21</v>
      </c>
      <c r="H610" t="s">
        <v>12</v>
      </c>
      <c r="I610" t="s">
        <v>1203</v>
      </c>
    </row>
    <row r="611" spans="1:9" x14ac:dyDescent="0.3">
      <c r="A611" t="s">
        <v>1204</v>
      </c>
      <c r="B611" t="s">
        <v>36</v>
      </c>
      <c r="C611">
        <v>39728</v>
      </c>
      <c r="D611">
        <v>743.65</v>
      </c>
      <c r="E611" s="1">
        <v>43745</v>
      </c>
      <c r="F611" s="1">
        <v>46331</v>
      </c>
      <c r="G611" t="s">
        <v>11</v>
      </c>
      <c r="H611" t="s">
        <v>12</v>
      </c>
      <c r="I611" t="s">
        <v>1205</v>
      </c>
    </row>
    <row r="612" spans="1:9" x14ac:dyDescent="0.3">
      <c r="A612" t="s">
        <v>1206</v>
      </c>
      <c r="B612" t="s">
        <v>24</v>
      </c>
      <c r="C612">
        <v>453875</v>
      </c>
      <c r="D612">
        <v>712.06</v>
      </c>
      <c r="E612" s="1">
        <v>42742</v>
      </c>
      <c r="F612" s="1">
        <v>44642</v>
      </c>
      <c r="G612" t="s">
        <v>21</v>
      </c>
      <c r="H612" t="s">
        <v>12</v>
      </c>
      <c r="I612" t="s">
        <v>1207</v>
      </c>
    </row>
    <row r="613" spans="1:9" x14ac:dyDescent="0.3">
      <c r="A613" t="s">
        <v>1208</v>
      </c>
      <c r="B613" t="s">
        <v>15</v>
      </c>
      <c r="C613">
        <v>261871</v>
      </c>
      <c r="D613">
        <v>125.23</v>
      </c>
      <c r="E613" s="1">
        <v>44055</v>
      </c>
      <c r="F613" s="1">
        <v>45102</v>
      </c>
      <c r="G613" t="s">
        <v>21</v>
      </c>
      <c r="H613" t="s">
        <v>16</v>
      </c>
      <c r="I613" t="s">
        <v>635</v>
      </c>
    </row>
    <row r="614" spans="1:9" x14ac:dyDescent="0.3">
      <c r="A614" t="s">
        <v>1209</v>
      </c>
      <c r="B614" t="s">
        <v>10</v>
      </c>
      <c r="C614">
        <v>277633</v>
      </c>
      <c r="D614">
        <v>1236.8599999999999</v>
      </c>
      <c r="E614" s="1">
        <v>44487</v>
      </c>
      <c r="F614" s="1">
        <v>46788</v>
      </c>
      <c r="G614" t="s">
        <v>21</v>
      </c>
      <c r="H614" t="s">
        <v>12</v>
      </c>
      <c r="I614" t="s">
        <v>1210</v>
      </c>
    </row>
    <row r="615" spans="1:9" x14ac:dyDescent="0.3">
      <c r="A615" t="s">
        <v>1211</v>
      </c>
      <c r="B615" t="s">
        <v>24</v>
      </c>
      <c r="C615">
        <v>45693</v>
      </c>
      <c r="D615">
        <v>825.51</v>
      </c>
      <c r="E615" s="1">
        <v>42997</v>
      </c>
      <c r="F615" s="1">
        <v>44555</v>
      </c>
      <c r="G615" t="s">
        <v>21</v>
      </c>
      <c r="H615" t="s">
        <v>12</v>
      </c>
      <c r="I615" t="s">
        <v>1212</v>
      </c>
    </row>
    <row r="616" spans="1:9" x14ac:dyDescent="0.3">
      <c r="A616" t="s">
        <v>1213</v>
      </c>
      <c r="B616" t="s">
        <v>36</v>
      </c>
      <c r="C616">
        <v>49897</v>
      </c>
      <c r="D616">
        <v>1497.74</v>
      </c>
      <c r="E616" s="1">
        <v>42260</v>
      </c>
      <c r="F616" s="1">
        <v>44107</v>
      </c>
      <c r="G616" t="s">
        <v>21</v>
      </c>
      <c r="H616" t="s">
        <v>12</v>
      </c>
      <c r="I616" t="s">
        <v>296</v>
      </c>
    </row>
    <row r="617" spans="1:9" x14ac:dyDescent="0.3">
      <c r="A617" t="s">
        <v>1214</v>
      </c>
      <c r="B617" t="s">
        <v>36</v>
      </c>
      <c r="C617">
        <v>345204</v>
      </c>
      <c r="D617">
        <v>1769.88</v>
      </c>
      <c r="E617" s="1">
        <v>45519</v>
      </c>
      <c r="F617" s="1">
        <v>49052</v>
      </c>
      <c r="G617" t="s">
        <v>43</v>
      </c>
      <c r="H617" t="s">
        <v>16</v>
      </c>
      <c r="I617" t="s">
        <v>1203</v>
      </c>
    </row>
    <row r="618" spans="1:9" x14ac:dyDescent="0.3">
      <c r="A618" t="s">
        <v>1215</v>
      </c>
      <c r="B618" t="s">
        <v>15</v>
      </c>
      <c r="C618">
        <v>458657</v>
      </c>
      <c r="D618">
        <v>1048.25</v>
      </c>
      <c r="E618" s="1">
        <v>44217</v>
      </c>
      <c r="F618" s="1">
        <v>44629</v>
      </c>
      <c r="G618" t="s">
        <v>43</v>
      </c>
      <c r="H618" t="s">
        <v>16</v>
      </c>
      <c r="I618" t="s">
        <v>1216</v>
      </c>
    </row>
    <row r="619" spans="1:9" x14ac:dyDescent="0.3">
      <c r="A619" t="s">
        <v>1217</v>
      </c>
      <c r="B619" t="s">
        <v>36</v>
      </c>
      <c r="C619">
        <v>320941</v>
      </c>
      <c r="D619">
        <v>347</v>
      </c>
      <c r="E619" s="1">
        <v>42715</v>
      </c>
      <c r="F619" s="1">
        <v>44553</v>
      </c>
      <c r="G619" t="s">
        <v>21</v>
      </c>
      <c r="H619" t="s">
        <v>16</v>
      </c>
      <c r="I619" t="s">
        <v>1218</v>
      </c>
    </row>
    <row r="620" spans="1:9" x14ac:dyDescent="0.3">
      <c r="A620" t="s">
        <v>1219</v>
      </c>
      <c r="B620" t="s">
        <v>24</v>
      </c>
      <c r="C620">
        <v>459596</v>
      </c>
      <c r="D620">
        <v>593.74</v>
      </c>
      <c r="E620" s="1">
        <v>45441</v>
      </c>
      <c r="F620" s="1">
        <v>46376</v>
      </c>
      <c r="G620" t="s">
        <v>21</v>
      </c>
      <c r="H620" t="s">
        <v>16</v>
      </c>
      <c r="I620" t="s">
        <v>1220</v>
      </c>
    </row>
    <row r="621" spans="1:9" x14ac:dyDescent="0.3">
      <c r="A621" t="s">
        <v>1221</v>
      </c>
      <c r="B621" t="s">
        <v>15</v>
      </c>
      <c r="C621">
        <v>250228</v>
      </c>
      <c r="D621">
        <v>412.5</v>
      </c>
      <c r="E621" s="1">
        <v>43300</v>
      </c>
      <c r="F621" s="1">
        <v>44122</v>
      </c>
      <c r="G621" t="s">
        <v>43</v>
      </c>
      <c r="H621" t="s">
        <v>12</v>
      </c>
      <c r="I621" t="s">
        <v>1222</v>
      </c>
    </row>
    <row r="622" spans="1:9" x14ac:dyDescent="0.3">
      <c r="A622" t="s">
        <v>1223</v>
      </c>
      <c r="B622" t="s">
        <v>36</v>
      </c>
      <c r="C622">
        <v>362156</v>
      </c>
      <c r="D622">
        <v>1302.19</v>
      </c>
      <c r="E622" s="1">
        <v>45064</v>
      </c>
      <c r="F622" s="1">
        <v>48108</v>
      </c>
      <c r="G622" t="s">
        <v>43</v>
      </c>
      <c r="H622" t="s">
        <v>16</v>
      </c>
      <c r="I622" t="s">
        <v>1224</v>
      </c>
    </row>
    <row r="623" spans="1:9" x14ac:dyDescent="0.3">
      <c r="A623" t="s">
        <v>1225</v>
      </c>
      <c r="B623" t="s">
        <v>24</v>
      </c>
      <c r="C623">
        <v>340571</v>
      </c>
      <c r="D623">
        <v>1099.08</v>
      </c>
      <c r="E623" s="1">
        <v>43823</v>
      </c>
      <c r="F623" s="1">
        <v>47088</v>
      </c>
      <c r="G623" t="s">
        <v>21</v>
      </c>
      <c r="H623" t="s">
        <v>12</v>
      </c>
      <c r="I623" t="s">
        <v>1226</v>
      </c>
    </row>
    <row r="624" spans="1:9" x14ac:dyDescent="0.3">
      <c r="A624" t="s">
        <v>1227</v>
      </c>
      <c r="B624" t="s">
        <v>15</v>
      </c>
      <c r="C624">
        <v>100548</v>
      </c>
      <c r="D624">
        <v>627.87</v>
      </c>
      <c r="E624" s="1">
        <v>45267</v>
      </c>
      <c r="F624" s="1">
        <v>47563</v>
      </c>
      <c r="G624" t="s">
        <v>43</v>
      </c>
      <c r="H624" t="s">
        <v>25</v>
      </c>
      <c r="I624" t="s">
        <v>1228</v>
      </c>
    </row>
    <row r="625" spans="1:9" x14ac:dyDescent="0.3">
      <c r="A625" t="s">
        <v>1229</v>
      </c>
      <c r="B625" t="s">
        <v>10</v>
      </c>
      <c r="C625">
        <v>416867</v>
      </c>
      <c r="D625">
        <v>951.8</v>
      </c>
      <c r="E625" s="1">
        <v>43203</v>
      </c>
      <c r="F625" s="1">
        <v>43600</v>
      </c>
      <c r="G625" t="s">
        <v>43</v>
      </c>
      <c r="H625" t="s">
        <v>25</v>
      </c>
      <c r="I625" t="s">
        <v>825</v>
      </c>
    </row>
    <row r="626" spans="1:9" x14ac:dyDescent="0.3">
      <c r="A626" t="s">
        <v>1230</v>
      </c>
      <c r="B626" t="s">
        <v>10</v>
      </c>
      <c r="C626">
        <v>83665</v>
      </c>
      <c r="D626">
        <v>1197.77</v>
      </c>
      <c r="E626" s="1">
        <v>42499</v>
      </c>
      <c r="F626" s="1">
        <v>45225</v>
      </c>
      <c r="G626" t="s">
        <v>21</v>
      </c>
      <c r="H626" t="s">
        <v>16</v>
      </c>
      <c r="I626" t="s">
        <v>1231</v>
      </c>
    </row>
    <row r="627" spans="1:9" x14ac:dyDescent="0.3">
      <c r="A627" t="s">
        <v>1232</v>
      </c>
      <c r="B627" t="s">
        <v>15</v>
      </c>
      <c r="C627">
        <v>166946</v>
      </c>
      <c r="D627">
        <v>985.59</v>
      </c>
      <c r="E627" s="1">
        <v>44571</v>
      </c>
      <c r="F627" s="1">
        <v>45601</v>
      </c>
      <c r="G627" t="s">
        <v>11</v>
      </c>
      <c r="H627" t="s">
        <v>12</v>
      </c>
      <c r="I627" t="s">
        <v>1233</v>
      </c>
    </row>
    <row r="628" spans="1:9" x14ac:dyDescent="0.3">
      <c r="A628" t="s">
        <v>1234</v>
      </c>
      <c r="B628" t="s">
        <v>15</v>
      </c>
      <c r="C628">
        <v>66983</v>
      </c>
      <c r="D628">
        <v>1298.56</v>
      </c>
      <c r="E628" s="1">
        <v>45243</v>
      </c>
      <c r="F628" s="1">
        <v>46298</v>
      </c>
      <c r="G628" t="s">
        <v>43</v>
      </c>
      <c r="H628" t="s">
        <v>25</v>
      </c>
      <c r="I628" t="s">
        <v>1235</v>
      </c>
    </row>
    <row r="629" spans="1:9" x14ac:dyDescent="0.3">
      <c r="A629" t="s">
        <v>1236</v>
      </c>
      <c r="B629" t="s">
        <v>15</v>
      </c>
      <c r="C629">
        <v>126360</v>
      </c>
      <c r="D629">
        <v>737.36</v>
      </c>
      <c r="E629" s="1">
        <v>42637</v>
      </c>
      <c r="F629" s="1">
        <v>43736</v>
      </c>
      <c r="G629" t="s">
        <v>11</v>
      </c>
      <c r="H629" t="s">
        <v>16</v>
      </c>
      <c r="I629" t="s">
        <v>1237</v>
      </c>
    </row>
    <row r="630" spans="1:9" x14ac:dyDescent="0.3">
      <c r="A630" t="s">
        <v>1238</v>
      </c>
      <c r="B630" t="s">
        <v>10</v>
      </c>
      <c r="C630">
        <v>317170</v>
      </c>
      <c r="D630">
        <v>462.56</v>
      </c>
      <c r="E630" s="1">
        <v>42717</v>
      </c>
      <c r="F630" s="1">
        <v>44148</v>
      </c>
      <c r="G630" t="s">
        <v>11</v>
      </c>
      <c r="H630" t="s">
        <v>12</v>
      </c>
      <c r="I630" t="s">
        <v>1239</v>
      </c>
    </row>
    <row r="631" spans="1:9" x14ac:dyDescent="0.3">
      <c r="A631" t="s">
        <v>1240</v>
      </c>
      <c r="B631" t="s">
        <v>24</v>
      </c>
      <c r="C631">
        <v>123001</v>
      </c>
      <c r="D631">
        <v>1077.9000000000001</v>
      </c>
      <c r="E631" s="1">
        <v>44792</v>
      </c>
      <c r="F631" s="1">
        <v>46905</v>
      </c>
      <c r="G631" t="s">
        <v>21</v>
      </c>
      <c r="H631" t="s">
        <v>12</v>
      </c>
      <c r="I631" t="s">
        <v>1171</v>
      </c>
    </row>
    <row r="632" spans="1:9" x14ac:dyDescent="0.3">
      <c r="A632" t="s">
        <v>1241</v>
      </c>
      <c r="B632" t="s">
        <v>36</v>
      </c>
      <c r="C632">
        <v>58071</v>
      </c>
      <c r="D632">
        <v>524.97</v>
      </c>
      <c r="E632" s="1">
        <v>43674</v>
      </c>
      <c r="F632" s="1">
        <v>46006</v>
      </c>
      <c r="G632" t="s">
        <v>11</v>
      </c>
      <c r="H632" t="s">
        <v>12</v>
      </c>
      <c r="I632" t="s">
        <v>1242</v>
      </c>
    </row>
    <row r="633" spans="1:9" x14ac:dyDescent="0.3">
      <c r="A633" t="s">
        <v>1243</v>
      </c>
      <c r="B633" t="s">
        <v>10</v>
      </c>
      <c r="C633">
        <v>488665</v>
      </c>
      <c r="D633">
        <v>1428.68</v>
      </c>
      <c r="E633" s="1">
        <v>42882</v>
      </c>
      <c r="F633" s="1">
        <v>44825</v>
      </c>
      <c r="G633" t="s">
        <v>11</v>
      </c>
      <c r="H633" t="s">
        <v>12</v>
      </c>
      <c r="I633" t="s">
        <v>1244</v>
      </c>
    </row>
    <row r="634" spans="1:9" x14ac:dyDescent="0.3">
      <c r="A634" t="s">
        <v>1245</v>
      </c>
      <c r="B634" t="s">
        <v>24</v>
      </c>
      <c r="C634">
        <v>68734</v>
      </c>
      <c r="D634">
        <v>661.85</v>
      </c>
      <c r="E634" s="1">
        <v>45080</v>
      </c>
      <c r="F634" s="1">
        <v>48211</v>
      </c>
      <c r="G634" t="s">
        <v>21</v>
      </c>
      <c r="H634" t="s">
        <v>12</v>
      </c>
      <c r="I634" t="s">
        <v>1246</v>
      </c>
    </row>
    <row r="635" spans="1:9" x14ac:dyDescent="0.3">
      <c r="A635" t="s">
        <v>1247</v>
      </c>
      <c r="B635" t="s">
        <v>15</v>
      </c>
      <c r="C635">
        <v>482922</v>
      </c>
      <c r="D635">
        <v>1084.74</v>
      </c>
      <c r="E635" s="1">
        <v>43185</v>
      </c>
      <c r="F635" s="1">
        <v>46478</v>
      </c>
      <c r="G635" t="s">
        <v>43</v>
      </c>
      <c r="H635" t="s">
        <v>12</v>
      </c>
      <c r="I635" t="s">
        <v>1248</v>
      </c>
    </row>
    <row r="636" spans="1:9" x14ac:dyDescent="0.3">
      <c r="A636" t="s">
        <v>1249</v>
      </c>
      <c r="B636" t="s">
        <v>24</v>
      </c>
      <c r="C636">
        <v>354193</v>
      </c>
      <c r="D636">
        <v>1654.59</v>
      </c>
      <c r="E636" s="1">
        <v>44086</v>
      </c>
      <c r="F636" s="1">
        <v>47304</v>
      </c>
      <c r="G636" t="s">
        <v>21</v>
      </c>
      <c r="H636" t="s">
        <v>16</v>
      </c>
      <c r="I636" t="s">
        <v>1250</v>
      </c>
    </row>
    <row r="637" spans="1:9" x14ac:dyDescent="0.3">
      <c r="A637" t="s">
        <v>1251</v>
      </c>
      <c r="B637" t="s">
        <v>10</v>
      </c>
      <c r="C637">
        <v>377176</v>
      </c>
      <c r="D637">
        <v>1336.73</v>
      </c>
      <c r="E637" s="1">
        <v>42782</v>
      </c>
      <c r="F637" s="1">
        <v>45345</v>
      </c>
      <c r="G637" t="s">
        <v>43</v>
      </c>
      <c r="H637" t="s">
        <v>12</v>
      </c>
      <c r="I637" t="s">
        <v>1252</v>
      </c>
    </row>
    <row r="638" spans="1:9" x14ac:dyDescent="0.3">
      <c r="A638" t="s">
        <v>1253</v>
      </c>
      <c r="B638" t="s">
        <v>15</v>
      </c>
      <c r="C638">
        <v>469118</v>
      </c>
      <c r="D638">
        <v>634.07000000000005</v>
      </c>
      <c r="E638" s="1">
        <v>43865</v>
      </c>
      <c r="F638" s="1">
        <v>47347</v>
      </c>
      <c r="G638" t="s">
        <v>11</v>
      </c>
      <c r="H638" t="s">
        <v>25</v>
      </c>
      <c r="I638" t="s">
        <v>1254</v>
      </c>
    </row>
    <row r="639" spans="1:9" x14ac:dyDescent="0.3">
      <c r="A639" t="s">
        <v>1255</v>
      </c>
      <c r="B639" t="s">
        <v>24</v>
      </c>
      <c r="C639">
        <v>341820</v>
      </c>
      <c r="D639">
        <v>592.71</v>
      </c>
      <c r="E639" s="1">
        <v>42760</v>
      </c>
      <c r="F639" s="1">
        <v>43685</v>
      </c>
      <c r="G639" t="s">
        <v>43</v>
      </c>
      <c r="H639" t="s">
        <v>16</v>
      </c>
      <c r="I639" t="s">
        <v>1256</v>
      </c>
    </row>
    <row r="640" spans="1:9" x14ac:dyDescent="0.3">
      <c r="A640" t="s">
        <v>1257</v>
      </c>
      <c r="B640" t="s">
        <v>10</v>
      </c>
      <c r="C640">
        <v>270125</v>
      </c>
      <c r="D640">
        <v>904.07</v>
      </c>
      <c r="E640" s="1">
        <v>43722</v>
      </c>
      <c r="F640" s="1">
        <v>44199</v>
      </c>
      <c r="G640" t="s">
        <v>11</v>
      </c>
      <c r="H640" t="s">
        <v>16</v>
      </c>
      <c r="I640" t="s">
        <v>1258</v>
      </c>
    </row>
    <row r="641" spans="1:9" x14ac:dyDescent="0.3">
      <c r="A641" t="s">
        <v>1259</v>
      </c>
      <c r="B641" t="s">
        <v>36</v>
      </c>
      <c r="C641">
        <v>129365</v>
      </c>
      <c r="D641">
        <v>123.42</v>
      </c>
      <c r="E641" s="1">
        <v>42253</v>
      </c>
      <c r="F641" s="1">
        <v>45718</v>
      </c>
      <c r="G641" t="s">
        <v>21</v>
      </c>
      <c r="H641" t="s">
        <v>12</v>
      </c>
      <c r="I641" t="s">
        <v>1260</v>
      </c>
    </row>
    <row r="642" spans="1:9" x14ac:dyDescent="0.3">
      <c r="A642" t="s">
        <v>1261</v>
      </c>
      <c r="B642" t="s">
        <v>15</v>
      </c>
      <c r="C642">
        <v>346751</v>
      </c>
      <c r="D642">
        <v>1364.7</v>
      </c>
      <c r="E642" s="1">
        <v>42157</v>
      </c>
      <c r="F642" s="1">
        <v>42817</v>
      </c>
      <c r="G642" t="s">
        <v>11</v>
      </c>
      <c r="H642" t="s">
        <v>25</v>
      </c>
      <c r="I642" t="s">
        <v>1262</v>
      </c>
    </row>
    <row r="643" spans="1:9" x14ac:dyDescent="0.3">
      <c r="A643" t="s">
        <v>1263</v>
      </c>
      <c r="B643" t="s">
        <v>10</v>
      </c>
      <c r="C643">
        <v>290328</v>
      </c>
      <c r="D643">
        <v>467.19</v>
      </c>
      <c r="E643" s="1">
        <v>42757</v>
      </c>
      <c r="F643" s="1">
        <v>43290</v>
      </c>
      <c r="G643" t="s">
        <v>21</v>
      </c>
      <c r="H643" t="s">
        <v>16</v>
      </c>
      <c r="I643" t="s">
        <v>1264</v>
      </c>
    </row>
    <row r="644" spans="1:9" x14ac:dyDescent="0.3">
      <c r="A644" t="s">
        <v>1265</v>
      </c>
      <c r="B644" t="s">
        <v>24</v>
      </c>
      <c r="C644">
        <v>242943</v>
      </c>
      <c r="D644">
        <v>1277.07</v>
      </c>
      <c r="E644" s="1">
        <v>44508</v>
      </c>
      <c r="F644" s="1">
        <v>46393</v>
      </c>
      <c r="G644" t="s">
        <v>11</v>
      </c>
      <c r="H644" t="s">
        <v>16</v>
      </c>
      <c r="I644" t="s">
        <v>1266</v>
      </c>
    </row>
    <row r="645" spans="1:9" x14ac:dyDescent="0.3">
      <c r="A645" t="s">
        <v>1267</v>
      </c>
      <c r="B645" t="s">
        <v>15</v>
      </c>
      <c r="C645">
        <v>70477</v>
      </c>
      <c r="D645">
        <v>1805.63</v>
      </c>
      <c r="E645" s="1">
        <v>43906</v>
      </c>
      <c r="F645" s="1">
        <v>46581</v>
      </c>
      <c r="G645" t="s">
        <v>21</v>
      </c>
      <c r="H645" t="s">
        <v>12</v>
      </c>
      <c r="I645" t="s">
        <v>258</v>
      </c>
    </row>
    <row r="646" spans="1:9" x14ac:dyDescent="0.3">
      <c r="A646" t="s">
        <v>1268</v>
      </c>
      <c r="B646" t="s">
        <v>36</v>
      </c>
      <c r="C646">
        <v>287769</v>
      </c>
      <c r="D646">
        <v>1236.03</v>
      </c>
      <c r="E646" s="1">
        <v>44851</v>
      </c>
      <c r="F646" s="1">
        <v>47639</v>
      </c>
      <c r="G646" t="s">
        <v>11</v>
      </c>
      <c r="H646" t="s">
        <v>16</v>
      </c>
      <c r="I646" t="s">
        <v>1269</v>
      </c>
    </row>
    <row r="647" spans="1:9" x14ac:dyDescent="0.3">
      <c r="A647" t="s">
        <v>1270</v>
      </c>
      <c r="B647" t="s">
        <v>24</v>
      </c>
      <c r="C647">
        <v>374999</v>
      </c>
      <c r="D647">
        <v>986.91</v>
      </c>
      <c r="E647" s="1">
        <v>44199</v>
      </c>
      <c r="F647" s="1">
        <v>47584</v>
      </c>
      <c r="G647" t="s">
        <v>11</v>
      </c>
      <c r="H647" t="s">
        <v>16</v>
      </c>
      <c r="I647" t="s">
        <v>1271</v>
      </c>
    </row>
    <row r="648" spans="1:9" x14ac:dyDescent="0.3">
      <c r="A648" t="s">
        <v>1272</v>
      </c>
      <c r="B648" t="s">
        <v>15</v>
      </c>
      <c r="C648">
        <v>11665</v>
      </c>
      <c r="D648">
        <v>234.1</v>
      </c>
      <c r="E648" s="1">
        <v>42171</v>
      </c>
      <c r="F648" s="1">
        <v>45805</v>
      </c>
      <c r="G648" t="s">
        <v>11</v>
      </c>
      <c r="H648" t="s">
        <v>12</v>
      </c>
      <c r="I648" t="s">
        <v>1273</v>
      </c>
    </row>
    <row r="649" spans="1:9" x14ac:dyDescent="0.3">
      <c r="A649" t="s">
        <v>1274</v>
      </c>
      <c r="B649" t="s">
        <v>36</v>
      </c>
      <c r="C649">
        <v>274905</v>
      </c>
      <c r="D649">
        <v>335.45</v>
      </c>
      <c r="E649" s="1">
        <v>43535</v>
      </c>
      <c r="F649" s="1">
        <v>46277</v>
      </c>
      <c r="G649" t="s">
        <v>11</v>
      </c>
      <c r="H649" t="s">
        <v>12</v>
      </c>
      <c r="I649" t="s">
        <v>1275</v>
      </c>
    </row>
    <row r="650" spans="1:9" x14ac:dyDescent="0.3">
      <c r="A650" t="s">
        <v>1276</v>
      </c>
      <c r="B650" t="s">
        <v>36</v>
      </c>
      <c r="C650">
        <v>364159</v>
      </c>
      <c r="D650">
        <v>660.58</v>
      </c>
      <c r="E650" s="1">
        <v>44255</v>
      </c>
      <c r="F650" s="1">
        <v>46071</v>
      </c>
      <c r="G650" t="s">
        <v>11</v>
      </c>
      <c r="H650" t="s">
        <v>16</v>
      </c>
      <c r="I650" t="s">
        <v>1277</v>
      </c>
    </row>
    <row r="651" spans="1:9" x14ac:dyDescent="0.3">
      <c r="A651" t="s">
        <v>1278</v>
      </c>
      <c r="B651" t="s">
        <v>24</v>
      </c>
      <c r="C651">
        <v>24555</v>
      </c>
      <c r="D651">
        <v>107.03</v>
      </c>
      <c r="E651" s="1">
        <v>42577</v>
      </c>
      <c r="F651" s="1">
        <v>44956</v>
      </c>
      <c r="G651" t="s">
        <v>21</v>
      </c>
      <c r="H651" t="s">
        <v>16</v>
      </c>
      <c r="I651" t="s">
        <v>667</v>
      </c>
    </row>
    <row r="652" spans="1:9" x14ac:dyDescent="0.3">
      <c r="A652" t="s">
        <v>1279</v>
      </c>
      <c r="B652" t="s">
        <v>36</v>
      </c>
      <c r="C652">
        <v>175444</v>
      </c>
      <c r="D652">
        <v>1788.24</v>
      </c>
      <c r="E652" s="1">
        <v>44249</v>
      </c>
      <c r="F652" s="1">
        <v>47619</v>
      </c>
      <c r="G652" t="s">
        <v>11</v>
      </c>
      <c r="H652" t="s">
        <v>12</v>
      </c>
      <c r="I652" t="s">
        <v>1280</v>
      </c>
    </row>
    <row r="653" spans="1:9" x14ac:dyDescent="0.3">
      <c r="A653" t="s">
        <v>1281</v>
      </c>
      <c r="B653" t="s">
        <v>10</v>
      </c>
      <c r="C653">
        <v>107753</v>
      </c>
      <c r="D653">
        <v>1391.49</v>
      </c>
      <c r="E653" s="1">
        <v>42219</v>
      </c>
      <c r="F653" s="1">
        <v>43742</v>
      </c>
      <c r="G653" t="s">
        <v>11</v>
      </c>
      <c r="H653" t="s">
        <v>16</v>
      </c>
      <c r="I653" t="s">
        <v>1282</v>
      </c>
    </row>
    <row r="654" spans="1:9" x14ac:dyDescent="0.3">
      <c r="A654" t="s">
        <v>1283</v>
      </c>
      <c r="B654" t="s">
        <v>10</v>
      </c>
      <c r="C654">
        <v>169512</v>
      </c>
      <c r="D654">
        <v>359.11</v>
      </c>
      <c r="E654" s="1">
        <v>43984</v>
      </c>
      <c r="F654" s="1">
        <v>44975</v>
      </c>
      <c r="G654" t="s">
        <v>21</v>
      </c>
      <c r="H654" t="s">
        <v>25</v>
      </c>
      <c r="I654" t="s">
        <v>1284</v>
      </c>
    </row>
    <row r="655" spans="1:9" x14ac:dyDescent="0.3">
      <c r="A655" t="s">
        <v>1285</v>
      </c>
      <c r="B655" t="s">
        <v>15</v>
      </c>
      <c r="C655">
        <v>313459</v>
      </c>
      <c r="D655">
        <v>142.51</v>
      </c>
      <c r="E655" s="1">
        <v>42018</v>
      </c>
      <c r="F655" s="1">
        <v>45555</v>
      </c>
      <c r="G655" t="s">
        <v>21</v>
      </c>
      <c r="H655" t="s">
        <v>16</v>
      </c>
      <c r="I655" t="s">
        <v>1007</v>
      </c>
    </row>
    <row r="656" spans="1:9" x14ac:dyDescent="0.3">
      <c r="A656" t="s">
        <v>1286</v>
      </c>
      <c r="B656" t="s">
        <v>24</v>
      </c>
      <c r="C656">
        <v>72953</v>
      </c>
      <c r="D656">
        <v>1915</v>
      </c>
      <c r="E656" s="1">
        <v>42971</v>
      </c>
      <c r="F656" s="1">
        <v>45540</v>
      </c>
      <c r="G656" t="s">
        <v>43</v>
      </c>
      <c r="H656" t="s">
        <v>12</v>
      </c>
      <c r="I656" t="s">
        <v>1287</v>
      </c>
    </row>
    <row r="657" spans="1:9" x14ac:dyDescent="0.3">
      <c r="A657" t="s">
        <v>1288</v>
      </c>
      <c r="B657" t="s">
        <v>15</v>
      </c>
      <c r="C657">
        <v>475627</v>
      </c>
      <c r="D657">
        <v>285.32</v>
      </c>
      <c r="E657" s="1">
        <v>42691</v>
      </c>
      <c r="F657" s="1">
        <v>43857</v>
      </c>
      <c r="G657" t="s">
        <v>21</v>
      </c>
      <c r="H657" t="s">
        <v>25</v>
      </c>
      <c r="I657" t="s">
        <v>1289</v>
      </c>
    </row>
    <row r="658" spans="1:9" x14ac:dyDescent="0.3">
      <c r="A658" t="s">
        <v>1290</v>
      </c>
      <c r="B658" t="s">
        <v>36</v>
      </c>
      <c r="C658">
        <v>459884</v>
      </c>
      <c r="D658">
        <v>891.1</v>
      </c>
      <c r="E658" s="1">
        <v>43119</v>
      </c>
      <c r="F658" s="1">
        <v>46318</v>
      </c>
      <c r="G658" t="s">
        <v>43</v>
      </c>
      <c r="H658" t="s">
        <v>16</v>
      </c>
      <c r="I658" t="s">
        <v>1291</v>
      </c>
    </row>
    <row r="659" spans="1:9" x14ac:dyDescent="0.3">
      <c r="A659" t="s">
        <v>1292</v>
      </c>
      <c r="B659" t="s">
        <v>24</v>
      </c>
      <c r="C659">
        <v>399633</v>
      </c>
      <c r="D659">
        <v>1612.96</v>
      </c>
      <c r="E659" s="1">
        <v>43970</v>
      </c>
      <c r="F659" s="1">
        <v>46278</v>
      </c>
      <c r="G659" t="s">
        <v>43</v>
      </c>
      <c r="H659" t="s">
        <v>25</v>
      </c>
      <c r="I659" t="s">
        <v>1293</v>
      </c>
    </row>
    <row r="660" spans="1:9" x14ac:dyDescent="0.3">
      <c r="A660" t="s">
        <v>1294</v>
      </c>
      <c r="B660" t="s">
        <v>24</v>
      </c>
      <c r="C660">
        <v>179382</v>
      </c>
      <c r="D660">
        <v>916.38</v>
      </c>
      <c r="E660" s="1">
        <v>44029</v>
      </c>
      <c r="F660" s="1">
        <v>45883</v>
      </c>
      <c r="G660" t="s">
        <v>21</v>
      </c>
      <c r="H660" t="s">
        <v>16</v>
      </c>
      <c r="I660" t="s">
        <v>1295</v>
      </c>
    </row>
    <row r="661" spans="1:9" x14ac:dyDescent="0.3">
      <c r="A661" t="s">
        <v>1296</v>
      </c>
      <c r="B661" t="s">
        <v>24</v>
      </c>
      <c r="C661">
        <v>202196</v>
      </c>
      <c r="D661">
        <v>789.61</v>
      </c>
      <c r="E661" s="1">
        <v>45313</v>
      </c>
      <c r="F661" s="1">
        <v>47294</v>
      </c>
      <c r="G661" t="s">
        <v>43</v>
      </c>
      <c r="H661" t="s">
        <v>12</v>
      </c>
      <c r="I661" t="s">
        <v>1297</v>
      </c>
    </row>
    <row r="662" spans="1:9" x14ac:dyDescent="0.3">
      <c r="A662" t="s">
        <v>1298</v>
      </c>
      <c r="B662" t="s">
        <v>15</v>
      </c>
      <c r="C662">
        <v>303601</v>
      </c>
      <c r="D662">
        <v>1811.05</v>
      </c>
      <c r="E662" s="1">
        <v>43278</v>
      </c>
      <c r="F662" s="1">
        <v>43802</v>
      </c>
      <c r="G662" t="s">
        <v>11</v>
      </c>
      <c r="H662" t="s">
        <v>16</v>
      </c>
      <c r="I662" t="s">
        <v>1299</v>
      </c>
    </row>
    <row r="663" spans="1:9" x14ac:dyDescent="0.3">
      <c r="A663" t="s">
        <v>1300</v>
      </c>
      <c r="B663" t="s">
        <v>36</v>
      </c>
      <c r="C663">
        <v>342917</v>
      </c>
      <c r="D663">
        <v>197.65</v>
      </c>
      <c r="E663" s="1">
        <v>43481</v>
      </c>
      <c r="F663" s="1">
        <v>44716</v>
      </c>
      <c r="G663" t="s">
        <v>43</v>
      </c>
      <c r="H663" t="s">
        <v>12</v>
      </c>
      <c r="I663" t="s">
        <v>134</v>
      </c>
    </row>
    <row r="664" spans="1:9" x14ac:dyDescent="0.3">
      <c r="A664" t="s">
        <v>1301</v>
      </c>
      <c r="B664" t="s">
        <v>10</v>
      </c>
      <c r="C664">
        <v>413700</v>
      </c>
      <c r="D664">
        <v>1606.85</v>
      </c>
      <c r="E664" s="1">
        <v>42660</v>
      </c>
      <c r="F664" s="1">
        <v>44156</v>
      </c>
      <c r="G664" t="s">
        <v>43</v>
      </c>
      <c r="H664" t="s">
        <v>25</v>
      </c>
      <c r="I664" t="s">
        <v>1302</v>
      </c>
    </row>
    <row r="665" spans="1:9" x14ac:dyDescent="0.3">
      <c r="A665" t="s">
        <v>1303</v>
      </c>
      <c r="B665" t="s">
        <v>36</v>
      </c>
      <c r="C665">
        <v>76241</v>
      </c>
      <c r="D665">
        <v>1260.6300000000001</v>
      </c>
      <c r="E665" s="1">
        <v>42370</v>
      </c>
      <c r="F665" s="1">
        <v>43046</v>
      </c>
      <c r="G665" t="s">
        <v>21</v>
      </c>
      <c r="H665" t="s">
        <v>25</v>
      </c>
      <c r="I665" t="s">
        <v>1304</v>
      </c>
    </row>
    <row r="666" spans="1:9" x14ac:dyDescent="0.3">
      <c r="A666" t="s">
        <v>1305</v>
      </c>
      <c r="B666" t="s">
        <v>10</v>
      </c>
      <c r="C666">
        <v>423049</v>
      </c>
      <c r="D666">
        <v>1631.99</v>
      </c>
      <c r="E666" s="1">
        <v>45626</v>
      </c>
      <c r="F666" s="1">
        <v>46569</v>
      </c>
      <c r="G666" t="s">
        <v>43</v>
      </c>
      <c r="H666" t="s">
        <v>12</v>
      </c>
      <c r="I666" t="s">
        <v>1306</v>
      </c>
    </row>
    <row r="667" spans="1:9" x14ac:dyDescent="0.3">
      <c r="A667" t="s">
        <v>1307</v>
      </c>
      <c r="B667" t="s">
        <v>10</v>
      </c>
      <c r="C667">
        <v>265335</v>
      </c>
      <c r="D667">
        <v>1521.04</v>
      </c>
      <c r="E667" s="1">
        <v>44056</v>
      </c>
      <c r="F667" s="1">
        <v>45642</v>
      </c>
      <c r="G667" t="s">
        <v>11</v>
      </c>
      <c r="H667" t="s">
        <v>12</v>
      </c>
      <c r="I667" t="s">
        <v>1308</v>
      </c>
    </row>
    <row r="668" spans="1:9" x14ac:dyDescent="0.3">
      <c r="A668" t="s">
        <v>1309</v>
      </c>
      <c r="B668" t="s">
        <v>10</v>
      </c>
      <c r="C668">
        <v>365694</v>
      </c>
      <c r="D668">
        <v>1812.36</v>
      </c>
      <c r="E668" s="1">
        <v>42871</v>
      </c>
      <c r="F668" s="1">
        <v>44346</v>
      </c>
      <c r="G668" t="s">
        <v>11</v>
      </c>
      <c r="H668" t="s">
        <v>16</v>
      </c>
      <c r="I668" t="s">
        <v>1310</v>
      </c>
    </row>
    <row r="669" spans="1:9" x14ac:dyDescent="0.3">
      <c r="A669" t="s">
        <v>1311</v>
      </c>
      <c r="B669" t="s">
        <v>24</v>
      </c>
      <c r="C669">
        <v>198579</v>
      </c>
      <c r="D669">
        <v>820.77</v>
      </c>
      <c r="E669" s="1">
        <v>42092</v>
      </c>
      <c r="F669" s="1">
        <v>45736</v>
      </c>
      <c r="G669" t="s">
        <v>21</v>
      </c>
      <c r="H669" t="s">
        <v>25</v>
      </c>
      <c r="I669" t="s">
        <v>1312</v>
      </c>
    </row>
    <row r="670" spans="1:9" x14ac:dyDescent="0.3">
      <c r="A670" t="s">
        <v>1313</v>
      </c>
      <c r="B670" t="s">
        <v>15</v>
      </c>
      <c r="C670">
        <v>275574</v>
      </c>
      <c r="D670">
        <v>814.6</v>
      </c>
      <c r="E670" s="1">
        <v>43443</v>
      </c>
      <c r="F670" s="1">
        <v>45023</v>
      </c>
      <c r="G670" t="s">
        <v>43</v>
      </c>
      <c r="H670" t="s">
        <v>25</v>
      </c>
      <c r="I670" t="s">
        <v>1314</v>
      </c>
    </row>
    <row r="671" spans="1:9" x14ac:dyDescent="0.3">
      <c r="A671" t="s">
        <v>1315</v>
      </c>
      <c r="B671" t="s">
        <v>10</v>
      </c>
      <c r="C671">
        <v>264154</v>
      </c>
      <c r="D671">
        <v>1133.33</v>
      </c>
      <c r="E671" s="1">
        <v>43368</v>
      </c>
      <c r="F671" s="1">
        <v>46746</v>
      </c>
      <c r="G671" t="s">
        <v>21</v>
      </c>
      <c r="H671" t="s">
        <v>16</v>
      </c>
      <c r="I671" t="s">
        <v>1316</v>
      </c>
    </row>
    <row r="672" spans="1:9" x14ac:dyDescent="0.3">
      <c r="A672" t="s">
        <v>1317</v>
      </c>
      <c r="B672" t="s">
        <v>10</v>
      </c>
      <c r="C672">
        <v>91026</v>
      </c>
      <c r="D672">
        <v>1979.35</v>
      </c>
      <c r="E672" s="1">
        <v>42145</v>
      </c>
      <c r="F672" s="1">
        <v>44639</v>
      </c>
      <c r="G672" t="s">
        <v>43</v>
      </c>
      <c r="H672" t="s">
        <v>12</v>
      </c>
      <c r="I672" t="s">
        <v>1318</v>
      </c>
    </row>
    <row r="673" spans="1:9" x14ac:dyDescent="0.3">
      <c r="A673" t="s">
        <v>1319</v>
      </c>
      <c r="B673" t="s">
        <v>10</v>
      </c>
      <c r="C673">
        <v>111475</v>
      </c>
      <c r="D673">
        <v>297.75</v>
      </c>
      <c r="E673" s="1">
        <v>44079</v>
      </c>
      <c r="F673" s="1">
        <v>44607</v>
      </c>
      <c r="G673" t="s">
        <v>11</v>
      </c>
      <c r="H673" t="s">
        <v>25</v>
      </c>
      <c r="I673" t="s">
        <v>1320</v>
      </c>
    </row>
    <row r="674" spans="1:9" x14ac:dyDescent="0.3">
      <c r="A674" t="s">
        <v>1321</v>
      </c>
      <c r="B674" t="s">
        <v>36</v>
      </c>
      <c r="C674">
        <v>147592</v>
      </c>
      <c r="D674">
        <v>1544.91</v>
      </c>
      <c r="E674" s="1">
        <v>44581</v>
      </c>
      <c r="F674" s="1">
        <v>46775</v>
      </c>
      <c r="G674" t="s">
        <v>21</v>
      </c>
      <c r="H674" t="s">
        <v>25</v>
      </c>
      <c r="I674" t="s">
        <v>524</v>
      </c>
    </row>
    <row r="675" spans="1:9" x14ac:dyDescent="0.3">
      <c r="A675" t="s">
        <v>1322</v>
      </c>
      <c r="B675" t="s">
        <v>10</v>
      </c>
      <c r="C675">
        <v>492391</v>
      </c>
      <c r="D675">
        <v>935</v>
      </c>
      <c r="E675" s="1">
        <v>43312</v>
      </c>
      <c r="F675" s="1">
        <v>43832</v>
      </c>
      <c r="G675" t="s">
        <v>11</v>
      </c>
      <c r="H675" t="s">
        <v>16</v>
      </c>
      <c r="I675" t="s">
        <v>310</v>
      </c>
    </row>
    <row r="676" spans="1:9" x14ac:dyDescent="0.3">
      <c r="A676" t="s">
        <v>1323</v>
      </c>
      <c r="B676" t="s">
        <v>10</v>
      </c>
      <c r="C676">
        <v>421590</v>
      </c>
      <c r="D676">
        <v>1699.49</v>
      </c>
      <c r="E676" s="1">
        <v>45270</v>
      </c>
      <c r="F676" s="1">
        <v>46963</v>
      </c>
      <c r="G676" t="s">
        <v>11</v>
      </c>
      <c r="H676" t="s">
        <v>25</v>
      </c>
      <c r="I676" t="s">
        <v>232</v>
      </c>
    </row>
    <row r="677" spans="1:9" x14ac:dyDescent="0.3">
      <c r="A677" t="s">
        <v>1324</v>
      </c>
      <c r="B677" t="s">
        <v>15</v>
      </c>
      <c r="C677">
        <v>108180</v>
      </c>
      <c r="D677">
        <v>776.57</v>
      </c>
      <c r="E677" s="1">
        <v>43083</v>
      </c>
      <c r="F677" s="1">
        <v>46371</v>
      </c>
      <c r="G677" t="s">
        <v>43</v>
      </c>
      <c r="H677" t="s">
        <v>16</v>
      </c>
      <c r="I677" t="s">
        <v>1325</v>
      </c>
    </row>
    <row r="678" spans="1:9" x14ac:dyDescent="0.3">
      <c r="A678" t="s">
        <v>1326</v>
      </c>
      <c r="B678" t="s">
        <v>10</v>
      </c>
      <c r="C678">
        <v>197690</v>
      </c>
      <c r="D678">
        <v>1466.52</v>
      </c>
      <c r="E678" s="1">
        <v>44644</v>
      </c>
      <c r="F678" s="1">
        <v>47432</v>
      </c>
      <c r="G678" t="s">
        <v>21</v>
      </c>
      <c r="H678" t="s">
        <v>12</v>
      </c>
      <c r="I678" t="s">
        <v>1327</v>
      </c>
    </row>
    <row r="679" spans="1:9" x14ac:dyDescent="0.3">
      <c r="A679" t="s">
        <v>1328</v>
      </c>
      <c r="B679" t="s">
        <v>24</v>
      </c>
      <c r="C679">
        <v>398082</v>
      </c>
      <c r="D679">
        <v>210.96</v>
      </c>
      <c r="E679" s="1">
        <v>44681</v>
      </c>
      <c r="F679" s="1">
        <v>48282</v>
      </c>
      <c r="G679" t="s">
        <v>43</v>
      </c>
      <c r="H679" t="s">
        <v>16</v>
      </c>
      <c r="I679" t="s">
        <v>1329</v>
      </c>
    </row>
    <row r="680" spans="1:9" x14ac:dyDescent="0.3">
      <c r="A680" t="s">
        <v>1330</v>
      </c>
      <c r="B680" t="s">
        <v>36</v>
      </c>
      <c r="C680">
        <v>205386</v>
      </c>
      <c r="D680">
        <v>1697.1</v>
      </c>
      <c r="E680" s="1">
        <v>44275</v>
      </c>
      <c r="F680" s="1">
        <v>46367</v>
      </c>
      <c r="G680" t="s">
        <v>11</v>
      </c>
      <c r="H680" t="s">
        <v>16</v>
      </c>
      <c r="I680" t="s">
        <v>1331</v>
      </c>
    </row>
    <row r="681" spans="1:9" x14ac:dyDescent="0.3">
      <c r="A681" t="s">
        <v>1332</v>
      </c>
      <c r="B681" t="s">
        <v>10</v>
      </c>
      <c r="C681">
        <v>372799</v>
      </c>
      <c r="D681">
        <v>713.29</v>
      </c>
      <c r="E681" s="1">
        <v>43089</v>
      </c>
      <c r="F681" s="1">
        <v>46631</v>
      </c>
      <c r="G681" t="s">
        <v>21</v>
      </c>
      <c r="H681" t="s">
        <v>16</v>
      </c>
      <c r="I681" t="s">
        <v>1333</v>
      </c>
    </row>
    <row r="682" spans="1:9" x14ac:dyDescent="0.3">
      <c r="A682" t="s">
        <v>1334</v>
      </c>
      <c r="B682" t="s">
        <v>24</v>
      </c>
      <c r="C682">
        <v>124885</v>
      </c>
      <c r="D682">
        <v>1523.36</v>
      </c>
      <c r="E682" s="1">
        <v>43163</v>
      </c>
      <c r="F682" s="1">
        <v>43640</v>
      </c>
      <c r="G682" t="s">
        <v>11</v>
      </c>
      <c r="H682" t="s">
        <v>25</v>
      </c>
      <c r="I682" t="s">
        <v>1335</v>
      </c>
    </row>
    <row r="683" spans="1:9" x14ac:dyDescent="0.3">
      <c r="A683" t="s">
        <v>1336</v>
      </c>
      <c r="B683" t="s">
        <v>36</v>
      </c>
      <c r="C683">
        <v>245335</v>
      </c>
      <c r="D683">
        <v>657.89</v>
      </c>
      <c r="E683" s="1">
        <v>42603</v>
      </c>
      <c r="F683" s="1">
        <v>45439</v>
      </c>
      <c r="G683" t="s">
        <v>43</v>
      </c>
      <c r="H683" t="s">
        <v>25</v>
      </c>
      <c r="I683" t="s">
        <v>1337</v>
      </c>
    </row>
    <row r="684" spans="1:9" x14ac:dyDescent="0.3">
      <c r="A684" t="s">
        <v>1338</v>
      </c>
      <c r="B684" t="s">
        <v>36</v>
      </c>
      <c r="C684">
        <v>260072</v>
      </c>
      <c r="D684">
        <v>1679.89</v>
      </c>
      <c r="E684" s="1">
        <v>44937</v>
      </c>
      <c r="F684" s="1">
        <v>45603</v>
      </c>
      <c r="G684" t="s">
        <v>11</v>
      </c>
      <c r="H684" t="s">
        <v>12</v>
      </c>
      <c r="I684" t="s">
        <v>1009</v>
      </c>
    </row>
    <row r="685" spans="1:9" x14ac:dyDescent="0.3">
      <c r="A685" t="s">
        <v>1339</v>
      </c>
      <c r="B685" t="s">
        <v>10</v>
      </c>
      <c r="C685">
        <v>387477</v>
      </c>
      <c r="D685">
        <v>789.8</v>
      </c>
      <c r="E685" s="1">
        <v>43962</v>
      </c>
      <c r="F685" s="1">
        <v>45506</v>
      </c>
      <c r="G685" t="s">
        <v>43</v>
      </c>
      <c r="H685" t="s">
        <v>16</v>
      </c>
      <c r="I685" t="s">
        <v>856</v>
      </c>
    </row>
    <row r="686" spans="1:9" x14ac:dyDescent="0.3">
      <c r="A686" t="s">
        <v>1340</v>
      </c>
      <c r="B686" t="s">
        <v>36</v>
      </c>
      <c r="C686">
        <v>370483</v>
      </c>
      <c r="D686">
        <v>1178.5899999999999</v>
      </c>
      <c r="E686" s="1">
        <v>43122</v>
      </c>
      <c r="F686" s="1">
        <v>46030</v>
      </c>
      <c r="G686" t="s">
        <v>21</v>
      </c>
      <c r="H686" t="s">
        <v>25</v>
      </c>
      <c r="I686" t="s">
        <v>1341</v>
      </c>
    </row>
    <row r="687" spans="1:9" x14ac:dyDescent="0.3">
      <c r="A687" t="s">
        <v>1342</v>
      </c>
      <c r="B687" t="s">
        <v>10</v>
      </c>
      <c r="C687">
        <v>254016</v>
      </c>
      <c r="D687">
        <v>1467.47</v>
      </c>
      <c r="E687" s="1">
        <v>43827</v>
      </c>
      <c r="F687" s="1">
        <v>44809</v>
      </c>
      <c r="G687" t="s">
        <v>43</v>
      </c>
      <c r="H687" t="s">
        <v>12</v>
      </c>
      <c r="I687" t="s">
        <v>954</v>
      </c>
    </row>
    <row r="688" spans="1:9" x14ac:dyDescent="0.3">
      <c r="A688" t="s">
        <v>1343</v>
      </c>
      <c r="B688" t="s">
        <v>36</v>
      </c>
      <c r="C688">
        <v>334606</v>
      </c>
      <c r="D688">
        <v>824.98</v>
      </c>
      <c r="E688" s="1">
        <v>43817</v>
      </c>
      <c r="F688" s="1">
        <v>46804</v>
      </c>
      <c r="G688" t="s">
        <v>21</v>
      </c>
      <c r="H688" t="s">
        <v>16</v>
      </c>
      <c r="I688" t="s">
        <v>1344</v>
      </c>
    </row>
    <row r="689" spans="1:9" x14ac:dyDescent="0.3">
      <c r="A689" t="s">
        <v>1345</v>
      </c>
      <c r="B689" t="s">
        <v>10</v>
      </c>
      <c r="C689">
        <v>13494</v>
      </c>
      <c r="D689">
        <v>1751.94</v>
      </c>
      <c r="E689" s="1">
        <v>44739</v>
      </c>
      <c r="F689" s="1">
        <v>45563</v>
      </c>
      <c r="G689" t="s">
        <v>11</v>
      </c>
      <c r="H689" t="s">
        <v>12</v>
      </c>
      <c r="I689" t="s">
        <v>1346</v>
      </c>
    </row>
    <row r="690" spans="1:9" x14ac:dyDescent="0.3">
      <c r="A690" t="s">
        <v>1347</v>
      </c>
      <c r="B690" t="s">
        <v>36</v>
      </c>
      <c r="C690">
        <v>215110</v>
      </c>
      <c r="D690">
        <v>1354.99</v>
      </c>
      <c r="E690" s="1">
        <v>43502</v>
      </c>
      <c r="F690" s="1">
        <v>46489</v>
      </c>
      <c r="G690" t="s">
        <v>43</v>
      </c>
      <c r="H690" t="s">
        <v>12</v>
      </c>
      <c r="I690" t="s">
        <v>1348</v>
      </c>
    </row>
    <row r="691" spans="1:9" x14ac:dyDescent="0.3">
      <c r="A691" t="s">
        <v>1349</v>
      </c>
      <c r="B691" t="s">
        <v>24</v>
      </c>
      <c r="C691">
        <v>201690</v>
      </c>
      <c r="D691">
        <v>806.75</v>
      </c>
      <c r="E691" s="1">
        <v>45020</v>
      </c>
      <c r="F691" s="1">
        <v>45985</v>
      </c>
      <c r="G691" t="s">
        <v>43</v>
      </c>
      <c r="H691" t="s">
        <v>25</v>
      </c>
      <c r="I691" t="s">
        <v>1350</v>
      </c>
    </row>
    <row r="692" spans="1:9" x14ac:dyDescent="0.3">
      <c r="A692" t="s">
        <v>1351</v>
      </c>
      <c r="B692" t="s">
        <v>15</v>
      </c>
      <c r="C692">
        <v>250209</v>
      </c>
      <c r="D692">
        <v>1670.7</v>
      </c>
      <c r="E692" s="1">
        <v>43848</v>
      </c>
      <c r="F692" s="1">
        <v>46359</v>
      </c>
      <c r="G692" t="s">
        <v>43</v>
      </c>
      <c r="H692" t="s">
        <v>16</v>
      </c>
      <c r="I692" t="s">
        <v>1352</v>
      </c>
    </row>
    <row r="693" spans="1:9" x14ac:dyDescent="0.3">
      <c r="A693" t="s">
        <v>1353</v>
      </c>
      <c r="B693" t="s">
        <v>15</v>
      </c>
      <c r="C693">
        <v>267414</v>
      </c>
      <c r="D693">
        <v>845.55</v>
      </c>
      <c r="E693" s="1">
        <v>45055</v>
      </c>
      <c r="F693" s="1">
        <v>48284</v>
      </c>
      <c r="G693" t="s">
        <v>11</v>
      </c>
      <c r="H693" t="s">
        <v>16</v>
      </c>
      <c r="I693" t="s">
        <v>899</v>
      </c>
    </row>
    <row r="694" spans="1:9" x14ac:dyDescent="0.3">
      <c r="A694" t="s">
        <v>1354</v>
      </c>
      <c r="B694" t="s">
        <v>10</v>
      </c>
      <c r="C694">
        <v>324587</v>
      </c>
      <c r="D694">
        <v>1368.69</v>
      </c>
      <c r="E694" s="1">
        <v>43200</v>
      </c>
      <c r="F694" s="1">
        <v>46127</v>
      </c>
      <c r="G694" t="s">
        <v>43</v>
      </c>
      <c r="H694" t="s">
        <v>16</v>
      </c>
      <c r="I694" t="s">
        <v>1355</v>
      </c>
    </row>
    <row r="695" spans="1:9" x14ac:dyDescent="0.3">
      <c r="A695" t="s">
        <v>1356</v>
      </c>
      <c r="B695" t="s">
        <v>10</v>
      </c>
      <c r="C695">
        <v>406101</v>
      </c>
      <c r="D695">
        <v>1945.33</v>
      </c>
      <c r="E695" s="1">
        <v>43978</v>
      </c>
      <c r="F695" s="1">
        <v>44762</v>
      </c>
      <c r="G695" t="s">
        <v>43</v>
      </c>
      <c r="H695" t="s">
        <v>16</v>
      </c>
      <c r="I695" t="s">
        <v>1357</v>
      </c>
    </row>
    <row r="696" spans="1:9" x14ac:dyDescent="0.3">
      <c r="A696" t="s">
        <v>1358</v>
      </c>
      <c r="B696" t="s">
        <v>10</v>
      </c>
      <c r="C696">
        <v>429833</v>
      </c>
      <c r="D696">
        <v>1099.02</v>
      </c>
      <c r="E696" s="1">
        <v>43291</v>
      </c>
      <c r="F696" s="1">
        <v>44794</v>
      </c>
      <c r="G696" t="s">
        <v>43</v>
      </c>
      <c r="H696" t="s">
        <v>25</v>
      </c>
      <c r="I696" t="s">
        <v>627</v>
      </c>
    </row>
    <row r="697" spans="1:9" x14ac:dyDescent="0.3">
      <c r="A697" t="s">
        <v>1359</v>
      </c>
      <c r="B697" t="s">
        <v>36</v>
      </c>
      <c r="C697">
        <v>25080</v>
      </c>
      <c r="D697">
        <v>201.24</v>
      </c>
      <c r="E697" s="1">
        <v>43230</v>
      </c>
      <c r="F697" s="1">
        <v>46561</v>
      </c>
      <c r="G697" t="s">
        <v>21</v>
      </c>
      <c r="H697" t="s">
        <v>12</v>
      </c>
      <c r="I697" t="s">
        <v>1360</v>
      </c>
    </row>
    <row r="698" spans="1:9" x14ac:dyDescent="0.3">
      <c r="A698" t="s">
        <v>1361</v>
      </c>
      <c r="B698" t="s">
        <v>15</v>
      </c>
      <c r="C698">
        <v>467870</v>
      </c>
      <c r="D698">
        <v>450.93</v>
      </c>
      <c r="E698" s="1">
        <v>42351</v>
      </c>
      <c r="F698" s="1">
        <v>45751</v>
      </c>
      <c r="G698" t="s">
        <v>43</v>
      </c>
      <c r="H698" t="s">
        <v>16</v>
      </c>
      <c r="I698" t="s">
        <v>1362</v>
      </c>
    </row>
    <row r="699" spans="1:9" x14ac:dyDescent="0.3">
      <c r="A699" t="s">
        <v>1363</v>
      </c>
      <c r="B699" t="s">
        <v>24</v>
      </c>
      <c r="C699">
        <v>81015</v>
      </c>
      <c r="D699">
        <v>1412.79</v>
      </c>
      <c r="E699" s="1">
        <v>42254</v>
      </c>
      <c r="F699" s="1">
        <v>44572</v>
      </c>
      <c r="G699" t="s">
        <v>43</v>
      </c>
      <c r="H699" t="s">
        <v>16</v>
      </c>
      <c r="I699" t="s">
        <v>1364</v>
      </c>
    </row>
    <row r="700" spans="1:9" x14ac:dyDescent="0.3">
      <c r="A700" t="s">
        <v>1365</v>
      </c>
      <c r="B700" t="s">
        <v>15</v>
      </c>
      <c r="C700">
        <v>91776</v>
      </c>
      <c r="D700">
        <v>666.35</v>
      </c>
      <c r="E700" s="1">
        <v>45639</v>
      </c>
      <c r="F700" s="1">
        <v>48491</v>
      </c>
      <c r="G700" t="s">
        <v>11</v>
      </c>
      <c r="H700" t="s">
        <v>12</v>
      </c>
      <c r="I700" t="s">
        <v>1366</v>
      </c>
    </row>
    <row r="701" spans="1:9" x14ac:dyDescent="0.3">
      <c r="A701" t="s">
        <v>1367</v>
      </c>
      <c r="B701" t="s">
        <v>36</v>
      </c>
      <c r="C701">
        <v>165065</v>
      </c>
      <c r="D701">
        <v>522.45000000000005</v>
      </c>
      <c r="E701" s="1">
        <v>45070</v>
      </c>
      <c r="F701" s="1">
        <v>47503</v>
      </c>
      <c r="G701" t="s">
        <v>11</v>
      </c>
      <c r="H701" t="s">
        <v>16</v>
      </c>
      <c r="I701" t="s">
        <v>1368</v>
      </c>
    </row>
    <row r="702" spans="1:9" x14ac:dyDescent="0.3">
      <c r="A702" t="s">
        <v>1369</v>
      </c>
      <c r="B702" t="s">
        <v>36</v>
      </c>
      <c r="C702">
        <v>130641</v>
      </c>
      <c r="D702">
        <v>787.57</v>
      </c>
      <c r="E702" s="1">
        <v>44335</v>
      </c>
      <c r="F702" s="1">
        <v>45029</v>
      </c>
      <c r="G702" t="s">
        <v>43</v>
      </c>
      <c r="H702" t="s">
        <v>25</v>
      </c>
      <c r="I702" t="s">
        <v>1370</v>
      </c>
    </row>
    <row r="703" spans="1:9" x14ac:dyDescent="0.3">
      <c r="A703" t="s">
        <v>1371</v>
      </c>
      <c r="B703" t="s">
        <v>10</v>
      </c>
      <c r="C703">
        <v>114404</v>
      </c>
      <c r="D703">
        <v>537.45000000000005</v>
      </c>
      <c r="E703" s="1">
        <v>44441</v>
      </c>
      <c r="F703" s="1">
        <v>46260</v>
      </c>
      <c r="G703" t="s">
        <v>43</v>
      </c>
      <c r="H703" t="s">
        <v>12</v>
      </c>
      <c r="I703" t="s">
        <v>1372</v>
      </c>
    </row>
    <row r="704" spans="1:9" x14ac:dyDescent="0.3">
      <c r="A704" t="s">
        <v>1373</v>
      </c>
      <c r="B704" t="s">
        <v>36</v>
      </c>
      <c r="C704">
        <v>74379</v>
      </c>
      <c r="D704">
        <v>382.69</v>
      </c>
      <c r="E704" s="1">
        <v>43604</v>
      </c>
      <c r="F704" s="1">
        <v>46684</v>
      </c>
      <c r="G704" t="s">
        <v>11</v>
      </c>
      <c r="H704" t="s">
        <v>25</v>
      </c>
      <c r="I704" t="s">
        <v>1374</v>
      </c>
    </row>
    <row r="705" spans="1:9" x14ac:dyDescent="0.3">
      <c r="A705" t="s">
        <v>1375</v>
      </c>
      <c r="B705" t="s">
        <v>36</v>
      </c>
      <c r="C705">
        <v>361240</v>
      </c>
      <c r="D705">
        <v>1916.28</v>
      </c>
      <c r="E705" s="1">
        <v>44510</v>
      </c>
      <c r="F705" s="1">
        <v>46214</v>
      </c>
      <c r="G705" t="s">
        <v>21</v>
      </c>
      <c r="H705" t="s">
        <v>16</v>
      </c>
      <c r="I705" t="s">
        <v>1376</v>
      </c>
    </row>
    <row r="706" spans="1:9" x14ac:dyDescent="0.3">
      <c r="A706" t="s">
        <v>1377</v>
      </c>
      <c r="B706" t="s">
        <v>15</v>
      </c>
      <c r="C706">
        <v>31765</v>
      </c>
      <c r="D706">
        <v>1449.65</v>
      </c>
      <c r="E706" s="1">
        <v>43644</v>
      </c>
      <c r="F706" s="1">
        <v>44318</v>
      </c>
      <c r="G706" t="s">
        <v>43</v>
      </c>
      <c r="H706" t="s">
        <v>16</v>
      </c>
      <c r="I706" t="s">
        <v>1378</v>
      </c>
    </row>
    <row r="707" spans="1:9" x14ac:dyDescent="0.3">
      <c r="A707" t="s">
        <v>1379</v>
      </c>
      <c r="B707" t="s">
        <v>15</v>
      </c>
      <c r="C707">
        <v>361339</v>
      </c>
      <c r="D707">
        <v>141.1</v>
      </c>
      <c r="E707" s="1">
        <v>42503</v>
      </c>
      <c r="F707" s="1">
        <v>44662</v>
      </c>
      <c r="G707" t="s">
        <v>11</v>
      </c>
      <c r="H707" t="s">
        <v>16</v>
      </c>
      <c r="I707" t="s">
        <v>1380</v>
      </c>
    </row>
    <row r="708" spans="1:9" x14ac:dyDescent="0.3">
      <c r="A708" t="s">
        <v>1381</v>
      </c>
      <c r="B708" t="s">
        <v>15</v>
      </c>
      <c r="C708">
        <v>499877</v>
      </c>
      <c r="D708">
        <v>599.87</v>
      </c>
      <c r="E708" s="1">
        <v>45317</v>
      </c>
      <c r="F708" s="1">
        <v>47646</v>
      </c>
      <c r="G708" t="s">
        <v>21</v>
      </c>
      <c r="H708" t="s">
        <v>12</v>
      </c>
      <c r="I708" t="s">
        <v>1382</v>
      </c>
    </row>
    <row r="709" spans="1:9" x14ac:dyDescent="0.3">
      <c r="A709" t="s">
        <v>1383</v>
      </c>
      <c r="B709" t="s">
        <v>24</v>
      </c>
      <c r="C709">
        <v>355452</v>
      </c>
      <c r="D709">
        <v>442.03</v>
      </c>
      <c r="E709" s="1">
        <v>45123</v>
      </c>
      <c r="F709" s="1">
        <v>47956</v>
      </c>
      <c r="G709" t="s">
        <v>11</v>
      </c>
      <c r="H709" t="s">
        <v>12</v>
      </c>
      <c r="I709" t="s">
        <v>1384</v>
      </c>
    </row>
    <row r="710" spans="1:9" x14ac:dyDescent="0.3">
      <c r="A710" t="s">
        <v>1385</v>
      </c>
      <c r="B710" t="s">
        <v>24</v>
      </c>
      <c r="C710">
        <v>132528</v>
      </c>
      <c r="D710">
        <v>1705.3</v>
      </c>
      <c r="E710" s="1">
        <v>43688</v>
      </c>
      <c r="F710" s="1">
        <v>46682</v>
      </c>
      <c r="G710" t="s">
        <v>11</v>
      </c>
      <c r="H710" t="s">
        <v>12</v>
      </c>
      <c r="I710" t="s">
        <v>1386</v>
      </c>
    </row>
    <row r="711" spans="1:9" x14ac:dyDescent="0.3">
      <c r="A711" t="s">
        <v>1387</v>
      </c>
      <c r="B711" t="s">
        <v>36</v>
      </c>
      <c r="C711">
        <v>95419</v>
      </c>
      <c r="D711">
        <v>502.12</v>
      </c>
      <c r="E711" s="1">
        <v>42241</v>
      </c>
      <c r="F711" s="1">
        <v>42633</v>
      </c>
      <c r="G711" t="s">
        <v>11</v>
      </c>
      <c r="H711" t="s">
        <v>12</v>
      </c>
      <c r="I711" t="s">
        <v>1388</v>
      </c>
    </row>
    <row r="712" spans="1:9" x14ac:dyDescent="0.3">
      <c r="A712" t="s">
        <v>1389</v>
      </c>
      <c r="B712" t="s">
        <v>36</v>
      </c>
      <c r="C712">
        <v>72794</v>
      </c>
      <c r="D712">
        <v>940.1</v>
      </c>
      <c r="E712" s="1">
        <v>43393</v>
      </c>
      <c r="F712" s="1">
        <v>44345</v>
      </c>
      <c r="G712" t="s">
        <v>21</v>
      </c>
      <c r="H712" t="s">
        <v>16</v>
      </c>
      <c r="I712" t="s">
        <v>1390</v>
      </c>
    </row>
    <row r="713" spans="1:9" x14ac:dyDescent="0.3">
      <c r="A713" t="s">
        <v>1391</v>
      </c>
      <c r="B713" t="s">
        <v>24</v>
      </c>
      <c r="C713">
        <v>448911</v>
      </c>
      <c r="D713">
        <v>1283.51</v>
      </c>
      <c r="E713" s="1">
        <v>44102</v>
      </c>
      <c r="F713" s="1">
        <v>47259</v>
      </c>
      <c r="G713" t="s">
        <v>21</v>
      </c>
      <c r="H713" t="s">
        <v>25</v>
      </c>
      <c r="I713" t="s">
        <v>1392</v>
      </c>
    </row>
    <row r="714" spans="1:9" x14ac:dyDescent="0.3">
      <c r="A714" t="s">
        <v>1393</v>
      </c>
      <c r="B714" t="s">
        <v>24</v>
      </c>
      <c r="C714">
        <v>199691</v>
      </c>
      <c r="D714">
        <v>897.35</v>
      </c>
      <c r="E714" s="1">
        <v>44145</v>
      </c>
      <c r="F714" s="1">
        <v>47224</v>
      </c>
      <c r="G714" t="s">
        <v>11</v>
      </c>
      <c r="H714" t="s">
        <v>12</v>
      </c>
      <c r="I714" t="s">
        <v>518</v>
      </c>
    </row>
    <row r="715" spans="1:9" x14ac:dyDescent="0.3">
      <c r="A715" t="s">
        <v>1394</v>
      </c>
      <c r="B715" t="s">
        <v>36</v>
      </c>
      <c r="C715">
        <v>284426</v>
      </c>
      <c r="D715">
        <v>1924.25</v>
      </c>
      <c r="E715" s="1">
        <v>42937</v>
      </c>
      <c r="F715" s="1">
        <v>45614</v>
      </c>
      <c r="G715" t="s">
        <v>11</v>
      </c>
      <c r="H715" t="s">
        <v>12</v>
      </c>
      <c r="I715" t="s">
        <v>1395</v>
      </c>
    </row>
    <row r="716" spans="1:9" x14ac:dyDescent="0.3">
      <c r="A716" t="s">
        <v>1396</v>
      </c>
      <c r="B716" t="s">
        <v>36</v>
      </c>
      <c r="C716">
        <v>121588</v>
      </c>
      <c r="D716">
        <v>1622.98</v>
      </c>
      <c r="E716" s="1">
        <v>44093</v>
      </c>
      <c r="F716" s="1">
        <v>45381</v>
      </c>
      <c r="G716" t="s">
        <v>11</v>
      </c>
      <c r="H716" t="s">
        <v>12</v>
      </c>
      <c r="I716" t="s">
        <v>1397</v>
      </c>
    </row>
    <row r="717" spans="1:9" x14ac:dyDescent="0.3">
      <c r="A717" t="s">
        <v>1398</v>
      </c>
      <c r="B717" t="s">
        <v>10</v>
      </c>
      <c r="C717">
        <v>496696</v>
      </c>
      <c r="D717">
        <v>763.83</v>
      </c>
      <c r="E717" s="1">
        <v>45084</v>
      </c>
      <c r="F717" s="1">
        <v>47145</v>
      </c>
      <c r="G717" t="s">
        <v>21</v>
      </c>
      <c r="H717" t="s">
        <v>16</v>
      </c>
      <c r="I717" t="s">
        <v>1399</v>
      </c>
    </row>
    <row r="718" spans="1:9" x14ac:dyDescent="0.3">
      <c r="A718" t="s">
        <v>1400</v>
      </c>
      <c r="B718" t="s">
        <v>10</v>
      </c>
      <c r="C718">
        <v>269403</v>
      </c>
      <c r="D718">
        <v>679.7</v>
      </c>
      <c r="E718" s="1">
        <v>44840</v>
      </c>
      <c r="F718" s="1">
        <v>45847</v>
      </c>
      <c r="G718" t="s">
        <v>43</v>
      </c>
      <c r="H718" t="s">
        <v>25</v>
      </c>
      <c r="I718" t="s">
        <v>1401</v>
      </c>
    </row>
    <row r="719" spans="1:9" x14ac:dyDescent="0.3">
      <c r="A719" t="s">
        <v>1402</v>
      </c>
      <c r="B719" t="s">
        <v>24</v>
      </c>
      <c r="C719">
        <v>99375</v>
      </c>
      <c r="D719">
        <v>309.27999999999997</v>
      </c>
      <c r="E719" s="1">
        <v>44395</v>
      </c>
      <c r="F719" s="1">
        <v>45288</v>
      </c>
      <c r="G719" t="s">
        <v>43</v>
      </c>
      <c r="H719" t="s">
        <v>25</v>
      </c>
      <c r="I719" t="s">
        <v>1403</v>
      </c>
    </row>
    <row r="720" spans="1:9" x14ac:dyDescent="0.3">
      <c r="A720" t="s">
        <v>1404</v>
      </c>
      <c r="B720" t="s">
        <v>10</v>
      </c>
      <c r="C720">
        <v>459891</v>
      </c>
      <c r="D720">
        <v>1512.84</v>
      </c>
      <c r="E720" s="1">
        <v>44126</v>
      </c>
      <c r="F720" s="1">
        <v>47682</v>
      </c>
      <c r="G720" t="s">
        <v>11</v>
      </c>
      <c r="H720" t="s">
        <v>16</v>
      </c>
      <c r="I720" t="s">
        <v>1405</v>
      </c>
    </row>
    <row r="721" spans="1:9" x14ac:dyDescent="0.3">
      <c r="A721" t="s">
        <v>1406</v>
      </c>
      <c r="B721" t="s">
        <v>36</v>
      </c>
      <c r="C721">
        <v>106408</v>
      </c>
      <c r="D721">
        <v>1599.03</v>
      </c>
      <c r="E721" s="1">
        <v>44310</v>
      </c>
      <c r="F721" s="1">
        <v>45546</v>
      </c>
      <c r="G721" t="s">
        <v>11</v>
      </c>
      <c r="H721" t="s">
        <v>25</v>
      </c>
      <c r="I721" t="s">
        <v>1407</v>
      </c>
    </row>
    <row r="722" spans="1:9" x14ac:dyDescent="0.3">
      <c r="A722" t="s">
        <v>1408</v>
      </c>
      <c r="B722" t="s">
        <v>10</v>
      </c>
      <c r="C722">
        <v>190778</v>
      </c>
      <c r="D722">
        <v>959.1</v>
      </c>
      <c r="E722" s="1">
        <v>42703</v>
      </c>
      <c r="F722" s="1">
        <v>44636</v>
      </c>
      <c r="G722" t="s">
        <v>21</v>
      </c>
      <c r="H722" t="s">
        <v>16</v>
      </c>
      <c r="I722" t="s">
        <v>1409</v>
      </c>
    </row>
    <row r="723" spans="1:9" x14ac:dyDescent="0.3">
      <c r="A723" t="s">
        <v>1410</v>
      </c>
      <c r="B723" t="s">
        <v>15</v>
      </c>
      <c r="C723">
        <v>486988</v>
      </c>
      <c r="D723">
        <v>1793.77</v>
      </c>
      <c r="E723" s="1">
        <v>44136</v>
      </c>
      <c r="F723" s="1">
        <v>46853</v>
      </c>
      <c r="G723" t="s">
        <v>11</v>
      </c>
      <c r="H723" t="s">
        <v>16</v>
      </c>
      <c r="I723" t="s">
        <v>1411</v>
      </c>
    </row>
    <row r="724" spans="1:9" x14ac:dyDescent="0.3">
      <c r="A724" t="s">
        <v>1412</v>
      </c>
      <c r="B724" t="s">
        <v>24</v>
      </c>
      <c r="C724">
        <v>35183</v>
      </c>
      <c r="D724">
        <v>1482.68</v>
      </c>
      <c r="E724" s="1">
        <v>42852</v>
      </c>
      <c r="F724" s="1">
        <v>44604</v>
      </c>
      <c r="G724" t="s">
        <v>21</v>
      </c>
      <c r="H724" t="s">
        <v>16</v>
      </c>
      <c r="I724" t="s">
        <v>1413</v>
      </c>
    </row>
    <row r="725" spans="1:9" x14ac:dyDescent="0.3">
      <c r="A725" t="s">
        <v>1414</v>
      </c>
      <c r="B725" t="s">
        <v>10</v>
      </c>
      <c r="C725">
        <v>47176</v>
      </c>
      <c r="D725">
        <v>1555.69</v>
      </c>
      <c r="E725" s="1">
        <v>44376</v>
      </c>
      <c r="F725" s="1">
        <v>46875</v>
      </c>
      <c r="G725" t="s">
        <v>21</v>
      </c>
      <c r="H725" t="s">
        <v>12</v>
      </c>
      <c r="I725" t="s">
        <v>1415</v>
      </c>
    </row>
    <row r="726" spans="1:9" x14ac:dyDescent="0.3">
      <c r="A726" t="s">
        <v>1416</v>
      </c>
      <c r="B726" t="s">
        <v>10</v>
      </c>
      <c r="C726">
        <v>168794</v>
      </c>
      <c r="D726">
        <v>1138.78</v>
      </c>
      <c r="E726" s="1">
        <v>44386</v>
      </c>
      <c r="F726" s="1">
        <v>45138</v>
      </c>
      <c r="G726" t="s">
        <v>21</v>
      </c>
      <c r="H726" t="s">
        <v>12</v>
      </c>
      <c r="I726" t="s">
        <v>1417</v>
      </c>
    </row>
    <row r="727" spans="1:9" x14ac:dyDescent="0.3">
      <c r="A727" t="s">
        <v>1418</v>
      </c>
      <c r="B727" t="s">
        <v>36</v>
      </c>
      <c r="C727">
        <v>348949</v>
      </c>
      <c r="D727">
        <v>541.91999999999996</v>
      </c>
      <c r="E727" s="1">
        <v>42450</v>
      </c>
      <c r="F727" s="1">
        <v>44481</v>
      </c>
      <c r="G727" t="s">
        <v>21</v>
      </c>
      <c r="H727" t="s">
        <v>16</v>
      </c>
      <c r="I727" t="s">
        <v>1419</v>
      </c>
    </row>
    <row r="728" spans="1:9" x14ac:dyDescent="0.3">
      <c r="A728" t="s">
        <v>1420</v>
      </c>
      <c r="B728" t="s">
        <v>36</v>
      </c>
      <c r="C728">
        <v>299524</v>
      </c>
      <c r="D728">
        <v>1831.27</v>
      </c>
      <c r="E728" s="1">
        <v>43757</v>
      </c>
      <c r="F728" s="1">
        <v>46885</v>
      </c>
      <c r="G728" t="s">
        <v>11</v>
      </c>
      <c r="H728" t="s">
        <v>16</v>
      </c>
      <c r="I728" t="s">
        <v>358</v>
      </c>
    </row>
    <row r="729" spans="1:9" x14ac:dyDescent="0.3">
      <c r="A729" t="s">
        <v>1421</v>
      </c>
      <c r="B729" t="s">
        <v>24</v>
      </c>
      <c r="C729">
        <v>17678</v>
      </c>
      <c r="D729">
        <v>1751.15</v>
      </c>
      <c r="E729" s="1">
        <v>45645</v>
      </c>
      <c r="F729" s="1">
        <v>47384</v>
      </c>
      <c r="G729" t="s">
        <v>21</v>
      </c>
      <c r="H729" t="s">
        <v>12</v>
      </c>
      <c r="I729" t="s">
        <v>1422</v>
      </c>
    </row>
    <row r="730" spans="1:9" x14ac:dyDescent="0.3">
      <c r="A730" t="s">
        <v>1423</v>
      </c>
      <c r="B730" t="s">
        <v>10</v>
      </c>
      <c r="C730">
        <v>365243</v>
      </c>
      <c r="D730">
        <v>1587.47</v>
      </c>
      <c r="E730" s="1">
        <v>43283</v>
      </c>
      <c r="F730" s="1">
        <v>45366</v>
      </c>
      <c r="G730" t="s">
        <v>43</v>
      </c>
      <c r="H730" t="s">
        <v>16</v>
      </c>
      <c r="I730" t="s">
        <v>1424</v>
      </c>
    </row>
    <row r="731" spans="1:9" x14ac:dyDescent="0.3">
      <c r="A731" t="s">
        <v>1425</v>
      </c>
      <c r="B731" t="s">
        <v>36</v>
      </c>
      <c r="C731">
        <v>152457</v>
      </c>
      <c r="D731">
        <v>652.88</v>
      </c>
      <c r="E731" s="1">
        <v>44494</v>
      </c>
      <c r="F731" s="1">
        <v>45601</v>
      </c>
      <c r="G731" t="s">
        <v>21</v>
      </c>
      <c r="H731" t="s">
        <v>16</v>
      </c>
      <c r="I731" t="s">
        <v>1426</v>
      </c>
    </row>
    <row r="732" spans="1:9" x14ac:dyDescent="0.3">
      <c r="A732" t="s">
        <v>1427</v>
      </c>
      <c r="B732" t="s">
        <v>24</v>
      </c>
      <c r="C732">
        <v>102147</v>
      </c>
      <c r="D732">
        <v>1842.32</v>
      </c>
      <c r="E732" s="1">
        <v>43067</v>
      </c>
      <c r="F732" s="1">
        <v>45674</v>
      </c>
      <c r="G732" t="s">
        <v>43</v>
      </c>
      <c r="H732" t="s">
        <v>25</v>
      </c>
      <c r="I732" t="s">
        <v>1428</v>
      </c>
    </row>
    <row r="733" spans="1:9" x14ac:dyDescent="0.3">
      <c r="A733" t="s">
        <v>1429</v>
      </c>
      <c r="B733" t="s">
        <v>36</v>
      </c>
      <c r="C733">
        <v>208193</v>
      </c>
      <c r="D733">
        <v>1213.47</v>
      </c>
      <c r="E733" s="1">
        <v>45096</v>
      </c>
      <c r="F733" s="1">
        <v>48553</v>
      </c>
      <c r="G733" t="s">
        <v>11</v>
      </c>
      <c r="H733" t="s">
        <v>16</v>
      </c>
      <c r="I733" t="s">
        <v>1430</v>
      </c>
    </row>
    <row r="734" spans="1:9" x14ac:dyDescent="0.3">
      <c r="A734" t="s">
        <v>1431</v>
      </c>
      <c r="B734" t="s">
        <v>24</v>
      </c>
      <c r="C734">
        <v>409709</v>
      </c>
      <c r="D734">
        <v>102.35</v>
      </c>
      <c r="E734" s="1">
        <v>43445</v>
      </c>
      <c r="F734" s="1">
        <v>47045</v>
      </c>
      <c r="G734" t="s">
        <v>11</v>
      </c>
      <c r="H734" t="s">
        <v>12</v>
      </c>
      <c r="I734" t="s">
        <v>1432</v>
      </c>
    </row>
    <row r="735" spans="1:9" x14ac:dyDescent="0.3">
      <c r="A735" t="s">
        <v>1433</v>
      </c>
      <c r="B735" t="s">
        <v>15</v>
      </c>
      <c r="C735">
        <v>143312</v>
      </c>
      <c r="D735">
        <v>200.69</v>
      </c>
      <c r="E735" s="1">
        <v>45303</v>
      </c>
      <c r="F735" s="1">
        <v>46836</v>
      </c>
      <c r="G735" t="s">
        <v>11</v>
      </c>
      <c r="H735" t="s">
        <v>12</v>
      </c>
      <c r="I735" t="s">
        <v>1434</v>
      </c>
    </row>
    <row r="736" spans="1:9" x14ac:dyDescent="0.3">
      <c r="A736" t="s">
        <v>1435</v>
      </c>
      <c r="B736" t="s">
        <v>10</v>
      </c>
      <c r="C736">
        <v>341218</v>
      </c>
      <c r="D736">
        <v>104.07</v>
      </c>
      <c r="E736" s="1">
        <v>42967</v>
      </c>
      <c r="F736" s="1">
        <v>45211</v>
      </c>
      <c r="G736" t="s">
        <v>11</v>
      </c>
      <c r="H736" t="s">
        <v>12</v>
      </c>
      <c r="I736" t="s">
        <v>1436</v>
      </c>
    </row>
    <row r="737" spans="1:9" x14ac:dyDescent="0.3">
      <c r="A737" t="s">
        <v>1437</v>
      </c>
      <c r="B737" t="s">
        <v>24</v>
      </c>
      <c r="C737">
        <v>481718</v>
      </c>
      <c r="D737">
        <v>494.74</v>
      </c>
      <c r="E737" s="1">
        <v>43383</v>
      </c>
      <c r="F737" s="1">
        <v>46796</v>
      </c>
      <c r="G737" t="s">
        <v>43</v>
      </c>
      <c r="H737" t="s">
        <v>25</v>
      </c>
      <c r="I737" t="s">
        <v>1438</v>
      </c>
    </row>
    <row r="738" spans="1:9" x14ac:dyDescent="0.3">
      <c r="A738" t="s">
        <v>1439</v>
      </c>
      <c r="B738" t="s">
        <v>10</v>
      </c>
      <c r="C738">
        <v>212301</v>
      </c>
      <c r="D738">
        <v>739.88</v>
      </c>
      <c r="E738" s="1">
        <v>43432</v>
      </c>
      <c r="F738" s="1">
        <v>45249</v>
      </c>
      <c r="G738" t="s">
        <v>11</v>
      </c>
      <c r="H738" t="s">
        <v>16</v>
      </c>
      <c r="I738" t="s">
        <v>1440</v>
      </c>
    </row>
    <row r="739" spans="1:9" x14ac:dyDescent="0.3">
      <c r="A739" t="s">
        <v>1441</v>
      </c>
      <c r="B739" t="s">
        <v>15</v>
      </c>
      <c r="C739">
        <v>132910</v>
      </c>
      <c r="D739">
        <v>1300.1300000000001</v>
      </c>
      <c r="E739" s="1">
        <v>42285</v>
      </c>
      <c r="F739" s="1">
        <v>43559</v>
      </c>
      <c r="G739" t="s">
        <v>21</v>
      </c>
      <c r="H739" t="s">
        <v>16</v>
      </c>
      <c r="I739" t="s">
        <v>1442</v>
      </c>
    </row>
    <row r="740" spans="1:9" x14ac:dyDescent="0.3">
      <c r="A740" t="s">
        <v>1443</v>
      </c>
      <c r="B740" t="s">
        <v>36</v>
      </c>
      <c r="C740">
        <v>417588</v>
      </c>
      <c r="D740">
        <v>1375.68</v>
      </c>
      <c r="E740" s="1">
        <v>45377</v>
      </c>
      <c r="F740" s="1">
        <v>45911</v>
      </c>
      <c r="G740" t="s">
        <v>43</v>
      </c>
      <c r="H740" t="s">
        <v>12</v>
      </c>
      <c r="I740" t="s">
        <v>192</v>
      </c>
    </row>
    <row r="741" spans="1:9" x14ac:dyDescent="0.3">
      <c r="A741" t="s">
        <v>1444</v>
      </c>
      <c r="B741" t="s">
        <v>36</v>
      </c>
      <c r="C741">
        <v>312160</v>
      </c>
      <c r="D741">
        <v>1083.4100000000001</v>
      </c>
      <c r="E741" s="1">
        <v>42124</v>
      </c>
      <c r="F741" s="1">
        <v>45124</v>
      </c>
      <c r="G741" t="s">
        <v>43</v>
      </c>
      <c r="H741" t="s">
        <v>16</v>
      </c>
      <c r="I741" t="s">
        <v>1445</v>
      </c>
    </row>
    <row r="742" spans="1:9" x14ac:dyDescent="0.3">
      <c r="A742" t="s">
        <v>1446</v>
      </c>
      <c r="B742" t="s">
        <v>15</v>
      </c>
      <c r="C742">
        <v>207978</v>
      </c>
      <c r="D742">
        <v>227.05</v>
      </c>
      <c r="E742" s="1">
        <v>45534</v>
      </c>
      <c r="F742" s="1">
        <v>46353</v>
      </c>
      <c r="G742" t="s">
        <v>21</v>
      </c>
      <c r="H742" t="s">
        <v>25</v>
      </c>
      <c r="I742" t="s">
        <v>1447</v>
      </c>
    </row>
    <row r="743" spans="1:9" x14ac:dyDescent="0.3">
      <c r="A743" t="s">
        <v>1448</v>
      </c>
      <c r="B743" t="s">
        <v>36</v>
      </c>
      <c r="C743">
        <v>413282</v>
      </c>
      <c r="D743">
        <v>633.42999999999995</v>
      </c>
      <c r="E743" s="1">
        <v>43100</v>
      </c>
      <c r="F743" s="1">
        <v>44199</v>
      </c>
      <c r="G743" t="s">
        <v>43</v>
      </c>
      <c r="H743" t="s">
        <v>25</v>
      </c>
      <c r="I743" t="s">
        <v>1449</v>
      </c>
    </row>
    <row r="744" spans="1:9" x14ac:dyDescent="0.3">
      <c r="A744" t="s">
        <v>1450</v>
      </c>
      <c r="B744" t="s">
        <v>36</v>
      </c>
      <c r="C744">
        <v>210953</v>
      </c>
      <c r="D744">
        <v>198.31</v>
      </c>
      <c r="E744" s="1">
        <v>45007</v>
      </c>
      <c r="F744" s="1">
        <v>48163</v>
      </c>
      <c r="G744" t="s">
        <v>11</v>
      </c>
      <c r="H744" t="s">
        <v>16</v>
      </c>
      <c r="I744" t="s">
        <v>782</v>
      </c>
    </row>
    <row r="745" spans="1:9" x14ac:dyDescent="0.3">
      <c r="A745" t="s">
        <v>1451</v>
      </c>
      <c r="B745" t="s">
        <v>24</v>
      </c>
      <c r="C745">
        <v>164178</v>
      </c>
      <c r="D745">
        <v>1629.38</v>
      </c>
      <c r="E745" s="1">
        <v>43975</v>
      </c>
      <c r="F745" s="1">
        <v>45399</v>
      </c>
      <c r="G745" t="s">
        <v>43</v>
      </c>
      <c r="H745" t="s">
        <v>25</v>
      </c>
      <c r="I745" t="s">
        <v>1452</v>
      </c>
    </row>
    <row r="746" spans="1:9" x14ac:dyDescent="0.3">
      <c r="A746" t="s">
        <v>1453</v>
      </c>
      <c r="B746" t="s">
        <v>36</v>
      </c>
      <c r="C746">
        <v>137969</v>
      </c>
      <c r="D746">
        <v>730.52</v>
      </c>
      <c r="E746" s="1">
        <v>42417</v>
      </c>
      <c r="F746" s="1">
        <v>45568</v>
      </c>
      <c r="G746" t="s">
        <v>21</v>
      </c>
      <c r="H746" t="s">
        <v>16</v>
      </c>
      <c r="I746" t="s">
        <v>1454</v>
      </c>
    </row>
    <row r="747" spans="1:9" x14ac:dyDescent="0.3">
      <c r="A747" t="s">
        <v>1455</v>
      </c>
      <c r="B747" t="s">
        <v>15</v>
      </c>
      <c r="C747">
        <v>408787</v>
      </c>
      <c r="D747">
        <v>1232.6300000000001</v>
      </c>
      <c r="E747" s="1">
        <v>43912</v>
      </c>
      <c r="F747" s="1">
        <v>45142</v>
      </c>
      <c r="G747" t="s">
        <v>21</v>
      </c>
      <c r="H747" t="s">
        <v>12</v>
      </c>
      <c r="I747" t="s">
        <v>1456</v>
      </c>
    </row>
    <row r="748" spans="1:9" x14ac:dyDescent="0.3">
      <c r="A748" t="s">
        <v>1457</v>
      </c>
      <c r="B748" t="s">
        <v>10</v>
      </c>
      <c r="C748">
        <v>446102</v>
      </c>
      <c r="D748">
        <v>1139.06</v>
      </c>
      <c r="E748" s="1">
        <v>42480</v>
      </c>
      <c r="F748" s="1">
        <v>42851</v>
      </c>
      <c r="G748" t="s">
        <v>11</v>
      </c>
      <c r="H748" t="s">
        <v>25</v>
      </c>
      <c r="I748" t="s">
        <v>1458</v>
      </c>
    </row>
    <row r="749" spans="1:9" x14ac:dyDescent="0.3">
      <c r="A749" t="s">
        <v>1459</v>
      </c>
      <c r="B749" t="s">
        <v>15</v>
      </c>
      <c r="C749">
        <v>420087</v>
      </c>
      <c r="D749">
        <v>314.51</v>
      </c>
      <c r="E749" s="1">
        <v>45287</v>
      </c>
      <c r="F749" s="1">
        <v>47950</v>
      </c>
      <c r="G749" t="s">
        <v>21</v>
      </c>
      <c r="H749" t="s">
        <v>16</v>
      </c>
      <c r="I749" t="s">
        <v>1460</v>
      </c>
    </row>
    <row r="750" spans="1:9" x14ac:dyDescent="0.3">
      <c r="A750" t="s">
        <v>1461</v>
      </c>
      <c r="B750" t="s">
        <v>24</v>
      </c>
      <c r="C750">
        <v>154492</v>
      </c>
      <c r="D750">
        <v>1920.07</v>
      </c>
      <c r="E750" s="1">
        <v>44614</v>
      </c>
      <c r="F750" s="1">
        <v>45759</v>
      </c>
      <c r="G750" t="s">
        <v>43</v>
      </c>
      <c r="H750" t="s">
        <v>25</v>
      </c>
      <c r="I750" t="s">
        <v>1462</v>
      </c>
    </row>
    <row r="751" spans="1:9" x14ac:dyDescent="0.3">
      <c r="A751" t="s">
        <v>1463</v>
      </c>
      <c r="B751" t="s">
        <v>15</v>
      </c>
      <c r="C751">
        <v>367298</v>
      </c>
      <c r="D751">
        <v>1853.83</v>
      </c>
      <c r="E751" s="1">
        <v>42648</v>
      </c>
      <c r="F751" s="1">
        <v>45934</v>
      </c>
      <c r="G751" t="s">
        <v>43</v>
      </c>
      <c r="H751" t="s">
        <v>16</v>
      </c>
      <c r="I751" t="s">
        <v>1464</v>
      </c>
    </row>
    <row r="752" spans="1:9" x14ac:dyDescent="0.3">
      <c r="A752" t="s">
        <v>1465</v>
      </c>
      <c r="B752" t="s">
        <v>10</v>
      </c>
      <c r="C752">
        <v>243458</v>
      </c>
      <c r="D752">
        <v>1791.71</v>
      </c>
      <c r="E752" s="1">
        <v>45153</v>
      </c>
      <c r="F752" s="1">
        <v>46648</v>
      </c>
      <c r="G752" t="s">
        <v>21</v>
      </c>
      <c r="H752" t="s">
        <v>25</v>
      </c>
      <c r="I752" t="s">
        <v>1466</v>
      </c>
    </row>
    <row r="753" spans="1:9" x14ac:dyDescent="0.3">
      <c r="A753" t="s">
        <v>1467</v>
      </c>
      <c r="B753" t="s">
        <v>36</v>
      </c>
      <c r="C753">
        <v>335682</v>
      </c>
      <c r="D753">
        <v>1263.4000000000001</v>
      </c>
      <c r="E753" s="1">
        <v>42674</v>
      </c>
      <c r="F753" s="1">
        <v>45938</v>
      </c>
      <c r="G753" t="s">
        <v>21</v>
      </c>
      <c r="H753" t="s">
        <v>12</v>
      </c>
      <c r="I753" t="s">
        <v>1468</v>
      </c>
    </row>
    <row r="754" spans="1:9" x14ac:dyDescent="0.3">
      <c r="A754" t="s">
        <v>1469</v>
      </c>
      <c r="B754" t="s">
        <v>36</v>
      </c>
      <c r="C754">
        <v>322656</v>
      </c>
      <c r="D754">
        <v>892.8</v>
      </c>
      <c r="E754" s="1">
        <v>44875</v>
      </c>
      <c r="F754" s="1">
        <v>46733</v>
      </c>
      <c r="G754" t="s">
        <v>43</v>
      </c>
      <c r="H754" t="s">
        <v>12</v>
      </c>
      <c r="I754" t="s">
        <v>1470</v>
      </c>
    </row>
    <row r="755" spans="1:9" x14ac:dyDescent="0.3">
      <c r="A755" t="s">
        <v>1471</v>
      </c>
      <c r="B755" t="s">
        <v>36</v>
      </c>
      <c r="C755">
        <v>105607</v>
      </c>
      <c r="D755">
        <v>1813.45</v>
      </c>
      <c r="E755" s="1">
        <v>43095</v>
      </c>
      <c r="F755" s="1">
        <v>43757</v>
      </c>
      <c r="G755" t="s">
        <v>43</v>
      </c>
      <c r="H755" t="s">
        <v>16</v>
      </c>
      <c r="I755" t="s">
        <v>1472</v>
      </c>
    </row>
    <row r="756" spans="1:9" x14ac:dyDescent="0.3">
      <c r="A756" t="s">
        <v>1473</v>
      </c>
      <c r="B756" t="s">
        <v>24</v>
      </c>
      <c r="C756">
        <v>427737</v>
      </c>
      <c r="D756">
        <v>1207.45</v>
      </c>
      <c r="E756" s="1">
        <v>45151</v>
      </c>
      <c r="F756" s="1">
        <v>47672</v>
      </c>
      <c r="G756" t="s">
        <v>21</v>
      </c>
      <c r="H756" t="s">
        <v>12</v>
      </c>
      <c r="I756" t="s">
        <v>1474</v>
      </c>
    </row>
    <row r="757" spans="1:9" x14ac:dyDescent="0.3">
      <c r="A757" t="s">
        <v>1475</v>
      </c>
      <c r="B757" t="s">
        <v>15</v>
      </c>
      <c r="C757">
        <v>139389</v>
      </c>
      <c r="D757">
        <v>1125.07</v>
      </c>
      <c r="E757" s="1">
        <v>43028</v>
      </c>
      <c r="F757" s="1">
        <v>45334</v>
      </c>
      <c r="G757" t="s">
        <v>11</v>
      </c>
      <c r="H757" t="s">
        <v>12</v>
      </c>
      <c r="I757" t="s">
        <v>1476</v>
      </c>
    </row>
    <row r="758" spans="1:9" x14ac:dyDescent="0.3">
      <c r="A758" t="s">
        <v>1477</v>
      </c>
      <c r="B758" t="s">
        <v>10</v>
      </c>
      <c r="C758">
        <v>209715</v>
      </c>
      <c r="D758">
        <v>955.68</v>
      </c>
      <c r="E758" s="1">
        <v>42910</v>
      </c>
      <c r="F758" s="1">
        <v>45672</v>
      </c>
      <c r="G758" t="s">
        <v>11</v>
      </c>
      <c r="H758" t="s">
        <v>16</v>
      </c>
      <c r="I758" t="s">
        <v>1478</v>
      </c>
    </row>
    <row r="759" spans="1:9" x14ac:dyDescent="0.3">
      <c r="A759" t="s">
        <v>1479</v>
      </c>
      <c r="B759" t="s">
        <v>36</v>
      </c>
      <c r="C759">
        <v>143133</v>
      </c>
      <c r="D759">
        <v>1758.67</v>
      </c>
      <c r="E759" s="1">
        <v>43689</v>
      </c>
      <c r="F759" s="1">
        <v>45118</v>
      </c>
      <c r="G759" t="s">
        <v>11</v>
      </c>
      <c r="H759" t="s">
        <v>12</v>
      </c>
      <c r="I759" t="s">
        <v>1137</v>
      </c>
    </row>
    <row r="760" spans="1:9" x14ac:dyDescent="0.3">
      <c r="A760" t="s">
        <v>1480</v>
      </c>
      <c r="B760" t="s">
        <v>24</v>
      </c>
      <c r="C760">
        <v>479454</v>
      </c>
      <c r="D760">
        <v>705.2</v>
      </c>
      <c r="E760" s="1">
        <v>43038</v>
      </c>
      <c r="F760" s="1">
        <v>43867</v>
      </c>
      <c r="G760" t="s">
        <v>43</v>
      </c>
      <c r="H760" t="s">
        <v>12</v>
      </c>
      <c r="I760" t="s">
        <v>1481</v>
      </c>
    </row>
    <row r="761" spans="1:9" x14ac:dyDescent="0.3">
      <c r="A761" t="s">
        <v>1482</v>
      </c>
      <c r="B761" t="s">
        <v>36</v>
      </c>
      <c r="C761">
        <v>344292</v>
      </c>
      <c r="D761">
        <v>615.07000000000005</v>
      </c>
      <c r="E761" s="1">
        <v>43586</v>
      </c>
      <c r="F761" s="1">
        <v>43995</v>
      </c>
      <c r="G761" t="s">
        <v>11</v>
      </c>
      <c r="H761" t="s">
        <v>16</v>
      </c>
      <c r="I761" t="s">
        <v>186</v>
      </c>
    </row>
    <row r="762" spans="1:9" x14ac:dyDescent="0.3">
      <c r="A762" t="s">
        <v>1483</v>
      </c>
      <c r="B762" t="s">
        <v>15</v>
      </c>
      <c r="C762">
        <v>80626</v>
      </c>
      <c r="D762">
        <v>760.87</v>
      </c>
      <c r="E762" s="1">
        <v>45444</v>
      </c>
      <c r="F762" s="1">
        <v>48178</v>
      </c>
      <c r="G762" t="s">
        <v>11</v>
      </c>
      <c r="H762" t="s">
        <v>25</v>
      </c>
      <c r="I762" t="s">
        <v>1484</v>
      </c>
    </row>
    <row r="763" spans="1:9" x14ac:dyDescent="0.3">
      <c r="A763" t="s">
        <v>1485</v>
      </c>
      <c r="B763" t="s">
        <v>36</v>
      </c>
      <c r="C763">
        <v>180262</v>
      </c>
      <c r="D763">
        <v>1689.82</v>
      </c>
      <c r="E763" s="1">
        <v>44375</v>
      </c>
      <c r="F763" s="1">
        <v>45670</v>
      </c>
      <c r="G763" t="s">
        <v>21</v>
      </c>
      <c r="H763" t="s">
        <v>12</v>
      </c>
      <c r="I763" t="s">
        <v>827</v>
      </c>
    </row>
    <row r="764" spans="1:9" x14ac:dyDescent="0.3">
      <c r="A764" t="s">
        <v>1486</v>
      </c>
      <c r="B764" t="s">
        <v>24</v>
      </c>
      <c r="C764">
        <v>317192</v>
      </c>
      <c r="D764">
        <v>1756.78</v>
      </c>
      <c r="E764" s="1">
        <v>43730</v>
      </c>
      <c r="F764" s="1">
        <v>45781</v>
      </c>
      <c r="G764" t="s">
        <v>21</v>
      </c>
      <c r="H764" t="s">
        <v>25</v>
      </c>
      <c r="I764" t="s">
        <v>1487</v>
      </c>
    </row>
    <row r="765" spans="1:9" x14ac:dyDescent="0.3">
      <c r="A765" t="s">
        <v>1488</v>
      </c>
      <c r="B765" t="s">
        <v>36</v>
      </c>
      <c r="C765">
        <v>152373</v>
      </c>
      <c r="D765">
        <v>872.09</v>
      </c>
      <c r="E765" s="1">
        <v>42984</v>
      </c>
      <c r="F765" s="1">
        <v>43545</v>
      </c>
      <c r="G765" t="s">
        <v>43</v>
      </c>
      <c r="H765" t="s">
        <v>16</v>
      </c>
      <c r="I765" t="s">
        <v>1489</v>
      </c>
    </row>
    <row r="766" spans="1:9" x14ac:dyDescent="0.3">
      <c r="A766" t="s">
        <v>1490</v>
      </c>
      <c r="B766" t="s">
        <v>24</v>
      </c>
      <c r="C766">
        <v>105691</v>
      </c>
      <c r="D766">
        <v>1460.08</v>
      </c>
      <c r="E766" s="1">
        <v>42825</v>
      </c>
      <c r="F766" s="1">
        <v>46267</v>
      </c>
      <c r="G766" t="s">
        <v>21</v>
      </c>
      <c r="H766" t="s">
        <v>25</v>
      </c>
      <c r="I766" t="s">
        <v>1491</v>
      </c>
    </row>
    <row r="767" spans="1:9" x14ac:dyDescent="0.3">
      <c r="A767" t="s">
        <v>1492</v>
      </c>
      <c r="B767" t="s">
        <v>24</v>
      </c>
      <c r="C767">
        <v>302897</v>
      </c>
      <c r="D767">
        <v>1118.4100000000001</v>
      </c>
      <c r="E767" s="1">
        <v>43329</v>
      </c>
      <c r="F767" s="1">
        <v>44992</v>
      </c>
      <c r="G767" t="s">
        <v>11</v>
      </c>
      <c r="H767" t="s">
        <v>16</v>
      </c>
      <c r="I767" t="s">
        <v>1493</v>
      </c>
    </row>
    <row r="768" spans="1:9" x14ac:dyDescent="0.3">
      <c r="A768" t="s">
        <v>1494</v>
      </c>
      <c r="B768" t="s">
        <v>24</v>
      </c>
      <c r="C768">
        <v>418176</v>
      </c>
      <c r="D768">
        <v>377</v>
      </c>
      <c r="E768" s="1">
        <v>45403</v>
      </c>
      <c r="F768" s="1">
        <v>46898</v>
      </c>
      <c r="G768" t="s">
        <v>21</v>
      </c>
      <c r="H768" t="s">
        <v>12</v>
      </c>
      <c r="I768" t="s">
        <v>1495</v>
      </c>
    </row>
    <row r="769" spans="1:9" x14ac:dyDescent="0.3">
      <c r="A769" t="s">
        <v>1496</v>
      </c>
      <c r="B769" t="s">
        <v>15</v>
      </c>
      <c r="C769">
        <v>23152</v>
      </c>
      <c r="D769">
        <v>1285.48</v>
      </c>
      <c r="E769" s="1">
        <v>43271</v>
      </c>
      <c r="F769" s="1">
        <v>46641</v>
      </c>
      <c r="G769" t="s">
        <v>11</v>
      </c>
      <c r="H769" t="s">
        <v>16</v>
      </c>
      <c r="I769" t="s">
        <v>1497</v>
      </c>
    </row>
    <row r="770" spans="1:9" x14ac:dyDescent="0.3">
      <c r="A770" t="s">
        <v>1498</v>
      </c>
      <c r="B770" t="s">
        <v>15</v>
      </c>
      <c r="C770">
        <v>272147</v>
      </c>
      <c r="D770">
        <v>232.35</v>
      </c>
      <c r="E770" s="1">
        <v>42189</v>
      </c>
      <c r="F770" s="1">
        <v>44062</v>
      </c>
      <c r="G770" t="s">
        <v>21</v>
      </c>
      <c r="H770" t="s">
        <v>25</v>
      </c>
      <c r="I770" t="s">
        <v>1499</v>
      </c>
    </row>
    <row r="771" spans="1:9" x14ac:dyDescent="0.3">
      <c r="A771" t="s">
        <v>1500</v>
      </c>
      <c r="B771" t="s">
        <v>10</v>
      </c>
      <c r="C771">
        <v>411698</v>
      </c>
      <c r="D771">
        <v>583.34</v>
      </c>
      <c r="E771" s="1">
        <v>44299</v>
      </c>
      <c r="F771" s="1">
        <v>46658</v>
      </c>
      <c r="G771" t="s">
        <v>43</v>
      </c>
      <c r="H771" t="s">
        <v>25</v>
      </c>
      <c r="I771" t="s">
        <v>1501</v>
      </c>
    </row>
    <row r="772" spans="1:9" x14ac:dyDescent="0.3">
      <c r="A772" t="s">
        <v>1502</v>
      </c>
      <c r="B772" t="s">
        <v>36</v>
      </c>
      <c r="C772">
        <v>129871</v>
      </c>
      <c r="D772">
        <v>1981.4</v>
      </c>
      <c r="E772" s="1">
        <v>42791</v>
      </c>
      <c r="F772" s="1">
        <v>44879</v>
      </c>
      <c r="G772" t="s">
        <v>21</v>
      </c>
      <c r="H772" t="s">
        <v>12</v>
      </c>
      <c r="I772" t="s">
        <v>720</v>
      </c>
    </row>
    <row r="773" spans="1:9" x14ac:dyDescent="0.3">
      <c r="A773" t="s">
        <v>1503</v>
      </c>
      <c r="B773" t="s">
        <v>36</v>
      </c>
      <c r="C773">
        <v>129807</v>
      </c>
      <c r="D773">
        <v>1231.0899999999999</v>
      </c>
      <c r="E773" s="1">
        <v>42655</v>
      </c>
      <c r="F773" s="1">
        <v>45242</v>
      </c>
      <c r="G773" t="s">
        <v>11</v>
      </c>
      <c r="H773" t="s">
        <v>12</v>
      </c>
      <c r="I773" t="s">
        <v>1504</v>
      </c>
    </row>
    <row r="774" spans="1:9" x14ac:dyDescent="0.3">
      <c r="A774" t="s">
        <v>1505</v>
      </c>
      <c r="B774" t="s">
        <v>15</v>
      </c>
      <c r="C774">
        <v>28010</v>
      </c>
      <c r="D774">
        <v>192.25</v>
      </c>
      <c r="E774" s="1">
        <v>43260</v>
      </c>
      <c r="F774" s="1">
        <v>46795</v>
      </c>
      <c r="G774" t="s">
        <v>21</v>
      </c>
      <c r="H774" t="s">
        <v>12</v>
      </c>
      <c r="I774" t="s">
        <v>1506</v>
      </c>
    </row>
    <row r="775" spans="1:9" x14ac:dyDescent="0.3">
      <c r="A775" t="s">
        <v>1507</v>
      </c>
      <c r="B775" t="s">
        <v>10</v>
      </c>
      <c r="C775">
        <v>484580</v>
      </c>
      <c r="D775">
        <v>1105.26</v>
      </c>
      <c r="E775" s="1">
        <v>43374</v>
      </c>
      <c r="F775" s="1">
        <v>44549</v>
      </c>
      <c r="G775" t="s">
        <v>21</v>
      </c>
      <c r="H775" t="s">
        <v>12</v>
      </c>
      <c r="I775" t="s">
        <v>1508</v>
      </c>
    </row>
    <row r="776" spans="1:9" x14ac:dyDescent="0.3">
      <c r="A776" t="s">
        <v>1509</v>
      </c>
      <c r="B776" t="s">
        <v>10</v>
      </c>
      <c r="C776">
        <v>495857</v>
      </c>
      <c r="D776">
        <v>651.69000000000005</v>
      </c>
      <c r="E776" s="1">
        <v>43917</v>
      </c>
      <c r="F776" s="1">
        <v>45810</v>
      </c>
      <c r="G776" t="s">
        <v>43</v>
      </c>
      <c r="H776" t="s">
        <v>16</v>
      </c>
      <c r="I776" t="s">
        <v>1388</v>
      </c>
    </row>
    <row r="777" spans="1:9" x14ac:dyDescent="0.3">
      <c r="A777" t="s">
        <v>1510</v>
      </c>
      <c r="B777" t="s">
        <v>10</v>
      </c>
      <c r="C777">
        <v>275100</v>
      </c>
      <c r="D777">
        <v>1591.91</v>
      </c>
      <c r="E777" s="1">
        <v>42545</v>
      </c>
      <c r="F777" s="1">
        <v>44438</v>
      </c>
      <c r="G777" t="s">
        <v>21</v>
      </c>
      <c r="H777" t="s">
        <v>12</v>
      </c>
      <c r="I777" t="s">
        <v>1511</v>
      </c>
    </row>
    <row r="778" spans="1:9" x14ac:dyDescent="0.3">
      <c r="A778" t="s">
        <v>1512</v>
      </c>
      <c r="B778" t="s">
        <v>15</v>
      </c>
      <c r="C778">
        <v>99114</v>
      </c>
      <c r="D778">
        <v>1596.17</v>
      </c>
      <c r="E778" s="1">
        <v>43809</v>
      </c>
      <c r="F778" s="1">
        <v>44805</v>
      </c>
      <c r="G778" t="s">
        <v>21</v>
      </c>
      <c r="H778" t="s">
        <v>16</v>
      </c>
      <c r="I778" t="s">
        <v>1513</v>
      </c>
    </row>
    <row r="779" spans="1:9" x14ac:dyDescent="0.3">
      <c r="A779" t="s">
        <v>1514</v>
      </c>
      <c r="B779" t="s">
        <v>24</v>
      </c>
      <c r="C779">
        <v>342550</v>
      </c>
      <c r="D779">
        <v>1072.8900000000001</v>
      </c>
      <c r="E779" s="1">
        <v>45618</v>
      </c>
      <c r="F779" s="1">
        <v>46643</v>
      </c>
      <c r="G779" t="s">
        <v>11</v>
      </c>
      <c r="H779" t="s">
        <v>16</v>
      </c>
      <c r="I779" t="s">
        <v>1515</v>
      </c>
    </row>
    <row r="780" spans="1:9" x14ac:dyDescent="0.3">
      <c r="A780" t="s">
        <v>1516</v>
      </c>
      <c r="B780" t="s">
        <v>36</v>
      </c>
      <c r="C780">
        <v>167823</v>
      </c>
      <c r="D780">
        <v>1857.75</v>
      </c>
      <c r="E780" s="1">
        <v>44958</v>
      </c>
      <c r="F780" s="1">
        <v>46363</v>
      </c>
      <c r="G780" t="s">
        <v>21</v>
      </c>
      <c r="H780" t="s">
        <v>25</v>
      </c>
      <c r="I780" t="s">
        <v>685</v>
      </c>
    </row>
    <row r="781" spans="1:9" x14ac:dyDescent="0.3">
      <c r="A781" t="s">
        <v>1517</v>
      </c>
      <c r="B781" t="s">
        <v>10</v>
      </c>
      <c r="C781">
        <v>442609</v>
      </c>
      <c r="D781">
        <v>1625.66</v>
      </c>
      <c r="E781" s="1">
        <v>43147</v>
      </c>
      <c r="F781" s="1">
        <v>44662</v>
      </c>
      <c r="G781" t="s">
        <v>43</v>
      </c>
      <c r="H781" t="s">
        <v>12</v>
      </c>
      <c r="I781" t="s">
        <v>352</v>
      </c>
    </row>
    <row r="782" spans="1:9" x14ac:dyDescent="0.3">
      <c r="A782" t="s">
        <v>1518</v>
      </c>
      <c r="B782" t="s">
        <v>36</v>
      </c>
      <c r="C782">
        <v>37638</v>
      </c>
      <c r="D782">
        <v>1486.22</v>
      </c>
      <c r="E782" s="1">
        <v>43097</v>
      </c>
      <c r="F782" s="1">
        <v>45668</v>
      </c>
      <c r="G782" t="s">
        <v>21</v>
      </c>
      <c r="H782" t="s">
        <v>16</v>
      </c>
      <c r="I782" t="s">
        <v>1468</v>
      </c>
    </row>
    <row r="783" spans="1:9" x14ac:dyDescent="0.3">
      <c r="A783" t="s">
        <v>1519</v>
      </c>
      <c r="B783" t="s">
        <v>24</v>
      </c>
      <c r="C783">
        <v>313222</v>
      </c>
      <c r="D783">
        <v>1902.49</v>
      </c>
      <c r="E783" s="1">
        <v>42916</v>
      </c>
      <c r="F783" s="1">
        <v>45660</v>
      </c>
      <c r="G783" t="s">
        <v>43</v>
      </c>
      <c r="H783" t="s">
        <v>25</v>
      </c>
      <c r="I783" t="s">
        <v>1520</v>
      </c>
    </row>
    <row r="784" spans="1:9" x14ac:dyDescent="0.3">
      <c r="A784" t="s">
        <v>1521</v>
      </c>
      <c r="B784" t="s">
        <v>24</v>
      </c>
      <c r="C784">
        <v>245762</v>
      </c>
      <c r="D784">
        <v>1193.1500000000001</v>
      </c>
      <c r="E784" s="1">
        <v>44030</v>
      </c>
      <c r="F784" s="1">
        <v>47488</v>
      </c>
      <c r="G784" t="s">
        <v>21</v>
      </c>
      <c r="H784" t="s">
        <v>12</v>
      </c>
      <c r="I784" t="s">
        <v>1522</v>
      </c>
    </row>
    <row r="785" spans="1:9" x14ac:dyDescent="0.3">
      <c r="A785" t="s">
        <v>1523</v>
      </c>
      <c r="B785" t="s">
        <v>36</v>
      </c>
      <c r="C785">
        <v>233168</v>
      </c>
      <c r="D785">
        <v>1707.34</v>
      </c>
      <c r="E785" s="1">
        <v>45262</v>
      </c>
      <c r="F785" s="1">
        <v>46976</v>
      </c>
      <c r="G785" t="s">
        <v>43</v>
      </c>
      <c r="H785" t="s">
        <v>12</v>
      </c>
      <c r="I785" t="s">
        <v>1411</v>
      </c>
    </row>
    <row r="786" spans="1:9" x14ac:dyDescent="0.3">
      <c r="A786" t="s">
        <v>1524</v>
      </c>
      <c r="B786" t="s">
        <v>15</v>
      </c>
      <c r="C786">
        <v>85463</v>
      </c>
      <c r="D786">
        <v>961.64</v>
      </c>
      <c r="E786" s="1">
        <v>43671</v>
      </c>
      <c r="F786" s="1">
        <v>47274</v>
      </c>
      <c r="G786" t="s">
        <v>43</v>
      </c>
      <c r="H786" t="s">
        <v>25</v>
      </c>
      <c r="I786" t="s">
        <v>1525</v>
      </c>
    </row>
    <row r="787" spans="1:9" x14ac:dyDescent="0.3">
      <c r="A787" t="s">
        <v>1526</v>
      </c>
      <c r="B787" t="s">
        <v>24</v>
      </c>
      <c r="C787">
        <v>335809</v>
      </c>
      <c r="D787">
        <v>780.87</v>
      </c>
      <c r="E787" s="1">
        <v>42586</v>
      </c>
      <c r="F787" s="1">
        <v>43260</v>
      </c>
      <c r="G787" t="s">
        <v>43</v>
      </c>
      <c r="H787" t="s">
        <v>25</v>
      </c>
      <c r="I787" t="s">
        <v>1527</v>
      </c>
    </row>
    <row r="788" spans="1:9" x14ac:dyDescent="0.3">
      <c r="A788" t="s">
        <v>1528</v>
      </c>
      <c r="B788" t="s">
        <v>15</v>
      </c>
      <c r="C788">
        <v>460170</v>
      </c>
      <c r="D788">
        <v>941.47</v>
      </c>
      <c r="E788" s="1">
        <v>44410</v>
      </c>
      <c r="F788" s="1">
        <v>46870</v>
      </c>
      <c r="G788" t="s">
        <v>43</v>
      </c>
      <c r="H788" t="s">
        <v>12</v>
      </c>
      <c r="I788" t="s">
        <v>1529</v>
      </c>
    </row>
    <row r="789" spans="1:9" x14ac:dyDescent="0.3">
      <c r="A789" t="s">
        <v>1530</v>
      </c>
      <c r="B789" t="s">
        <v>36</v>
      </c>
      <c r="C789">
        <v>380478</v>
      </c>
      <c r="D789">
        <v>1847.14</v>
      </c>
      <c r="E789" s="1">
        <v>45204</v>
      </c>
      <c r="F789" s="1">
        <v>46538</v>
      </c>
      <c r="G789" t="s">
        <v>21</v>
      </c>
      <c r="H789" t="s">
        <v>12</v>
      </c>
      <c r="I789" t="s">
        <v>1376</v>
      </c>
    </row>
    <row r="790" spans="1:9" x14ac:dyDescent="0.3">
      <c r="A790" t="s">
        <v>1531</v>
      </c>
      <c r="B790" t="s">
        <v>36</v>
      </c>
      <c r="C790">
        <v>410400</v>
      </c>
      <c r="D790">
        <v>1633.11</v>
      </c>
      <c r="E790" s="1">
        <v>42509</v>
      </c>
      <c r="F790" s="1">
        <v>42907</v>
      </c>
      <c r="G790" t="s">
        <v>11</v>
      </c>
      <c r="H790" t="s">
        <v>16</v>
      </c>
      <c r="I790" t="s">
        <v>1532</v>
      </c>
    </row>
    <row r="791" spans="1:9" x14ac:dyDescent="0.3">
      <c r="A791" t="s">
        <v>1533</v>
      </c>
      <c r="B791" t="s">
        <v>10</v>
      </c>
      <c r="C791">
        <v>360932</v>
      </c>
      <c r="D791">
        <v>1940.88</v>
      </c>
      <c r="E791" s="1">
        <v>42608</v>
      </c>
      <c r="F791" s="1">
        <v>45408</v>
      </c>
      <c r="G791" t="s">
        <v>43</v>
      </c>
      <c r="H791" t="s">
        <v>25</v>
      </c>
      <c r="I791" t="s">
        <v>1534</v>
      </c>
    </row>
    <row r="792" spans="1:9" x14ac:dyDescent="0.3">
      <c r="A792" t="s">
        <v>1535</v>
      </c>
      <c r="B792" t="s">
        <v>36</v>
      </c>
      <c r="C792">
        <v>65543</v>
      </c>
      <c r="D792">
        <v>834.52</v>
      </c>
      <c r="E792" s="1">
        <v>43468</v>
      </c>
      <c r="F792" s="1">
        <v>44178</v>
      </c>
      <c r="G792" t="s">
        <v>11</v>
      </c>
      <c r="H792" t="s">
        <v>25</v>
      </c>
      <c r="I792" t="s">
        <v>1536</v>
      </c>
    </row>
    <row r="793" spans="1:9" x14ac:dyDescent="0.3">
      <c r="A793" t="s">
        <v>1537</v>
      </c>
      <c r="B793" t="s">
        <v>36</v>
      </c>
      <c r="C793">
        <v>183991</v>
      </c>
      <c r="D793">
        <v>1735.23</v>
      </c>
      <c r="E793" s="1">
        <v>44564</v>
      </c>
      <c r="F793" s="1">
        <v>47549</v>
      </c>
      <c r="G793" t="s">
        <v>21</v>
      </c>
      <c r="H793" t="s">
        <v>16</v>
      </c>
      <c r="I793" t="s">
        <v>1532</v>
      </c>
    </row>
    <row r="794" spans="1:9" x14ac:dyDescent="0.3">
      <c r="A794" t="s">
        <v>1538</v>
      </c>
      <c r="B794" t="s">
        <v>24</v>
      </c>
      <c r="C794">
        <v>185357</v>
      </c>
      <c r="D794">
        <v>1562.57</v>
      </c>
      <c r="E794" s="1">
        <v>42592</v>
      </c>
      <c r="F794" s="1">
        <v>43296</v>
      </c>
      <c r="G794" t="s">
        <v>21</v>
      </c>
      <c r="H794" t="s">
        <v>12</v>
      </c>
      <c r="I794" t="s">
        <v>1539</v>
      </c>
    </row>
    <row r="795" spans="1:9" x14ac:dyDescent="0.3">
      <c r="A795" t="s">
        <v>1540</v>
      </c>
      <c r="B795" t="s">
        <v>24</v>
      </c>
      <c r="C795">
        <v>476994</v>
      </c>
      <c r="D795">
        <v>512.70000000000005</v>
      </c>
      <c r="E795" s="1">
        <v>42279</v>
      </c>
      <c r="F795" s="1">
        <v>44048</v>
      </c>
      <c r="G795" t="s">
        <v>21</v>
      </c>
      <c r="H795" t="s">
        <v>16</v>
      </c>
      <c r="I795" t="s">
        <v>1501</v>
      </c>
    </row>
    <row r="796" spans="1:9" x14ac:dyDescent="0.3">
      <c r="A796" t="s">
        <v>1541</v>
      </c>
      <c r="B796" t="s">
        <v>24</v>
      </c>
      <c r="C796">
        <v>49647</v>
      </c>
      <c r="D796">
        <v>856.04</v>
      </c>
      <c r="E796" s="1">
        <v>45042</v>
      </c>
      <c r="F796" s="1">
        <v>45517</v>
      </c>
      <c r="G796" t="s">
        <v>11</v>
      </c>
      <c r="H796" t="s">
        <v>12</v>
      </c>
      <c r="I796" t="s">
        <v>1542</v>
      </c>
    </row>
    <row r="797" spans="1:9" x14ac:dyDescent="0.3">
      <c r="A797" t="s">
        <v>1543</v>
      </c>
      <c r="B797" t="s">
        <v>15</v>
      </c>
      <c r="C797">
        <v>269370</v>
      </c>
      <c r="D797">
        <v>1339.23</v>
      </c>
      <c r="E797" s="1">
        <v>43997</v>
      </c>
      <c r="F797" s="1">
        <v>45241</v>
      </c>
      <c r="G797" t="s">
        <v>21</v>
      </c>
      <c r="H797" t="s">
        <v>12</v>
      </c>
      <c r="I797" t="s">
        <v>1544</v>
      </c>
    </row>
    <row r="798" spans="1:9" x14ac:dyDescent="0.3">
      <c r="A798" t="s">
        <v>1545</v>
      </c>
      <c r="B798" t="s">
        <v>24</v>
      </c>
      <c r="C798">
        <v>301024</v>
      </c>
      <c r="D798">
        <v>1257.52</v>
      </c>
      <c r="E798" s="1">
        <v>43630</v>
      </c>
      <c r="F798" s="1">
        <v>46366</v>
      </c>
      <c r="G798" t="s">
        <v>21</v>
      </c>
      <c r="H798" t="s">
        <v>16</v>
      </c>
      <c r="I798" t="s">
        <v>1101</v>
      </c>
    </row>
    <row r="799" spans="1:9" x14ac:dyDescent="0.3">
      <c r="A799" t="s">
        <v>1546</v>
      </c>
      <c r="B799" t="s">
        <v>10</v>
      </c>
      <c r="C799">
        <v>202271</v>
      </c>
      <c r="D799">
        <v>113.6</v>
      </c>
      <c r="E799" s="1">
        <v>44090</v>
      </c>
      <c r="F799" s="1">
        <v>46729</v>
      </c>
      <c r="G799" t="s">
        <v>43</v>
      </c>
      <c r="H799" t="s">
        <v>12</v>
      </c>
      <c r="I799" t="s">
        <v>440</v>
      </c>
    </row>
    <row r="800" spans="1:9" x14ac:dyDescent="0.3">
      <c r="A800" t="s">
        <v>1547</v>
      </c>
      <c r="B800" t="s">
        <v>36</v>
      </c>
      <c r="C800">
        <v>284757</v>
      </c>
      <c r="D800">
        <v>1029.67</v>
      </c>
      <c r="E800" s="1">
        <v>43625</v>
      </c>
      <c r="F800" s="1">
        <v>44673</v>
      </c>
      <c r="G800" t="s">
        <v>43</v>
      </c>
      <c r="H800" t="s">
        <v>12</v>
      </c>
      <c r="I800" t="s">
        <v>1548</v>
      </c>
    </row>
    <row r="801" spans="1:9" x14ac:dyDescent="0.3">
      <c r="A801" t="s">
        <v>1549</v>
      </c>
      <c r="B801" t="s">
        <v>24</v>
      </c>
      <c r="C801">
        <v>231973</v>
      </c>
      <c r="D801">
        <v>303.72000000000003</v>
      </c>
      <c r="E801" s="1">
        <v>42024</v>
      </c>
      <c r="F801" s="1">
        <v>44333</v>
      </c>
      <c r="G801" t="s">
        <v>21</v>
      </c>
      <c r="H801" t="s">
        <v>25</v>
      </c>
      <c r="I801" t="s">
        <v>1550</v>
      </c>
    </row>
    <row r="802" spans="1:9" x14ac:dyDescent="0.3">
      <c r="A802" t="s">
        <v>1551</v>
      </c>
      <c r="B802" t="s">
        <v>10</v>
      </c>
      <c r="C802">
        <v>308420</v>
      </c>
      <c r="D802">
        <v>882.29</v>
      </c>
      <c r="E802" s="1">
        <v>45457</v>
      </c>
      <c r="F802" s="1">
        <v>46412</v>
      </c>
      <c r="G802" t="s">
        <v>11</v>
      </c>
      <c r="H802" t="s">
        <v>12</v>
      </c>
      <c r="I802" t="s">
        <v>1552</v>
      </c>
    </row>
    <row r="803" spans="1:9" x14ac:dyDescent="0.3">
      <c r="A803" t="s">
        <v>1553</v>
      </c>
      <c r="B803" t="s">
        <v>24</v>
      </c>
      <c r="C803">
        <v>34651</v>
      </c>
      <c r="D803">
        <v>919.73</v>
      </c>
      <c r="E803" s="1">
        <v>44646</v>
      </c>
      <c r="F803" s="1">
        <v>48281</v>
      </c>
      <c r="G803" t="s">
        <v>43</v>
      </c>
      <c r="H803" t="s">
        <v>12</v>
      </c>
      <c r="I803" t="s">
        <v>1554</v>
      </c>
    </row>
    <row r="804" spans="1:9" x14ac:dyDescent="0.3">
      <c r="A804" t="s">
        <v>1555</v>
      </c>
      <c r="B804" t="s">
        <v>15</v>
      </c>
      <c r="C804">
        <v>464281</v>
      </c>
      <c r="D804">
        <v>899.94</v>
      </c>
      <c r="E804" s="1">
        <v>42701</v>
      </c>
      <c r="F804" s="1">
        <v>44031</v>
      </c>
      <c r="G804" t="s">
        <v>11</v>
      </c>
      <c r="H804" t="s">
        <v>25</v>
      </c>
      <c r="I804" t="s">
        <v>1556</v>
      </c>
    </row>
    <row r="805" spans="1:9" x14ac:dyDescent="0.3">
      <c r="A805" t="s">
        <v>1557</v>
      </c>
      <c r="B805" t="s">
        <v>15</v>
      </c>
      <c r="C805">
        <v>227680</v>
      </c>
      <c r="D805">
        <v>402.5</v>
      </c>
      <c r="E805" s="1">
        <v>42747</v>
      </c>
      <c r="F805" s="1">
        <v>45958</v>
      </c>
      <c r="G805" t="s">
        <v>21</v>
      </c>
      <c r="H805" t="s">
        <v>25</v>
      </c>
      <c r="I805" t="s">
        <v>1558</v>
      </c>
    </row>
    <row r="806" spans="1:9" x14ac:dyDescent="0.3">
      <c r="A806" t="s">
        <v>1559</v>
      </c>
      <c r="B806" t="s">
        <v>15</v>
      </c>
      <c r="C806">
        <v>144292</v>
      </c>
      <c r="D806">
        <v>1583.08</v>
      </c>
      <c r="E806" s="1">
        <v>42306</v>
      </c>
      <c r="F806" s="1">
        <v>43165</v>
      </c>
      <c r="G806" t="s">
        <v>21</v>
      </c>
      <c r="H806" t="s">
        <v>25</v>
      </c>
      <c r="I806" t="s">
        <v>1560</v>
      </c>
    </row>
    <row r="807" spans="1:9" x14ac:dyDescent="0.3">
      <c r="A807" t="s">
        <v>1561</v>
      </c>
      <c r="B807" t="s">
        <v>36</v>
      </c>
      <c r="C807">
        <v>361925</v>
      </c>
      <c r="D807">
        <v>1465.2</v>
      </c>
      <c r="E807" s="1">
        <v>44519</v>
      </c>
      <c r="F807" s="1">
        <v>47027</v>
      </c>
      <c r="G807" t="s">
        <v>43</v>
      </c>
      <c r="H807" t="s">
        <v>25</v>
      </c>
      <c r="I807" t="s">
        <v>1562</v>
      </c>
    </row>
    <row r="808" spans="1:9" x14ac:dyDescent="0.3">
      <c r="A808" t="s">
        <v>1563</v>
      </c>
      <c r="B808" t="s">
        <v>24</v>
      </c>
      <c r="C808">
        <v>178510</v>
      </c>
      <c r="D808">
        <v>1773.65</v>
      </c>
      <c r="E808" s="1">
        <v>44097</v>
      </c>
      <c r="F808" s="1">
        <v>44829</v>
      </c>
      <c r="G808" t="s">
        <v>11</v>
      </c>
      <c r="H808" t="s">
        <v>25</v>
      </c>
      <c r="I808" t="s">
        <v>1302</v>
      </c>
    </row>
    <row r="809" spans="1:9" x14ac:dyDescent="0.3">
      <c r="A809" t="s">
        <v>1564</v>
      </c>
      <c r="B809" t="s">
        <v>36</v>
      </c>
      <c r="C809">
        <v>85576</v>
      </c>
      <c r="D809">
        <v>795.74</v>
      </c>
      <c r="E809" s="1">
        <v>42976</v>
      </c>
      <c r="F809" s="1">
        <v>43778</v>
      </c>
      <c r="G809" t="s">
        <v>21</v>
      </c>
      <c r="H809" t="s">
        <v>12</v>
      </c>
      <c r="I809" t="s">
        <v>1565</v>
      </c>
    </row>
    <row r="810" spans="1:9" x14ac:dyDescent="0.3">
      <c r="A810" t="s">
        <v>1566</v>
      </c>
      <c r="B810" t="s">
        <v>24</v>
      </c>
      <c r="C810">
        <v>296382</v>
      </c>
      <c r="D810">
        <v>742.84</v>
      </c>
      <c r="E810" s="1">
        <v>45283</v>
      </c>
      <c r="F810" s="1">
        <v>48551</v>
      </c>
      <c r="G810" t="s">
        <v>11</v>
      </c>
      <c r="H810" t="s">
        <v>25</v>
      </c>
      <c r="I810" t="s">
        <v>1567</v>
      </c>
    </row>
    <row r="811" spans="1:9" x14ac:dyDescent="0.3">
      <c r="A811" t="s">
        <v>1568</v>
      </c>
      <c r="B811" t="s">
        <v>36</v>
      </c>
      <c r="C811">
        <v>247410</v>
      </c>
      <c r="D811">
        <v>1844.12</v>
      </c>
      <c r="E811" s="1">
        <v>42481</v>
      </c>
      <c r="F811" s="1">
        <v>43316</v>
      </c>
      <c r="G811" t="s">
        <v>21</v>
      </c>
      <c r="H811" t="s">
        <v>12</v>
      </c>
      <c r="I811" t="s">
        <v>1569</v>
      </c>
    </row>
    <row r="812" spans="1:9" x14ac:dyDescent="0.3">
      <c r="A812" t="s">
        <v>1570</v>
      </c>
      <c r="B812" t="s">
        <v>36</v>
      </c>
      <c r="C812">
        <v>215953</v>
      </c>
      <c r="D812">
        <v>1998.9</v>
      </c>
      <c r="E812" s="1">
        <v>44188</v>
      </c>
      <c r="F812" s="1">
        <v>47440</v>
      </c>
      <c r="G812" t="s">
        <v>43</v>
      </c>
      <c r="H812" t="s">
        <v>16</v>
      </c>
      <c r="I812" t="s">
        <v>1571</v>
      </c>
    </row>
    <row r="813" spans="1:9" x14ac:dyDescent="0.3">
      <c r="A813" t="s">
        <v>1572</v>
      </c>
      <c r="B813" t="s">
        <v>15</v>
      </c>
      <c r="C813">
        <v>168158</v>
      </c>
      <c r="D813">
        <v>913.79</v>
      </c>
      <c r="E813" s="1">
        <v>45588</v>
      </c>
      <c r="F813" s="1">
        <v>49104</v>
      </c>
      <c r="G813" t="s">
        <v>11</v>
      </c>
      <c r="H813" t="s">
        <v>12</v>
      </c>
      <c r="I813" t="s">
        <v>1573</v>
      </c>
    </row>
    <row r="814" spans="1:9" x14ac:dyDescent="0.3">
      <c r="A814" t="s">
        <v>1574</v>
      </c>
      <c r="B814" t="s">
        <v>15</v>
      </c>
      <c r="C814">
        <v>363332</v>
      </c>
      <c r="D814">
        <v>1100.77</v>
      </c>
      <c r="E814" s="1">
        <v>43096</v>
      </c>
      <c r="F814" s="1">
        <v>46646</v>
      </c>
      <c r="G814" t="s">
        <v>11</v>
      </c>
      <c r="H814" t="s">
        <v>16</v>
      </c>
      <c r="I814" t="s">
        <v>1575</v>
      </c>
    </row>
    <row r="815" spans="1:9" x14ac:dyDescent="0.3">
      <c r="A815" t="s">
        <v>1576</v>
      </c>
      <c r="B815" t="s">
        <v>10</v>
      </c>
      <c r="C815">
        <v>86144</v>
      </c>
      <c r="D815">
        <v>299.69</v>
      </c>
      <c r="E815" s="1">
        <v>44290</v>
      </c>
      <c r="F815" s="1">
        <v>44859</v>
      </c>
      <c r="G815" t="s">
        <v>21</v>
      </c>
      <c r="H815" t="s">
        <v>16</v>
      </c>
      <c r="I815" t="s">
        <v>1577</v>
      </c>
    </row>
    <row r="816" spans="1:9" x14ac:dyDescent="0.3">
      <c r="A816" t="s">
        <v>1578</v>
      </c>
      <c r="B816" t="s">
        <v>15</v>
      </c>
      <c r="C816">
        <v>291295</v>
      </c>
      <c r="D816">
        <v>1170.03</v>
      </c>
      <c r="E816" s="1">
        <v>42728</v>
      </c>
      <c r="F816" s="1">
        <v>46306</v>
      </c>
      <c r="G816" t="s">
        <v>43</v>
      </c>
      <c r="H816" t="s">
        <v>25</v>
      </c>
      <c r="I816" t="s">
        <v>1579</v>
      </c>
    </row>
    <row r="817" spans="1:9" x14ac:dyDescent="0.3">
      <c r="A817" t="s">
        <v>1580</v>
      </c>
      <c r="B817" t="s">
        <v>10</v>
      </c>
      <c r="C817">
        <v>466351</v>
      </c>
      <c r="D817">
        <v>262.86</v>
      </c>
      <c r="E817" s="1">
        <v>42994</v>
      </c>
      <c r="F817" s="1">
        <v>44422</v>
      </c>
      <c r="G817" t="s">
        <v>11</v>
      </c>
      <c r="H817" t="s">
        <v>25</v>
      </c>
      <c r="I817" t="s">
        <v>1581</v>
      </c>
    </row>
    <row r="818" spans="1:9" x14ac:dyDescent="0.3">
      <c r="A818" t="s">
        <v>1582</v>
      </c>
      <c r="B818" t="s">
        <v>10</v>
      </c>
      <c r="C818">
        <v>314484</v>
      </c>
      <c r="D818">
        <v>1429.49</v>
      </c>
      <c r="E818" s="1">
        <v>44740</v>
      </c>
      <c r="F818" s="1">
        <v>45813</v>
      </c>
      <c r="G818" t="s">
        <v>43</v>
      </c>
      <c r="H818" t="s">
        <v>16</v>
      </c>
      <c r="I818" t="s">
        <v>1583</v>
      </c>
    </row>
    <row r="819" spans="1:9" x14ac:dyDescent="0.3">
      <c r="A819" t="s">
        <v>1584</v>
      </c>
      <c r="B819" t="s">
        <v>24</v>
      </c>
      <c r="C819">
        <v>11444</v>
      </c>
      <c r="D819">
        <v>1633.77</v>
      </c>
      <c r="E819" s="1">
        <v>44568</v>
      </c>
      <c r="F819" s="1">
        <v>45758</v>
      </c>
      <c r="G819" t="s">
        <v>11</v>
      </c>
      <c r="H819" t="s">
        <v>25</v>
      </c>
      <c r="I819" t="s">
        <v>1155</v>
      </c>
    </row>
    <row r="820" spans="1:9" x14ac:dyDescent="0.3">
      <c r="A820" t="s">
        <v>1585</v>
      </c>
      <c r="B820" t="s">
        <v>36</v>
      </c>
      <c r="C820">
        <v>309060</v>
      </c>
      <c r="D820">
        <v>774.91</v>
      </c>
      <c r="E820" s="1">
        <v>43082</v>
      </c>
      <c r="F820" s="1">
        <v>43815</v>
      </c>
      <c r="G820" t="s">
        <v>21</v>
      </c>
      <c r="H820" t="s">
        <v>25</v>
      </c>
      <c r="I820" t="s">
        <v>1586</v>
      </c>
    </row>
    <row r="821" spans="1:9" x14ac:dyDescent="0.3">
      <c r="A821" t="s">
        <v>1587</v>
      </c>
      <c r="B821" t="s">
        <v>24</v>
      </c>
      <c r="C821">
        <v>206738</v>
      </c>
      <c r="D821">
        <v>222.91</v>
      </c>
      <c r="E821" s="1">
        <v>43906</v>
      </c>
      <c r="F821" s="1">
        <v>45533</v>
      </c>
      <c r="G821" t="s">
        <v>11</v>
      </c>
      <c r="H821" t="s">
        <v>16</v>
      </c>
      <c r="I821" t="s">
        <v>1588</v>
      </c>
    </row>
    <row r="822" spans="1:9" x14ac:dyDescent="0.3">
      <c r="A822" t="s">
        <v>1589</v>
      </c>
      <c r="B822" t="s">
        <v>24</v>
      </c>
      <c r="C822">
        <v>230605</v>
      </c>
      <c r="D822">
        <v>1705.9</v>
      </c>
      <c r="E822" s="1">
        <v>42367</v>
      </c>
      <c r="F822" s="1">
        <v>44402</v>
      </c>
      <c r="G822" t="s">
        <v>43</v>
      </c>
      <c r="H822" t="s">
        <v>25</v>
      </c>
      <c r="I822" t="s">
        <v>1590</v>
      </c>
    </row>
    <row r="823" spans="1:9" x14ac:dyDescent="0.3">
      <c r="A823" t="s">
        <v>1591</v>
      </c>
      <c r="B823" t="s">
        <v>15</v>
      </c>
      <c r="C823">
        <v>334978</v>
      </c>
      <c r="D823">
        <v>936.94</v>
      </c>
      <c r="E823" s="1">
        <v>45454</v>
      </c>
      <c r="F823" s="1">
        <v>47076</v>
      </c>
      <c r="G823" t="s">
        <v>43</v>
      </c>
      <c r="H823" t="s">
        <v>12</v>
      </c>
      <c r="I823" t="s">
        <v>1592</v>
      </c>
    </row>
    <row r="824" spans="1:9" x14ac:dyDescent="0.3">
      <c r="A824" t="s">
        <v>1593</v>
      </c>
      <c r="B824" t="s">
        <v>15</v>
      </c>
      <c r="C824">
        <v>176782</v>
      </c>
      <c r="D824">
        <v>1956.98</v>
      </c>
      <c r="E824" s="1">
        <v>43602</v>
      </c>
      <c r="F824" s="1">
        <v>44853</v>
      </c>
      <c r="G824" t="s">
        <v>21</v>
      </c>
      <c r="H824" t="s">
        <v>25</v>
      </c>
      <c r="I824" t="s">
        <v>1594</v>
      </c>
    </row>
    <row r="825" spans="1:9" x14ac:dyDescent="0.3">
      <c r="A825" t="s">
        <v>1595</v>
      </c>
      <c r="B825" t="s">
        <v>15</v>
      </c>
      <c r="C825">
        <v>458904</v>
      </c>
      <c r="D825">
        <v>736.44</v>
      </c>
      <c r="E825" s="1">
        <v>45170</v>
      </c>
      <c r="F825" s="1">
        <v>47779</v>
      </c>
      <c r="G825" t="s">
        <v>11</v>
      </c>
      <c r="H825" t="s">
        <v>16</v>
      </c>
      <c r="I825" t="s">
        <v>1596</v>
      </c>
    </row>
    <row r="826" spans="1:9" x14ac:dyDescent="0.3">
      <c r="A826" t="s">
        <v>1597</v>
      </c>
      <c r="B826" t="s">
        <v>15</v>
      </c>
      <c r="C826">
        <v>162821</v>
      </c>
      <c r="D826">
        <v>651.41</v>
      </c>
      <c r="E826" s="1">
        <v>44391</v>
      </c>
      <c r="F826" s="1">
        <v>47214</v>
      </c>
      <c r="G826" t="s">
        <v>11</v>
      </c>
      <c r="H826" t="s">
        <v>25</v>
      </c>
      <c r="I826" t="s">
        <v>1598</v>
      </c>
    </row>
    <row r="827" spans="1:9" x14ac:dyDescent="0.3">
      <c r="A827" t="s">
        <v>1599</v>
      </c>
      <c r="B827" t="s">
        <v>36</v>
      </c>
      <c r="C827">
        <v>498261</v>
      </c>
      <c r="D827">
        <v>338.76</v>
      </c>
      <c r="E827" s="1">
        <v>43952</v>
      </c>
      <c r="F827" s="1">
        <v>47333</v>
      </c>
      <c r="G827" t="s">
        <v>21</v>
      </c>
      <c r="H827" t="s">
        <v>12</v>
      </c>
      <c r="I827" t="s">
        <v>1600</v>
      </c>
    </row>
    <row r="828" spans="1:9" x14ac:dyDescent="0.3">
      <c r="A828" t="s">
        <v>1601</v>
      </c>
      <c r="B828" t="s">
        <v>36</v>
      </c>
      <c r="C828">
        <v>393154</v>
      </c>
      <c r="D828">
        <v>573.45000000000005</v>
      </c>
      <c r="E828" s="1">
        <v>44993</v>
      </c>
      <c r="F828" s="1">
        <v>47620</v>
      </c>
      <c r="G828" t="s">
        <v>11</v>
      </c>
      <c r="H828" t="s">
        <v>25</v>
      </c>
      <c r="I828" t="s">
        <v>798</v>
      </c>
    </row>
    <row r="829" spans="1:9" x14ac:dyDescent="0.3">
      <c r="A829" t="s">
        <v>1602</v>
      </c>
      <c r="B829" t="s">
        <v>36</v>
      </c>
      <c r="C829">
        <v>332217</v>
      </c>
      <c r="D829">
        <v>186.72</v>
      </c>
      <c r="E829" s="1">
        <v>43101</v>
      </c>
      <c r="F829" s="1">
        <v>46152</v>
      </c>
      <c r="G829" t="s">
        <v>11</v>
      </c>
      <c r="H829" t="s">
        <v>12</v>
      </c>
      <c r="I829" t="s">
        <v>1603</v>
      </c>
    </row>
    <row r="830" spans="1:9" x14ac:dyDescent="0.3">
      <c r="A830" t="s">
        <v>1604</v>
      </c>
      <c r="B830" t="s">
        <v>15</v>
      </c>
      <c r="C830">
        <v>128629</v>
      </c>
      <c r="D830">
        <v>450.63</v>
      </c>
      <c r="E830" s="1">
        <v>43904</v>
      </c>
      <c r="F830" s="1">
        <v>45186</v>
      </c>
      <c r="G830" t="s">
        <v>21</v>
      </c>
      <c r="H830" t="s">
        <v>12</v>
      </c>
      <c r="I830" t="s">
        <v>1605</v>
      </c>
    </row>
    <row r="831" spans="1:9" x14ac:dyDescent="0.3">
      <c r="A831" t="s">
        <v>1606</v>
      </c>
      <c r="B831" t="s">
        <v>36</v>
      </c>
      <c r="C831">
        <v>130868</v>
      </c>
      <c r="D831">
        <v>1950.07</v>
      </c>
      <c r="E831" s="1">
        <v>44912</v>
      </c>
      <c r="F831" s="1">
        <v>48272</v>
      </c>
      <c r="G831" t="s">
        <v>11</v>
      </c>
      <c r="H831" t="s">
        <v>16</v>
      </c>
      <c r="I831" t="s">
        <v>1607</v>
      </c>
    </row>
    <row r="832" spans="1:9" x14ac:dyDescent="0.3">
      <c r="A832" t="s">
        <v>1608</v>
      </c>
      <c r="B832" t="s">
        <v>36</v>
      </c>
      <c r="C832">
        <v>140278</v>
      </c>
      <c r="D832">
        <v>1649.87</v>
      </c>
      <c r="E832" s="1">
        <v>43198</v>
      </c>
      <c r="F832" s="1">
        <v>44385</v>
      </c>
      <c r="G832" t="s">
        <v>11</v>
      </c>
      <c r="H832" t="s">
        <v>12</v>
      </c>
      <c r="I832" t="s">
        <v>1609</v>
      </c>
    </row>
    <row r="833" spans="1:9" x14ac:dyDescent="0.3">
      <c r="A833" t="s">
        <v>1610</v>
      </c>
      <c r="B833" t="s">
        <v>24</v>
      </c>
      <c r="C833">
        <v>151308</v>
      </c>
      <c r="D833">
        <v>401.61</v>
      </c>
      <c r="E833" s="1">
        <v>43372</v>
      </c>
      <c r="F833" s="1">
        <v>45944</v>
      </c>
      <c r="G833" t="s">
        <v>21</v>
      </c>
      <c r="H833" t="s">
        <v>12</v>
      </c>
      <c r="I833" t="s">
        <v>1417</v>
      </c>
    </row>
    <row r="834" spans="1:9" x14ac:dyDescent="0.3">
      <c r="A834" t="s">
        <v>1611</v>
      </c>
      <c r="B834" t="s">
        <v>36</v>
      </c>
      <c r="C834">
        <v>203897</v>
      </c>
      <c r="D834">
        <v>1837.48</v>
      </c>
      <c r="E834" s="1">
        <v>42009</v>
      </c>
      <c r="F834" s="1">
        <v>45550</v>
      </c>
      <c r="G834" t="s">
        <v>21</v>
      </c>
      <c r="H834" t="s">
        <v>25</v>
      </c>
      <c r="I834" t="s">
        <v>316</v>
      </c>
    </row>
    <row r="835" spans="1:9" x14ac:dyDescent="0.3">
      <c r="A835" t="s">
        <v>1612</v>
      </c>
      <c r="B835" t="s">
        <v>36</v>
      </c>
      <c r="C835">
        <v>189118</v>
      </c>
      <c r="D835">
        <v>1060.31</v>
      </c>
      <c r="E835" s="1">
        <v>43949</v>
      </c>
      <c r="F835" s="1">
        <v>44736</v>
      </c>
      <c r="G835" t="s">
        <v>43</v>
      </c>
      <c r="H835" t="s">
        <v>25</v>
      </c>
      <c r="I835" t="s">
        <v>1613</v>
      </c>
    </row>
    <row r="836" spans="1:9" x14ac:dyDescent="0.3">
      <c r="A836" t="s">
        <v>1614</v>
      </c>
      <c r="B836" t="s">
        <v>36</v>
      </c>
      <c r="C836">
        <v>497084</v>
      </c>
      <c r="D836">
        <v>468.52</v>
      </c>
      <c r="E836" s="1">
        <v>42390</v>
      </c>
      <c r="F836" s="1">
        <v>45739</v>
      </c>
      <c r="G836" t="s">
        <v>43</v>
      </c>
      <c r="H836" t="s">
        <v>12</v>
      </c>
      <c r="I836" t="s">
        <v>1615</v>
      </c>
    </row>
    <row r="837" spans="1:9" x14ac:dyDescent="0.3">
      <c r="A837" t="s">
        <v>1616</v>
      </c>
      <c r="B837" t="s">
        <v>15</v>
      </c>
      <c r="C837">
        <v>42119</v>
      </c>
      <c r="D837">
        <v>1177.78</v>
      </c>
      <c r="E837" s="1">
        <v>42370</v>
      </c>
      <c r="F837" s="1">
        <v>44597</v>
      </c>
      <c r="G837" t="s">
        <v>11</v>
      </c>
      <c r="H837" t="s">
        <v>16</v>
      </c>
      <c r="I837" t="s">
        <v>1617</v>
      </c>
    </row>
    <row r="838" spans="1:9" x14ac:dyDescent="0.3">
      <c r="A838" t="s">
        <v>1618</v>
      </c>
      <c r="B838" t="s">
        <v>10</v>
      </c>
      <c r="C838">
        <v>180634</v>
      </c>
      <c r="D838">
        <v>1288.06</v>
      </c>
      <c r="E838" s="1">
        <v>43787</v>
      </c>
      <c r="F838" s="1">
        <v>44770</v>
      </c>
      <c r="G838" t="s">
        <v>11</v>
      </c>
      <c r="H838" t="s">
        <v>16</v>
      </c>
      <c r="I838" t="s">
        <v>1619</v>
      </c>
    </row>
    <row r="839" spans="1:9" x14ac:dyDescent="0.3">
      <c r="A839" t="s">
        <v>1620</v>
      </c>
      <c r="B839" t="s">
        <v>24</v>
      </c>
      <c r="C839">
        <v>361724</v>
      </c>
      <c r="D839">
        <v>1819.82</v>
      </c>
      <c r="E839" s="1">
        <v>45032</v>
      </c>
      <c r="F839" s="1">
        <v>45725</v>
      </c>
      <c r="G839" t="s">
        <v>43</v>
      </c>
      <c r="H839" t="s">
        <v>12</v>
      </c>
      <c r="I839" t="s">
        <v>106</v>
      </c>
    </row>
    <row r="840" spans="1:9" x14ac:dyDescent="0.3">
      <c r="A840" t="s">
        <v>1621</v>
      </c>
      <c r="B840" t="s">
        <v>36</v>
      </c>
      <c r="C840">
        <v>153032</v>
      </c>
      <c r="D840">
        <v>462.86</v>
      </c>
      <c r="E840" s="1">
        <v>44330</v>
      </c>
      <c r="F840" s="1">
        <v>46323</v>
      </c>
      <c r="G840" t="s">
        <v>21</v>
      </c>
      <c r="H840" t="s">
        <v>16</v>
      </c>
      <c r="I840" t="s">
        <v>1622</v>
      </c>
    </row>
    <row r="841" spans="1:9" x14ac:dyDescent="0.3">
      <c r="A841" t="s">
        <v>1623</v>
      </c>
      <c r="B841" t="s">
        <v>36</v>
      </c>
      <c r="C841">
        <v>240777</v>
      </c>
      <c r="D841">
        <v>1927.84</v>
      </c>
      <c r="E841" s="1">
        <v>44701</v>
      </c>
      <c r="F841" s="1">
        <v>47733</v>
      </c>
      <c r="G841" t="s">
        <v>43</v>
      </c>
      <c r="H841" t="s">
        <v>25</v>
      </c>
      <c r="I841" t="s">
        <v>1624</v>
      </c>
    </row>
    <row r="842" spans="1:9" x14ac:dyDescent="0.3">
      <c r="A842" t="s">
        <v>1625</v>
      </c>
      <c r="B842" t="s">
        <v>10</v>
      </c>
      <c r="C842">
        <v>440323</v>
      </c>
      <c r="D842">
        <v>473.85</v>
      </c>
      <c r="E842" s="1">
        <v>43258</v>
      </c>
      <c r="F842" s="1">
        <v>45339</v>
      </c>
      <c r="G842" t="s">
        <v>11</v>
      </c>
      <c r="H842" t="s">
        <v>12</v>
      </c>
      <c r="I842" t="s">
        <v>1164</v>
      </c>
    </row>
    <row r="843" spans="1:9" x14ac:dyDescent="0.3">
      <c r="A843" t="s">
        <v>1626</v>
      </c>
      <c r="B843" t="s">
        <v>10</v>
      </c>
      <c r="C843">
        <v>219432</v>
      </c>
      <c r="D843">
        <v>1097.78</v>
      </c>
      <c r="E843" s="1">
        <v>45608</v>
      </c>
      <c r="F843" s="1">
        <v>49067</v>
      </c>
      <c r="G843" t="s">
        <v>21</v>
      </c>
      <c r="H843" t="s">
        <v>25</v>
      </c>
      <c r="I843" t="s">
        <v>1627</v>
      </c>
    </row>
    <row r="844" spans="1:9" x14ac:dyDescent="0.3">
      <c r="A844" t="s">
        <v>1628</v>
      </c>
      <c r="B844" t="s">
        <v>36</v>
      </c>
      <c r="C844">
        <v>99389</v>
      </c>
      <c r="D844">
        <v>1959.42</v>
      </c>
      <c r="E844" s="1">
        <v>44136</v>
      </c>
      <c r="F844" s="1">
        <v>46837</v>
      </c>
      <c r="G844" t="s">
        <v>43</v>
      </c>
      <c r="H844" t="s">
        <v>16</v>
      </c>
      <c r="I844" t="s">
        <v>1629</v>
      </c>
    </row>
    <row r="845" spans="1:9" x14ac:dyDescent="0.3">
      <c r="A845" t="s">
        <v>1630</v>
      </c>
      <c r="B845" t="s">
        <v>36</v>
      </c>
      <c r="C845">
        <v>369920</v>
      </c>
      <c r="D845">
        <v>235.7</v>
      </c>
      <c r="E845" s="1">
        <v>43366</v>
      </c>
      <c r="F845" s="1">
        <v>46145</v>
      </c>
      <c r="G845" t="s">
        <v>43</v>
      </c>
      <c r="H845" t="s">
        <v>25</v>
      </c>
      <c r="I845" t="s">
        <v>1631</v>
      </c>
    </row>
    <row r="846" spans="1:9" x14ac:dyDescent="0.3">
      <c r="A846" t="s">
        <v>1632</v>
      </c>
      <c r="B846" t="s">
        <v>15</v>
      </c>
      <c r="C846">
        <v>81369</v>
      </c>
      <c r="D846">
        <v>475.45</v>
      </c>
      <c r="E846" s="1">
        <v>43964</v>
      </c>
      <c r="F846" s="1">
        <v>45988</v>
      </c>
      <c r="G846" t="s">
        <v>11</v>
      </c>
      <c r="H846" t="s">
        <v>16</v>
      </c>
      <c r="I846" t="s">
        <v>1633</v>
      </c>
    </row>
    <row r="847" spans="1:9" x14ac:dyDescent="0.3">
      <c r="A847" t="s">
        <v>1634</v>
      </c>
      <c r="B847" t="s">
        <v>36</v>
      </c>
      <c r="C847">
        <v>64102</v>
      </c>
      <c r="D847">
        <v>1783.8</v>
      </c>
      <c r="E847" s="1">
        <v>45424</v>
      </c>
      <c r="F847" s="1">
        <v>47607</v>
      </c>
      <c r="G847" t="s">
        <v>11</v>
      </c>
      <c r="H847" t="s">
        <v>12</v>
      </c>
      <c r="I847" t="s">
        <v>1635</v>
      </c>
    </row>
    <row r="848" spans="1:9" x14ac:dyDescent="0.3">
      <c r="A848" t="s">
        <v>1636</v>
      </c>
      <c r="B848" t="s">
        <v>36</v>
      </c>
      <c r="C848">
        <v>282653</v>
      </c>
      <c r="D848">
        <v>217.73</v>
      </c>
      <c r="E848" s="1">
        <v>45288</v>
      </c>
      <c r="F848" s="1">
        <v>46874</v>
      </c>
      <c r="G848" t="s">
        <v>43</v>
      </c>
      <c r="H848" t="s">
        <v>12</v>
      </c>
      <c r="I848" t="s">
        <v>1637</v>
      </c>
    </row>
    <row r="849" spans="1:9" x14ac:dyDescent="0.3">
      <c r="A849" t="s">
        <v>1638</v>
      </c>
      <c r="B849" t="s">
        <v>15</v>
      </c>
      <c r="C849">
        <v>179052</v>
      </c>
      <c r="D849">
        <v>1297.96</v>
      </c>
      <c r="E849" s="1">
        <v>42653</v>
      </c>
      <c r="F849" s="1">
        <v>46224</v>
      </c>
      <c r="G849" t="s">
        <v>11</v>
      </c>
      <c r="H849" t="s">
        <v>16</v>
      </c>
      <c r="I849" t="s">
        <v>1639</v>
      </c>
    </row>
    <row r="850" spans="1:9" x14ac:dyDescent="0.3">
      <c r="A850" t="s">
        <v>1640</v>
      </c>
      <c r="B850" t="s">
        <v>24</v>
      </c>
      <c r="C850">
        <v>92430</v>
      </c>
      <c r="D850">
        <v>1034.01</v>
      </c>
      <c r="E850" s="1">
        <v>43757</v>
      </c>
      <c r="F850" s="1">
        <v>45532</v>
      </c>
      <c r="G850" t="s">
        <v>43</v>
      </c>
      <c r="H850" t="s">
        <v>16</v>
      </c>
      <c r="I850" t="s">
        <v>1641</v>
      </c>
    </row>
    <row r="851" spans="1:9" x14ac:dyDescent="0.3">
      <c r="A851" t="s">
        <v>1642</v>
      </c>
      <c r="B851" t="s">
        <v>10</v>
      </c>
      <c r="C851">
        <v>108505</v>
      </c>
      <c r="D851">
        <v>1588.99</v>
      </c>
      <c r="E851" s="1">
        <v>44523</v>
      </c>
      <c r="F851" s="1">
        <v>46170</v>
      </c>
      <c r="G851" t="s">
        <v>43</v>
      </c>
      <c r="H851" t="s">
        <v>16</v>
      </c>
      <c r="I851" t="s">
        <v>1643</v>
      </c>
    </row>
    <row r="852" spans="1:9" x14ac:dyDescent="0.3">
      <c r="A852" t="s">
        <v>1644</v>
      </c>
      <c r="B852" t="s">
        <v>15</v>
      </c>
      <c r="C852">
        <v>189816</v>
      </c>
      <c r="D852">
        <v>697.35</v>
      </c>
      <c r="E852" s="1">
        <v>45394</v>
      </c>
      <c r="F852" s="1">
        <v>45760</v>
      </c>
      <c r="G852" t="s">
        <v>43</v>
      </c>
      <c r="H852" t="s">
        <v>12</v>
      </c>
      <c r="I852" t="s">
        <v>1645</v>
      </c>
    </row>
    <row r="853" spans="1:9" x14ac:dyDescent="0.3">
      <c r="A853" t="s">
        <v>1646</v>
      </c>
      <c r="B853" t="s">
        <v>36</v>
      </c>
      <c r="C853">
        <v>275758</v>
      </c>
      <c r="D853">
        <v>1741.36</v>
      </c>
      <c r="E853" s="1">
        <v>44276</v>
      </c>
      <c r="F853" s="1">
        <v>45052</v>
      </c>
      <c r="G853" t="s">
        <v>21</v>
      </c>
      <c r="H853" t="s">
        <v>12</v>
      </c>
      <c r="I853" t="s">
        <v>1647</v>
      </c>
    </row>
    <row r="854" spans="1:9" x14ac:dyDescent="0.3">
      <c r="A854" t="s">
        <v>1648</v>
      </c>
      <c r="B854" t="s">
        <v>24</v>
      </c>
      <c r="C854">
        <v>228370</v>
      </c>
      <c r="D854">
        <v>1037.69</v>
      </c>
      <c r="E854" s="1">
        <v>45276</v>
      </c>
      <c r="F854" s="1">
        <v>47322</v>
      </c>
      <c r="G854" t="s">
        <v>43</v>
      </c>
      <c r="H854" t="s">
        <v>25</v>
      </c>
      <c r="I854" t="s">
        <v>1649</v>
      </c>
    </row>
    <row r="855" spans="1:9" x14ac:dyDescent="0.3">
      <c r="A855" t="s">
        <v>1650</v>
      </c>
      <c r="B855" t="s">
        <v>15</v>
      </c>
      <c r="C855">
        <v>313577</v>
      </c>
      <c r="D855">
        <v>1623.87</v>
      </c>
      <c r="E855" s="1">
        <v>45387</v>
      </c>
      <c r="F855" s="1">
        <v>47697</v>
      </c>
      <c r="G855" t="s">
        <v>43</v>
      </c>
      <c r="H855" t="s">
        <v>12</v>
      </c>
      <c r="I855" t="s">
        <v>1651</v>
      </c>
    </row>
    <row r="856" spans="1:9" x14ac:dyDescent="0.3">
      <c r="A856" t="s">
        <v>1652</v>
      </c>
      <c r="B856" t="s">
        <v>24</v>
      </c>
      <c r="C856">
        <v>462448</v>
      </c>
      <c r="D856">
        <v>751.07</v>
      </c>
      <c r="E856" s="1">
        <v>45611</v>
      </c>
      <c r="F856" s="1">
        <v>46529</v>
      </c>
      <c r="G856" t="s">
        <v>11</v>
      </c>
      <c r="H856" t="s">
        <v>16</v>
      </c>
      <c r="I856" t="s">
        <v>579</v>
      </c>
    </row>
    <row r="857" spans="1:9" x14ac:dyDescent="0.3">
      <c r="A857" t="s">
        <v>1653</v>
      </c>
      <c r="B857" t="s">
        <v>10</v>
      </c>
      <c r="C857">
        <v>203889</v>
      </c>
      <c r="D857">
        <v>1846.57</v>
      </c>
      <c r="E857" s="1">
        <v>44902</v>
      </c>
      <c r="F857" s="1">
        <v>47485</v>
      </c>
      <c r="G857" t="s">
        <v>21</v>
      </c>
      <c r="H857" t="s">
        <v>25</v>
      </c>
      <c r="I857" t="s">
        <v>1654</v>
      </c>
    </row>
    <row r="858" spans="1:9" x14ac:dyDescent="0.3">
      <c r="A858" t="s">
        <v>1655</v>
      </c>
      <c r="B858" t="s">
        <v>36</v>
      </c>
      <c r="C858">
        <v>166167</v>
      </c>
      <c r="D858">
        <v>271.22000000000003</v>
      </c>
      <c r="E858" s="1">
        <v>44575</v>
      </c>
      <c r="F858" s="1">
        <v>44949</v>
      </c>
      <c r="G858" t="s">
        <v>21</v>
      </c>
      <c r="H858" t="s">
        <v>12</v>
      </c>
      <c r="I858" t="s">
        <v>204</v>
      </c>
    </row>
    <row r="859" spans="1:9" x14ac:dyDescent="0.3">
      <c r="A859" t="s">
        <v>1656</v>
      </c>
      <c r="B859" t="s">
        <v>10</v>
      </c>
      <c r="C859">
        <v>296888</v>
      </c>
      <c r="D859">
        <v>1534.61</v>
      </c>
      <c r="E859" s="1">
        <v>43248</v>
      </c>
      <c r="F859" s="1">
        <v>44454</v>
      </c>
      <c r="G859" t="s">
        <v>43</v>
      </c>
      <c r="H859" t="s">
        <v>12</v>
      </c>
      <c r="I859" t="s">
        <v>1657</v>
      </c>
    </row>
    <row r="860" spans="1:9" x14ac:dyDescent="0.3">
      <c r="A860" t="s">
        <v>1658</v>
      </c>
      <c r="B860" t="s">
        <v>15</v>
      </c>
      <c r="C860">
        <v>481196</v>
      </c>
      <c r="D860">
        <v>433.34</v>
      </c>
      <c r="E860" s="1">
        <v>45548</v>
      </c>
      <c r="F860" s="1">
        <v>47135</v>
      </c>
      <c r="G860" t="s">
        <v>21</v>
      </c>
      <c r="H860" t="s">
        <v>12</v>
      </c>
      <c r="I860" t="s">
        <v>613</v>
      </c>
    </row>
    <row r="861" spans="1:9" x14ac:dyDescent="0.3">
      <c r="A861" t="s">
        <v>1659</v>
      </c>
      <c r="B861" t="s">
        <v>15</v>
      </c>
      <c r="C861">
        <v>164236</v>
      </c>
      <c r="D861">
        <v>100.24</v>
      </c>
      <c r="E861" s="1">
        <v>44017</v>
      </c>
      <c r="F861" s="1">
        <v>45717</v>
      </c>
      <c r="G861" t="s">
        <v>11</v>
      </c>
      <c r="H861" t="s">
        <v>25</v>
      </c>
      <c r="I861" t="s">
        <v>1660</v>
      </c>
    </row>
    <row r="862" spans="1:9" x14ac:dyDescent="0.3">
      <c r="A862" t="s">
        <v>1661</v>
      </c>
      <c r="B862" t="s">
        <v>24</v>
      </c>
      <c r="C862">
        <v>87164</v>
      </c>
      <c r="D862">
        <v>440.91</v>
      </c>
      <c r="E862" s="1">
        <v>45362</v>
      </c>
      <c r="F862" s="1">
        <v>47664</v>
      </c>
      <c r="G862" t="s">
        <v>43</v>
      </c>
      <c r="H862" t="s">
        <v>16</v>
      </c>
      <c r="I862" t="s">
        <v>1329</v>
      </c>
    </row>
    <row r="863" spans="1:9" x14ac:dyDescent="0.3">
      <c r="A863" t="s">
        <v>1662</v>
      </c>
      <c r="B863" t="s">
        <v>36</v>
      </c>
      <c r="C863">
        <v>199335</v>
      </c>
      <c r="D863">
        <v>609.41</v>
      </c>
      <c r="E863" s="1">
        <v>43749</v>
      </c>
      <c r="F863" s="1">
        <v>47286</v>
      </c>
      <c r="G863" t="s">
        <v>11</v>
      </c>
      <c r="H863" t="s">
        <v>12</v>
      </c>
      <c r="I863" t="s">
        <v>1663</v>
      </c>
    </row>
    <row r="864" spans="1:9" x14ac:dyDescent="0.3">
      <c r="A864" t="s">
        <v>1664</v>
      </c>
      <c r="B864" t="s">
        <v>10</v>
      </c>
      <c r="C864">
        <v>230257</v>
      </c>
      <c r="D864">
        <v>1616.03</v>
      </c>
      <c r="E864" s="1">
        <v>45309</v>
      </c>
      <c r="F864" s="1">
        <v>46479</v>
      </c>
      <c r="G864" t="s">
        <v>43</v>
      </c>
      <c r="H864" t="s">
        <v>12</v>
      </c>
      <c r="I864" t="s">
        <v>1665</v>
      </c>
    </row>
    <row r="865" spans="1:9" x14ac:dyDescent="0.3">
      <c r="A865" t="s">
        <v>1666</v>
      </c>
      <c r="B865" t="s">
        <v>24</v>
      </c>
      <c r="C865">
        <v>352047</v>
      </c>
      <c r="D865">
        <v>1370.75</v>
      </c>
      <c r="E865" s="1">
        <v>43132</v>
      </c>
      <c r="F865" s="1">
        <v>43654</v>
      </c>
      <c r="G865" t="s">
        <v>43</v>
      </c>
      <c r="H865" t="s">
        <v>12</v>
      </c>
      <c r="I865" t="s">
        <v>1667</v>
      </c>
    </row>
    <row r="866" spans="1:9" x14ac:dyDescent="0.3">
      <c r="A866" t="s">
        <v>1668</v>
      </c>
      <c r="B866" t="s">
        <v>10</v>
      </c>
      <c r="C866">
        <v>68135</v>
      </c>
      <c r="D866">
        <v>435.62</v>
      </c>
      <c r="E866" s="1">
        <v>42667</v>
      </c>
      <c r="F866" s="1">
        <v>45289</v>
      </c>
      <c r="G866" t="s">
        <v>21</v>
      </c>
      <c r="H866" t="s">
        <v>12</v>
      </c>
      <c r="I866" t="s">
        <v>1669</v>
      </c>
    </row>
    <row r="867" spans="1:9" x14ac:dyDescent="0.3">
      <c r="A867" t="s">
        <v>1670</v>
      </c>
      <c r="B867" t="s">
        <v>15</v>
      </c>
      <c r="C867">
        <v>333599</v>
      </c>
      <c r="D867">
        <v>383.09</v>
      </c>
      <c r="E867" s="1">
        <v>42945</v>
      </c>
      <c r="F867" s="1">
        <v>43922</v>
      </c>
      <c r="G867" t="s">
        <v>43</v>
      </c>
      <c r="H867" t="s">
        <v>16</v>
      </c>
      <c r="I867" t="s">
        <v>1671</v>
      </c>
    </row>
    <row r="868" spans="1:9" x14ac:dyDescent="0.3">
      <c r="A868" t="s">
        <v>1672</v>
      </c>
      <c r="B868" t="s">
        <v>24</v>
      </c>
      <c r="C868">
        <v>484329</v>
      </c>
      <c r="D868">
        <v>564.74</v>
      </c>
      <c r="E868" s="1">
        <v>43640</v>
      </c>
      <c r="F868" s="1">
        <v>45517</v>
      </c>
      <c r="G868" t="s">
        <v>21</v>
      </c>
      <c r="H868" t="s">
        <v>12</v>
      </c>
      <c r="I868" t="s">
        <v>424</v>
      </c>
    </row>
    <row r="869" spans="1:9" x14ac:dyDescent="0.3">
      <c r="A869" t="s">
        <v>1673</v>
      </c>
      <c r="B869" t="s">
        <v>36</v>
      </c>
      <c r="C869">
        <v>192302</v>
      </c>
      <c r="D869">
        <v>402.18</v>
      </c>
      <c r="E869" s="1">
        <v>42470</v>
      </c>
      <c r="F869" s="1">
        <v>43378</v>
      </c>
      <c r="G869" t="s">
        <v>21</v>
      </c>
      <c r="H869" t="s">
        <v>12</v>
      </c>
      <c r="I869" t="s">
        <v>1674</v>
      </c>
    </row>
    <row r="870" spans="1:9" x14ac:dyDescent="0.3">
      <c r="A870" t="s">
        <v>1675</v>
      </c>
      <c r="B870" t="s">
        <v>24</v>
      </c>
      <c r="C870">
        <v>454720</v>
      </c>
      <c r="D870">
        <v>1167.99</v>
      </c>
      <c r="E870" s="1">
        <v>43167</v>
      </c>
      <c r="F870" s="1">
        <v>45846</v>
      </c>
      <c r="G870" t="s">
        <v>43</v>
      </c>
      <c r="H870" t="s">
        <v>25</v>
      </c>
      <c r="I870" t="s">
        <v>1676</v>
      </c>
    </row>
    <row r="871" spans="1:9" x14ac:dyDescent="0.3">
      <c r="A871" t="s">
        <v>1677</v>
      </c>
      <c r="B871" t="s">
        <v>36</v>
      </c>
      <c r="C871">
        <v>232078</v>
      </c>
      <c r="D871">
        <v>1837.43</v>
      </c>
      <c r="E871" s="1">
        <v>44156</v>
      </c>
      <c r="F871" s="1">
        <v>44756</v>
      </c>
      <c r="G871" t="s">
        <v>21</v>
      </c>
      <c r="H871" t="s">
        <v>16</v>
      </c>
      <c r="I871" t="s">
        <v>1678</v>
      </c>
    </row>
    <row r="872" spans="1:9" x14ac:dyDescent="0.3">
      <c r="A872" t="s">
        <v>1679</v>
      </c>
      <c r="B872" t="s">
        <v>24</v>
      </c>
      <c r="C872">
        <v>261769</v>
      </c>
      <c r="D872">
        <v>1336.48</v>
      </c>
      <c r="E872" s="1">
        <v>45195</v>
      </c>
      <c r="F872" s="1">
        <v>45941</v>
      </c>
      <c r="G872" t="s">
        <v>43</v>
      </c>
      <c r="H872" t="s">
        <v>16</v>
      </c>
      <c r="I872" t="s">
        <v>1680</v>
      </c>
    </row>
    <row r="873" spans="1:9" x14ac:dyDescent="0.3">
      <c r="A873" t="s">
        <v>1681</v>
      </c>
      <c r="B873" t="s">
        <v>36</v>
      </c>
      <c r="C873">
        <v>219027</v>
      </c>
      <c r="D873">
        <v>1445.02</v>
      </c>
      <c r="E873" s="1">
        <v>43852</v>
      </c>
      <c r="F873" s="1">
        <v>47031</v>
      </c>
      <c r="G873" t="s">
        <v>11</v>
      </c>
      <c r="H873" t="s">
        <v>25</v>
      </c>
      <c r="I873" t="s">
        <v>1682</v>
      </c>
    </row>
    <row r="874" spans="1:9" x14ac:dyDescent="0.3">
      <c r="A874" t="s">
        <v>1683</v>
      </c>
      <c r="B874" t="s">
        <v>24</v>
      </c>
      <c r="C874">
        <v>437457</v>
      </c>
      <c r="D874">
        <v>541.98</v>
      </c>
      <c r="E874" s="1">
        <v>44868</v>
      </c>
      <c r="F874" s="1">
        <v>48437</v>
      </c>
      <c r="G874" t="s">
        <v>43</v>
      </c>
      <c r="H874" t="s">
        <v>16</v>
      </c>
      <c r="I874" t="s">
        <v>1684</v>
      </c>
    </row>
    <row r="875" spans="1:9" x14ac:dyDescent="0.3">
      <c r="A875" t="s">
        <v>1685</v>
      </c>
      <c r="B875" t="s">
        <v>36</v>
      </c>
      <c r="C875">
        <v>161343</v>
      </c>
      <c r="D875">
        <v>1437.82</v>
      </c>
      <c r="E875" s="1">
        <v>44038</v>
      </c>
      <c r="F875" s="1">
        <v>45151</v>
      </c>
      <c r="G875" t="s">
        <v>11</v>
      </c>
      <c r="H875" t="s">
        <v>12</v>
      </c>
      <c r="I875" t="s">
        <v>1686</v>
      </c>
    </row>
    <row r="876" spans="1:9" x14ac:dyDescent="0.3">
      <c r="A876" t="s">
        <v>1687</v>
      </c>
      <c r="B876" t="s">
        <v>24</v>
      </c>
      <c r="C876">
        <v>303941</v>
      </c>
      <c r="D876">
        <v>1669.34</v>
      </c>
      <c r="E876" s="1">
        <v>43691</v>
      </c>
      <c r="F876" s="1">
        <v>47038</v>
      </c>
      <c r="G876" t="s">
        <v>21</v>
      </c>
      <c r="H876" t="s">
        <v>25</v>
      </c>
      <c r="I876" t="s">
        <v>1688</v>
      </c>
    </row>
    <row r="877" spans="1:9" x14ac:dyDescent="0.3">
      <c r="A877" t="s">
        <v>1689</v>
      </c>
      <c r="B877" t="s">
        <v>10</v>
      </c>
      <c r="C877">
        <v>47191</v>
      </c>
      <c r="D877">
        <v>1644.7</v>
      </c>
      <c r="E877" s="1">
        <v>43040</v>
      </c>
      <c r="F877" s="1">
        <v>44867</v>
      </c>
      <c r="G877" t="s">
        <v>43</v>
      </c>
      <c r="H877" t="s">
        <v>16</v>
      </c>
      <c r="I877" t="s">
        <v>1690</v>
      </c>
    </row>
    <row r="878" spans="1:9" x14ac:dyDescent="0.3">
      <c r="A878" t="s">
        <v>1691</v>
      </c>
      <c r="B878" t="s">
        <v>15</v>
      </c>
      <c r="C878">
        <v>288179</v>
      </c>
      <c r="D878">
        <v>647.01</v>
      </c>
      <c r="E878" s="1">
        <v>44517</v>
      </c>
      <c r="F878" s="1">
        <v>47336</v>
      </c>
      <c r="G878" t="s">
        <v>43</v>
      </c>
      <c r="H878" t="s">
        <v>12</v>
      </c>
      <c r="I878" t="s">
        <v>1692</v>
      </c>
    </row>
    <row r="879" spans="1:9" x14ac:dyDescent="0.3">
      <c r="A879" t="s">
        <v>1693</v>
      </c>
      <c r="B879" t="s">
        <v>15</v>
      </c>
      <c r="C879">
        <v>274855</v>
      </c>
      <c r="D879">
        <v>1663.13</v>
      </c>
      <c r="E879" s="1">
        <v>42316</v>
      </c>
      <c r="F879" s="1">
        <v>43085</v>
      </c>
      <c r="G879" t="s">
        <v>21</v>
      </c>
      <c r="H879" t="s">
        <v>25</v>
      </c>
      <c r="I879" t="s">
        <v>1694</v>
      </c>
    </row>
    <row r="880" spans="1:9" x14ac:dyDescent="0.3">
      <c r="A880" t="s">
        <v>1695</v>
      </c>
      <c r="B880" t="s">
        <v>10</v>
      </c>
      <c r="C880">
        <v>216368</v>
      </c>
      <c r="D880">
        <v>1775.04</v>
      </c>
      <c r="E880" s="1">
        <v>45329</v>
      </c>
      <c r="F880" s="1">
        <v>48076</v>
      </c>
      <c r="G880" t="s">
        <v>21</v>
      </c>
      <c r="H880" t="s">
        <v>12</v>
      </c>
      <c r="I880" t="s">
        <v>1696</v>
      </c>
    </row>
    <row r="881" spans="1:9" x14ac:dyDescent="0.3">
      <c r="A881" t="s">
        <v>1697</v>
      </c>
      <c r="B881" t="s">
        <v>36</v>
      </c>
      <c r="C881">
        <v>38149</v>
      </c>
      <c r="D881">
        <v>574.58000000000004</v>
      </c>
      <c r="E881" s="1">
        <v>44731</v>
      </c>
      <c r="F881" s="1">
        <v>45335</v>
      </c>
      <c r="G881" t="s">
        <v>11</v>
      </c>
      <c r="H881" t="s">
        <v>25</v>
      </c>
      <c r="I881" t="s">
        <v>1698</v>
      </c>
    </row>
    <row r="882" spans="1:9" x14ac:dyDescent="0.3">
      <c r="A882" t="s">
        <v>1699</v>
      </c>
      <c r="B882" t="s">
        <v>24</v>
      </c>
      <c r="C882">
        <v>262222</v>
      </c>
      <c r="D882">
        <v>1361.35</v>
      </c>
      <c r="E882" s="1">
        <v>42814</v>
      </c>
      <c r="F882" s="1">
        <v>45216</v>
      </c>
      <c r="G882" t="s">
        <v>43</v>
      </c>
      <c r="H882" t="s">
        <v>25</v>
      </c>
      <c r="I882" t="s">
        <v>1700</v>
      </c>
    </row>
    <row r="883" spans="1:9" x14ac:dyDescent="0.3">
      <c r="A883" t="s">
        <v>1701</v>
      </c>
      <c r="B883" t="s">
        <v>24</v>
      </c>
      <c r="C883">
        <v>265695</v>
      </c>
      <c r="D883">
        <v>777.85</v>
      </c>
      <c r="E883" s="1">
        <v>43300</v>
      </c>
      <c r="F883" s="1">
        <v>45011</v>
      </c>
      <c r="G883" t="s">
        <v>11</v>
      </c>
      <c r="H883" t="s">
        <v>12</v>
      </c>
      <c r="I883" t="s">
        <v>1702</v>
      </c>
    </row>
    <row r="884" spans="1:9" x14ac:dyDescent="0.3">
      <c r="A884" t="s">
        <v>1703</v>
      </c>
      <c r="B884" t="s">
        <v>10</v>
      </c>
      <c r="C884">
        <v>70878</v>
      </c>
      <c r="D884">
        <v>1246.26</v>
      </c>
      <c r="E884" s="1">
        <v>43168</v>
      </c>
      <c r="F884" s="1">
        <v>44508</v>
      </c>
      <c r="G884" t="s">
        <v>11</v>
      </c>
      <c r="H884" t="s">
        <v>25</v>
      </c>
      <c r="I884" t="s">
        <v>1704</v>
      </c>
    </row>
    <row r="885" spans="1:9" x14ac:dyDescent="0.3">
      <c r="A885" t="s">
        <v>1705</v>
      </c>
      <c r="B885" t="s">
        <v>36</v>
      </c>
      <c r="C885">
        <v>416969</v>
      </c>
      <c r="D885">
        <v>953.92</v>
      </c>
      <c r="E885" s="1">
        <v>43960</v>
      </c>
      <c r="F885" s="1">
        <v>45712</v>
      </c>
      <c r="G885" t="s">
        <v>21</v>
      </c>
      <c r="H885" t="s">
        <v>25</v>
      </c>
      <c r="I885" t="s">
        <v>1706</v>
      </c>
    </row>
    <row r="886" spans="1:9" x14ac:dyDescent="0.3">
      <c r="A886" t="s">
        <v>1707</v>
      </c>
      <c r="B886" t="s">
        <v>10</v>
      </c>
      <c r="C886">
        <v>152565</v>
      </c>
      <c r="D886">
        <v>373.54</v>
      </c>
      <c r="E886" s="1">
        <v>44049</v>
      </c>
      <c r="F886" s="1">
        <v>46667</v>
      </c>
      <c r="G886" t="s">
        <v>21</v>
      </c>
      <c r="H886" t="s">
        <v>12</v>
      </c>
      <c r="I886" t="s">
        <v>1708</v>
      </c>
    </row>
    <row r="887" spans="1:9" x14ac:dyDescent="0.3">
      <c r="A887" t="s">
        <v>1709</v>
      </c>
      <c r="B887" t="s">
        <v>10</v>
      </c>
      <c r="C887">
        <v>322237</v>
      </c>
      <c r="D887">
        <v>731.98</v>
      </c>
      <c r="E887" s="1">
        <v>43229</v>
      </c>
      <c r="F887" s="1">
        <v>46185</v>
      </c>
      <c r="G887" t="s">
        <v>21</v>
      </c>
      <c r="H887" t="s">
        <v>16</v>
      </c>
      <c r="I887" t="s">
        <v>1710</v>
      </c>
    </row>
    <row r="888" spans="1:9" x14ac:dyDescent="0.3">
      <c r="A888" t="s">
        <v>1711</v>
      </c>
      <c r="B888" t="s">
        <v>10</v>
      </c>
      <c r="C888">
        <v>225316</v>
      </c>
      <c r="D888">
        <v>1048.5999999999999</v>
      </c>
      <c r="E888" s="1">
        <v>45551</v>
      </c>
      <c r="F888" s="1">
        <v>48042</v>
      </c>
      <c r="G888" t="s">
        <v>21</v>
      </c>
      <c r="H888" t="s">
        <v>16</v>
      </c>
      <c r="I888" t="s">
        <v>1712</v>
      </c>
    </row>
    <row r="889" spans="1:9" x14ac:dyDescent="0.3">
      <c r="A889" t="s">
        <v>1713</v>
      </c>
      <c r="B889" t="s">
        <v>15</v>
      </c>
      <c r="C889">
        <v>361035</v>
      </c>
      <c r="D889">
        <v>131.07</v>
      </c>
      <c r="E889" s="1">
        <v>44914</v>
      </c>
      <c r="F889" s="1">
        <v>47706</v>
      </c>
      <c r="G889" t="s">
        <v>43</v>
      </c>
      <c r="H889" t="s">
        <v>25</v>
      </c>
      <c r="I889" t="s">
        <v>1714</v>
      </c>
    </row>
    <row r="890" spans="1:9" x14ac:dyDescent="0.3">
      <c r="A890" t="s">
        <v>1715</v>
      </c>
      <c r="B890" t="s">
        <v>10</v>
      </c>
      <c r="C890">
        <v>206627</v>
      </c>
      <c r="D890">
        <v>492.76</v>
      </c>
      <c r="E890" s="1">
        <v>42048</v>
      </c>
      <c r="F890" s="1">
        <v>43032</v>
      </c>
      <c r="G890" t="s">
        <v>21</v>
      </c>
      <c r="H890" t="s">
        <v>25</v>
      </c>
      <c r="I890" t="s">
        <v>1716</v>
      </c>
    </row>
    <row r="891" spans="1:9" x14ac:dyDescent="0.3">
      <c r="A891" t="s">
        <v>1717</v>
      </c>
      <c r="B891" t="s">
        <v>36</v>
      </c>
      <c r="C891">
        <v>353061</v>
      </c>
      <c r="D891">
        <v>758.9</v>
      </c>
      <c r="E891" s="1">
        <v>44051</v>
      </c>
      <c r="F891" s="1">
        <v>46779</v>
      </c>
      <c r="G891" t="s">
        <v>11</v>
      </c>
      <c r="H891" t="s">
        <v>12</v>
      </c>
      <c r="I891" t="s">
        <v>1718</v>
      </c>
    </row>
    <row r="892" spans="1:9" x14ac:dyDescent="0.3">
      <c r="A892" t="s">
        <v>1719</v>
      </c>
      <c r="B892" t="s">
        <v>10</v>
      </c>
      <c r="C892">
        <v>234941</v>
      </c>
      <c r="D892">
        <v>1057.6600000000001</v>
      </c>
      <c r="E892" s="1">
        <v>44524</v>
      </c>
      <c r="F892" s="1">
        <v>47661</v>
      </c>
      <c r="G892" t="s">
        <v>43</v>
      </c>
      <c r="H892" t="s">
        <v>12</v>
      </c>
      <c r="I892" t="s">
        <v>1720</v>
      </c>
    </row>
    <row r="893" spans="1:9" x14ac:dyDescent="0.3">
      <c r="A893" t="s">
        <v>1721</v>
      </c>
      <c r="B893" t="s">
        <v>24</v>
      </c>
      <c r="C893">
        <v>64961</v>
      </c>
      <c r="D893">
        <v>1494.86</v>
      </c>
      <c r="E893" s="1">
        <v>44816</v>
      </c>
      <c r="F893" s="1">
        <v>45910</v>
      </c>
      <c r="G893" t="s">
        <v>21</v>
      </c>
      <c r="H893" t="s">
        <v>12</v>
      </c>
      <c r="I893" t="s">
        <v>1722</v>
      </c>
    </row>
    <row r="894" spans="1:9" x14ac:dyDescent="0.3">
      <c r="A894" t="s">
        <v>1723</v>
      </c>
      <c r="B894" t="s">
        <v>24</v>
      </c>
      <c r="C894">
        <v>71260</v>
      </c>
      <c r="D894">
        <v>184.61</v>
      </c>
      <c r="E894" s="1">
        <v>44902</v>
      </c>
      <c r="F894" s="1">
        <v>46690</v>
      </c>
      <c r="G894" t="s">
        <v>21</v>
      </c>
      <c r="H894" t="s">
        <v>25</v>
      </c>
      <c r="I894" t="s">
        <v>1724</v>
      </c>
    </row>
    <row r="895" spans="1:9" x14ac:dyDescent="0.3">
      <c r="A895" t="s">
        <v>1725</v>
      </c>
      <c r="B895" t="s">
        <v>15</v>
      </c>
      <c r="C895">
        <v>68339</v>
      </c>
      <c r="D895">
        <v>1457.91</v>
      </c>
      <c r="E895" s="1">
        <v>42779</v>
      </c>
      <c r="F895" s="1">
        <v>44075</v>
      </c>
      <c r="G895" t="s">
        <v>21</v>
      </c>
      <c r="H895" t="s">
        <v>25</v>
      </c>
      <c r="I895" t="s">
        <v>1726</v>
      </c>
    </row>
    <row r="896" spans="1:9" x14ac:dyDescent="0.3">
      <c r="A896" t="s">
        <v>1727</v>
      </c>
      <c r="B896" t="s">
        <v>15</v>
      </c>
      <c r="C896">
        <v>360837</v>
      </c>
      <c r="D896">
        <v>1184.18</v>
      </c>
      <c r="E896" s="1">
        <v>44459</v>
      </c>
      <c r="F896" s="1">
        <v>47439</v>
      </c>
      <c r="G896" t="s">
        <v>43</v>
      </c>
      <c r="H896" t="s">
        <v>16</v>
      </c>
      <c r="I896" t="s">
        <v>1728</v>
      </c>
    </row>
    <row r="897" spans="1:9" x14ac:dyDescent="0.3">
      <c r="A897" t="s">
        <v>1729</v>
      </c>
      <c r="B897" t="s">
        <v>10</v>
      </c>
      <c r="C897">
        <v>460639</v>
      </c>
      <c r="D897">
        <v>583.52</v>
      </c>
      <c r="E897" s="1">
        <v>43188</v>
      </c>
      <c r="F897" s="1">
        <v>44802</v>
      </c>
      <c r="G897" t="s">
        <v>11</v>
      </c>
      <c r="H897" t="s">
        <v>25</v>
      </c>
      <c r="I897" t="s">
        <v>1730</v>
      </c>
    </row>
    <row r="898" spans="1:9" x14ac:dyDescent="0.3">
      <c r="A898" t="s">
        <v>1731</v>
      </c>
      <c r="B898" t="s">
        <v>24</v>
      </c>
      <c r="C898">
        <v>169143</v>
      </c>
      <c r="D898">
        <v>1283.76</v>
      </c>
      <c r="E898" s="1">
        <v>42912</v>
      </c>
      <c r="F898" s="1">
        <v>45070</v>
      </c>
      <c r="G898" t="s">
        <v>21</v>
      </c>
      <c r="H898" t="s">
        <v>16</v>
      </c>
      <c r="I898" t="s">
        <v>1246</v>
      </c>
    </row>
    <row r="899" spans="1:9" x14ac:dyDescent="0.3">
      <c r="A899" t="s">
        <v>1732</v>
      </c>
      <c r="B899" t="s">
        <v>24</v>
      </c>
      <c r="C899">
        <v>397665</v>
      </c>
      <c r="D899">
        <v>1921.55</v>
      </c>
      <c r="E899" s="1">
        <v>43955</v>
      </c>
      <c r="F899" s="1">
        <v>45003</v>
      </c>
      <c r="G899" t="s">
        <v>43</v>
      </c>
      <c r="H899" t="s">
        <v>25</v>
      </c>
      <c r="I899" t="s">
        <v>1733</v>
      </c>
    </row>
    <row r="900" spans="1:9" x14ac:dyDescent="0.3">
      <c r="A900" t="s">
        <v>1734</v>
      </c>
      <c r="B900" t="s">
        <v>10</v>
      </c>
      <c r="C900">
        <v>350932</v>
      </c>
      <c r="D900">
        <v>1515.97</v>
      </c>
      <c r="E900" s="1">
        <v>43998</v>
      </c>
      <c r="F900" s="1">
        <v>46736</v>
      </c>
      <c r="G900" t="s">
        <v>43</v>
      </c>
      <c r="H900" t="s">
        <v>12</v>
      </c>
      <c r="I900" t="s">
        <v>1735</v>
      </c>
    </row>
    <row r="901" spans="1:9" x14ac:dyDescent="0.3">
      <c r="A901" t="s">
        <v>1736</v>
      </c>
      <c r="B901" t="s">
        <v>10</v>
      </c>
      <c r="C901">
        <v>121261</v>
      </c>
      <c r="D901">
        <v>1874.3</v>
      </c>
      <c r="E901" s="1">
        <v>44539</v>
      </c>
      <c r="F901" s="1">
        <v>47779</v>
      </c>
      <c r="G901" t="s">
        <v>43</v>
      </c>
      <c r="H901" t="s">
        <v>12</v>
      </c>
      <c r="I901" t="s">
        <v>1737</v>
      </c>
    </row>
    <row r="902" spans="1:9" x14ac:dyDescent="0.3">
      <c r="A902" t="s">
        <v>1738</v>
      </c>
      <c r="B902" t="s">
        <v>36</v>
      </c>
      <c r="C902">
        <v>301806</v>
      </c>
      <c r="D902">
        <v>570.1</v>
      </c>
      <c r="E902" s="1">
        <v>43947</v>
      </c>
      <c r="F902" s="1">
        <v>44564</v>
      </c>
      <c r="G902" t="s">
        <v>21</v>
      </c>
      <c r="H902" t="s">
        <v>12</v>
      </c>
      <c r="I902" t="s">
        <v>96</v>
      </c>
    </row>
    <row r="903" spans="1:9" x14ac:dyDescent="0.3">
      <c r="A903" t="s">
        <v>1739</v>
      </c>
      <c r="B903" t="s">
        <v>24</v>
      </c>
      <c r="C903">
        <v>42840</v>
      </c>
      <c r="D903">
        <v>733.61</v>
      </c>
      <c r="E903" s="1">
        <v>45509</v>
      </c>
      <c r="F903" s="1">
        <v>48353</v>
      </c>
      <c r="G903" t="s">
        <v>11</v>
      </c>
      <c r="H903" t="s">
        <v>25</v>
      </c>
      <c r="I903" t="s">
        <v>549</v>
      </c>
    </row>
    <row r="904" spans="1:9" x14ac:dyDescent="0.3">
      <c r="A904" t="s">
        <v>1740</v>
      </c>
      <c r="B904" t="s">
        <v>36</v>
      </c>
      <c r="C904">
        <v>37620</v>
      </c>
      <c r="D904">
        <v>866.61</v>
      </c>
      <c r="E904" s="1">
        <v>44214</v>
      </c>
      <c r="F904" s="1">
        <v>47240</v>
      </c>
      <c r="G904" t="s">
        <v>43</v>
      </c>
      <c r="H904" t="s">
        <v>12</v>
      </c>
      <c r="I904" t="s">
        <v>1741</v>
      </c>
    </row>
    <row r="905" spans="1:9" x14ac:dyDescent="0.3">
      <c r="A905" t="s">
        <v>1742</v>
      </c>
      <c r="B905" t="s">
        <v>15</v>
      </c>
      <c r="C905">
        <v>382820</v>
      </c>
      <c r="D905">
        <v>1637.43</v>
      </c>
      <c r="E905" s="1">
        <v>44724</v>
      </c>
      <c r="F905" s="1">
        <v>46752</v>
      </c>
      <c r="G905" t="s">
        <v>11</v>
      </c>
      <c r="H905" t="s">
        <v>12</v>
      </c>
      <c r="I905" t="s">
        <v>1743</v>
      </c>
    </row>
    <row r="906" spans="1:9" x14ac:dyDescent="0.3">
      <c r="A906" t="s">
        <v>1744</v>
      </c>
      <c r="B906" t="s">
        <v>10</v>
      </c>
      <c r="C906">
        <v>127021</v>
      </c>
      <c r="D906">
        <v>1490.18</v>
      </c>
      <c r="E906" s="1">
        <v>44216</v>
      </c>
      <c r="F906" s="1">
        <v>44785</v>
      </c>
      <c r="G906" t="s">
        <v>11</v>
      </c>
      <c r="H906" t="s">
        <v>12</v>
      </c>
      <c r="I906" t="s">
        <v>1745</v>
      </c>
    </row>
    <row r="907" spans="1:9" x14ac:dyDescent="0.3">
      <c r="A907" t="s">
        <v>1746</v>
      </c>
      <c r="B907" t="s">
        <v>15</v>
      </c>
      <c r="C907">
        <v>333408</v>
      </c>
      <c r="D907">
        <v>1926.37</v>
      </c>
      <c r="E907" s="1">
        <v>43544</v>
      </c>
      <c r="F907" s="1">
        <v>44782</v>
      </c>
      <c r="G907" t="s">
        <v>21</v>
      </c>
      <c r="H907" t="s">
        <v>12</v>
      </c>
      <c r="I907" t="s">
        <v>1747</v>
      </c>
    </row>
    <row r="908" spans="1:9" x14ac:dyDescent="0.3">
      <c r="A908" t="s">
        <v>1748</v>
      </c>
      <c r="B908" t="s">
        <v>24</v>
      </c>
      <c r="C908">
        <v>475662</v>
      </c>
      <c r="D908">
        <v>1072.78</v>
      </c>
      <c r="E908" s="1">
        <v>42635</v>
      </c>
      <c r="F908" s="1">
        <v>45532</v>
      </c>
      <c r="G908" t="s">
        <v>21</v>
      </c>
      <c r="H908" t="s">
        <v>25</v>
      </c>
      <c r="I908" t="s">
        <v>1749</v>
      </c>
    </row>
    <row r="909" spans="1:9" x14ac:dyDescent="0.3">
      <c r="A909" t="s">
        <v>1750</v>
      </c>
      <c r="B909" t="s">
        <v>36</v>
      </c>
      <c r="C909">
        <v>419799</v>
      </c>
      <c r="D909">
        <v>1918.44</v>
      </c>
      <c r="E909" s="1">
        <v>42551</v>
      </c>
      <c r="F909" s="1">
        <v>44531</v>
      </c>
      <c r="G909" t="s">
        <v>21</v>
      </c>
      <c r="H909" t="s">
        <v>12</v>
      </c>
      <c r="I909" t="s">
        <v>581</v>
      </c>
    </row>
    <row r="910" spans="1:9" x14ac:dyDescent="0.3">
      <c r="A910" t="s">
        <v>1751</v>
      </c>
      <c r="B910" t="s">
        <v>36</v>
      </c>
      <c r="C910">
        <v>17722</v>
      </c>
      <c r="D910">
        <v>187.65</v>
      </c>
      <c r="E910" s="1">
        <v>43394</v>
      </c>
      <c r="F910" s="1">
        <v>46036</v>
      </c>
      <c r="G910" t="s">
        <v>11</v>
      </c>
      <c r="H910" t="s">
        <v>16</v>
      </c>
      <c r="I910" t="s">
        <v>1752</v>
      </c>
    </row>
    <row r="911" spans="1:9" x14ac:dyDescent="0.3">
      <c r="A911" t="s">
        <v>1753</v>
      </c>
      <c r="B911" t="s">
        <v>36</v>
      </c>
      <c r="C911">
        <v>79338</v>
      </c>
      <c r="D911">
        <v>1889.84</v>
      </c>
      <c r="E911" s="1">
        <v>44852</v>
      </c>
      <c r="F911" s="1">
        <v>45453</v>
      </c>
      <c r="G911" t="s">
        <v>21</v>
      </c>
      <c r="H911" t="s">
        <v>16</v>
      </c>
      <c r="I911" t="s">
        <v>1754</v>
      </c>
    </row>
    <row r="912" spans="1:9" x14ac:dyDescent="0.3">
      <c r="A912" t="s">
        <v>1755</v>
      </c>
      <c r="B912" t="s">
        <v>36</v>
      </c>
      <c r="C912">
        <v>295798</v>
      </c>
      <c r="D912">
        <v>1200.92</v>
      </c>
      <c r="E912" s="1">
        <v>44734</v>
      </c>
      <c r="F912" s="1">
        <v>45498</v>
      </c>
      <c r="G912" t="s">
        <v>21</v>
      </c>
      <c r="H912" t="s">
        <v>12</v>
      </c>
      <c r="I912" t="s">
        <v>1756</v>
      </c>
    </row>
    <row r="913" spans="1:9" x14ac:dyDescent="0.3">
      <c r="A913" t="s">
        <v>1757</v>
      </c>
      <c r="B913" t="s">
        <v>10</v>
      </c>
      <c r="C913">
        <v>414315</v>
      </c>
      <c r="D913">
        <v>554.04999999999995</v>
      </c>
      <c r="E913" s="1">
        <v>45303</v>
      </c>
      <c r="F913" s="1">
        <v>47257</v>
      </c>
      <c r="G913" t="s">
        <v>21</v>
      </c>
      <c r="H913" t="s">
        <v>25</v>
      </c>
      <c r="I913" t="s">
        <v>1758</v>
      </c>
    </row>
    <row r="914" spans="1:9" x14ac:dyDescent="0.3">
      <c r="A914" t="s">
        <v>1759</v>
      </c>
      <c r="B914" t="s">
        <v>24</v>
      </c>
      <c r="C914">
        <v>359569</v>
      </c>
      <c r="D914">
        <v>866.92</v>
      </c>
      <c r="E914" s="1">
        <v>43809</v>
      </c>
      <c r="F914" s="1">
        <v>46755</v>
      </c>
      <c r="G914" t="s">
        <v>21</v>
      </c>
      <c r="H914" t="s">
        <v>12</v>
      </c>
      <c r="I914" t="s">
        <v>1760</v>
      </c>
    </row>
    <row r="915" spans="1:9" x14ac:dyDescent="0.3">
      <c r="A915" t="s">
        <v>1761</v>
      </c>
      <c r="B915" t="s">
        <v>24</v>
      </c>
      <c r="C915">
        <v>455419</v>
      </c>
      <c r="D915">
        <v>904.12</v>
      </c>
      <c r="E915" s="1">
        <v>44176</v>
      </c>
      <c r="F915" s="1">
        <v>46938</v>
      </c>
      <c r="G915" t="s">
        <v>21</v>
      </c>
      <c r="H915" t="s">
        <v>12</v>
      </c>
      <c r="I915" t="s">
        <v>1762</v>
      </c>
    </row>
    <row r="916" spans="1:9" x14ac:dyDescent="0.3">
      <c r="A916" t="s">
        <v>1763</v>
      </c>
      <c r="B916" t="s">
        <v>15</v>
      </c>
      <c r="C916">
        <v>482085</v>
      </c>
      <c r="D916">
        <v>395.95</v>
      </c>
      <c r="E916" s="1">
        <v>43441</v>
      </c>
      <c r="F916" s="1">
        <v>45564</v>
      </c>
      <c r="G916" t="s">
        <v>21</v>
      </c>
      <c r="H916" t="s">
        <v>16</v>
      </c>
      <c r="I916" t="s">
        <v>1764</v>
      </c>
    </row>
    <row r="917" spans="1:9" x14ac:dyDescent="0.3">
      <c r="A917" t="s">
        <v>1765</v>
      </c>
      <c r="B917" t="s">
        <v>36</v>
      </c>
      <c r="C917">
        <v>228739</v>
      </c>
      <c r="D917">
        <v>1128.92</v>
      </c>
      <c r="E917" s="1">
        <v>43735</v>
      </c>
      <c r="F917" s="1">
        <v>46225</v>
      </c>
      <c r="G917" t="s">
        <v>11</v>
      </c>
      <c r="H917" t="s">
        <v>12</v>
      </c>
      <c r="I917" t="s">
        <v>1766</v>
      </c>
    </row>
    <row r="918" spans="1:9" x14ac:dyDescent="0.3">
      <c r="A918" t="s">
        <v>1767</v>
      </c>
      <c r="B918" t="s">
        <v>10</v>
      </c>
      <c r="C918">
        <v>339608</v>
      </c>
      <c r="D918">
        <v>969.51</v>
      </c>
      <c r="E918" s="1">
        <v>43369</v>
      </c>
      <c r="F918" s="1">
        <v>46590</v>
      </c>
      <c r="G918" t="s">
        <v>21</v>
      </c>
      <c r="H918" t="s">
        <v>25</v>
      </c>
      <c r="I918" t="s">
        <v>1768</v>
      </c>
    </row>
    <row r="919" spans="1:9" x14ac:dyDescent="0.3">
      <c r="A919" t="s">
        <v>1769</v>
      </c>
      <c r="B919" t="s">
        <v>36</v>
      </c>
      <c r="C919">
        <v>443958</v>
      </c>
      <c r="D919">
        <v>1481.74</v>
      </c>
      <c r="E919" s="1">
        <v>43661</v>
      </c>
      <c r="F919" s="1">
        <v>47029</v>
      </c>
      <c r="G919" t="s">
        <v>43</v>
      </c>
      <c r="H919" t="s">
        <v>12</v>
      </c>
      <c r="I919" t="s">
        <v>1078</v>
      </c>
    </row>
    <row r="920" spans="1:9" x14ac:dyDescent="0.3">
      <c r="A920" t="s">
        <v>1770</v>
      </c>
      <c r="B920" t="s">
        <v>15</v>
      </c>
      <c r="C920">
        <v>225776</v>
      </c>
      <c r="D920">
        <v>1547.96</v>
      </c>
      <c r="E920" s="1">
        <v>42349</v>
      </c>
      <c r="F920" s="1">
        <v>44344</v>
      </c>
      <c r="G920" t="s">
        <v>21</v>
      </c>
      <c r="H920" t="s">
        <v>12</v>
      </c>
      <c r="I920" t="s">
        <v>1771</v>
      </c>
    </row>
    <row r="921" spans="1:9" x14ac:dyDescent="0.3">
      <c r="A921" t="s">
        <v>1772</v>
      </c>
      <c r="B921" t="s">
        <v>24</v>
      </c>
      <c r="C921">
        <v>298732</v>
      </c>
      <c r="D921">
        <v>1578.44</v>
      </c>
      <c r="E921" s="1">
        <v>43314</v>
      </c>
      <c r="F921" s="1">
        <v>46963</v>
      </c>
      <c r="G921" t="s">
        <v>21</v>
      </c>
      <c r="H921" t="s">
        <v>25</v>
      </c>
      <c r="I921" t="s">
        <v>308</v>
      </c>
    </row>
    <row r="922" spans="1:9" x14ac:dyDescent="0.3">
      <c r="A922" t="s">
        <v>1773</v>
      </c>
      <c r="B922" t="s">
        <v>10</v>
      </c>
      <c r="C922">
        <v>493897</v>
      </c>
      <c r="D922">
        <v>328.6</v>
      </c>
      <c r="E922" s="1">
        <v>44754</v>
      </c>
      <c r="F922" s="1">
        <v>46417</v>
      </c>
      <c r="G922" t="s">
        <v>11</v>
      </c>
      <c r="H922" t="s">
        <v>16</v>
      </c>
      <c r="I922" t="s">
        <v>1774</v>
      </c>
    </row>
    <row r="923" spans="1:9" x14ac:dyDescent="0.3">
      <c r="A923" t="s">
        <v>1775</v>
      </c>
      <c r="B923" t="s">
        <v>36</v>
      </c>
      <c r="C923">
        <v>210660</v>
      </c>
      <c r="D923">
        <v>1950.62</v>
      </c>
      <c r="E923" s="1">
        <v>44624</v>
      </c>
      <c r="F923" s="1">
        <v>47453</v>
      </c>
      <c r="G923" t="s">
        <v>43</v>
      </c>
      <c r="H923" t="s">
        <v>12</v>
      </c>
      <c r="I923" t="s">
        <v>228</v>
      </c>
    </row>
    <row r="924" spans="1:9" x14ac:dyDescent="0.3">
      <c r="A924" t="s">
        <v>1776</v>
      </c>
      <c r="B924" t="s">
        <v>10</v>
      </c>
      <c r="C924">
        <v>192027</v>
      </c>
      <c r="D924">
        <v>1309.83</v>
      </c>
      <c r="E924" s="1">
        <v>43810</v>
      </c>
      <c r="F924" s="1">
        <v>46452</v>
      </c>
      <c r="G924" t="s">
        <v>43</v>
      </c>
      <c r="H924" t="s">
        <v>16</v>
      </c>
      <c r="I924" t="s">
        <v>1777</v>
      </c>
    </row>
    <row r="925" spans="1:9" x14ac:dyDescent="0.3">
      <c r="A925" t="s">
        <v>1778</v>
      </c>
      <c r="B925" t="s">
        <v>15</v>
      </c>
      <c r="C925">
        <v>106074</v>
      </c>
      <c r="D925">
        <v>1902.18</v>
      </c>
      <c r="E925" s="1">
        <v>43807</v>
      </c>
      <c r="F925" s="1">
        <v>45176</v>
      </c>
      <c r="G925" t="s">
        <v>21</v>
      </c>
      <c r="H925" t="s">
        <v>12</v>
      </c>
      <c r="I925" t="s">
        <v>1779</v>
      </c>
    </row>
    <row r="926" spans="1:9" x14ac:dyDescent="0.3">
      <c r="A926" t="s">
        <v>1780</v>
      </c>
      <c r="B926" t="s">
        <v>24</v>
      </c>
      <c r="C926">
        <v>115527</v>
      </c>
      <c r="D926">
        <v>168.62</v>
      </c>
      <c r="E926" s="1">
        <v>43147</v>
      </c>
      <c r="F926" s="1">
        <v>45665</v>
      </c>
      <c r="G926" t="s">
        <v>21</v>
      </c>
      <c r="H926" t="s">
        <v>25</v>
      </c>
      <c r="I926" t="s">
        <v>1781</v>
      </c>
    </row>
    <row r="927" spans="1:9" x14ac:dyDescent="0.3">
      <c r="A927" t="s">
        <v>1782</v>
      </c>
      <c r="B927" t="s">
        <v>10</v>
      </c>
      <c r="C927">
        <v>221413</v>
      </c>
      <c r="D927">
        <v>602.91999999999996</v>
      </c>
      <c r="E927" s="1">
        <v>42616</v>
      </c>
      <c r="F927" s="1">
        <v>43029</v>
      </c>
      <c r="G927" t="s">
        <v>21</v>
      </c>
      <c r="H927" t="s">
        <v>25</v>
      </c>
      <c r="I927" t="s">
        <v>1783</v>
      </c>
    </row>
    <row r="928" spans="1:9" x14ac:dyDescent="0.3">
      <c r="A928" t="s">
        <v>1784</v>
      </c>
      <c r="B928" t="s">
        <v>36</v>
      </c>
      <c r="C928">
        <v>168941</v>
      </c>
      <c r="D928">
        <v>170.75</v>
      </c>
      <c r="E928" s="1">
        <v>45419</v>
      </c>
      <c r="F928" s="1">
        <v>46269</v>
      </c>
      <c r="G928" t="s">
        <v>21</v>
      </c>
      <c r="H928" t="s">
        <v>25</v>
      </c>
      <c r="I928" t="s">
        <v>1785</v>
      </c>
    </row>
    <row r="929" spans="1:9" x14ac:dyDescent="0.3">
      <c r="A929" t="s">
        <v>1786</v>
      </c>
      <c r="B929" t="s">
        <v>36</v>
      </c>
      <c r="C929">
        <v>319831</v>
      </c>
      <c r="D929">
        <v>541.76</v>
      </c>
      <c r="E929" s="1">
        <v>45279</v>
      </c>
      <c r="F929" s="1">
        <v>47679</v>
      </c>
      <c r="G929" t="s">
        <v>11</v>
      </c>
      <c r="H929" t="s">
        <v>25</v>
      </c>
      <c r="I929" t="s">
        <v>1787</v>
      </c>
    </row>
    <row r="930" spans="1:9" x14ac:dyDescent="0.3">
      <c r="A930" t="s">
        <v>1788</v>
      </c>
      <c r="B930" t="s">
        <v>36</v>
      </c>
      <c r="C930">
        <v>480019</v>
      </c>
      <c r="D930">
        <v>486.06</v>
      </c>
      <c r="E930" s="1">
        <v>42471</v>
      </c>
      <c r="F930" s="1">
        <v>45824</v>
      </c>
      <c r="G930" t="s">
        <v>11</v>
      </c>
      <c r="H930" t="s">
        <v>12</v>
      </c>
      <c r="I930" t="s">
        <v>1789</v>
      </c>
    </row>
    <row r="931" spans="1:9" x14ac:dyDescent="0.3">
      <c r="A931" t="s">
        <v>1790</v>
      </c>
      <c r="B931" t="s">
        <v>24</v>
      </c>
      <c r="C931">
        <v>114872</v>
      </c>
      <c r="D931">
        <v>1452.93</v>
      </c>
      <c r="E931" s="1">
        <v>43054</v>
      </c>
      <c r="F931" s="1">
        <v>46082</v>
      </c>
      <c r="G931" t="s">
        <v>43</v>
      </c>
      <c r="H931" t="s">
        <v>12</v>
      </c>
      <c r="I931" t="s">
        <v>1791</v>
      </c>
    </row>
    <row r="932" spans="1:9" x14ac:dyDescent="0.3">
      <c r="A932" t="s">
        <v>1792</v>
      </c>
      <c r="B932" t="s">
        <v>24</v>
      </c>
      <c r="C932">
        <v>264237</v>
      </c>
      <c r="D932">
        <v>1077.1099999999999</v>
      </c>
      <c r="E932" s="1">
        <v>42858</v>
      </c>
      <c r="F932" s="1">
        <v>43984</v>
      </c>
      <c r="G932" t="s">
        <v>43</v>
      </c>
      <c r="H932" t="s">
        <v>25</v>
      </c>
      <c r="I932" t="s">
        <v>1793</v>
      </c>
    </row>
    <row r="933" spans="1:9" x14ac:dyDescent="0.3">
      <c r="A933" t="s">
        <v>1794</v>
      </c>
      <c r="B933" t="s">
        <v>24</v>
      </c>
      <c r="C933">
        <v>343452</v>
      </c>
      <c r="D933">
        <v>1606.39</v>
      </c>
      <c r="E933" s="1">
        <v>42462</v>
      </c>
      <c r="F933" s="1">
        <v>43333</v>
      </c>
      <c r="G933" t="s">
        <v>11</v>
      </c>
      <c r="H933" t="s">
        <v>16</v>
      </c>
      <c r="I933" t="s">
        <v>1795</v>
      </c>
    </row>
    <row r="934" spans="1:9" x14ac:dyDescent="0.3">
      <c r="A934" t="s">
        <v>1796</v>
      </c>
      <c r="B934" t="s">
        <v>24</v>
      </c>
      <c r="C934">
        <v>226834</v>
      </c>
      <c r="D934">
        <v>866.94</v>
      </c>
      <c r="E934" s="1">
        <v>42936</v>
      </c>
      <c r="F934" s="1">
        <v>46261</v>
      </c>
      <c r="G934" t="s">
        <v>21</v>
      </c>
      <c r="H934" t="s">
        <v>25</v>
      </c>
      <c r="I934" t="s">
        <v>1797</v>
      </c>
    </row>
    <row r="935" spans="1:9" x14ac:dyDescent="0.3">
      <c r="A935" t="s">
        <v>1798</v>
      </c>
      <c r="B935" t="s">
        <v>15</v>
      </c>
      <c r="C935">
        <v>470174</v>
      </c>
      <c r="D935">
        <v>758.76</v>
      </c>
      <c r="E935" s="1">
        <v>44333</v>
      </c>
      <c r="F935" s="1">
        <v>47950</v>
      </c>
      <c r="G935" t="s">
        <v>11</v>
      </c>
      <c r="H935" t="s">
        <v>16</v>
      </c>
      <c r="I935" t="s">
        <v>1799</v>
      </c>
    </row>
    <row r="936" spans="1:9" x14ac:dyDescent="0.3">
      <c r="A936" t="s">
        <v>1800</v>
      </c>
      <c r="B936" t="s">
        <v>10</v>
      </c>
      <c r="C936">
        <v>173304</v>
      </c>
      <c r="D936">
        <v>1295.21</v>
      </c>
      <c r="E936" s="1">
        <v>42760</v>
      </c>
      <c r="F936" s="1">
        <v>44144</v>
      </c>
      <c r="G936" t="s">
        <v>21</v>
      </c>
      <c r="H936" t="s">
        <v>12</v>
      </c>
      <c r="I936" t="s">
        <v>1801</v>
      </c>
    </row>
    <row r="937" spans="1:9" x14ac:dyDescent="0.3">
      <c r="A937" t="s">
        <v>1802</v>
      </c>
      <c r="B937" t="s">
        <v>24</v>
      </c>
      <c r="C937">
        <v>115608</v>
      </c>
      <c r="D937">
        <v>918.91</v>
      </c>
      <c r="E937" s="1">
        <v>43779</v>
      </c>
      <c r="F937" s="1">
        <v>45014</v>
      </c>
      <c r="G937" t="s">
        <v>21</v>
      </c>
      <c r="H937" t="s">
        <v>25</v>
      </c>
      <c r="I937" t="s">
        <v>1803</v>
      </c>
    </row>
    <row r="938" spans="1:9" x14ac:dyDescent="0.3">
      <c r="A938" t="s">
        <v>1804</v>
      </c>
      <c r="B938" t="s">
        <v>10</v>
      </c>
      <c r="C938">
        <v>392057</v>
      </c>
      <c r="D938">
        <v>1392.18</v>
      </c>
      <c r="E938" s="1">
        <v>44393</v>
      </c>
      <c r="F938" s="1">
        <v>47116</v>
      </c>
      <c r="G938" t="s">
        <v>21</v>
      </c>
      <c r="H938" t="s">
        <v>12</v>
      </c>
      <c r="I938" t="s">
        <v>1805</v>
      </c>
    </row>
    <row r="939" spans="1:9" x14ac:dyDescent="0.3">
      <c r="A939" t="s">
        <v>1806</v>
      </c>
      <c r="B939" t="s">
        <v>10</v>
      </c>
      <c r="C939">
        <v>329123</v>
      </c>
      <c r="D939">
        <v>780.52</v>
      </c>
      <c r="E939" s="1">
        <v>44158</v>
      </c>
      <c r="F939" s="1">
        <v>47800</v>
      </c>
      <c r="G939" t="s">
        <v>43</v>
      </c>
      <c r="H939" t="s">
        <v>16</v>
      </c>
      <c r="I939" t="s">
        <v>1807</v>
      </c>
    </row>
    <row r="940" spans="1:9" x14ac:dyDescent="0.3">
      <c r="A940" t="s">
        <v>1808</v>
      </c>
      <c r="B940" t="s">
        <v>15</v>
      </c>
      <c r="C940">
        <v>93227</v>
      </c>
      <c r="D940">
        <v>1937.64</v>
      </c>
      <c r="E940" s="1">
        <v>42849</v>
      </c>
      <c r="F940" s="1">
        <v>44016</v>
      </c>
      <c r="G940" t="s">
        <v>11</v>
      </c>
      <c r="H940" t="s">
        <v>12</v>
      </c>
      <c r="I940" t="s">
        <v>1809</v>
      </c>
    </row>
    <row r="941" spans="1:9" x14ac:dyDescent="0.3">
      <c r="A941" t="s">
        <v>1810</v>
      </c>
      <c r="B941" t="s">
        <v>10</v>
      </c>
      <c r="C941">
        <v>310200</v>
      </c>
      <c r="D941">
        <v>1091.08</v>
      </c>
      <c r="E941" s="1">
        <v>43058</v>
      </c>
      <c r="F941" s="1">
        <v>43467</v>
      </c>
      <c r="G941" t="s">
        <v>21</v>
      </c>
      <c r="H941" t="s">
        <v>16</v>
      </c>
      <c r="I941" t="s">
        <v>1811</v>
      </c>
    </row>
    <row r="942" spans="1:9" x14ac:dyDescent="0.3">
      <c r="A942" t="s">
        <v>1812</v>
      </c>
      <c r="B942" t="s">
        <v>10</v>
      </c>
      <c r="C942">
        <v>459656</v>
      </c>
      <c r="D942">
        <v>237.95</v>
      </c>
      <c r="E942" s="1">
        <v>45235</v>
      </c>
      <c r="F942" s="1">
        <v>47409</v>
      </c>
      <c r="G942" t="s">
        <v>11</v>
      </c>
      <c r="H942" t="s">
        <v>25</v>
      </c>
      <c r="I942" t="s">
        <v>1813</v>
      </c>
    </row>
    <row r="943" spans="1:9" x14ac:dyDescent="0.3">
      <c r="A943" t="s">
        <v>1814</v>
      </c>
      <c r="B943" t="s">
        <v>24</v>
      </c>
      <c r="C943">
        <v>204294</v>
      </c>
      <c r="D943">
        <v>1211.31</v>
      </c>
      <c r="E943" s="1">
        <v>42462</v>
      </c>
      <c r="F943" s="1">
        <v>44889</v>
      </c>
      <c r="G943" t="s">
        <v>21</v>
      </c>
      <c r="H943" t="s">
        <v>12</v>
      </c>
      <c r="I943" t="s">
        <v>1815</v>
      </c>
    </row>
    <row r="944" spans="1:9" x14ac:dyDescent="0.3">
      <c r="A944" t="s">
        <v>1816</v>
      </c>
      <c r="B944" t="s">
        <v>15</v>
      </c>
      <c r="C944">
        <v>464057</v>
      </c>
      <c r="D944">
        <v>1818.92</v>
      </c>
      <c r="E944" s="1">
        <v>43647</v>
      </c>
      <c r="F944" s="1">
        <v>47059</v>
      </c>
      <c r="G944" t="s">
        <v>11</v>
      </c>
      <c r="H944" t="s">
        <v>16</v>
      </c>
      <c r="I944" t="s">
        <v>1817</v>
      </c>
    </row>
    <row r="945" spans="1:9" x14ac:dyDescent="0.3">
      <c r="A945" t="s">
        <v>1818</v>
      </c>
      <c r="B945" t="s">
        <v>24</v>
      </c>
      <c r="C945">
        <v>458975</v>
      </c>
      <c r="D945">
        <v>577.20000000000005</v>
      </c>
      <c r="E945" s="1">
        <v>44352</v>
      </c>
      <c r="F945" s="1">
        <v>47044</v>
      </c>
      <c r="G945" t="s">
        <v>11</v>
      </c>
      <c r="H945" t="s">
        <v>12</v>
      </c>
      <c r="I945" t="s">
        <v>1819</v>
      </c>
    </row>
    <row r="946" spans="1:9" x14ac:dyDescent="0.3">
      <c r="A946" t="s">
        <v>1820</v>
      </c>
      <c r="B946" t="s">
        <v>10</v>
      </c>
      <c r="C946">
        <v>397996</v>
      </c>
      <c r="D946">
        <v>1115.8599999999999</v>
      </c>
      <c r="E946" s="1">
        <v>43201</v>
      </c>
      <c r="F946" s="1">
        <v>43654</v>
      </c>
      <c r="G946" t="s">
        <v>43</v>
      </c>
      <c r="H946" t="s">
        <v>25</v>
      </c>
      <c r="I946" t="s">
        <v>1821</v>
      </c>
    </row>
    <row r="947" spans="1:9" x14ac:dyDescent="0.3">
      <c r="A947" t="s">
        <v>1822</v>
      </c>
      <c r="B947" t="s">
        <v>10</v>
      </c>
      <c r="C947">
        <v>136467</v>
      </c>
      <c r="D947">
        <v>989.53</v>
      </c>
      <c r="E947" s="1">
        <v>43457</v>
      </c>
      <c r="F947" s="1">
        <v>46671</v>
      </c>
      <c r="G947" t="s">
        <v>11</v>
      </c>
      <c r="H947" t="s">
        <v>25</v>
      </c>
      <c r="I947" t="s">
        <v>398</v>
      </c>
    </row>
    <row r="948" spans="1:9" x14ac:dyDescent="0.3">
      <c r="A948" t="s">
        <v>1823</v>
      </c>
      <c r="B948" t="s">
        <v>36</v>
      </c>
      <c r="C948">
        <v>196771</v>
      </c>
      <c r="D948">
        <v>979.09</v>
      </c>
      <c r="E948" s="1">
        <v>44198</v>
      </c>
      <c r="F948" s="1">
        <v>46397</v>
      </c>
      <c r="G948" t="s">
        <v>11</v>
      </c>
      <c r="H948" t="s">
        <v>25</v>
      </c>
      <c r="I948" t="s">
        <v>1824</v>
      </c>
    </row>
    <row r="949" spans="1:9" x14ac:dyDescent="0.3">
      <c r="A949" t="s">
        <v>1825</v>
      </c>
      <c r="B949" t="s">
        <v>24</v>
      </c>
      <c r="C949">
        <v>215042</v>
      </c>
      <c r="D949">
        <v>129.57</v>
      </c>
      <c r="E949" s="1">
        <v>43459</v>
      </c>
      <c r="F949" s="1">
        <v>45207</v>
      </c>
      <c r="G949" t="s">
        <v>43</v>
      </c>
      <c r="H949" t="s">
        <v>12</v>
      </c>
      <c r="I949" t="s">
        <v>1826</v>
      </c>
    </row>
    <row r="950" spans="1:9" x14ac:dyDescent="0.3">
      <c r="A950" t="s">
        <v>1827</v>
      </c>
      <c r="B950" t="s">
        <v>24</v>
      </c>
      <c r="C950">
        <v>432217</v>
      </c>
      <c r="D950">
        <v>146.21</v>
      </c>
      <c r="E950" s="1">
        <v>44003</v>
      </c>
      <c r="F950" s="1">
        <v>44993</v>
      </c>
      <c r="G950" t="s">
        <v>43</v>
      </c>
      <c r="H950" t="s">
        <v>16</v>
      </c>
      <c r="I950" t="s">
        <v>1828</v>
      </c>
    </row>
    <row r="951" spans="1:9" x14ac:dyDescent="0.3">
      <c r="A951" t="s">
        <v>1829</v>
      </c>
      <c r="B951" t="s">
        <v>36</v>
      </c>
      <c r="C951">
        <v>392041</v>
      </c>
      <c r="D951">
        <v>1956.26</v>
      </c>
      <c r="E951" s="1">
        <v>43929</v>
      </c>
      <c r="F951" s="1">
        <v>44900</v>
      </c>
      <c r="G951" t="s">
        <v>21</v>
      </c>
      <c r="H951" t="s">
        <v>12</v>
      </c>
      <c r="I951" t="s">
        <v>1830</v>
      </c>
    </row>
    <row r="952" spans="1:9" x14ac:dyDescent="0.3">
      <c r="A952" t="s">
        <v>1831</v>
      </c>
      <c r="B952" t="s">
        <v>10</v>
      </c>
      <c r="C952">
        <v>365154</v>
      </c>
      <c r="D952">
        <v>1524.48</v>
      </c>
      <c r="E952" s="1">
        <v>43667</v>
      </c>
      <c r="F952" s="1">
        <v>46329</v>
      </c>
      <c r="G952" t="s">
        <v>21</v>
      </c>
      <c r="H952" t="s">
        <v>25</v>
      </c>
      <c r="I952" t="s">
        <v>1832</v>
      </c>
    </row>
    <row r="953" spans="1:9" x14ac:dyDescent="0.3">
      <c r="A953" t="s">
        <v>1833</v>
      </c>
      <c r="B953" t="s">
        <v>15</v>
      </c>
      <c r="C953">
        <v>91872</v>
      </c>
      <c r="D953">
        <v>666.42</v>
      </c>
      <c r="E953" s="1">
        <v>42221</v>
      </c>
      <c r="F953" s="1">
        <v>44362</v>
      </c>
      <c r="G953" t="s">
        <v>21</v>
      </c>
      <c r="H953" t="s">
        <v>25</v>
      </c>
      <c r="I953" t="s">
        <v>1834</v>
      </c>
    </row>
    <row r="954" spans="1:9" x14ac:dyDescent="0.3">
      <c r="A954" t="s">
        <v>1835</v>
      </c>
      <c r="B954" t="s">
        <v>36</v>
      </c>
      <c r="C954">
        <v>375199</v>
      </c>
      <c r="D954">
        <v>1588.75</v>
      </c>
      <c r="E954" s="1">
        <v>44640</v>
      </c>
      <c r="F954" s="1">
        <v>47255</v>
      </c>
      <c r="G954" t="s">
        <v>43</v>
      </c>
      <c r="H954" t="s">
        <v>16</v>
      </c>
      <c r="I954" t="s">
        <v>356</v>
      </c>
    </row>
    <row r="955" spans="1:9" x14ac:dyDescent="0.3">
      <c r="A955" t="s">
        <v>1836</v>
      </c>
      <c r="B955" t="s">
        <v>24</v>
      </c>
      <c r="C955">
        <v>453190</v>
      </c>
      <c r="D955">
        <v>438.78</v>
      </c>
      <c r="E955" s="1">
        <v>44090</v>
      </c>
      <c r="F955" s="1">
        <v>44732</v>
      </c>
      <c r="G955" t="s">
        <v>11</v>
      </c>
      <c r="H955" t="s">
        <v>16</v>
      </c>
      <c r="I955" t="s">
        <v>1837</v>
      </c>
    </row>
    <row r="956" spans="1:9" x14ac:dyDescent="0.3">
      <c r="A956" t="s">
        <v>1838</v>
      </c>
      <c r="B956" t="s">
        <v>10</v>
      </c>
      <c r="C956">
        <v>253023</v>
      </c>
      <c r="D956">
        <v>1335.62</v>
      </c>
      <c r="E956" s="1">
        <v>43101</v>
      </c>
      <c r="F956" s="1">
        <v>45466</v>
      </c>
      <c r="G956" t="s">
        <v>11</v>
      </c>
      <c r="H956" t="s">
        <v>25</v>
      </c>
      <c r="I956" t="s">
        <v>1839</v>
      </c>
    </row>
    <row r="957" spans="1:9" x14ac:dyDescent="0.3">
      <c r="A957" t="s">
        <v>1840</v>
      </c>
      <c r="B957" t="s">
        <v>24</v>
      </c>
      <c r="C957">
        <v>24850</v>
      </c>
      <c r="D957">
        <v>1543.02</v>
      </c>
      <c r="E957" s="1">
        <v>43899</v>
      </c>
      <c r="F957" s="1">
        <v>44510</v>
      </c>
      <c r="G957" t="s">
        <v>11</v>
      </c>
      <c r="H957" t="s">
        <v>16</v>
      </c>
      <c r="I957" t="s">
        <v>1841</v>
      </c>
    </row>
    <row r="958" spans="1:9" x14ac:dyDescent="0.3">
      <c r="A958" t="s">
        <v>1842</v>
      </c>
      <c r="B958" t="s">
        <v>24</v>
      </c>
      <c r="C958">
        <v>271787</v>
      </c>
      <c r="D958">
        <v>999.41</v>
      </c>
      <c r="E958" s="1">
        <v>43026</v>
      </c>
      <c r="F958" s="1">
        <v>46260</v>
      </c>
      <c r="G958" t="s">
        <v>11</v>
      </c>
      <c r="H958" t="s">
        <v>16</v>
      </c>
      <c r="I958" t="s">
        <v>1843</v>
      </c>
    </row>
    <row r="959" spans="1:9" x14ac:dyDescent="0.3">
      <c r="A959" t="s">
        <v>1844</v>
      </c>
      <c r="B959" t="s">
        <v>24</v>
      </c>
      <c r="C959">
        <v>433764</v>
      </c>
      <c r="D959">
        <v>453.51</v>
      </c>
      <c r="E959" s="1">
        <v>43652</v>
      </c>
      <c r="F959" s="1">
        <v>46102</v>
      </c>
      <c r="G959" t="s">
        <v>43</v>
      </c>
      <c r="H959" t="s">
        <v>16</v>
      </c>
      <c r="I959" t="s">
        <v>1845</v>
      </c>
    </row>
    <row r="960" spans="1:9" x14ac:dyDescent="0.3">
      <c r="A960" t="s">
        <v>1846</v>
      </c>
      <c r="B960" t="s">
        <v>15</v>
      </c>
      <c r="C960">
        <v>249903</v>
      </c>
      <c r="D960">
        <v>1976.49</v>
      </c>
      <c r="E960" s="1">
        <v>44868</v>
      </c>
      <c r="F960" s="1">
        <v>46014</v>
      </c>
      <c r="G960" t="s">
        <v>43</v>
      </c>
      <c r="H960" t="s">
        <v>25</v>
      </c>
      <c r="I960" t="s">
        <v>1847</v>
      </c>
    </row>
    <row r="961" spans="1:9" x14ac:dyDescent="0.3">
      <c r="A961" t="s">
        <v>1848</v>
      </c>
      <c r="B961" t="s">
        <v>15</v>
      </c>
      <c r="C961">
        <v>290712</v>
      </c>
      <c r="D961">
        <v>397.42</v>
      </c>
      <c r="E961" s="1">
        <v>43211</v>
      </c>
      <c r="F961" s="1">
        <v>44532</v>
      </c>
      <c r="G961" t="s">
        <v>21</v>
      </c>
      <c r="H961" t="s">
        <v>25</v>
      </c>
      <c r="I961" t="s">
        <v>1849</v>
      </c>
    </row>
    <row r="962" spans="1:9" x14ac:dyDescent="0.3">
      <c r="A962" t="s">
        <v>1850</v>
      </c>
      <c r="B962" t="s">
        <v>24</v>
      </c>
      <c r="C962">
        <v>163264</v>
      </c>
      <c r="D962">
        <v>1791.02</v>
      </c>
      <c r="E962" s="1">
        <v>44350</v>
      </c>
      <c r="F962" s="1">
        <v>45250</v>
      </c>
      <c r="G962" t="s">
        <v>43</v>
      </c>
      <c r="H962" t="s">
        <v>12</v>
      </c>
      <c r="I962" t="s">
        <v>446</v>
      </c>
    </row>
    <row r="963" spans="1:9" x14ac:dyDescent="0.3">
      <c r="A963" t="s">
        <v>1851</v>
      </c>
      <c r="B963" t="s">
        <v>36</v>
      </c>
      <c r="C963">
        <v>92641</v>
      </c>
      <c r="D963">
        <v>893.25</v>
      </c>
      <c r="E963" s="1">
        <v>45075</v>
      </c>
      <c r="F963" s="1">
        <v>47115</v>
      </c>
      <c r="G963" t="s">
        <v>11</v>
      </c>
      <c r="H963" t="s">
        <v>16</v>
      </c>
      <c r="I963" t="s">
        <v>1852</v>
      </c>
    </row>
    <row r="964" spans="1:9" x14ac:dyDescent="0.3">
      <c r="A964" t="s">
        <v>1853</v>
      </c>
      <c r="B964" t="s">
        <v>24</v>
      </c>
      <c r="C964">
        <v>180686</v>
      </c>
      <c r="D964">
        <v>539.64</v>
      </c>
      <c r="E964" s="1">
        <v>42028</v>
      </c>
      <c r="F964" s="1">
        <v>42620</v>
      </c>
      <c r="G964" t="s">
        <v>11</v>
      </c>
      <c r="H964" t="s">
        <v>16</v>
      </c>
      <c r="I964" t="s">
        <v>619</v>
      </c>
    </row>
    <row r="965" spans="1:9" x14ac:dyDescent="0.3">
      <c r="A965" t="s">
        <v>1854</v>
      </c>
      <c r="B965" t="s">
        <v>36</v>
      </c>
      <c r="C965">
        <v>25303</v>
      </c>
      <c r="D965">
        <v>411.7</v>
      </c>
      <c r="E965" s="1">
        <v>42285</v>
      </c>
      <c r="F965" s="1">
        <v>45141</v>
      </c>
      <c r="G965" t="s">
        <v>11</v>
      </c>
      <c r="H965" t="s">
        <v>25</v>
      </c>
      <c r="I965" t="s">
        <v>1855</v>
      </c>
    </row>
    <row r="966" spans="1:9" x14ac:dyDescent="0.3">
      <c r="A966" t="s">
        <v>1856</v>
      </c>
      <c r="B966" t="s">
        <v>36</v>
      </c>
      <c r="C966">
        <v>145836</v>
      </c>
      <c r="D966">
        <v>881.74</v>
      </c>
      <c r="E966" s="1">
        <v>43723</v>
      </c>
      <c r="F966" s="1">
        <v>45675</v>
      </c>
      <c r="G966" t="s">
        <v>21</v>
      </c>
      <c r="H966" t="s">
        <v>12</v>
      </c>
      <c r="I966" t="s">
        <v>1360</v>
      </c>
    </row>
    <row r="967" spans="1:9" x14ac:dyDescent="0.3">
      <c r="A967" t="s">
        <v>1857</v>
      </c>
      <c r="B967" t="s">
        <v>24</v>
      </c>
      <c r="C967">
        <v>218757</v>
      </c>
      <c r="D967">
        <v>903.39</v>
      </c>
      <c r="E967" s="1">
        <v>45536</v>
      </c>
      <c r="F967" s="1">
        <v>49171</v>
      </c>
      <c r="G967" t="s">
        <v>43</v>
      </c>
      <c r="H967" t="s">
        <v>12</v>
      </c>
      <c r="I967" t="s">
        <v>1858</v>
      </c>
    </row>
    <row r="968" spans="1:9" x14ac:dyDescent="0.3">
      <c r="A968" t="s">
        <v>1859</v>
      </c>
      <c r="B968" t="s">
        <v>15</v>
      </c>
      <c r="C968">
        <v>473653</v>
      </c>
      <c r="D968">
        <v>1860.87</v>
      </c>
      <c r="E968" s="1">
        <v>43958</v>
      </c>
      <c r="F968" s="1">
        <v>47317</v>
      </c>
      <c r="G968" t="s">
        <v>11</v>
      </c>
      <c r="H968" t="s">
        <v>25</v>
      </c>
      <c r="I968" t="s">
        <v>1424</v>
      </c>
    </row>
    <row r="969" spans="1:9" x14ac:dyDescent="0.3">
      <c r="A969" t="s">
        <v>1860</v>
      </c>
      <c r="B969" t="s">
        <v>24</v>
      </c>
      <c r="C969">
        <v>453237</v>
      </c>
      <c r="D969">
        <v>619.24</v>
      </c>
      <c r="E969" s="1">
        <v>42163</v>
      </c>
      <c r="F969" s="1">
        <v>42810</v>
      </c>
      <c r="G969" t="s">
        <v>21</v>
      </c>
      <c r="H969" t="s">
        <v>12</v>
      </c>
      <c r="I969" t="s">
        <v>1861</v>
      </c>
    </row>
    <row r="970" spans="1:9" x14ac:dyDescent="0.3">
      <c r="A970" t="s">
        <v>1862</v>
      </c>
      <c r="B970" t="s">
        <v>24</v>
      </c>
      <c r="C970">
        <v>75481</v>
      </c>
      <c r="D970">
        <v>518.88</v>
      </c>
      <c r="E970" s="1">
        <v>45373</v>
      </c>
      <c r="F970" s="1">
        <v>48655</v>
      </c>
      <c r="G970" t="s">
        <v>21</v>
      </c>
      <c r="H970" t="s">
        <v>25</v>
      </c>
      <c r="I970" t="s">
        <v>1863</v>
      </c>
    </row>
    <row r="971" spans="1:9" x14ac:dyDescent="0.3">
      <c r="A971" t="s">
        <v>1864</v>
      </c>
      <c r="B971" t="s">
        <v>10</v>
      </c>
      <c r="C971">
        <v>126137</v>
      </c>
      <c r="D971">
        <v>186.67</v>
      </c>
      <c r="E971" s="1">
        <v>44846</v>
      </c>
      <c r="F971" s="1">
        <v>47018</v>
      </c>
      <c r="G971" t="s">
        <v>21</v>
      </c>
      <c r="H971" t="s">
        <v>16</v>
      </c>
      <c r="I971" t="s">
        <v>1815</v>
      </c>
    </row>
    <row r="972" spans="1:9" x14ac:dyDescent="0.3">
      <c r="A972" t="s">
        <v>1865</v>
      </c>
      <c r="B972" t="s">
        <v>24</v>
      </c>
      <c r="C972">
        <v>331539</v>
      </c>
      <c r="D972">
        <v>230.44</v>
      </c>
      <c r="E972" s="1">
        <v>45385</v>
      </c>
      <c r="F972" s="1">
        <v>47195</v>
      </c>
      <c r="G972" t="s">
        <v>21</v>
      </c>
      <c r="H972" t="s">
        <v>16</v>
      </c>
      <c r="I972" t="s">
        <v>1866</v>
      </c>
    </row>
    <row r="973" spans="1:9" x14ac:dyDescent="0.3">
      <c r="A973" t="s">
        <v>1867</v>
      </c>
      <c r="B973" t="s">
        <v>36</v>
      </c>
      <c r="C973">
        <v>32230</v>
      </c>
      <c r="D973">
        <v>124.24</v>
      </c>
      <c r="E973" s="1">
        <v>44962</v>
      </c>
      <c r="F973" s="1">
        <v>47534</v>
      </c>
      <c r="G973" t="s">
        <v>43</v>
      </c>
      <c r="H973" t="s">
        <v>25</v>
      </c>
      <c r="I973" t="s">
        <v>1868</v>
      </c>
    </row>
    <row r="974" spans="1:9" x14ac:dyDescent="0.3">
      <c r="A974" t="s">
        <v>1869</v>
      </c>
      <c r="B974" t="s">
        <v>36</v>
      </c>
      <c r="C974">
        <v>73825</v>
      </c>
      <c r="D974">
        <v>792.37</v>
      </c>
      <c r="E974" s="1">
        <v>43842</v>
      </c>
      <c r="F974" s="1">
        <v>44334</v>
      </c>
      <c r="G974" t="s">
        <v>43</v>
      </c>
      <c r="H974" t="s">
        <v>16</v>
      </c>
      <c r="I974" t="s">
        <v>1870</v>
      </c>
    </row>
    <row r="975" spans="1:9" x14ac:dyDescent="0.3">
      <c r="A975" t="s">
        <v>1871</v>
      </c>
      <c r="B975" t="s">
        <v>24</v>
      </c>
      <c r="C975">
        <v>100857</v>
      </c>
      <c r="D975">
        <v>955.45</v>
      </c>
      <c r="E975" s="1">
        <v>45349</v>
      </c>
      <c r="F975" s="1">
        <v>48929</v>
      </c>
      <c r="G975" t="s">
        <v>43</v>
      </c>
      <c r="H975" t="s">
        <v>16</v>
      </c>
      <c r="I975" t="s">
        <v>1872</v>
      </c>
    </row>
    <row r="976" spans="1:9" x14ac:dyDescent="0.3">
      <c r="A976" t="s">
        <v>1873</v>
      </c>
      <c r="B976" t="s">
        <v>36</v>
      </c>
      <c r="C976">
        <v>335090</v>
      </c>
      <c r="D976">
        <v>1509.97</v>
      </c>
      <c r="E976" s="1">
        <v>44790</v>
      </c>
      <c r="F976" s="1">
        <v>45995</v>
      </c>
      <c r="G976" t="s">
        <v>43</v>
      </c>
      <c r="H976" t="s">
        <v>16</v>
      </c>
      <c r="I976" t="s">
        <v>1874</v>
      </c>
    </row>
    <row r="977" spans="1:9" x14ac:dyDescent="0.3">
      <c r="A977" t="s">
        <v>1875</v>
      </c>
      <c r="B977" t="s">
        <v>15</v>
      </c>
      <c r="C977">
        <v>137366</v>
      </c>
      <c r="D977">
        <v>1454.35</v>
      </c>
      <c r="E977" s="1">
        <v>43789</v>
      </c>
      <c r="F977" s="1">
        <v>44816</v>
      </c>
      <c r="G977" t="s">
        <v>43</v>
      </c>
      <c r="H977" t="s">
        <v>12</v>
      </c>
      <c r="I977" t="s">
        <v>1876</v>
      </c>
    </row>
    <row r="978" spans="1:9" x14ac:dyDescent="0.3">
      <c r="A978" t="s">
        <v>1877</v>
      </c>
      <c r="B978" t="s">
        <v>10</v>
      </c>
      <c r="C978">
        <v>60581</v>
      </c>
      <c r="D978">
        <v>1246.99</v>
      </c>
      <c r="E978" s="1">
        <v>44852</v>
      </c>
      <c r="F978" s="1">
        <v>46822</v>
      </c>
      <c r="G978" t="s">
        <v>43</v>
      </c>
      <c r="H978" t="s">
        <v>12</v>
      </c>
      <c r="I978" t="s">
        <v>1878</v>
      </c>
    </row>
    <row r="979" spans="1:9" x14ac:dyDescent="0.3">
      <c r="A979" t="s">
        <v>1879</v>
      </c>
      <c r="B979" t="s">
        <v>10</v>
      </c>
      <c r="C979">
        <v>216807</v>
      </c>
      <c r="D979">
        <v>1703.88</v>
      </c>
      <c r="E979" s="1">
        <v>43497</v>
      </c>
      <c r="F979" s="1">
        <v>47096</v>
      </c>
      <c r="G979" t="s">
        <v>43</v>
      </c>
      <c r="H979" t="s">
        <v>16</v>
      </c>
      <c r="I979" t="s">
        <v>1880</v>
      </c>
    </row>
    <row r="980" spans="1:9" x14ac:dyDescent="0.3">
      <c r="A980" t="s">
        <v>1881</v>
      </c>
      <c r="B980" t="s">
        <v>10</v>
      </c>
      <c r="C980">
        <v>141379</v>
      </c>
      <c r="D980">
        <v>1288.24</v>
      </c>
      <c r="E980" s="1">
        <v>42808</v>
      </c>
      <c r="F980" s="1">
        <v>46429</v>
      </c>
      <c r="G980" t="s">
        <v>11</v>
      </c>
      <c r="H980" t="s">
        <v>12</v>
      </c>
      <c r="I980" t="s">
        <v>1882</v>
      </c>
    </row>
    <row r="981" spans="1:9" x14ac:dyDescent="0.3">
      <c r="A981" t="s">
        <v>1883</v>
      </c>
      <c r="B981" t="s">
        <v>36</v>
      </c>
      <c r="C981">
        <v>197430</v>
      </c>
      <c r="D981">
        <v>520.16</v>
      </c>
      <c r="E981" s="1">
        <v>45354</v>
      </c>
      <c r="F981" s="1">
        <v>47603</v>
      </c>
      <c r="G981" t="s">
        <v>21</v>
      </c>
      <c r="H981" t="s">
        <v>25</v>
      </c>
      <c r="I981" t="s">
        <v>1884</v>
      </c>
    </row>
    <row r="982" spans="1:9" x14ac:dyDescent="0.3">
      <c r="A982" t="s">
        <v>1885</v>
      </c>
      <c r="B982" t="s">
        <v>36</v>
      </c>
      <c r="C982">
        <v>273532</v>
      </c>
      <c r="D982">
        <v>1787.06</v>
      </c>
      <c r="E982" s="1">
        <v>45191</v>
      </c>
      <c r="F982" s="1">
        <v>47418</v>
      </c>
      <c r="G982" t="s">
        <v>43</v>
      </c>
      <c r="H982" t="s">
        <v>25</v>
      </c>
      <c r="I982" t="s">
        <v>446</v>
      </c>
    </row>
    <row r="983" spans="1:9" x14ac:dyDescent="0.3">
      <c r="A983" t="s">
        <v>1886</v>
      </c>
      <c r="B983" t="s">
        <v>24</v>
      </c>
      <c r="C983">
        <v>171965</v>
      </c>
      <c r="D983">
        <v>919.26</v>
      </c>
      <c r="E983" s="1">
        <v>44584</v>
      </c>
      <c r="F983" s="1">
        <v>45008</v>
      </c>
      <c r="G983" t="s">
        <v>11</v>
      </c>
      <c r="H983" t="s">
        <v>16</v>
      </c>
      <c r="I983" t="s">
        <v>1887</v>
      </c>
    </row>
    <row r="984" spans="1:9" x14ac:dyDescent="0.3">
      <c r="A984" t="s">
        <v>1888</v>
      </c>
      <c r="B984" t="s">
        <v>24</v>
      </c>
      <c r="C984">
        <v>240438</v>
      </c>
      <c r="D984">
        <v>1549.93</v>
      </c>
      <c r="E984" s="1">
        <v>44960</v>
      </c>
      <c r="F984" s="1">
        <v>45702</v>
      </c>
      <c r="G984" t="s">
        <v>11</v>
      </c>
      <c r="H984" t="s">
        <v>16</v>
      </c>
      <c r="I984" t="s">
        <v>1889</v>
      </c>
    </row>
    <row r="985" spans="1:9" x14ac:dyDescent="0.3">
      <c r="A985" t="s">
        <v>1890</v>
      </c>
      <c r="B985" t="s">
        <v>24</v>
      </c>
      <c r="C985">
        <v>461777</v>
      </c>
      <c r="D985">
        <v>1880.56</v>
      </c>
      <c r="E985" s="1">
        <v>43327</v>
      </c>
      <c r="F985" s="1">
        <v>45229</v>
      </c>
      <c r="G985" t="s">
        <v>43</v>
      </c>
      <c r="H985" t="s">
        <v>16</v>
      </c>
      <c r="I985" t="s">
        <v>1891</v>
      </c>
    </row>
    <row r="986" spans="1:9" x14ac:dyDescent="0.3">
      <c r="A986" t="s">
        <v>1892</v>
      </c>
      <c r="B986" t="s">
        <v>24</v>
      </c>
      <c r="C986">
        <v>247626</v>
      </c>
      <c r="D986">
        <v>829.14</v>
      </c>
      <c r="E986" s="1">
        <v>44424</v>
      </c>
      <c r="F986" s="1">
        <v>46596</v>
      </c>
      <c r="G986" t="s">
        <v>11</v>
      </c>
      <c r="H986" t="s">
        <v>25</v>
      </c>
      <c r="I986" t="s">
        <v>1893</v>
      </c>
    </row>
    <row r="987" spans="1:9" x14ac:dyDescent="0.3">
      <c r="A987" t="s">
        <v>1894</v>
      </c>
      <c r="B987" t="s">
        <v>36</v>
      </c>
      <c r="C987">
        <v>65489</v>
      </c>
      <c r="D987">
        <v>269.74</v>
      </c>
      <c r="E987" s="1">
        <v>42755</v>
      </c>
      <c r="F987" s="1">
        <v>44827</v>
      </c>
      <c r="G987" t="s">
        <v>11</v>
      </c>
      <c r="H987" t="s">
        <v>16</v>
      </c>
      <c r="I987" t="s">
        <v>1895</v>
      </c>
    </row>
    <row r="988" spans="1:9" x14ac:dyDescent="0.3">
      <c r="A988" t="s">
        <v>1896</v>
      </c>
      <c r="B988" t="s">
        <v>36</v>
      </c>
      <c r="C988">
        <v>351671</v>
      </c>
      <c r="D988">
        <v>143.03</v>
      </c>
      <c r="E988" s="1">
        <v>44069</v>
      </c>
      <c r="F988" s="1">
        <v>47227</v>
      </c>
      <c r="G988" t="s">
        <v>43</v>
      </c>
      <c r="H988" t="s">
        <v>12</v>
      </c>
      <c r="I988" t="s">
        <v>655</v>
      </c>
    </row>
    <row r="989" spans="1:9" x14ac:dyDescent="0.3">
      <c r="A989" t="s">
        <v>1897</v>
      </c>
      <c r="B989" t="s">
        <v>10</v>
      </c>
      <c r="C989">
        <v>147663</v>
      </c>
      <c r="D989">
        <v>268.76</v>
      </c>
      <c r="E989" s="1">
        <v>44137</v>
      </c>
      <c r="F989" s="1">
        <v>44586</v>
      </c>
      <c r="G989" t="s">
        <v>11</v>
      </c>
      <c r="H989" t="s">
        <v>16</v>
      </c>
      <c r="I989" t="s">
        <v>1898</v>
      </c>
    </row>
    <row r="990" spans="1:9" x14ac:dyDescent="0.3">
      <c r="A990" t="s">
        <v>1899</v>
      </c>
      <c r="B990" t="s">
        <v>24</v>
      </c>
      <c r="C990">
        <v>223867</v>
      </c>
      <c r="D990">
        <v>388.12</v>
      </c>
      <c r="E990" s="1">
        <v>44951</v>
      </c>
      <c r="F990" s="1">
        <v>47475</v>
      </c>
      <c r="G990" t="s">
        <v>11</v>
      </c>
      <c r="H990" t="s">
        <v>25</v>
      </c>
      <c r="I990" t="s">
        <v>1900</v>
      </c>
    </row>
    <row r="991" spans="1:9" x14ac:dyDescent="0.3">
      <c r="A991" t="s">
        <v>1901</v>
      </c>
      <c r="B991" t="s">
        <v>15</v>
      </c>
      <c r="C991">
        <v>46416</v>
      </c>
      <c r="D991">
        <v>1550.34</v>
      </c>
      <c r="E991" s="1">
        <v>44403</v>
      </c>
      <c r="F991" s="1">
        <v>45944</v>
      </c>
      <c r="G991" t="s">
        <v>43</v>
      </c>
      <c r="H991" t="s">
        <v>16</v>
      </c>
      <c r="I991" t="s">
        <v>1902</v>
      </c>
    </row>
    <row r="992" spans="1:9" x14ac:dyDescent="0.3">
      <c r="A992" t="s">
        <v>1903</v>
      </c>
      <c r="B992" t="s">
        <v>24</v>
      </c>
      <c r="C992">
        <v>79373</v>
      </c>
      <c r="D992">
        <v>860.66</v>
      </c>
      <c r="E992" s="1">
        <v>44305</v>
      </c>
      <c r="F992" s="1">
        <v>44960</v>
      </c>
      <c r="G992" t="s">
        <v>43</v>
      </c>
      <c r="H992" t="s">
        <v>25</v>
      </c>
      <c r="I992" t="s">
        <v>1904</v>
      </c>
    </row>
    <row r="993" spans="1:9" x14ac:dyDescent="0.3">
      <c r="A993" t="s">
        <v>1905</v>
      </c>
      <c r="B993" t="s">
        <v>15</v>
      </c>
      <c r="C993">
        <v>476819</v>
      </c>
      <c r="D993">
        <v>1978.09</v>
      </c>
      <c r="E993" s="1">
        <v>43827</v>
      </c>
      <c r="F993" s="1">
        <v>47410</v>
      </c>
      <c r="G993" t="s">
        <v>43</v>
      </c>
      <c r="H993" t="s">
        <v>25</v>
      </c>
      <c r="I993" t="s">
        <v>1906</v>
      </c>
    </row>
    <row r="994" spans="1:9" x14ac:dyDescent="0.3">
      <c r="A994" t="s">
        <v>1907</v>
      </c>
      <c r="B994" t="s">
        <v>36</v>
      </c>
      <c r="C994">
        <v>90182</v>
      </c>
      <c r="D994">
        <v>1191.56</v>
      </c>
      <c r="E994" s="1">
        <v>43779</v>
      </c>
      <c r="F994" s="1">
        <v>46589</v>
      </c>
      <c r="G994" t="s">
        <v>11</v>
      </c>
      <c r="H994" t="s">
        <v>16</v>
      </c>
      <c r="I994" t="s">
        <v>1908</v>
      </c>
    </row>
    <row r="995" spans="1:9" x14ac:dyDescent="0.3">
      <c r="A995" t="s">
        <v>1909</v>
      </c>
      <c r="B995" t="s">
        <v>24</v>
      </c>
      <c r="C995">
        <v>11946</v>
      </c>
      <c r="D995">
        <v>1586.35</v>
      </c>
      <c r="E995" s="1">
        <v>42842</v>
      </c>
      <c r="F995" s="1">
        <v>45817</v>
      </c>
      <c r="G995" t="s">
        <v>11</v>
      </c>
      <c r="H995" t="s">
        <v>16</v>
      </c>
      <c r="I995" t="s">
        <v>1910</v>
      </c>
    </row>
    <row r="996" spans="1:9" x14ac:dyDescent="0.3">
      <c r="A996" t="s">
        <v>1911</v>
      </c>
      <c r="B996" t="s">
        <v>36</v>
      </c>
      <c r="C996">
        <v>225155</v>
      </c>
      <c r="D996">
        <v>451.73</v>
      </c>
      <c r="E996" s="1">
        <v>43823</v>
      </c>
      <c r="F996" s="1">
        <v>46516</v>
      </c>
      <c r="G996" t="s">
        <v>43</v>
      </c>
      <c r="H996" t="s">
        <v>12</v>
      </c>
      <c r="I996" t="s">
        <v>1542</v>
      </c>
    </row>
    <row r="997" spans="1:9" x14ac:dyDescent="0.3">
      <c r="A997" t="s">
        <v>1912</v>
      </c>
      <c r="B997" t="s">
        <v>10</v>
      </c>
      <c r="C997">
        <v>117410</v>
      </c>
      <c r="D997">
        <v>1249.07</v>
      </c>
      <c r="E997" s="1">
        <v>42843</v>
      </c>
      <c r="F997" s="1">
        <v>46191</v>
      </c>
      <c r="G997" t="s">
        <v>11</v>
      </c>
      <c r="H997" t="s">
        <v>12</v>
      </c>
      <c r="I997" t="s">
        <v>1913</v>
      </c>
    </row>
    <row r="998" spans="1:9" x14ac:dyDescent="0.3">
      <c r="A998" t="s">
        <v>1914</v>
      </c>
      <c r="B998" t="s">
        <v>24</v>
      </c>
      <c r="C998">
        <v>165025</v>
      </c>
      <c r="D998">
        <v>1557.45</v>
      </c>
      <c r="E998" s="1">
        <v>43138</v>
      </c>
      <c r="F998" s="1">
        <v>46026</v>
      </c>
      <c r="G998" t="s">
        <v>43</v>
      </c>
      <c r="H998" t="s">
        <v>12</v>
      </c>
      <c r="I998" t="s">
        <v>1915</v>
      </c>
    </row>
    <row r="999" spans="1:9" x14ac:dyDescent="0.3">
      <c r="A999" t="s">
        <v>1916</v>
      </c>
      <c r="B999" t="s">
        <v>36</v>
      </c>
      <c r="C999">
        <v>41252</v>
      </c>
      <c r="D999">
        <v>1246.83</v>
      </c>
      <c r="E999" s="1">
        <v>43636</v>
      </c>
      <c r="F999" s="1">
        <v>45409</v>
      </c>
      <c r="G999" t="s">
        <v>43</v>
      </c>
      <c r="H999" t="s">
        <v>12</v>
      </c>
      <c r="I999" t="s">
        <v>1917</v>
      </c>
    </row>
    <row r="1000" spans="1:9" x14ac:dyDescent="0.3">
      <c r="A1000" t="s">
        <v>1918</v>
      </c>
      <c r="B1000" t="s">
        <v>15</v>
      </c>
      <c r="C1000">
        <v>380387</v>
      </c>
      <c r="D1000">
        <v>1487.79</v>
      </c>
      <c r="E1000" s="1">
        <v>43338</v>
      </c>
      <c r="F1000" s="1">
        <v>44247</v>
      </c>
      <c r="G1000" t="s">
        <v>43</v>
      </c>
      <c r="H1000" t="s">
        <v>12</v>
      </c>
      <c r="I1000" t="s">
        <v>1919</v>
      </c>
    </row>
    <row r="1001" spans="1:9" x14ac:dyDescent="0.3">
      <c r="A1001" t="s">
        <v>1920</v>
      </c>
      <c r="B1001" t="s">
        <v>36</v>
      </c>
      <c r="C1001">
        <v>306883</v>
      </c>
      <c r="D1001">
        <v>558.99</v>
      </c>
      <c r="E1001" s="1">
        <v>42085</v>
      </c>
      <c r="F1001" s="1">
        <v>45252</v>
      </c>
      <c r="G1001" t="s">
        <v>43</v>
      </c>
      <c r="H1001" t="s">
        <v>16</v>
      </c>
      <c r="I1001" t="s">
        <v>244</v>
      </c>
    </row>
    <row r="1002" spans="1:9" x14ac:dyDescent="0.3">
      <c r="A1002" t="s">
        <v>1921</v>
      </c>
      <c r="B1002" t="s">
        <v>24</v>
      </c>
      <c r="C1002">
        <v>434183</v>
      </c>
      <c r="D1002">
        <v>1781.37</v>
      </c>
      <c r="E1002" s="1">
        <v>43994</v>
      </c>
      <c r="F1002" s="1">
        <v>46590</v>
      </c>
      <c r="G1002" t="s">
        <v>21</v>
      </c>
      <c r="H1002" t="s">
        <v>16</v>
      </c>
      <c r="I1002" t="s">
        <v>1922</v>
      </c>
    </row>
    <row r="1003" spans="1:9" x14ac:dyDescent="0.3">
      <c r="A1003" t="s">
        <v>1923</v>
      </c>
      <c r="B1003" t="s">
        <v>24</v>
      </c>
      <c r="C1003">
        <v>237668</v>
      </c>
      <c r="D1003">
        <v>1919.99</v>
      </c>
      <c r="E1003" s="1">
        <v>44981</v>
      </c>
      <c r="F1003" s="1">
        <v>47721</v>
      </c>
      <c r="G1003" t="s">
        <v>21</v>
      </c>
      <c r="H1003" t="s">
        <v>25</v>
      </c>
      <c r="I1003" t="s">
        <v>1924</v>
      </c>
    </row>
    <row r="1004" spans="1:9" x14ac:dyDescent="0.3">
      <c r="A1004" t="s">
        <v>1925</v>
      </c>
      <c r="B1004" t="s">
        <v>24</v>
      </c>
      <c r="C1004">
        <v>199531</v>
      </c>
      <c r="D1004">
        <v>1002.6</v>
      </c>
      <c r="E1004" s="1">
        <v>42507</v>
      </c>
      <c r="F1004" s="1">
        <v>44380</v>
      </c>
      <c r="G1004" t="s">
        <v>43</v>
      </c>
      <c r="H1004" t="s">
        <v>25</v>
      </c>
      <c r="I1004" t="s">
        <v>1926</v>
      </c>
    </row>
    <row r="1005" spans="1:9" x14ac:dyDescent="0.3">
      <c r="A1005" t="s">
        <v>1927</v>
      </c>
      <c r="B1005" t="s">
        <v>24</v>
      </c>
      <c r="C1005">
        <v>307255</v>
      </c>
      <c r="D1005">
        <v>320.95999999999998</v>
      </c>
      <c r="E1005" s="1">
        <v>45390</v>
      </c>
      <c r="F1005" s="1">
        <v>46997</v>
      </c>
      <c r="G1005" t="s">
        <v>21</v>
      </c>
      <c r="H1005" t="s">
        <v>25</v>
      </c>
      <c r="I1005" t="s">
        <v>330</v>
      </c>
    </row>
    <row r="1006" spans="1:9" x14ac:dyDescent="0.3">
      <c r="A1006" t="s">
        <v>1928</v>
      </c>
      <c r="B1006" t="s">
        <v>15</v>
      </c>
      <c r="C1006">
        <v>473362</v>
      </c>
      <c r="D1006">
        <v>748.59</v>
      </c>
      <c r="E1006" s="1">
        <v>42357</v>
      </c>
      <c r="F1006" s="1">
        <v>45958</v>
      </c>
      <c r="G1006" t="s">
        <v>21</v>
      </c>
      <c r="H1006" t="s">
        <v>25</v>
      </c>
      <c r="I1006" t="s">
        <v>1682</v>
      </c>
    </row>
    <row r="1007" spans="1:9" x14ac:dyDescent="0.3">
      <c r="A1007" t="s">
        <v>1929</v>
      </c>
      <c r="B1007" t="s">
        <v>36</v>
      </c>
      <c r="C1007">
        <v>439132</v>
      </c>
      <c r="D1007">
        <v>825.18</v>
      </c>
      <c r="E1007" s="1">
        <v>45217</v>
      </c>
      <c r="F1007" s="1">
        <v>48657</v>
      </c>
      <c r="G1007" t="s">
        <v>11</v>
      </c>
      <c r="H1007" t="s">
        <v>12</v>
      </c>
      <c r="I1007" t="s">
        <v>1930</v>
      </c>
    </row>
    <row r="1008" spans="1:9" x14ac:dyDescent="0.3">
      <c r="A1008" t="s">
        <v>1931</v>
      </c>
      <c r="B1008" t="s">
        <v>10</v>
      </c>
      <c r="C1008">
        <v>322423</v>
      </c>
      <c r="D1008">
        <v>502.98</v>
      </c>
      <c r="E1008" s="1">
        <v>45155</v>
      </c>
      <c r="F1008" s="1">
        <v>47197</v>
      </c>
      <c r="G1008" t="s">
        <v>43</v>
      </c>
      <c r="H1008" t="s">
        <v>12</v>
      </c>
      <c r="I1008" t="s">
        <v>1932</v>
      </c>
    </row>
    <row r="1009" spans="1:9" x14ac:dyDescent="0.3">
      <c r="A1009" t="s">
        <v>1933</v>
      </c>
      <c r="B1009" t="s">
        <v>36</v>
      </c>
      <c r="C1009">
        <v>271971</v>
      </c>
      <c r="D1009">
        <v>158.27000000000001</v>
      </c>
      <c r="E1009" s="1">
        <v>43053</v>
      </c>
      <c r="F1009" s="1">
        <v>46606</v>
      </c>
      <c r="G1009" t="s">
        <v>21</v>
      </c>
      <c r="H1009" t="s">
        <v>25</v>
      </c>
      <c r="I1009" t="s">
        <v>1934</v>
      </c>
    </row>
    <row r="1010" spans="1:9" x14ac:dyDescent="0.3">
      <c r="A1010" t="s">
        <v>1935</v>
      </c>
      <c r="B1010" t="s">
        <v>36</v>
      </c>
      <c r="C1010">
        <v>120233</v>
      </c>
      <c r="D1010">
        <v>538.62</v>
      </c>
      <c r="E1010" s="1">
        <v>43636</v>
      </c>
      <c r="F1010" s="1">
        <v>45939</v>
      </c>
      <c r="G1010" t="s">
        <v>21</v>
      </c>
      <c r="H1010" t="s">
        <v>12</v>
      </c>
      <c r="I1010" t="s">
        <v>1002</v>
      </c>
    </row>
    <row r="1011" spans="1:9" x14ac:dyDescent="0.3">
      <c r="A1011" t="s">
        <v>1936</v>
      </c>
      <c r="B1011" t="s">
        <v>10</v>
      </c>
      <c r="C1011">
        <v>349926</v>
      </c>
      <c r="D1011">
        <v>1988.96</v>
      </c>
      <c r="E1011" s="1">
        <v>44337</v>
      </c>
      <c r="F1011" s="1">
        <v>47511</v>
      </c>
      <c r="G1011" t="s">
        <v>11</v>
      </c>
      <c r="H1011" t="s">
        <v>16</v>
      </c>
      <c r="I1011" t="s">
        <v>1937</v>
      </c>
    </row>
    <row r="1012" spans="1:9" x14ac:dyDescent="0.3">
      <c r="A1012" t="s">
        <v>1938</v>
      </c>
      <c r="B1012" t="s">
        <v>10</v>
      </c>
      <c r="C1012">
        <v>229327</v>
      </c>
      <c r="D1012">
        <v>1200.6300000000001</v>
      </c>
      <c r="E1012" s="1">
        <v>42412</v>
      </c>
      <c r="F1012" s="1">
        <v>45241</v>
      </c>
      <c r="G1012" t="s">
        <v>21</v>
      </c>
      <c r="H1012" t="s">
        <v>12</v>
      </c>
      <c r="I1012" t="s">
        <v>1939</v>
      </c>
    </row>
    <row r="1013" spans="1:9" x14ac:dyDescent="0.3">
      <c r="A1013" t="s">
        <v>1940</v>
      </c>
      <c r="B1013" t="s">
        <v>10</v>
      </c>
      <c r="C1013">
        <v>435880</v>
      </c>
      <c r="D1013">
        <v>491.39</v>
      </c>
      <c r="E1013" s="1">
        <v>43952</v>
      </c>
      <c r="F1013" s="1">
        <v>45291</v>
      </c>
      <c r="G1013" t="s">
        <v>21</v>
      </c>
      <c r="H1013" t="s">
        <v>25</v>
      </c>
      <c r="I1013" t="s">
        <v>1074</v>
      </c>
    </row>
    <row r="1014" spans="1:9" x14ac:dyDescent="0.3">
      <c r="A1014" t="s">
        <v>1941</v>
      </c>
      <c r="B1014" t="s">
        <v>36</v>
      </c>
      <c r="C1014">
        <v>32092</v>
      </c>
      <c r="D1014">
        <v>651.5</v>
      </c>
      <c r="E1014" s="1">
        <v>42271</v>
      </c>
      <c r="F1014" s="1">
        <v>42776</v>
      </c>
      <c r="G1014" t="s">
        <v>11</v>
      </c>
      <c r="H1014" t="s">
        <v>25</v>
      </c>
      <c r="I1014" t="s">
        <v>1942</v>
      </c>
    </row>
    <row r="1015" spans="1:9" x14ac:dyDescent="0.3">
      <c r="A1015" t="s">
        <v>1943</v>
      </c>
      <c r="B1015" t="s">
        <v>24</v>
      </c>
      <c r="C1015">
        <v>477474</v>
      </c>
      <c r="D1015">
        <v>931.7</v>
      </c>
      <c r="E1015" s="1">
        <v>44514</v>
      </c>
      <c r="F1015" s="1">
        <v>47941</v>
      </c>
      <c r="G1015" t="s">
        <v>11</v>
      </c>
      <c r="H1015" t="s">
        <v>25</v>
      </c>
      <c r="I1015" t="s">
        <v>1944</v>
      </c>
    </row>
    <row r="1016" spans="1:9" x14ac:dyDescent="0.3">
      <c r="A1016" t="s">
        <v>1945</v>
      </c>
      <c r="B1016" t="s">
        <v>36</v>
      </c>
      <c r="C1016">
        <v>489052</v>
      </c>
      <c r="D1016">
        <v>756.9</v>
      </c>
      <c r="E1016" s="1">
        <v>45153</v>
      </c>
      <c r="F1016" s="1">
        <v>47694</v>
      </c>
      <c r="G1016" t="s">
        <v>11</v>
      </c>
      <c r="H1016" t="s">
        <v>25</v>
      </c>
      <c r="I1016" t="s">
        <v>633</v>
      </c>
    </row>
    <row r="1017" spans="1:9" x14ac:dyDescent="0.3">
      <c r="A1017" t="s">
        <v>1946</v>
      </c>
      <c r="B1017" t="s">
        <v>10</v>
      </c>
      <c r="C1017">
        <v>136519</v>
      </c>
      <c r="D1017">
        <v>554.36</v>
      </c>
      <c r="E1017" s="1">
        <v>42225</v>
      </c>
      <c r="F1017" s="1">
        <v>43348</v>
      </c>
      <c r="G1017" t="s">
        <v>21</v>
      </c>
      <c r="H1017" t="s">
        <v>16</v>
      </c>
      <c r="I1017" t="s">
        <v>1947</v>
      </c>
    </row>
    <row r="1018" spans="1:9" x14ac:dyDescent="0.3">
      <c r="A1018" t="s">
        <v>1948</v>
      </c>
      <c r="B1018" t="s">
        <v>10</v>
      </c>
      <c r="C1018">
        <v>491553</v>
      </c>
      <c r="D1018">
        <v>974.78</v>
      </c>
      <c r="E1018" s="1">
        <v>45333</v>
      </c>
      <c r="F1018" s="1">
        <v>46726</v>
      </c>
      <c r="G1018" t="s">
        <v>21</v>
      </c>
      <c r="H1018" t="s">
        <v>25</v>
      </c>
      <c r="I1018" t="s">
        <v>1949</v>
      </c>
    </row>
    <row r="1019" spans="1:9" x14ac:dyDescent="0.3">
      <c r="A1019" t="s">
        <v>1950</v>
      </c>
      <c r="B1019" t="s">
        <v>15</v>
      </c>
      <c r="C1019">
        <v>205903</v>
      </c>
      <c r="D1019">
        <v>1326.6</v>
      </c>
      <c r="E1019" s="1">
        <v>45465</v>
      </c>
      <c r="F1019" s="1">
        <v>46839</v>
      </c>
      <c r="G1019" t="s">
        <v>21</v>
      </c>
      <c r="H1019" t="s">
        <v>12</v>
      </c>
      <c r="I1019" t="s">
        <v>1951</v>
      </c>
    </row>
    <row r="1020" spans="1:9" x14ac:dyDescent="0.3">
      <c r="A1020" t="s">
        <v>1952</v>
      </c>
      <c r="B1020" t="s">
        <v>36</v>
      </c>
      <c r="C1020">
        <v>96126</v>
      </c>
      <c r="D1020">
        <v>1371.34</v>
      </c>
      <c r="E1020" s="1">
        <v>42004</v>
      </c>
      <c r="F1020" s="1">
        <v>44510</v>
      </c>
      <c r="G1020" t="s">
        <v>11</v>
      </c>
      <c r="H1020" t="s">
        <v>16</v>
      </c>
      <c r="I1020" t="s">
        <v>1953</v>
      </c>
    </row>
    <row r="1021" spans="1:9" x14ac:dyDescent="0.3">
      <c r="A1021" t="s">
        <v>1954</v>
      </c>
      <c r="B1021" t="s">
        <v>24</v>
      </c>
      <c r="C1021">
        <v>344772</v>
      </c>
      <c r="D1021">
        <v>1954.64</v>
      </c>
      <c r="E1021" s="1">
        <v>42315</v>
      </c>
      <c r="F1021" s="1">
        <v>45834</v>
      </c>
      <c r="G1021" t="s">
        <v>21</v>
      </c>
      <c r="H1021" t="s">
        <v>25</v>
      </c>
      <c r="I1021" t="s">
        <v>1955</v>
      </c>
    </row>
    <row r="1022" spans="1:9" x14ac:dyDescent="0.3">
      <c r="A1022" t="s">
        <v>1956</v>
      </c>
      <c r="B1022" t="s">
        <v>24</v>
      </c>
      <c r="C1022">
        <v>265293</v>
      </c>
      <c r="D1022">
        <v>1621.16</v>
      </c>
      <c r="E1022" s="1">
        <v>42019</v>
      </c>
      <c r="F1022" s="1">
        <v>43364</v>
      </c>
      <c r="G1022" t="s">
        <v>43</v>
      </c>
      <c r="H1022" t="s">
        <v>25</v>
      </c>
      <c r="I1022" t="s">
        <v>1957</v>
      </c>
    </row>
    <row r="1023" spans="1:9" x14ac:dyDescent="0.3">
      <c r="A1023" t="s">
        <v>1958</v>
      </c>
      <c r="B1023" t="s">
        <v>15</v>
      </c>
      <c r="C1023">
        <v>488924</v>
      </c>
      <c r="D1023">
        <v>1236.6300000000001</v>
      </c>
      <c r="E1023" s="1">
        <v>45072</v>
      </c>
      <c r="F1023" s="1">
        <v>46538</v>
      </c>
      <c r="G1023" t="s">
        <v>21</v>
      </c>
      <c r="H1023" t="s">
        <v>16</v>
      </c>
      <c r="I1023" t="s">
        <v>1959</v>
      </c>
    </row>
    <row r="1024" spans="1:9" x14ac:dyDescent="0.3">
      <c r="A1024" t="s">
        <v>1960</v>
      </c>
      <c r="B1024" t="s">
        <v>15</v>
      </c>
      <c r="C1024">
        <v>405434</v>
      </c>
      <c r="D1024">
        <v>436.33</v>
      </c>
      <c r="E1024" s="1">
        <v>45178</v>
      </c>
      <c r="F1024" s="1">
        <v>48234</v>
      </c>
      <c r="G1024" t="s">
        <v>11</v>
      </c>
      <c r="H1024" t="s">
        <v>12</v>
      </c>
      <c r="I1024" t="s">
        <v>1961</v>
      </c>
    </row>
    <row r="1025" spans="1:9" x14ac:dyDescent="0.3">
      <c r="A1025" t="s">
        <v>1962</v>
      </c>
      <c r="B1025" t="s">
        <v>36</v>
      </c>
      <c r="C1025">
        <v>286441</v>
      </c>
      <c r="D1025">
        <v>1864.15</v>
      </c>
      <c r="E1025" s="1">
        <v>44410</v>
      </c>
      <c r="F1025" s="1">
        <v>47265</v>
      </c>
      <c r="G1025" t="s">
        <v>21</v>
      </c>
      <c r="H1025" t="s">
        <v>12</v>
      </c>
      <c r="I1025" t="s">
        <v>1963</v>
      </c>
    </row>
    <row r="1026" spans="1:9" x14ac:dyDescent="0.3">
      <c r="A1026" t="s">
        <v>1964</v>
      </c>
      <c r="B1026" t="s">
        <v>24</v>
      </c>
      <c r="C1026">
        <v>296905</v>
      </c>
      <c r="D1026">
        <v>148.16</v>
      </c>
      <c r="E1026" s="1">
        <v>44102</v>
      </c>
      <c r="F1026" s="1">
        <v>46259</v>
      </c>
      <c r="G1026" t="s">
        <v>11</v>
      </c>
      <c r="H1026" t="s">
        <v>16</v>
      </c>
      <c r="I1026" t="s">
        <v>1965</v>
      </c>
    </row>
    <row r="1027" spans="1:9" x14ac:dyDescent="0.3">
      <c r="A1027" t="s">
        <v>1966</v>
      </c>
      <c r="B1027" t="s">
        <v>10</v>
      </c>
      <c r="C1027">
        <v>67018</v>
      </c>
      <c r="D1027">
        <v>842.07</v>
      </c>
      <c r="E1027" s="1">
        <v>44742</v>
      </c>
      <c r="F1027" s="1">
        <v>45953</v>
      </c>
      <c r="G1027" t="s">
        <v>21</v>
      </c>
      <c r="H1027" t="s">
        <v>25</v>
      </c>
      <c r="I1027" t="s">
        <v>1399</v>
      </c>
    </row>
    <row r="1028" spans="1:9" x14ac:dyDescent="0.3">
      <c r="A1028" t="s">
        <v>1967</v>
      </c>
      <c r="B1028" t="s">
        <v>36</v>
      </c>
      <c r="C1028">
        <v>216473</v>
      </c>
      <c r="D1028">
        <v>1817.14</v>
      </c>
      <c r="E1028" s="1">
        <v>42896</v>
      </c>
      <c r="F1028" s="1">
        <v>44099</v>
      </c>
      <c r="G1028" t="s">
        <v>43</v>
      </c>
      <c r="H1028" t="s">
        <v>12</v>
      </c>
      <c r="I1028" t="s">
        <v>1968</v>
      </c>
    </row>
    <row r="1029" spans="1:9" x14ac:dyDescent="0.3">
      <c r="A1029" t="s">
        <v>1969</v>
      </c>
      <c r="B1029" t="s">
        <v>15</v>
      </c>
      <c r="C1029">
        <v>168075</v>
      </c>
      <c r="D1029">
        <v>1402.47</v>
      </c>
      <c r="E1029" s="1">
        <v>43988</v>
      </c>
      <c r="F1029" s="1">
        <v>45393</v>
      </c>
      <c r="G1029" t="s">
        <v>21</v>
      </c>
      <c r="H1029" t="s">
        <v>12</v>
      </c>
      <c r="I1029" t="s">
        <v>1970</v>
      </c>
    </row>
    <row r="1030" spans="1:9" x14ac:dyDescent="0.3">
      <c r="A1030" t="s">
        <v>1971</v>
      </c>
      <c r="B1030" t="s">
        <v>10</v>
      </c>
      <c r="C1030">
        <v>97714</v>
      </c>
      <c r="D1030">
        <v>1498.58</v>
      </c>
      <c r="E1030" s="1">
        <v>43980</v>
      </c>
      <c r="F1030" s="1">
        <v>46576</v>
      </c>
      <c r="G1030" t="s">
        <v>43</v>
      </c>
      <c r="H1030" t="s">
        <v>25</v>
      </c>
      <c r="I1030" t="s">
        <v>1972</v>
      </c>
    </row>
    <row r="1031" spans="1:9" x14ac:dyDescent="0.3">
      <c r="A1031" t="s">
        <v>1973</v>
      </c>
      <c r="B1031" t="s">
        <v>36</v>
      </c>
      <c r="C1031">
        <v>208073</v>
      </c>
      <c r="D1031">
        <v>253.07</v>
      </c>
      <c r="E1031" s="1">
        <v>45333</v>
      </c>
      <c r="F1031" s="1">
        <v>48198</v>
      </c>
      <c r="G1031" t="s">
        <v>11</v>
      </c>
      <c r="H1031" t="s">
        <v>16</v>
      </c>
      <c r="I1031" t="s">
        <v>1974</v>
      </c>
    </row>
    <row r="1032" spans="1:9" x14ac:dyDescent="0.3">
      <c r="A1032" t="s">
        <v>1975</v>
      </c>
      <c r="B1032" t="s">
        <v>10</v>
      </c>
      <c r="C1032">
        <v>20808</v>
      </c>
      <c r="D1032">
        <v>1868.37</v>
      </c>
      <c r="E1032" s="1">
        <v>44023</v>
      </c>
      <c r="F1032" s="1">
        <v>44472</v>
      </c>
      <c r="G1032" t="s">
        <v>11</v>
      </c>
      <c r="H1032" t="s">
        <v>25</v>
      </c>
      <c r="I1032" t="s">
        <v>1976</v>
      </c>
    </row>
    <row r="1033" spans="1:9" x14ac:dyDescent="0.3">
      <c r="A1033" t="s">
        <v>1977</v>
      </c>
      <c r="B1033" t="s">
        <v>10</v>
      </c>
      <c r="C1033">
        <v>93069</v>
      </c>
      <c r="D1033">
        <v>1625.86</v>
      </c>
      <c r="E1033" s="1">
        <v>45320</v>
      </c>
      <c r="F1033" s="1">
        <v>46083</v>
      </c>
      <c r="G1033" t="s">
        <v>43</v>
      </c>
      <c r="H1033" t="s">
        <v>25</v>
      </c>
      <c r="I1033" t="s">
        <v>1978</v>
      </c>
    </row>
    <row r="1034" spans="1:9" x14ac:dyDescent="0.3">
      <c r="A1034" t="s">
        <v>1979</v>
      </c>
      <c r="B1034" t="s">
        <v>24</v>
      </c>
      <c r="C1034">
        <v>260765</v>
      </c>
      <c r="D1034">
        <v>1500.08</v>
      </c>
      <c r="E1034" s="1">
        <v>43188</v>
      </c>
      <c r="F1034" s="1">
        <v>45553</v>
      </c>
      <c r="G1034" t="s">
        <v>21</v>
      </c>
      <c r="H1034" t="s">
        <v>12</v>
      </c>
      <c r="I1034" t="s">
        <v>376</v>
      </c>
    </row>
    <row r="1035" spans="1:9" x14ac:dyDescent="0.3">
      <c r="A1035" t="s">
        <v>1980</v>
      </c>
      <c r="B1035" t="s">
        <v>10</v>
      </c>
      <c r="C1035">
        <v>224846</v>
      </c>
      <c r="D1035">
        <v>250.66</v>
      </c>
      <c r="E1035" s="1">
        <v>44950</v>
      </c>
      <c r="F1035" s="1">
        <v>45452</v>
      </c>
      <c r="G1035" t="s">
        <v>11</v>
      </c>
      <c r="H1035" t="s">
        <v>25</v>
      </c>
      <c r="I1035" t="s">
        <v>1981</v>
      </c>
    </row>
    <row r="1036" spans="1:9" x14ac:dyDescent="0.3">
      <c r="A1036" t="s">
        <v>1982</v>
      </c>
      <c r="B1036" t="s">
        <v>36</v>
      </c>
      <c r="C1036">
        <v>269049</v>
      </c>
      <c r="D1036">
        <v>1168.54</v>
      </c>
      <c r="E1036" s="1">
        <v>45449</v>
      </c>
      <c r="F1036" s="1">
        <v>46931</v>
      </c>
      <c r="G1036" t="s">
        <v>43</v>
      </c>
      <c r="H1036" t="s">
        <v>16</v>
      </c>
      <c r="I1036" t="s">
        <v>1983</v>
      </c>
    </row>
    <row r="1037" spans="1:9" x14ac:dyDescent="0.3">
      <c r="A1037" t="s">
        <v>1984</v>
      </c>
      <c r="B1037" t="s">
        <v>36</v>
      </c>
      <c r="C1037">
        <v>113307</v>
      </c>
      <c r="D1037">
        <v>1798.29</v>
      </c>
      <c r="E1037" s="1">
        <v>43160</v>
      </c>
      <c r="F1037" s="1">
        <v>43849</v>
      </c>
      <c r="G1037" t="s">
        <v>43</v>
      </c>
      <c r="H1037" t="s">
        <v>12</v>
      </c>
      <c r="I1037" t="s">
        <v>1985</v>
      </c>
    </row>
    <row r="1038" spans="1:9" x14ac:dyDescent="0.3">
      <c r="A1038" t="s">
        <v>1986</v>
      </c>
      <c r="B1038" t="s">
        <v>24</v>
      </c>
      <c r="C1038">
        <v>313895</v>
      </c>
      <c r="D1038">
        <v>1392.25</v>
      </c>
      <c r="E1038" s="1">
        <v>43369</v>
      </c>
      <c r="F1038" s="1">
        <v>44562</v>
      </c>
      <c r="G1038" t="s">
        <v>11</v>
      </c>
      <c r="H1038" t="s">
        <v>16</v>
      </c>
      <c r="I1038" t="s">
        <v>1987</v>
      </c>
    </row>
    <row r="1039" spans="1:9" x14ac:dyDescent="0.3">
      <c r="A1039" t="s">
        <v>1988</v>
      </c>
      <c r="B1039" t="s">
        <v>10</v>
      </c>
      <c r="C1039">
        <v>153244</v>
      </c>
      <c r="D1039">
        <v>1464.06</v>
      </c>
      <c r="E1039" s="1">
        <v>42763</v>
      </c>
      <c r="F1039" s="1">
        <v>44243</v>
      </c>
      <c r="G1039" t="s">
        <v>43</v>
      </c>
      <c r="H1039" t="s">
        <v>12</v>
      </c>
      <c r="I1039" t="s">
        <v>1989</v>
      </c>
    </row>
    <row r="1040" spans="1:9" x14ac:dyDescent="0.3">
      <c r="A1040" t="s">
        <v>1990</v>
      </c>
      <c r="B1040" t="s">
        <v>36</v>
      </c>
      <c r="C1040">
        <v>371737</v>
      </c>
      <c r="D1040">
        <v>1988.42</v>
      </c>
      <c r="E1040" s="1">
        <v>45218</v>
      </c>
      <c r="F1040" s="1">
        <v>45841</v>
      </c>
      <c r="G1040" t="s">
        <v>43</v>
      </c>
      <c r="H1040" t="s">
        <v>16</v>
      </c>
      <c r="I1040" t="s">
        <v>1991</v>
      </c>
    </row>
    <row r="1041" spans="1:9" x14ac:dyDescent="0.3">
      <c r="A1041" t="s">
        <v>1992</v>
      </c>
      <c r="B1041" t="s">
        <v>15</v>
      </c>
      <c r="C1041">
        <v>13225</v>
      </c>
      <c r="D1041">
        <v>543.74</v>
      </c>
      <c r="E1041" s="1">
        <v>44346</v>
      </c>
      <c r="F1041" s="1">
        <v>44779</v>
      </c>
      <c r="G1041" t="s">
        <v>11</v>
      </c>
      <c r="H1041" t="s">
        <v>12</v>
      </c>
      <c r="I1041" t="s">
        <v>1993</v>
      </c>
    </row>
    <row r="1042" spans="1:9" x14ac:dyDescent="0.3">
      <c r="A1042" t="s">
        <v>1994</v>
      </c>
      <c r="B1042" t="s">
        <v>36</v>
      </c>
      <c r="C1042">
        <v>144308</v>
      </c>
      <c r="D1042">
        <v>650.11</v>
      </c>
      <c r="E1042" s="1">
        <v>44515</v>
      </c>
      <c r="F1042" s="1">
        <v>45877</v>
      </c>
      <c r="G1042" t="s">
        <v>11</v>
      </c>
      <c r="H1042" t="s">
        <v>25</v>
      </c>
      <c r="I1042" t="s">
        <v>312</v>
      </c>
    </row>
    <row r="1043" spans="1:9" x14ac:dyDescent="0.3">
      <c r="A1043" t="s">
        <v>1995</v>
      </c>
      <c r="B1043" t="s">
        <v>15</v>
      </c>
      <c r="C1043">
        <v>375145</v>
      </c>
      <c r="D1043">
        <v>1721.39</v>
      </c>
      <c r="E1043" s="1">
        <v>44044</v>
      </c>
      <c r="F1043" s="1">
        <v>46979</v>
      </c>
      <c r="G1043" t="s">
        <v>43</v>
      </c>
      <c r="H1043" t="s">
        <v>12</v>
      </c>
      <c r="I1043" t="s">
        <v>1996</v>
      </c>
    </row>
    <row r="1044" spans="1:9" x14ac:dyDescent="0.3">
      <c r="A1044" t="s">
        <v>1997</v>
      </c>
      <c r="B1044" t="s">
        <v>24</v>
      </c>
      <c r="C1044">
        <v>366924</v>
      </c>
      <c r="D1044">
        <v>1084.4100000000001</v>
      </c>
      <c r="E1044" s="1">
        <v>43928</v>
      </c>
      <c r="F1044" s="1">
        <v>45284</v>
      </c>
      <c r="G1044" t="s">
        <v>43</v>
      </c>
      <c r="H1044" t="s">
        <v>16</v>
      </c>
      <c r="I1044" t="s">
        <v>1998</v>
      </c>
    </row>
    <row r="1045" spans="1:9" x14ac:dyDescent="0.3">
      <c r="A1045" t="s">
        <v>1999</v>
      </c>
      <c r="B1045" t="s">
        <v>36</v>
      </c>
      <c r="C1045">
        <v>490902</v>
      </c>
      <c r="D1045">
        <v>339.66</v>
      </c>
      <c r="E1045" s="1">
        <v>42092</v>
      </c>
      <c r="F1045" s="1">
        <v>43965</v>
      </c>
      <c r="G1045" t="s">
        <v>21</v>
      </c>
      <c r="H1045" t="s">
        <v>25</v>
      </c>
      <c r="I1045" t="s">
        <v>2000</v>
      </c>
    </row>
    <row r="1046" spans="1:9" x14ac:dyDescent="0.3">
      <c r="A1046" t="s">
        <v>2001</v>
      </c>
      <c r="B1046" t="s">
        <v>10</v>
      </c>
      <c r="C1046">
        <v>395841</v>
      </c>
      <c r="D1046">
        <v>1006.99</v>
      </c>
      <c r="E1046" s="1">
        <v>45403</v>
      </c>
      <c r="F1046" s="1">
        <v>46216</v>
      </c>
      <c r="G1046" t="s">
        <v>43</v>
      </c>
      <c r="H1046" t="s">
        <v>12</v>
      </c>
      <c r="I1046" t="s">
        <v>2002</v>
      </c>
    </row>
    <row r="1047" spans="1:9" x14ac:dyDescent="0.3">
      <c r="A1047" t="s">
        <v>2003</v>
      </c>
      <c r="B1047" t="s">
        <v>10</v>
      </c>
      <c r="C1047">
        <v>493491</v>
      </c>
      <c r="D1047">
        <v>1314.28</v>
      </c>
      <c r="E1047" s="1">
        <v>45320</v>
      </c>
      <c r="F1047" s="1">
        <v>48179</v>
      </c>
      <c r="G1047" t="s">
        <v>43</v>
      </c>
      <c r="H1047" t="s">
        <v>12</v>
      </c>
      <c r="I1047" t="s">
        <v>2004</v>
      </c>
    </row>
    <row r="1048" spans="1:9" x14ac:dyDescent="0.3">
      <c r="A1048" t="s">
        <v>2005</v>
      </c>
      <c r="B1048" t="s">
        <v>15</v>
      </c>
      <c r="C1048">
        <v>448034</v>
      </c>
      <c r="D1048">
        <v>1152.97</v>
      </c>
      <c r="E1048" s="1">
        <v>42502</v>
      </c>
      <c r="F1048" s="1">
        <v>45944</v>
      </c>
      <c r="G1048" t="s">
        <v>21</v>
      </c>
      <c r="H1048" t="s">
        <v>25</v>
      </c>
      <c r="I1048" t="s">
        <v>2006</v>
      </c>
    </row>
    <row r="1049" spans="1:9" x14ac:dyDescent="0.3">
      <c r="A1049" t="s">
        <v>2007</v>
      </c>
      <c r="B1049" t="s">
        <v>15</v>
      </c>
      <c r="C1049">
        <v>450948</v>
      </c>
      <c r="D1049">
        <v>867.42</v>
      </c>
      <c r="E1049" s="1">
        <v>43007</v>
      </c>
      <c r="F1049" s="1">
        <v>43483</v>
      </c>
      <c r="G1049" t="s">
        <v>11</v>
      </c>
      <c r="H1049" t="s">
        <v>12</v>
      </c>
      <c r="I1049" t="s">
        <v>82</v>
      </c>
    </row>
    <row r="1050" spans="1:9" x14ac:dyDescent="0.3">
      <c r="A1050" t="s">
        <v>2008</v>
      </c>
      <c r="B1050" t="s">
        <v>15</v>
      </c>
      <c r="C1050">
        <v>204208</v>
      </c>
      <c r="D1050">
        <v>332.35</v>
      </c>
      <c r="E1050" s="1">
        <v>42386</v>
      </c>
      <c r="F1050" s="1">
        <v>45354</v>
      </c>
      <c r="G1050" t="s">
        <v>43</v>
      </c>
      <c r="H1050" t="s">
        <v>16</v>
      </c>
      <c r="I1050" t="s">
        <v>905</v>
      </c>
    </row>
    <row r="1051" spans="1:9" x14ac:dyDescent="0.3">
      <c r="A1051" t="s">
        <v>2009</v>
      </c>
      <c r="B1051" t="s">
        <v>36</v>
      </c>
      <c r="C1051">
        <v>280509</v>
      </c>
      <c r="D1051">
        <v>1631.01</v>
      </c>
      <c r="E1051" s="1">
        <v>42025</v>
      </c>
      <c r="F1051" s="1">
        <v>45176</v>
      </c>
      <c r="G1051" t="s">
        <v>11</v>
      </c>
      <c r="H1051" t="s">
        <v>16</v>
      </c>
      <c r="I1051" t="s">
        <v>2010</v>
      </c>
    </row>
    <row r="1052" spans="1:9" x14ac:dyDescent="0.3">
      <c r="A1052" t="s">
        <v>2011</v>
      </c>
      <c r="B1052" t="s">
        <v>10</v>
      </c>
      <c r="C1052">
        <v>248557</v>
      </c>
      <c r="D1052">
        <v>671.71</v>
      </c>
      <c r="E1052" s="1">
        <v>45004</v>
      </c>
      <c r="F1052" s="1">
        <v>48359</v>
      </c>
      <c r="G1052" t="s">
        <v>43</v>
      </c>
      <c r="H1052" t="s">
        <v>12</v>
      </c>
      <c r="I1052" t="s">
        <v>272</v>
      </c>
    </row>
    <row r="1053" spans="1:9" x14ac:dyDescent="0.3">
      <c r="A1053" t="s">
        <v>2012</v>
      </c>
      <c r="B1053" t="s">
        <v>10</v>
      </c>
      <c r="C1053">
        <v>363692</v>
      </c>
      <c r="D1053">
        <v>694.06</v>
      </c>
      <c r="E1053" s="1">
        <v>42417</v>
      </c>
      <c r="F1053" s="1">
        <v>43145</v>
      </c>
      <c r="G1053" t="s">
        <v>43</v>
      </c>
      <c r="H1053" t="s">
        <v>25</v>
      </c>
      <c r="I1053" t="s">
        <v>2013</v>
      </c>
    </row>
    <row r="1054" spans="1:9" x14ac:dyDescent="0.3">
      <c r="A1054" t="s">
        <v>2014</v>
      </c>
      <c r="B1054" t="s">
        <v>15</v>
      </c>
      <c r="C1054">
        <v>462742</v>
      </c>
      <c r="D1054">
        <v>680.96</v>
      </c>
      <c r="E1054" s="1">
        <v>44205</v>
      </c>
      <c r="F1054" s="1">
        <v>46102</v>
      </c>
      <c r="G1054" t="s">
        <v>43</v>
      </c>
      <c r="H1054" t="s">
        <v>25</v>
      </c>
      <c r="I1054" t="s">
        <v>1934</v>
      </c>
    </row>
    <row r="1055" spans="1:9" x14ac:dyDescent="0.3">
      <c r="A1055" t="s">
        <v>2015</v>
      </c>
      <c r="B1055" t="s">
        <v>10</v>
      </c>
      <c r="C1055">
        <v>335837</v>
      </c>
      <c r="D1055">
        <v>296.79000000000002</v>
      </c>
      <c r="E1055" s="1">
        <v>42563</v>
      </c>
      <c r="F1055" s="1">
        <v>43947</v>
      </c>
      <c r="G1055" t="s">
        <v>11</v>
      </c>
      <c r="H1055" t="s">
        <v>16</v>
      </c>
      <c r="I1055" t="s">
        <v>2016</v>
      </c>
    </row>
    <row r="1056" spans="1:9" x14ac:dyDescent="0.3">
      <c r="A1056" t="s">
        <v>2017</v>
      </c>
      <c r="B1056" t="s">
        <v>24</v>
      </c>
      <c r="C1056">
        <v>161941</v>
      </c>
      <c r="D1056">
        <v>1071.32</v>
      </c>
      <c r="E1056" s="1">
        <v>42461</v>
      </c>
      <c r="F1056" s="1">
        <v>45440</v>
      </c>
      <c r="G1056" t="s">
        <v>21</v>
      </c>
      <c r="H1056" t="s">
        <v>25</v>
      </c>
      <c r="I1056" t="s">
        <v>258</v>
      </c>
    </row>
    <row r="1057" spans="1:9" x14ac:dyDescent="0.3">
      <c r="A1057" t="s">
        <v>2018</v>
      </c>
      <c r="B1057" t="s">
        <v>24</v>
      </c>
      <c r="C1057">
        <v>48451</v>
      </c>
      <c r="D1057">
        <v>735.8</v>
      </c>
      <c r="E1057" s="1">
        <v>44770</v>
      </c>
      <c r="F1057" s="1">
        <v>45292</v>
      </c>
      <c r="G1057" t="s">
        <v>11</v>
      </c>
      <c r="H1057" t="s">
        <v>12</v>
      </c>
      <c r="I1057" t="s">
        <v>2019</v>
      </c>
    </row>
    <row r="1058" spans="1:9" x14ac:dyDescent="0.3">
      <c r="A1058" t="s">
        <v>2020</v>
      </c>
      <c r="B1058" t="s">
        <v>36</v>
      </c>
      <c r="C1058">
        <v>236415</v>
      </c>
      <c r="D1058">
        <v>1017.54</v>
      </c>
      <c r="E1058" s="1">
        <v>44567</v>
      </c>
      <c r="F1058" s="1">
        <v>45925</v>
      </c>
      <c r="G1058" t="s">
        <v>21</v>
      </c>
      <c r="H1058" t="s">
        <v>16</v>
      </c>
      <c r="I1058" t="s">
        <v>314</v>
      </c>
    </row>
    <row r="1059" spans="1:9" x14ac:dyDescent="0.3">
      <c r="A1059" t="s">
        <v>2021</v>
      </c>
      <c r="B1059" t="s">
        <v>24</v>
      </c>
      <c r="C1059">
        <v>156546</v>
      </c>
      <c r="D1059">
        <v>1733.75</v>
      </c>
      <c r="E1059" s="1">
        <v>42226</v>
      </c>
      <c r="F1059" s="1">
        <v>42679</v>
      </c>
      <c r="G1059" t="s">
        <v>43</v>
      </c>
      <c r="H1059" t="s">
        <v>16</v>
      </c>
      <c r="I1059" t="s">
        <v>2022</v>
      </c>
    </row>
    <row r="1060" spans="1:9" x14ac:dyDescent="0.3">
      <c r="A1060" t="s">
        <v>2023</v>
      </c>
      <c r="B1060" t="s">
        <v>15</v>
      </c>
      <c r="C1060">
        <v>107495</v>
      </c>
      <c r="D1060">
        <v>492.66</v>
      </c>
      <c r="E1060" s="1">
        <v>42536</v>
      </c>
      <c r="F1060" s="1">
        <v>44700</v>
      </c>
      <c r="G1060" t="s">
        <v>11</v>
      </c>
      <c r="H1060" t="s">
        <v>12</v>
      </c>
      <c r="I1060" t="s">
        <v>2024</v>
      </c>
    </row>
    <row r="1061" spans="1:9" x14ac:dyDescent="0.3">
      <c r="A1061" t="s">
        <v>2025</v>
      </c>
      <c r="B1061" t="s">
        <v>15</v>
      </c>
      <c r="C1061">
        <v>186877</v>
      </c>
      <c r="D1061">
        <v>1149.75</v>
      </c>
      <c r="E1061" s="1">
        <v>45603</v>
      </c>
      <c r="F1061" s="1">
        <v>46536</v>
      </c>
      <c r="G1061" t="s">
        <v>11</v>
      </c>
      <c r="H1061" t="s">
        <v>12</v>
      </c>
      <c r="I1061" t="s">
        <v>2026</v>
      </c>
    </row>
    <row r="1062" spans="1:9" x14ac:dyDescent="0.3">
      <c r="A1062" t="s">
        <v>2027</v>
      </c>
      <c r="B1062" t="s">
        <v>15</v>
      </c>
      <c r="C1062">
        <v>334963</v>
      </c>
      <c r="D1062">
        <v>107.72</v>
      </c>
      <c r="E1062" s="1">
        <v>45486</v>
      </c>
      <c r="F1062" s="1">
        <v>47591</v>
      </c>
      <c r="G1062" t="s">
        <v>21</v>
      </c>
      <c r="H1062" t="s">
        <v>16</v>
      </c>
      <c r="I1062" t="s">
        <v>2028</v>
      </c>
    </row>
    <row r="1063" spans="1:9" x14ac:dyDescent="0.3">
      <c r="A1063" t="s">
        <v>2029</v>
      </c>
      <c r="B1063" t="s">
        <v>15</v>
      </c>
      <c r="C1063">
        <v>95747</v>
      </c>
      <c r="D1063">
        <v>1278.81</v>
      </c>
      <c r="E1063" s="1">
        <v>44311</v>
      </c>
      <c r="F1063" s="1">
        <v>44731</v>
      </c>
      <c r="G1063" t="s">
        <v>11</v>
      </c>
      <c r="H1063" t="s">
        <v>16</v>
      </c>
      <c r="I1063" t="s">
        <v>2030</v>
      </c>
    </row>
    <row r="1064" spans="1:9" x14ac:dyDescent="0.3">
      <c r="A1064" t="s">
        <v>2031</v>
      </c>
      <c r="B1064" t="s">
        <v>24</v>
      </c>
      <c r="C1064">
        <v>321786</v>
      </c>
      <c r="D1064">
        <v>1764.6</v>
      </c>
      <c r="E1064" s="1">
        <v>44621</v>
      </c>
      <c r="F1064" s="1">
        <v>46975</v>
      </c>
      <c r="G1064" t="s">
        <v>43</v>
      </c>
      <c r="H1064" t="s">
        <v>12</v>
      </c>
      <c r="I1064" t="s">
        <v>1781</v>
      </c>
    </row>
    <row r="1065" spans="1:9" x14ac:dyDescent="0.3">
      <c r="A1065" t="s">
        <v>2032</v>
      </c>
      <c r="B1065" t="s">
        <v>36</v>
      </c>
      <c r="C1065">
        <v>139393</v>
      </c>
      <c r="D1065">
        <v>764.97</v>
      </c>
      <c r="E1065" s="1">
        <v>44882</v>
      </c>
      <c r="F1065" s="1">
        <v>47727</v>
      </c>
      <c r="G1065" t="s">
        <v>21</v>
      </c>
      <c r="H1065" t="s">
        <v>16</v>
      </c>
      <c r="I1065" t="s">
        <v>2033</v>
      </c>
    </row>
    <row r="1066" spans="1:9" x14ac:dyDescent="0.3">
      <c r="A1066" t="s">
        <v>2034</v>
      </c>
      <c r="B1066" t="s">
        <v>10</v>
      </c>
      <c r="C1066">
        <v>361914</v>
      </c>
      <c r="D1066">
        <v>370.55</v>
      </c>
      <c r="E1066" s="1">
        <v>44808</v>
      </c>
      <c r="F1066" s="1">
        <v>46434</v>
      </c>
      <c r="G1066" t="s">
        <v>11</v>
      </c>
      <c r="H1066" t="s">
        <v>16</v>
      </c>
      <c r="I1066" t="s">
        <v>2035</v>
      </c>
    </row>
    <row r="1067" spans="1:9" x14ac:dyDescent="0.3">
      <c r="A1067" t="s">
        <v>2036</v>
      </c>
      <c r="B1067" t="s">
        <v>24</v>
      </c>
      <c r="C1067">
        <v>140541</v>
      </c>
      <c r="D1067">
        <v>947.85</v>
      </c>
      <c r="E1067" s="1">
        <v>43853</v>
      </c>
      <c r="F1067" s="1">
        <v>44883</v>
      </c>
      <c r="G1067" t="s">
        <v>11</v>
      </c>
      <c r="H1067" t="s">
        <v>16</v>
      </c>
      <c r="I1067" t="s">
        <v>2037</v>
      </c>
    </row>
    <row r="1068" spans="1:9" x14ac:dyDescent="0.3">
      <c r="A1068" t="s">
        <v>2038</v>
      </c>
      <c r="B1068" t="s">
        <v>10</v>
      </c>
      <c r="C1068">
        <v>297933</v>
      </c>
      <c r="D1068">
        <v>1337.97</v>
      </c>
      <c r="E1068" s="1">
        <v>45631</v>
      </c>
      <c r="F1068" s="1">
        <v>48838</v>
      </c>
      <c r="G1068" t="s">
        <v>11</v>
      </c>
      <c r="H1068" t="s">
        <v>12</v>
      </c>
      <c r="I1068" t="s">
        <v>1378</v>
      </c>
    </row>
    <row r="1069" spans="1:9" x14ac:dyDescent="0.3">
      <c r="A1069" t="s">
        <v>2039</v>
      </c>
      <c r="B1069" t="s">
        <v>24</v>
      </c>
      <c r="C1069">
        <v>68544</v>
      </c>
      <c r="D1069">
        <v>928.47</v>
      </c>
      <c r="E1069" s="1">
        <v>42736</v>
      </c>
      <c r="F1069" s="1">
        <v>44299</v>
      </c>
      <c r="G1069" t="s">
        <v>11</v>
      </c>
      <c r="H1069" t="s">
        <v>12</v>
      </c>
      <c r="I1069" t="s">
        <v>2040</v>
      </c>
    </row>
    <row r="1070" spans="1:9" x14ac:dyDescent="0.3">
      <c r="A1070" t="s">
        <v>2041</v>
      </c>
      <c r="B1070" t="s">
        <v>36</v>
      </c>
      <c r="C1070">
        <v>480975</v>
      </c>
      <c r="D1070">
        <v>1420.86</v>
      </c>
      <c r="E1070" s="1">
        <v>44649</v>
      </c>
      <c r="F1070" s="1">
        <v>45433</v>
      </c>
      <c r="G1070" t="s">
        <v>43</v>
      </c>
      <c r="H1070" t="s">
        <v>12</v>
      </c>
      <c r="I1070" t="s">
        <v>2042</v>
      </c>
    </row>
    <row r="1071" spans="1:9" x14ac:dyDescent="0.3">
      <c r="A1071" t="s">
        <v>2043</v>
      </c>
      <c r="B1071" t="s">
        <v>24</v>
      </c>
      <c r="C1071">
        <v>312790</v>
      </c>
      <c r="D1071">
        <v>1264.0899999999999</v>
      </c>
      <c r="E1071" s="1">
        <v>42811</v>
      </c>
      <c r="F1071" s="1">
        <v>43424</v>
      </c>
      <c r="G1071" t="s">
        <v>21</v>
      </c>
      <c r="H1071" t="s">
        <v>16</v>
      </c>
      <c r="I1071" t="s">
        <v>2044</v>
      </c>
    </row>
    <row r="1072" spans="1:9" x14ac:dyDescent="0.3">
      <c r="A1072" t="s">
        <v>2045</v>
      </c>
      <c r="B1072" t="s">
        <v>15</v>
      </c>
      <c r="C1072">
        <v>426180</v>
      </c>
      <c r="D1072">
        <v>194.82</v>
      </c>
      <c r="E1072" s="1">
        <v>44038</v>
      </c>
      <c r="F1072" s="1">
        <v>47513</v>
      </c>
      <c r="G1072" t="s">
        <v>43</v>
      </c>
      <c r="H1072" t="s">
        <v>16</v>
      </c>
      <c r="I1072" t="s">
        <v>2046</v>
      </c>
    </row>
    <row r="1073" spans="1:9" x14ac:dyDescent="0.3">
      <c r="A1073" t="s">
        <v>2047</v>
      </c>
      <c r="B1073" t="s">
        <v>24</v>
      </c>
      <c r="C1073">
        <v>302746</v>
      </c>
      <c r="D1073">
        <v>1603.86</v>
      </c>
      <c r="E1073" s="1">
        <v>42021</v>
      </c>
      <c r="F1073" s="1">
        <v>45133</v>
      </c>
      <c r="G1073" t="s">
        <v>21</v>
      </c>
      <c r="H1073" t="s">
        <v>12</v>
      </c>
      <c r="I1073" t="s">
        <v>2048</v>
      </c>
    </row>
    <row r="1074" spans="1:9" x14ac:dyDescent="0.3">
      <c r="A1074" t="s">
        <v>2049</v>
      </c>
      <c r="B1074" t="s">
        <v>15</v>
      </c>
      <c r="C1074">
        <v>432298</v>
      </c>
      <c r="D1074">
        <v>1160.47</v>
      </c>
      <c r="E1074" s="1">
        <v>44189</v>
      </c>
      <c r="F1074" s="1">
        <v>45993</v>
      </c>
      <c r="G1074" t="s">
        <v>43</v>
      </c>
      <c r="H1074" t="s">
        <v>16</v>
      </c>
      <c r="I1074" t="s">
        <v>2050</v>
      </c>
    </row>
    <row r="1075" spans="1:9" x14ac:dyDescent="0.3">
      <c r="A1075" t="s">
        <v>2051</v>
      </c>
      <c r="B1075" t="s">
        <v>24</v>
      </c>
      <c r="C1075">
        <v>55029</v>
      </c>
      <c r="D1075">
        <v>783.51</v>
      </c>
      <c r="E1075" s="1">
        <v>44826</v>
      </c>
      <c r="F1075" s="1">
        <v>47642</v>
      </c>
      <c r="G1075" t="s">
        <v>21</v>
      </c>
      <c r="H1075" t="s">
        <v>16</v>
      </c>
      <c r="I1075" t="s">
        <v>2052</v>
      </c>
    </row>
    <row r="1076" spans="1:9" x14ac:dyDescent="0.3">
      <c r="A1076" t="s">
        <v>2053</v>
      </c>
      <c r="B1076" t="s">
        <v>10</v>
      </c>
      <c r="C1076">
        <v>107683</v>
      </c>
      <c r="D1076">
        <v>1902.2</v>
      </c>
      <c r="E1076" s="1">
        <v>42597</v>
      </c>
      <c r="F1076" s="1">
        <v>44256</v>
      </c>
      <c r="G1076" t="s">
        <v>43</v>
      </c>
      <c r="H1076" t="s">
        <v>16</v>
      </c>
      <c r="I1076" t="s">
        <v>2054</v>
      </c>
    </row>
    <row r="1077" spans="1:9" x14ac:dyDescent="0.3">
      <c r="A1077" t="s">
        <v>2055</v>
      </c>
      <c r="B1077" t="s">
        <v>24</v>
      </c>
      <c r="C1077">
        <v>61633</v>
      </c>
      <c r="D1077">
        <v>510.71</v>
      </c>
      <c r="E1077" s="1">
        <v>42459</v>
      </c>
      <c r="F1077" s="1">
        <v>42837</v>
      </c>
      <c r="G1077" t="s">
        <v>11</v>
      </c>
      <c r="H1077" t="s">
        <v>16</v>
      </c>
      <c r="I1077" t="s">
        <v>1262</v>
      </c>
    </row>
    <row r="1078" spans="1:9" x14ac:dyDescent="0.3">
      <c r="A1078" t="s">
        <v>2056</v>
      </c>
      <c r="B1078" t="s">
        <v>10</v>
      </c>
      <c r="C1078">
        <v>189308</v>
      </c>
      <c r="D1078">
        <v>1045.02</v>
      </c>
      <c r="E1078" s="1">
        <v>44553</v>
      </c>
      <c r="F1078" s="1">
        <v>45972</v>
      </c>
      <c r="G1078" t="s">
        <v>21</v>
      </c>
      <c r="H1078" t="s">
        <v>12</v>
      </c>
      <c r="I1078" t="s">
        <v>2057</v>
      </c>
    </row>
    <row r="1079" spans="1:9" x14ac:dyDescent="0.3">
      <c r="A1079" t="s">
        <v>2058</v>
      </c>
      <c r="B1079" t="s">
        <v>24</v>
      </c>
      <c r="C1079">
        <v>434716</v>
      </c>
      <c r="D1079">
        <v>1585.5</v>
      </c>
      <c r="E1079" s="1">
        <v>45488</v>
      </c>
      <c r="F1079" s="1">
        <v>46297</v>
      </c>
      <c r="G1079" t="s">
        <v>21</v>
      </c>
      <c r="H1079" t="s">
        <v>25</v>
      </c>
      <c r="I1079" t="s">
        <v>2059</v>
      </c>
    </row>
    <row r="1080" spans="1:9" x14ac:dyDescent="0.3">
      <c r="A1080" t="s">
        <v>2060</v>
      </c>
      <c r="B1080" t="s">
        <v>10</v>
      </c>
      <c r="C1080">
        <v>31096</v>
      </c>
      <c r="D1080">
        <v>714.11</v>
      </c>
      <c r="E1080" s="1">
        <v>42478</v>
      </c>
      <c r="F1080" s="1">
        <v>44903</v>
      </c>
      <c r="G1080" t="s">
        <v>21</v>
      </c>
      <c r="H1080" t="s">
        <v>16</v>
      </c>
      <c r="I1080" t="s">
        <v>2061</v>
      </c>
    </row>
    <row r="1081" spans="1:9" x14ac:dyDescent="0.3">
      <c r="A1081" t="s">
        <v>2062</v>
      </c>
      <c r="B1081" t="s">
        <v>24</v>
      </c>
      <c r="C1081">
        <v>101574</v>
      </c>
      <c r="D1081">
        <v>1119.6199999999999</v>
      </c>
      <c r="E1081" s="1">
        <v>43418</v>
      </c>
      <c r="F1081" s="1">
        <v>46651</v>
      </c>
      <c r="G1081" t="s">
        <v>11</v>
      </c>
      <c r="H1081" t="s">
        <v>25</v>
      </c>
      <c r="I1081" t="s">
        <v>2063</v>
      </c>
    </row>
    <row r="1082" spans="1:9" x14ac:dyDescent="0.3">
      <c r="A1082" t="s">
        <v>2064</v>
      </c>
      <c r="B1082" t="s">
        <v>15</v>
      </c>
      <c r="C1082">
        <v>359550</v>
      </c>
      <c r="D1082">
        <v>1746.43</v>
      </c>
      <c r="E1082" s="1">
        <v>42253</v>
      </c>
      <c r="F1082" s="1">
        <v>45210</v>
      </c>
      <c r="G1082" t="s">
        <v>11</v>
      </c>
      <c r="H1082" t="s">
        <v>16</v>
      </c>
      <c r="I1082" t="s">
        <v>2065</v>
      </c>
    </row>
    <row r="1083" spans="1:9" x14ac:dyDescent="0.3">
      <c r="A1083" t="s">
        <v>2066</v>
      </c>
      <c r="B1083" t="s">
        <v>10</v>
      </c>
      <c r="C1083">
        <v>450228</v>
      </c>
      <c r="D1083">
        <v>731.4</v>
      </c>
      <c r="E1083" s="1">
        <v>44170</v>
      </c>
      <c r="F1083" s="1">
        <v>44701</v>
      </c>
      <c r="G1083" t="s">
        <v>43</v>
      </c>
      <c r="H1083" t="s">
        <v>12</v>
      </c>
      <c r="I1083" t="s">
        <v>2067</v>
      </c>
    </row>
    <row r="1084" spans="1:9" x14ac:dyDescent="0.3">
      <c r="A1084" t="s">
        <v>2068</v>
      </c>
      <c r="B1084" t="s">
        <v>24</v>
      </c>
      <c r="C1084">
        <v>93577</v>
      </c>
      <c r="D1084">
        <v>837.41</v>
      </c>
      <c r="E1084" s="1">
        <v>43824</v>
      </c>
      <c r="F1084" s="1">
        <v>45151</v>
      </c>
      <c r="G1084" t="s">
        <v>21</v>
      </c>
      <c r="H1084" t="s">
        <v>12</v>
      </c>
      <c r="I1084" t="s">
        <v>2069</v>
      </c>
    </row>
    <row r="1085" spans="1:9" x14ac:dyDescent="0.3">
      <c r="A1085" t="s">
        <v>2070</v>
      </c>
      <c r="B1085" t="s">
        <v>10</v>
      </c>
      <c r="C1085">
        <v>73768</v>
      </c>
      <c r="D1085">
        <v>1066.78</v>
      </c>
      <c r="E1085" s="1">
        <v>44222</v>
      </c>
      <c r="F1085" s="1">
        <v>46406</v>
      </c>
      <c r="G1085" t="s">
        <v>21</v>
      </c>
      <c r="H1085" t="s">
        <v>16</v>
      </c>
      <c r="I1085" t="s">
        <v>2071</v>
      </c>
    </row>
    <row r="1086" spans="1:9" x14ac:dyDescent="0.3">
      <c r="A1086" t="s">
        <v>2072</v>
      </c>
      <c r="B1086" t="s">
        <v>36</v>
      </c>
      <c r="C1086">
        <v>383334</v>
      </c>
      <c r="D1086">
        <v>1430.49</v>
      </c>
      <c r="E1086" s="1">
        <v>44459</v>
      </c>
      <c r="F1086" s="1">
        <v>47832</v>
      </c>
      <c r="G1086" t="s">
        <v>21</v>
      </c>
      <c r="H1086" t="s">
        <v>12</v>
      </c>
      <c r="I1086" t="s">
        <v>2073</v>
      </c>
    </row>
    <row r="1087" spans="1:9" x14ac:dyDescent="0.3">
      <c r="A1087" t="s">
        <v>2074</v>
      </c>
      <c r="B1087" t="s">
        <v>36</v>
      </c>
      <c r="C1087">
        <v>274265</v>
      </c>
      <c r="D1087">
        <v>946.81</v>
      </c>
      <c r="E1087" s="1">
        <v>43120</v>
      </c>
      <c r="F1087" s="1">
        <v>43941</v>
      </c>
      <c r="G1087" t="s">
        <v>43</v>
      </c>
      <c r="H1087" t="s">
        <v>16</v>
      </c>
      <c r="I1087" t="s">
        <v>2075</v>
      </c>
    </row>
    <row r="1088" spans="1:9" x14ac:dyDescent="0.3">
      <c r="A1088" t="s">
        <v>2076</v>
      </c>
      <c r="B1088" t="s">
        <v>10</v>
      </c>
      <c r="C1088">
        <v>116065</v>
      </c>
      <c r="D1088">
        <v>1436.17</v>
      </c>
      <c r="E1088" s="1">
        <v>44463</v>
      </c>
      <c r="F1088" s="1">
        <v>47849</v>
      </c>
      <c r="G1088" t="s">
        <v>21</v>
      </c>
      <c r="H1088" t="s">
        <v>25</v>
      </c>
      <c r="I1088" t="s">
        <v>2077</v>
      </c>
    </row>
    <row r="1089" spans="1:9" x14ac:dyDescent="0.3">
      <c r="A1089" t="s">
        <v>2078</v>
      </c>
      <c r="B1089" t="s">
        <v>36</v>
      </c>
      <c r="C1089">
        <v>104234</v>
      </c>
      <c r="D1089">
        <v>671.59</v>
      </c>
      <c r="E1089" s="1">
        <v>42518</v>
      </c>
      <c r="F1089" s="1">
        <v>44241</v>
      </c>
      <c r="G1089" t="s">
        <v>43</v>
      </c>
      <c r="H1089" t="s">
        <v>25</v>
      </c>
      <c r="I1089" t="s">
        <v>1104</v>
      </c>
    </row>
    <row r="1090" spans="1:9" x14ac:dyDescent="0.3">
      <c r="A1090" t="s">
        <v>2079</v>
      </c>
      <c r="B1090" t="s">
        <v>24</v>
      </c>
      <c r="C1090">
        <v>83369</v>
      </c>
      <c r="D1090">
        <v>459.52</v>
      </c>
      <c r="E1090" s="1">
        <v>43260</v>
      </c>
      <c r="F1090" s="1">
        <v>46032</v>
      </c>
      <c r="G1090" t="s">
        <v>21</v>
      </c>
      <c r="H1090" t="s">
        <v>25</v>
      </c>
      <c r="I1090" t="s">
        <v>2080</v>
      </c>
    </row>
    <row r="1091" spans="1:9" x14ac:dyDescent="0.3">
      <c r="A1091" t="s">
        <v>2081</v>
      </c>
      <c r="B1091" t="s">
        <v>15</v>
      </c>
      <c r="C1091">
        <v>291591</v>
      </c>
      <c r="D1091">
        <v>895.12</v>
      </c>
      <c r="E1091" s="1">
        <v>42061</v>
      </c>
      <c r="F1091" s="1">
        <v>44978</v>
      </c>
      <c r="G1091" t="s">
        <v>21</v>
      </c>
      <c r="H1091" t="s">
        <v>12</v>
      </c>
      <c r="I1091" t="s">
        <v>2082</v>
      </c>
    </row>
    <row r="1092" spans="1:9" x14ac:dyDescent="0.3">
      <c r="A1092" t="s">
        <v>2083</v>
      </c>
      <c r="B1092" t="s">
        <v>15</v>
      </c>
      <c r="C1092">
        <v>254120</v>
      </c>
      <c r="D1092">
        <v>488.55</v>
      </c>
      <c r="E1092" s="1">
        <v>42474</v>
      </c>
      <c r="F1092" s="1">
        <v>44111</v>
      </c>
      <c r="G1092" t="s">
        <v>43</v>
      </c>
      <c r="H1092" t="s">
        <v>12</v>
      </c>
      <c r="I1092" t="s">
        <v>2059</v>
      </c>
    </row>
    <row r="1093" spans="1:9" x14ac:dyDescent="0.3">
      <c r="A1093" t="s">
        <v>2084</v>
      </c>
      <c r="B1093" t="s">
        <v>24</v>
      </c>
      <c r="C1093">
        <v>117077</v>
      </c>
      <c r="D1093">
        <v>120.49</v>
      </c>
      <c r="E1093" s="1">
        <v>44809</v>
      </c>
      <c r="F1093" s="1">
        <v>45218</v>
      </c>
      <c r="G1093" t="s">
        <v>21</v>
      </c>
      <c r="H1093" t="s">
        <v>12</v>
      </c>
      <c r="I1093" t="s">
        <v>610</v>
      </c>
    </row>
    <row r="1094" spans="1:9" x14ac:dyDescent="0.3">
      <c r="A1094" t="s">
        <v>2085</v>
      </c>
      <c r="B1094" t="s">
        <v>24</v>
      </c>
      <c r="C1094">
        <v>467805</v>
      </c>
      <c r="D1094">
        <v>548.62</v>
      </c>
      <c r="E1094" s="1">
        <v>43609</v>
      </c>
      <c r="F1094" s="1">
        <v>44917</v>
      </c>
      <c r="G1094" t="s">
        <v>11</v>
      </c>
      <c r="H1094" t="s">
        <v>16</v>
      </c>
      <c r="I1094" t="s">
        <v>2086</v>
      </c>
    </row>
    <row r="1095" spans="1:9" x14ac:dyDescent="0.3">
      <c r="A1095" t="s">
        <v>2087</v>
      </c>
      <c r="B1095" t="s">
        <v>15</v>
      </c>
      <c r="C1095">
        <v>235909</v>
      </c>
      <c r="D1095">
        <v>1203.02</v>
      </c>
      <c r="E1095" s="1">
        <v>42594</v>
      </c>
      <c r="F1095" s="1">
        <v>45709</v>
      </c>
      <c r="G1095" t="s">
        <v>11</v>
      </c>
      <c r="H1095" t="s">
        <v>25</v>
      </c>
      <c r="I1095" t="s">
        <v>2088</v>
      </c>
    </row>
    <row r="1096" spans="1:9" x14ac:dyDescent="0.3">
      <c r="A1096" t="s">
        <v>2089</v>
      </c>
      <c r="B1096" t="s">
        <v>15</v>
      </c>
      <c r="C1096">
        <v>72381</v>
      </c>
      <c r="D1096">
        <v>901.33</v>
      </c>
      <c r="E1096" s="1">
        <v>45318</v>
      </c>
      <c r="F1096" s="1">
        <v>47257</v>
      </c>
      <c r="G1096" t="s">
        <v>43</v>
      </c>
      <c r="H1096" t="s">
        <v>12</v>
      </c>
      <c r="I1096" t="s">
        <v>2090</v>
      </c>
    </row>
    <row r="1097" spans="1:9" x14ac:dyDescent="0.3">
      <c r="A1097" t="s">
        <v>2091</v>
      </c>
      <c r="B1097" t="s">
        <v>10</v>
      </c>
      <c r="C1097">
        <v>234912</v>
      </c>
      <c r="D1097">
        <v>419.12</v>
      </c>
      <c r="E1097" s="1">
        <v>43874</v>
      </c>
      <c r="F1097" s="1">
        <v>46097</v>
      </c>
      <c r="G1097" t="s">
        <v>21</v>
      </c>
      <c r="H1097" t="s">
        <v>25</v>
      </c>
      <c r="I1097" t="s">
        <v>2092</v>
      </c>
    </row>
    <row r="1098" spans="1:9" x14ac:dyDescent="0.3">
      <c r="A1098" t="s">
        <v>2093</v>
      </c>
      <c r="B1098" t="s">
        <v>36</v>
      </c>
      <c r="C1098">
        <v>246388</v>
      </c>
      <c r="D1098">
        <v>1184.6199999999999</v>
      </c>
      <c r="E1098" s="1">
        <v>42217</v>
      </c>
      <c r="F1098" s="1">
        <v>45460</v>
      </c>
      <c r="G1098" t="s">
        <v>43</v>
      </c>
      <c r="H1098" t="s">
        <v>25</v>
      </c>
      <c r="I1098" t="s">
        <v>659</v>
      </c>
    </row>
    <row r="1099" spans="1:9" x14ac:dyDescent="0.3">
      <c r="A1099" t="s">
        <v>2094</v>
      </c>
      <c r="B1099" t="s">
        <v>10</v>
      </c>
      <c r="C1099">
        <v>358858</v>
      </c>
      <c r="D1099">
        <v>1386.24</v>
      </c>
      <c r="E1099" s="1">
        <v>43730</v>
      </c>
      <c r="F1099" s="1">
        <v>46114</v>
      </c>
      <c r="G1099" t="s">
        <v>43</v>
      </c>
      <c r="H1099" t="s">
        <v>12</v>
      </c>
      <c r="I1099" t="s">
        <v>1458</v>
      </c>
    </row>
    <row r="1100" spans="1:9" x14ac:dyDescent="0.3">
      <c r="A1100" t="s">
        <v>2095</v>
      </c>
      <c r="B1100" t="s">
        <v>24</v>
      </c>
      <c r="C1100">
        <v>144521</v>
      </c>
      <c r="D1100">
        <v>366.72</v>
      </c>
      <c r="E1100" s="1">
        <v>45031</v>
      </c>
      <c r="F1100" s="1">
        <v>46922</v>
      </c>
      <c r="G1100" t="s">
        <v>11</v>
      </c>
      <c r="H1100" t="s">
        <v>12</v>
      </c>
      <c r="I1100" t="s">
        <v>456</v>
      </c>
    </row>
    <row r="1101" spans="1:9" x14ac:dyDescent="0.3">
      <c r="A1101" t="s">
        <v>2096</v>
      </c>
      <c r="B1101" t="s">
        <v>24</v>
      </c>
      <c r="C1101">
        <v>30699</v>
      </c>
      <c r="D1101">
        <v>1340.93</v>
      </c>
      <c r="E1101" s="1">
        <v>44204</v>
      </c>
      <c r="F1101" s="1">
        <v>47600</v>
      </c>
      <c r="G1101" t="s">
        <v>21</v>
      </c>
      <c r="H1101" t="s">
        <v>25</v>
      </c>
      <c r="I1101" t="s">
        <v>2097</v>
      </c>
    </row>
    <row r="1102" spans="1:9" x14ac:dyDescent="0.3">
      <c r="A1102" t="s">
        <v>2098</v>
      </c>
      <c r="B1102" t="s">
        <v>10</v>
      </c>
      <c r="C1102">
        <v>81558</v>
      </c>
      <c r="D1102">
        <v>378.2</v>
      </c>
      <c r="E1102" s="1">
        <v>42023</v>
      </c>
      <c r="F1102" s="1">
        <v>45530</v>
      </c>
      <c r="G1102" t="s">
        <v>21</v>
      </c>
      <c r="H1102" t="s">
        <v>25</v>
      </c>
      <c r="I1102" t="s">
        <v>2099</v>
      </c>
    </row>
    <row r="1103" spans="1:9" x14ac:dyDescent="0.3">
      <c r="A1103" t="s">
        <v>2100</v>
      </c>
      <c r="B1103" t="s">
        <v>24</v>
      </c>
      <c r="C1103">
        <v>161000</v>
      </c>
      <c r="D1103">
        <v>836.7</v>
      </c>
      <c r="E1103" s="1">
        <v>43951</v>
      </c>
      <c r="F1103" s="1">
        <v>44532</v>
      </c>
      <c r="G1103" t="s">
        <v>21</v>
      </c>
      <c r="H1103" t="s">
        <v>12</v>
      </c>
      <c r="I1103" t="s">
        <v>2101</v>
      </c>
    </row>
    <row r="1104" spans="1:9" x14ac:dyDescent="0.3">
      <c r="A1104" t="s">
        <v>2102</v>
      </c>
      <c r="B1104" t="s">
        <v>15</v>
      </c>
      <c r="C1104">
        <v>194304</v>
      </c>
      <c r="D1104">
        <v>513.39</v>
      </c>
      <c r="E1104" s="1">
        <v>43172</v>
      </c>
      <c r="F1104" s="1">
        <v>45464</v>
      </c>
      <c r="G1104" t="s">
        <v>21</v>
      </c>
      <c r="H1104" t="s">
        <v>16</v>
      </c>
      <c r="I1104" t="s">
        <v>2103</v>
      </c>
    </row>
    <row r="1105" spans="1:9" x14ac:dyDescent="0.3">
      <c r="A1105" t="s">
        <v>2104</v>
      </c>
      <c r="B1105" t="s">
        <v>24</v>
      </c>
      <c r="C1105">
        <v>168473</v>
      </c>
      <c r="D1105">
        <v>895.71</v>
      </c>
      <c r="E1105" s="1">
        <v>43416</v>
      </c>
      <c r="F1105" s="1">
        <v>44463</v>
      </c>
      <c r="G1105" t="s">
        <v>43</v>
      </c>
      <c r="H1105" t="s">
        <v>25</v>
      </c>
      <c r="I1105" t="s">
        <v>2105</v>
      </c>
    </row>
    <row r="1106" spans="1:9" x14ac:dyDescent="0.3">
      <c r="A1106" t="s">
        <v>2106</v>
      </c>
      <c r="B1106" t="s">
        <v>36</v>
      </c>
      <c r="C1106">
        <v>411684</v>
      </c>
      <c r="D1106">
        <v>1325.34</v>
      </c>
      <c r="E1106" s="1">
        <v>43745</v>
      </c>
      <c r="F1106" s="1">
        <v>45368</v>
      </c>
      <c r="G1106" t="s">
        <v>43</v>
      </c>
      <c r="H1106" t="s">
        <v>16</v>
      </c>
      <c r="I1106" t="s">
        <v>2107</v>
      </c>
    </row>
    <row r="1107" spans="1:9" x14ac:dyDescent="0.3">
      <c r="A1107" t="s">
        <v>2108</v>
      </c>
      <c r="B1107" t="s">
        <v>24</v>
      </c>
      <c r="C1107">
        <v>484704</v>
      </c>
      <c r="D1107">
        <v>1655.96</v>
      </c>
      <c r="E1107" s="1">
        <v>43434</v>
      </c>
      <c r="F1107" s="1">
        <v>45680</v>
      </c>
      <c r="G1107" t="s">
        <v>21</v>
      </c>
      <c r="H1107" t="s">
        <v>16</v>
      </c>
      <c r="I1107" t="s">
        <v>2109</v>
      </c>
    </row>
    <row r="1108" spans="1:9" x14ac:dyDescent="0.3">
      <c r="A1108" t="s">
        <v>2110</v>
      </c>
      <c r="B1108" t="s">
        <v>24</v>
      </c>
      <c r="C1108">
        <v>145493</v>
      </c>
      <c r="D1108">
        <v>1168.95</v>
      </c>
      <c r="E1108" s="1">
        <v>43281</v>
      </c>
      <c r="F1108" s="1">
        <v>44260</v>
      </c>
      <c r="G1108" t="s">
        <v>11</v>
      </c>
      <c r="H1108" t="s">
        <v>12</v>
      </c>
      <c r="I1108" t="s">
        <v>2111</v>
      </c>
    </row>
    <row r="1109" spans="1:9" x14ac:dyDescent="0.3">
      <c r="A1109" t="s">
        <v>2112</v>
      </c>
      <c r="B1109" t="s">
        <v>24</v>
      </c>
      <c r="C1109">
        <v>441115</v>
      </c>
      <c r="D1109">
        <v>777.48</v>
      </c>
      <c r="E1109" s="1">
        <v>45150</v>
      </c>
      <c r="F1109" s="1">
        <v>47637</v>
      </c>
      <c r="G1109" t="s">
        <v>21</v>
      </c>
      <c r="H1109" t="s">
        <v>25</v>
      </c>
      <c r="I1109" t="s">
        <v>2113</v>
      </c>
    </row>
    <row r="1110" spans="1:9" x14ac:dyDescent="0.3">
      <c r="A1110" t="s">
        <v>2114</v>
      </c>
      <c r="B1110" t="s">
        <v>24</v>
      </c>
      <c r="C1110">
        <v>498724</v>
      </c>
      <c r="D1110">
        <v>1093.48</v>
      </c>
      <c r="E1110" s="1">
        <v>44071</v>
      </c>
      <c r="F1110" s="1">
        <v>47665</v>
      </c>
      <c r="G1110" t="s">
        <v>43</v>
      </c>
      <c r="H1110" t="s">
        <v>16</v>
      </c>
      <c r="I1110" t="s">
        <v>2115</v>
      </c>
    </row>
    <row r="1111" spans="1:9" x14ac:dyDescent="0.3">
      <c r="A1111" t="s">
        <v>2116</v>
      </c>
      <c r="B1111" t="s">
        <v>10</v>
      </c>
      <c r="C1111">
        <v>161428</v>
      </c>
      <c r="D1111">
        <v>1020.5</v>
      </c>
      <c r="E1111" s="1">
        <v>44083</v>
      </c>
      <c r="F1111" s="1">
        <v>46990</v>
      </c>
      <c r="G1111" t="s">
        <v>43</v>
      </c>
      <c r="H1111" t="s">
        <v>16</v>
      </c>
      <c r="I1111" t="s">
        <v>2117</v>
      </c>
    </row>
    <row r="1112" spans="1:9" x14ac:dyDescent="0.3">
      <c r="A1112" t="s">
        <v>2118</v>
      </c>
      <c r="B1112" t="s">
        <v>24</v>
      </c>
      <c r="C1112">
        <v>183840</v>
      </c>
      <c r="D1112">
        <v>204.94</v>
      </c>
      <c r="E1112" s="1">
        <v>43157</v>
      </c>
      <c r="F1112" s="1">
        <v>45510</v>
      </c>
      <c r="G1112" t="s">
        <v>43</v>
      </c>
      <c r="H1112" t="s">
        <v>12</v>
      </c>
      <c r="I1112" t="s">
        <v>2119</v>
      </c>
    </row>
    <row r="1113" spans="1:9" x14ac:dyDescent="0.3">
      <c r="A1113" t="s">
        <v>2120</v>
      </c>
      <c r="B1113" t="s">
        <v>10</v>
      </c>
      <c r="C1113">
        <v>266905</v>
      </c>
      <c r="D1113">
        <v>1611.98</v>
      </c>
      <c r="E1113" s="1">
        <v>45466</v>
      </c>
      <c r="F1113" s="1">
        <v>46070</v>
      </c>
      <c r="G1113" t="s">
        <v>43</v>
      </c>
      <c r="H1113" t="s">
        <v>25</v>
      </c>
      <c r="I1113" t="s">
        <v>2121</v>
      </c>
    </row>
    <row r="1114" spans="1:9" x14ac:dyDescent="0.3">
      <c r="A1114" t="s">
        <v>2122</v>
      </c>
      <c r="B1114" t="s">
        <v>36</v>
      </c>
      <c r="C1114">
        <v>398870</v>
      </c>
      <c r="D1114">
        <v>1916.87</v>
      </c>
      <c r="E1114" s="1">
        <v>42067</v>
      </c>
      <c r="F1114" s="1">
        <v>45543</v>
      </c>
      <c r="G1114" t="s">
        <v>43</v>
      </c>
      <c r="H1114" t="s">
        <v>16</v>
      </c>
      <c r="I1114" t="s">
        <v>2123</v>
      </c>
    </row>
    <row r="1115" spans="1:9" x14ac:dyDescent="0.3">
      <c r="A1115" t="s">
        <v>2124</v>
      </c>
      <c r="B1115" t="s">
        <v>10</v>
      </c>
      <c r="C1115">
        <v>160201</v>
      </c>
      <c r="D1115">
        <v>1663.23</v>
      </c>
      <c r="E1115" s="1">
        <v>44570</v>
      </c>
      <c r="F1115" s="1">
        <v>47824</v>
      </c>
      <c r="G1115" t="s">
        <v>11</v>
      </c>
      <c r="H1115" t="s">
        <v>12</v>
      </c>
      <c r="I1115" t="s">
        <v>571</v>
      </c>
    </row>
    <row r="1116" spans="1:9" x14ac:dyDescent="0.3">
      <c r="A1116" t="s">
        <v>2125</v>
      </c>
      <c r="B1116" t="s">
        <v>10</v>
      </c>
      <c r="C1116">
        <v>40778</v>
      </c>
      <c r="D1116">
        <v>632.66</v>
      </c>
      <c r="E1116" s="1">
        <v>42102</v>
      </c>
      <c r="F1116" s="1">
        <v>44579</v>
      </c>
      <c r="G1116" t="s">
        <v>11</v>
      </c>
      <c r="H1116" t="s">
        <v>12</v>
      </c>
      <c r="I1116" t="s">
        <v>2126</v>
      </c>
    </row>
    <row r="1117" spans="1:9" x14ac:dyDescent="0.3">
      <c r="A1117" t="s">
        <v>2127</v>
      </c>
      <c r="B1117" t="s">
        <v>15</v>
      </c>
      <c r="C1117">
        <v>253355</v>
      </c>
      <c r="D1117">
        <v>339.04</v>
      </c>
      <c r="E1117" s="1">
        <v>45429</v>
      </c>
      <c r="F1117" s="1">
        <v>47659</v>
      </c>
      <c r="G1117" t="s">
        <v>43</v>
      </c>
      <c r="H1117" t="s">
        <v>12</v>
      </c>
      <c r="I1117" t="s">
        <v>2128</v>
      </c>
    </row>
    <row r="1118" spans="1:9" x14ac:dyDescent="0.3">
      <c r="A1118" t="s">
        <v>2129</v>
      </c>
      <c r="B1118" t="s">
        <v>24</v>
      </c>
      <c r="C1118">
        <v>46016</v>
      </c>
      <c r="D1118">
        <v>763.91</v>
      </c>
      <c r="E1118" s="1">
        <v>44756</v>
      </c>
      <c r="F1118" s="1">
        <v>45694</v>
      </c>
      <c r="G1118" t="s">
        <v>43</v>
      </c>
      <c r="H1118" t="s">
        <v>12</v>
      </c>
      <c r="I1118" t="s">
        <v>2130</v>
      </c>
    </row>
    <row r="1119" spans="1:9" x14ac:dyDescent="0.3">
      <c r="A1119" t="s">
        <v>2131</v>
      </c>
      <c r="B1119" t="s">
        <v>10</v>
      </c>
      <c r="C1119">
        <v>307716</v>
      </c>
      <c r="D1119">
        <v>1194.32</v>
      </c>
      <c r="E1119" s="1">
        <v>42423</v>
      </c>
      <c r="F1119" s="1">
        <v>44594</v>
      </c>
      <c r="G1119" t="s">
        <v>11</v>
      </c>
      <c r="H1119" t="s">
        <v>25</v>
      </c>
      <c r="I1119" t="s">
        <v>1513</v>
      </c>
    </row>
    <row r="1120" spans="1:9" x14ac:dyDescent="0.3">
      <c r="A1120" t="s">
        <v>2132</v>
      </c>
      <c r="B1120" t="s">
        <v>24</v>
      </c>
      <c r="C1120">
        <v>151673</v>
      </c>
      <c r="D1120">
        <v>271.10000000000002</v>
      </c>
      <c r="E1120" s="1">
        <v>42077</v>
      </c>
      <c r="F1120" s="1">
        <v>43097</v>
      </c>
      <c r="G1120" t="s">
        <v>43</v>
      </c>
      <c r="H1120" t="s">
        <v>12</v>
      </c>
      <c r="I1120" t="s">
        <v>2133</v>
      </c>
    </row>
    <row r="1121" spans="1:9" x14ac:dyDescent="0.3">
      <c r="A1121" t="s">
        <v>2134</v>
      </c>
      <c r="B1121" t="s">
        <v>24</v>
      </c>
      <c r="C1121">
        <v>466446</v>
      </c>
      <c r="D1121">
        <v>756.95</v>
      </c>
      <c r="E1121" s="1">
        <v>42641</v>
      </c>
      <c r="F1121" s="1">
        <v>43959</v>
      </c>
      <c r="G1121" t="s">
        <v>43</v>
      </c>
      <c r="H1121" t="s">
        <v>16</v>
      </c>
      <c r="I1121" t="s">
        <v>2135</v>
      </c>
    </row>
    <row r="1122" spans="1:9" x14ac:dyDescent="0.3">
      <c r="A1122" t="s">
        <v>2136</v>
      </c>
      <c r="B1122" t="s">
        <v>10</v>
      </c>
      <c r="C1122">
        <v>493718</v>
      </c>
      <c r="D1122">
        <v>353.45</v>
      </c>
      <c r="E1122" s="1">
        <v>42404</v>
      </c>
      <c r="F1122" s="1">
        <v>44794</v>
      </c>
      <c r="G1122" t="s">
        <v>21</v>
      </c>
      <c r="H1122" t="s">
        <v>25</v>
      </c>
      <c r="I1122" t="s">
        <v>2137</v>
      </c>
    </row>
    <row r="1123" spans="1:9" x14ac:dyDescent="0.3">
      <c r="A1123" t="s">
        <v>2138</v>
      </c>
      <c r="B1123" t="s">
        <v>10</v>
      </c>
      <c r="C1123">
        <v>497733</v>
      </c>
      <c r="D1123">
        <v>337.76</v>
      </c>
      <c r="E1123" s="1">
        <v>43842</v>
      </c>
      <c r="F1123" s="1">
        <v>45202</v>
      </c>
      <c r="G1123" t="s">
        <v>43</v>
      </c>
      <c r="H1123" t="s">
        <v>25</v>
      </c>
      <c r="I1123" t="s">
        <v>2139</v>
      </c>
    </row>
    <row r="1124" spans="1:9" x14ac:dyDescent="0.3">
      <c r="A1124" t="s">
        <v>2140</v>
      </c>
      <c r="B1124" t="s">
        <v>36</v>
      </c>
      <c r="C1124">
        <v>454022</v>
      </c>
      <c r="D1124">
        <v>481.46</v>
      </c>
      <c r="E1124" s="1">
        <v>43101</v>
      </c>
      <c r="F1124" s="1">
        <v>44379</v>
      </c>
      <c r="G1124" t="s">
        <v>11</v>
      </c>
      <c r="H1124" t="s">
        <v>12</v>
      </c>
      <c r="I1124" t="s">
        <v>2141</v>
      </c>
    </row>
    <row r="1125" spans="1:9" x14ac:dyDescent="0.3">
      <c r="A1125" t="s">
        <v>2142</v>
      </c>
      <c r="B1125" t="s">
        <v>24</v>
      </c>
      <c r="C1125">
        <v>434369</v>
      </c>
      <c r="D1125">
        <v>1558.81</v>
      </c>
      <c r="E1125" s="1">
        <v>42324</v>
      </c>
      <c r="F1125" s="1">
        <v>42767</v>
      </c>
      <c r="G1125" t="s">
        <v>21</v>
      </c>
      <c r="H1125" t="s">
        <v>25</v>
      </c>
      <c r="I1125" t="s">
        <v>2143</v>
      </c>
    </row>
    <row r="1126" spans="1:9" x14ac:dyDescent="0.3">
      <c r="A1126" t="s">
        <v>2144</v>
      </c>
      <c r="B1126" t="s">
        <v>36</v>
      </c>
      <c r="C1126">
        <v>362940</v>
      </c>
      <c r="D1126">
        <v>1806.14</v>
      </c>
      <c r="E1126" s="1">
        <v>45079</v>
      </c>
      <c r="F1126" s="1">
        <v>45835</v>
      </c>
      <c r="G1126" t="s">
        <v>11</v>
      </c>
      <c r="H1126" t="s">
        <v>16</v>
      </c>
      <c r="I1126" t="s">
        <v>2145</v>
      </c>
    </row>
    <row r="1127" spans="1:9" x14ac:dyDescent="0.3">
      <c r="A1127" t="s">
        <v>2146</v>
      </c>
      <c r="B1127" t="s">
        <v>36</v>
      </c>
      <c r="C1127">
        <v>87993</v>
      </c>
      <c r="D1127">
        <v>1828.8</v>
      </c>
      <c r="E1127" s="1">
        <v>45647</v>
      </c>
      <c r="F1127" s="1">
        <v>46048</v>
      </c>
      <c r="G1127" t="s">
        <v>21</v>
      </c>
      <c r="H1127" t="s">
        <v>16</v>
      </c>
      <c r="I1127" t="s">
        <v>1047</v>
      </c>
    </row>
    <row r="1128" spans="1:9" x14ac:dyDescent="0.3">
      <c r="A1128" t="s">
        <v>2147</v>
      </c>
      <c r="B1128" t="s">
        <v>15</v>
      </c>
      <c r="C1128">
        <v>486008</v>
      </c>
      <c r="D1128">
        <v>1272.05</v>
      </c>
      <c r="E1128" s="1">
        <v>42877</v>
      </c>
      <c r="F1128" s="1">
        <v>44153</v>
      </c>
      <c r="G1128" t="s">
        <v>43</v>
      </c>
      <c r="H1128" t="s">
        <v>25</v>
      </c>
      <c r="I1128" t="s">
        <v>2148</v>
      </c>
    </row>
    <row r="1129" spans="1:9" x14ac:dyDescent="0.3">
      <c r="A1129" t="s">
        <v>2149</v>
      </c>
      <c r="B1129" t="s">
        <v>24</v>
      </c>
      <c r="C1129">
        <v>220209</v>
      </c>
      <c r="D1129">
        <v>1065.5</v>
      </c>
      <c r="E1129" s="1">
        <v>42130</v>
      </c>
      <c r="F1129" s="1">
        <v>43219</v>
      </c>
      <c r="G1129" t="s">
        <v>11</v>
      </c>
      <c r="H1129" t="s">
        <v>16</v>
      </c>
      <c r="I1129" t="s">
        <v>2150</v>
      </c>
    </row>
    <row r="1130" spans="1:9" x14ac:dyDescent="0.3">
      <c r="A1130" t="s">
        <v>2151</v>
      </c>
      <c r="B1130" t="s">
        <v>36</v>
      </c>
      <c r="C1130">
        <v>368150</v>
      </c>
      <c r="D1130">
        <v>904.34</v>
      </c>
      <c r="E1130" s="1">
        <v>45605</v>
      </c>
      <c r="F1130" s="1">
        <v>48383</v>
      </c>
      <c r="G1130" t="s">
        <v>43</v>
      </c>
      <c r="H1130" t="s">
        <v>16</v>
      </c>
      <c r="I1130" t="s">
        <v>2152</v>
      </c>
    </row>
    <row r="1131" spans="1:9" x14ac:dyDescent="0.3">
      <c r="A1131" t="s">
        <v>2153</v>
      </c>
      <c r="B1131" t="s">
        <v>36</v>
      </c>
      <c r="C1131">
        <v>328811</v>
      </c>
      <c r="D1131">
        <v>1390.71</v>
      </c>
      <c r="E1131" s="1">
        <v>44234</v>
      </c>
      <c r="F1131" s="1">
        <v>45041</v>
      </c>
      <c r="G1131" t="s">
        <v>21</v>
      </c>
      <c r="H1131" t="s">
        <v>12</v>
      </c>
      <c r="I1131" t="s">
        <v>2154</v>
      </c>
    </row>
    <row r="1132" spans="1:9" x14ac:dyDescent="0.3">
      <c r="A1132" t="s">
        <v>2155</v>
      </c>
      <c r="B1132" t="s">
        <v>15</v>
      </c>
      <c r="C1132">
        <v>268963</v>
      </c>
      <c r="D1132">
        <v>1015.9</v>
      </c>
      <c r="E1132" s="1">
        <v>43342</v>
      </c>
      <c r="F1132" s="1">
        <v>45979</v>
      </c>
      <c r="G1132" t="s">
        <v>43</v>
      </c>
      <c r="H1132" t="s">
        <v>16</v>
      </c>
      <c r="I1132" t="s">
        <v>2156</v>
      </c>
    </row>
    <row r="1133" spans="1:9" x14ac:dyDescent="0.3">
      <c r="A1133" t="s">
        <v>2157</v>
      </c>
      <c r="B1133" t="s">
        <v>24</v>
      </c>
      <c r="C1133">
        <v>477924</v>
      </c>
      <c r="D1133">
        <v>169.97</v>
      </c>
      <c r="E1133" s="1">
        <v>42873</v>
      </c>
      <c r="F1133" s="1">
        <v>44033</v>
      </c>
      <c r="G1133" t="s">
        <v>21</v>
      </c>
      <c r="H1133" t="s">
        <v>16</v>
      </c>
      <c r="I1133" t="s">
        <v>2158</v>
      </c>
    </row>
    <row r="1134" spans="1:9" x14ac:dyDescent="0.3">
      <c r="A1134" t="s">
        <v>2159</v>
      </c>
      <c r="B1134" t="s">
        <v>24</v>
      </c>
      <c r="C1134">
        <v>276531</v>
      </c>
      <c r="D1134">
        <v>1825.41</v>
      </c>
      <c r="E1134" s="1">
        <v>43470</v>
      </c>
      <c r="F1134" s="1">
        <v>44675</v>
      </c>
      <c r="G1134" t="s">
        <v>11</v>
      </c>
      <c r="H1134" t="s">
        <v>16</v>
      </c>
      <c r="I1134" t="s">
        <v>2160</v>
      </c>
    </row>
    <row r="1135" spans="1:9" x14ac:dyDescent="0.3">
      <c r="A1135" t="s">
        <v>2161</v>
      </c>
      <c r="B1135" t="s">
        <v>36</v>
      </c>
      <c r="C1135">
        <v>307898</v>
      </c>
      <c r="D1135">
        <v>1588.34</v>
      </c>
      <c r="E1135" s="1">
        <v>44566</v>
      </c>
      <c r="F1135" s="1">
        <v>45340</v>
      </c>
      <c r="G1135" t="s">
        <v>43</v>
      </c>
      <c r="H1135" t="s">
        <v>12</v>
      </c>
      <c r="I1135" t="s">
        <v>2162</v>
      </c>
    </row>
    <row r="1136" spans="1:9" x14ac:dyDescent="0.3">
      <c r="A1136" t="s">
        <v>2163</v>
      </c>
      <c r="B1136" t="s">
        <v>15</v>
      </c>
      <c r="C1136">
        <v>471997</v>
      </c>
      <c r="D1136">
        <v>510.63</v>
      </c>
      <c r="E1136" s="1">
        <v>43993</v>
      </c>
      <c r="F1136" s="1">
        <v>45356</v>
      </c>
      <c r="G1136" t="s">
        <v>21</v>
      </c>
      <c r="H1136" t="s">
        <v>12</v>
      </c>
      <c r="I1136" t="s">
        <v>2164</v>
      </c>
    </row>
    <row r="1137" spans="1:9" x14ac:dyDescent="0.3">
      <c r="A1137" t="s">
        <v>2165</v>
      </c>
      <c r="B1137" t="s">
        <v>36</v>
      </c>
      <c r="C1137">
        <v>448004</v>
      </c>
      <c r="D1137">
        <v>485.18</v>
      </c>
      <c r="E1137" s="1">
        <v>43426</v>
      </c>
      <c r="F1137" s="1">
        <v>46501</v>
      </c>
      <c r="G1137" t="s">
        <v>11</v>
      </c>
      <c r="H1137" t="s">
        <v>25</v>
      </c>
      <c r="I1137" t="s">
        <v>2166</v>
      </c>
    </row>
    <row r="1138" spans="1:9" x14ac:dyDescent="0.3">
      <c r="A1138" t="s">
        <v>2167</v>
      </c>
      <c r="B1138" t="s">
        <v>10</v>
      </c>
      <c r="C1138">
        <v>192800</v>
      </c>
      <c r="D1138">
        <v>1301.26</v>
      </c>
      <c r="E1138" s="1">
        <v>45608</v>
      </c>
      <c r="F1138" s="1">
        <v>47263</v>
      </c>
      <c r="G1138" t="s">
        <v>11</v>
      </c>
      <c r="H1138" t="s">
        <v>12</v>
      </c>
      <c r="I1138" t="s">
        <v>2168</v>
      </c>
    </row>
    <row r="1139" spans="1:9" x14ac:dyDescent="0.3">
      <c r="A1139" t="s">
        <v>2169</v>
      </c>
      <c r="B1139" t="s">
        <v>36</v>
      </c>
      <c r="C1139">
        <v>174145</v>
      </c>
      <c r="D1139">
        <v>548.78</v>
      </c>
      <c r="E1139" s="1">
        <v>45146</v>
      </c>
      <c r="F1139" s="1">
        <v>47952</v>
      </c>
      <c r="G1139" t="s">
        <v>11</v>
      </c>
      <c r="H1139" t="s">
        <v>16</v>
      </c>
      <c r="I1139" t="s">
        <v>2170</v>
      </c>
    </row>
    <row r="1140" spans="1:9" x14ac:dyDescent="0.3">
      <c r="A1140" t="s">
        <v>2171</v>
      </c>
      <c r="B1140" t="s">
        <v>36</v>
      </c>
      <c r="C1140">
        <v>242690</v>
      </c>
      <c r="D1140">
        <v>822.38</v>
      </c>
      <c r="E1140" s="1">
        <v>44266</v>
      </c>
      <c r="F1140" s="1">
        <v>46009</v>
      </c>
      <c r="G1140" t="s">
        <v>43</v>
      </c>
      <c r="H1140" t="s">
        <v>16</v>
      </c>
      <c r="I1140" t="s">
        <v>2172</v>
      </c>
    </row>
    <row r="1141" spans="1:9" x14ac:dyDescent="0.3">
      <c r="A1141" t="s">
        <v>2173</v>
      </c>
      <c r="B1141" t="s">
        <v>15</v>
      </c>
      <c r="C1141">
        <v>327990</v>
      </c>
      <c r="D1141">
        <v>1280.77</v>
      </c>
      <c r="E1141" s="1">
        <v>44815</v>
      </c>
      <c r="F1141" s="1">
        <v>47606</v>
      </c>
      <c r="G1141" t="s">
        <v>21</v>
      </c>
      <c r="H1141" t="s">
        <v>16</v>
      </c>
      <c r="I1141" t="s">
        <v>2174</v>
      </c>
    </row>
    <row r="1142" spans="1:9" x14ac:dyDescent="0.3">
      <c r="A1142" t="s">
        <v>2175</v>
      </c>
      <c r="B1142" t="s">
        <v>24</v>
      </c>
      <c r="C1142">
        <v>195984</v>
      </c>
      <c r="D1142">
        <v>731.64</v>
      </c>
      <c r="E1142" s="1">
        <v>45194</v>
      </c>
      <c r="F1142" s="1">
        <v>48006</v>
      </c>
      <c r="G1142" t="s">
        <v>43</v>
      </c>
      <c r="H1142" t="s">
        <v>25</v>
      </c>
      <c r="I1142" t="s">
        <v>2176</v>
      </c>
    </row>
    <row r="1143" spans="1:9" x14ac:dyDescent="0.3">
      <c r="A1143" t="s">
        <v>2177</v>
      </c>
      <c r="B1143" t="s">
        <v>24</v>
      </c>
      <c r="C1143">
        <v>346000</v>
      </c>
      <c r="D1143">
        <v>893.52</v>
      </c>
      <c r="E1143" s="1">
        <v>45617</v>
      </c>
      <c r="F1143" s="1">
        <v>48409</v>
      </c>
      <c r="G1143" t="s">
        <v>11</v>
      </c>
      <c r="H1143" t="s">
        <v>25</v>
      </c>
      <c r="I1143" t="s">
        <v>2178</v>
      </c>
    </row>
    <row r="1144" spans="1:9" x14ac:dyDescent="0.3">
      <c r="A1144" t="s">
        <v>2179</v>
      </c>
      <c r="B1144" t="s">
        <v>10</v>
      </c>
      <c r="C1144">
        <v>254456</v>
      </c>
      <c r="D1144">
        <v>902.41</v>
      </c>
      <c r="E1144" s="1">
        <v>44446</v>
      </c>
      <c r="F1144" s="1">
        <v>46424</v>
      </c>
      <c r="G1144" t="s">
        <v>11</v>
      </c>
      <c r="H1144" t="s">
        <v>12</v>
      </c>
      <c r="I1144" t="s">
        <v>2180</v>
      </c>
    </row>
    <row r="1145" spans="1:9" x14ac:dyDescent="0.3">
      <c r="A1145" t="s">
        <v>2181</v>
      </c>
      <c r="B1145" t="s">
        <v>36</v>
      </c>
      <c r="C1145">
        <v>103721</v>
      </c>
      <c r="D1145">
        <v>1440.72</v>
      </c>
      <c r="E1145" s="1">
        <v>42496</v>
      </c>
      <c r="F1145" s="1">
        <v>42945</v>
      </c>
      <c r="G1145" t="s">
        <v>11</v>
      </c>
      <c r="H1145" t="s">
        <v>16</v>
      </c>
      <c r="I1145" t="s">
        <v>2182</v>
      </c>
    </row>
    <row r="1146" spans="1:9" x14ac:dyDescent="0.3">
      <c r="A1146" t="s">
        <v>2183</v>
      </c>
      <c r="B1146" t="s">
        <v>15</v>
      </c>
      <c r="C1146">
        <v>115126</v>
      </c>
      <c r="D1146">
        <v>1448.83</v>
      </c>
      <c r="E1146" s="1">
        <v>43265</v>
      </c>
      <c r="F1146" s="1">
        <v>45724</v>
      </c>
      <c r="G1146" t="s">
        <v>11</v>
      </c>
      <c r="H1146" t="s">
        <v>16</v>
      </c>
      <c r="I1146" t="s">
        <v>2184</v>
      </c>
    </row>
    <row r="1147" spans="1:9" x14ac:dyDescent="0.3">
      <c r="A1147" t="s">
        <v>2185</v>
      </c>
      <c r="B1147" t="s">
        <v>36</v>
      </c>
      <c r="C1147">
        <v>442362</v>
      </c>
      <c r="D1147">
        <v>943.43</v>
      </c>
      <c r="E1147" s="1">
        <v>42897</v>
      </c>
      <c r="F1147" s="1">
        <v>45102</v>
      </c>
      <c r="G1147" t="s">
        <v>11</v>
      </c>
      <c r="H1147" t="s">
        <v>16</v>
      </c>
      <c r="I1147" t="s">
        <v>2186</v>
      </c>
    </row>
    <row r="1148" spans="1:9" x14ac:dyDescent="0.3">
      <c r="A1148" t="s">
        <v>2187</v>
      </c>
      <c r="B1148" t="s">
        <v>36</v>
      </c>
      <c r="C1148">
        <v>209598</v>
      </c>
      <c r="D1148">
        <v>211.07</v>
      </c>
      <c r="E1148" s="1">
        <v>44435</v>
      </c>
      <c r="F1148" s="1">
        <v>47286</v>
      </c>
      <c r="G1148" t="s">
        <v>11</v>
      </c>
      <c r="H1148" t="s">
        <v>12</v>
      </c>
      <c r="I1148" t="s">
        <v>58</v>
      </c>
    </row>
    <row r="1149" spans="1:9" x14ac:dyDescent="0.3">
      <c r="A1149" t="s">
        <v>2188</v>
      </c>
      <c r="B1149" t="s">
        <v>36</v>
      </c>
      <c r="C1149">
        <v>100661</v>
      </c>
      <c r="D1149">
        <v>720.89</v>
      </c>
      <c r="E1149" s="1">
        <v>45506</v>
      </c>
      <c r="F1149" s="1">
        <v>46775</v>
      </c>
      <c r="G1149" t="s">
        <v>21</v>
      </c>
      <c r="H1149" t="s">
        <v>12</v>
      </c>
      <c r="I1149" t="s">
        <v>2189</v>
      </c>
    </row>
    <row r="1150" spans="1:9" x14ac:dyDescent="0.3">
      <c r="A1150" t="s">
        <v>2190</v>
      </c>
      <c r="B1150" t="s">
        <v>36</v>
      </c>
      <c r="C1150">
        <v>94147</v>
      </c>
      <c r="D1150">
        <v>1391.12</v>
      </c>
      <c r="E1150" s="1">
        <v>44575</v>
      </c>
      <c r="F1150" s="1">
        <v>47350</v>
      </c>
      <c r="G1150" t="s">
        <v>43</v>
      </c>
      <c r="H1150" t="s">
        <v>12</v>
      </c>
      <c r="I1150" t="s">
        <v>2191</v>
      </c>
    </row>
    <row r="1151" spans="1:9" x14ac:dyDescent="0.3">
      <c r="A1151" t="s">
        <v>2192</v>
      </c>
      <c r="B1151" t="s">
        <v>24</v>
      </c>
      <c r="C1151">
        <v>239349</v>
      </c>
      <c r="D1151">
        <v>1641.5</v>
      </c>
      <c r="E1151" s="1">
        <v>42520</v>
      </c>
      <c r="F1151" s="1">
        <v>45665</v>
      </c>
      <c r="G1151" t="s">
        <v>43</v>
      </c>
      <c r="H1151" t="s">
        <v>16</v>
      </c>
      <c r="I1151" t="s">
        <v>2193</v>
      </c>
    </row>
    <row r="1152" spans="1:9" x14ac:dyDescent="0.3">
      <c r="A1152" t="s">
        <v>2194</v>
      </c>
      <c r="B1152" t="s">
        <v>24</v>
      </c>
      <c r="C1152">
        <v>496885</v>
      </c>
      <c r="D1152">
        <v>1439.67</v>
      </c>
      <c r="E1152" s="1">
        <v>45136</v>
      </c>
      <c r="F1152" s="1">
        <v>48218</v>
      </c>
      <c r="G1152" t="s">
        <v>21</v>
      </c>
      <c r="H1152" t="s">
        <v>12</v>
      </c>
      <c r="I1152" t="s">
        <v>2195</v>
      </c>
    </row>
    <row r="1153" spans="1:9" x14ac:dyDescent="0.3">
      <c r="A1153" t="s">
        <v>2196</v>
      </c>
      <c r="B1153" t="s">
        <v>10</v>
      </c>
      <c r="C1153">
        <v>17967</v>
      </c>
      <c r="D1153">
        <v>1047.0899999999999</v>
      </c>
      <c r="E1153" s="1">
        <v>44183</v>
      </c>
      <c r="F1153" s="1">
        <v>47820</v>
      </c>
      <c r="G1153" t="s">
        <v>11</v>
      </c>
      <c r="H1153" t="s">
        <v>16</v>
      </c>
      <c r="I1153" t="s">
        <v>2197</v>
      </c>
    </row>
    <row r="1154" spans="1:9" x14ac:dyDescent="0.3">
      <c r="A1154" t="s">
        <v>2198</v>
      </c>
      <c r="B1154" t="s">
        <v>24</v>
      </c>
      <c r="C1154">
        <v>453625</v>
      </c>
      <c r="D1154">
        <v>1353.21</v>
      </c>
      <c r="E1154" s="1">
        <v>42928</v>
      </c>
      <c r="F1154" s="1">
        <v>45349</v>
      </c>
      <c r="G1154" t="s">
        <v>11</v>
      </c>
      <c r="H1154" t="s">
        <v>25</v>
      </c>
      <c r="I1154" t="s">
        <v>2199</v>
      </c>
    </row>
    <row r="1155" spans="1:9" x14ac:dyDescent="0.3">
      <c r="A1155" t="s">
        <v>2200</v>
      </c>
      <c r="B1155" t="s">
        <v>15</v>
      </c>
      <c r="C1155">
        <v>60697</v>
      </c>
      <c r="D1155">
        <v>1965.83</v>
      </c>
      <c r="E1155" s="1">
        <v>43063</v>
      </c>
      <c r="F1155" s="1">
        <v>43686</v>
      </c>
      <c r="G1155" t="s">
        <v>21</v>
      </c>
      <c r="H1155" t="s">
        <v>16</v>
      </c>
      <c r="I1155" t="s">
        <v>2201</v>
      </c>
    </row>
    <row r="1156" spans="1:9" x14ac:dyDescent="0.3">
      <c r="A1156" t="s">
        <v>2202</v>
      </c>
      <c r="B1156" t="s">
        <v>10</v>
      </c>
      <c r="C1156">
        <v>267228</v>
      </c>
      <c r="D1156">
        <v>1126.6400000000001</v>
      </c>
      <c r="E1156" s="1">
        <v>43702</v>
      </c>
      <c r="F1156" s="1">
        <v>45363</v>
      </c>
      <c r="G1156" t="s">
        <v>21</v>
      </c>
      <c r="H1156" t="s">
        <v>25</v>
      </c>
      <c r="I1156" t="s">
        <v>2203</v>
      </c>
    </row>
    <row r="1157" spans="1:9" x14ac:dyDescent="0.3">
      <c r="A1157" t="s">
        <v>2204</v>
      </c>
      <c r="B1157" t="s">
        <v>24</v>
      </c>
      <c r="C1157">
        <v>450658</v>
      </c>
      <c r="D1157">
        <v>516.14</v>
      </c>
      <c r="E1157" s="1">
        <v>43882</v>
      </c>
      <c r="F1157" s="1">
        <v>45385</v>
      </c>
      <c r="G1157" t="s">
        <v>21</v>
      </c>
      <c r="H1157" t="s">
        <v>25</v>
      </c>
      <c r="I1157" t="s">
        <v>2205</v>
      </c>
    </row>
    <row r="1158" spans="1:9" x14ac:dyDescent="0.3">
      <c r="A1158" t="s">
        <v>2206</v>
      </c>
      <c r="B1158" t="s">
        <v>36</v>
      </c>
      <c r="C1158">
        <v>262348</v>
      </c>
      <c r="D1158">
        <v>468.55</v>
      </c>
      <c r="E1158" s="1">
        <v>42707</v>
      </c>
      <c r="F1158" s="1">
        <v>46148</v>
      </c>
      <c r="G1158" t="s">
        <v>43</v>
      </c>
      <c r="H1158" t="s">
        <v>25</v>
      </c>
      <c r="I1158" t="s">
        <v>2207</v>
      </c>
    </row>
    <row r="1159" spans="1:9" x14ac:dyDescent="0.3">
      <c r="A1159" t="s">
        <v>2208</v>
      </c>
      <c r="B1159" t="s">
        <v>10</v>
      </c>
      <c r="C1159">
        <v>71376</v>
      </c>
      <c r="D1159">
        <v>1654.53</v>
      </c>
      <c r="E1159" s="1">
        <v>45429</v>
      </c>
      <c r="F1159" s="1">
        <v>46312</v>
      </c>
      <c r="G1159" t="s">
        <v>43</v>
      </c>
      <c r="H1159" t="s">
        <v>16</v>
      </c>
      <c r="I1159" t="s">
        <v>2209</v>
      </c>
    </row>
    <row r="1160" spans="1:9" x14ac:dyDescent="0.3">
      <c r="A1160" t="s">
        <v>2210</v>
      </c>
      <c r="B1160" t="s">
        <v>10</v>
      </c>
      <c r="C1160">
        <v>240942</v>
      </c>
      <c r="D1160">
        <v>1354.38</v>
      </c>
      <c r="E1160" s="1">
        <v>43917</v>
      </c>
      <c r="F1160" s="1">
        <v>45485</v>
      </c>
      <c r="G1160" t="s">
        <v>21</v>
      </c>
      <c r="H1160" t="s">
        <v>12</v>
      </c>
      <c r="I1160" t="s">
        <v>2211</v>
      </c>
    </row>
    <row r="1161" spans="1:9" x14ac:dyDescent="0.3">
      <c r="A1161" t="s">
        <v>2212</v>
      </c>
      <c r="B1161" t="s">
        <v>36</v>
      </c>
      <c r="C1161">
        <v>468873</v>
      </c>
      <c r="D1161">
        <v>1911.52</v>
      </c>
      <c r="E1161" s="1">
        <v>42770</v>
      </c>
      <c r="F1161" s="1">
        <v>44368</v>
      </c>
      <c r="G1161" t="s">
        <v>11</v>
      </c>
      <c r="H1161" t="s">
        <v>25</v>
      </c>
      <c r="I1161" t="s">
        <v>2213</v>
      </c>
    </row>
    <row r="1162" spans="1:9" x14ac:dyDescent="0.3">
      <c r="A1162" t="s">
        <v>2214</v>
      </c>
      <c r="B1162" t="s">
        <v>24</v>
      </c>
      <c r="C1162">
        <v>379631</v>
      </c>
      <c r="D1162">
        <v>1084.19</v>
      </c>
      <c r="E1162" s="1">
        <v>43959</v>
      </c>
      <c r="F1162" s="1">
        <v>45623</v>
      </c>
      <c r="G1162" t="s">
        <v>11</v>
      </c>
      <c r="H1162" t="s">
        <v>25</v>
      </c>
      <c r="I1162" t="s">
        <v>1728</v>
      </c>
    </row>
    <row r="1163" spans="1:9" x14ac:dyDescent="0.3">
      <c r="A1163" t="s">
        <v>2215</v>
      </c>
      <c r="B1163" t="s">
        <v>24</v>
      </c>
      <c r="C1163">
        <v>216868</v>
      </c>
      <c r="D1163">
        <v>1340.78</v>
      </c>
      <c r="E1163" s="1">
        <v>44600</v>
      </c>
      <c r="F1163" s="1">
        <v>45371</v>
      </c>
      <c r="G1163" t="s">
        <v>21</v>
      </c>
      <c r="H1163" t="s">
        <v>12</v>
      </c>
      <c r="I1163" t="s">
        <v>2216</v>
      </c>
    </row>
    <row r="1164" spans="1:9" x14ac:dyDescent="0.3">
      <c r="A1164" t="s">
        <v>2217</v>
      </c>
      <c r="B1164" t="s">
        <v>24</v>
      </c>
      <c r="C1164">
        <v>342812</v>
      </c>
      <c r="D1164">
        <v>1486.96</v>
      </c>
      <c r="E1164" s="1">
        <v>45217</v>
      </c>
      <c r="F1164" s="1">
        <v>46639</v>
      </c>
      <c r="G1164" t="s">
        <v>43</v>
      </c>
      <c r="H1164" t="s">
        <v>16</v>
      </c>
      <c r="I1164" t="s">
        <v>2218</v>
      </c>
    </row>
    <row r="1165" spans="1:9" x14ac:dyDescent="0.3">
      <c r="A1165" t="s">
        <v>2219</v>
      </c>
      <c r="B1165" t="s">
        <v>24</v>
      </c>
      <c r="C1165">
        <v>67164</v>
      </c>
      <c r="D1165">
        <v>832.84</v>
      </c>
      <c r="E1165" s="1">
        <v>43050</v>
      </c>
      <c r="F1165" s="1">
        <v>46485</v>
      </c>
      <c r="G1165" t="s">
        <v>11</v>
      </c>
      <c r="H1165" t="s">
        <v>16</v>
      </c>
      <c r="I1165" t="s">
        <v>2220</v>
      </c>
    </row>
    <row r="1166" spans="1:9" x14ac:dyDescent="0.3">
      <c r="A1166" t="s">
        <v>2221</v>
      </c>
      <c r="B1166" t="s">
        <v>36</v>
      </c>
      <c r="C1166">
        <v>389380</v>
      </c>
      <c r="D1166">
        <v>377.89</v>
      </c>
      <c r="E1166" s="1">
        <v>43898</v>
      </c>
      <c r="F1166" s="1">
        <v>46740</v>
      </c>
      <c r="G1166" t="s">
        <v>11</v>
      </c>
      <c r="H1166" t="s">
        <v>25</v>
      </c>
      <c r="I1166" t="s">
        <v>1639</v>
      </c>
    </row>
    <row r="1167" spans="1:9" x14ac:dyDescent="0.3">
      <c r="A1167" t="s">
        <v>2222</v>
      </c>
      <c r="B1167" t="s">
        <v>36</v>
      </c>
      <c r="C1167">
        <v>380097</v>
      </c>
      <c r="D1167">
        <v>1389.76</v>
      </c>
      <c r="E1167" s="1">
        <v>45379</v>
      </c>
      <c r="F1167" s="1">
        <v>47052</v>
      </c>
      <c r="G1167" t="s">
        <v>11</v>
      </c>
      <c r="H1167" t="s">
        <v>25</v>
      </c>
      <c r="I1167" t="s">
        <v>2223</v>
      </c>
    </row>
    <row r="1168" spans="1:9" x14ac:dyDescent="0.3">
      <c r="A1168" t="s">
        <v>2224</v>
      </c>
      <c r="B1168" t="s">
        <v>36</v>
      </c>
      <c r="C1168">
        <v>125380</v>
      </c>
      <c r="D1168">
        <v>1863.52</v>
      </c>
      <c r="E1168" s="1">
        <v>44835</v>
      </c>
      <c r="F1168" s="1">
        <v>46415</v>
      </c>
      <c r="G1168" t="s">
        <v>21</v>
      </c>
      <c r="H1168" t="s">
        <v>12</v>
      </c>
      <c r="I1168" t="s">
        <v>2225</v>
      </c>
    </row>
    <row r="1169" spans="1:9" x14ac:dyDescent="0.3">
      <c r="A1169" t="s">
        <v>2226</v>
      </c>
      <c r="B1169" t="s">
        <v>15</v>
      </c>
      <c r="C1169">
        <v>464079</v>
      </c>
      <c r="D1169">
        <v>1437.05</v>
      </c>
      <c r="E1169" s="1">
        <v>44508</v>
      </c>
      <c r="F1169" s="1">
        <v>46754</v>
      </c>
      <c r="G1169" t="s">
        <v>21</v>
      </c>
      <c r="H1169" t="s">
        <v>12</v>
      </c>
      <c r="I1169" t="s">
        <v>2227</v>
      </c>
    </row>
    <row r="1170" spans="1:9" x14ac:dyDescent="0.3">
      <c r="A1170" t="s">
        <v>2228</v>
      </c>
      <c r="B1170" t="s">
        <v>24</v>
      </c>
      <c r="C1170">
        <v>244082</v>
      </c>
      <c r="D1170">
        <v>1967.32</v>
      </c>
      <c r="E1170" s="1">
        <v>45439</v>
      </c>
      <c r="F1170" s="1">
        <v>47313</v>
      </c>
      <c r="G1170" t="s">
        <v>11</v>
      </c>
      <c r="H1170" t="s">
        <v>16</v>
      </c>
      <c r="I1170" t="s">
        <v>1743</v>
      </c>
    </row>
    <row r="1171" spans="1:9" x14ac:dyDescent="0.3">
      <c r="A1171" t="s">
        <v>2229</v>
      </c>
      <c r="B1171" t="s">
        <v>15</v>
      </c>
      <c r="C1171">
        <v>87650</v>
      </c>
      <c r="D1171">
        <v>818.61</v>
      </c>
      <c r="E1171" s="1">
        <v>42682</v>
      </c>
      <c r="F1171" s="1">
        <v>45695</v>
      </c>
      <c r="G1171" t="s">
        <v>21</v>
      </c>
      <c r="H1171" t="s">
        <v>25</v>
      </c>
      <c r="I1171" t="s">
        <v>2230</v>
      </c>
    </row>
    <row r="1172" spans="1:9" x14ac:dyDescent="0.3">
      <c r="A1172" t="s">
        <v>2231</v>
      </c>
      <c r="B1172" t="s">
        <v>15</v>
      </c>
      <c r="C1172">
        <v>392536</v>
      </c>
      <c r="D1172">
        <v>161.62</v>
      </c>
      <c r="E1172" s="1">
        <v>42616</v>
      </c>
      <c r="F1172" s="1">
        <v>45690</v>
      </c>
      <c r="G1172" t="s">
        <v>11</v>
      </c>
      <c r="H1172" t="s">
        <v>12</v>
      </c>
      <c r="I1172" t="s">
        <v>2232</v>
      </c>
    </row>
    <row r="1173" spans="1:9" x14ac:dyDescent="0.3">
      <c r="A1173" t="s">
        <v>2233</v>
      </c>
      <c r="B1173" t="s">
        <v>24</v>
      </c>
      <c r="C1173">
        <v>211516</v>
      </c>
      <c r="D1173">
        <v>983.76</v>
      </c>
      <c r="E1173" s="1">
        <v>44938</v>
      </c>
      <c r="F1173" s="1">
        <v>45759</v>
      </c>
      <c r="G1173" t="s">
        <v>43</v>
      </c>
      <c r="H1173" t="s">
        <v>12</v>
      </c>
      <c r="I1173" t="s">
        <v>2234</v>
      </c>
    </row>
    <row r="1174" spans="1:9" x14ac:dyDescent="0.3">
      <c r="A1174" t="s">
        <v>2235</v>
      </c>
      <c r="B1174" t="s">
        <v>15</v>
      </c>
      <c r="C1174">
        <v>19563</v>
      </c>
      <c r="D1174">
        <v>657.99</v>
      </c>
      <c r="E1174" s="1">
        <v>42318</v>
      </c>
      <c r="F1174" s="1">
        <v>45883</v>
      </c>
      <c r="G1174" t="s">
        <v>11</v>
      </c>
      <c r="H1174" t="s">
        <v>16</v>
      </c>
      <c r="I1174" t="s">
        <v>2236</v>
      </c>
    </row>
    <row r="1175" spans="1:9" x14ac:dyDescent="0.3">
      <c r="A1175" t="s">
        <v>2237</v>
      </c>
      <c r="B1175" t="s">
        <v>15</v>
      </c>
      <c r="C1175">
        <v>189775</v>
      </c>
      <c r="D1175">
        <v>1209.52</v>
      </c>
      <c r="E1175" s="1">
        <v>42081</v>
      </c>
      <c r="F1175" s="1">
        <v>45076</v>
      </c>
      <c r="G1175" t="s">
        <v>43</v>
      </c>
      <c r="H1175" t="s">
        <v>25</v>
      </c>
      <c r="I1175" t="s">
        <v>1870</v>
      </c>
    </row>
    <row r="1176" spans="1:9" x14ac:dyDescent="0.3">
      <c r="A1176" t="s">
        <v>2238</v>
      </c>
      <c r="B1176" t="s">
        <v>36</v>
      </c>
      <c r="C1176">
        <v>453210</v>
      </c>
      <c r="D1176">
        <v>911.55</v>
      </c>
      <c r="E1176" s="1">
        <v>43333</v>
      </c>
      <c r="F1176" s="1">
        <v>46463</v>
      </c>
      <c r="G1176" t="s">
        <v>11</v>
      </c>
      <c r="H1176" t="s">
        <v>25</v>
      </c>
      <c r="I1176" t="s">
        <v>2239</v>
      </c>
    </row>
    <row r="1177" spans="1:9" x14ac:dyDescent="0.3">
      <c r="A1177" t="s">
        <v>2240</v>
      </c>
      <c r="B1177" t="s">
        <v>36</v>
      </c>
      <c r="C1177">
        <v>411286</v>
      </c>
      <c r="D1177">
        <v>984.42</v>
      </c>
      <c r="E1177" s="1">
        <v>45274</v>
      </c>
      <c r="F1177" s="1">
        <v>48651</v>
      </c>
      <c r="G1177" t="s">
        <v>43</v>
      </c>
      <c r="H1177" t="s">
        <v>25</v>
      </c>
      <c r="I1177" t="s">
        <v>2241</v>
      </c>
    </row>
    <row r="1178" spans="1:9" x14ac:dyDescent="0.3">
      <c r="A1178" t="s">
        <v>2242</v>
      </c>
      <c r="B1178" t="s">
        <v>36</v>
      </c>
      <c r="C1178">
        <v>40135</v>
      </c>
      <c r="D1178">
        <v>1025.69</v>
      </c>
      <c r="E1178" s="1">
        <v>43673</v>
      </c>
      <c r="F1178" s="1">
        <v>46654</v>
      </c>
      <c r="G1178" t="s">
        <v>11</v>
      </c>
      <c r="H1178" t="s">
        <v>25</v>
      </c>
      <c r="I1178" t="s">
        <v>2243</v>
      </c>
    </row>
    <row r="1179" spans="1:9" x14ac:dyDescent="0.3">
      <c r="A1179" t="s">
        <v>2244</v>
      </c>
      <c r="B1179" t="s">
        <v>15</v>
      </c>
      <c r="C1179">
        <v>16716</v>
      </c>
      <c r="D1179">
        <v>1755.54</v>
      </c>
      <c r="E1179" s="1">
        <v>44099</v>
      </c>
      <c r="F1179" s="1">
        <v>47656</v>
      </c>
      <c r="G1179" t="s">
        <v>21</v>
      </c>
      <c r="H1179" t="s">
        <v>25</v>
      </c>
      <c r="I1179" t="s">
        <v>2245</v>
      </c>
    </row>
    <row r="1180" spans="1:9" x14ac:dyDescent="0.3">
      <c r="A1180" t="s">
        <v>2246</v>
      </c>
      <c r="B1180" t="s">
        <v>24</v>
      </c>
      <c r="C1180">
        <v>262737</v>
      </c>
      <c r="D1180">
        <v>1620.91</v>
      </c>
      <c r="E1180" s="1">
        <v>43774</v>
      </c>
      <c r="F1180" s="1">
        <v>44389</v>
      </c>
      <c r="G1180" t="s">
        <v>11</v>
      </c>
      <c r="H1180" t="s">
        <v>12</v>
      </c>
      <c r="I1180" t="s">
        <v>2247</v>
      </c>
    </row>
    <row r="1181" spans="1:9" x14ac:dyDescent="0.3">
      <c r="A1181" t="s">
        <v>2248</v>
      </c>
      <c r="B1181" t="s">
        <v>36</v>
      </c>
      <c r="C1181">
        <v>79369</v>
      </c>
      <c r="D1181">
        <v>1298.05</v>
      </c>
      <c r="E1181" s="1">
        <v>44562</v>
      </c>
      <c r="F1181" s="1">
        <v>47339</v>
      </c>
      <c r="G1181" t="s">
        <v>21</v>
      </c>
      <c r="H1181" t="s">
        <v>12</v>
      </c>
      <c r="I1181" t="s">
        <v>2249</v>
      </c>
    </row>
    <row r="1182" spans="1:9" x14ac:dyDescent="0.3">
      <c r="A1182" t="s">
        <v>2250</v>
      </c>
      <c r="B1182" t="s">
        <v>10</v>
      </c>
      <c r="C1182">
        <v>228164</v>
      </c>
      <c r="D1182">
        <v>1938.96</v>
      </c>
      <c r="E1182" s="1">
        <v>44301</v>
      </c>
      <c r="F1182" s="1">
        <v>47478</v>
      </c>
      <c r="G1182" t="s">
        <v>43</v>
      </c>
      <c r="H1182" t="s">
        <v>25</v>
      </c>
      <c r="I1182" t="s">
        <v>2251</v>
      </c>
    </row>
    <row r="1183" spans="1:9" x14ac:dyDescent="0.3">
      <c r="A1183" t="s">
        <v>2252</v>
      </c>
      <c r="B1183" t="s">
        <v>36</v>
      </c>
      <c r="C1183">
        <v>430068</v>
      </c>
      <c r="D1183">
        <v>1774.39</v>
      </c>
      <c r="E1183" s="1">
        <v>44442</v>
      </c>
      <c r="F1183" s="1">
        <v>46159</v>
      </c>
      <c r="G1183" t="s">
        <v>43</v>
      </c>
      <c r="H1183" t="s">
        <v>25</v>
      </c>
      <c r="I1183" t="s">
        <v>747</v>
      </c>
    </row>
    <row r="1184" spans="1:9" x14ac:dyDescent="0.3">
      <c r="A1184" t="s">
        <v>2253</v>
      </c>
      <c r="B1184" t="s">
        <v>36</v>
      </c>
      <c r="C1184">
        <v>467484</v>
      </c>
      <c r="D1184">
        <v>1056.68</v>
      </c>
      <c r="E1184" s="1">
        <v>44255</v>
      </c>
      <c r="F1184" s="1">
        <v>45133</v>
      </c>
      <c r="G1184" t="s">
        <v>11</v>
      </c>
      <c r="H1184" t="s">
        <v>25</v>
      </c>
      <c r="I1184" t="s">
        <v>647</v>
      </c>
    </row>
    <row r="1185" spans="1:9" x14ac:dyDescent="0.3">
      <c r="A1185" t="s">
        <v>2254</v>
      </c>
      <c r="B1185" t="s">
        <v>36</v>
      </c>
      <c r="C1185">
        <v>336564</v>
      </c>
      <c r="D1185">
        <v>1259.22</v>
      </c>
      <c r="E1185" s="1">
        <v>42549</v>
      </c>
      <c r="F1185" s="1">
        <v>43311</v>
      </c>
      <c r="G1185" t="s">
        <v>43</v>
      </c>
      <c r="H1185" t="s">
        <v>12</v>
      </c>
      <c r="I1185" t="s">
        <v>2255</v>
      </c>
    </row>
    <row r="1186" spans="1:9" x14ac:dyDescent="0.3">
      <c r="A1186" t="s">
        <v>2256</v>
      </c>
      <c r="B1186" t="s">
        <v>36</v>
      </c>
      <c r="C1186">
        <v>268170</v>
      </c>
      <c r="D1186">
        <v>1183.17</v>
      </c>
      <c r="E1186" s="1">
        <v>43367</v>
      </c>
      <c r="F1186" s="1">
        <v>46343</v>
      </c>
      <c r="G1186" t="s">
        <v>43</v>
      </c>
      <c r="H1186" t="s">
        <v>16</v>
      </c>
      <c r="I1186" t="s">
        <v>2130</v>
      </c>
    </row>
    <row r="1187" spans="1:9" x14ac:dyDescent="0.3">
      <c r="A1187" t="s">
        <v>2257</v>
      </c>
      <c r="B1187" t="s">
        <v>10</v>
      </c>
      <c r="C1187">
        <v>75575</v>
      </c>
      <c r="D1187">
        <v>1621.23</v>
      </c>
      <c r="E1187" s="1">
        <v>44444</v>
      </c>
      <c r="F1187" s="1">
        <v>45415</v>
      </c>
      <c r="G1187" t="s">
        <v>11</v>
      </c>
      <c r="H1187" t="s">
        <v>12</v>
      </c>
      <c r="I1187" t="s">
        <v>2258</v>
      </c>
    </row>
    <row r="1188" spans="1:9" x14ac:dyDescent="0.3">
      <c r="A1188" t="s">
        <v>2259</v>
      </c>
      <c r="B1188" t="s">
        <v>10</v>
      </c>
      <c r="C1188">
        <v>114014</v>
      </c>
      <c r="D1188">
        <v>554.59</v>
      </c>
      <c r="E1188" s="1">
        <v>45237</v>
      </c>
      <c r="F1188" s="1">
        <v>47135</v>
      </c>
      <c r="G1188" t="s">
        <v>21</v>
      </c>
      <c r="H1188" t="s">
        <v>16</v>
      </c>
      <c r="I1188" t="s">
        <v>2260</v>
      </c>
    </row>
    <row r="1189" spans="1:9" x14ac:dyDescent="0.3">
      <c r="A1189" t="s">
        <v>2261</v>
      </c>
      <c r="B1189" t="s">
        <v>36</v>
      </c>
      <c r="C1189">
        <v>141239</v>
      </c>
      <c r="D1189">
        <v>1548.06</v>
      </c>
      <c r="E1189" s="1">
        <v>43492</v>
      </c>
      <c r="F1189" s="1">
        <v>44705</v>
      </c>
      <c r="G1189" t="s">
        <v>11</v>
      </c>
      <c r="H1189" t="s">
        <v>12</v>
      </c>
      <c r="I1189" t="s">
        <v>2262</v>
      </c>
    </row>
    <row r="1190" spans="1:9" x14ac:dyDescent="0.3">
      <c r="A1190" t="s">
        <v>2263</v>
      </c>
      <c r="B1190" t="s">
        <v>15</v>
      </c>
      <c r="C1190">
        <v>212579</v>
      </c>
      <c r="D1190">
        <v>1024.6199999999999</v>
      </c>
      <c r="E1190" s="1">
        <v>44959</v>
      </c>
      <c r="F1190" s="1">
        <v>45976</v>
      </c>
      <c r="G1190" t="s">
        <v>21</v>
      </c>
      <c r="H1190" t="s">
        <v>25</v>
      </c>
      <c r="I1190" t="s">
        <v>2264</v>
      </c>
    </row>
    <row r="1191" spans="1:9" x14ac:dyDescent="0.3">
      <c r="A1191" t="s">
        <v>2265</v>
      </c>
      <c r="B1191" t="s">
        <v>15</v>
      </c>
      <c r="C1191">
        <v>216391</v>
      </c>
      <c r="D1191">
        <v>331.1</v>
      </c>
      <c r="E1191" s="1">
        <v>44636</v>
      </c>
      <c r="F1191" s="1">
        <v>45438</v>
      </c>
      <c r="G1191" t="s">
        <v>21</v>
      </c>
      <c r="H1191" t="s">
        <v>16</v>
      </c>
      <c r="I1191" t="s">
        <v>2266</v>
      </c>
    </row>
    <row r="1192" spans="1:9" x14ac:dyDescent="0.3">
      <c r="A1192" t="s">
        <v>2267</v>
      </c>
      <c r="B1192" t="s">
        <v>10</v>
      </c>
      <c r="C1192">
        <v>81339</v>
      </c>
      <c r="D1192">
        <v>1794.3</v>
      </c>
      <c r="E1192" s="1">
        <v>43309</v>
      </c>
      <c r="F1192" s="1">
        <v>46614</v>
      </c>
      <c r="G1192" t="s">
        <v>43</v>
      </c>
      <c r="H1192" t="s">
        <v>16</v>
      </c>
      <c r="I1192" t="s">
        <v>2268</v>
      </c>
    </row>
    <row r="1193" spans="1:9" x14ac:dyDescent="0.3">
      <c r="A1193" t="s">
        <v>2269</v>
      </c>
      <c r="B1193" t="s">
        <v>36</v>
      </c>
      <c r="C1193">
        <v>56311</v>
      </c>
      <c r="D1193">
        <v>1410.65</v>
      </c>
      <c r="E1193" s="1">
        <v>43412</v>
      </c>
      <c r="F1193" s="1">
        <v>45190</v>
      </c>
      <c r="G1193" t="s">
        <v>21</v>
      </c>
      <c r="H1193" t="s">
        <v>12</v>
      </c>
      <c r="I1193" t="s">
        <v>2270</v>
      </c>
    </row>
    <row r="1194" spans="1:9" x14ac:dyDescent="0.3">
      <c r="A1194" t="s">
        <v>2271</v>
      </c>
      <c r="B1194" t="s">
        <v>24</v>
      </c>
      <c r="C1194">
        <v>173741</v>
      </c>
      <c r="D1194">
        <v>1762.32</v>
      </c>
      <c r="E1194" s="1">
        <v>44016</v>
      </c>
      <c r="F1194" s="1">
        <v>44543</v>
      </c>
      <c r="G1194" t="s">
        <v>21</v>
      </c>
      <c r="H1194" t="s">
        <v>16</v>
      </c>
      <c r="I1194" t="s">
        <v>2272</v>
      </c>
    </row>
    <row r="1195" spans="1:9" x14ac:dyDescent="0.3">
      <c r="A1195" t="s">
        <v>2273</v>
      </c>
      <c r="B1195" t="s">
        <v>10</v>
      </c>
      <c r="C1195">
        <v>267104</v>
      </c>
      <c r="D1195">
        <v>787.09</v>
      </c>
      <c r="E1195" s="1">
        <v>45017</v>
      </c>
      <c r="F1195" s="1">
        <v>45882</v>
      </c>
      <c r="G1195" t="s">
        <v>43</v>
      </c>
      <c r="H1195" t="s">
        <v>25</v>
      </c>
      <c r="I1195" t="s">
        <v>633</v>
      </c>
    </row>
    <row r="1196" spans="1:9" x14ac:dyDescent="0.3">
      <c r="A1196" t="s">
        <v>2274</v>
      </c>
      <c r="B1196" t="s">
        <v>36</v>
      </c>
      <c r="C1196">
        <v>267386</v>
      </c>
      <c r="D1196">
        <v>1176.46</v>
      </c>
      <c r="E1196" s="1">
        <v>42866</v>
      </c>
      <c r="F1196" s="1">
        <v>43915</v>
      </c>
      <c r="G1196" t="s">
        <v>21</v>
      </c>
      <c r="H1196" t="s">
        <v>16</v>
      </c>
      <c r="I1196" t="s">
        <v>2275</v>
      </c>
    </row>
    <row r="1197" spans="1:9" x14ac:dyDescent="0.3">
      <c r="A1197" t="s">
        <v>2276</v>
      </c>
      <c r="B1197" t="s">
        <v>10</v>
      </c>
      <c r="C1197">
        <v>390406</v>
      </c>
      <c r="D1197">
        <v>117.42</v>
      </c>
      <c r="E1197" s="1">
        <v>45326</v>
      </c>
      <c r="F1197" s="1">
        <v>47487</v>
      </c>
      <c r="G1197" t="s">
        <v>43</v>
      </c>
      <c r="H1197" t="s">
        <v>16</v>
      </c>
      <c r="I1197" t="s">
        <v>2277</v>
      </c>
    </row>
    <row r="1198" spans="1:9" x14ac:dyDescent="0.3">
      <c r="A1198" t="s">
        <v>2278</v>
      </c>
      <c r="B1198" t="s">
        <v>15</v>
      </c>
      <c r="C1198">
        <v>37420</v>
      </c>
      <c r="D1198">
        <v>281.68</v>
      </c>
      <c r="E1198" s="1">
        <v>43823</v>
      </c>
      <c r="F1198" s="1">
        <v>45382</v>
      </c>
      <c r="G1198" t="s">
        <v>11</v>
      </c>
      <c r="H1198" t="s">
        <v>16</v>
      </c>
      <c r="I1198" t="s">
        <v>2279</v>
      </c>
    </row>
    <row r="1199" spans="1:9" x14ac:dyDescent="0.3">
      <c r="A1199" t="s">
        <v>2280</v>
      </c>
      <c r="B1199" t="s">
        <v>36</v>
      </c>
      <c r="C1199">
        <v>376568</v>
      </c>
      <c r="D1199">
        <v>1569.66</v>
      </c>
      <c r="E1199" s="1">
        <v>44521</v>
      </c>
      <c r="F1199" s="1">
        <v>47128</v>
      </c>
      <c r="G1199" t="s">
        <v>11</v>
      </c>
      <c r="H1199" t="s">
        <v>16</v>
      </c>
      <c r="I1199" t="s">
        <v>2281</v>
      </c>
    </row>
    <row r="1200" spans="1:9" x14ac:dyDescent="0.3">
      <c r="A1200" t="s">
        <v>2282</v>
      </c>
      <c r="B1200" t="s">
        <v>36</v>
      </c>
      <c r="C1200">
        <v>398667</v>
      </c>
      <c r="D1200">
        <v>584.30999999999995</v>
      </c>
      <c r="E1200" s="1">
        <v>45288</v>
      </c>
      <c r="F1200" s="1">
        <v>48276</v>
      </c>
      <c r="G1200" t="s">
        <v>21</v>
      </c>
      <c r="H1200" t="s">
        <v>16</v>
      </c>
      <c r="I1200" t="s">
        <v>2283</v>
      </c>
    </row>
    <row r="1201" spans="1:9" x14ac:dyDescent="0.3">
      <c r="A1201" t="s">
        <v>2284</v>
      </c>
      <c r="B1201" t="s">
        <v>36</v>
      </c>
      <c r="C1201">
        <v>419360</v>
      </c>
      <c r="D1201">
        <v>479.85</v>
      </c>
      <c r="E1201" s="1">
        <v>42173</v>
      </c>
      <c r="F1201" s="1">
        <v>43072</v>
      </c>
      <c r="G1201" t="s">
        <v>11</v>
      </c>
      <c r="H1201" t="s">
        <v>25</v>
      </c>
      <c r="I1201" t="s">
        <v>2285</v>
      </c>
    </row>
    <row r="1202" spans="1:9" x14ac:dyDescent="0.3">
      <c r="A1202" t="s">
        <v>2286</v>
      </c>
      <c r="B1202" t="s">
        <v>10</v>
      </c>
      <c r="C1202">
        <v>146573</v>
      </c>
      <c r="D1202">
        <v>566.02</v>
      </c>
      <c r="E1202" s="1">
        <v>45420</v>
      </c>
      <c r="F1202" s="1">
        <v>46985</v>
      </c>
      <c r="G1202" t="s">
        <v>11</v>
      </c>
      <c r="H1202" t="s">
        <v>12</v>
      </c>
      <c r="I1202" t="s">
        <v>1013</v>
      </c>
    </row>
    <row r="1203" spans="1:9" x14ac:dyDescent="0.3">
      <c r="A1203" t="s">
        <v>2287</v>
      </c>
      <c r="B1203" t="s">
        <v>15</v>
      </c>
      <c r="C1203">
        <v>466991</v>
      </c>
      <c r="D1203">
        <v>1132.0899999999999</v>
      </c>
      <c r="E1203" s="1">
        <v>43674</v>
      </c>
      <c r="F1203" s="1">
        <v>45147</v>
      </c>
      <c r="G1203" t="s">
        <v>43</v>
      </c>
      <c r="H1203" t="s">
        <v>12</v>
      </c>
      <c r="I1203" t="s">
        <v>2288</v>
      </c>
    </row>
    <row r="1204" spans="1:9" x14ac:dyDescent="0.3">
      <c r="A1204" t="s">
        <v>2289</v>
      </c>
      <c r="B1204" t="s">
        <v>24</v>
      </c>
      <c r="C1204">
        <v>418693</v>
      </c>
      <c r="D1204">
        <v>1605.26</v>
      </c>
      <c r="E1204" s="1">
        <v>43369</v>
      </c>
      <c r="F1204" s="1">
        <v>44764</v>
      </c>
      <c r="G1204" t="s">
        <v>11</v>
      </c>
      <c r="H1204" t="s">
        <v>25</v>
      </c>
      <c r="I1204" t="s">
        <v>2290</v>
      </c>
    </row>
    <row r="1205" spans="1:9" x14ac:dyDescent="0.3">
      <c r="A1205" t="s">
        <v>2291</v>
      </c>
      <c r="B1205" t="s">
        <v>24</v>
      </c>
      <c r="C1205">
        <v>341091</v>
      </c>
      <c r="D1205">
        <v>1939.58</v>
      </c>
      <c r="E1205" s="1">
        <v>44898</v>
      </c>
      <c r="F1205" s="1">
        <v>46138</v>
      </c>
      <c r="G1205" t="s">
        <v>11</v>
      </c>
      <c r="H1205" t="s">
        <v>25</v>
      </c>
      <c r="I1205" t="s">
        <v>2292</v>
      </c>
    </row>
    <row r="1206" spans="1:9" x14ac:dyDescent="0.3">
      <c r="A1206" t="s">
        <v>2293</v>
      </c>
      <c r="B1206" t="s">
        <v>24</v>
      </c>
      <c r="C1206">
        <v>171331</v>
      </c>
      <c r="D1206">
        <v>1282.32</v>
      </c>
      <c r="E1206" s="1">
        <v>42457</v>
      </c>
      <c r="F1206" s="1">
        <v>42942</v>
      </c>
      <c r="G1206" t="s">
        <v>11</v>
      </c>
      <c r="H1206" t="s">
        <v>25</v>
      </c>
      <c r="I1206" t="s">
        <v>2294</v>
      </c>
    </row>
    <row r="1207" spans="1:9" x14ac:dyDescent="0.3">
      <c r="A1207" t="s">
        <v>2295</v>
      </c>
      <c r="B1207" t="s">
        <v>15</v>
      </c>
      <c r="C1207">
        <v>77017</v>
      </c>
      <c r="D1207">
        <v>961.9</v>
      </c>
      <c r="E1207" s="1">
        <v>45225</v>
      </c>
      <c r="F1207" s="1">
        <v>48221</v>
      </c>
      <c r="G1207" t="s">
        <v>21</v>
      </c>
      <c r="H1207" t="s">
        <v>25</v>
      </c>
      <c r="I1207" t="s">
        <v>2296</v>
      </c>
    </row>
    <row r="1208" spans="1:9" x14ac:dyDescent="0.3">
      <c r="A1208" t="s">
        <v>2297</v>
      </c>
      <c r="B1208" t="s">
        <v>36</v>
      </c>
      <c r="C1208">
        <v>60433</v>
      </c>
      <c r="D1208">
        <v>528.51</v>
      </c>
      <c r="E1208" s="1">
        <v>43639</v>
      </c>
      <c r="F1208" s="1">
        <v>44060</v>
      </c>
      <c r="G1208" t="s">
        <v>11</v>
      </c>
      <c r="H1208" t="s">
        <v>16</v>
      </c>
      <c r="I1208" t="s">
        <v>2298</v>
      </c>
    </row>
    <row r="1209" spans="1:9" x14ac:dyDescent="0.3">
      <c r="A1209" t="s">
        <v>2299</v>
      </c>
      <c r="B1209" t="s">
        <v>24</v>
      </c>
      <c r="C1209">
        <v>378283</v>
      </c>
      <c r="D1209">
        <v>996.79</v>
      </c>
      <c r="E1209" s="1">
        <v>44700</v>
      </c>
      <c r="F1209" s="1">
        <v>47736</v>
      </c>
      <c r="G1209" t="s">
        <v>21</v>
      </c>
      <c r="H1209" t="s">
        <v>16</v>
      </c>
      <c r="I1209" t="s">
        <v>2300</v>
      </c>
    </row>
    <row r="1210" spans="1:9" x14ac:dyDescent="0.3">
      <c r="A1210" t="s">
        <v>2301</v>
      </c>
      <c r="B1210" t="s">
        <v>36</v>
      </c>
      <c r="C1210">
        <v>459005</v>
      </c>
      <c r="D1210">
        <v>1376.44</v>
      </c>
      <c r="E1210" s="1">
        <v>42788</v>
      </c>
      <c r="F1210" s="1">
        <v>46343</v>
      </c>
      <c r="G1210" t="s">
        <v>11</v>
      </c>
      <c r="H1210" t="s">
        <v>25</v>
      </c>
      <c r="I1210" t="s">
        <v>1141</v>
      </c>
    </row>
    <row r="1211" spans="1:9" x14ac:dyDescent="0.3">
      <c r="A1211" t="s">
        <v>2302</v>
      </c>
      <c r="B1211" t="s">
        <v>10</v>
      </c>
      <c r="C1211">
        <v>57340</v>
      </c>
      <c r="D1211">
        <v>1050.78</v>
      </c>
      <c r="E1211" s="1">
        <v>42412</v>
      </c>
      <c r="F1211" s="1">
        <v>45545</v>
      </c>
      <c r="G1211" t="s">
        <v>11</v>
      </c>
      <c r="H1211" t="s">
        <v>25</v>
      </c>
      <c r="I1211" t="s">
        <v>2303</v>
      </c>
    </row>
    <row r="1212" spans="1:9" x14ac:dyDescent="0.3">
      <c r="A1212" t="s">
        <v>2304</v>
      </c>
      <c r="B1212" t="s">
        <v>36</v>
      </c>
      <c r="C1212">
        <v>320034</v>
      </c>
      <c r="D1212">
        <v>1164.54</v>
      </c>
      <c r="E1212" s="1">
        <v>43407</v>
      </c>
      <c r="F1212" s="1">
        <v>45070</v>
      </c>
      <c r="G1212" t="s">
        <v>21</v>
      </c>
      <c r="H1212" t="s">
        <v>25</v>
      </c>
      <c r="I1212" t="s">
        <v>1299</v>
      </c>
    </row>
    <row r="1213" spans="1:9" x14ac:dyDescent="0.3">
      <c r="A1213" t="s">
        <v>2305</v>
      </c>
      <c r="B1213" t="s">
        <v>24</v>
      </c>
      <c r="C1213">
        <v>109395</v>
      </c>
      <c r="D1213">
        <v>1289.56</v>
      </c>
      <c r="E1213" s="1">
        <v>44815</v>
      </c>
      <c r="F1213" s="1">
        <v>45889</v>
      </c>
      <c r="G1213" t="s">
        <v>21</v>
      </c>
      <c r="H1213" t="s">
        <v>16</v>
      </c>
      <c r="I1213" t="s">
        <v>2306</v>
      </c>
    </row>
    <row r="1214" spans="1:9" x14ac:dyDescent="0.3">
      <c r="A1214" t="s">
        <v>2307</v>
      </c>
      <c r="B1214" t="s">
        <v>15</v>
      </c>
      <c r="C1214">
        <v>23380</v>
      </c>
      <c r="D1214">
        <v>344.97</v>
      </c>
      <c r="E1214" s="1">
        <v>44116</v>
      </c>
      <c r="F1214" s="1">
        <v>46388</v>
      </c>
      <c r="G1214" t="s">
        <v>43</v>
      </c>
      <c r="H1214" t="s">
        <v>16</v>
      </c>
      <c r="I1214" t="s">
        <v>2308</v>
      </c>
    </row>
    <row r="1215" spans="1:9" x14ac:dyDescent="0.3">
      <c r="A1215" t="s">
        <v>2309</v>
      </c>
      <c r="B1215" t="s">
        <v>10</v>
      </c>
      <c r="C1215">
        <v>432369</v>
      </c>
      <c r="D1215">
        <v>482.11</v>
      </c>
      <c r="E1215" s="1">
        <v>43793</v>
      </c>
      <c r="F1215" s="1">
        <v>45685</v>
      </c>
      <c r="G1215" t="s">
        <v>11</v>
      </c>
      <c r="H1215" t="s">
        <v>12</v>
      </c>
      <c r="I1215" t="s">
        <v>2310</v>
      </c>
    </row>
    <row r="1216" spans="1:9" x14ac:dyDescent="0.3">
      <c r="A1216" t="s">
        <v>2311</v>
      </c>
      <c r="B1216" t="s">
        <v>24</v>
      </c>
      <c r="C1216">
        <v>180734</v>
      </c>
      <c r="D1216">
        <v>528.51</v>
      </c>
      <c r="E1216" s="1">
        <v>42200</v>
      </c>
      <c r="F1216" s="1">
        <v>43701</v>
      </c>
      <c r="G1216" t="s">
        <v>21</v>
      </c>
      <c r="H1216" t="s">
        <v>25</v>
      </c>
      <c r="I1216" t="s">
        <v>2312</v>
      </c>
    </row>
    <row r="1217" spans="1:9" x14ac:dyDescent="0.3">
      <c r="A1217" t="s">
        <v>2313</v>
      </c>
      <c r="B1217" t="s">
        <v>36</v>
      </c>
      <c r="C1217">
        <v>141323</v>
      </c>
      <c r="D1217">
        <v>1202.55</v>
      </c>
      <c r="E1217" s="1">
        <v>45516</v>
      </c>
      <c r="F1217" s="1">
        <v>47357</v>
      </c>
      <c r="G1217" t="s">
        <v>21</v>
      </c>
      <c r="H1217" t="s">
        <v>25</v>
      </c>
      <c r="I1217" t="s">
        <v>2314</v>
      </c>
    </row>
    <row r="1218" spans="1:9" x14ac:dyDescent="0.3">
      <c r="A1218" t="s">
        <v>2315</v>
      </c>
      <c r="B1218" t="s">
        <v>36</v>
      </c>
      <c r="C1218">
        <v>131457</v>
      </c>
      <c r="D1218">
        <v>1160.06</v>
      </c>
      <c r="E1218" s="1">
        <v>44524</v>
      </c>
      <c r="F1218" s="1">
        <v>47273</v>
      </c>
      <c r="G1218" t="s">
        <v>21</v>
      </c>
      <c r="H1218" t="s">
        <v>16</v>
      </c>
      <c r="I1218" t="s">
        <v>2316</v>
      </c>
    </row>
    <row r="1219" spans="1:9" x14ac:dyDescent="0.3">
      <c r="A1219" t="s">
        <v>2317</v>
      </c>
      <c r="B1219" t="s">
        <v>36</v>
      </c>
      <c r="C1219">
        <v>277611</v>
      </c>
      <c r="D1219">
        <v>219.31</v>
      </c>
      <c r="E1219" s="1">
        <v>43545</v>
      </c>
      <c r="F1219" s="1">
        <v>46718</v>
      </c>
      <c r="G1219" t="s">
        <v>11</v>
      </c>
      <c r="H1219" t="s">
        <v>25</v>
      </c>
      <c r="I1219" t="s">
        <v>66</v>
      </c>
    </row>
    <row r="1220" spans="1:9" x14ac:dyDescent="0.3">
      <c r="A1220" t="s">
        <v>2318</v>
      </c>
      <c r="B1220" t="s">
        <v>10</v>
      </c>
      <c r="C1220">
        <v>419020</v>
      </c>
      <c r="D1220">
        <v>638.74</v>
      </c>
      <c r="E1220" s="1">
        <v>42878</v>
      </c>
      <c r="F1220" s="1">
        <v>44821</v>
      </c>
      <c r="G1220" t="s">
        <v>11</v>
      </c>
      <c r="H1220" t="s">
        <v>12</v>
      </c>
      <c r="I1220" t="s">
        <v>1924</v>
      </c>
    </row>
    <row r="1221" spans="1:9" x14ac:dyDescent="0.3">
      <c r="A1221" t="s">
        <v>2319</v>
      </c>
      <c r="B1221" t="s">
        <v>36</v>
      </c>
      <c r="C1221">
        <v>269885</v>
      </c>
      <c r="D1221">
        <v>804.12</v>
      </c>
      <c r="E1221" s="1">
        <v>42278</v>
      </c>
      <c r="F1221" s="1">
        <v>45411</v>
      </c>
      <c r="G1221" t="s">
        <v>43</v>
      </c>
      <c r="H1221" t="s">
        <v>25</v>
      </c>
      <c r="I1221" t="s">
        <v>2320</v>
      </c>
    </row>
    <row r="1222" spans="1:9" x14ac:dyDescent="0.3">
      <c r="A1222" t="s">
        <v>2321</v>
      </c>
      <c r="B1222" t="s">
        <v>24</v>
      </c>
      <c r="C1222">
        <v>88333</v>
      </c>
      <c r="D1222">
        <v>908.36</v>
      </c>
      <c r="E1222" s="1">
        <v>45436</v>
      </c>
      <c r="F1222" s="1">
        <v>49080</v>
      </c>
      <c r="G1222" t="s">
        <v>43</v>
      </c>
      <c r="H1222" t="s">
        <v>25</v>
      </c>
      <c r="I1222" t="s">
        <v>1900</v>
      </c>
    </row>
    <row r="1223" spans="1:9" x14ac:dyDescent="0.3">
      <c r="A1223" t="s">
        <v>2322</v>
      </c>
      <c r="B1223" t="s">
        <v>36</v>
      </c>
      <c r="C1223">
        <v>13984</v>
      </c>
      <c r="D1223">
        <v>1975.26</v>
      </c>
      <c r="E1223" s="1">
        <v>43541</v>
      </c>
      <c r="F1223" s="1">
        <v>46525</v>
      </c>
      <c r="G1223" t="s">
        <v>43</v>
      </c>
      <c r="H1223" t="s">
        <v>25</v>
      </c>
      <c r="I1223" t="s">
        <v>693</v>
      </c>
    </row>
    <row r="1224" spans="1:9" x14ac:dyDescent="0.3">
      <c r="A1224" t="s">
        <v>2323</v>
      </c>
      <c r="B1224" t="s">
        <v>15</v>
      </c>
      <c r="C1224">
        <v>426110</v>
      </c>
      <c r="D1224">
        <v>1544.72</v>
      </c>
      <c r="E1224" s="1">
        <v>43783</v>
      </c>
      <c r="F1224" s="1">
        <v>46279</v>
      </c>
      <c r="G1224" t="s">
        <v>21</v>
      </c>
      <c r="H1224" t="s">
        <v>12</v>
      </c>
      <c r="I1224" t="s">
        <v>2324</v>
      </c>
    </row>
    <row r="1225" spans="1:9" x14ac:dyDescent="0.3">
      <c r="A1225" t="s">
        <v>2325</v>
      </c>
      <c r="B1225" t="s">
        <v>15</v>
      </c>
      <c r="C1225">
        <v>89721</v>
      </c>
      <c r="D1225">
        <v>1347.13</v>
      </c>
      <c r="E1225" s="1">
        <v>45401</v>
      </c>
      <c r="F1225" s="1">
        <v>47518</v>
      </c>
      <c r="G1225" t="s">
        <v>11</v>
      </c>
      <c r="H1225" t="s">
        <v>25</v>
      </c>
      <c r="I1225" t="s">
        <v>2326</v>
      </c>
    </row>
    <row r="1226" spans="1:9" x14ac:dyDescent="0.3">
      <c r="A1226" t="s">
        <v>2327</v>
      </c>
      <c r="B1226" t="s">
        <v>36</v>
      </c>
      <c r="C1226">
        <v>190126</v>
      </c>
      <c r="D1226">
        <v>1083.6099999999999</v>
      </c>
      <c r="E1226" s="1">
        <v>42168</v>
      </c>
      <c r="F1226" s="1">
        <v>44048</v>
      </c>
      <c r="G1226" t="s">
        <v>21</v>
      </c>
      <c r="H1226" t="s">
        <v>25</v>
      </c>
      <c r="I1226" t="s">
        <v>2328</v>
      </c>
    </row>
    <row r="1227" spans="1:9" x14ac:dyDescent="0.3">
      <c r="A1227" t="s">
        <v>2329</v>
      </c>
      <c r="B1227" t="s">
        <v>36</v>
      </c>
      <c r="C1227">
        <v>35644</v>
      </c>
      <c r="D1227">
        <v>553.33000000000004</v>
      </c>
      <c r="E1227" s="1">
        <v>45538</v>
      </c>
      <c r="F1227" s="1">
        <v>48755</v>
      </c>
      <c r="G1227" t="s">
        <v>43</v>
      </c>
      <c r="H1227" t="s">
        <v>12</v>
      </c>
      <c r="I1227" t="s">
        <v>2330</v>
      </c>
    </row>
    <row r="1228" spans="1:9" x14ac:dyDescent="0.3">
      <c r="A1228" t="s">
        <v>2331</v>
      </c>
      <c r="B1228" t="s">
        <v>36</v>
      </c>
      <c r="C1228">
        <v>380268</v>
      </c>
      <c r="D1228">
        <v>269.61</v>
      </c>
      <c r="E1228" s="1">
        <v>43323</v>
      </c>
      <c r="F1228" s="1">
        <v>46349</v>
      </c>
      <c r="G1228" t="s">
        <v>43</v>
      </c>
      <c r="H1228" t="s">
        <v>25</v>
      </c>
      <c r="I1228" t="s">
        <v>2332</v>
      </c>
    </row>
    <row r="1229" spans="1:9" x14ac:dyDescent="0.3">
      <c r="A1229" t="s">
        <v>2333</v>
      </c>
      <c r="B1229" t="s">
        <v>24</v>
      </c>
      <c r="C1229">
        <v>73094</v>
      </c>
      <c r="D1229">
        <v>799.32</v>
      </c>
      <c r="E1229" s="1">
        <v>44434</v>
      </c>
      <c r="F1229" s="1">
        <v>44933</v>
      </c>
      <c r="G1229" t="s">
        <v>11</v>
      </c>
      <c r="H1229" t="s">
        <v>25</v>
      </c>
      <c r="I1229" t="s">
        <v>2334</v>
      </c>
    </row>
    <row r="1230" spans="1:9" x14ac:dyDescent="0.3">
      <c r="A1230" t="s">
        <v>2335</v>
      </c>
      <c r="B1230" t="s">
        <v>15</v>
      </c>
      <c r="C1230">
        <v>89599</v>
      </c>
      <c r="D1230">
        <v>1087.29</v>
      </c>
      <c r="E1230" s="1">
        <v>43659</v>
      </c>
      <c r="F1230" s="1">
        <v>46435</v>
      </c>
      <c r="G1230" t="s">
        <v>11</v>
      </c>
      <c r="H1230" t="s">
        <v>12</v>
      </c>
      <c r="I1230" t="s">
        <v>2336</v>
      </c>
    </row>
    <row r="1231" spans="1:9" x14ac:dyDescent="0.3">
      <c r="A1231" t="s">
        <v>2337</v>
      </c>
      <c r="B1231" t="s">
        <v>36</v>
      </c>
      <c r="C1231">
        <v>29427</v>
      </c>
      <c r="D1231">
        <v>736.76</v>
      </c>
      <c r="E1231" s="1">
        <v>44349</v>
      </c>
      <c r="F1231" s="1">
        <v>45179</v>
      </c>
      <c r="G1231" t="s">
        <v>43</v>
      </c>
      <c r="H1231" t="s">
        <v>25</v>
      </c>
      <c r="I1231" t="s">
        <v>2338</v>
      </c>
    </row>
    <row r="1232" spans="1:9" x14ac:dyDescent="0.3">
      <c r="A1232" t="s">
        <v>2339</v>
      </c>
      <c r="B1232" t="s">
        <v>15</v>
      </c>
      <c r="C1232">
        <v>152197</v>
      </c>
      <c r="D1232">
        <v>652.85</v>
      </c>
      <c r="E1232" s="1">
        <v>43796</v>
      </c>
      <c r="F1232" s="1">
        <v>45853</v>
      </c>
      <c r="G1232" t="s">
        <v>21</v>
      </c>
      <c r="H1232" t="s">
        <v>16</v>
      </c>
      <c r="I1232" t="s">
        <v>1596</v>
      </c>
    </row>
    <row r="1233" spans="1:9" x14ac:dyDescent="0.3">
      <c r="A1233" t="s">
        <v>2340</v>
      </c>
      <c r="B1233" t="s">
        <v>15</v>
      </c>
      <c r="C1233">
        <v>118760</v>
      </c>
      <c r="D1233">
        <v>363.05</v>
      </c>
      <c r="E1233" s="1">
        <v>45248</v>
      </c>
      <c r="F1233" s="1">
        <v>48488</v>
      </c>
      <c r="G1233" t="s">
        <v>21</v>
      </c>
      <c r="H1233" t="s">
        <v>16</v>
      </c>
      <c r="I1233" t="s">
        <v>2341</v>
      </c>
    </row>
    <row r="1234" spans="1:9" x14ac:dyDescent="0.3">
      <c r="A1234" t="s">
        <v>2342</v>
      </c>
      <c r="B1234" t="s">
        <v>10</v>
      </c>
      <c r="C1234">
        <v>325249</v>
      </c>
      <c r="D1234">
        <v>988.68</v>
      </c>
      <c r="E1234" s="1">
        <v>42384</v>
      </c>
      <c r="F1234" s="1">
        <v>44908</v>
      </c>
      <c r="G1234" t="s">
        <v>11</v>
      </c>
      <c r="H1234" t="s">
        <v>12</v>
      </c>
      <c r="I1234" t="s">
        <v>2343</v>
      </c>
    </row>
    <row r="1235" spans="1:9" x14ac:dyDescent="0.3">
      <c r="A1235" t="s">
        <v>2344</v>
      </c>
      <c r="B1235" t="s">
        <v>24</v>
      </c>
      <c r="C1235">
        <v>393698</v>
      </c>
      <c r="D1235">
        <v>1908.4</v>
      </c>
      <c r="E1235" s="1">
        <v>42374</v>
      </c>
      <c r="F1235" s="1">
        <v>42885</v>
      </c>
      <c r="G1235" t="s">
        <v>43</v>
      </c>
      <c r="H1235" t="s">
        <v>25</v>
      </c>
      <c r="I1235" t="s">
        <v>1779</v>
      </c>
    </row>
    <row r="1236" spans="1:9" x14ac:dyDescent="0.3">
      <c r="A1236" t="s">
        <v>2345</v>
      </c>
      <c r="B1236" t="s">
        <v>36</v>
      </c>
      <c r="C1236">
        <v>122628</v>
      </c>
      <c r="D1236">
        <v>529.24</v>
      </c>
      <c r="E1236" s="1">
        <v>44168</v>
      </c>
      <c r="F1236" s="1">
        <v>46714</v>
      </c>
      <c r="G1236" t="s">
        <v>21</v>
      </c>
      <c r="H1236" t="s">
        <v>16</v>
      </c>
      <c r="I1236" t="s">
        <v>2346</v>
      </c>
    </row>
    <row r="1237" spans="1:9" x14ac:dyDescent="0.3">
      <c r="A1237" t="s">
        <v>2347</v>
      </c>
      <c r="B1237" t="s">
        <v>10</v>
      </c>
      <c r="C1237">
        <v>427653</v>
      </c>
      <c r="D1237">
        <v>1166.26</v>
      </c>
      <c r="E1237" s="1">
        <v>44652</v>
      </c>
      <c r="F1237" s="1">
        <v>45358</v>
      </c>
      <c r="G1237" t="s">
        <v>43</v>
      </c>
      <c r="H1237" t="s">
        <v>16</v>
      </c>
      <c r="I1237" t="s">
        <v>2348</v>
      </c>
    </row>
    <row r="1238" spans="1:9" x14ac:dyDescent="0.3">
      <c r="A1238" t="s">
        <v>2349</v>
      </c>
      <c r="B1238" t="s">
        <v>36</v>
      </c>
      <c r="C1238">
        <v>261126</v>
      </c>
      <c r="D1238">
        <v>529.37</v>
      </c>
      <c r="E1238" s="1">
        <v>45353</v>
      </c>
      <c r="F1238" s="1">
        <v>49001</v>
      </c>
      <c r="G1238" t="s">
        <v>43</v>
      </c>
      <c r="H1238" t="s">
        <v>12</v>
      </c>
      <c r="I1238" t="s">
        <v>2350</v>
      </c>
    </row>
    <row r="1239" spans="1:9" x14ac:dyDescent="0.3">
      <c r="A1239" t="s">
        <v>2351</v>
      </c>
      <c r="B1239" t="s">
        <v>36</v>
      </c>
      <c r="C1239">
        <v>315606</v>
      </c>
      <c r="D1239">
        <v>1157.92</v>
      </c>
      <c r="E1239" s="1">
        <v>43093</v>
      </c>
      <c r="F1239" s="1">
        <v>46385</v>
      </c>
      <c r="G1239" t="s">
        <v>11</v>
      </c>
      <c r="H1239" t="s">
        <v>16</v>
      </c>
      <c r="I1239" t="s">
        <v>930</v>
      </c>
    </row>
    <row r="1240" spans="1:9" x14ac:dyDescent="0.3">
      <c r="A1240" t="s">
        <v>2352</v>
      </c>
      <c r="B1240" t="s">
        <v>36</v>
      </c>
      <c r="C1240">
        <v>259025</v>
      </c>
      <c r="D1240">
        <v>1710.53</v>
      </c>
      <c r="E1240" s="1">
        <v>44097</v>
      </c>
      <c r="F1240" s="1">
        <v>46581</v>
      </c>
      <c r="G1240" t="s">
        <v>43</v>
      </c>
      <c r="H1240" t="s">
        <v>12</v>
      </c>
      <c r="I1240" t="s">
        <v>2353</v>
      </c>
    </row>
    <row r="1241" spans="1:9" x14ac:dyDescent="0.3">
      <c r="A1241" t="s">
        <v>2354</v>
      </c>
      <c r="B1241" t="s">
        <v>15</v>
      </c>
      <c r="C1241">
        <v>91096</v>
      </c>
      <c r="D1241">
        <v>986.85</v>
      </c>
      <c r="E1241" s="1">
        <v>42495</v>
      </c>
      <c r="F1241" s="1">
        <v>44116</v>
      </c>
      <c r="G1241" t="s">
        <v>43</v>
      </c>
      <c r="H1241" t="s">
        <v>16</v>
      </c>
      <c r="I1241" t="s">
        <v>2101</v>
      </c>
    </row>
    <row r="1242" spans="1:9" x14ac:dyDescent="0.3">
      <c r="A1242" t="s">
        <v>2355</v>
      </c>
      <c r="B1242" t="s">
        <v>15</v>
      </c>
      <c r="C1242">
        <v>352111</v>
      </c>
      <c r="D1242">
        <v>200.98</v>
      </c>
      <c r="E1242" s="1">
        <v>42868</v>
      </c>
      <c r="F1242" s="1">
        <v>44885</v>
      </c>
      <c r="G1242" t="s">
        <v>21</v>
      </c>
      <c r="H1242" t="s">
        <v>16</v>
      </c>
      <c r="I1242" t="s">
        <v>1639</v>
      </c>
    </row>
    <row r="1243" spans="1:9" x14ac:dyDescent="0.3">
      <c r="A1243" t="s">
        <v>2356</v>
      </c>
      <c r="B1243" t="s">
        <v>10</v>
      </c>
      <c r="C1243">
        <v>292256</v>
      </c>
      <c r="D1243">
        <v>643.86</v>
      </c>
      <c r="E1243" s="1">
        <v>44990</v>
      </c>
      <c r="F1243" s="1">
        <v>45596</v>
      </c>
      <c r="G1243" t="s">
        <v>11</v>
      </c>
      <c r="H1243" t="s">
        <v>12</v>
      </c>
      <c r="I1243" t="s">
        <v>2357</v>
      </c>
    </row>
    <row r="1244" spans="1:9" x14ac:dyDescent="0.3">
      <c r="A1244" t="s">
        <v>2358</v>
      </c>
      <c r="B1244" t="s">
        <v>10</v>
      </c>
      <c r="C1244">
        <v>325093</v>
      </c>
      <c r="D1244">
        <v>1891.26</v>
      </c>
      <c r="E1244" s="1">
        <v>44598</v>
      </c>
      <c r="F1244" s="1">
        <v>46827</v>
      </c>
      <c r="G1244" t="s">
        <v>43</v>
      </c>
      <c r="H1244" t="s">
        <v>16</v>
      </c>
      <c r="I1244" t="s">
        <v>2359</v>
      </c>
    </row>
    <row r="1245" spans="1:9" x14ac:dyDescent="0.3">
      <c r="A1245" t="s">
        <v>2360</v>
      </c>
      <c r="B1245" t="s">
        <v>36</v>
      </c>
      <c r="C1245">
        <v>479808</v>
      </c>
      <c r="D1245">
        <v>1934.92</v>
      </c>
      <c r="E1245" s="1">
        <v>42791</v>
      </c>
      <c r="F1245" s="1">
        <v>43544</v>
      </c>
      <c r="G1245" t="s">
        <v>43</v>
      </c>
      <c r="H1245" t="s">
        <v>16</v>
      </c>
      <c r="I1245" t="s">
        <v>2361</v>
      </c>
    </row>
    <row r="1246" spans="1:9" x14ac:dyDescent="0.3">
      <c r="A1246" t="s">
        <v>2362</v>
      </c>
      <c r="B1246" t="s">
        <v>15</v>
      </c>
      <c r="C1246">
        <v>466394</v>
      </c>
      <c r="D1246">
        <v>1510.95</v>
      </c>
      <c r="E1246" s="1">
        <v>42696</v>
      </c>
      <c r="F1246" s="1">
        <v>44386</v>
      </c>
      <c r="G1246" t="s">
        <v>21</v>
      </c>
      <c r="H1246" t="s">
        <v>16</v>
      </c>
      <c r="I1246" t="s">
        <v>1424</v>
      </c>
    </row>
    <row r="1247" spans="1:9" x14ac:dyDescent="0.3">
      <c r="A1247" t="s">
        <v>2363</v>
      </c>
      <c r="B1247" t="s">
        <v>36</v>
      </c>
      <c r="C1247">
        <v>96438</v>
      </c>
      <c r="D1247">
        <v>608.66</v>
      </c>
      <c r="E1247" s="1">
        <v>44020</v>
      </c>
      <c r="F1247" s="1">
        <v>47134</v>
      </c>
      <c r="G1247" t="s">
        <v>21</v>
      </c>
      <c r="H1247" t="s">
        <v>16</v>
      </c>
      <c r="I1247" t="s">
        <v>2364</v>
      </c>
    </row>
    <row r="1248" spans="1:9" x14ac:dyDescent="0.3">
      <c r="A1248" t="s">
        <v>2365</v>
      </c>
      <c r="B1248" t="s">
        <v>10</v>
      </c>
      <c r="C1248">
        <v>217869</v>
      </c>
      <c r="D1248">
        <v>1188.03</v>
      </c>
      <c r="E1248" s="1">
        <v>43938</v>
      </c>
      <c r="F1248" s="1">
        <v>45488</v>
      </c>
      <c r="G1248" t="s">
        <v>11</v>
      </c>
      <c r="H1248" t="s">
        <v>25</v>
      </c>
      <c r="I1248" t="s">
        <v>1291</v>
      </c>
    </row>
    <row r="1249" spans="1:9" x14ac:dyDescent="0.3">
      <c r="A1249" t="s">
        <v>2366</v>
      </c>
      <c r="B1249" t="s">
        <v>36</v>
      </c>
      <c r="C1249">
        <v>431160</v>
      </c>
      <c r="D1249">
        <v>1198.45</v>
      </c>
      <c r="E1249" s="1">
        <v>44711</v>
      </c>
      <c r="F1249" s="1">
        <v>46844</v>
      </c>
      <c r="G1249" t="s">
        <v>21</v>
      </c>
      <c r="H1249" t="s">
        <v>25</v>
      </c>
      <c r="I1249" t="s">
        <v>2367</v>
      </c>
    </row>
    <row r="1250" spans="1:9" x14ac:dyDescent="0.3">
      <c r="A1250" t="s">
        <v>2368</v>
      </c>
      <c r="B1250" t="s">
        <v>10</v>
      </c>
      <c r="C1250">
        <v>420337</v>
      </c>
      <c r="D1250">
        <v>934.13</v>
      </c>
      <c r="E1250" s="1">
        <v>44606</v>
      </c>
      <c r="F1250" s="1">
        <v>46961</v>
      </c>
      <c r="G1250" t="s">
        <v>21</v>
      </c>
      <c r="H1250" t="s">
        <v>12</v>
      </c>
      <c r="I1250" t="s">
        <v>2369</v>
      </c>
    </row>
    <row r="1251" spans="1:9" x14ac:dyDescent="0.3">
      <c r="A1251" t="s">
        <v>2370</v>
      </c>
      <c r="B1251" t="s">
        <v>15</v>
      </c>
      <c r="C1251">
        <v>155538</v>
      </c>
      <c r="D1251">
        <v>1504.41</v>
      </c>
      <c r="E1251" s="1">
        <v>44710</v>
      </c>
      <c r="F1251" s="1">
        <v>48236</v>
      </c>
      <c r="G1251" t="s">
        <v>21</v>
      </c>
      <c r="H1251" t="s">
        <v>16</v>
      </c>
      <c r="I1251" t="s">
        <v>2371</v>
      </c>
    </row>
    <row r="1252" spans="1:9" x14ac:dyDescent="0.3">
      <c r="A1252" t="s">
        <v>2372</v>
      </c>
      <c r="B1252" t="s">
        <v>36</v>
      </c>
      <c r="C1252">
        <v>416185</v>
      </c>
      <c r="D1252">
        <v>1032.3499999999999</v>
      </c>
      <c r="E1252" s="1">
        <v>45103</v>
      </c>
      <c r="F1252" s="1">
        <v>46360</v>
      </c>
      <c r="G1252" t="s">
        <v>11</v>
      </c>
      <c r="H1252" t="s">
        <v>16</v>
      </c>
      <c r="I1252" t="s">
        <v>2373</v>
      </c>
    </row>
    <row r="1253" spans="1:9" x14ac:dyDescent="0.3">
      <c r="A1253" t="s">
        <v>2374</v>
      </c>
      <c r="B1253" t="s">
        <v>10</v>
      </c>
      <c r="C1253">
        <v>144518</v>
      </c>
      <c r="D1253">
        <v>1229.45</v>
      </c>
      <c r="E1253" s="1">
        <v>45497</v>
      </c>
      <c r="F1253" s="1">
        <v>47978</v>
      </c>
      <c r="G1253" t="s">
        <v>11</v>
      </c>
      <c r="H1253" t="s">
        <v>25</v>
      </c>
      <c r="I1253" t="s">
        <v>2375</v>
      </c>
    </row>
    <row r="1254" spans="1:9" x14ac:dyDescent="0.3">
      <c r="A1254" t="s">
        <v>2376</v>
      </c>
      <c r="B1254" t="s">
        <v>15</v>
      </c>
      <c r="C1254">
        <v>417121</v>
      </c>
      <c r="D1254">
        <v>1067.6099999999999</v>
      </c>
      <c r="E1254" s="1">
        <v>43468</v>
      </c>
      <c r="F1254" s="1">
        <v>46257</v>
      </c>
      <c r="G1254" t="s">
        <v>11</v>
      </c>
      <c r="H1254" t="s">
        <v>25</v>
      </c>
      <c r="I1254" t="s">
        <v>2377</v>
      </c>
    </row>
    <row r="1255" spans="1:9" x14ac:dyDescent="0.3">
      <c r="A1255" t="s">
        <v>2378</v>
      </c>
      <c r="B1255" t="s">
        <v>15</v>
      </c>
      <c r="C1255">
        <v>489091</v>
      </c>
      <c r="D1255">
        <v>1081.1600000000001</v>
      </c>
      <c r="E1255" s="1">
        <v>43206</v>
      </c>
      <c r="F1255" s="1">
        <v>44990</v>
      </c>
      <c r="G1255" t="s">
        <v>43</v>
      </c>
      <c r="H1255" t="s">
        <v>25</v>
      </c>
      <c r="I1255" t="s">
        <v>2379</v>
      </c>
    </row>
    <row r="1256" spans="1:9" x14ac:dyDescent="0.3">
      <c r="A1256" t="s">
        <v>2380</v>
      </c>
      <c r="B1256" t="s">
        <v>36</v>
      </c>
      <c r="C1256">
        <v>350797</v>
      </c>
      <c r="D1256">
        <v>404.7</v>
      </c>
      <c r="E1256" s="1">
        <v>45313</v>
      </c>
      <c r="F1256" s="1">
        <v>45884</v>
      </c>
      <c r="G1256" t="s">
        <v>21</v>
      </c>
      <c r="H1256" t="s">
        <v>16</v>
      </c>
      <c r="I1256" t="s">
        <v>2381</v>
      </c>
    </row>
    <row r="1257" spans="1:9" x14ac:dyDescent="0.3">
      <c r="A1257" t="s">
        <v>2382</v>
      </c>
      <c r="B1257" t="s">
        <v>24</v>
      </c>
      <c r="C1257">
        <v>262187</v>
      </c>
      <c r="D1257">
        <v>636.29999999999995</v>
      </c>
      <c r="E1257" s="1">
        <v>42126</v>
      </c>
      <c r="F1257" s="1">
        <v>43002</v>
      </c>
      <c r="G1257" t="s">
        <v>43</v>
      </c>
      <c r="H1257" t="s">
        <v>16</v>
      </c>
      <c r="I1257" t="s">
        <v>2383</v>
      </c>
    </row>
    <row r="1258" spans="1:9" x14ac:dyDescent="0.3">
      <c r="A1258" t="s">
        <v>2384</v>
      </c>
      <c r="B1258" t="s">
        <v>10</v>
      </c>
      <c r="C1258">
        <v>163972</v>
      </c>
      <c r="D1258">
        <v>452.84</v>
      </c>
      <c r="E1258" s="1">
        <v>43943</v>
      </c>
      <c r="F1258" s="1">
        <v>44784</v>
      </c>
      <c r="G1258" t="s">
        <v>43</v>
      </c>
      <c r="H1258" t="s">
        <v>25</v>
      </c>
      <c r="I1258" t="s">
        <v>2385</v>
      </c>
    </row>
    <row r="1259" spans="1:9" x14ac:dyDescent="0.3">
      <c r="A1259" t="s">
        <v>2386</v>
      </c>
      <c r="B1259" t="s">
        <v>24</v>
      </c>
      <c r="C1259">
        <v>156023</v>
      </c>
      <c r="D1259">
        <v>481.4</v>
      </c>
      <c r="E1259" s="1">
        <v>43405</v>
      </c>
      <c r="F1259" s="1">
        <v>45967</v>
      </c>
      <c r="G1259" t="s">
        <v>43</v>
      </c>
      <c r="H1259" t="s">
        <v>25</v>
      </c>
      <c r="I1259" t="s">
        <v>2387</v>
      </c>
    </row>
    <row r="1260" spans="1:9" x14ac:dyDescent="0.3">
      <c r="A1260" t="s">
        <v>2388</v>
      </c>
      <c r="B1260" t="s">
        <v>10</v>
      </c>
      <c r="C1260">
        <v>260790</v>
      </c>
      <c r="D1260">
        <v>1674.77</v>
      </c>
      <c r="E1260" s="1">
        <v>45389</v>
      </c>
      <c r="F1260" s="1">
        <v>47389</v>
      </c>
      <c r="G1260" t="s">
        <v>11</v>
      </c>
      <c r="H1260" t="s">
        <v>16</v>
      </c>
      <c r="I1260" t="s">
        <v>2389</v>
      </c>
    </row>
    <row r="1261" spans="1:9" x14ac:dyDescent="0.3">
      <c r="A1261" t="s">
        <v>2390</v>
      </c>
      <c r="B1261" t="s">
        <v>24</v>
      </c>
      <c r="C1261">
        <v>297873</v>
      </c>
      <c r="D1261">
        <v>729.55</v>
      </c>
      <c r="E1261" s="1">
        <v>45295</v>
      </c>
      <c r="F1261" s="1">
        <v>47407</v>
      </c>
      <c r="G1261" t="s">
        <v>11</v>
      </c>
      <c r="H1261" t="s">
        <v>16</v>
      </c>
      <c r="I1261" t="s">
        <v>2391</v>
      </c>
    </row>
    <row r="1262" spans="1:9" x14ac:dyDescent="0.3">
      <c r="A1262" t="s">
        <v>2392</v>
      </c>
      <c r="B1262" t="s">
        <v>15</v>
      </c>
      <c r="C1262">
        <v>335074</v>
      </c>
      <c r="D1262">
        <v>431.49</v>
      </c>
      <c r="E1262" s="1">
        <v>42007</v>
      </c>
      <c r="F1262" s="1">
        <v>44257</v>
      </c>
      <c r="G1262" t="s">
        <v>11</v>
      </c>
      <c r="H1262" t="s">
        <v>25</v>
      </c>
      <c r="I1262" t="s">
        <v>2393</v>
      </c>
    </row>
    <row r="1263" spans="1:9" x14ac:dyDescent="0.3">
      <c r="A1263" t="s">
        <v>2394</v>
      </c>
      <c r="B1263" t="s">
        <v>24</v>
      </c>
      <c r="C1263">
        <v>19258</v>
      </c>
      <c r="D1263">
        <v>538.84</v>
      </c>
      <c r="E1263" s="1">
        <v>43887</v>
      </c>
      <c r="F1263" s="1">
        <v>44383</v>
      </c>
      <c r="G1263" t="s">
        <v>43</v>
      </c>
      <c r="H1263" t="s">
        <v>25</v>
      </c>
      <c r="I1263" t="s">
        <v>1370</v>
      </c>
    </row>
    <row r="1264" spans="1:9" x14ac:dyDescent="0.3">
      <c r="A1264" t="s">
        <v>2395</v>
      </c>
      <c r="B1264" t="s">
        <v>10</v>
      </c>
      <c r="C1264">
        <v>149936</v>
      </c>
      <c r="D1264">
        <v>986.38</v>
      </c>
      <c r="E1264" s="1">
        <v>43202</v>
      </c>
      <c r="F1264" s="1">
        <v>45735</v>
      </c>
      <c r="G1264" t="s">
        <v>11</v>
      </c>
      <c r="H1264" t="s">
        <v>25</v>
      </c>
      <c r="I1264" t="s">
        <v>759</v>
      </c>
    </row>
    <row r="1265" spans="1:9" x14ac:dyDescent="0.3">
      <c r="A1265" t="s">
        <v>2396</v>
      </c>
      <c r="B1265" t="s">
        <v>36</v>
      </c>
      <c r="C1265">
        <v>81325</v>
      </c>
      <c r="D1265">
        <v>1601.13</v>
      </c>
      <c r="E1265" s="1">
        <v>44950</v>
      </c>
      <c r="F1265" s="1">
        <v>46535</v>
      </c>
      <c r="G1265" t="s">
        <v>21</v>
      </c>
      <c r="H1265" t="s">
        <v>16</v>
      </c>
      <c r="I1265" t="s">
        <v>2397</v>
      </c>
    </row>
    <row r="1266" spans="1:9" x14ac:dyDescent="0.3">
      <c r="A1266" t="s">
        <v>2398</v>
      </c>
      <c r="B1266" t="s">
        <v>15</v>
      </c>
      <c r="C1266">
        <v>428511</v>
      </c>
      <c r="D1266">
        <v>1242.6400000000001</v>
      </c>
      <c r="E1266" s="1">
        <v>44747</v>
      </c>
      <c r="F1266" s="1">
        <v>46688</v>
      </c>
      <c r="G1266" t="s">
        <v>43</v>
      </c>
      <c r="H1266" t="s">
        <v>12</v>
      </c>
      <c r="I1266" t="s">
        <v>2399</v>
      </c>
    </row>
    <row r="1267" spans="1:9" x14ac:dyDescent="0.3">
      <c r="A1267" t="s">
        <v>2400</v>
      </c>
      <c r="B1267" t="s">
        <v>24</v>
      </c>
      <c r="C1267">
        <v>41065</v>
      </c>
      <c r="D1267">
        <v>306.33</v>
      </c>
      <c r="E1267" s="1">
        <v>44333</v>
      </c>
      <c r="F1267" s="1">
        <v>45179</v>
      </c>
      <c r="G1267" t="s">
        <v>43</v>
      </c>
      <c r="H1267" t="s">
        <v>16</v>
      </c>
      <c r="I1267" t="s">
        <v>2401</v>
      </c>
    </row>
    <row r="1268" spans="1:9" x14ac:dyDescent="0.3">
      <c r="A1268" t="s">
        <v>2402</v>
      </c>
      <c r="B1268" t="s">
        <v>36</v>
      </c>
      <c r="C1268">
        <v>298383</v>
      </c>
      <c r="D1268">
        <v>528.57000000000005</v>
      </c>
      <c r="E1268" s="1">
        <v>44373</v>
      </c>
      <c r="F1268" s="1">
        <v>46695</v>
      </c>
      <c r="G1268" t="s">
        <v>21</v>
      </c>
      <c r="H1268" t="s">
        <v>12</v>
      </c>
      <c r="I1268" t="s">
        <v>2403</v>
      </c>
    </row>
    <row r="1269" spans="1:9" x14ac:dyDescent="0.3">
      <c r="A1269" t="s">
        <v>2404</v>
      </c>
      <c r="B1269" t="s">
        <v>24</v>
      </c>
      <c r="C1269">
        <v>75893</v>
      </c>
      <c r="D1269">
        <v>641.20000000000005</v>
      </c>
      <c r="E1269" s="1">
        <v>43304</v>
      </c>
      <c r="F1269" s="1">
        <v>45109</v>
      </c>
      <c r="G1269" t="s">
        <v>11</v>
      </c>
      <c r="H1269" t="s">
        <v>16</v>
      </c>
      <c r="I1269" t="s">
        <v>2405</v>
      </c>
    </row>
    <row r="1270" spans="1:9" x14ac:dyDescent="0.3">
      <c r="A1270" t="s">
        <v>2406</v>
      </c>
      <c r="B1270" t="s">
        <v>15</v>
      </c>
      <c r="C1270">
        <v>179874</v>
      </c>
      <c r="D1270">
        <v>1623.37</v>
      </c>
      <c r="E1270" s="1">
        <v>45113</v>
      </c>
      <c r="F1270" s="1">
        <v>46870</v>
      </c>
      <c r="G1270" t="s">
        <v>43</v>
      </c>
      <c r="H1270" t="s">
        <v>12</v>
      </c>
      <c r="I1270" t="s">
        <v>2407</v>
      </c>
    </row>
    <row r="1271" spans="1:9" x14ac:dyDescent="0.3">
      <c r="A1271" t="s">
        <v>2408</v>
      </c>
      <c r="B1271" t="s">
        <v>36</v>
      </c>
      <c r="C1271">
        <v>284813</v>
      </c>
      <c r="D1271">
        <v>1898.97</v>
      </c>
      <c r="E1271" s="1">
        <v>43632</v>
      </c>
      <c r="F1271" s="1">
        <v>46885</v>
      </c>
      <c r="G1271" t="s">
        <v>11</v>
      </c>
      <c r="H1271" t="s">
        <v>16</v>
      </c>
      <c r="I1271" t="s">
        <v>2409</v>
      </c>
    </row>
    <row r="1272" spans="1:9" x14ac:dyDescent="0.3">
      <c r="A1272" t="s">
        <v>2410</v>
      </c>
      <c r="B1272" t="s">
        <v>10</v>
      </c>
      <c r="C1272">
        <v>22443</v>
      </c>
      <c r="D1272">
        <v>1666.07</v>
      </c>
      <c r="E1272" s="1">
        <v>43486</v>
      </c>
      <c r="F1272" s="1">
        <v>46816</v>
      </c>
      <c r="G1272" t="s">
        <v>11</v>
      </c>
      <c r="H1272" t="s">
        <v>25</v>
      </c>
      <c r="I1272" t="s">
        <v>2411</v>
      </c>
    </row>
    <row r="1273" spans="1:9" x14ac:dyDescent="0.3">
      <c r="A1273" t="s">
        <v>2412</v>
      </c>
      <c r="B1273" t="s">
        <v>10</v>
      </c>
      <c r="C1273">
        <v>305076</v>
      </c>
      <c r="D1273">
        <v>1186.43</v>
      </c>
      <c r="E1273" s="1">
        <v>42640</v>
      </c>
      <c r="F1273" s="1">
        <v>45959</v>
      </c>
      <c r="G1273" t="s">
        <v>11</v>
      </c>
      <c r="H1273" t="s">
        <v>16</v>
      </c>
      <c r="I1273" t="s">
        <v>2413</v>
      </c>
    </row>
    <row r="1274" spans="1:9" x14ac:dyDescent="0.3">
      <c r="A1274" t="s">
        <v>2414</v>
      </c>
      <c r="B1274" t="s">
        <v>36</v>
      </c>
      <c r="C1274">
        <v>394958</v>
      </c>
      <c r="D1274">
        <v>1761.55</v>
      </c>
      <c r="E1274" s="1">
        <v>41999</v>
      </c>
      <c r="F1274" s="1">
        <v>43895</v>
      </c>
      <c r="G1274" t="s">
        <v>43</v>
      </c>
      <c r="H1274" t="s">
        <v>16</v>
      </c>
      <c r="I1274" t="s">
        <v>2415</v>
      </c>
    </row>
    <row r="1275" spans="1:9" x14ac:dyDescent="0.3">
      <c r="A1275" t="s">
        <v>2416</v>
      </c>
      <c r="B1275" t="s">
        <v>36</v>
      </c>
      <c r="C1275">
        <v>369944</v>
      </c>
      <c r="D1275">
        <v>957.71</v>
      </c>
      <c r="E1275" s="1">
        <v>43755</v>
      </c>
      <c r="F1275" s="1">
        <v>46522</v>
      </c>
      <c r="G1275" t="s">
        <v>21</v>
      </c>
      <c r="H1275" t="s">
        <v>16</v>
      </c>
      <c r="I1275" t="s">
        <v>2417</v>
      </c>
    </row>
    <row r="1276" spans="1:9" x14ac:dyDescent="0.3">
      <c r="A1276" t="s">
        <v>2418</v>
      </c>
      <c r="B1276" t="s">
        <v>36</v>
      </c>
      <c r="C1276">
        <v>465590</v>
      </c>
      <c r="D1276">
        <v>1205.32</v>
      </c>
      <c r="E1276" s="1">
        <v>42008</v>
      </c>
      <c r="F1276" s="1">
        <v>43039</v>
      </c>
      <c r="G1276" t="s">
        <v>11</v>
      </c>
      <c r="H1276" t="s">
        <v>16</v>
      </c>
      <c r="I1276" t="s">
        <v>2419</v>
      </c>
    </row>
    <row r="1277" spans="1:9" x14ac:dyDescent="0.3">
      <c r="A1277" t="s">
        <v>2420</v>
      </c>
      <c r="B1277" t="s">
        <v>36</v>
      </c>
      <c r="C1277">
        <v>349302</v>
      </c>
      <c r="D1277">
        <v>720.5</v>
      </c>
      <c r="E1277" s="1">
        <v>43414</v>
      </c>
      <c r="F1277" s="1">
        <v>44177</v>
      </c>
      <c r="G1277" t="s">
        <v>43</v>
      </c>
      <c r="H1277" t="s">
        <v>12</v>
      </c>
      <c r="I1277" t="s">
        <v>2421</v>
      </c>
    </row>
    <row r="1278" spans="1:9" x14ac:dyDescent="0.3">
      <c r="A1278" t="s">
        <v>2422</v>
      </c>
      <c r="B1278" t="s">
        <v>24</v>
      </c>
      <c r="C1278">
        <v>402009</v>
      </c>
      <c r="D1278">
        <v>809.51</v>
      </c>
      <c r="E1278" s="1">
        <v>42008</v>
      </c>
      <c r="F1278" s="1">
        <v>44811</v>
      </c>
      <c r="G1278" t="s">
        <v>43</v>
      </c>
      <c r="H1278" t="s">
        <v>12</v>
      </c>
      <c r="I1278" t="s">
        <v>2423</v>
      </c>
    </row>
    <row r="1279" spans="1:9" x14ac:dyDescent="0.3">
      <c r="A1279" t="s">
        <v>2424</v>
      </c>
      <c r="B1279" t="s">
        <v>24</v>
      </c>
      <c r="C1279">
        <v>113307</v>
      </c>
      <c r="D1279">
        <v>298.25</v>
      </c>
      <c r="E1279" s="1">
        <v>43530</v>
      </c>
      <c r="F1279" s="1">
        <v>47002</v>
      </c>
      <c r="G1279" t="s">
        <v>21</v>
      </c>
      <c r="H1279" t="s">
        <v>16</v>
      </c>
      <c r="I1279" t="s">
        <v>2425</v>
      </c>
    </row>
    <row r="1280" spans="1:9" x14ac:dyDescent="0.3">
      <c r="A1280" t="s">
        <v>2426</v>
      </c>
      <c r="B1280" t="s">
        <v>24</v>
      </c>
      <c r="C1280">
        <v>94945</v>
      </c>
      <c r="D1280">
        <v>906.57</v>
      </c>
      <c r="E1280" s="1">
        <v>45083</v>
      </c>
      <c r="F1280" s="1">
        <v>45861</v>
      </c>
      <c r="G1280" t="s">
        <v>11</v>
      </c>
      <c r="H1280" t="s">
        <v>25</v>
      </c>
      <c r="I1280" t="s">
        <v>2162</v>
      </c>
    </row>
    <row r="1281" spans="1:9" x14ac:dyDescent="0.3">
      <c r="A1281" t="s">
        <v>2427</v>
      </c>
      <c r="B1281" t="s">
        <v>10</v>
      </c>
      <c r="C1281">
        <v>354927</v>
      </c>
      <c r="D1281">
        <v>975.7</v>
      </c>
      <c r="E1281" s="1">
        <v>44500</v>
      </c>
      <c r="F1281" s="1">
        <v>46431</v>
      </c>
      <c r="G1281" t="s">
        <v>21</v>
      </c>
      <c r="H1281" t="s">
        <v>16</v>
      </c>
      <c r="I1281" t="s">
        <v>2428</v>
      </c>
    </row>
    <row r="1282" spans="1:9" x14ac:dyDescent="0.3">
      <c r="A1282" t="s">
        <v>2429</v>
      </c>
      <c r="B1282" t="s">
        <v>36</v>
      </c>
      <c r="C1282">
        <v>456537</v>
      </c>
      <c r="D1282">
        <v>1392.11</v>
      </c>
      <c r="E1282" s="1">
        <v>44235</v>
      </c>
      <c r="F1282" s="1">
        <v>47825</v>
      </c>
      <c r="G1282" t="s">
        <v>11</v>
      </c>
      <c r="H1282" t="s">
        <v>16</v>
      </c>
      <c r="I1282" t="s">
        <v>2430</v>
      </c>
    </row>
    <row r="1283" spans="1:9" x14ac:dyDescent="0.3">
      <c r="A1283" t="s">
        <v>2431</v>
      </c>
      <c r="B1283" t="s">
        <v>36</v>
      </c>
      <c r="C1283">
        <v>194258</v>
      </c>
      <c r="D1283">
        <v>223.47</v>
      </c>
      <c r="E1283" s="1">
        <v>45443</v>
      </c>
      <c r="F1283" s="1">
        <v>47185</v>
      </c>
      <c r="G1283" t="s">
        <v>43</v>
      </c>
      <c r="H1283" t="s">
        <v>12</v>
      </c>
      <c r="I1283" t="s">
        <v>2432</v>
      </c>
    </row>
    <row r="1284" spans="1:9" x14ac:dyDescent="0.3">
      <c r="A1284" t="s">
        <v>2433</v>
      </c>
      <c r="B1284" t="s">
        <v>24</v>
      </c>
      <c r="C1284">
        <v>163198</v>
      </c>
      <c r="D1284">
        <v>774.66</v>
      </c>
      <c r="E1284" s="1">
        <v>44843</v>
      </c>
      <c r="F1284" s="1">
        <v>46559</v>
      </c>
      <c r="G1284" t="s">
        <v>11</v>
      </c>
      <c r="H1284" t="s">
        <v>16</v>
      </c>
      <c r="I1284" t="s">
        <v>2434</v>
      </c>
    </row>
    <row r="1285" spans="1:9" x14ac:dyDescent="0.3">
      <c r="A1285" t="s">
        <v>2435</v>
      </c>
      <c r="B1285" t="s">
        <v>36</v>
      </c>
      <c r="C1285">
        <v>118570</v>
      </c>
      <c r="D1285">
        <v>1381.37</v>
      </c>
      <c r="E1285" s="1">
        <v>43828</v>
      </c>
      <c r="F1285" s="1">
        <v>45703</v>
      </c>
      <c r="G1285" t="s">
        <v>43</v>
      </c>
      <c r="H1285" t="s">
        <v>12</v>
      </c>
      <c r="I1285" t="s">
        <v>2436</v>
      </c>
    </row>
    <row r="1286" spans="1:9" x14ac:dyDescent="0.3">
      <c r="A1286" t="s">
        <v>2437</v>
      </c>
      <c r="B1286" t="s">
        <v>24</v>
      </c>
      <c r="C1286">
        <v>197847</v>
      </c>
      <c r="D1286">
        <v>172.29</v>
      </c>
      <c r="E1286" s="1">
        <v>45295</v>
      </c>
      <c r="F1286" s="1">
        <v>45680</v>
      </c>
      <c r="G1286" t="s">
        <v>21</v>
      </c>
      <c r="H1286" t="s">
        <v>16</v>
      </c>
      <c r="I1286" t="s">
        <v>2438</v>
      </c>
    </row>
    <row r="1287" spans="1:9" x14ac:dyDescent="0.3">
      <c r="A1287" t="s">
        <v>2439</v>
      </c>
      <c r="B1287" t="s">
        <v>24</v>
      </c>
      <c r="C1287">
        <v>113652</v>
      </c>
      <c r="D1287">
        <v>480.78</v>
      </c>
      <c r="E1287" s="1">
        <v>43752</v>
      </c>
      <c r="F1287" s="1">
        <v>46736</v>
      </c>
      <c r="G1287" t="s">
        <v>21</v>
      </c>
      <c r="H1287" t="s">
        <v>16</v>
      </c>
      <c r="I1287" t="s">
        <v>2440</v>
      </c>
    </row>
    <row r="1288" spans="1:9" x14ac:dyDescent="0.3">
      <c r="A1288" t="s">
        <v>2441</v>
      </c>
      <c r="B1288" t="s">
        <v>15</v>
      </c>
      <c r="C1288">
        <v>216620</v>
      </c>
      <c r="D1288">
        <v>1913.11</v>
      </c>
      <c r="E1288" s="1">
        <v>42308</v>
      </c>
      <c r="F1288" s="1">
        <v>43209</v>
      </c>
      <c r="G1288" t="s">
        <v>21</v>
      </c>
      <c r="H1288" t="s">
        <v>12</v>
      </c>
      <c r="I1288" t="s">
        <v>1669</v>
      </c>
    </row>
    <row r="1289" spans="1:9" x14ac:dyDescent="0.3">
      <c r="A1289" t="s">
        <v>2442</v>
      </c>
      <c r="B1289" t="s">
        <v>36</v>
      </c>
      <c r="C1289">
        <v>65078</v>
      </c>
      <c r="D1289">
        <v>1740.74</v>
      </c>
      <c r="E1289" s="1">
        <v>43480</v>
      </c>
      <c r="F1289" s="1">
        <v>44049</v>
      </c>
      <c r="G1289" t="s">
        <v>21</v>
      </c>
      <c r="H1289" t="s">
        <v>25</v>
      </c>
      <c r="I1289" t="s">
        <v>2443</v>
      </c>
    </row>
    <row r="1290" spans="1:9" x14ac:dyDescent="0.3">
      <c r="A1290" t="s">
        <v>2444</v>
      </c>
      <c r="B1290" t="s">
        <v>15</v>
      </c>
      <c r="C1290">
        <v>300530</v>
      </c>
      <c r="D1290">
        <v>263.76</v>
      </c>
      <c r="E1290" s="1">
        <v>44524</v>
      </c>
      <c r="F1290" s="1">
        <v>48162</v>
      </c>
      <c r="G1290" t="s">
        <v>11</v>
      </c>
      <c r="H1290" t="s">
        <v>16</v>
      </c>
      <c r="I1290" t="s">
        <v>2445</v>
      </c>
    </row>
    <row r="1291" spans="1:9" x14ac:dyDescent="0.3">
      <c r="A1291" t="s">
        <v>2446</v>
      </c>
      <c r="B1291" t="s">
        <v>36</v>
      </c>
      <c r="C1291">
        <v>117229</v>
      </c>
      <c r="D1291">
        <v>257.87</v>
      </c>
      <c r="E1291" s="1">
        <v>42016</v>
      </c>
      <c r="F1291" s="1">
        <v>43589</v>
      </c>
      <c r="G1291" t="s">
        <v>21</v>
      </c>
      <c r="H1291" t="s">
        <v>12</v>
      </c>
      <c r="I1291" t="s">
        <v>2447</v>
      </c>
    </row>
    <row r="1292" spans="1:9" x14ac:dyDescent="0.3">
      <c r="A1292" t="s">
        <v>2448</v>
      </c>
      <c r="B1292" t="s">
        <v>10</v>
      </c>
      <c r="C1292">
        <v>141375</v>
      </c>
      <c r="D1292">
        <v>1279.24</v>
      </c>
      <c r="E1292" s="1">
        <v>43646</v>
      </c>
      <c r="F1292" s="1">
        <v>46392</v>
      </c>
      <c r="G1292" t="s">
        <v>11</v>
      </c>
      <c r="H1292" t="s">
        <v>16</v>
      </c>
      <c r="I1292" t="s">
        <v>2182</v>
      </c>
    </row>
    <row r="1293" spans="1:9" x14ac:dyDescent="0.3">
      <c r="A1293" t="s">
        <v>2449</v>
      </c>
      <c r="B1293" t="s">
        <v>15</v>
      </c>
      <c r="C1293">
        <v>381667</v>
      </c>
      <c r="D1293">
        <v>1386.88</v>
      </c>
      <c r="E1293" s="1">
        <v>42650</v>
      </c>
      <c r="F1293" s="1">
        <v>45241</v>
      </c>
      <c r="G1293" t="s">
        <v>11</v>
      </c>
      <c r="H1293" t="s">
        <v>16</v>
      </c>
      <c r="I1293" t="s">
        <v>2160</v>
      </c>
    </row>
    <row r="1294" spans="1:9" x14ac:dyDescent="0.3">
      <c r="A1294" t="s">
        <v>2450</v>
      </c>
      <c r="B1294" t="s">
        <v>10</v>
      </c>
      <c r="C1294">
        <v>336366</v>
      </c>
      <c r="D1294">
        <v>898.5</v>
      </c>
      <c r="E1294" s="1">
        <v>43782</v>
      </c>
      <c r="F1294" s="1">
        <v>47183</v>
      </c>
      <c r="G1294" t="s">
        <v>43</v>
      </c>
      <c r="H1294" t="s">
        <v>12</v>
      </c>
      <c r="I1294" t="s">
        <v>2264</v>
      </c>
    </row>
    <row r="1295" spans="1:9" x14ac:dyDescent="0.3">
      <c r="A1295" t="s">
        <v>2451</v>
      </c>
      <c r="B1295" t="s">
        <v>24</v>
      </c>
      <c r="C1295">
        <v>159366</v>
      </c>
      <c r="D1295">
        <v>657.9</v>
      </c>
      <c r="E1295" s="1">
        <v>43618</v>
      </c>
      <c r="F1295" s="1">
        <v>44855</v>
      </c>
      <c r="G1295" t="s">
        <v>21</v>
      </c>
      <c r="H1295" t="s">
        <v>16</v>
      </c>
      <c r="I1295" t="s">
        <v>1930</v>
      </c>
    </row>
    <row r="1296" spans="1:9" x14ac:dyDescent="0.3">
      <c r="A1296" t="s">
        <v>2452</v>
      </c>
      <c r="B1296" t="s">
        <v>10</v>
      </c>
      <c r="C1296">
        <v>93984</v>
      </c>
      <c r="D1296">
        <v>1009.9</v>
      </c>
      <c r="E1296" s="1">
        <v>42374</v>
      </c>
      <c r="F1296" s="1">
        <v>45689</v>
      </c>
      <c r="G1296" t="s">
        <v>43</v>
      </c>
      <c r="H1296" t="s">
        <v>16</v>
      </c>
      <c r="I1296" t="s">
        <v>2453</v>
      </c>
    </row>
    <row r="1297" spans="1:9" x14ac:dyDescent="0.3">
      <c r="A1297" t="s">
        <v>2454</v>
      </c>
      <c r="B1297" t="s">
        <v>36</v>
      </c>
      <c r="C1297">
        <v>264166</v>
      </c>
      <c r="D1297">
        <v>1060.97</v>
      </c>
      <c r="E1297" s="1">
        <v>45392</v>
      </c>
      <c r="F1297" s="1">
        <v>49011</v>
      </c>
      <c r="G1297" t="s">
        <v>11</v>
      </c>
      <c r="H1297" t="s">
        <v>12</v>
      </c>
      <c r="I1297" t="s">
        <v>2455</v>
      </c>
    </row>
    <row r="1298" spans="1:9" x14ac:dyDescent="0.3">
      <c r="A1298" t="s">
        <v>2456</v>
      </c>
      <c r="B1298" t="s">
        <v>24</v>
      </c>
      <c r="C1298">
        <v>495879</v>
      </c>
      <c r="D1298">
        <v>243.47</v>
      </c>
      <c r="E1298" s="1">
        <v>45316</v>
      </c>
      <c r="F1298" s="1">
        <v>46570</v>
      </c>
      <c r="G1298" t="s">
        <v>43</v>
      </c>
      <c r="H1298" t="s">
        <v>25</v>
      </c>
      <c r="I1298" t="s">
        <v>2457</v>
      </c>
    </row>
    <row r="1299" spans="1:9" x14ac:dyDescent="0.3">
      <c r="A1299" t="s">
        <v>2458</v>
      </c>
      <c r="B1299" t="s">
        <v>24</v>
      </c>
      <c r="C1299">
        <v>94861</v>
      </c>
      <c r="D1299">
        <v>1692.73</v>
      </c>
      <c r="E1299" s="1">
        <v>44655</v>
      </c>
      <c r="F1299" s="1">
        <v>45771</v>
      </c>
      <c r="G1299" t="s">
        <v>21</v>
      </c>
      <c r="H1299" t="s">
        <v>12</v>
      </c>
      <c r="I1299" t="s">
        <v>2459</v>
      </c>
    </row>
    <row r="1300" spans="1:9" x14ac:dyDescent="0.3">
      <c r="A1300" t="s">
        <v>2460</v>
      </c>
      <c r="B1300" t="s">
        <v>15</v>
      </c>
      <c r="C1300">
        <v>321202</v>
      </c>
      <c r="D1300">
        <v>1985.14</v>
      </c>
      <c r="E1300" s="1">
        <v>43217</v>
      </c>
      <c r="F1300" s="1">
        <v>46174</v>
      </c>
      <c r="G1300" t="s">
        <v>21</v>
      </c>
      <c r="H1300" t="s">
        <v>25</v>
      </c>
      <c r="I1300" t="s">
        <v>2461</v>
      </c>
    </row>
    <row r="1301" spans="1:9" x14ac:dyDescent="0.3">
      <c r="A1301" t="s">
        <v>2462</v>
      </c>
      <c r="B1301" t="s">
        <v>36</v>
      </c>
      <c r="C1301">
        <v>362500</v>
      </c>
      <c r="D1301">
        <v>1995.41</v>
      </c>
      <c r="E1301" s="1">
        <v>44875</v>
      </c>
      <c r="F1301" s="1">
        <v>47193</v>
      </c>
      <c r="G1301" t="s">
        <v>21</v>
      </c>
      <c r="H1301" t="s">
        <v>25</v>
      </c>
      <c r="I1301" t="s">
        <v>2463</v>
      </c>
    </row>
    <row r="1302" spans="1:9" x14ac:dyDescent="0.3">
      <c r="A1302" t="s">
        <v>2464</v>
      </c>
      <c r="B1302" t="s">
        <v>10</v>
      </c>
      <c r="C1302">
        <v>306142</v>
      </c>
      <c r="D1302">
        <v>183.25</v>
      </c>
      <c r="E1302" s="1">
        <v>44245</v>
      </c>
      <c r="F1302" s="1">
        <v>47839</v>
      </c>
      <c r="G1302" t="s">
        <v>43</v>
      </c>
      <c r="H1302" t="s">
        <v>16</v>
      </c>
      <c r="I1302" t="s">
        <v>2465</v>
      </c>
    </row>
    <row r="1303" spans="1:9" x14ac:dyDescent="0.3">
      <c r="A1303" t="s">
        <v>2466</v>
      </c>
      <c r="B1303" t="s">
        <v>10</v>
      </c>
      <c r="C1303">
        <v>394010</v>
      </c>
      <c r="D1303">
        <v>1483.9</v>
      </c>
      <c r="E1303" s="1">
        <v>45428</v>
      </c>
      <c r="F1303" s="1">
        <v>47271</v>
      </c>
      <c r="G1303" t="s">
        <v>21</v>
      </c>
      <c r="H1303" t="s">
        <v>16</v>
      </c>
      <c r="I1303" t="s">
        <v>2467</v>
      </c>
    </row>
    <row r="1304" spans="1:9" x14ac:dyDescent="0.3">
      <c r="A1304" t="s">
        <v>2468</v>
      </c>
      <c r="B1304" t="s">
        <v>24</v>
      </c>
      <c r="C1304">
        <v>289672</v>
      </c>
      <c r="D1304">
        <v>709.99</v>
      </c>
      <c r="E1304" s="1">
        <v>44395</v>
      </c>
      <c r="F1304" s="1">
        <v>45383</v>
      </c>
      <c r="G1304" t="s">
        <v>11</v>
      </c>
      <c r="H1304" t="s">
        <v>16</v>
      </c>
      <c r="I1304" t="s">
        <v>2469</v>
      </c>
    </row>
    <row r="1305" spans="1:9" x14ac:dyDescent="0.3">
      <c r="A1305" t="s">
        <v>2470</v>
      </c>
      <c r="B1305" t="s">
        <v>36</v>
      </c>
      <c r="C1305">
        <v>381146</v>
      </c>
      <c r="D1305">
        <v>1123.3900000000001</v>
      </c>
      <c r="E1305" s="1">
        <v>44050</v>
      </c>
      <c r="F1305" s="1">
        <v>45814</v>
      </c>
      <c r="G1305" t="s">
        <v>43</v>
      </c>
      <c r="H1305" t="s">
        <v>25</v>
      </c>
      <c r="I1305" t="s">
        <v>522</v>
      </c>
    </row>
    <row r="1306" spans="1:9" x14ac:dyDescent="0.3">
      <c r="A1306" t="s">
        <v>2471</v>
      </c>
      <c r="B1306" t="s">
        <v>10</v>
      </c>
      <c r="C1306">
        <v>431392</v>
      </c>
      <c r="D1306">
        <v>350.61</v>
      </c>
      <c r="E1306" s="1">
        <v>43020</v>
      </c>
      <c r="F1306" s="1">
        <v>45732</v>
      </c>
      <c r="G1306" t="s">
        <v>21</v>
      </c>
      <c r="H1306" t="s">
        <v>25</v>
      </c>
      <c r="I1306" t="s">
        <v>2472</v>
      </c>
    </row>
    <row r="1307" spans="1:9" x14ac:dyDescent="0.3">
      <c r="A1307" t="s">
        <v>2473</v>
      </c>
      <c r="B1307" t="s">
        <v>24</v>
      </c>
      <c r="C1307">
        <v>100340</v>
      </c>
      <c r="D1307">
        <v>1838.26</v>
      </c>
      <c r="E1307" s="1">
        <v>43610</v>
      </c>
      <c r="F1307" s="1">
        <v>44340</v>
      </c>
      <c r="G1307" t="s">
        <v>21</v>
      </c>
      <c r="H1307" t="s">
        <v>16</v>
      </c>
      <c r="I1307" t="s">
        <v>2474</v>
      </c>
    </row>
    <row r="1308" spans="1:9" x14ac:dyDescent="0.3">
      <c r="A1308" t="s">
        <v>2475</v>
      </c>
      <c r="B1308" t="s">
        <v>36</v>
      </c>
      <c r="C1308">
        <v>241710</v>
      </c>
      <c r="D1308">
        <v>1107.3699999999999</v>
      </c>
      <c r="E1308" s="1">
        <v>42792</v>
      </c>
      <c r="F1308" s="1">
        <v>44907</v>
      </c>
      <c r="G1308" t="s">
        <v>11</v>
      </c>
      <c r="H1308" t="s">
        <v>16</v>
      </c>
      <c r="I1308" t="s">
        <v>1070</v>
      </c>
    </row>
    <row r="1309" spans="1:9" x14ac:dyDescent="0.3">
      <c r="A1309" t="s">
        <v>2476</v>
      </c>
      <c r="B1309" t="s">
        <v>10</v>
      </c>
      <c r="C1309">
        <v>237049</v>
      </c>
      <c r="D1309">
        <v>1193.5999999999999</v>
      </c>
      <c r="E1309" s="1">
        <v>45002</v>
      </c>
      <c r="F1309" s="1">
        <v>47359</v>
      </c>
      <c r="G1309" t="s">
        <v>11</v>
      </c>
      <c r="H1309" t="s">
        <v>12</v>
      </c>
      <c r="I1309" t="s">
        <v>2477</v>
      </c>
    </row>
    <row r="1310" spans="1:9" x14ac:dyDescent="0.3">
      <c r="A1310" t="s">
        <v>2478</v>
      </c>
      <c r="B1310" t="s">
        <v>36</v>
      </c>
      <c r="C1310">
        <v>162958</v>
      </c>
      <c r="D1310">
        <v>889.98</v>
      </c>
      <c r="E1310" s="1">
        <v>45145</v>
      </c>
      <c r="F1310" s="1">
        <v>47253</v>
      </c>
      <c r="G1310" t="s">
        <v>11</v>
      </c>
      <c r="H1310" t="s">
        <v>25</v>
      </c>
      <c r="I1310" t="s">
        <v>2479</v>
      </c>
    </row>
    <row r="1311" spans="1:9" x14ac:dyDescent="0.3">
      <c r="A1311" t="s">
        <v>2480</v>
      </c>
      <c r="B1311" t="s">
        <v>24</v>
      </c>
      <c r="C1311">
        <v>161336</v>
      </c>
      <c r="D1311">
        <v>1169.1600000000001</v>
      </c>
      <c r="E1311" s="1">
        <v>44310</v>
      </c>
      <c r="F1311" s="1">
        <v>44787</v>
      </c>
      <c r="G1311" t="s">
        <v>43</v>
      </c>
      <c r="H1311" t="s">
        <v>16</v>
      </c>
      <c r="I1311" t="s">
        <v>2481</v>
      </c>
    </row>
    <row r="1312" spans="1:9" x14ac:dyDescent="0.3">
      <c r="A1312" t="s">
        <v>2482</v>
      </c>
      <c r="B1312" t="s">
        <v>36</v>
      </c>
      <c r="C1312">
        <v>96776</v>
      </c>
      <c r="D1312">
        <v>1349.11</v>
      </c>
      <c r="E1312" s="1">
        <v>42771</v>
      </c>
      <c r="F1312" s="1">
        <v>44311</v>
      </c>
      <c r="G1312" t="s">
        <v>11</v>
      </c>
      <c r="H1312" t="s">
        <v>12</v>
      </c>
      <c r="I1312" t="s">
        <v>846</v>
      </c>
    </row>
    <row r="1313" spans="1:9" x14ac:dyDescent="0.3">
      <c r="A1313" t="s">
        <v>2483</v>
      </c>
      <c r="B1313" t="s">
        <v>24</v>
      </c>
      <c r="C1313">
        <v>113438</v>
      </c>
      <c r="D1313">
        <v>530.65</v>
      </c>
      <c r="E1313" s="1">
        <v>42914</v>
      </c>
      <c r="F1313" s="1">
        <v>44165</v>
      </c>
      <c r="G1313" t="s">
        <v>11</v>
      </c>
      <c r="H1313" t="s">
        <v>25</v>
      </c>
      <c r="I1313" t="s">
        <v>142</v>
      </c>
    </row>
    <row r="1314" spans="1:9" x14ac:dyDescent="0.3">
      <c r="A1314" t="s">
        <v>2484</v>
      </c>
      <c r="B1314" t="s">
        <v>24</v>
      </c>
      <c r="C1314">
        <v>368102</v>
      </c>
      <c r="D1314">
        <v>1023.57</v>
      </c>
      <c r="E1314" s="1">
        <v>43988</v>
      </c>
      <c r="F1314" s="1">
        <v>47611</v>
      </c>
      <c r="G1314" t="s">
        <v>21</v>
      </c>
      <c r="H1314" t="s">
        <v>12</v>
      </c>
      <c r="I1314" t="s">
        <v>2485</v>
      </c>
    </row>
    <row r="1315" spans="1:9" x14ac:dyDescent="0.3">
      <c r="A1315" t="s">
        <v>2486</v>
      </c>
      <c r="B1315" t="s">
        <v>24</v>
      </c>
      <c r="C1315">
        <v>367238</v>
      </c>
      <c r="D1315">
        <v>1111.92</v>
      </c>
      <c r="E1315" s="1">
        <v>44283</v>
      </c>
      <c r="F1315" s="1">
        <v>46126</v>
      </c>
      <c r="G1315" t="s">
        <v>43</v>
      </c>
      <c r="H1315" t="s">
        <v>16</v>
      </c>
      <c r="I1315" t="s">
        <v>2487</v>
      </c>
    </row>
    <row r="1316" spans="1:9" x14ac:dyDescent="0.3">
      <c r="A1316" t="s">
        <v>2488</v>
      </c>
      <c r="B1316" t="s">
        <v>10</v>
      </c>
      <c r="C1316">
        <v>92880</v>
      </c>
      <c r="D1316">
        <v>1402.94</v>
      </c>
      <c r="E1316" s="1">
        <v>45310</v>
      </c>
      <c r="F1316" s="1">
        <v>48590</v>
      </c>
      <c r="G1316" t="s">
        <v>21</v>
      </c>
      <c r="H1316" t="s">
        <v>25</v>
      </c>
      <c r="I1316" t="s">
        <v>138</v>
      </c>
    </row>
    <row r="1317" spans="1:9" x14ac:dyDescent="0.3">
      <c r="A1317" t="s">
        <v>2489</v>
      </c>
      <c r="B1317" t="s">
        <v>10</v>
      </c>
      <c r="C1317">
        <v>384155</v>
      </c>
      <c r="D1317">
        <v>1552.27</v>
      </c>
      <c r="E1317" s="1">
        <v>43684</v>
      </c>
      <c r="F1317" s="1">
        <v>44590</v>
      </c>
      <c r="G1317" t="s">
        <v>43</v>
      </c>
      <c r="H1317" t="s">
        <v>25</v>
      </c>
      <c r="I1317" t="s">
        <v>2490</v>
      </c>
    </row>
    <row r="1318" spans="1:9" x14ac:dyDescent="0.3">
      <c r="A1318" t="s">
        <v>2491</v>
      </c>
      <c r="B1318" t="s">
        <v>36</v>
      </c>
      <c r="C1318">
        <v>36327</v>
      </c>
      <c r="D1318">
        <v>1264.8599999999999</v>
      </c>
      <c r="E1318" s="1">
        <v>43864</v>
      </c>
      <c r="F1318" s="1">
        <v>45221</v>
      </c>
      <c r="G1318" t="s">
        <v>11</v>
      </c>
      <c r="H1318" t="s">
        <v>25</v>
      </c>
      <c r="I1318" t="s">
        <v>2492</v>
      </c>
    </row>
    <row r="1319" spans="1:9" x14ac:dyDescent="0.3">
      <c r="A1319" t="s">
        <v>2493</v>
      </c>
      <c r="B1319" t="s">
        <v>15</v>
      </c>
      <c r="C1319">
        <v>160579</v>
      </c>
      <c r="D1319">
        <v>1775.87</v>
      </c>
      <c r="E1319" s="1">
        <v>44812</v>
      </c>
      <c r="F1319" s="1">
        <v>47802</v>
      </c>
      <c r="G1319" t="s">
        <v>11</v>
      </c>
      <c r="H1319" t="s">
        <v>16</v>
      </c>
      <c r="I1319" t="s">
        <v>2494</v>
      </c>
    </row>
    <row r="1320" spans="1:9" x14ac:dyDescent="0.3">
      <c r="A1320" t="s">
        <v>2495</v>
      </c>
      <c r="B1320" t="s">
        <v>10</v>
      </c>
      <c r="C1320">
        <v>138870</v>
      </c>
      <c r="D1320">
        <v>712.25</v>
      </c>
      <c r="E1320" s="1">
        <v>45100</v>
      </c>
      <c r="F1320" s="1">
        <v>45692</v>
      </c>
      <c r="G1320" t="s">
        <v>11</v>
      </c>
      <c r="H1320" t="s">
        <v>16</v>
      </c>
      <c r="I1320" t="s">
        <v>2496</v>
      </c>
    </row>
    <row r="1321" spans="1:9" x14ac:dyDescent="0.3">
      <c r="A1321" t="s">
        <v>2497</v>
      </c>
      <c r="B1321" t="s">
        <v>15</v>
      </c>
      <c r="C1321">
        <v>336485</v>
      </c>
      <c r="D1321">
        <v>801.58</v>
      </c>
      <c r="E1321" s="1">
        <v>44748</v>
      </c>
      <c r="F1321" s="1">
        <v>45341</v>
      </c>
      <c r="G1321" t="s">
        <v>11</v>
      </c>
      <c r="H1321" t="s">
        <v>12</v>
      </c>
      <c r="I1321" t="s">
        <v>2498</v>
      </c>
    </row>
    <row r="1322" spans="1:9" x14ac:dyDescent="0.3">
      <c r="A1322" t="s">
        <v>2499</v>
      </c>
      <c r="B1322" t="s">
        <v>36</v>
      </c>
      <c r="C1322">
        <v>20865</v>
      </c>
      <c r="D1322">
        <v>256.89</v>
      </c>
      <c r="E1322" s="1">
        <v>45571</v>
      </c>
      <c r="F1322" s="1">
        <v>48950</v>
      </c>
      <c r="G1322" t="s">
        <v>43</v>
      </c>
      <c r="H1322" t="s">
        <v>16</v>
      </c>
      <c r="I1322" t="s">
        <v>2500</v>
      </c>
    </row>
    <row r="1323" spans="1:9" x14ac:dyDescent="0.3">
      <c r="A1323" t="s">
        <v>2501</v>
      </c>
      <c r="B1323" t="s">
        <v>15</v>
      </c>
      <c r="C1323">
        <v>474218</v>
      </c>
      <c r="D1323">
        <v>1638.36</v>
      </c>
      <c r="E1323" s="1">
        <v>42351</v>
      </c>
      <c r="F1323" s="1">
        <v>43489</v>
      </c>
      <c r="G1323" t="s">
        <v>11</v>
      </c>
      <c r="H1323" t="s">
        <v>12</v>
      </c>
      <c r="I1323" t="s">
        <v>2502</v>
      </c>
    </row>
    <row r="1324" spans="1:9" x14ac:dyDescent="0.3">
      <c r="A1324" t="s">
        <v>2503</v>
      </c>
      <c r="B1324" t="s">
        <v>36</v>
      </c>
      <c r="C1324">
        <v>271913</v>
      </c>
      <c r="D1324">
        <v>1209.3</v>
      </c>
      <c r="E1324" s="1">
        <v>44155</v>
      </c>
      <c r="F1324" s="1">
        <v>44936</v>
      </c>
      <c r="G1324" t="s">
        <v>21</v>
      </c>
      <c r="H1324" t="s">
        <v>25</v>
      </c>
      <c r="I1324" t="s">
        <v>2504</v>
      </c>
    </row>
    <row r="1325" spans="1:9" x14ac:dyDescent="0.3">
      <c r="A1325" t="s">
        <v>2505</v>
      </c>
      <c r="B1325" t="s">
        <v>24</v>
      </c>
      <c r="C1325">
        <v>252247</v>
      </c>
      <c r="D1325">
        <v>997.78</v>
      </c>
      <c r="E1325" s="1">
        <v>45245</v>
      </c>
      <c r="F1325" s="1">
        <v>47969</v>
      </c>
      <c r="G1325" t="s">
        <v>21</v>
      </c>
      <c r="H1325" t="s">
        <v>12</v>
      </c>
      <c r="I1325" t="s">
        <v>2436</v>
      </c>
    </row>
    <row r="1326" spans="1:9" x14ac:dyDescent="0.3">
      <c r="A1326" t="s">
        <v>2506</v>
      </c>
      <c r="B1326" t="s">
        <v>24</v>
      </c>
      <c r="C1326">
        <v>458500</v>
      </c>
      <c r="D1326">
        <v>1130.3599999999999</v>
      </c>
      <c r="E1326" s="1">
        <v>44245</v>
      </c>
      <c r="F1326" s="1">
        <v>45373</v>
      </c>
      <c r="G1326" t="s">
        <v>43</v>
      </c>
      <c r="H1326" t="s">
        <v>12</v>
      </c>
      <c r="I1326" t="s">
        <v>2507</v>
      </c>
    </row>
    <row r="1327" spans="1:9" x14ac:dyDescent="0.3">
      <c r="A1327" t="s">
        <v>2508</v>
      </c>
      <c r="B1327" t="s">
        <v>36</v>
      </c>
      <c r="C1327">
        <v>50059</v>
      </c>
      <c r="D1327">
        <v>1001.7</v>
      </c>
      <c r="E1327" s="1">
        <v>43407</v>
      </c>
      <c r="F1327" s="1">
        <v>45952</v>
      </c>
      <c r="G1327" t="s">
        <v>21</v>
      </c>
      <c r="H1327" t="s">
        <v>16</v>
      </c>
      <c r="I1327" t="s">
        <v>2509</v>
      </c>
    </row>
    <row r="1328" spans="1:9" x14ac:dyDescent="0.3">
      <c r="A1328" t="s">
        <v>2510</v>
      </c>
      <c r="B1328" t="s">
        <v>10</v>
      </c>
      <c r="C1328">
        <v>182210</v>
      </c>
      <c r="D1328">
        <v>586.29999999999995</v>
      </c>
      <c r="E1328" s="1">
        <v>43526</v>
      </c>
      <c r="F1328" s="1">
        <v>44533</v>
      </c>
      <c r="G1328" t="s">
        <v>43</v>
      </c>
      <c r="H1328" t="s">
        <v>12</v>
      </c>
      <c r="I1328" t="s">
        <v>2511</v>
      </c>
    </row>
    <row r="1329" spans="1:9" x14ac:dyDescent="0.3">
      <c r="A1329" t="s">
        <v>2512</v>
      </c>
      <c r="B1329" t="s">
        <v>24</v>
      </c>
      <c r="C1329">
        <v>133436</v>
      </c>
      <c r="D1329">
        <v>857.85</v>
      </c>
      <c r="E1329" s="1">
        <v>45042</v>
      </c>
      <c r="F1329" s="1">
        <v>46209</v>
      </c>
      <c r="G1329" t="s">
        <v>43</v>
      </c>
      <c r="H1329" t="s">
        <v>16</v>
      </c>
      <c r="I1329" t="s">
        <v>2513</v>
      </c>
    </row>
    <row r="1330" spans="1:9" x14ac:dyDescent="0.3">
      <c r="A1330" t="s">
        <v>2514</v>
      </c>
      <c r="B1330" t="s">
        <v>10</v>
      </c>
      <c r="C1330">
        <v>298939</v>
      </c>
      <c r="D1330">
        <v>469.78</v>
      </c>
      <c r="E1330" s="1">
        <v>44057</v>
      </c>
      <c r="F1330" s="1">
        <v>46231</v>
      </c>
      <c r="G1330" t="s">
        <v>21</v>
      </c>
      <c r="H1330" t="s">
        <v>25</v>
      </c>
      <c r="I1330" t="s">
        <v>1554</v>
      </c>
    </row>
    <row r="1331" spans="1:9" x14ac:dyDescent="0.3">
      <c r="A1331" t="s">
        <v>2515</v>
      </c>
      <c r="B1331" t="s">
        <v>36</v>
      </c>
      <c r="C1331">
        <v>381226</v>
      </c>
      <c r="D1331">
        <v>1943.33</v>
      </c>
      <c r="E1331" s="1">
        <v>44807</v>
      </c>
      <c r="F1331" s="1">
        <v>46459</v>
      </c>
      <c r="G1331" t="s">
        <v>21</v>
      </c>
      <c r="H1331" t="s">
        <v>25</v>
      </c>
      <c r="I1331" t="s">
        <v>2516</v>
      </c>
    </row>
    <row r="1332" spans="1:9" x14ac:dyDescent="0.3">
      <c r="A1332" t="s">
        <v>2517</v>
      </c>
      <c r="B1332" t="s">
        <v>36</v>
      </c>
      <c r="C1332">
        <v>359198</v>
      </c>
      <c r="D1332">
        <v>1222.5899999999999</v>
      </c>
      <c r="E1332" s="1">
        <v>43980</v>
      </c>
      <c r="F1332" s="1">
        <v>45281</v>
      </c>
      <c r="G1332" t="s">
        <v>11</v>
      </c>
      <c r="H1332" t="s">
        <v>25</v>
      </c>
      <c r="I1332" t="s">
        <v>2518</v>
      </c>
    </row>
    <row r="1333" spans="1:9" x14ac:dyDescent="0.3">
      <c r="A1333" t="s">
        <v>2519</v>
      </c>
      <c r="B1333" t="s">
        <v>36</v>
      </c>
      <c r="C1333">
        <v>498306</v>
      </c>
      <c r="D1333">
        <v>1316.69</v>
      </c>
      <c r="E1333" s="1">
        <v>43389</v>
      </c>
      <c r="F1333" s="1">
        <v>46231</v>
      </c>
      <c r="G1333" t="s">
        <v>21</v>
      </c>
      <c r="H1333" t="s">
        <v>16</v>
      </c>
      <c r="I1333" t="s">
        <v>2520</v>
      </c>
    </row>
    <row r="1334" spans="1:9" x14ac:dyDescent="0.3">
      <c r="A1334" t="s">
        <v>2521</v>
      </c>
      <c r="B1334" t="s">
        <v>24</v>
      </c>
      <c r="C1334">
        <v>209082</v>
      </c>
      <c r="D1334">
        <v>342.04</v>
      </c>
      <c r="E1334" s="1">
        <v>42524</v>
      </c>
      <c r="F1334" s="1">
        <v>44587</v>
      </c>
      <c r="G1334" t="s">
        <v>21</v>
      </c>
      <c r="H1334" t="s">
        <v>16</v>
      </c>
      <c r="I1334" t="s">
        <v>2522</v>
      </c>
    </row>
    <row r="1335" spans="1:9" x14ac:dyDescent="0.3">
      <c r="A1335" t="s">
        <v>2523</v>
      </c>
      <c r="B1335" t="s">
        <v>36</v>
      </c>
      <c r="C1335">
        <v>207944</v>
      </c>
      <c r="D1335">
        <v>916.4</v>
      </c>
      <c r="E1335" s="1">
        <v>42136</v>
      </c>
      <c r="F1335" s="1">
        <v>44749</v>
      </c>
      <c r="G1335" t="s">
        <v>21</v>
      </c>
      <c r="H1335" t="s">
        <v>16</v>
      </c>
      <c r="I1335" t="s">
        <v>2524</v>
      </c>
    </row>
    <row r="1336" spans="1:9" x14ac:dyDescent="0.3">
      <c r="A1336" t="s">
        <v>2525</v>
      </c>
      <c r="B1336" t="s">
        <v>36</v>
      </c>
      <c r="C1336">
        <v>453432</v>
      </c>
      <c r="D1336">
        <v>1761.43</v>
      </c>
      <c r="E1336" s="1">
        <v>44580</v>
      </c>
      <c r="F1336" s="1">
        <v>47219</v>
      </c>
      <c r="G1336" t="s">
        <v>43</v>
      </c>
      <c r="H1336" t="s">
        <v>16</v>
      </c>
      <c r="I1336" t="s">
        <v>2526</v>
      </c>
    </row>
    <row r="1337" spans="1:9" x14ac:dyDescent="0.3">
      <c r="A1337" t="s">
        <v>2527</v>
      </c>
      <c r="B1337" t="s">
        <v>36</v>
      </c>
      <c r="C1337">
        <v>426016</v>
      </c>
      <c r="D1337">
        <v>1380.86</v>
      </c>
      <c r="E1337" s="1">
        <v>43113</v>
      </c>
      <c r="F1337" s="1">
        <v>44075</v>
      </c>
      <c r="G1337" t="s">
        <v>43</v>
      </c>
      <c r="H1337" t="s">
        <v>25</v>
      </c>
      <c r="I1337" t="s">
        <v>1341</v>
      </c>
    </row>
    <row r="1338" spans="1:9" x14ac:dyDescent="0.3">
      <c r="A1338" t="s">
        <v>2528</v>
      </c>
      <c r="B1338" t="s">
        <v>36</v>
      </c>
      <c r="C1338">
        <v>53690</v>
      </c>
      <c r="D1338">
        <v>810.86</v>
      </c>
      <c r="E1338" s="1">
        <v>44571</v>
      </c>
      <c r="F1338" s="1">
        <v>45865</v>
      </c>
      <c r="G1338" t="s">
        <v>11</v>
      </c>
      <c r="H1338" t="s">
        <v>12</v>
      </c>
      <c r="I1338" t="s">
        <v>2529</v>
      </c>
    </row>
    <row r="1339" spans="1:9" x14ac:dyDescent="0.3">
      <c r="A1339" t="s">
        <v>2530</v>
      </c>
      <c r="B1339" t="s">
        <v>24</v>
      </c>
      <c r="C1339">
        <v>31535</v>
      </c>
      <c r="D1339">
        <v>1552.07</v>
      </c>
      <c r="E1339" s="1">
        <v>42346</v>
      </c>
      <c r="F1339" s="1">
        <v>45645</v>
      </c>
      <c r="G1339" t="s">
        <v>43</v>
      </c>
      <c r="H1339" t="s">
        <v>25</v>
      </c>
      <c r="I1339" t="s">
        <v>2531</v>
      </c>
    </row>
    <row r="1340" spans="1:9" x14ac:dyDescent="0.3">
      <c r="A1340" t="s">
        <v>2532</v>
      </c>
      <c r="B1340" t="s">
        <v>15</v>
      </c>
      <c r="C1340">
        <v>453140</v>
      </c>
      <c r="D1340">
        <v>249.35</v>
      </c>
      <c r="E1340" s="1">
        <v>43417</v>
      </c>
      <c r="F1340" s="1">
        <v>45411</v>
      </c>
      <c r="G1340" t="s">
        <v>43</v>
      </c>
      <c r="H1340" t="s">
        <v>12</v>
      </c>
      <c r="I1340" t="s">
        <v>2533</v>
      </c>
    </row>
    <row r="1341" spans="1:9" x14ac:dyDescent="0.3">
      <c r="A1341" t="s">
        <v>2534</v>
      </c>
      <c r="B1341" t="s">
        <v>36</v>
      </c>
      <c r="C1341">
        <v>64517</v>
      </c>
      <c r="D1341">
        <v>1073.07</v>
      </c>
      <c r="E1341" s="1">
        <v>42535</v>
      </c>
      <c r="F1341" s="1">
        <v>43636</v>
      </c>
      <c r="G1341" t="s">
        <v>43</v>
      </c>
      <c r="H1341" t="s">
        <v>12</v>
      </c>
      <c r="I1341" t="s">
        <v>2535</v>
      </c>
    </row>
    <row r="1342" spans="1:9" x14ac:dyDescent="0.3">
      <c r="A1342" t="s">
        <v>2536</v>
      </c>
      <c r="B1342" t="s">
        <v>36</v>
      </c>
      <c r="C1342">
        <v>28932</v>
      </c>
      <c r="D1342">
        <v>1770.98</v>
      </c>
      <c r="E1342" s="1">
        <v>44088</v>
      </c>
      <c r="F1342" s="1">
        <v>44848</v>
      </c>
      <c r="G1342" t="s">
        <v>43</v>
      </c>
      <c r="H1342" t="s">
        <v>25</v>
      </c>
      <c r="I1342" t="s">
        <v>2537</v>
      </c>
    </row>
    <row r="1343" spans="1:9" x14ac:dyDescent="0.3">
      <c r="A1343" t="s">
        <v>2538</v>
      </c>
      <c r="B1343" t="s">
        <v>15</v>
      </c>
      <c r="C1343">
        <v>254972</v>
      </c>
      <c r="D1343">
        <v>784.68</v>
      </c>
      <c r="E1343" s="1">
        <v>42175</v>
      </c>
      <c r="F1343" s="1">
        <v>44900</v>
      </c>
      <c r="G1343" t="s">
        <v>21</v>
      </c>
      <c r="H1343" t="s">
        <v>25</v>
      </c>
      <c r="I1343" t="s">
        <v>2539</v>
      </c>
    </row>
    <row r="1344" spans="1:9" x14ac:dyDescent="0.3">
      <c r="A1344" t="s">
        <v>2540</v>
      </c>
      <c r="B1344" t="s">
        <v>24</v>
      </c>
      <c r="C1344">
        <v>456008</v>
      </c>
      <c r="D1344">
        <v>1851.99</v>
      </c>
      <c r="E1344" s="1">
        <v>44910</v>
      </c>
      <c r="F1344" s="1">
        <v>45786</v>
      </c>
      <c r="G1344" t="s">
        <v>43</v>
      </c>
      <c r="H1344" t="s">
        <v>25</v>
      </c>
      <c r="I1344" t="s">
        <v>2541</v>
      </c>
    </row>
    <row r="1345" spans="1:9" x14ac:dyDescent="0.3">
      <c r="A1345" t="s">
        <v>2542</v>
      </c>
      <c r="B1345" t="s">
        <v>36</v>
      </c>
      <c r="C1345">
        <v>27406</v>
      </c>
      <c r="D1345">
        <v>277.97000000000003</v>
      </c>
      <c r="E1345" s="1">
        <v>44155</v>
      </c>
      <c r="F1345" s="1">
        <v>46998</v>
      </c>
      <c r="G1345" t="s">
        <v>43</v>
      </c>
      <c r="H1345" t="s">
        <v>16</v>
      </c>
      <c r="I1345" t="s">
        <v>2543</v>
      </c>
    </row>
    <row r="1346" spans="1:9" x14ac:dyDescent="0.3">
      <c r="A1346" t="s">
        <v>2544</v>
      </c>
      <c r="B1346" t="s">
        <v>36</v>
      </c>
      <c r="C1346">
        <v>485611</v>
      </c>
      <c r="D1346">
        <v>686.55</v>
      </c>
      <c r="E1346" s="1">
        <v>43305</v>
      </c>
      <c r="F1346" s="1">
        <v>43686</v>
      </c>
      <c r="G1346" t="s">
        <v>43</v>
      </c>
      <c r="H1346" t="s">
        <v>25</v>
      </c>
      <c r="I1346" t="s">
        <v>62</v>
      </c>
    </row>
    <row r="1347" spans="1:9" x14ac:dyDescent="0.3">
      <c r="A1347" t="s">
        <v>2545</v>
      </c>
      <c r="B1347" t="s">
        <v>24</v>
      </c>
      <c r="C1347">
        <v>146769</v>
      </c>
      <c r="D1347">
        <v>780.1</v>
      </c>
      <c r="E1347" s="1">
        <v>43109</v>
      </c>
      <c r="F1347" s="1">
        <v>44559</v>
      </c>
      <c r="G1347" t="s">
        <v>43</v>
      </c>
      <c r="H1347" t="s">
        <v>25</v>
      </c>
      <c r="I1347" t="s">
        <v>72</v>
      </c>
    </row>
    <row r="1348" spans="1:9" x14ac:dyDescent="0.3">
      <c r="A1348" t="s">
        <v>2546</v>
      </c>
      <c r="B1348" t="s">
        <v>15</v>
      </c>
      <c r="C1348">
        <v>171048</v>
      </c>
      <c r="D1348">
        <v>846.8</v>
      </c>
      <c r="E1348" s="1">
        <v>42634</v>
      </c>
      <c r="F1348" s="1">
        <v>44176</v>
      </c>
      <c r="G1348" t="s">
        <v>21</v>
      </c>
      <c r="H1348" t="s">
        <v>12</v>
      </c>
      <c r="I1348" t="s">
        <v>112</v>
      </c>
    </row>
    <row r="1349" spans="1:9" x14ac:dyDescent="0.3">
      <c r="A1349" t="s">
        <v>2547</v>
      </c>
      <c r="B1349" t="s">
        <v>15</v>
      </c>
      <c r="C1349">
        <v>496140</v>
      </c>
      <c r="D1349">
        <v>1441.31</v>
      </c>
      <c r="E1349" s="1">
        <v>44779</v>
      </c>
      <c r="F1349" s="1">
        <v>46621</v>
      </c>
      <c r="G1349" t="s">
        <v>11</v>
      </c>
      <c r="H1349" t="s">
        <v>16</v>
      </c>
      <c r="I1349" t="s">
        <v>2548</v>
      </c>
    </row>
    <row r="1350" spans="1:9" x14ac:dyDescent="0.3">
      <c r="A1350" t="s">
        <v>2549</v>
      </c>
      <c r="B1350" t="s">
        <v>24</v>
      </c>
      <c r="C1350">
        <v>64931</v>
      </c>
      <c r="D1350">
        <v>510.38</v>
      </c>
      <c r="E1350" s="1">
        <v>42784</v>
      </c>
      <c r="F1350" s="1">
        <v>45592</v>
      </c>
      <c r="G1350" t="s">
        <v>11</v>
      </c>
      <c r="H1350" t="s">
        <v>25</v>
      </c>
      <c r="I1350" t="s">
        <v>2550</v>
      </c>
    </row>
    <row r="1351" spans="1:9" x14ac:dyDescent="0.3">
      <c r="A1351" t="s">
        <v>2551</v>
      </c>
      <c r="B1351" t="s">
        <v>10</v>
      </c>
      <c r="C1351">
        <v>93972</v>
      </c>
      <c r="D1351">
        <v>1333.17</v>
      </c>
      <c r="E1351" s="1">
        <v>42606</v>
      </c>
      <c r="F1351" s="1">
        <v>45790</v>
      </c>
      <c r="G1351" t="s">
        <v>11</v>
      </c>
      <c r="H1351" t="s">
        <v>12</v>
      </c>
      <c r="I1351" t="s">
        <v>1139</v>
      </c>
    </row>
    <row r="1352" spans="1:9" x14ac:dyDescent="0.3">
      <c r="A1352" t="s">
        <v>2552</v>
      </c>
      <c r="B1352" t="s">
        <v>15</v>
      </c>
      <c r="C1352">
        <v>112138</v>
      </c>
      <c r="D1352">
        <v>332.05</v>
      </c>
      <c r="E1352" s="1">
        <v>44158</v>
      </c>
      <c r="F1352" s="1">
        <v>46876</v>
      </c>
      <c r="G1352" t="s">
        <v>43</v>
      </c>
      <c r="H1352" t="s">
        <v>12</v>
      </c>
      <c r="I1352" t="s">
        <v>2553</v>
      </c>
    </row>
    <row r="1353" spans="1:9" x14ac:dyDescent="0.3">
      <c r="A1353" t="s">
        <v>2554</v>
      </c>
      <c r="B1353" t="s">
        <v>36</v>
      </c>
      <c r="C1353">
        <v>187413</v>
      </c>
      <c r="D1353">
        <v>789.28</v>
      </c>
      <c r="E1353" s="1">
        <v>44097</v>
      </c>
      <c r="F1353" s="1">
        <v>45610</v>
      </c>
      <c r="G1353" t="s">
        <v>43</v>
      </c>
      <c r="H1353" t="s">
        <v>25</v>
      </c>
      <c r="I1353" t="s">
        <v>2555</v>
      </c>
    </row>
    <row r="1354" spans="1:9" x14ac:dyDescent="0.3">
      <c r="A1354" t="s">
        <v>2556</v>
      </c>
      <c r="B1354" t="s">
        <v>36</v>
      </c>
      <c r="C1354">
        <v>372191</v>
      </c>
      <c r="D1354">
        <v>703.16</v>
      </c>
      <c r="E1354" s="1">
        <v>44481</v>
      </c>
      <c r="F1354" s="1">
        <v>44980</v>
      </c>
      <c r="G1354" t="s">
        <v>43</v>
      </c>
      <c r="H1354" t="s">
        <v>12</v>
      </c>
      <c r="I1354" t="s">
        <v>2557</v>
      </c>
    </row>
    <row r="1355" spans="1:9" x14ac:dyDescent="0.3">
      <c r="A1355" t="s">
        <v>2558</v>
      </c>
      <c r="B1355" t="s">
        <v>10</v>
      </c>
      <c r="C1355">
        <v>372280</v>
      </c>
      <c r="D1355">
        <v>339.83</v>
      </c>
      <c r="E1355" s="1">
        <v>42448</v>
      </c>
      <c r="F1355" s="1">
        <v>44681</v>
      </c>
      <c r="G1355" t="s">
        <v>21</v>
      </c>
      <c r="H1355" t="s">
        <v>12</v>
      </c>
      <c r="I1355" t="s">
        <v>2559</v>
      </c>
    </row>
    <row r="1356" spans="1:9" x14ac:dyDescent="0.3">
      <c r="A1356" t="s">
        <v>2560</v>
      </c>
      <c r="B1356" t="s">
        <v>15</v>
      </c>
      <c r="C1356">
        <v>166622</v>
      </c>
      <c r="D1356">
        <v>911.19</v>
      </c>
      <c r="E1356" s="1">
        <v>43833</v>
      </c>
      <c r="F1356" s="1">
        <v>44976</v>
      </c>
      <c r="G1356" t="s">
        <v>11</v>
      </c>
      <c r="H1356" t="s">
        <v>25</v>
      </c>
      <c r="I1356" t="s">
        <v>2561</v>
      </c>
    </row>
    <row r="1357" spans="1:9" x14ac:dyDescent="0.3">
      <c r="A1357" t="s">
        <v>2562</v>
      </c>
      <c r="B1357" t="s">
        <v>15</v>
      </c>
      <c r="C1357">
        <v>399412</v>
      </c>
      <c r="D1357">
        <v>634.20000000000005</v>
      </c>
      <c r="E1357" s="1">
        <v>42475</v>
      </c>
      <c r="F1357" s="1">
        <v>42913</v>
      </c>
      <c r="G1357" t="s">
        <v>11</v>
      </c>
      <c r="H1357" t="s">
        <v>25</v>
      </c>
      <c r="I1357" t="s">
        <v>2563</v>
      </c>
    </row>
    <row r="1358" spans="1:9" x14ac:dyDescent="0.3">
      <c r="A1358" t="s">
        <v>2564</v>
      </c>
      <c r="B1358" t="s">
        <v>15</v>
      </c>
      <c r="C1358">
        <v>258767</v>
      </c>
      <c r="D1358">
        <v>1842.18</v>
      </c>
      <c r="E1358" s="1">
        <v>42316</v>
      </c>
      <c r="F1358" s="1">
        <v>44414</v>
      </c>
      <c r="G1358" t="s">
        <v>21</v>
      </c>
      <c r="H1358" t="s">
        <v>16</v>
      </c>
      <c r="I1358" t="s">
        <v>1430</v>
      </c>
    </row>
    <row r="1359" spans="1:9" x14ac:dyDescent="0.3">
      <c r="A1359" t="s">
        <v>2565</v>
      </c>
      <c r="B1359" t="s">
        <v>24</v>
      </c>
      <c r="C1359">
        <v>183174</v>
      </c>
      <c r="D1359">
        <v>145.58000000000001</v>
      </c>
      <c r="E1359" s="1">
        <v>42742</v>
      </c>
      <c r="F1359" s="1">
        <v>43664</v>
      </c>
      <c r="G1359" t="s">
        <v>11</v>
      </c>
      <c r="H1359" t="s">
        <v>16</v>
      </c>
      <c r="I1359" t="s">
        <v>2566</v>
      </c>
    </row>
    <row r="1360" spans="1:9" x14ac:dyDescent="0.3">
      <c r="A1360" t="s">
        <v>2567</v>
      </c>
      <c r="B1360" t="s">
        <v>24</v>
      </c>
      <c r="C1360">
        <v>311907</v>
      </c>
      <c r="D1360">
        <v>242.41</v>
      </c>
      <c r="E1360" s="1">
        <v>43169</v>
      </c>
      <c r="F1360" s="1">
        <v>45493</v>
      </c>
      <c r="G1360" t="s">
        <v>43</v>
      </c>
      <c r="H1360" t="s">
        <v>12</v>
      </c>
      <c r="I1360" t="s">
        <v>2568</v>
      </c>
    </row>
    <row r="1361" spans="1:9" x14ac:dyDescent="0.3">
      <c r="A1361" t="s">
        <v>2569</v>
      </c>
      <c r="B1361" t="s">
        <v>36</v>
      </c>
      <c r="C1361">
        <v>388717</v>
      </c>
      <c r="D1361">
        <v>1857.26</v>
      </c>
      <c r="E1361" s="1">
        <v>45242</v>
      </c>
      <c r="F1361" s="1">
        <v>47138</v>
      </c>
      <c r="G1361" t="s">
        <v>43</v>
      </c>
      <c r="H1361" t="s">
        <v>12</v>
      </c>
      <c r="I1361" t="s">
        <v>2570</v>
      </c>
    </row>
    <row r="1362" spans="1:9" x14ac:dyDescent="0.3">
      <c r="A1362" t="s">
        <v>2571</v>
      </c>
      <c r="B1362" t="s">
        <v>10</v>
      </c>
      <c r="C1362">
        <v>184861</v>
      </c>
      <c r="D1362">
        <v>780.71</v>
      </c>
      <c r="E1362" s="1">
        <v>45282</v>
      </c>
      <c r="F1362" s="1">
        <v>48152</v>
      </c>
      <c r="G1362" t="s">
        <v>43</v>
      </c>
      <c r="H1362" t="s">
        <v>25</v>
      </c>
      <c r="I1362" t="s">
        <v>2572</v>
      </c>
    </row>
    <row r="1363" spans="1:9" x14ac:dyDescent="0.3">
      <c r="A1363" t="s">
        <v>2573</v>
      </c>
      <c r="B1363" t="s">
        <v>36</v>
      </c>
      <c r="C1363">
        <v>348027</v>
      </c>
      <c r="D1363">
        <v>796.16</v>
      </c>
      <c r="E1363" s="1">
        <v>45314</v>
      </c>
      <c r="F1363" s="1">
        <v>48064</v>
      </c>
      <c r="G1363" t="s">
        <v>21</v>
      </c>
      <c r="H1363" t="s">
        <v>16</v>
      </c>
      <c r="I1363" t="s">
        <v>132</v>
      </c>
    </row>
    <row r="1364" spans="1:9" x14ac:dyDescent="0.3">
      <c r="A1364" t="s">
        <v>2574</v>
      </c>
      <c r="B1364" t="s">
        <v>36</v>
      </c>
      <c r="C1364">
        <v>119183</v>
      </c>
      <c r="D1364">
        <v>1376.44</v>
      </c>
      <c r="E1364" s="1">
        <v>44864</v>
      </c>
      <c r="F1364" s="1">
        <v>47946</v>
      </c>
      <c r="G1364" t="s">
        <v>21</v>
      </c>
      <c r="H1364" t="s">
        <v>25</v>
      </c>
      <c r="I1364" t="s">
        <v>2575</v>
      </c>
    </row>
    <row r="1365" spans="1:9" x14ac:dyDescent="0.3">
      <c r="A1365" t="s">
        <v>2576</v>
      </c>
      <c r="B1365" t="s">
        <v>24</v>
      </c>
      <c r="C1365">
        <v>153132</v>
      </c>
      <c r="D1365">
        <v>1646.57</v>
      </c>
      <c r="E1365" s="1">
        <v>42567</v>
      </c>
      <c r="F1365" s="1">
        <v>44565</v>
      </c>
      <c r="G1365" t="s">
        <v>43</v>
      </c>
      <c r="H1365" t="s">
        <v>16</v>
      </c>
      <c r="I1365" t="s">
        <v>1029</v>
      </c>
    </row>
    <row r="1366" spans="1:9" x14ac:dyDescent="0.3">
      <c r="A1366" t="s">
        <v>2577</v>
      </c>
      <c r="B1366" t="s">
        <v>24</v>
      </c>
      <c r="C1366">
        <v>338517</v>
      </c>
      <c r="D1366">
        <v>885.46</v>
      </c>
      <c r="E1366" s="1">
        <v>42506</v>
      </c>
      <c r="F1366" s="1">
        <v>43534</v>
      </c>
      <c r="G1366" t="s">
        <v>11</v>
      </c>
      <c r="H1366" t="s">
        <v>25</v>
      </c>
      <c r="I1366" t="s">
        <v>2578</v>
      </c>
    </row>
    <row r="1367" spans="1:9" x14ac:dyDescent="0.3">
      <c r="A1367" t="s">
        <v>2579</v>
      </c>
      <c r="B1367" t="s">
        <v>15</v>
      </c>
      <c r="C1367">
        <v>428286</v>
      </c>
      <c r="D1367">
        <v>1868.7</v>
      </c>
      <c r="E1367" s="1">
        <v>44385</v>
      </c>
      <c r="F1367" s="1">
        <v>47398</v>
      </c>
      <c r="G1367" t="s">
        <v>21</v>
      </c>
      <c r="H1367" t="s">
        <v>12</v>
      </c>
      <c r="I1367" t="s">
        <v>2580</v>
      </c>
    </row>
    <row r="1368" spans="1:9" x14ac:dyDescent="0.3">
      <c r="A1368" t="s">
        <v>2581</v>
      </c>
      <c r="B1368" t="s">
        <v>15</v>
      </c>
      <c r="C1368">
        <v>284006</v>
      </c>
      <c r="D1368">
        <v>546.1</v>
      </c>
      <c r="E1368" s="1">
        <v>42012</v>
      </c>
      <c r="F1368" s="1">
        <v>45446</v>
      </c>
      <c r="G1368" t="s">
        <v>43</v>
      </c>
      <c r="H1368" t="s">
        <v>25</v>
      </c>
      <c r="I1368" t="s">
        <v>1991</v>
      </c>
    </row>
    <row r="1369" spans="1:9" x14ac:dyDescent="0.3">
      <c r="A1369" t="s">
        <v>2582</v>
      </c>
      <c r="B1369" t="s">
        <v>36</v>
      </c>
      <c r="C1369">
        <v>444455</v>
      </c>
      <c r="D1369">
        <v>690.98</v>
      </c>
      <c r="E1369" s="1">
        <v>45031</v>
      </c>
      <c r="F1369" s="1">
        <v>47748</v>
      </c>
      <c r="G1369" t="s">
        <v>11</v>
      </c>
      <c r="H1369" t="s">
        <v>16</v>
      </c>
      <c r="I1369" t="s">
        <v>2583</v>
      </c>
    </row>
    <row r="1370" spans="1:9" x14ac:dyDescent="0.3">
      <c r="A1370" t="s">
        <v>2584</v>
      </c>
      <c r="B1370" t="s">
        <v>36</v>
      </c>
      <c r="C1370">
        <v>318052</v>
      </c>
      <c r="D1370">
        <v>1818.13</v>
      </c>
      <c r="E1370" s="1">
        <v>42635</v>
      </c>
      <c r="F1370" s="1">
        <v>43249</v>
      </c>
      <c r="G1370" t="s">
        <v>43</v>
      </c>
      <c r="H1370" t="s">
        <v>12</v>
      </c>
      <c r="I1370" t="s">
        <v>2585</v>
      </c>
    </row>
    <row r="1371" spans="1:9" x14ac:dyDescent="0.3">
      <c r="A1371" t="s">
        <v>2586</v>
      </c>
      <c r="B1371" t="s">
        <v>36</v>
      </c>
      <c r="C1371">
        <v>383384</v>
      </c>
      <c r="D1371">
        <v>1891.59</v>
      </c>
      <c r="E1371" s="1">
        <v>42150</v>
      </c>
      <c r="F1371" s="1">
        <v>43951</v>
      </c>
      <c r="G1371" t="s">
        <v>11</v>
      </c>
      <c r="H1371" t="s">
        <v>16</v>
      </c>
      <c r="I1371" t="s">
        <v>2587</v>
      </c>
    </row>
    <row r="1372" spans="1:9" x14ac:dyDescent="0.3">
      <c r="A1372" t="s">
        <v>2588</v>
      </c>
      <c r="B1372" t="s">
        <v>36</v>
      </c>
      <c r="C1372">
        <v>493156</v>
      </c>
      <c r="D1372">
        <v>979.71</v>
      </c>
      <c r="E1372" s="1">
        <v>44158</v>
      </c>
      <c r="F1372" s="1">
        <v>47405</v>
      </c>
      <c r="G1372" t="s">
        <v>11</v>
      </c>
      <c r="H1372" t="s">
        <v>16</v>
      </c>
      <c r="I1372" t="s">
        <v>2589</v>
      </c>
    </row>
    <row r="1373" spans="1:9" x14ac:dyDescent="0.3">
      <c r="A1373" t="s">
        <v>2590</v>
      </c>
      <c r="B1373" t="s">
        <v>15</v>
      </c>
      <c r="C1373">
        <v>384594</v>
      </c>
      <c r="D1373">
        <v>1914.55</v>
      </c>
      <c r="E1373" s="1">
        <v>42881</v>
      </c>
      <c r="F1373" s="1">
        <v>45152</v>
      </c>
      <c r="G1373" t="s">
        <v>11</v>
      </c>
      <c r="H1373" t="s">
        <v>12</v>
      </c>
      <c r="I1373" t="s">
        <v>2591</v>
      </c>
    </row>
    <row r="1374" spans="1:9" x14ac:dyDescent="0.3">
      <c r="A1374" t="s">
        <v>2592</v>
      </c>
      <c r="B1374" t="s">
        <v>10</v>
      </c>
      <c r="C1374">
        <v>431012</v>
      </c>
      <c r="D1374">
        <v>1546.16</v>
      </c>
      <c r="E1374" s="1">
        <v>43696</v>
      </c>
      <c r="F1374" s="1">
        <v>47101</v>
      </c>
      <c r="G1374" t="s">
        <v>21</v>
      </c>
      <c r="H1374" t="s">
        <v>12</v>
      </c>
      <c r="I1374" t="s">
        <v>464</v>
      </c>
    </row>
    <row r="1375" spans="1:9" x14ac:dyDescent="0.3">
      <c r="A1375" t="s">
        <v>2593</v>
      </c>
      <c r="B1375" t="s">
        <v>15</v>
      </c>
      <c r="C1375">
        <v>134460</v>
      </c>
      <c r="D1375">
        <v>314.82</v>
      </c>
      <c r="E1375" s="1">
        <v>43071</v>
      </c>
      <c r="F1375" s="1">
        <v>46401</v>
      </c>
      <c r="G1375" t="s">
        <v>11</v>
      </c>
      <c r="H1375" t="s">
        <v>25</v>
      </c>
      <c r="I1375" t="s">
        <v>1380</v>
      </c>
    </row>
    <row r="1376" spans="1:9" x14ac:dyDescent="0.3">
      <c r="A1376" t="s">
        <v>2594</v>
      </c>
      <c r="B1376" t="s">
        <v>15</v>
      </c>
      <c r="C1376">
        <v>375238</v>
      </c>
      <c r="D1376">
        <v>953.07</v>
      </c>
      <c r="E1376" s="1">
        <v>44432</v>
      </c>
      <c r="F1376" s="1">
        <v>46812</v>
      </c>
      <c r="G1376" t="s">
        <v>43</v>
      </c>
      <c r="H1376" t="s">
        <v>25</v>
      </c>
      <c r="I1376" t="s">
        <v>2595</v>
      </c>
    </row>
    <row r="1377" spans="1:9" x14ac:dyDescent="0.3">
      <c r="A1377" t="s">
        <v>2596</v>
      </c>
      <c r="B1377" t="s">
        <v>10</v>
      </c>
      <c r="C1377">
        <v>335144</v>
      </c>
      <c r="D1377">
        <v>1024.5999999999999</v>
      </c>
      <c r="E1377" s="1">
        <v>43415</v>
      </c>
      <c r="F1377" s="1">
        <v>45213</v>
      </c>
      <c r="G1377" t="s">
        <v>21</v>
      </c>
      <c r="H1377" t="s">
        <v>16</v>
      </c>
      <c r="I1377" t="s">
        <v>2597</v>
      </c>
    </row>
    <row r="1378" spans="1:9" x14ac:dyDescent="0.3">
      <c r="A1378" t="s">
        <v>2598</v>
      </c>
      <c r="B1378" t="s">
        <v>10</v>
      </c>
      <c r="C1378">
        <v>122192</v>
      </c>
      <c r="D1378">
        <v>555.41999999999996</v>
      </c>
      <c r="E1378" s="1">
        <v>44336</v>
      </c>
      <c r="F1378" s="1">
        <v>47919</v>
      </c>
      <c r="G1378" t="s">
        <v>11</v>
      </c>
      <c r="H1378" t="s">
        <v>16</v>
      </c>
      <c r="I1378" t="s">
        <v>2599</v>
      </c>
    </row>
    <row r="1379" spans="1:9" x14ac:dyDescent="0.3">
      <c r="A1379" t="s">
        <v>2600</v>
      </c>
      <c r="B1379" t="s">
        <v>10</v>
      </c>
      <c r="C1379">
        <v>134311</v>
      </c>
      <c r="D1379">
        <v>1577.29</v>
      </c>
      <c r="E1379" s="1">
        <v>43659</v>
      </c>
      <c r="F1379" s="1">
        <v>47197</v>
      </c>
      <c r="G1379" t="s">
        <v>21</v>
      </c>
      <c r="H1379" t="s">
        <v>16</v>
      </c>
      <c r="I1379" t="s">
        <v>2601</v>
      </c>
    </row>
    <row r="1380" spans="1:9" x14ac:dyDescent="0.3">
      <c r="A1380" t="s">
        <v>2602</v>
      </c>
      <c r="B1380" t="s">
        <v>15</v>
      </c>
      <c r="C1380">
        <v>431401</v>
      </c>
      <c r="D1380">
        <v>351.72</v>
      </c>
      <c r="E1380" s="1">
        <v>45440</v>
      </c>
      <c r="F1380" s="1">
        <v>48698</v>
      </c>
      <c r="G1380" t="s">
        <v>11</v>
      </c>
      <c r="H1380" t="s">
        <v>12</v>
      </c>
      <c r="I1380" t="s">
        <v>2603</v>
      </c>
    </row>
    <row r="1381" spans="1:9" x14ac:dyDescent="0.3">
      <c r="A1381" t="s">
        <v>2604</v>
      </c>
      <c r="B1381" t="s">
        <v>15</v>
      </c>
      <c r="C1381">
        <v>188741</v>
      </c>
      <c r="D1381">
        <v>1214.69</v>
      </c>
      <c r="E1381" s="1">
        <v>42321</v>
      </c>
      <c r="F1381" s="1">
        <v>45673</v>
      </c>
      <c r="G1381" t="s">
        <v>11</v>
      </c>
      <c r="H1381" t="s">
        <v>16</v>
      </c>
      <c r="I1381" t="s">
        <v>2605</v>
      </c>
    </row>
    <row r="1382" spans="1:9" x14ac:dyDescent="0.3">
      <c r="A1382" t="s">
        <v>2606</v>
      </c>
      <c r="B1382" t="s">
        <v>36</v>
      </c>
      <c r="C1382">
        <v>41444</v>
      </c>
      <c r="D1382">
        <v>142.36000000000001</v>
      </c>
      <c r="E1382" s="1">
        <v>45402</v>
      </c>
      <c r="F1382" s="1">
        <v>48752</v>
      </c>
      <c r="G1382" t="s">
        <v>21</v>
      </c>
      <c r="H1382" t="s">
        <v>25</v>
      </c>
      <c r="I1382" t="s">
        <v>2607</v>
      </c>
    </row>
    <row r="1383" spans="1:9" x14ac:dyDescent="0.3">
      <c r="A1383" t="s">
        <v>2608</v>
      </c>
      <c r="B1383" t="s">
        <v>36</v>
      </c>
      <c r="C1383">
        <v>193288</v>
      </c>
      <c r="D1383">
        <v>1380.34</v>
      </c>
      <c r="E1383" s="1">
        <v>45591</v>
      </c>
      <c r="F1383" s="1">
        <v>48650</v>
      </c>
      <c r="G1383" t="s">
        <v>43</v>
      </c>
      <c r="H1383" t="s">
        <v>25</v>
      </c>
      <c r="I1383" t="s">
        <v>2609</v>
      </c>
    </row>
    <row r="1384" spans="1:9" x14ac:dyDescent="0.3">
      <c r="A1384" t="s">
        <v>2610</v>
      </c>
      <c r="B1384" t="s">
        <v>10</v>
      </c>
      <c r="C1384">
        <v>425745</v>
      </c>
      <c r="D1384">
        <v>1036.6099999999999</v>
      </c>
      <c r="E1384" s="1">
        <v>42479</v>
      </c>
      <c r="F1384" s="1">
        <v>45633</v>
      </c>
      <c r="G1384" t="s">
        <v>11</v>
      </c>
      <c r="H1384" t="s">
        <v>16</v>
      </c>
      <c r="I1384" t="s">
        <v>782</v>
      </c>
    </row>
    <row r="1385" spans="1:9" x14ac:dyDescent="0.3">
      <c r="A1385" t="s">
        <v>2611</v>
      </c>
      <c r="B1385" t="s">
        <v>24</v>
      </c>
      <c r="C1385">
        <v>151646</v>
      </c>
      <c r="D1385">
        <v>425.17</v>
      </c>
      <c r="E1385" s="1">
        <v>44611</v>
      </c>
      <c r="F1385" s="1">
        <v>46584</v>
      </c>
      <c r="G1385" t="s">
        <v>21</v>
      </c>
      <c r="H1385" t="s">
        <v>12</v>
      </c>
      <c r="I1385" t="s">
        <v>2612</v>
      </c>
    </row>
    <row r="1386" spans="1:9" x14ac:dyDescent="0.3">
      <c r="A1386" t="s">
        <v>2613</v>
      </c>
      <c r="B1386" t="s">
        <v>24</v>
      </c>
      <c r="C1386">
        <v>127971</v>
      </c>
      <c r="D1386">
        <v>826.72</v>
      </c>
      <c r="E1386" s="1">
        <v>43303</v>
      </c>
      <c r="F1386" s="1">
        <v>44369</v>
      </c>
      <c r="G1386" t="s">
        <v>43</v>
      </c>
      <c r="H1386" t="s">
        <v>12</v>
      </c>
      <c r="I1386" t="s">
        <v>2614</v>
      </c>
    </row>
    <row r="1387" spans="1:9" x14ac:dyDescent="0.3">
      <c r="A1387" t="s">
        <v>2615</v>
      </c>
      <c r="B1387" t="s">
        <v>10</v>
      </c>
      <c r="C1387">
        <v>332511</v>
      </c>
      <c r="D1387">
        <v>1440.29</v>
      </c>
      <c r="E1387" s="1">
        <v>42545</v>
      </c>
      <c r="F1387" s="1">
        <v>44161</v>
      </c>
      <c r="G1387" t="s">
        <v>11</v>
      </c>
      <c r="H1387" t="s">
        <v>25</v>
      </c>
      <c r="I1387" t="s">
        <v>2616</v>
      </c>
    </row>
    <row r="1388" spans="1:9" x14ac:dyDescent="0.3">
      <c r="A1388" t="s">
        <v>2617</v>
      </c>
      <c r="B1388" t="s">
        <v>15</v>
      </c>
      <c r="C1388">
        <v>196080</v>
      </c>
      <c r="D1388">
        <v>394.8</v>
      </c>
      <c r="E1388" s="1">
        <v>42160</v>
      </c>
      <c r="F1388" s="1">
        <v>43573</v>
      </c>
      <c r="G1388" t="s">
        <v>21</v>
      </c>
      <c r="H1388" t="s">
        <v>12</v>
      </c>
      <c r="I1388" t="s">
        <v>2618</v>
      </c>
    </row>
    <row r="1389" spans="1:9" x14ac:dyDescent="0.3">
      <c r="A1389" t="s">
        <v>2619</v>
      </c>
      <c r="B1389" t="s">
        <v>36</v>
      </c>
      <c r="C1389">
        <v>170472</v>
      </c>
      <c r="D1389">
        <v>1659.95</v>
      </c>
      <c r="E1389" s="1">
        <v>45499</v>
      </c>
      <c r="F1389" s="1">
        <v>46674</v>
      </c>
      <c r="G1389" t="s">
        <v>43</v>
      </c>
      <c r="H1389" t="s">
        <v>25</v>
      </c>
      <c r="I1389" t="s">
        <v>2620</v>
      </c>
    </row>
    <row r="1390" spans="1:9" x14ac:dyDescent="0.3">
      <c r="A1390" t="s">
        <v>2621</v>
      </c>
      <c r="B1390" t="s">
        <v>15</v>
      </c>
      <c r="C1390">
        <v>127501</v>
      </c>
      <c r="D1390">
        <v>1290.24</v>
      </c>
      <c r="E1390" s="1">
        <v>43143</v>
      </c>
      <c r="F1390" s="1">
        <v>46201</v>
      </c>
      <c r="G1390" t="s">
        <v>21</v>
      </c>
      <c r="H1390" t="s">
        <v>16</v>
      </c>
      <c r="I1390" t="s">
        <v>2622</v>
      </c>
    </row>
    <row r="1391" spans="1:9" x14ac:dyDescent="0.3">
      <c r="A1391" t="s">
        <v>2623</v>
      </c>
      <c r="B1391" t="s">
        <v>15</v>
      </c>
      <c r="C1391">
        <v>130911</v>
      </c>
      <c r="D1391">
        <v>1355.03</v>
      </c>
      <c r="E1391" s="1">
        <v>43092</v>
      </c>
      <c r="F1391" s="1">
        <v>45410</v>
      </c>
      <c r="G1391" t="s">
        <v>21</v>
      </c>
      <c r="H1391" t="s">
        <v>25</v>
      </c>
      <c r="I1391" t="s">
        <v>2624</v>
      </c>
    </row>
    <row r="1392" spans="1:9" x14ac:dyDescent="0.3">
      <c r="A1392" t="s">
        <v>2625</v>
      </c>
      <c r="B1392" t="s">
        <v>15</v>
      </c>
      <c r="C1392">
        <v>225023</v>
      </c>
      <c r="D1392">
        <v>1757.79</v>
      </c>
      <c r="E1392" s="1">
        <v>44899</v>
      </c>
      <c r="F1392" s="1">
        <v>47742</v>
      </c>
      <c r="G1392" t="s">
        <v>11</v>
      </c>
      <c r="H1392" t="s">
        <v>25</v>
      </c>
      <c r="I1392" t="s">
        <v>2626</v>
      </c>
    </row>
    <row r="1393" spans="1:9" x14ac:dyDescent="0.3">
      <c r="A1393" t="s">
        <v>2627</v>
      </c>
      <c r="B1393" t="s">
        <v>24</v>
      </c>
      <c r="C1393">
        <v>467964</v>
      </c>
      <c r="D1393">
        <v>259.13</v>
      </c>
      <c r="E1393" s="1">
        <v>42910</v>
      </c>
      <c r="F1393" s="1">
        <v>44806</v>
      </c>
      <c r="G1393" t="s">
        <v>11</v>
      </c>
      <c r="H1393" t="s">
        <v>12</v>
      </c>
      <c r="I1393" t="s">
        <v>2152</v>
      </c>
    </row>
    <row r="1394" spans="1:9" x14ac:dyDescent="0.3">
      <c r="A1394" t="s">
        <v>2628</v>
      </c>
      <c r="B1394" t="s">
        <v>15</v>
      </c>
      <c r="C1394">
        <v>20307</v>
      </c>
      <c r="D1394">
        <v>1767.25</v>
      </c>
      <c r="E1394" s="1">
        <v>42513</v>
      </c>
      <c r="F1394" s="1">
        <v>43124</v>
      </c>
      <c r="G1394" t="s">
        <v>21</v>
      </c>
      <c r="H1394" t="s">
        <v>12</v>
      </c>
      <c r="I1394" t="s">
        <v>2629</v>
      </c>
    </row>
    <row r="1395" spans="1:9" x14ac:dyDescent="0.3">
      <c r="A1395" t="s">
        <v>2630</v>
      </c>
      <c r="B1395" t="s">
        <v>10</v>
      </c>
      <c r="C1395">
        <v>35643</v>
      </c>
      <c r="D1395">
        <v>1769.82</v>
      </c>
      <c r="E1395" s="1">
        <v>45544</v>
      </c>
      <c r="F1395" s="1">
        <v>47306</v>
      </c>
      <c r="G1395" t="s">
        <v>43</v>
      </c>
      <c r="H1395" t="s">
        <v>25</v>
      </c>
      <c r="I1395" t="s">
        <v>1023</v>
      </c>
    </row>
    <row r="1396" spans="1:9" x14ac:dyDescent="0.3">
      <c r="A1396" t="s">
        <v>2631</v>
      </c>
      <c r="B1396" t="s">
        <v>10</v>
      </c>
      <c r="C1396">
        <v>145195</v>
      </c>
      <c r="D1396">
        <v>1870.79</v>
      </c>
      <c r="E1396" s="1">
        <v>45149</v>
      </c>
      <c r="F1396" s="1">
        <v>47446</v>
      </c>
      <c r="G1396" t="s">
        <v>11</v>
      </c>
      <c r="H1396" t="s">
        <v>25</v>
      </c>
      <c r="I1396" t="s">
        <v>2632</v>
      </c>
    </row>
    <row r="1397" spans="1:9" x14ac:dyDescent="0.3">
      <c r="A1397" t="s">
        <v>2633</v>
      </c>
      <c r="B1397" t="s">
        <v>24</v>
      </c>
      <c r="C1397">
        <v>396120</v>
      </c>
      <c r="D1397">
        <v>913.02</v>
      </c>
      <c r="E1397" s="1">
        <v>42248</v>
      </c>
      <c r="F1397" s="1">
        <v>43442</v>
      </c>
      <c r="G1397" t="s">
        <v>11</v>
      </c>
      <c r="H1397" t="s">
        <v>16</v>
      </c>
      <c r="I1397" t="s">
        <v>1200</v>
      </c>
    </row>
    <row r="1398" spans="1:9" x14ac:dyDescent="0.3">
      <c r="A1398" t="s">
        <v>2634</v>
      </c>
      <c r="B1398" t="s">
        <v>15</v>
      </c>
      <c r="C1398">
        <v>280261</v>
      </c>
      <c r="D1398">
        <v>651.77</v>
      </c>
      <c r="E1398" s="1">
        <v>44725</v>
      </c>
      <c r="F1398" s="1">
        <v>46462</v>
      </c>
      <c r="G1398" t="s">
        <v>43</v>
      </c>
      <c r="H1398" t="s">
        <v>12</v>
      </c>
      <c r="I1398" t="s">
        <v>735</v>
      </c>
    </row>
    <row r="1399" spans="1:9" x14ac:dyDescent="0.3">
      <c r="A1399" t="s">
        <v>2635</v>
      </c>
      <c r="B1399" t="s">
        <v>10</v>
      </c>
      <c r="C1399">
        <v>215898</v>
      </c>
      <c r="D1399">
        <v>224</v>
      </c>
      <c r="E1399" s="1">
        <v>44747</v>
      </c>
      <c r="F1399" s="1">
        <v>48366</v>
      </c>
      <c r="G1399" t="s">
        <v>11</v>
      </c>
      <c r="H1399" t="s">
        <v>25</v>
      </c>
      <c r="I1399" t="s">
        <v>2636</v>
      </c>
    </row>
    <row r="1400" spans="1:9" x14ac:dyDescent="0.3">
      <c r="A1400" t="s">
        <v>2637</v>
      </c>
      <c r="B1400" t="s">
        <v>10</v>
      </c>
      <c r="C1400">
        <v>81325</v>
      </c>
      <c r="D1400">
        <v>1864.1</v>
      </c>
      <c r="E1400" s="1">
        <v>44275</v>
      </c>
      <c r="F1400" s="1">
        <v>45079</v>
      </c>
      <c r="G1400" t="s">
        <v>21</v>
      </c>
      <c r="H1400" t="s">
        <v>12</v>
      </c>
      <c r="I1400" t="s">
        <v>2638</v>
      </c>
    </row>
    <row r="1401" spans="1:9" x14ac:dyDescent="0.3">
      <c r="A1401" t="s">
        <v>2639</v>
      </c>
      <c r="B1401" t="s">
        <v>15</v>
      </c>
      <c r="C1401">
        <v>271630</v>
      </c>
      <c r="D1401">
        <v>1787</v>
      </c>
      <c r="E1401" s="1">
        <v>44479</v>
      </c>
      <c r="F1401" s="1">
        <v>45974</v>
      </c>
      <c r="G1401" t="s">
        <v>43</v>
      </c>
      <c r="H1401" t="s">
        <v>16</v>
      </c>
      <c r="I1401" t="s">
        <v>1647</v>
      </c>
    </row>
    <row r="1402" spans="1:9" x14ac:dyDescent="0.3">
      <c r="A1402" t="s">
        <v>2640</v>
      </c>
      <c r="B1402" t="s">
        <v>24</v>
      </c>
      <c r="C1402">
        <v>292457</v>
      </c>
      <c r="D1402">
        <v>563.91999999999996</v>
      </c>
      <c r="E1402" s="1">
        <v>42586</v>
      </c>
      <c r="F1402" s="1">
        <v>44854</v>
      </c>
      <c r="G1402" t="s">
        <v>43</v>
      </c>
      <c r="H1402" t="s">
        <v>25</v>
      </c>
      <c r="I1402" t="s">
        <v>2641</v>
      </c>
    </row>
    <row r="1403" spans="1:9" x14ac:dyDescent="0.3">
      <c r="A1403" t="s">
        <v>2642</v>
      </c>
      <c r="B1403" t="s">
        <v>15</v>
      </c>
      <c r="C1403">
        <v>201809</v>
      </c>
      <c r="D1403">
        <v>371.15</v>
      </c>
      <c r="E1403" s="1">
        <v>44005</v>
      </c>
      <c r="F1403" s="1">
        <v>46726</v>
      </c>
      <c r="G1403" t="s">
        <v>21</v>
      </c>
      <c r="H1403" t="s">
        <v>16</v>
      </c>
      <c r="I1403" t="s">
        <v>204</v>
      </c>
    </row>
    <row r="1404" spans="1:9" x14ac:dyDescent="0.3">
      <c r="A1404" t="s">
        <v>2643</v>
      </c>
      <c r="B1404" t="s">
        <v>10</v>
      </c>
      <c r="C1404">
        <v>161051</v>
      </c>
      <c r="D1404">
        <v>585.39</v>
      </c>
      <c r="E1404" s="1">
        <v>44120</v>
      </c>
      <c r="F1404" s="1">
        <v>47331</v>
      </c>
      <c r="G1404" t="s">
        <v>21</v>
      </c>
      <c r="H1404" t="s">
        <v>12</v>
      </c>
      <c r="I1404" t="s">
        <v>2644</v>
      </c>
    </row>
    <row r="1405" spans="1:9" x14ac:dyDescent="0.3">
      <c r="A1405" t="s">
        <v>2645</v>
      </c>
      <c r="B1405" t="s">
        <v>24</v>
      </c>
      <c r="C1405">
        <v>139616</v>
      </c>
      <c r="D1405">
        <v>108.7</v>
      </c>
      <c r="E1405" s="1">
        <v>42096</v>
      </c>
      <c r="F1405" s="1">
        <v>43850</v>
      </c>
      <c r="G1405" t="s">
        <v>43</v>
      </c>
      <c r="H1405" t="s">
        <v>16</v>
      </c>
      <c r="I1405" t="s">
        <v>2646</v>
      </c>
    </row>
    <row r="1406" spans="1:9" x14ac:dyDescent="0.3">
      <c r="A1406" t="s">
        <v>2647</v>
      </c>
      <c r="B1406" t="s">
        <v>36</v>
      </c>
      <c r="C1406">
        <v>407388</v>
      </c>
      <c r="D1406">
        <v>558.30999999999995</v>
      </c>
      <c r="E1406" s="1">
        <v>45278</v>
      </c>
      <c r="F1406" s="1">
        <v>47401</v>
      </c>
      <c r="G1406" t="s">
        <v>43</v>
      </c>
      <c r="H1406" t="s">
        <v>25</v>
      </c>
      <c r="I1406" t="s">
        <v>2648</v>
      </c>
    </row>
    <row r="1407" spans="1:9" x14ac:dyDescent="0.3">
      <c r="A1407" t="s">
        <v>2649</v>
      </c>
      <c r="B1407" t="s">
        <v>36</v>
      </c>
      <c r="C1407">
        <v>264843</v>
      </c>
      <c r="D1407">
        <v>494.61</v>
      </c>
      <c r="E1407" s="1">
        <v>42141</v>
      </c>
      <c r="F1407" s="1">
        <v>43428</v>
      </c>
      <c r="G1407" t="s">
        <v>21</v>
      </c>
      <c r="H1407" t="s">
        <v>16</v>
      </c>
      <c r="I1407" t="s">
        <v>2650</v>
      </c>
    </row>
    <row r="1408" spans="1:9" x14ac:dyDescent="0.3">
      <c r="A1408" t="s">
        <v>2651</v>
      </c>
      <c r="B1408" t="s">
        <v>10</v>
      </c>
      <c r="C1408">
        <v>262667</v>
      </c>
      <c r="D1408">
        <v>1684.57</v>
      </c>
      <c r="E1408" s="1">
        <v>45291</v>
      </c>
      <c r="F1408" s="1">
        <v>46332</v>
      </c>
      <c r="G1408" t="s">
        <v>43</v>
      </c>
      <c r="H1408" t="s">
        <v>12</v>
      </c>
      <c r="I1408" t="s">
        <v>2652</v>
      </c>
    </row>
    <row r="1409" spans="1:9" x14ac:dyDescent="0.3">
      <c r="A1409" t="s">
        <v>2653</v>
      </c>
      <c r="B1409" t="s">
        <v>24</v>
      </c>
      <c r="C1409">
        <v>244391</v>
      </c>
      <c r="D1409">
        <v>1629.22</v>
      </c>
      <c r="E1409" s="1">
        <v>42859</v>
      </c>
      <c r="F1409" s="1">
        <v>44568</v>
      </c>
      <c r="G1409" t="s">
        <v>11</v>
      </c>
      <c r="H1409" t="s">
        <v>16</v>
      </c>
      <c r="I1409" t="s">
        <v>2654</v>
      </c>
    </row>
    <row r="1410" spans="1:9" x14ac:dyDescent="0.3">
      <c r="A1410" t="s">
        <v>2655</v>
      </c>
      <c r="B1410" t="s">
        <v>36</v>
      </c>
      <c r="C1410">
        <v>332323</v>
      </c>
      <c r="D1410">
        <v>594.34</v>
      </c>
      <c r="E1410" s="1">
        <v>44094</v>
      </c>
      <c r="F1410" s="1">
        <v>44551</v>
      </c>
      <c r="G1410" t="s">
        <v>11</v>
      </c>
      <c r="H1410" t="s">
        <v>12</v>
      </c>
      <c r="I1410" t="s">
        <v>2656</v>
      </c>
    </row>
    <row r="1411" spans="1:9" x14ac:dyDescent="0.3">
      <c r="A1411" t="s">
        <v>2657</v>
      </c>
      <c r="B1411" t="s">
        <v>24</v>
      </c>
      <c r="C1411">
        <v>51224</v>
      </c>
      <c r="D1411">
        <v>1208.58</v>
      </c>
      <c r="E1411" s="1">
        <v>43031</v>
      </c>
      <c r="F1411" s="1">
        <v>44619</v>
      </c>
      <c r="G1411" t="s">
        <v>43</v>
      </c>
      <c r="H1411" t="s">
        <v>25</v>
      </c>
      <c r="I1411" t="s">
        <v>2658</v>
      </c>
    </row>
    <row r="1412" spans="1:9" x14ac:dyDescent="0.3">
      <c r="A1412" t="s">
        <v>2659</v>
      </c>
      <c r="B1412" t="s">
        <v>15</v>
      </c>
      <c r="C1412">
        <v>82506</v>
      </c>
      <c r="D1412">
        <v>1695.93</v>
      </c>
      <c r="E1412" s="1">
        <v>45319</v>
      </c>
      <c r="F1412" s="1">
        <v>47995</v>
      </c>
      <c r="G1412" t="s">
        <v>21</v>
      </c>
      <c r="H1412" t="s">
        <v>16</v>
      </c>
      <c r="I1412" t="s">
        <v>2660</v>
      </c>
    </row>
    <row r="1413" spans="1:9" x14ac:dyDescent="0.3">
      <c r="A1413" t="s">
        <v>2661</v>
      </c>
      <c r="B1413" t="s">
        <v>36</v>
      </c>
      <c r="C1413">
        <v>349539</v>
      </c>
      <c r="D1413">
        <v>440</v>
      </c>
      <c r="E1413" s="1">
        <v>42229</v>
      </c>
      <c r="F1413" s="1">
        <v>43553</v>
      </c>
      <c r="G1413" t="s">
        <v>21</v>
      </c>
      <c r="H1413" t="s">
        <v>12</v>
      </c>
      <c r="I1413" t="s">
        <v>2662</v>
      </c>
    </row>
    <row r="1414" spans="1:9" x14ac:dyDescent="0.3">
      <c r="A1414" t="s">
        <v>2663</v>
      </c>
      <c r="B1414" t="s">
        <v>10</v>
      </c>
      <c r="C1414">
        <v>160232</v>
      </c>
      <c r="D1414">
        <v>889.48</v>
      </c>
      <c r="E1414" s="1">
        <v>45646</v>
      </c>
      <c r="F1414" s="1">
        <v>46568</v>
      </c>
      <c r="G1414" t="s">
        <v>21</v>
      </c>
      <c r="H1414" t="s">
        <v>16</v>
      </c>
      <c r="I1414" t="s">
        <v>2664</v>
      </c>
    </row>
    <row r="1415" spans="1:9" x14ac:dyDescent="0.3">
      <c r="A1415" t="s">
        <v>2665</v>
      </c>
      <c r="B1415" t="s">
        <v>10</v>
      </c>
      <c r="C1415">
        <v>187514</v>
      </c>
      <c r="D1415">
        <v>1652.21</v>
      </c>
      <c r="E1415" s="1">
        <v>42862</v>
      </c>
      <c r="F1415" s="1">
        <v>46225</v>
      </c>
      <c r="G1415" t="s">
        <v>11</v>
      </c>
      <c r="H1415" t="s">
        <v>16</v>
      </c>
      <c r="I1415" t="s">
        <v>2666</v>
      </c>
    </row>
    <row r="1416" spans="1:9" x14ac:dyDescent="0.3">
      <c r="A1416" t="s">
        <v>2667</v>
      </c>
      <c r="B1416" t="s">
        <v>10</v>
      </c>
      <c r="C1416">
        <v>198903</v>
      </c>
      <c r="D1416">
        <v>298.91000000000003</v>
      </c>
      <c r="E1416" s="1">
        <v>45500</v>
      </c>
      <c r="F1416" s="1">
        <v>47211</v>
      </c>
      <c r="G1416" t="s">
        <v>43</v>
      </c>
      <c r="H1416" t="s">
        <v>12</v>
      </c>
      <c r="I1416" t="s">
        <v>2668</v>
      </c>
    </row>
    <row r="1417" spans="1:9" x14ac:dyDescent="0.3">
      <c r="A1417" t="s">
        <v>2669</v>
      </c>
      <c r="B1417" t="s">
        <v>10</v>
      </c>
      <c r="C1417">
        <v>84264</v>
      </c>
      <c r="D1417">
        <v>1294.23</v>
      </c>
      <c r="E1417" s="1">
        <v>42265</v>
      </c>
      <c r="F1417" s="1">
        <v>45537</v>
      </c>
      <c r="G1417" t="s">
        <v>43</v>
      </c>
      <c r="H1417" t="s">
        <v>12</v>
      </c>
      <c r="I1417" t="s">
        <v>2670</v>
      </c>
    </row>
    <row r="1418" spans="1:9" x14ac:dyDescent="0.3">
      <c r="A1418" t="s">
        <v>2671</v>
      </c>
      <c r="B1418" t="s">
        <v>10</v>
      </c>
      <c r="C1418">
        <v>151096</v>
      </c>
      <c r="D1418">
        <v>770.41</v>
      </c>
      <c r="E1418" s="1">
        <v>42166</v>
      </c>
      <c r="F1418" s="1">
        <v>43545</v>
      </c>
      <c r="G1418" t="s">
        <v>43</v>
      </c>
      <c r="H1418" t="s">
        <v>12</v>
      </c>
      <c r="I1418" t="s">
        <v>2672</v>
      </c>
    </row>
    <row r="1419" spans="1:9" x14ac:dyDescent="0.3">
      <c r="A1419" t="s">
        <v>2673</v>
      </c>
      <c r="B1419" t="s">
        <v>10</v>
      </c>
      <c r="C1419">
        <v>355310</v>
      </c>
      <c r="D1419">
        <v>1960.54</v>
      </c>
      <c r="E1419" s="1">
        <v>43447</v>
      </c>
      <c r="F1419" s="1">
        <v>46407</v>
      </c>
      <c r="G1419" t="s">
        <v>11</v>
      </c>
      <c r="H1419" t="s">
        <v>25</v>
      </c>
      <c r="I1419" t="s">
        <v>2674</v>
      </c>
    </row>
    <row r="1420" spans="1:9" x14ac:dyDescent="0.3">
      <c r="A1420" t="s">
        <v>2675</v>
      </c>
      <c r="B1420" t="s">
        <v>24</v>
      </c>
      <c r="C1420">
        <v>133675</v>
      </c>
      <c r="D1420">
        <v>1431.23</v>
      </c>
      <c r="E1420" s="1">
        <v>45267</v>
      </c>
      <c r="F1420" s="1">
        <v>46876</v>
      </c>
      <c r="G1420" t="s">
        <v>21</v>
      </c>
      <c r="H1420" t="s">
        <v>16</v>
      </c>
      <c r="I1420" t="s">
        <v>2676</v>
      </c>
    </row>
    <row r="1421" spans="1:9" x14ac:dyDescent="0.3">
      <c r="A1421" t="s">
        <v>2677</v>
      </c>
      <c r="B1421" t="s">
        <v>24</v>
      </c>
      <c r="C1421">
        <v>255024</v>
      </c>
      <c r="D1421">
        <v>307.14999999999998</v>
      </c>
      <c r="E1421" s="1">
        <v>45589</v>
      </c>
      <c r="F1421" s="1">
        <v>48272</v>
      </c>
      <c r="G1421" t="s">
        <v>11</v>
      </c>
      <c r="H1421" t="s">
        <v>25</v>
      </c>
      <c r="I1421" t="s">
        <v>1337</v>
      </c>
    </row>
    <row r="1422" spans="1:9" x14ac:dyDescent="0.3">
      <c r="A1422" t="s">
        <v>2678</v>
      </c>
      <c r="B1422" t="s">
        <v>24</v>
      </c>
      <c r="C1422">
        <v>468290</v>
      </c>
      <c r="D1422">
        <v>1797.33</v>
      </c>
      <c r="E1422" s="1">
        <v>43253</v>
      </c>
      <c r="F1422" s="1">
        <v>45770</v>
      </c>
      <c r="G1422" t="s">
        <v>43</v>
      </c>
      <c r="H1422" t="s">
        <v>16</v>
      </c>
      <c r="I1422" t="s">
        <v>1333</v>
      </c>
    </row>
    <row r="1423" spans="1:9" x14ac:dyDescent="0.3">
      <c r="A1423" t="s">
        <v>2679</v>
      </c>
      <c r="B1423" t="s">
        <v>24</v>
      </c>
      <c r="C1423">
        <v>97114</v>
      </c>
      <c r="D1423">
        <v>1546.22</v>
      </c>
      <c r="E1423" s="1">
        <v>43429</v>
      </c>
      <c r="F1423" s="1">
        <v>44380</v>
      </c>
      <c r="G1423" t="s">
        <v>11</v>
      </c>
      <c r="H1423" t="s">
        <v>16</v>
      </c>
      <c r="I1423" t="s">
        <v>2680</v>
      </c>
    </row>
    <row r="1424" spans="1:9" x14ac:dyDescent="0.3">
      <c r="A1424" t="s">
        <v>2681</v>
      </c>
      <c r="B1424" t="s">
        <v>10</v>
      </c>
      <c r="C1424">
        <v>253357</v>
      </c>
      <c r="D1424">
        <v>959.62</v>
      </c>
      <c r="E1424" s="1">
        <v>44923</v>
      </c>
      <c r="F1424" s="1">
        <v>48369</v>
      </c>
      <c r="G1424" t="s">
        <v>21</v>
      </c>
      <c r="H1424" t="s">
        <v>12</v>
      </c>
      <c r="I1424" t="s">
        <v>2682</v>
      </c>
    </row>
    <row r="1425" spans="1:9" x14ac:dyDescent="0.3">
      <c r="A1425" t="s">
        <v>2683</v>
      </c>
      <c r="B1425" t="s">
        <v>15</v>
      </c>
      <c r="C1425">
        <v>339990</v>
      </c>
      <c r="D1425">
        <v>1361.53</v>
      </c>
      <c r="E1425" s="1">
        <v>45576</v>
      </c>
      <c r="F1425" s="1">
        <v>49163</v>
      </c>
      <c r="G1425" t="s">
        <v>21</v>
      </c>
      <c r="H1425" t="s">
        <v>25</v>
      </c>
      <c r="I1425" t="s">
        <v>2137</v>
      </c>
    </row>
    <row r="1426" spans="1:9" x14ac:dyDescent="0.3">
      <c r="A1426" t="s">
        <v>2684</v>
      </c>
      <c r="B1426" t="s">
        <v>24</v>
      </c>
      <c r="C1426">
        <v>324828</v>
      </c>
      <c r="D1426">
        <v>1000.73</v>
      </c>
      <c r="E1426" s="1">
        <v>42419</v>
      </c>
      <c r="F1426" s="1">
        <v>46014</v>
      </c>
      <c r="G1426" t="s">
        <v>21</v>
      </c>
      <c r="H1426" t="s">
        <v>16</v>
      </c>
      <c r="I1426" t="s">
        <v>2685</v>
      </c>
    </row>
    <row r="1427" spans="1:9" x14ac:dyDescent="0.3">
      <c r="A1427" t="s">
        <v>2686</v>
      </c>
      <c r="B1427" t="s">
        <v>36</v>
      </c>
      <c r="C1427">
        <v>302062</v>
      </c>
      <c r="D1427">
        <v>1893.82</v>
      </c>
      <c r="E1427" s="1">
        <v>43125</v>
      </c>
      <c r="F1427" s="1">
        <v>45161</v>
      </c>
      <c r="G1427" t="s">
        <v>43</v>
      </c>
      <c r="H1427" t="s">
        <v>16</v>
      </c>
      <c r="I1427" t="s">
        <v>899</v>
      </c>
    </row>
    <row r="1428" spans="1:9" x14ac:dyDescent="0.3">
      <c r="A1428" t="s">
        <v>2687</v>
      </c>
      <c r="B1428" t="s">
        <v>15</v>
      </c>
      <c r="C1428">
        <v>150149</v>
      </c>
      <c r="D1428">
        <v>1502.65</v>
      </c>
      <c r="E1428" s="1">
        <v>45337</v>
      </c>
      <c r="F1428" s="1">
        <v>47658</v>
      </c>
      <c r="G1428" t="s">
        <v>43</v>
      </c>
      <c r="H1428" t="s">
        <v>25</v>
      </c>
      <c r="I1428" t="s">
        <v>2688</v>
      </c>
    </row>
    <row r="1429" spans="1:9" x14ac:dyDescent="0.3">
      <c r="A1429" t="s">
        <v>2689</v>
      </c>
      <c r="B1429" t="s">
        <v>24</v>
      </c>
      <c r="C1429">
        <v>53991</v>
      </c>
      <c r="D1429">
        <v>1099.6500000000001</v>
      </c>
      <c r="E1429" s="1">
        <v>43797</v>
      </c>
      <c r="F1429" s="1">
        <v>45450</v>
      </c>
      <c r="G1429" t="s">
        <v>43</v>
      </c>
      <c r="H1429" t="s">
        <v>16</v>
      </c>
      <c r="I1429" t="s">
        <v>362</v>
      </c>
    </row>
    <row r="1430" spans="1:9" x14ac:dyDescent="0.3">
      <c r="A1430" t="s">
        <v>2690</v>
      </c>
      <c r="B1430" t="s">
        <v>10</v>
      </c>
      <c r="C1430">
        <v>25351</v>
      </c>
      <c r="D1430">
        <v>1616.88</v>
      </c>
      <c r="E1430" s="1">
        <v>45090</v>
      </c>
      <c r="F1430" s="1">
        <v>45663</v>
      </c>
      <c r="G1430" t="s">
        <v>43</v>
      </c>
      <c r="H1430" t="s">
        <v>25</v>
      </c>
      <c r="I1430" t="s">
        <v>2691</v>
      </c>
    </row>
    <row r="1431" spans="1:9" x14ac:dyDescent="0.3">
      <c r="A1431" t="s">
        <v>2692</v>
      </c>
      <c r="B1431" t="s">
        <v>15</v>
      </c>
      <c r="C1431">
        <v>294985</v>
      </c>
      <c r="D1431">
        <v>715.06</v>
      </c>
      <c r="E1431" s="1">
        <v>43041</v>
      </c>
      <c r="F1431" s="1">
        <v>44676</v>
      </c>
      <c r="G1431" t="s">
        <v>21</v>
      </c>
      <c r="H1431" t="s">
        <v>12</v>
      </c>
      <c r="I1431" t="s">
        <v>2693</v>
      </c>
    </row>
    <row r="1432" spans="1:9" x14ac:dyDescent="0.3">
      <c r="A1432" t="s">
        <v>2694</v>
      </c>
      <c r="B1432" t="s">
        <v>24</v>
      </c>
      <c r="C1432">
        <v>371957</v>
      </c>
      <c r="D1432">
        <v>876.88</v>
      </c>
      <c r="E1432" s="1">
        <v>42419</v>
      </c>
      <c r="F1432" s="1">
        <v>45236</v>
      </c>
      <c r="G1432" t="s">
        <v>11</v>
      </c>
      <c r="H1432" t="s">
        <v>16</v>
      </c>
      <c r="I1432" t="s">
        <v>2695</v>
      </c>
    </row>
    <row r="1433" spans="1:9" x14ac:dyDescent="0.3">
      <c r="A1433" t="s">
        <v>2696</v>
      </c>
      <c r="B1433" t="s">
        <v>15</v>
      </c>
      <c r="C1433">
        <v>276184</v>
      </c>
      <c r="D1433">
        <v>1224.94</v>
      </c>
      <c r="E1433" s="1">
        <v>44986</v>
      </c>
      <c r="F1433" s="1">
        <v>46947</v>
      </c>
      <c r="G1433" t="s">
        <v>11</v>
      </c>
      <c r="H1433" t="s">
        <v>25</v>
      </c>
      <c r="I1433" t="s">
        <v>2697</v>
      </c>
    </row>
    <row r="1434" spans="1:9" x14ac:dyDescent="0.3">
      <c r="A1434" t="s">
        <v>2698</v>
      </c>
      <c r="B1434" t="s">
        <v>15</v>
      </c>
      <c r="C1434">
        <v>388598</v>
      </c>
      <c r="D1434">
        <v>550.41999999999996</v>
      </c>
      <c r="E1434" s="1">
        <v>42025</v>
      </c>
      <c r="F1434" s="1">
        <v>44129</v>
      </c>
      <c r="G1434" t="s">
        <v>43</v>
      </c>
      <c r="H1434" t="s">
        <v>25</v>
      </c>
      <c r="I1434" t="s">
        <v>2699</v>
      </c>
    </row>
    <row r="1435" spans="1:9" x14ac:dyDescent="0.3">
      <c r="A1435" t="s">
        <v>2700</v>
      </c>
      <c r="B1435" t="s">
        <v>15</v>
      </c>
      <c r="C1435">
        <v>287554</v>
      </c>
      <c r="D1435">
        <v>1551.44</v>
      </c>
      <c r="E1435" s="1">
        <v>43141</v>
      </c>
      <c r="F1435" s="1">
        <v>44925</v>
      </c>
      <c r="G1435" t="s">
        <v>43</v>
      </c>
      <c r="H1435" t="s">
        <v>12</v>
      </c>
      <c r="I1435" t="s">
        <v>2701</v>
      </c>
    </row>
    <row r="1436" spans="1:9" x14ac:dyDescent="0.3">
      <c r="A1436" t="s">
        <v>2702</v>
      </c>
      <c r="B1436" t="s">
        <v>15</v>
      </c>
      <c r="C1436">
        <v>475650</v>
      </c>
      <c r="D1436">
        <v>1542.28</v>
      </c>
      <c r="E1436" s="1">
        <v>44349</v>
      </c>
      <c r="F1436" s="1">
        <v>46625</v>
      </c>
      <c r="G1436" t="s">
        <v>43</v>
      </c>
      <c r="H1436" t="s">
        <v>16</v>
      </c>
      <c r="I1436" t="s">
        <v>2703</v>
      </c>
    </row>
    <row r="1437" spans="1:9" x14ac:dyDescent="0.3">
      <c r="A1437" t="s">
        <v>2704</v>
      </c>
      <c r="B1437" t="s">
        <v>24</v>
      </c>
      <c r="C1437">
        <v>195040</v>
      </c>
      <c r="D1437">
        <v>455.19</v>
      </c>
      <c r="E1437" s="1">
        <v>43803</v>
      </c>
      <c r="F1437" s="1">
        <v>44195</v>
      </c>
      <c r="G1437" t="s">
        <v>21</v>
      </c>
      <c r="H1437" t="s">
        <v>12</v>
      </c>
      <c r="I1437" t="s">
        <v>2705</v>
      </c>
    </row>
    <row r="1438" spans="1:9" x14ac:dyDescent="0.3">
      <c r="A1438" t="s">
        <v>2706</v>
      </c>
      <c r="B1438" t="s">
        <v>15</v>
      </c>
      <c r="C1438">
        <v>91285</v>
      </c>
      <c r="D1438">
        <v>1460.4</v>
      </c>
      <c r="E1438" s="1">
        <v>43099</v>
      </c>
      <c r="F1438" s="1">
        <v>43877</v>
      </c>
      <c r="G1438" t="s">
        <v>21</v>
      </c>
      <c r="H1438" t="s">
        <v>12</v>
      </c>
      <c r="I1438" t="s">
        <v>364</v>
      </c>
    </row>
    <row r="1439" spans="1:9" x14ac:dyDescent="0.3">
      <c r="A1439" t="s">
        <v>2707</v>
      </c>
      <c r="B1439" t="s">
        <v>10</v>
      </c>
      <c r="C1439">
        <v>304660</v>
      </c>
      <c r="D1439">
        <v>848.04</v>
      </c>
      <c r="E1439" s="1">
        <v>45520</v>
      </c>
      <c r="F1439" s="1">
        <v>48753</v>
      </c>
      <c r="G1439" t="s">
        <v>21</v>
      </c>
      <c r="H1439" t="s">
        <v>16</v>
      </c>
      <c r="I1439" t="s">
        <v>1573</v>
      </c>
    </row>
    <row r="1440" spans="1:9" x14ac:dyDescent="0.3">
      <c r="A1440" t="s">
        <v>2708</v>
      </c>
      <c r="B1440" t="s">
        <v>24</v>
      </c>
      <c r="C1440">
        <v>336059</v>
      </c>
      <c r="D1440">
        <v>1824.69</v>
      </c>
      <c r="E1440" s="1">
        <v>44689</v>
      </c>
      <c r="F1440" s="1">
        <v>45533</v>
      </c>
      <c r="G1440" t="s">
        <v>21</v>
      </c>
      <c r="H1440" t="s">
        <v>25</v>
      </c>
      <c r="I1440" t="s">
        <v>2709</v>
      </c>
    </row>
    <row r="1441" spans="1:9" x14ac:dyDescent="0.3">
      <c r="A1441" t="s">
        <v>2710</v>
      </c>
      <c r="B1441" t="s">
        <v>15</v>
      </c>
      <c r="C1441">
        <v>94084</v>
      </c>
      <c r="D1441">
        <v>712.82</v>
      </c>
      <c r="E1441" s="1">
        <v>44155</v>
      </c>
      <c r="F1441" s="1">
        <v>45144</v>
      </c>
      <c r="G1441" t="s">
        <v>43</v>
      </c>
      <c r="H1441" t="s">
        <v>12</v>
      </c>
      <c r="I1441" t="s">
        <v>172</v>
      </c>
    </row>
    <row r="1442" spans="1:9" x14ac:dyDescent="0.3">
      <c r="A1442" t="s">
        <v>2711</v>
      </c>
      <c r="B1442" t="s">
        <v>24</v>
      </c>
      <c r="C1442">
        <v>400469</v>
      </c>
      <c r="D1442">
        <v>671.4</v>
      </c>
      <c r="E1442" s="1">
        <v>44135</v>
      </c>
      <c r="F1442" s="1">
        <v>44638</v>
      </c>
      <c r="G1442" t="s">
        <v>11</v>
      </c>
      <c r="H1442" t="s">
        <v>12</v>
      </c>
      <c r="I1442" t="s">
        <v>2712</v>
      </c>
    </row>
    <row r="1443" spans="1:9" x14ac:dyDescent="0.3">
      <c r="A1443" t="s">
        <v>2713</v>
      </c>
      <c r="B1443" t="s">
        <v>36</v>
      </c>
      <c r="C1443">
        <v>490488</v>
      </c>
      <c r="D1443">
        <v>1262.99</v>
      </c>
      <c r="E1443" s="1">
        <v>43272</v>
      </c>
      <c r="F1443" s="1">
        <v>46485</v>
      </c>
      <c r="G1443" t="s">
        <v>43</v>
      </c>
      <c r="H1443" t="s">
        <v>25</v>
      </c>
      <c r="I1443" t="s">
        <v>1944</v>
      </c>
    </row>
    <row r="1444" spans="1:9" x14ac:dyDescent="0.3">
      <c r="A1444" t="s">
        <v>2714</v>
      </c>
      <c r="B1444" t="s">
        <v>10</v>
      </c>
      <c r="C1444">
        <v>202615</v>
      </c>
      <c r="D1444">
        <v>450.97</v>
      </c>
      <c r="E1444" s="1">
        <v>44488</v>
      </c>
      <c r="F1444" s="1">
        <v>46610</v>
      </c>
      <c r="G1444" t="s">
        <v>21</v>
      </c>
      <c r="H1444" t="s">
        <v>16</v>
      </c>
      <c r="I1444" t="s">
        <v>2067</v>
      </c>
    </row>
    <row r="1445" spans="1:9" x14ac:dyDescent="0.3">
      <c r="A1445" t="s">
        <v>2715</v>
      </c>
      <c r="B1445" t="s">
        <v>15</v>
      </c>
      <c r="C1445">
        <v>384060</v>
      </c>
      <c r="D1445">
        <v>1158.24</v>
      </c>
      <c r="E1445" s="1">
        <v>44790</v>
      </c>
      <c r="F1445" s="1">
        <v>47511</v>
      </c>
      <c r="G1445" t="s">
        <v>43</v>
      </c>
      <c r="H1445" t="s">
        <v>25</v>
      </c>
      <c r="I1445" t="s">
        <v>1392</v>
      </c>
    </row>
    <row r="1446" spans="1:9" x14ac:dyDescent="0.3">
      <c r="A1446" t="s">
        <v>2716</v>
      </c>
      <c r="B1446" t="s">
        <v>10</v>
      </c>
      <c r="C1446">
        <v>382364</v>
      </c>
      <c r="D1446">
        <v>820.17</v>
      </c>
      <c r="E1446" s="1">
        <v>45453</v>
      </c>
      <c r="F1446" s="1">
        <v>48526</v>
      </c>
      <c r="G1446" t="s">
        <v>43</v>
      </c>
      <c r="H1446" t="s">
        <v>25</v>
      </c>
      <c r="I1446" t="s">
        <v>2717</v>
      </c>
    </row>
    <row r="1447" spans="1:9" x14ac:dyDescent="0.3">
      <c r="A1447" t="s">
        <v>2718</v>
      </c>
      <c r="B1447" t="s">
        <v>36</v>
      </c>
      <c r="C1447">
        <v>308437</v>
      </c>
      <c r="D1447">
        <v>809.14</v>
      </c>
      <c r="E1447" s="1">
        <v>44730</v>
      </c>
      <c r="F1447" s="1">
        <v>47781</v>
      </c>
      <c r="G1447" t="s">
        <v>21</v>
      </c>
      <c r="H1447" t="s">
        <v>25</v>
      </c>
      <c r="I1447" t="s">
        <v>2719</v>
      </c>
    </row>
    <row r="1448" spans="1:9" x14ac:dyDescent="0.3">
      <c r="A1448" t="s">
        <v>2720</v>
      </c>
      <c r="B1448" t="s">
        <v>15</v>
      </c>
      <c r="C1448">
        <v>472624</v>
      </c>
      <c r="D1448">
        <v>313.72000000000003</v>
      </c>
      <c r="E1448" s="1">
        <v>45122</v>
      </c>
      <c r="F1448" s="1">
        <v>46872</v>
      </c>
      <c r="G1448" t="s">
        <v>11</v>
      </c>
      <c r="H1448" t="s">
        <v>12</v>
      </c>
      <c r="I1448" t="s">
        <v>2721</v>
      </c>
    </row>
    <row r="1449" spans="1:9" x14ac:dyDescent="0.3">
      <c r="A1449" t="s">
        <v>2722</v>
      </c>
      <c r="B1449" t="s">
        <v>15</v>
      </c>
      <c r="C1449">
        <v>342183</v>
      </c>
      <c r="D1449">
        <v>1631.11</v>
      </c>
      <c r="E1449" s="1">
        <v>44225</v>
      </c>
      <c r="F1449" s="1">
        <v>47434</v>
      </c>
      <c r="G1449" t="s">
        <v>21</v>
      </c>
      <c r="H1449" t="s">
        <v>16</v>
      </c>
      <c r="I1449" t="s">
        <v>679</v>
      </c>
    </row>
    <row r="1450" spans="1:9" x14ac:dyDescent="0.3">
      <c r="A1450" t="s">
        <v>2723</v>
      </c>
      <c r="B1450" t="s">
        <v>15</v>
      </c>
      <c r="C1450">
        <v>90858</v>
      </c>
      <c r="D1450">
        <v>1239.19</v>
      </c>
      <c r="E1450" s="1">
        <v>43874</v>
      </c>
      <c r="F1450" s="1">
        <v>44306</v>
      </c>
      <c r="G1450" t="s">
        <v>43</v>
      </c>
      <c r="H1450" t="s">
        <v>12</v>
      </c>
      <c r="I1450" t="s">
        <v>418</v>
      </c>
    </row>
    <row r="1451" spans="1:9" x14ac:dyDescent="0.3">
      <c r="A1451" t="s">
        <v>2724</v>
      </c>
      <c r="B1451" t="s">
        <v>10</v>
      </c>
      <c r="C1451">
        <v>48099</v>
      </c>
      <c r="D1451">
        <v>324.08</v>
      </c>
      <c r="E1451" s="1">
        <v>42794</v>
      </c>
      <c r="F1451" s="1">
        <v>45780</v>
      </c>
      <c r="G1451" t="s">
        <v>43</v>
      </c>
      <c r="H1451" t="s">
        <v>16</v>
      </c>
      <c r="I1451" t="s">
        <v>2725</v>
      </c>
    </row>
    <row r="1452" spans="1:9" x14ac:dyDescent="0.3">
      <c r="A1452" t="s">
        <v>2726</v>
      </c>
      <c r="B1452" t="s">
        <v>15</v>
      </c>
      <c r="C1452">
        <v>100592</v>
      </c>
      <c r="D1452">
        <v>1106.7</v>
      </c>
      <c r="E1452" s="1">
        <v>42789</v>
      </c>
      <c r="F1452" s="1">
        <v>45838</v>
      </c>
      <c r="G1452" t="s">
        <v>43</v>
      </c>
      <c r="H1452" t="s">
        <v>12</v>
      </c>
      <c r="I1452" t="s">
        <v>2727</v>
      </c>
    </row>
    <row r="1453" spans="1:9" x14ac:dyDescent="0.3">
      <c r="A1453" t="s">
        <v>2728</v>
      </c>
      <c r="B1453" t="s">
        <v>36</v>
      </c>
      <c r="C1453">
        <v>437466</v>
      </c>
      <c r="D1453">
        <v>373.95</v>
      </c>
      <c r="E1453" s="1">
        <v>45513</v>
      </c>
      <c r="F1453" s="1">
        <v>48335</v>
      </c>
      <c r="G1453" t="s">
        <v>11</v>
      </c>
      <c r="H1453" t="s">
        <v>16</v>
      </c>
      <c r="I1453" t="s">
        <v>1872</v>
      </c>
    </row>
    <row r="1454" spans="1:9" x14ac:dyDescent="0.3">
      <c r="A1454" t="s">
        <v>2729</v>
      </c>
      <c r="B1454" t="s">
        <v>10</v>
      </c>
      <c r="C1454">
        <v>295867</v>
      </c>
      <c r="D1454">
        <v>1183.71</v>
      </c>
      <c r="E1454" s="1">
        <v>44466</v>
      </c>
      <c r="F1454" s="1">
        <v>48106</v>
      </c>
      <c r="G1454" t="s">
        <v>43</v>
      </c>
      <c r="H1454" t="s">
        <v>12</v>
      </c>
      <c r="I1454" t="s">
        <v>2730</v>
      </c>
    </row>
    <row r="1455" spans="1:9" x14ac:dyDescent="0.3">
      <c r="A1455" t="s">
        <v>2731</v>
      </c>
      <c r="B1455" t="s">
        <v>36</v>
      </c>
      <c r="C1455">
        <v>78487</v>
      </c>
      <c r="D1455">
        <v>306.25</v>
      </c>
      <c r="E1455" s="1">
        <v>45222</v>
      </c>
      <c r="F1455" s="1">
        <v>46799</v>
      </c>
      <c r="G1455" t="s">
        <v>21</v>
      </c>
      <c r="H1455" t="s">
        <v>16</v>
      </c>
      <c r="I1455" t="s">
        <v>1269</v>
      </c>
    </row>
    <row r="1456" spans="1:9" x14ac:dyDescent="0.3">
      <c r="A1456" t="s">
        <v>2732</v>
      </c>
      <c r="B1456" t="s">
        <v>15</v>
      </c>
      <c r="C1456">
        <v>58493</v>
      </c>
      <c r="D1456">
        <v>917.26</v>
      </c>
      <c r="E1456" s="1">
        <v>45108</v>
      </c>
      <c r="F1456" s="1">
        <v>47670</v>
      </c>
      <c r="G1456" t="s">
        <v>43</v>
      </c>
      <c r="H1456" t="s">
        <v>25</v>
      </c>
      <c r="I1456" t="s">
        <v>786</v>
      </c>
    </row>
    <row r="1457" spans="1:9" x14ac:dyDescent="0.3">
      <c r="A1457" t="s">
        <v>2733</v>
      </c>
      <c r="B1457" t="s">
        <v>36</v>
      </c>
      <c r="C1457">
        <v>331737</v>
      </c>
      <c r="D1457">
        <v>1987.02</v>
      </c>
      <c r="E1457" s="1">
        <v>43655</v>
      </c>
      <c r="F1457" s="1">
        <v>44900</v>
      </c>
      <c r="G1457" t="s">
        <v>21</v>
      </c>
      <c r="H1457" t="s">
        <v>16</v>
      </c>
      <c r="I1457" t="s">
        <v>2411</v>
      </c>
    </row>
    <row r="1458" spans="1:9" x14ac:dyDescent="0.3">
      <c r="A1458" t="s">
        <v>2734</v>
      </c>
      <c r="B1458" t="s">
        <v>15</v>
      </c>
      <c r="C1458">
        <v>321804</v>
      </c>
      <c r="D1458">
        <v>1361.07</v>
      </c>
      <c r="E1458" s="1">
        <v>43602</v>
      </c>
      <c r="F1458" s="1">
        <v>46855</v>
      </c>
      <c r="G1458" t="s">
        <v>43</v>
      </c>
      <c r="H1458" t="s">
        <v>16</v>
      </c>
      <c r="I1458" t="s">
        <v>1327</v>
      </c>
    </row>
    <row r="1459" spans="1:9" x14ac:dyDescent="0.3">
      <c r="A1459" t="s">
        <v>2735</v>
      </c>
      <c r="B1459" t="s">
        <v>36</v>
      </c>
      <c r="C1459">
        <v>237226</v>
      </c>
      <c r="D1459">
        <v>1532.28</v>
      </c>
      <c r="E1459" s="1">
        <v>42965</v>
      </c>
      <c r="F1459" s="1">
        <v>43986</v>
      </c>
      <c r="G1459" t="s">
        <v>21</v>
      </c>
      <c r="H1459" t="s">
        <v>12</v>
      </c>
      <c r="I1459" t="s">
        <v>2736</v>
      </c>
    </row>
    <row r="1460" spans="1:9" x14ac:dyDescent="0.3">
      <c r="A1460" t="s">
        <v>2737</v>
      </c>
      <c r="B1460" t="s">
        <v>24</v>
      </c>
      <c r="C1460">
        <v>413695</v>
      </c>
      <c r="D1460">
        <v>1069.78</v>
      </c>
      <c r="E1460" s="1">
        <v>44264</v>
      </c>
      <c r="F1460" s="1">
        <v>46354</v>
      </c>
      <c r="G1460" t="s">
        <v>11</v>
      </c>
      <c r="H1460" t="s">
        <v>12</v>
      </c>
      <c r="I1460" t="s">
        <v>2738</v>
      </c>
    </row>
    <row r="1461" spans="1:9" x14ac:dyDescent="0.3">
      <c r="A1461" t="s">
        <v>2739</v>
      </c>
      <c r="B1461" t="s">
        <v>36</v>
      </c>
      <c r="C1461">
        <v>408497</v>
      </c>
      <c r="D1461">
        <v>690.42</v>
      </c>
      <c r="E1461" s="1">
        <v>43163</v>
      </c>
      <c r="F1461" s="1">
        <v>44417</v>
      </c>
      <c r="G1461" t="s">
        <v>21</v>
      </c>
      <c r="H1461" t="s">
        <v>12</v>
      </c>
      <c r="I1461" t="s">
        <v>2740</v>
      </c>
    </row>
    <row r="1462" spans="1:9" x14ac:dyDescent="0.3">
      <c r="A1462" t="s">
        <v>2741</v>
      </c>
      <c r="B1462" t="s">
        <v>24</v>
      </c>
      <c r="C1462">
        <v>354848</v>
      </c>
      <c r="D1462">
        <v>1154.01</v>
      </c>
      <c r="E1462" s="1">
        <v>43154</v>
      </c>
      <c r="F1462" s="1">
        <v>44876</v>
      </c>
      <c r="G1462" t="s">
        <v>11</v>
      </c>
      <c r="H1462" t="s">
        <v>16</v>
      </c>
      <c r="I1462" t="s">
        <v>2742</v>
      </c>
    </row>
    <row r="1463" spans="1:9" x14ac:dyDescent="0.3">
      <c r="A1463" t="s">
        <v>2743</v>
      </c>
      <c r="B1463" t="s">
        <v>10</v>
      </c>
      <c r="C1463">
        <v>104266</v>
      </c>
      <c r="D1463">
        <v>374.25</v>
      </c>
      <c r="E1463" s="1">
        <v>44463</v>
      </c>
      <c r="F1463" s="1">
        <v>45997</v>
      </c>
      <c r="G1463" t="s">
        <v>43</v>
      </c>
      <c r="H1463" t="s">
        <v>25</v>
      </c>
      <c r="I1463" t="s">
        <v>2744</v>
      </c>
    </row>
    <row r="1464" spans="1:9" x14ac:dyDescent="0.3">
      <c r="A1464" t="s">
        <v>2745</v>
      </c>
      <c r="B1464" t="s">
        <v>24</v>
      </c>
      <c r="C1464">
        <v>55228</v>
      </c>
      <c r="D1464">
        <v>948.51</v>
      </c>
      <c r="E1464" s="1">
        <v>42141</v>
      </c>
      <c r="F1464" s="1">
        <v>45726</v>
      </c>
      <c r="G1464" t="s">
        <v>43</v>
      </c>
      <c r="H1464" t="s">
        <v>12</v>
      </c>
      <c r="I1464" t="s">
        <v>2746</v>
      </c>
    </row>
    <row r="1465" spans="1:9" x14ac:dyDescent="0.3">
      <c r="A1465" t="s">
        <v>2747</v>
      </c>
      <c r="B1465" t="s">
        <v>15</v>
      </c>
      <c r="C1465">
        <v>21874</v>
      </c>
      <c r="D1465">
        <v>951.17</v>
      </c>
      <c r="E1465" s="1">
        <v>42081</v>
      </c>
      <c r="F1465" s="1">
        <v>43246</v>
      </c>
      <c r="G1465" t="s">
        <v>43</v>
      </c>
      <c r="H1465" t="s">
        <v>16</v>
      </c>
      <c r="I1465" t="s">
        <v>2748</v>
      </c>
    </row>
    <row r="1466" spans="1:9" x14ac:dyDescent="0.3">
      <c r="A1466" t="s">
        <v>2749</v>
      </c>
      <c r="B1466" t="s">
        <v>10</v>
      </c>
      <c r="C1466">
        <v>214173</v>
      </c>
      <c r="D1466">
        <v>1536.85</v>
      </c>
      <c r="E1466" s="1">
        <v>44634</v>
      </c>
      <c r="F1466" s="1">
        <v>45295</v>
      </c>
      <c r="G1466" t="s">
        <v>21</v>
      </c>
      <c r="H1466" t="s">
        <v>25</v>
      </c>
      <c r="I1466" t="s">
        <v>2160</v>
      </c>
    </row>
    <row r="1467" spans="1:9" x14ac:dyDescent="0.3">
      <c r="A1467" t="s">
        <v>2750</v>
      </c>
      <c r="B1467" t="s">
        <v>36</v>
      </c>
      <c r="C1467">
        <v>302868</v>
      </c>
      <c r="D1467">
        <v>751.95</v>
      </c>
      <c r="E1467" s="1">
        <v>43461</v>
      </c>
      <c r="F1467" s="1">
        <v>46627</v>
      </c>
      <c r="G1467" t="s">
        <v>11</v>
      </c>
      <c r="H1467" t="s">
        <v>25</v>
      </c>
      <c r="I1467" t="s">
        <v>2751</v>
      </c>
    </row>
    <row r="1468" spans="1:9" x14ac:dyDescent="0.3">
      <c r="A1468" t="s">
        <v>2752</v>
      </c>
      <c r="B1468" t="s">
        <v>15</v>
      </c>
      <c r="C1468">
        <v>399844</v>
      </c>
      <c r="D1468">
        <v>1585.62</v>
      </c>
      <c r="E1468" s="1">
        <v>42314</v>
      </c>
      <c r="F1468" s="1">
        <v>44340</v>
      </c>
      <c r="G1468" t="s">
        <v>43</v>
      </c>
      <c r="H1468" t="s">
        <v>16</v>
      </c>
      <c r="I1468" t="s">
        <v>2485</v>
      </c>
    </row>
    <row r="1469" spans="1:9" x14ac:dyDescent="0.3">
      <c r="A1469" t="s">
        <v>2753</v>
      </c>
      <c r="B1469" t="s">
        <v>24</v>
      </c>
      <c r="C1469">
        <v>250115</v>
      </c>
      <c r="D1469">
        <v>1793.94</v>
      </c>
      <c r="E1469" s="1">
        <v>43742</v>
      </c>
      <c r="F1469" s="1">
        <v>44583</v>
      </c>
      <c r="G1469" t="s">
        <v>11</v>
      </c>
      <c r="H1469" t="s">
        <v>25</v>
      </c>
      <c r="I1469" t="s">
        <v>2754</v>
      </c>
    </row>
    <row r="1470" spans="1:9" x14ac:dyDescent="0.3">
      <c r="A1470" t="s">
        <v>2755</v>
      </c>
      <c r="B1470" t="s">
        <v>24</v>
      </c>
      <c r="C1470">
        <v>239144</v>
      </c>
      <c r="D1470">
        <v>1493.99</v>
      </c>
      <c r="E1470" s="1">
        <v>43113</v>
      </c>
      <c r="F1470" s="1">
        <v>43910</v>
      </c>
      <c r="G1470" t="s">
        <v>11</v>
      </c>
      <c r="H1470" t="s">
        <v>25</v>
      </c>
      <c r="I1470" t="s">
        <v>2407</v>
      </c>
    </row>
    <row r="1471" spans="1:9" x14ac:dyDescent="0.3">
      <c r="A1471" t="s">
        <v>2756</v>
      </c>
      <c r="B1471" t="s">
        <v>24</v>
      </c>
      <c r="C1471">
        <v>349965</v>
      </c>
      <c r="D1471">
        <v>1440.85</v>
      </c>
      <c r="E1471" s="1">
        <v>45339</v>
      </c>
      <c r="F1471" s="1">
        <v>48245</v>
      </c>
      <c r="G1471" t="s">
        <v>43</v>
      </c>
      <c r="H1471" t="s">
        <v>12</v>
      </c>
      <c r="I1471" t="s">
        <v>2757</v>
      </c>
    </row>
    <row r="1472" spans="1:9" x14ac:dyDescent="0.3">
      <c r="A1472" t="s">
        <v>2758</v>
      </c>
      <c r="B1472" t="s">
        <v>24</v>
      </c>
      <c r="C1472">
        <v>465454</v>
      </c>
      <c r="D1472">
        <v>922.87</v>
      </c>
      <c r="E1472" s="1">
        <v>43729</v>
      </c>
      <c r="F1472" s="1">
        <v>46141</v>
      </c>
      <c r="G1472" t="s">
        <v>43</v>
      </c>
      <c r="H1472" t="s">
        <v>12</v>
      </c>
      <c r="I1472" t="s">
        <v>2759</v>
      </c>
    </row>
    <row r="1473" spans="1:9" x14ac:dyDescent="0.3">
      <c r="A1473" t="s">
        <v>2760</v>
      </c>
      <c r="B1473" t="s">
        <v>36</v>
      </c>
      <c r="C1473">
        <v>34689</v>
      </c>
      <c r="D1473">
        <v>1112.68</v>
      </c>
      <c r="E1473" s="1">
        <v>43799</v>
      </c>
      <c r="F1473" s="1">
        <v>44517</v>
      </c>
      <c r="G1473" t="s">
        <v>43</v>
      </c>
      <c r="H1473" t="s">
        <v>16</v>
      </c>
      <c r="I1473" t="s">
        <v>2761</v>
      </c>
    </row>
    <row r="1474" spans="1:9" x14ac:dyDescent="0.3">
      <c r="A1474" t="s">
        <v>2762</v>
      </c>
      <c r="B1474" t="s">
        <v>36</v>
      </c>
      <c r="C1474">
        <v>345946</v>
      </c>
      <c r="D1474">
        <v>1972.2</v>
      </c>
      <c r="E1474" s="1">
        <v>42456</v>
      </c>
      <c r="F1474" s="1">
        <v>43334</v>
      </c>
      <c r="G1474" t="s">
        <v>43</v>
      </c>
      <c r="H1474" t="s">
        <v>25</v>
      </c>
      <c r="I1474" t="s">
        <v>2763</v>
      </c>
    </row>
    <row r="1475" spans="1:9" x14ac:dyDescent="0.3">
      <c r="A1475" t="s">
        <v>2764</v>
      </c>
      <c r="B1475" t="s">
        <v>36</v>
      </c>
      <c r="C1475">
        <v>315900</v>
      </c>
      <c r="D1475">
        <v>1048.8900000000001</v>
      </c>
      <c r="E1475" s="1">
        <v>45324</v>
      </c>
      <c r="F1475" s="1">
        <v>47280</v>
      </c>
      <c r="G1475" t="s">
        <v>11</v>
      </c>
      <c r="H1475" t="s">
        <v>16</v>
      </c>
      <c r="I1475" t="s">
        <v>2765</v>
      </c>
    </row>
    <row r="1476" spans="1:9" x14ac:dyDescent="0.3">
      <c r="A1476" t="s">
        <v>2766</v>
      </c>
      <c r="B1476" t="s">
        <v>15</v>
      </c>
      <c r="C1476">
        <v>121461</v>
      </c>
      <c r="D1476">
        <v>246.78</v>
      </c>
      <c r="E1476" s="1">
        <v>43655</v>
      </c>
      <c r="F1476" s="1">
        <v>47131</v>
      </c>
      <c r="G1476" t="s">
        <v>43</v>
      </c>
      <c r="H1476" t="s">
        <v>12</v>
      </c>
      <c r="I1476" t="s">
        <v>2767</v>
      </c>
    </row>
    <row r="1477" spans="1:9" x14ac:dyDescent="0.3">
      <c r="A1477" t="s">
        <v>2768</v>
      </c>
      <c r="B1477" t="s">
        <v>36</v>
      </c>
      <c r="C1477">
        <v>32616</v>
      </c>
      <c r="D1477">
        <v>1170.79</v>
      </c>
      <c r="E1477" s="1">
        <v>43138</v>
      </c>
      <c r="F1477" s="1">
        <v>44678</v>
      </c>
      <c r="G1477" t="s">
        <v>11</v>
      </c>
      <c r="H1477" t="s">
        <v>16</v>
      </c>
      <c r="I1477" t="s">
        <v>2769</v>
      </c>
    </row>
    <row r="1478" spans="1:9" x14ac:dyDescent="0.3">
      <c r="A1478" t="s">
        <v>2770</v>
      </c>
      <c r="B1478" t="s">
        <v>24</v>
      </c>
      <c r="C1478">
        <v>342282</v>
      </c>
      <c r="D1478">
        <v>1408.15</v>
      </c>
      <c r="E1478" s="1">
        <v>43791</v>
      </c>
      <c r="F1478" s="1">
        <v>45584</v>
      </c>
      <c r="G1478" t="s">
        <v>11</v>
      </c>
      <c r="H1478" t="s">
        <v>25</v>
      </c>
      <c r="I1478" t="s">
        <v>2771</v>
      </c>
    </row>
    <row r="1479" spans="1:9" x14ac:dyDescent="0.3">
      <c r="A1479" t="s">
        <v>2772</v>
      </c>
      <c r="B1479" t="s">
        <v>24</v>
      </c>
      <c r="C1479">
        <v>261784</v>
      </c>
      <c r="D1479">
        <v>608.58000000000004</v>
      </c>
      <c r="E1479" s="1">
        <v>45089</v>
      </c>
      <c r="F1479" s="1">
        <v>47135</v>
      </c>
      <c r="G1479" t="s">
        <v>21</v>
      </c>
      <c r="H1479" t="s">
        <v>25</v>
      </c>
      <c r="I1479" t="s">
        <v>2773</v>
      </c>
    </row>
    <row r="1480" spans="1:9" x14ac:dyDescent="0.3">
      <c r="A1480" t="s">
        <v>2774</v>
      </c>
      <c r="B1480" t="s">
        <v>15</v>
      </c>
      <c r="C1480">
        <v>481614</v>
      </c>
      <c r="D1480">
        <v>1973.01</v>
      </c>
      <c r="E1480" s="1">
        <v>42507</v>
      </c>
      <c r="F1480" s="1">
        <v>43340</v>
      </c>
      <c r="G1480" t="s">
        <v>21</v>
      </c>
      <c r="H1480" t="s">
        <v>25</v>
      </c>
      <c r="I1480" t="s">
        <v>2775</v>
      </c>
    </row>
    <row r="1481" spans="1:9" x14ac:dyDescent="0.3">
      <c r="A1481" t="s">
        <v>2776</v>
      </c>
      <c r="B1481" t="s">
        <v>15</v>
      </c>
      <c r="C1481">
        <v>481985</v>
      </c>
      <c r="D1481">
        <v>1753.89</v>
      </c>
      <c r="E1481" s="1">
        <v>42554</v>
      </c>
      <c r="F1481" s="1">
        <v>43534</v>
      </c>
      <c r="G1481" t="s">
        <v>43</v>
      </c>
      <c r="H1481" t="s">
        <v>16</v>
      </c>
      <c r="I1481" t="s">
        <v>2777</v>
      </c>
    </row>
    <row r="1482" spans="1:9" x14ac:dyDescent="0.3">
      <c r="A1482" t="s">
        <v>2778</v>
      </c>
      <c r="B1482" t="s">
        <v>24</v>
      </c>
      <c r="C1482">
        <v>137334</v>
      </c>
      <c r="D1482">
        <v>1563.57</v>
      </c>
      <c r="E1482" s="1">
        <v>42659</v>
      </c>
      <c r="F1482" s="1">
        <v>44324</v>
      </c>
      <c r="G1482" t="s">
        <v>43</v>
      </c>
      <c r="H1482" t="s">
        <v>25</v>
      </c>
      <c r="I1482" t="s">
        <v>2779</v>
      </c>
    </row>
    <row r="1483" spans="1:9" x14ac:dyDescent="0.3">
      <c r="A1483" t="s">
        <v>2780</v>
      </c>
      <c r="B1483" t="s">
        <v>15</v>
      </c>
      <c r="C1483">
        <v>377986</v>
      </c>
      <c r="D1483">
        <v>567.39</v>
      </c>
      <c r="E1483" s="1">
        <v>42665</v>
      </c>
      <c r="F1483" s="1">
        <v>46096</v>
      </c>
      <c r="G1483" t="s">
        <v>43</v>
      </c>
      <c r="H1483" t="s">
        <v>12</v>
      </c>
      <c r="I1483" t="s">
        <v>1456</v>
      </c>
    </row>
    <row r="1484" spans="1:9" x14ac:dyDescent="0.3">
      <c r="A1484" t="s">
        <v>2781</v>
      </c>
      <c r="B1484" t="s">
        <v>24</v>
      </c>
      <c r="C1484">
        <v>263906</v>
      </c>
      <c r="D1484">
        <v>959.49</v>
      </c>
      <c r="E1484" s="1">
        <v>44133</v>
      </c>
      <c r="F1484" s="1">
        <v>45882</v>
      </c>
      <c r="G1484" t="s">
        <v>11</v>
      </c>
      <c r="H1484" t="s">
        <v>16</v>
      </c>
      <c r="I1484" t="s">
        <v>2782</v>
      </c>
    </row>
    <row r="1485" spans="1:9" x14ac:dyDescent="0.3">
      <c r="A1485" t="s">
        <v>2783</v>
      </c>
      <c r="B1485" t="s">
        <v>15</v>
      </c>
      <c r="C1485">
        <v>185952</v>
      </c>
      <c r="D1485">
        <v>285.64</v>
      </c>
      <c r="E1485" s="1">
        <v>42687</v>
      </c>
      <c r="F1485" s="1">
        <v>44114</v>
      </c>
      <c r="G1485" t="s">
        <v>21</v>
      </c>
      <c r="H1485" t="s">
        <v>16</v>
      </c>
      <c r="I1485" t="s">
        <v>2784</v>
      </c>
    </row>
    <row r="1486" spans="1:9" x14ac:dyDescent="0.3">
      <c r="A1486" t="s">
        <v>2785</v>
      </c>
      <c r="B1486" t="s">
        <v>10</v>
      </c>
      <c r="C1486">
        <v>103438</v>
      </c>
      <c r="D1486">
        <v>1900.17</v>
      </c>
      <c r="E1486" s="1">
        <v>44673</v>
      </c>
      <c r="F1486" s="1">
        <v>48121</v>
      </c>
      <c r="G1486" t="s">
        <v>43</v>
      </c>
      <c r="H1486" t="s">
        <v>16</v>
      </c>
      <c r="I1486" t="s">
        <v>2786</v>
      </c>
    </row>
    <row r="1487" spans="1:9" x14ac:dyDescent="0.3">
      <c r="A1487" t="s">
        <v>2787</v>
      </c>
      <c r="B1487" t="s">
        <v>24</v>
      </c>
      <c r="C1487">
        <v>55128</v>
      </c>
      <c r="D1487">
        <v>1683.73</v>
      </c>
      <c r="E1487" s="1">
        <v>43641</v>
      </c>
      <c r="F1487" s="1">
        <v>44833</v>
      </c>
      <c r="G1487" t="s">
        <v>11</v>
      </c>
      <c r="H1487" t="s">
        <v>25</v>
      </c>
      <c r="I1487" t="s">
        <v>2788</v>
      </c>
    </row>
    <row r="1488" spans="1:9" x14ac:dyDescent="0.3">
      <c r="A1488" t="s">
        <v>2789</v>
      </c>
      <c r="B1488" t="s">
        <v>15</v>
      </c>
      <c r="C1488">
        <v>295767</v>
      </c>
      <c r="D1488">
        <v>806.28</v>
      </c>
      <c r="E1488" s="1">
        <v>45589</v>
      </c>
      <c r="F1488" s="1">
        <v>49131</v>
      </c>
      <c r="G1488" t="s">
        <v>21</v>
      </c>
      <c r="H1488" t="s">
        <v>16</v>
      </c>
      <c r="I1488" t="s">
        <v>695</v>
      </c>
    </row>
    <row r="1489" spans="1:9" x14ac:dyDescent="0.3">
      <c r="A1489" t="s">
        <v>2790</v>
      </c>
      <c r="B1489" t="s">
        <v>15</v>
      </c>
      <c r="C1489">
        <v>140089</v>
      </c>
      <c r="D1489">
        <v>1683.85</v>
      </c>
      <c r="E1489" s="1">
        <v>44955</v>
      </c>
      <c r="F1489" s="1">
        <v>47715</v>
      </c>
      <c r="G1489" t="s">
        <v>43</v>
      </c>
      <c r="H1489" t="s">
        <v>12</v>
      </c>
      <c r="I1489" t="s">
        <v>2216</v>
      </c>
    </row>
    <row r="1490" spans="1:9" x14ac:dyDescent="0.3">
      <c r="A1490" t="s">
        <v>2791</v>
      </c>
      <c r="B1490" t="s">
        <v>24</v>
      </c>
      <c r="C1490">
        <v>417729</v>
      </c>
      <c r="D1490">
        <v>1229.1300000000001</v>
      </c>
      <c r="E1490" s="1">
        <v>44941</v>
      </c>
      <c r="F1490" s="1">
        <v>48073</v>
      </c>
      <c r="G1490" t="s">
        <v>43</v>
      </c>
      <c r="H1490" t="s">
        <v>12</v>
      </c>
      <c r="I1490" t="s">
        <v>2792</v>
      </c>
    </row>
    <row r="1491" spans="1:9" x14ac:dyDescent="0.3">
      <c r="A1491" t="s">
        <v>2793</v>
      </c>
      <c r="B1491" t="s">
        <v>15</v>
      </c>
      <c r="C1491">
        <v>394255</v>
      </c>
      <c r="D1491">
        <v>1496.57</v>
      </c>
      <c r="E1491" s="1">
        <v>42844</v>
      </c>
      <c r="F1491" s="1">
        <v>45087</v>
      </c>
      <c r="G1491" t="s">
        <v>21</v>
      </c>
      <c r="H1491" t="s">
        <v>12</v>
      </c>
      <c r="I1491" t="s">
        <v>2794</v>
      </c>
    </row>
    <row r="1492" spans="1:9" x14ac:dyDescent="0.3">
      <c r="A1492" t="s">
        <v>2795</v>
      </c>
      <c r="B1492" t="s">
        <v>10</v>
      </c>
      <c r="C1492">
        <v>40732</v>
      </c>
      <c r="D1492">
        <v>1153.3900000000001</v>
      </c>
      <c r="E1492" s="1">
        <v>43456</v>
      </c>
      <c r="F1492" s="1">
        <v>45359</v>
      </c>
      <c r="G1492" t="s">
        <v>11</v>
      </c>
      <c r="H1492" t="s">
        <v>16</v>
      </c>
      <c r="I1492" t="s">
        <v>2796</v>
      </c>
    </row>
    <row r="1493" spans="1:9" x14ac:dyDescent="0.3">
      <c r="A1493" t="s">
        <v>2797</v>
      </c>
      <c r="B1493" t="s">
        <v>36</v>
      </c>
      <c r="C1493">
        <v>393536</v>
      </c>
      <c r="D1493">
        <v>390.24</v>
      </c>
      <c r="E1493" s="1">
        <v>43864</v>
      </c>
      <c r="F1493" s="1">
        <v>47374</v>
      </c>
      <c r="G1493" t="s">
        <v>21</v>
      </c>
      <c r="H1493" t="s">
        <v>25</v>
      </c>
      <c r="I1493" t="s">
        <v>2658</v>
      </c>
    </row>
    <row r="1494" spans="1:9" x14ac:dyDescent="0.3">
      <c r="A1494" t="s">
        <v>2798</v>
      </c>
      <c r="B1494" t="s">
        <v>36</v>
      </c>
      <c r="C1494">
        <v>170470</v>
      </c>
      <c r="D1494">
        <v>826.27</v>
      </c>
      <c r="E1494" s="1">
        <v>44189</v>
      </c>
      <c r="F1494" s="1">
        <v>47331</v>
      </c>
      <c r="G1494" t="s">
        <v>21</v>
      </c>
      <c r="H1494" t="s">
        <v>16</v>
      </c>
      <c r="I1494" t="s">
        <v>2799</v>
      </c>
    </row>
    <row r="1495" spans="1:9" x14ac:dyDescent="0.3">
      <c r="A1495" t="s">
        <v>2800</v>
      </c>
      <c r="B1495" t="s">
        <v>10</v>
      </c>
      <c r="C1495">
        <v>49620</v>
      </c>
      <c r="D1495">
        <v>1670.52</v>
      </c>
      <c r="E1495" s="1">
        <v>43895</v>
      </c>
      <c r="F1495" s="1">
        <v>44464</v>
      </c>
      <c r="G1495" t="s">
        <v>43</v>
      </c>
      <c r="H1495" t="s">
        <v>16</v>
      </c>
      <c r="I1495" t="s">
        <v>2801</v>
      </c>
    </row>
    <row r="1496" spans="1:9" x14ac:dyDescent="0.3">
      <c r="A1496" t="s">
        <v>2802</v>
      </c>
      <c r="B1496" t="s">
        <v>10</v>
      </c>
      <c r="C1496">
        <v>365991</v>
      </c>
      <c r="D1496">
        <v>570.55999999999995</v>
      </c>
      <c r="E1496" s="1">
        <v>42053</v>
      </c>
      <c r="F1496" s="1">
        <v>45454</v>
      </c>
      <c r="G1496" t="s">
        <v>11</v>
      </c>
      <c r="H1496" t="s">
        <v>12</v>
      </c>
      <c r="I1496" t="s">
        <v>2803</v>
      </c>
    </row>
    <row r="1497" spans="1:9" x14ac:dyDescent="0.3">
      <c r="A1497" t="s">
        <v>2804</v>
      </c>
      <c r="B1497" t="s">
        <v>24</v>
      </c>
      <c r="C1497">
        <v>468877</v>
      </c>
      <c r="D1497">
        <v>1113.52</v>
      </c>
      <c r="E1497" s="1">
        <v>44589</v>
      </c>
      <c r="F1497" s="1">
        <v>45395</v>
      </c>
      <c r="G1497" t="s">
        <v>11</v>
      </c>
      <c r="H1497" t="s">
        <v>12</v>
      </c>
      <c r="I1497" t="s">
        <v>2805</v>
      </c>
    </row>
    <row r="1498" spans="1:9" x14ac:dyDescent="0.3">
      <c r="A1498" t="s">
        <v>2806</v>
      </c>
      <c r="B1498" t="s">
        <v>10</v>
      </c>
      <c r="C1498">
        <v>128255</v>
      </c>
      <c r="D1498">
        <v>512.16</v>
      </c>
      <c r="E1498" s="1">
        <v>42786</v>
      </c>
      <c r="F1498" s="1">
        <v>46414</v>
      </c>
      <c r="G1498" t="s">
        <v>43</v>
      </c>
      <c r="H1498" t="s">
        <v>12</v>
      </c>
      <c r="I1498" t="s">
        <v>2807</v>
      </c>
    </row>
    <row r="1499" spans="1:9" x14ac:dyDescent="0.3">
      <c r="A1499" t="s">
        <v>2808</v>
      </c>
      <c r="B1499" t="s">
        <v>10</v>
      </c>
      <c r="C1499">
        <v>321564</v>
      </c>
      <c r="D1499">
        <v>926.23</v>
      </c>
      <c r="E1499" s="1">
        <v>42473</v>
      </c>
      <c r="F1499" s="1">
        <v>45858</v>
      </c>
      <c r="G1499" t="s">
        <v>43</v>
      </c>
      <c r="H1499" t="s">
        <v>25</v>
      </c>
      <c r="I1499" t="s">
        <v>2809</v>
      </c>
    </row>
    <row r="1500" spans="1:9" x14ac:dyDescent="0.3">
      <c r="A1500" t="s">
        <v>2810</v>
      </c>
      <c r="B1500" t="s">
        <v>24</v>
      </c>
      <c r="C1500">
        <v>469166</v>
      </c>
      <c r="D1500">
        <v>1997.23</v>
      </c>
      <c r="E1500" s="1">
        <v>44707</v>
      </c>
      <c r="F1500" s="1">
        <v>47759</v>
      </c>
      <c r="G1500" t="s">
        <v>11</v>
      </c>
      <c r="H1500" t="s">
        <v>16</v>
      </c>
      <c r="I1500" t="s">
        <v>2811</v>
      </c>
    </row>
    <row r="1501" spans="1:9" x14ac:dyDescent="0.3">
      <c r="A1501" t="s">
        <v>2812</v>
      </c>
      <c r="B1501" t="s">
        <v>15</v>
      </c>
      <c r="C1501">
        <v>17366</v>
      </c>
      <c r="D1501">
        <v>557.36</v>
      </c>
      <c r="E1501" s="1">
        <v>43931</v>
      </c>
      <c r="F1501" s="1">
        <v>45600</v>
      </c>
      <c r="G1501" t="s">
        <v>11</v>
      </c>
      <c r="H1501" t="s">
        <v>12</v>
      </c>
      <c r="I1501" t="s">
        <v>2211</v>
      </c>
    </row>
    <row r="1502" spans="1:9" x14ac:dyDescent="0.3">
      <c r="A1502" t="s">
        <v>2813</v>
      </c>
      <c r="B1502" t="s">
        <v>10</v>
      </c>
      <c r="C1502">
        <v>292248</v>
      </c>
      <c r="D1502">
        <v>1427.22</v>
      </c>
      <c r="E1502" s="1">
        <v>42951</v>
      </c>
      <c r="F1502" s="1">
        <v>46289</v>
      </c>
      <c r="G1502" t="s">
        <v>43</v>
      </c>
      <c r="H1502" t="s">
        <v>12</v>
      </c>
      <c r="I1502" t="s">
        <v>2814</v>
      </c>
    </row>
    <row r="1503" spans="1:9" x14ac:dyDescent="0.3">
      <c r="A1503" t="s">
        <v>2815</v>
      </c>
      <c r="B1503" t="s">
        <v>15</v>
      </c>
      <c r="C1503">
        <v>19638</v>
      </c>
      <c r="D1503">
        <v>1106.92</v>
      </c>
      <c r="E1503" s="1">
        <v>44963</v>
      </c>
      <c r="F1503" s="1">
        <v>46344</v>
      </c>
      <c r="G1503" t="s">
        <v>21</v>
      </c>
      <c r="H1503" t="s">
        <v>25</v>
      </c>
      <c r="I1503" t="s">
        <v>2816</v>
      </c>
    </row>
    <row r="1504" spans="1:9" x14ac:dyDescent="0.3">
      <c r="A1504" t="s">
        <v>2817</v>
      </c>
      <c r="B1504" t="s">
        <v>36</v>
      </c>
      <c r="C1504">
        <v>419812</v>
      </c>
      <c r="D1504">
        <v>999.26</v>
      </c>
      <c r="E1504" s="1">
        <v>42182</v>
      </c>
      <c r="F1504" s="1">
        <v>43354</v>
      </c>
      <c r="G1504" t="s">
        <v>43</v>
      </c>
      <c r="H1504" t="s">
        <v>16</v>
      </c>
      <c r="I1504" t="s">
        <v>1287</v>
      </c>
    </row>
    <row r="1505" spans="1:9" x14ac:dyDescent="0.3">
      <c r="A1505" t="s">
        <v>2818</v>
      </c>
      <c r="B1505" t="s">
        <v>36</v>
      </c>
      <c r="C1505">
        <v>52776</v>
      </c>
      <c r="D1505">
        <v>510.91</v>
      </c>
      <c r="E1505" s="1">
        <v>43175</v>
      </c>
      <c r="F1505" s="1">
        <v>46000</v>
      </c>
      <c r="G1505" t="s">
        <v>11</v>
      </c>
      <c r="H1505" t="s">
        <v>25</v>
      </c>
      <c r="I1505" t="s">
        <v>2819</v>
      </c>
    </row>
    <row r="1506" spans="1:9" x14ac:dyDescent="0.3">
      <c r="A1506" t="s">
        <v>2820</v>
      </c>
      <c r="B1506" t="s">
        <v>24</v>
      </c>
      <c r="C1506">
        <v>340463</v>
      </c>
      <c r="D1506">
        <v>121.33</v>
      </c>
      <c r="E1506" s="1">
        <v>45038</v>
      </c>
      <c r="F1506" s="1">
        <v>46659</v>
      </c>
      <c r="G1506" t="s">
        <v>21</v>
      </c>
      <c r="H1506" t="s">
        <v>25</v>
      </c>
      <c r="I1506" t="s">
        <v>1991</v>
      </c>
    </row>
    <row r="1507" spans="1:9" x14ac:dyDescent="0.3">
      <c r="A1507" t="s">
        <v>2821</v>
      </c>
      <c r="B1507" t="s">
        <v>10</v>
      </c>
      <c r="C1507">
        <v>192400</v>
      </c>
      <c r="D1507">
        <v>398.65</v>
      </c>
      <c r="E1507" s="1">
        <v>45627</v>
      </c>
      <c r="F1507" s="1">
        <v>46982</v>
      </c>
      <c r="G1507" t="s">
        <v>21</v>
      </c>
      <c r="H1507" t="s">
        <v>12</v>
      </c>
      <c r="I1507" t="s">
        <v>1095</v>
      </c>
    </row>
    <row r="1508" spans="1:9" x14ac:dyDescent="0.3">
      <c r="A1508" t="s">
        <v>2822</v>
      </c>
      <c r="B1508" t="s">
        <v>24</v>
      </c>
      <c r="C1508">
        <v>350604</v>
      </c>
      <c r="D1508">
        <v>1159.07</v>
      </c>
      <c r="E1508" s="1">
        <v>43046</v>
      </c>
      <c r="F1508" s="1">
        <v>44855</v>
      </c>
      <c r="G1508" t="s">
        <v>11</v>
      </c>
      <c r="H1508" t="s">
        <v>12</v>
      </c>
      <c r="I1508" t="s">
        <v>2823</v>
      </c>
    </row>
    <row r="1509" spans="1:9" x14ac:dyDescent="0.3">
      <c r="A1509" t="s">
        <v>2824</v>
      </c>
      <c r="B1509" t="s">
        <v>10</v>
      </c>
      <c r="C1509">
        <v>178897</v>
      </c>
      <c r="D1509">
        <v>1990.99</v>
      </c>
      <c r="E1509" s="1">
        <v>42668</v>
      </c>
      <c r="F1509" s="1">
        <v>43590</v>
      </c>
      <c r="G1509" t="s">
        <v>11</v>
      </c>
      <c r="H1509" t="s">
        <v>16</v>
      </c>
      <c r="I1509" t="s">
        <v>2141</v>
      </c>
    </row>
    <row r="1510" spans="1:9" x14ac:dyDescent="0.3">
      <c r="A1510" t="s">
        <v>2825</v>
      </c>
      <c r="B1510" t="s">
        <v>24</v>
      </c>
      <c r="C1510">
        <v>249040</v>
      </c>
      <c r="D1510">
        <v>482.94</v>
      </c>
      <c r="E1510" s="1">
        <v>43897</v>
      </c>
      <c r="F1510" s="1">
        <v>44448</v>
      </c>
      <c r="G1510" t="s">
        <v>21</v>
      </c>
      <c r="H1510" t="s">
        <v>25</v>
      </c>
      <c r="I1510" t="s">
        <v>706</v>
      </c>
    </row>
    <row r="1511" spans="1:9" x14ac:dyDescent="0.3">
      <c r="A1511" t="s">
        <v>2826</v>
      </c>
      <c r="B1511" t="s">
        <v>15</v>
      </c>
      <c r="C1511">
        <v>441090</v>
      </c>
      <c r="D1511">
        <v>958.33</v>
      </c>
      <c r="E1511" s="1">
        <v>43760</v>
      </c>
      <c r="F1511" s="1">
        <v>45900</v>
      </c>
      <c r="G1511" t="s">
        <v>21</v>
      </c>
      <c r="H1511" t="s">
        <v>25</v>
      </c>
      <c r="I1511" t="s">
        <v>2827</v>
      </c>
    </row>
    <row r="1512" spans="1:9" x14ac:dyDescent="0.3">
      <c r="A1512" t="s">
        <v>2828</v>
      </c>
      <c r="B1512" t="s">
        <v>15</v>
      </c>
      <c r="C1512">
        <v>130820</v>
      </c>
      <c r="D1512">
        <v>637.57000000000005</v>
      </c>
      <c r="E1512" s="1">
        <v>43499</v>
      </c>
      <c r="F1512" s="1">
        <v>46548</v>
      </c>
      <c r="G1512" t="s">
        <v>11</v>
      </c>
      <c r="H1512" t="s">
        <v>25</v>
      </c>
      <c r="I1512" t="s">
        <v>2829</v>
      </c>
    </row>
    <row r="1513" spans="1:9" x14ac:dyDescent="0.3">
      <c r="A1513" t="s">
        <v>2830</v>
      </c>
      <c r="B1513" t="s">
        <v>24</v>
      </c>
      <c r="C1513">
        <v>48315</v>
      </c>
      <c r="D1513">
        <v>616.58000000000004</v>
      </c>
      <c r="E1513" s="1">
        <v>44826</v>
      </c>
      <c r="F1513" s="1">
        <v>46843</v>
      </c>
      <c r="G1513" t="s">
        <v>21</v>
      </c>
      <c r="H1513" t="s">
        <v>16</v>
      </c>
      <c r="I1513" t="s">
        <v>2831</v>
      </c>
    </row>
    <row r="1514" spans="1:9" x14ac:dyDescent="0.3">
      <c r="A1514" t="s">
        <v>2832</v>
      </c>
      <c r="B1514" t="s">
        <v>10</v>
      </c>
      <c r="C1514">
        <v>127034</v>
      </c>
      <c r="D1514">
        <v>1349.15</v>
      </c>
      <c r="E1514" s="1">
        <v>43437</v>
      </c>
      <c r="F1514" s="1">
        <v>45817</v>
      </c>
      <c r="G1514" t="s">
        <v>21</v>
      </c>
      <c r="H1514" t="s">
        <v>12</v>
      </c>
      <c r="I1514" t="s">
        <v>2833</v>
      </c>
    </row>
    <row r="1515" spans="1:9" x14ac:dyDescent="0.3">
      <c r="A1515" t="s">
        <v>2834</v>
      </c>
      <c r="B1515" t="s">
        <v>36</v>
      </c>
      <c r="C1515">
        <v>207176</v>
      </c>
      <c r="D1515">
        <v>113.24</v>
      </c>
      <c r="E1515" s="1">
        <v>44183</v>
      </c>
      <c r="F1515" s="1">
        <v>46384</v>
      </c>
      <c r="G1515" t="s">
        <v>43</v>
      </c>
      <c r="H1515" t="s">
        <v>12</v>
      </c>
      <c r="I1515" t="s">
        <v>2835</v>
      </c>
    </row>
    <row r="1516" spans="1:9" x14ac:dyDescent="0.3">
      <c r="A1516" t="s">
        <v>2836</v>
      </c>
      <c r="B1516" t="s">
        <v>10</v>
      </c>
      <c r="C1516">
        <v>201046</v>
      </c>
      <c r="D1516">
        <v>368.04</v>
      </c>
      <c r="E1516" s="1">
        <v>43542</v>
      </c>
      <c r="F1516" s="1">
        <v>44609</v>
      </c>
      <c r="G1516" t="s">
        <v>11</v>
      </c>
      <c r="H1516" t="s">
        <v>12</v>
      </c>
      <c r="I1516" t="s">
        <v>2837</v>
      </c>
    </row>
    <row r="1517" spans="1:9" x14ac:dyDescent="0.3">
      <c r="A1517" t="s">
        <v>2838</v>
      </c>
      <c r="B1517" t="s">
        <v>36</v>
      </c>
      <c r="C1517">
        <v>192286</v>
      </c>
      <c r="D1517">
        <v>1527.04</v>
      </c>
      <c r="E1517" s="1">
        <v>44709</v>
      </c>
      <c r="F1517" s="1">
        <v>45783</v>
      </c>
      <c r="G1517" t="s">
        <v>21</v>
      </c>
      <c r="H1517" t="s">
        <v>12</v>
      </c>
      <c r="I1517" t="s">
        <v>2839</v>
      </c>
    </row>
    <row r="1518" spans="1:9" x14ac:dyDescent="0.3">
      <c r="A1518" t="s">
        <v>2840</v>
      </c>
      <c r="B1518" t="s">
        <v>15</v>
      </c>
      <c r="C1518">
        <v>289597</v>
      </c>
      <c r="D1518">
        <v>791.41</v>
      </c>
      <c r="E1518" s="1">
        <v>42688</v>
      </c>
      <c r="F1518" s="1">
        <v>45668</v>
      </c>
      <c r="G1518" t="s">
        <v>21</v>
      </c>
      <c r="H1518" t="s">
        <v>12</v>
      </c>
      <c r="I1518" t="s">
        <v>2841</v>
      </c>
    </row>
    <row r="1519" spans="1:9" x14ac:dyDescent="0.3">
      <c r="A1519" t="s">
        <v>2842</v>
      </c>
      <c r="B1519" t="s">
        <v>24</v>
      </c>
      <c r="C1519">
        <v>367029</v>
      </c>
      <c r="D1519">
        <v>1076.78</v>
      </c>
      <c r="E1519" s="1">
        <v>44722</v>
      </c>
      <c r="F1519" s="1">
        <v>46671</v>
      </c>
      <c r="G1519" t="s">
        <v>11</v>
      </c>
      <c r="H1519" t="s">
        <v>16</v>
      </c>
      <c r="I1519" t="s">
        <v>2843</v>
      </c>
    </row>
    <row r="1520" spans="1:9" x14ac:dyDescent="0.3">
      <c r="A1520" t="s">
        <v>2844</v>
      </c>
      <c r="B1520" t="s">
        <v>15</v>
      </c>
      <c r="C1520">
        <v>67502</v>
      </c>
      <c r="D1520">
        <v>1780.9</v>
      </c>
      <c r="E1520" s="1">
        <v>43025</v>
      </c>
      <c r="F1520" s="1">
        <v>45489</v>
      </c>
      <c r="G1520" t="s">
        <v>21</v>
      </c>
      <c r="H1520" t="s">
        <v>16</v>
      </c>
      <c r="I1520" t="s">
        <v>2845</v>
      </c>
    </row>
    <row r="1521" spans="1:9" x14ac:dyDescent="0.3">
      <c r="A1521" t="s">
        <v>2846</v>
      </c>
      <c r="B1521" t="s">
        <v>15</v>
      </c>
      <c r="C1521">
        <v>440652</v>
      </c>
      <c r="D1521">
        <v>1762.72</v>
      </c>
      <c r="E1521" s="1">
        <v>44505</v>
      </c>
      <c r="F1521" s="1">
        <v>47849</v>
      </c>
      <c r="G1521" t="s">
        <v>43</v>
      </c>
      <c r="H1521" t="s">
        <v>25</v>
      </c>
      <c r="I1521" t="s">
        <v>1613</v>
      </c>
    </row>
    <row r="1522" spans="1:9" x14ac:dyDescent="0.3">
      <c r="A1522" t="s">
        <v>2847</v>
      </c>
      <c r="B1522" t="s">
        <v>10</v>
      </c>
      <c r="C1522">
        <v>141046</v>
      </c>
      <c r="D1522">
        <v>683.58</v>
      </c>
      <c r="E1522" s="1">
        <v>44681</v>
      </c>
      <c r="F1522" s="1">
        <v>47569</v>
      </c>
      <c r="G1522" t="s">
        <v>21</v>
      </c>
      <c r="H1522" t="s">
        <v>25</v>
      </c>
      <c r="I1522" t="s">
        <v>2848</v>
      </c>
    </row>
    <row r="1523" spans="1:9" x14ac:dyDescent="0.3">
      <c r="A1523" t="s">
        <v>2849</v>
      </c>
      <c r="B1523" t="s">
        <v>36</v>
      </c>
      <c r="C1523">
        <v>359994</v>
      </c>
      <c r="D1523">
        <v>1115.75</v>
      </c>
      <c r="E1523" s="1">
        <v>44096</v>
      </c>
      <c r="F1523" s="1">
        <v>45219</v>
      </c>
      <c r="G1523" t="s">
        <v>43</v>
      </c>
      <c r="H1523" t="s">
        <v>12</v>
      </c>
      <c r="I1523" t="s">
        <v>2850</v>
      </c>
    </row>
    <row r="1524" spans="1:9" x14ac:dyDescent="0.3">
      <c r="A1524" t="s">
        <v>2851</v>
      </c>
      <c r="B1524" t="s">
        <v>10</v>
      </c>
      <c r="C1524">
        <v>221919</v>
      </c>
      <c r="D1524">
        <v>1097.24</v>
      </c>
      <c r="E1524" s="1">
        <v>42238</v>
      </c>
      <c r="F1524" s="1">
        <v>43813</v>
      </c>
      <c r="G1524" t="s">
        <v>11</v>
      </c>
      <c r="H1524" t="s">
        <v>16</v>
      </c>
      <c r="I1524" t="s">
        <v>2852</v>
      </c>
    </row>
    <row r="1525" spans="1:9" x14ac:dyDescent="0.3">
      <c r="A1525" t="s">
        <v>2853</v>
      </c>
      <c r="B1525" t="s">
        <v>10</v>
      </c>
      <c r="C1525">
        <v>130906</v>
      </c>
      <c r="D1525">
        <v>488.77</v>
      </c>
      <c r="E1525" s="1">
        <v>43194</v>
      </c>
      <c r="F1525" s="1">
        <v>46487</v>
      </c>
      <c r="G1525" t="s">
        <v>11</v>
      </c>
      <c r="H1525" t="s">
        <v>25</v>
      </c>
      <c r="I1525" t="s">
        <v>2854</v>
      </c>
    </row>
    <row r="1526" spans="1:9" x14ac:dyDescent="0.3">
      <c r="A1526" t="s">
        <v>2855</v>
      </c>
      <c r="B1526" t="s">
        <v>10</v>
      </c>
      <c r="C1526">
        <v>356185</v>
      </c>
      <c r="D1526">
        <v>1378.72</v>
      </c>
      <c r="E1526" s="1">
        <v>42708</v>
      </c>
      <c r="F1526" s="1">
        <v>43888</v>
      </c>
      <c r="G1526" t="s">
        <v>43</v>
      </c>
      <c r="H1526" t="s">
        <v>25</v>
      </c>
      <c r="I1526" t="s">
        <v>2856</v>
      </c>
    </row>
    <row r="1527" spans="1:9" x14ac:dyDescent="0.3">
      <c r="A1527" t="s">
        <v>2857</v>
      </c>
      <c r="B1527" t="s">
        <v>15</v>
      </c>
      <c r="C1527">
        <v>129847</v>
      </c>
      <c r="D1527">
        <v>1036.25</v>
      </c>
      <c r="E1527" s="1">
        <v>44863</v>
      </c>
      <c r="F1527" s="1">
        <v>45641</v>
      </c>
      <c r="G1527" t="s">
        <v>43</v>
      </c>
      <c r="H1527" t="s">
        <v>12</v>
      </c>
      <c r="I1527" t="s">
        <v>2858</v>
      </c>
    </row>
    <row r="1528" spans="1:9" x14ac:dyDescent="0.3">
      <c r="A1528" t="s">
        <v>2859</v>
      </c>
      <c r="B1528" t="s">
        <v>15</v>
      </c>
      <c r="C1528">
        <v>146733</v>
      </c>
      <c r="D1528">
        <v>196.17</v>
      </c>
      <c r="E1528" s="1">
        <v>43862</v>
      </c>
      <c r="F1528" s="1">
        <v>46655</v>
      </c>
      <c r="G1528" t="s">
        <v>43</v>
      </c>
      <c r="H1528" t="s">
        <v>25</v>
      </c>
      <c r="I1528" t="s">
        <v>2860</v>
      </c>
    </row>
    <row r="1529" spans="1:9" x14ac:dyDescent="0.3">
      <c r="A1529" t="s">
        <v>2861</v>
      </c>
      <c r="B1529" t="s">
        <v>10</v>
      </c>
      <c r="C1529">
        <v>331888</v>
      </c>
      <c r="D1529">
        <v>977.33</v>
      </c>
      <c r="E1529" s="1">
        <v>45432</v>
      </c>
      <c r="F1529" s="1">
        <v>48679</v>
      </c>
      <c r="G1529" t="s">
        <v>21</v>
      </c>
      <c r="H1529" t="s">
        <v>25</v>
      </c>
      <c r="I1529" t="s">
        <v>2862</v>
      </c>
    </row>
    <row r="1530" spans="1:9" x14ac:dyDescent="0.3">
      <c r="A1530" t="s">
        <v>2863</v>
      </c>
      <c r="B1530" t="s">
        <v>15</v>
      </c>
      <c r="C1530">
        <v>14851</v>
      </c>
      <c r="D1530">
        <v>807.15</v>
      </c>
      <c r="E1530" s="1">
        <v>42154</v>
      </c>
      <c r="F1530" s="1">
        <v>42986</v>
      </c>
      <c r="G1530" t="s">
        <v>21</v>
      </c>
      <c r="H1530" t="s">
        <v>16</v>
      </c>
      <c r="I1530" t="s">
        <v>2864</v>
      </c>
    </row>
    <row r="1531" spans="1:9" x14ac:dyDescent="0.3">
      <c r="A1531" t="s">
        <v>2865</v>
      </c>
      <c r="B1531" t="s">
        <v>36</v>
      </c>
      <c r="C1531">
        <v>299315</v>
      </c>
      <c r="D1531">
        <v>903.47</v>
      </c>
      <c r="E1531" s="1">
        <v>44741</v>
      </c>
      <c r="F1531" s="1">
        <v>45476</v>
      </c>
      <c r="G1531" t="s">
        <v>11</v>
      </c>
      <c r="H1531" t="s">
        <v>12</v>
      </c>
      <c r="I1531" t="s">
        <v>2866</v>
      </c>
    </row>
    <row r="1532" spans="1:9" x14ac:dyDescent="0.3">
      <c r="A1532" t="s">
        <v>2867</v>
      </c>
      <c r="B1532" t="s">
        <v>10</v>
      </c>
      <c r="C1532">
        <v>450152</v>
      </c>
      <c r="D1532">
        <v>944.87</v>
      </c>
      <c r="E1532" s="1">
        <v>44321</v>
      </c>
      <c r="F1532" s="1">
        <v>47586</v>
      </c>
      <c r="G1532" t="s">
        <v>43</v>
      </c>
      <c r="H1532" t="s">
        <v>25</v>
      </c>
      <c r="I1532" t="s">
        <v>2868</v>
      </c>
    </row>
    <row r="1533" spans="1:9" x14ac:dyDescent="0.3">
      <c r="A1533" t="s">
        <v>2869</v>
      </c>
      <c r="B1533" t="s">
        <v>36</v>
      </c>
      <c r="C1533">
        <v>61376</v>
      </c>
      <c r="D1533">
        <v>107.84</v>
      </c>
      <c r="E1533" s="1">
        <v>42924</v>
      </c>
      <c r="F1533" s="1">
        <v>44040</v>
      </c>
      <c r="G1533" t="s">
        <v>43</v>
      </c>
      <c r="H1533" t="s">
        <v>12</v>
      </c>
      <c r="I1533" t="s">
        <v>2870</v>
      </c>
    </row>
    <row r="1534" spans="1:9" x14ac:dyDescent="0.3">
      <c r="A1534" t="s">
        <v>2871</v>
      </c>
      <c r="B1534" t="s">
        <v>10</v>
      </c>
      <c r="C1534">
        <v>289992</v>
      </c>
      <c r="D1534">
        <v>1069.19</v>
      </c>
      <c r="E1534" s="1">
        <v>45396</v>
      </c>
      <c r="F1534" s="1">
        <v>47990</v>
      </c>
      <c r="G1534" t="s">
        <v>43</v>
      </c>
      <c r="H1534" t="s">
        <v>25</v>
      </c>
      <c r="I1534" t="s">
        <v>2872</v>
      </c>
    </row>
    <row r="1535" spans="1:9" x14ac:dyDescent="0.3">
      <c r="A1535" t="s">
        <v>2873</v>
      </c>
      <c r="B1535" t="s">
        <v>15</v>
      </c>
      <c r="C1535">
        <v>45135</v>
      </c>
      <c r="D1535">
        <v>814.44</v>
      </c>
      <c r="E1535" s="1">
        <v>42364</v>
      </c>
      <c r="F1535" s="1">
        <v>43761</v>
      </c>
      <c r="G1535" t="s">
        <v>11</v>
      </c>
      <c r="H1535" t="s">
        <v>25</v>
      </c>
      <c r="I1535" t="s">
        <v>2874</v>
      </c>
    </row>
    <row r="1536" spans="1:9" x14ac:dyDescent="0.3">
      <c r="A1536" t="s">
        <v>2875</v>
      </c>
      <c r="B1536" t="s">
        <v>10</v>
      </c>
      <c r="C1536">
        <v>297716</v>
      </c>
      <c r="D1536">
        <v>807.04</v>
      </c>
      <c r="E1536" s="1">
        <v>44657</v>
      </c>
      <c r="F1536" s="1">
        <v>47669</v>
      </c>
      <c r="G1536" t="s">
        <v>21</v>
      </c>
      <c r="H1536" t="s">
        <v>12</v>
      </c>
      <c r="I1536" t="s">
        <v>2876</v>
      </c>
    </row>
    <row r="1537" spans="1:9" x14ac:dyDescent="0.3">
      <c r="A1537" t="s">
        <v>2877</v>
      </c>
      <c r="B1537" t="s">
        <v>24</v>
      </c>
      <c r="C1537">
        <v>496200</v>
      </c>
      <c r="D1537">
        <v>151.03</v>
      </c>
      <c r="E1537" s="1">
        <v>43976</v>
      </c>
      <c r="F1537" s="1">
        <v>44633</v>
      </c>
      <c r="G1537" t="s">
        <v>43</v>
      </c>
      <c r="H1537" t="s">
        <v>16</v>
      </c>
      <c r="I1537" t="s">
        <v>2878</v>
      </c>
    </row>
    <row r="1538" spans="1:9" x14ac:dyDescent="0.3">
      <c r="A1538" t="s">
        <v>2879</v>
      </c>
      <c r="B1538" t="s">
        <v>36</v>
      </c>
      <c r="C1538">
        <v>355566</v>
      </c>
      <c r="D1538">
        <v>1887.17</v>
      </c>
      <c r="E1538" s="1">
        <v>42920</v>
      </c>
      <c r="F1538" s="1">
        <v>43978</v>
      </c>
      <c r="G1538" t="s">
        <v>21</v>
      </c>
      <c r="H1538" t="s">
        <v>16</v>
      </c>
      <c r="I1538" t="s">
        <v>2880</v>
      </c>
    </row>
    <row r="1539" spans="1:9" x14ac:dyDescent="0.3">
      <c r="A1539" t="s">
        <v>2881</v>
      </c>
      <c r="B1539" t="s">
        <v>15</v>
      </c>
      <c r="C1539">
        <v>251397</v>
      </c>
      <c r="D1539">
        <v>534.23</v>
      </c>
      <c r="E1539" s="1">
        <v>43123</v>
      </c>
      <c r="F1539" s="1">
        <v>45823</v>
      </c>
      <c r="G1539" t="s">
        <v>11</v>
      </c>
      <c r="H1539" t="s">
        <v>16</v>
      </c>
      <c r="I1539" t="s">
        <v>2882</v>
      </c>
    </row>
    <row r="1540" spans="1:9" x14ac:dyDescent="0.3">
      <c r="A1540" t="s">
        <v>2883</v>
      </c>
      <c r="B1540" t="s">
        <v>24</v>
      </c>
      <c r="C1540">
        <v>49902</v>
      </c>
      <c r="D1540">
        <v>448.83</v>
      </c>
      <c r="E1540" s="1">
        <v>45480</v>
      </c>
      <c r="F1540" s="1">
        <v>48435</v>
      </c>
      <c r="G1540" t="s">
        <v>21</v>
      </c>
      <c r="H1540" t="s">
        <v>25</v>
      </c>
      <c r="I1540" t="s">
        <v>2884</v>
      </c>
    </row>
    <row r="1541" spans="1:9" x14ac:dyDescent="0.3">
      <c r="A1541" t="s">
        <v>2885</v>
      </c>
      <c r="B1541" t="s">
        <v>10</v>
      </c>
      <c r="C1541">
        <v>441565</v>
      </c>
      <c r="D1541">
        <v>937.79</v>
      </c>
      <c r="E1541" s="1">
        <v>44838</v>
      </c>
      <c r="F1541" s="1">
        <v>48040</v>
      </c>
      <c r="G1541" t="s">
        <v>21</v>
      </c>
      <c r="H1541" t="s">
        <v>12</v>
      </c>
      <c r="I1541" t="s">
        <v>2886</v>
      </c>
    </row>
    <row r="1542" spans="1:9" x14ac:dyDescent="0.3">
      <c r="A1542" t="s">
        <v>2887</v>
      </c>
      <c r="B1542" t="s">
        <v>10</v>
      </c>
      <c r="C1542">
        <v>292458</v>
      </c>
      <c r="D1542">
        <v>934.57</v>
      </c>
      <c r="E1542" s="1">
        <v>44855</v>
      </c>
      <c r="F1542" s="1">
        <v>47090</v>
      </c>
      <c r="G1542" t="s">
        <v>43</v>
      </c>
      <c r="H1542" t="s">
        <v>12</v>
      </c>
      <c r="I1542" t="s">
        <v>2888</v>
      </c>
    </row>
    <row r="1543" spans="1:9" x14ac:dyDescent="0.3">
      <c r="A1543" t="s">
        <v>2889</v>
      </c>
      <c r="B1543" t="s">
        <v>10</v>
      </c>
      <c r="C1543">
        <v>330699</v>
      </c>
      <c r="D1543">
        <v>1202.4100000000001</v>
      </c>
      <c r="E1543" s="1">
        <v>44917</v>
      </c>
      <c r="F1543" s="1">
        <v>46484</v>
      </c>
      <c r="G1543" t="s">
        <v>21</v>
      </c>
      <c r="H1543" t="s">
        <v>25</v>
      </c>
      <c r="I1543" t="s">
        <v>643</v>
      </c>
    </row>
    <row r="1544" spans="1:9" x14ac:dyDescent="0.3">
      <c r="A1544" t="s">
        <v>2890</v>
      </c>
      <c r="B1544" t="s">
        <v>15</v>
      </c>
      <c r="C1544">
        <v>242690</v>
      </c>
      <c r="D1544">
        <v>332.84</v>
      </c>
      <c r="E1544" s="1">
        <v>42075</v>
      </c>
      <c r="F1544" s="1">
        <v>45707</v>
      </c>
      <c r="G1544" t="s">
        <v>21</v>
      </c>
      <c r="H1544" t="s">
        <v>12</v>
      </c>
      <c r="I1544" t="s">
        <v>2891</v>
      </c>
    </row>
    <row r="1545" spans="1:9" x14ac:dyDescent="0.3">
      <c r="A1545" t="s">
        <v>2892</v>
      </c>
      <c r="B1545" t="s">
        <v>36</v>
      </c>
      <c r="C1545">
        <v>28248</v>
      </c>
      <c r="D1545">
        <v>1850.07</v>
      </c>
      <c r="E1545" s="1">
        <v>42477</v>
      </c>
      <c r="F1545" s="1">
        <v>44454</v>
      </c>
      <c r="G1545" t="s">
        <v>11</v>
      </c>
      <c r="H1545" t="s">
        <v>12</v>
      </c>
      <c r="I1545" t="s">
        <v>543</v>
      </c>
    </row>
    <row r="1546" spans="1:9" x14ac:dyDescent="0.3">
      <c r="A1546" t="s">
        <v>2893</v>
      </c>
      <c r="B1546" t="s">
        <v>10</v>
      </c>
      <c r="C1546">
        <v>472666</v>
      </c>
      <c r="D1546">
        <v>1089.24</v>
      </c>
      <c r="E1546" s="1">
        <v>44089</v>
      </c>
      <c r="F1546" s="1">
        <v>46278</v>
      </c>
      <c r="G1546" t="s">
        <v>11</v>
      </c>
      <c r="H1546" t="s">
        <v>16</v>
      </c>
      <c r="I1546" t="s">
        <v>2894</v>
      </c>
    </row>
    <row r="1547" spans="1:9" x14ac:dyDescent="0.3">
      <c r="A1547" t="s">
        <v>2895</v>
      </c>
      <c r="B1547" t="s">
        <v>24</v>
      </c>
      <c r="C1547">
        <v>348571</v>
      </c>
      <c r="D1547">
        <v>1481.49</v>
      </c>
      <c r="E1547" s="1">
        <v>44101</v>
      </c>
      <c r="F1547" s="1">
        <v>44816</v>
      </c>
      <c r="G1547" t="s">
        <v>43</v>
      </c>
      <c r="H1547" t="s">
        <v>12</v>
      </c>
      <c r="I1547" t="s">
        <v>2896</v>
      </c>
    </row>
    <row r="1548" spans="1:9" x14ac:dyDescent="0.3">
      <c r="A1548" t="s">
        <v>2897</v>
      </c>
      <c r="B1548" t="s">
        <v>36</v>
      </c>
      <c r="C1548">
        <v>424695</v>
      </c>
      <c r="D1548">
        <v>447.74</v>
      </c>
      <c r="E1548" s="1">
        <v>45119</v>
      </c>
      <c r="F1548" s="1">
        <v>45879</v>
      </c>
      <c r="G1548" t="s">
        <v>43</v>
      </c>
      <c r="H1548" t="s">
        <v>12</v>
      </c>
      <c r="I1548" t="s">
        <v>2898</v>
      </c>
    </row>
    <row r="1549" spans="1:9" x14ac:dyDescent="0.3">
      <c r="A1549" t="s">
        <v>2899</v>
      </c>
      <c r="B1549" t="s">
        <v>15</v>
      </c>
      <c r="C1549">
        <v>123724</v>
      </c>
      <c r="D1549">
        <v>536.20000000000005</v>
      </c>
      <c r="E1549" s="1">
        <v>42879</v>
      </c>
      <c r="F1549" s="1">
        <v>45159</v>
      </c>
      <c r="G1549" t="s">
        <v>11</v>
      </c>
      <c r="H1549" t="s">
        <v>12</v>
      </c>
      <c r="I1549" t="s">
        <v>2900</v>
      </c>
    </row>
    <row r="1550" spans="1:9" x14ac:dyDescent="0.3">
      <c r="A1550" t="s">
        <v>2901</v>
      </c>
      <c r="B1550" t="s">
        <v>15</v>
      </c>
      <c r="C1550">
        <v>161799</v>
      </c>
      <c r="D1550">
        <v>1554.84</v>
      </c>
      <c r="E1550" s="1">
        <v>44647</v>
      </c>
      <c r="F1550" s="1">
        <v>46683</v>
      </c>
      <c r="G1550" t="s">
        <v>21</v>
      </c>
      <c r="H1550" t="s">
        <v>25</v>
      </c>
      <c r="I1550" t="s">
        <v>2902</v>
      </c>
    </row>
    <row r="1551" spans="1:9" x14ac:dyDescent="0.3">
      <c r="A1551" t="s">
        <v>2903</v>
      </c>
      <c r="B1551" t="s">
        <v>10</v>
      </c>
      <c r="C1551">
        <v>167744</v>
      </c>
      <c r="D1551">
        <v>1797.32</v>
      </c>
      <c r="E1551" s="1">
        <v>43326</v>
      </c>
      <c r="F1551" s="1">
        <v>44943</v>
      </c>
      <c r="G1551" t="s">
        <v>43</v>
      </c>
      <c r="H1551" t="s">
        <v>16</v>
      </c>
      <c r="I1551" t="s">
        <v>2904</v>
      </c>
    </row>
    <row r="1552" spans="1:9" x14ac:dyDescent="0.3">
      <c r="A1552" t="s">
        <v>2905</v>
      </c>
      <c r="B1552" t="s">
        <v>10</v>
      </c>
      <c r="C1552">
        <v>152046</v>
      </c>
      <c r="D1552">
        <v>1940.27</v>
      </c>
      <c r="E1552" s="1">
        <v>44439</v>
      </c>
      <c r="F1552" s="1">
        <v>46058</v>
      </c>
      <c r="G1552" t="s">
        <v>43</v>
      </c>
      <c r="H1552" t="s">
        <v>25</v>
      </c>
      <c r="I1552" t="s">
        <v>2906</v>
      </c>
    </row>
    <row r="1553" spans="1:9" x14ac:dyDescent="0.3">
      <c r="A1553" t="s">
        <v>2907</v>
      </c>
      <c r="B1553" t="s">
        <v>15</v>
      </c>
      <c r="C1553">
        <v>277609</v>
      </c>
      <c r="D1553">
        <v>816.61</v>
      </c>
      <c r="E1553" s="1">
        <v>43857</v>
      </c>
      <c r="F1553" s="1">
        <v>45305</v>
      </c>
      <c r="G1553" t="s">
        <v>43</v>
      </c>
      <c r="H1553" t="s">
        <v>16</v>
      </c>
      <c r="I1553" t="s">
        <v>2908</v>
      </c>
    </row>
    <row r="1554" spans="1:9" x14ac:dyDescent="0.3">
      <c r="A1554" t="s">
        <v>2909</v>
      </c>
      <c r="B1554" t="s">
        <v>10</v>
      </c>
      <c r="C1554">
        <v>241650</v>
      </c>
      <c r="D1554">
        <v>144.31</v>
      </c>
      <c r="E1554" s="1">
        <v>42917</v>
      </c>
      <c r="F1554" s="1">
        <v>45934</v>
      </c>
      <c r="G1554" t="s">
        <v>11</v>
      </c>
      <c r="H1554" t="s">
        <v>12</v>
      </c>
      <c r="I1554" t="s">
        <v>2910</v>
      </c>
    </row>
    <row r="1555" spans="1:9" x14ac:dyDescent="0.3">
      <c r="A1555" t="s">
        <v>2911</v>
      </c>
      <c r="B1555" t="s">
        <v>10</v>
      </c>
      <c r="C1555">
        <v>201573</v>
      </c>
      <c r="D1555">
        <v>1584.16</v>
      </c>
      <c r="E1555" s="1">
        <v>43355</v>
      </c>
      <c r="F1555" s="1">
        <v>44030</v>
      </c>
      <c r="G1555" t="s">
        <v>21</v>
      </c>
      <c r="H1555" t="s">
        <v>16</v>
      </c>
      <c r="I1555" t="s">
        <v>2912</v>
      </c>
    </row>
    <row r="1556" spans="1:9" x14ac:dyDescent="0.3">
      <c r="A1556" t="s">
        <v>2913</v>
      </c>
      <c r="B1556" t="s">
        <v>24</v>
      </c>
      <c r="C1556">
        <v>255347</v>
      </c>
      <c r="D1556">
        <v>483.75</v>
      </c>
      <c r="E1556" s="1">
        <v>44808</v>
      </c>
      <c r="F1556" s="1">
        <v>46789</v>
      </c>
      <c r="G1556" t="s">
        <v>21</v>
      </c>
      <c r="H1556" t="s">
        <v>25</v>
      </c>
      <c r="I1556" t="s">
        <v>1428</v>
      </c>
    </row>
    <row r="1557" spans="1:9" x14ac:dyDescent="0.3">
      <c r="A1557" t="s">
        <v>2914</v>
      </c>
      <c r="B1557" t="s">
        <v>10</v>
      </c>
      <c r="C1557">
        <v>144193</v>
      </c>
      <c r="D1557">
        <v>725.11</v>
      </c>
      <c r="E1557" s="1">
        <v>45354</v>
      </c>
      <c r="F1557" s="1">
        <v>47073</v>
      </c>
      <c r="G1557" t="s">
        <v>43</v>
      </c>
      <c r="H1557" t="s">
        <v>25</v>
      </c>
      <c r="I1557" t="s">
        <v>2915</v>
      </c>
    </row>
    <row r="1558" spans="1:9" x14ac:dyDescent="0.3">
      <c r="A1558" t="s">
        <v>2916</v>
      </c>
      <c r="B1558" t="s">
        <v>10</v>
      </c>
      <c r="C1558">
        <v>359829</v>
      </c>
      <c r="D1558">
        <v>1504.84</v>
      </c>
      <c r="E1558" s="1">
        <v>44519</v>
      </c>
      <c r="F1558" s="1">
        <v>45739</v>
      </c>
      <c r="G1558" t="s">
        <v>21</v>
      </c>
      <c r="H1558" t="s">
        <v>25</v>
      </c>
      <c r="I1558" t="s">
        <v>2917</v>
      </c>
    </row>
    <row r="1559" spans="1:9" x14ac:dyDescent="0.3">
      <c r="A1559" t="s">
        <v>2918</v>
      </c>
      <c r="B1559" t="s">
        <v>36</v>
      </c>
      <c r="C1559">
        <v>357755</v>
      </c>
      <c r="D1559">
        <v>1623.07</v>
      </c>
      <c r="E1559" s="1">
        <v>45091</v>
      </c>
      <c r="F1559" s="1">
        <v>47192</v>
      </c>
      <c r="G1559" t="s">
        <v>21</v>
      </c>
      <c r="H1559" t="s">
        <v>12</v>
      </c>
      <c r="I1559" t="s">
        <v>2919</v>
      </c>
    </row>
    <row r="1560" spans="1:9" x14ac:dyDescent="0.3">
      <c r="A1560" t="s">
        <v>2920</v>
      </c>
      <c r="B1560" t="s">
        <v>36</v>
      </c>
      <c r="C1560">
        <v>345521</v>
      </c>
      <c r="D1560">
        <v>1398.13</v>
      </c>
      <c r="E1560" s="1">
        <v>43020</v>
      </c>
      <c r="F1560" s="1">
        <v>43689</v>
      </c>
      <c r="G1560" t="s">
        <v>11</v>
      </c>
      <c r="H1560" t="s">
        <v>16</v>
      </c>
      <c r="I1560" t="s">
        <v>2921</v>
      </c>
    </row>
    <row r="1561" spans="1:9" x14ac:dyDescent="0.3">
      <c r="A1561" t="s">
        <v>2922</v>
      </c>
      <c r="B1561" t="s">
        <v>10</v>
      </c>
      <c r="C1561">
        <v>417812</v>
      </c>
      <c r="D1561">
        <v>395.78</v>
      </c>
      <c r="E1561" s="1">
        <v>43958</v>
      </c>
      <c r="F1561" s="1">
        <v>45953</v>
      </c>
      <c r="G1561" t="s">
        <v>11</v>
      </c>
      <c r="H1561" t="s">
        <v>12</v>
      </c>
      <c r="I1561" t="s">
        <v>2923</v>
      </c>
    </row>
    <row r="1562" spans="1:9" x14ac:dyDescent="0.3">
      <c r="A1562" t="s">
        <v>2924</v>
      </c>
      <c r="B1562" t="s">
        <v>10</v>
      </c>
      <c r="C1562">
        <v>183045</v>
      </c>
      <c r="D1562">
        <v>1780.09</v>
      </c>
      <c r="E1562" s="1">
        <v>45025</v>
      </c>
      <c r="F1562" s="1">
        <v>48456</v>
      </c>
      <c r="G1562" t="s">
        <v>43</v>
      </c>
      <c r="H1562" t="s">
        <v>16</v>
      </c>
      <c r="I1562" t="s">
        <v>2109</v>
      </c>
    </row>
    <row r="1563" spans="1:9" x14ac:dyDescent="0.3">
      <c r="A1563" t="s">
        <v>2925</v>
      </c>
      <c r="B1563" t="s">
        <v>15</v>
      </c>
      <c r="C1563">
        <v>123611</v>
      </c>
      <c r="D1563">
        <v>620.47</v>
      </c>
      <c r="E1563" s="1">
        <v>45534</v>
      </c>
      <c r="F1563" s="1">
        <v>48390</v>
      </c>
      <c r="G1563" t="s">
        <v>21</v>
      </c>
      <c r="H1563" t="s">
        <v>12</v>
      </c>
      <c r="I1563" t="s">
        <v>2926</v>
      </c>
    </row>
    <row r="1564" spans="1:9" x14ac:dyDescent="0.3">
      <c r="A1564" t="s">
        <v>2927</v>
      </c>
      <c r="B1564" t="s">
        <v>10</v>
      </c>
      <c r="C1564">
        <v>146070</v>
      </c>
      <c r="D1564">
        <v>969.01</v>
      </c>
      <c r="E1564" s="1">
        <v>43311</v>
      </c>
      <c r="F1564" s="1">
        <v>44336</v>
      </c>
      <c r="G1564" t="s">
        <v>21</v>
      </c>
      <c r="H1564" t="s">
        <v>25</v>
      </c>
      <c r="I1564" t="s">
        <v>2928</v>
      </c>
    </row>
    <row r="1565" spans="1:9" x14ac:dyDescent="0.3">
      <c r="A1565" t="s">
        <v>2929</v>
      </c>
      <c r="B1565" t="s">
        <v>10</v>
      </c>
      <c r="C1565">
        <v>326156</v>
      </c>
      <c r="D1565">
        <v>361.79</v>
      </c>
      <c r="E1565" s="1">
        <v>44642</v>
      </c>
      <c r="F1565" s="1">
        <v>46871</v>
      </c>
      <c r="G1565" t="s">
        <v>11</v>
      </c>
      <c r="H1565" t="s">
        <v>25</v>
      </c>
      <c r="I1565" t="s">
        <v>2930</v>
      </c>
    </row>
    <row r="1566" spans="1:9" x14ac:dyDescent="0.3">
      <c r="A1566" t="s">
        <v>2931</v>
      </c>
      <c r="B1566" t="s">
        <v>36</v>
      </c>
      <c r="C1566">
        <v>272185</v>
      </c>
      <c r="D1566">
        <v>1575.54</v>
      </c>
      <c r="E1566" s="1">
        <v>42485</v>
      </c>
      <c r="F1566" s="1">
        <v>43910</v>
      </c>
      <c r="G1566" t="s">
        <v>11</v>
      </c>
      <c r="H1566" t="s">
        <v>16</v>
      </c>
      <c r="I1566" t="s">
        <v>965</v>
      </c>
    </row>
    <row r="1567" spans="1:9" x14ac:dyDescent="0.3">
      <c r="A1567" t="s">
        <v>2932</v>
      </c>
      <c r="B1567" t="s">
        <v>15</v>
      </c>
      <c r="C1567">
        <v>372561</v>
      </c>
      <c r="D1567">
        <v>1959.34</v>
      </c>
      <c r="E1567" s="1">
        <v>44523</v>
      </c>
      <c r="F1567" s="1">
        <v>47612</v>
      </c>
      <c r="G1567" t="s">
        <v>11</v>
      </c>
      <c r="H1567" t="s">
        <v>12</v>
      </c>
      <c r="I1567" t="s">
        <v>1495</v>
      </c>
    </row>
    <row r="1568" spans="1:9" x14ac:dyDescent="0.3">
      <c r="A1568" t="s">
        <v>2933</v>
      </c>
      <c r="B1568" t="s">
        <v>24</v>
      </c>
      <c r="C1568">
        <v>334950</v>
      </c>
      <c r="D1568">
        <v>1972.39</v>
      </c>
      <c r="E1568" s="1">
        <v>44238</v>
      </c>
      <c r="F1568" s="1">
        <v>45665</v>
      </c>
      <c r="G1568" t="s">
        <v>11</v>
      </c>
      <c r="H1568" t="s">
        <v>16</v>
      </c>
      <c r="I1568" t="s">
        <v>2934</v>
      </c>
    </row>
    <row r="1569" spans="1:9" x14ac:dyDescent="0.3">
      <c r="A1569" t="s">
        <v>2935</v>
      </c>
      <c r="B1569" t="s">
        <v>24</v>
      </c>
      <c r="C1569">
        <v>205677</v>
      </c>
      <c r="D1569">
        <v>1316.13</v>
      </c>
      <c r="E1569" s="1">
        <v>42996</v>
      </c>
      <c r="F1569" s="1">
        <v>45212</v>
      </c>
      <c r="G1569" t="s">
        <v>21</v>
      </c>
      <c r="H1569" t="s">
        <v>16</v>
      </c>
      <c r="I1569" t="s">
        <v>2024</v>
      </c>
    </row>
    <row r="1570" spans="1:9" x14ac:dyDescent="0.3">
      <c r="A1570" t="s">
        <v>2936</v>
      </c>
      <c r="B1570" t="s">
        <v>36</v>
      </c>
      <c r="C1570">
        <v>107733</v>
      </c>
      <c r="D1570">
        <v>1185.22</v>
      </c>
      <c r="E1570" s="1">
        <v>44975</v>
      </c>
      <c r="F1570" s="1">
        <v>48345</v>
      </c>
      <c r="G1570" t="s">
        <v>11</v>
      </c>
      <c r="H1570" t="s">
        <v>25</v>
      </c>
      <c r="I1570" t="s">
        <v>2937</v>
      </c>
    </row>
    <row r="1571" spans="1:9" x14ac:dyDescent="0.3">
      <c r="A1571" t="s">
        <v>2938</v>
      </c>
      <c r="B1571" t="s">
        <v>10</v>
      </c>
      <c r="C1571">
        <v>225397</v>
      </c>
      <c r="D1571">
        <v>914.75</v>
      </c>
      <c r="E1571" s="1">
        <v>43120</v>
      </c>
      <c r="F1571" s="1">
        <v>46114</v>
      </c>
      <c r="G1571" t="s">
        <v>21</v>
      </c>
      <c r="H1571" t="s">
        <v>12</v>
      </c>
      <c r="I1571" t="s">
        <v>2939</v>
      </c>
    </row>
    <row r="1572" spans="1:9" x14ac:dyDescent="0.3">
      <c r="A1572" t="s">
        <v>2940</v>
      </c>
      <c r="B1572" t="s">
        <v>24</v>
      </c>
      <c r="C1572">
        <v>106875</v>
      </c>
      <c r="D1572">
        <v>1637.05</v>
      </c>
      <c r="E1572" s="1">
        <v>44205</v>
      </c>
      <c r="F1572" s="1">
        <v>46410</v>
      </c>
      <c r="G1572" t="s">
        <v>43</v>
      </c>
      <c r="H1572" t="s">
        <v>25</v>
      </c>
      <c r="I1572" t="s">
        <v>2941</v>
      </c>
    </row>
    <row r="1573" spans="1:9" x14ac:dyDescent="0.3">
      <c r="A1573" t="s">
        <v>2942</v>
      </c>
      <c r="B1573" t="s">
        <v>36</v>
      </c>
      <c r="C1573">
        <v>241302</v>
      </c>
      <c r="D1573">
        <v>1280.46</v>
      </c>
      <c r="E1573" s="1">
        <v>43573</v>
      </c>
      <c r="F1573" s="1">
        <v>47089</v>
      </c>
      <c r="G1573" t="s">
        <v>21</v>
      </c>
      <c r="H1573" t="s">
        <v>16</v>
      </c>
      <c r="I1573" t="s">
        <v>2943</v>
      </c>
    </row>
    <row r="1574" spans="1:9" x14ac:dyDescent="0.3">
      <c r="A1574" t="s">
        <v>2944</v>
      </c>
      <c r="B1574" t="s">
        <v>24</v>
      </c>
      <c r="C1574">
        <v>382469</v>
      </c>
      <c r="D1574">
        <v>555.86</v>
      </c>
      <c r="E1574" s="1">
        <v>45641</v>
      </c>
      <c r="F1574" s="1">
        <v>48890</v>
      </c>
      <c r="G1574" t="s">
        <v>11</v>
      </c>
      <c r="H1574" t="s">
        <v>16</v>
      </c>
      <c r="I1574" t="s">
        <v>2945</v>
      </c>
    </row>
    <row r="1575" spans="1:9" x14ac:dyDescent="0.3">
      <c r="A1575" t="s">
        <v>2946</v>
      </c>
      <c r="B1575" t="s">
        <v>10</v>
      </c>
      <c r="C1575">
        <v>311219</v>
      </c>
      <c r="D1575">
        <v>1574.82</v>
      </c>
      <c r="E1575" s="1">
        <v>42368</v>
      </c>
      <c r="F1575" s="1">
        <v>46011</v>
      </c>
      <c r="G1575" t="s">
        <v>11</v>
      </c>
      <c r="H1575" t="s">
        <v>25</v>
      </c>
      <c r="I1575" t="s">
        <v>2947</v>
      </c>
    </row>
    <row r="1576" spans="1:9" x14ac:dyDescent="0.3">
      <c r="A1576" t="s">
        <v>2948</v>
      </c>
      <c r="B1576" t="s">
        <v>15</v>
      </c>
      <c r="C1576">
        <v>232375</v>
      </c>
      <c r="D1576">
        <v>253.9</v>
      </c>
      <c r="E1576" s="1">
        <v>43210</v>
      </c>
      <c r="F1576" s="1">
        <v>44749</v>
      </c>
      <c r="G1576" t="s">
        <v>43</v>
      </c>
      <c r="H1576" t="s">
        <v>16</v>
      </c>
      <c r="I1576" t="s">
        <v>2949</v>
      </c>
    </row>
    <row r="1577" spans="1:9" x14ac:dyDescent="0.3">
      <c r="A1577" t="s">
        <v>2950</v>
      </c>
      <c r="B1577" t="s">
        <v>36</v>
      </c>
      <c r="C1577">
        <v>443734</v>
      </c>
      <c r="D1577">
        <v>1177.2</v>
      </c>
      <c r="E1577" s="1">
        <v>42321</v>
      </c>
      <c r="F1577" s="1">
        <v>44222</v>
      </c>
      <c r="G1577" t="s">
        <v>21</v>
      </c>
      <c r="H1577" t="s">
        <v>25</v>
      </c>
      <c r="I1577" t="s">
        <v>583</v>
      </c>
    </row>
    <row r="1578" spans="1:9" x14ac:dyDescent="0.3">
      <c r="A1578" t="s">
        <v>2951</v>
      </c>
      <c r="B1578" t="s">
        <v>36</v>
      </c>
      <c r="C1578">
        <v>177993</v>
      </c>
      <c r="D1578">
        <v>1245.1300000000001</v>
      </c>
      <c r="E1578" s="1">
        <v>45492</v>
      </c>
      <c r="F1578" s="1">
        <v>48296</v>
      </c>
      <c r="G1578" t="s">
        <v>11</v>
      </c>
      <c r="H1578" t="s">
        <v>16</v>
      </c>
      <c r="I1578" t="s">
        <v>2952</v>
      </c>
    </row>
    <row r="1579" spans="1:9" x14ac:dyDescent="0.3">
      <c r="A1579" t="s">
        <v>2953</v>
      </c>
      <c r="B1579" t="s">
        <v>10</v>
      </c>
      <c r="C1579">
        <v>389336</v>
      </c>
      <c r="D1579">
        <v>935.04</v>
      </c>
      <c r="E1579" s="1">
        <v>42540</v>
      </c>
      <c r="F1579" s="1">
        <v>43576</v>
      </c>
      <c r="G1579" t="s">
        <v>21</v>
      </c>
      <c r="H1579" t="s">
        <v>25</v>
      </c>
      <c r="I1579" t="s">
        <v>2954</v>
      </c>
    </row>
    <row r="1580" spans="1:9" x14ac:dyDescent="0.3">
      <c r="A1580" t="s">
        <v>2955</v>
      </c>
      <c r="B1580" t="s">
        <v>10</v>
      </c>
      <c r="C1580">
        <v>281931</v>
      </c>
      <c r="D1580">
        <v>1042.58</v>
      </c>
      <c r="E1580" s="1">
        <v>44707</v>
      </c>
      <c r="F1580" s="1">
        <v>45461</v>
      </c>
      <c r="G1580" t="s">
        <v>11</v>
      </c>
      <c r="H1580" t="s">
        <v>16</v>
      </c>
      <c r="I1580" t="s">
        <v>2956</v>
      </c>
    </row>
    <row r="1581" spans="1:9" x14ac:dyDescent="0.3">
      <c r="A1581" t="s">
        <v>2957</v>
      </c>
      <c r="B1581" t="s">
        <v>10</v>
      </c>
      <c r="C1581">
        <v>406478</v>
      </c>
      <c r="D1581">
        <v>190.73</v>
      </c>
      <c r="E1581" s="1">
        <v>44060</v>
      </c>
      <c r="F1581" s="1">
        <v>46049</v>
      </c>
      <c r="G1581" t="s">
        <v>43</v>
      </c>
      <c r="H1581" t="s">
        <v>25</v>
      </c>
      <c r="I1581" t="s">
        <v>2958</v>
      </c>
    </row>
    <row r="1582" spans="1:9" x14ac:dyDescent="0.3">
      <c r="A1582" t="s">
        <v>2959</v>
      </c>
      <c r="B1582" t="s">
        <v>36</v>
      </c>
      <c r="C1582">
        <v>311324</v>
      </c>
      <c r="D1582">
        <v>986.86</v>
      </c>
      <c r="E1582" s="1">
        <v>43922</v>
      </c>
      <c r="F1582" s="1">
        <v>45313</v>
      </c>
      <c r="G1582" t="s">
        <v>11</v>
      </c>
      <c r="H1582" t="s">
        <v>16</v>
      </c>
      <c r="I1582" t="s">
        <v>2960</v>
      </c>
    </row>
    <row r="1583" spans="1:9" x14ac:dyDescent="0.3">
      <c r="A1583" t="s">
        <v>2961</v>
      </c>
      <c r="B1583" t="s">
        <v>24</v>
      </c>
      <c r="C1583">
        <v>412067</v>
      </c>
      <c r="D1583">
        <v>1328.42</v>
      </c>
      <c r="E1583" s="1">
        <v>44817</v>
      </c>
      <c r="F1583" s="1">
        <v>48376</v>
      </c>
      <c r="G1583" t="s">
        <v>43</v>
      </c>
      <c r="H1583" t="s">
        <v>12</v>
      </c>
      <c r="I1583" t="s">
        <v>2962</v>
      </c>
    </row>
    <row r="1584" spans="1:9" x14ac:dyDescent="0.3">
      <c r="A1584" t="s">
        <v>2963</v>
      </c>
      <c r="B1584" t="s">
        <v>36</v>
      </c>
      <c r="C1584">
        <v>119429</v>
      </c>
      <c r="D1584">
        <v>563.01</v>
      </c>
      <c r="E1584" s="1">
        <v>43401</v>
      </c>
      <c r="F1584" s="1">
        <v>45039</v>
      </c>
      <c r="G1584" t="s">
        <v>21</v>
      </c>
      <c r="H1584" t="s">
        <v>25</v>
      </c>
      <c r="I1584" t="s">
        <v>2964</v>
      </c>
    </row>
    <row r="1585" spans="1:9" x14ac:dyDescent="0.3">
      <c r="A1585" t="s">
        <v>2965</v>
      </c>
      <c r="B1585" t="s">
        <v>24</v>
      </c>
      <c r="C1585">
        <v>269208</v>
      </c>
      <c r="D1585">
        <v>824.46</v>
      </c>
      <c r="E1585" s="1">
        <v>44415</v>
      </c>
      <c r="F1585" s="1">
        <v>44850</v>
      </c>
      <c r="G1585" t="s">
        <v>11</v>
      </c>
      <c r="H1585" t="s">
        <v>16</v>
      </c>
      <c r="I1585" t="s">
        <v>2966</v>
      </c>
    </row>
    <row r="1586" spans="1:9" x14ac:dyDescent="0.3">
      <c r="A1586" t="s">
        <v>2967</v>
      </c>
      <c r="B1586" t="s">
        <v>24</v>
      </c>
      <c r="C1586">
        <v>298922</v>
      </c>
      <c r="D1586">
        <v>751.24</v>
      </c>
      <c r="E1586" s="1">
        <v>44760</v>
      </c>
      <c r="F1586" s="1">
        <v>47594</v>
      </c>
      <c r="G1586" t="s">
        <v>21</v>
      </c>
      <c r="H1586" t="s">
        <v>25</v>
      </c>
      <c r="I1586" t="s">
        <v>2968</v>
      </c>
    </row>
    <row r="1587" spans="1:9" x14ac:dyDescent="0.3">
      <c r="A1587" t="s">
        <v>2969</v>
      </c>
      <c r="B1587" t="s">
        <v>15</v>
      </c>
      <c r="C1587">
        <v>57388</v>
      </c>
      <c r="D1587">
        <v>1042.0899999999999</v>
      </c>
      <c r="E1587" s="1">
        <v>44101</v>
      </c>
      <c r="F1587" s="1">
        <v>45935</v>
      </c>
      <c r="G1587" t="s">
        <v>43</v>
      </c>
      <c r="H1587" t="s">
        <v>12</v>
      </c>
      <c r="I1587" t="s">
        <v>2970</v>
      </c>
    </row>
    <row r="1588" spans="1:9" x14ac:dyDescent="0.3">
      <c r="A1588" t="s">
        <v>2971</v>
      </c>
      <c r="B1588" t="s">
        <v>36</v>
      </c>
      <c r="C1588">
        <v>117242</v>
      </c>
      <c r="D1588">
        <v>555.59</v>
      </c>
      <c r="E1588" s="1">
        <v>42634</v>
      </c>
      <c r="F1588" s="1">
        <v>44252</v>
      </c>
      <c r="G1588" t="s">
        <v>43</v>
      </c>
      <c r="H1588" t="s">
        <v>12</v>
      </c>
      <c r="I1588" t="s">
        <v>2972</v>
      </c>
    </row>
    <row r="1589" spans="1:9" x14ac:dyDescent="0.3">
      <c r="A1589" t="s">
        <v>2973</v>
      </c>
      <c r="B1589" t="s">
        <v>36</v>
      </c>
      <c r="C1589">
        <v>433211</v>
      </c>
      <c r="D1589">
        <v>458.57</v>
      </c>
      <c r="E1589" s="1">
        <v>44546</v>
      </c>
      <c r="F1589" s="1">
        <v>46278</v>
      </c>
      <c r="G1589" t="s">
        <v>21</v>
      </c>
      <c r="H1589" t="s">
        <v>16</v>
      </c>
      <c r="I1589" t="s">
        <v>1749</v>
      </c>
    </row>
    <row r="1590" spans="1:9" x14ac:dyDescent="0.3">
      <c r="A1590" t="s">
        <v>2974</v>
      </c>
      <c r="B1590" t="s">
        <v>24</v>
      </c>
      <c r="C1590">
        <v>443226</v>
      </c>
      <c r="D1590">
        <v>239.9</v>
      </c>
      <c r="E1590" s="1">
        <v>44742</v>
      </c>
      <c r="F1590" s="1">
        <v>48320</v>
      </c>
      <c r="G1590" t="s">
        <v>43</v>
      </c>
      <c r="H1590" t="s">
        <v>25</v>
      </c>
      <c r="I1590" t="s">
        <v>2193</v>
      </c>
    </row>
    <row r="1591" spans="1:9" x14ac:dyDescent="0.3">
      <c r="A1591" t="s">
        <v>2975</v>
      </c>
      <c r="B1591" t="s">
        <v>15</v>
      </c>
      <c r="C1591">
        <v>233237</v>
      </c>
      <c r="D1591">
        <v>801.63</v>
      </c>
      <c r="E1591" s="1">
        <v>42500</v>
      </c>
      <c r="F1591" s="1">
        <v>45149</v>
      </c>
      <c r="G1591" t="s">
        <v>11</v>
      </c>
      <c r="H1591" t="s">
        <v>25</v>
      </c>
      <c r="I1591" t="s">
        <v>2976</v>
      </c>
    </row>
    <row r="1592" spans="1:9" x14ac:dyDescent="0.3">
      <c r="A1592" t="s">
        <v>2977</v>
      </c>
      <c r="B1592" t="s">
        <v>36</v>
      </c>
      <c r="C1592">
        <v>16525</v>
      </c>
      <c r="D1592">
        <v>1112.6400000000001</v>
      </c>
      <c r="E1592" s="1">
        <v>45196</v>
      </c>
      <c r="F1592" s="1">
        <v>46882</v>
      </c>
      <c r="G1592" t="s">
        <v>11</v>
      </c>
      <c r="H1592" t="s">
        <v>12</v>
      </c>
      <c r="I1592" t="s">
        <v>2978</v>
      </c>
    </row>
    <row r="1593" spans="1:9" x14ac:dyDescent="0.3">
      <c r="A1593" t="s">
        <v>2979</v>
      </c>
      <c r="B1593" t="s">
        <v>10</v>
      </c>
      <c r="C1593">
        <v>416432</v>
      </c>
      <c r="D1593">
        <v>1940.43</v>
      </c>
      <c r="E1593" s="1">
        <v>42188</v>
      </c>
      <c r="F1593" s="1">
        <v>45378</v>
      </c>
      <c r="G1593" t="s">
        <v>43</v>
      </c>
      <c r="H1593" t="s">
        <v>16</v>
      </c>
      <c r="I1593" t="s">
        <v>2980</v>
      </c>
    </row>
    <row r="1594" spans="1:9" x14ac:dyDescent="0.3">
      <c r="A1594" t="s">
        <v>2981</v>
      </c>
      <c r="B1594" t="s">
        <v>10</v>
      </c>
      <c r="C1594">
        <v>334052</v>
      </c>
      <c r="D1594">
        <v>1043.3900000000001</v>
      </c>
      <c r="E1594" s="1">
        <v>45523</v>
      </c>
      <c r="F1594" s="1">
        <v>47316</v>
      </c>
      <c r="G1594" t="s">
        <v>43</v>
      </c>
      <c r="H1594" t="s">
        <v>16</v>
      </c>
      <c r="I1594" t="s">
        <v>2982</v>
      </c>
    </row>
    <row r="1595" spans="1:9" x14ac:dyDescent="0.3">
      <c r="A1595" t="s">
        <v>2983</v>
      </c>
      <c r="B1595" t="s">
        <v>15</v>
      </c>
      <c r="C1595">
        <v>352173</v>
      </c>
      <c r="D1595">
        <v>1008.87</v>
      </c>
      <c r="E1595" s="1">
        <v>44120</v>
      </c>
      <c r="F1595" s="1">
        <v>46957</v>
      </c>
      <c r="G1595" t="s">
        <v>43</v>
      </c>
      <c r="H1595" t="s">
        <v>12</v>
      </c>
      <c r="I1595" t="s">
        <v>2984</v>
      </c>
    </row>
    <row r="1596" spans="1:9" x14ac:dyDescent="0.3">
      <c r="A1596" t="s">
        <v>2985</v>
      </c>
      <c r="B1596" t="s">
        <v>10</v>
      </c>
      <c r="C1596">
        <v>37890</v>
      </c>
      <c r="D1596">
        <v>1029.3499999999999</v>
      </c>
      <c r="E1596" s="1">
        <v>43490</v>
      </c>
      <c r="F1596" s="1">
        <v>46397</v>
      </c>
      <c r="G1596" t="s">
        <v>43</v>
      </c>
      <c r="H1596" t="s">
        <v>12</v>
      </c>
      <c r="I1596" t="s">
        <v>2986</v>
      </c>
    </row>
    <row r="1597" spans="1:9" x14ac:dyDescent="0.3">
      <c r="A1597" t="s">
        <v>2987</v>
      </c>
      <c r="B1597" t="s">
        <v>15</v>
      </c>
      <c r="C1597">
        <v>292838</v>
      </c>
      <c r="D1597">
        <v>863.94</v>
      </c>
      <c r="E1597" s="1">
        <v>43101</v>
      </c>
      <c r="F1597" s="1">
        <v>44760</v>
      </c>
      <c r="G1597" t="s">
        <v>11</v>
      </c>
      <c r="H1597" t="s">
        <v>16</v>
      </c>
      <c r="I1597" t="s">
        <v>2988</v>
      </c>
    </row>
    <row r="1598" spans="1:9" x14ac:dyDescent="0.3">
      <c r="A1598" t="s">
        <v>2989</v>
      </c>
      <c r="B1598" t="s">
        <v>10</v>
      </c>
      <c r="C1598">
        <v>80948</v>
      </c>
      <c r="D1598">
        <v>752.99</v>
      </c>
      <c r="E1598" s="1">
        <v>45105</v>
      </c>
      <c r="F1598" s="1">
        <v>46602</v>
      </c>
      <c r="G1598" t="s">
        <v>43</v>
      </c>
      <c r="H1598" t="s">
        <v>25</v>
      </c>
      <c r="I1598" t="s">
        <v>2990</v>
      </c>
    </row>
    <row r="1599" spans="1:9" x14ac:dyDescent="0.3">
      <c r="A1599" t="s">
        <v>2991</v>
      </c>
      <c r="B1599" t="s">
        <v>15</v>
      </c>
      <c r="C1599">
        <v>31773</v>
      </c>
      <c r="D1599">
        <v>927.4</v>
      </c>
      <c r="E1599" s="1">
        <v>45450</v>
      </c>
      <c r="F1599" s="1">
        <v>46787</v>
      </c>
      <c r="G1599" t="s">
        <v>43</v>
      </c>
      <c r="H1599" t="s">
        <v>25</v>
      </c>
      <c r="I1599" t="s">
        <v>2992</v>
      </c>
    </row>
    <row r="1600" spans="1:9" x14ac:dyDescent="0.3">
      <c r="A1600" t="s">
        <v>2993</v>
      </c>
      <c r="B1600" t="s">
        <v>24</v>
      </c>
      <c r="C1600">
        <v>233565</v>
      </c>
      <c r="D1600">
        <v>1232.1600000000001</v>
      </c>
      <c r="E1600" s="1">
        <v>42928</v>
      </c>
      <c r="F1600" s="1">
        <v>44851</v>
      </c>
      <c r="G1600" t="s">
        <v>21</v>
      </c>
      <c r="H1600" t="s">
        <v>12</v>
      </c>
      <c r="I1600" t="s">
        <v>2994</v>
      </c>
    </row>
    <row r="1601" spans="1:9" x14ac:dyDescent="0.3">
      <c r="A1601" t="s">
        <v>2995</v>
      </c>
      <c r="B1601" t="s">
        <v>10</v>
      </c>
      <c r="C1601">
        <v>129740</v>
      </c>
      <c r="D1601">
        <v>101.46</v>
      </c>
      <c r="E1601" s="1">
        <v>45372</v>
      </c>
      <c r="F1601" s="1">
        <v>46486</v>
      </c>
      <c r="G1601" t="s">
        <v>21</v>
      </c>
      <c r="H1601" t="s">
        <v>25</v>
      </c>
      <c r="I1601" t="s">
        <v>2996</v>
      </c>
    </row>
    <row r="1602" spans="1:9" x14ac:dyDescent="0.3">
      <c r="A1602" t="s">
        <v>2997</v>
      </c>
      <c r="B1602" t="s">
        <v>15</v>
      </c>
      <c r="C1602">
        <v>54292</v>
      </c>
      <c r="D1602">
        <v>582.14</v>
      </c>
      <c r="E1602" s="1">
        <v>43390</v>
      </c>
      <c r="F1602" s="1">
        <v>45259</v>
      </c>
      <c r="G1602" t="s">
        <v>21</v>
      </c>
      <c r="H1602" t="s">
        <v>25</v>
      </c>
      <c r="I1602" t="s">
        <v>2998</v>
      </c>
    </row>
    <row r="1603" spans="1:9" x14ac:dyDescent="0.3">
      <c r="A1603" t="s">
        <v>2999</v>
      </c>
      <c r="B1603" t="s">
        <v>24</v>
      </c>
      <c r="C1603">
        <v>321291</v>
      </c>
      <c r="D1603">
        <v>1412.7</v>
      </c>
      <c r="E1603" s="1">
        <v>42646</v>
      </c>
      <c r="F1603" s="1">
        <v>45790</v>
      </c>
      <c r="G1603" t="s">
        <v>21</v>
      </c>
      <c r="H1603" t="s">
        <v>16</v>
      </c>
      <c r="I1603" t="s">
        <v>3000</v>
      </c>
    </row>
    <row r="1604" spans="1:9" x14ac:dyDescent="0.3">
      <c r="A1604" t="s">
        <v>3001</v>
      </c>
      <c r="B1604" t="s">
        <v>24</v>
      </c>
      <c r="C1604">
        <v>141229</v>
      </c>
      <c r="D1604">
        <v>1461.32</v>
      </c>
      <c r="E1604" s="1">
        <v>45290</v>
      </c>
      <c r="F1604" s="1">
        <v>47386</v>
      </c>
      <c r="G1604" t="s">
        <v>21</v>
      </c>
      <c r="H1604" t="s">
        <v>12</v>
      </c>
      <c r="I1604" t="s">
        <v>3002</v>
      </c>
    </row>
    <row r="1605" spans="1:9" x14ac:dyDescent="0.3">
      <c r="A1605" t="s">
        <v>3003</v>
      </c>
      <c r="B1605" t="s">
        <v>24</v>
      </c>
      <c r="C1605">
        <v>249491</v>
      </c>
      <c r="D1605">
        <v>1842.66</v>
      </c>
      <c r="E1605" s="1">
        <v>44735</v>
      </c>
      <c r="F1605" s="1">
        <v>45491</v>
      </c>
      <c r="G1605" t="s">
        <v>43</v>
      </c>
      <c r="H1605" t="s">
        <v>25</v>
      </c>
      <c r="I1605" t="s">
        <v>2341</v>
      </c>
    </row>
    <row r="1606" spans="1:9" x14ac:dyDescent="0.3">
      <c r="A1606" t="s">
        <v>3004</v>
      </c>
      <c r="B1606" t="s">
        <v>36</v>
      </c>
      <c r="C1606">
        <v>195574</v>
      </c>
      <c r="D1606">
        <v>881.21</v>
      </c>
      <c r="E1606" s="1">
        <v>44781</v>
      </c>
      <c r="F1606" s="1">
        <v>45700</v>
      </c>
      <c r="G1606" t="s">
        <v>43</v>
      </c>
      <c r="H1606" t="s">
        <v>12</v>
      </c>
      <c r="I1606" t="s">
        <v>3005</v>
      </c>
    </row>
    <row r="1607" spans="1:9" x14ac:dyDescent="0.3">
      <c r="A1607" t="s">
        <v>3006</v>
      </c>
      <c r="B1607" t="s">
        <v>36</v>
      </c>
      <c r="C1607">
        <v>389278</v>
      </c>
      <c r="D1607">
        <v>1863.35</v>
      </c>
      <c r="E1607" s="1">
        <v>43329</v>
      </c>
      <c r="F1607" s="1">
        <v>45505</v>
      </c>
      <c r="G1607" t="s">
        <v>43</v>
      </c>
      <c r="H1607" t="s">
        <v>25</v>
      </c>
      <c r="I1607" t="s">
        <v>3007</v>
      </c>
    </row>
    <row r="1608" spans="1:9" x14ac:dyDescent="0.3">
      <c r="A1608" t="s">
        <v>3008</v>
      </c>
      <c r="B1608" t="s">
        <v>10</v>
      </c>
      <c r="C1608">
        <v>443109</v>
      </c>
      <c r="D1608">
        <v>1164.06</v>
      </c>
      <c r="E1608" s="1">
        <v>43381</v>
      </c>
      <c r="F1608" s="1">
        <v>46058</v>
      </c>
      <c r="G1608" t="s">
        <v>21</v>
      </c>
      <c r="H1608" t="s">
        <v>16</v>
      </c>
      <c r="I1608" t="s">
        <v>3009</v>
      </c>
    </row>
    <row r="1609" spans="1:9" x14ac:dyDescent="0.3">
      <c r="A1609" t="s">
        <v>3010</v>
      </c>
      <c r="B1609" t="s">
        <v>15</v>
      </c>
      <c r="C1609">
        <v>98383</v>
      </c>
      <c r="D1609">
        <v>108.68</v>
      </c>
      <c r="E1609" s="1">
        <v>43818</v>
      </c>
      <c r="F1609" s="1">
        <v>45869</v>
      </c>
      <c r="G1609" t="s">
        <v>43</v>
      </c>
      <c r="H1609" t="s">
        <v>25</v>
      </c>
      <c r="I1609" t="s">
        <v>270</v>
      </c>
    </row>
    <row r="1610" spans="1:9" x14ac:dyDescent="0.3">
      <c r="A1610" t="s">
        <v>3011</v>
      </c>
      <c r="B1610" t="s">
        <v>15</v>
      </c>
      <c r="C1610">
        <v>364216</v>
      </c>
      <c r="D1610">
        <v>365.8</v>
      </c>
      <c r="E1610" s="1">
        <v>43149</v>
      </c>
      <c r="F1610" s="1">
        <v>46395</v>
      </c>
      <c r="G1610" t="s">
        <v>43</v>
      </c>
      <c r="H1610" t="s">
        <v>25</v>
      </c>
      <c r="I1610" t="s">
        <v>3012</v>
      </c>
    </row>
    <row r="1611" spans="1:9" x14ac:dyDescent="0.3">
      <c r="A1611" t="s">
        <v>3013</v>
      </c>
      <c r="B1611" t="s">
        <v>36</v>
      </c>
      <c r="C1611">
        <v>44939</v>
      </c>
      <c r="D1611">
        <v>1962.4</v>
      </c>
      <c r="E1611" s="1">
        <v>42108</v>
      </c>
      <c r="F1611" s="1">
        <v>43744</v>
      </c>
      <c r="G1611" t="s">
        <v>43</v>
      </c>
      <c r="H1611" t="s">
        <v>12</v>
      </c>
      <c r="I1611" t="s">
        <v>821</v>
      </c>
    </row>
    <row r="1612" spans="1:9" x14ac:dyDescent="0.3">
      <c r="A1612" t="s">
        <v>3014</v>
      </c>
      <c r="B1612" t="s">
        <v>36</v>
      </c>
      <c r="C1612">
        <v>391888</v>
      </c>
      <c r="D1612">
        <v>487.23</v>
      </c>
      <c r="E1612" s="1">
        <v>43473</v>
      </c>
      <c r="F1612" s="1">
        <v>44169</v>
      </c>
      <c r="G1612" t="s">
        <v>21</v>
      </c>
      <c r="H1612" t="s">
        <v>16</v>
      </c>
      <c r="I1612" t="s">
        <v>3015</v>
      </c>
    </row>
    <row r="1613" spans="1:9" x14ac:dyDescent="0.3">
      <c r="A1613" t="s">
        <v>3016</v>
      </c>
      <c r="B1613" t="s">
        <v>10</v>
      </c>
      <c r="C1613">
        <v>302534</v>
      </c>
      <c r="D1613">
        <v>1764.72</v>
      </c>
      <c r="E1613" s="1">
        <v>43582</v>
      </c>
      <c r="F1613" s="1">
        <v>44537</v>
      </c>
      <c r="G1613" t="s">
        <v>11</v>
      </c>
      <c r="H1613" t="s">
        <v>16</v>
      </c>
      <c r="I1613" t="s">
        <v>2296</v>
      </c>
    </row>
    <row r="1614" spans="1:9" x14ac:dyDescent="0.3">
      <c r="A1614" t="s">
        <v>3017</v>
      </c>
      <c r="B1614" t="s">
        <v>24</v>
      </c>
      <c r="C1614">
        <v>314337</v>
      </c>
      <c r="D1614">
        <v>196.88</v>
      </c>
      <c r="E1614" s="1">
        <v>45121</v>
      </c>
      <c r="F1614" s="1">
        <v>47085</v>
      </c>
      <c r="G1614" t="s">
        <v>43</v>
      </c>
      <c r="H1614" t="s">
        <v>16</v>
      </c>
      <c r="I1614" t="s">
        <v>39</v>
      </c>
    </row>
    <row r="1615" spans="1:9" x14ac:dyDescent="0.3">
      <c r="A1615" t="s">
        <v>3018</v>
      </c>
      <c r="B1615" t="s">
        <v>10</v>
      </c>
      <c r="C1615">
        <v>329543</v>
      </c>
      <c r="D1615">
        <v>174.79</v>
      </c>
      <c r="E1615" s="1">
        <v>43958</v>
      </c>
      <c r="F1615" s="1">
        <v>44501</v>
      </c>
      <c r="G1615" t="s">
        <v>11</v>
      </c>
      <c r="H1615" t="s">
        <v>25</v>
      </c>
      <c r="I1615" t="s">
        <v>3019</v>
      </c>
    </row>
    <row r="1616" spans="1:9" x14ac:dyDescent="0.3">
      <c r="A1616" t="s">
        <v>3020</v>
      </c>
      <c r="B1616" t="s">
        <v>10</v>
      </c>
      <c r="C1616">
        <v>71010</v>
      </c>
      <c r="D1616">
        <v>206.5</v>
      </c>
      <c r="E1616" s="1">
        <v>44781</v>
      </c>
      <c r="F1616" s="1">
        <v>46208</v>
      </c>
      <c r="G1616" t="s">
        <v>43</v>
      </c>
      <c r="H1616" t="s">
        <v>16</v>
      </c>
      <c r="I1616" t="s">
        <v>3021</v>
      </c>
    </row>
    <row r="1617" spans="1:9" x14ac:dyDescent="0.3">
      <c r="A1617" t="s">
        <v>3022</v>
      </c>
      <c r="B1617" t="s">
        <v>36</v>
      </c>
      <c r="C1617">
        <v>303207</v>
      </c>
      <c r="D1617">
        <v>866.13</v>
      </c>
      <c r="E1617" s="1">
        <v>42832</v>
      </c>
      <c r="F1617" s="1">
        <v>43583</v>
      </c>
      <c r="G1617" t="s">
        <v>11</v>
      </c>
      <c r="H1617" t="s">
        <v>16</v>
      </c>
      <c r="I1617" t="s">
        <v>3023</v>
      </c>
    </row>
    <row r="1618" spans="1:9" x14ac:dyDescent="0.3">
      <c r="A1618" t="s">
        <v>3024</v>
      </c>
      <c r="B1618" t="s">
        <v>24</v>
      </c>
      <c r="C1618">
        <v>230286</v>
      </c>
      <c r="D1618">
        <v>600.66</v>
      </c>
      <c r="E1618" s="1">
        <v>43035</v>
      </c>
      <c r="F1618" s="1">
        <v>43700</v>
      </c>
      <c r="G1618" t="s">
        <v>43</v>
      </c>
      <c r="H1618" t="s">
        <v>12</v>
      </c>
      <c r="I1618" t="s">
        <v>2364</v>
      </c>
    </row>
    <row r="1619" spans="1:9" x14ac:dyDescent="0.3">
      <c r="A1619" t="s">
        <v>3025</v>
      </c>
      <c r="B1619" t="s">
        <v>15</v>
      </c>
      <c r="C1619">
        <v>365124</v>
      </c>
      <c r="D1619">
        <v>1286.1300000000001</v>
      </c>
      <c r="E1619" s="1">
        <v>43458</v>
      </c>
      <c r="F1619" s="1">
        <v>45495</v>
      </c>
      <c r="G1619" t="s">
        <v>21</v>
      </c>
      <c r="H1619" t="s">
        <v>16</v>
      </c>
      <c r="I1619" t="s">
        <v>2553</v>
      </c>
    </row>
    <row r="1620" spans="1:9" x14ac:dyDescent="0.3">
      <c r="A1620" t="s">
        <v>3026</v>
      </c>
      <c r="B1620" t="s">
        <v>24</v>
      </c>
      <c r="C1620">
        <v>17803</v>
      </c>
      <c r="D1620">
        <v>899.53</v>
      </c>
      <c r="E1620" s="1">
        <v>45453</v>
      </c>
      <c r="F1620" s="1">
        <v>47038</v>
      </c>
      <c r="G1620" t="s">
        <v>21</v>
      </c>
      <c r="H1620" t="s">
        <v>12</v>
      </c>
      <c r="I1620" t="s">
        <v>3027</v>
      </c>
    </row>
    <row r="1621" spans="1:9" x14ac:dyDescent="0.3">
      <c r="A1621" t="s">
        <v>3028</v>
      </c>
      <c r="B1621" t="s">
        <v>24</v>
      </c>
      <c r="C1621">
        <v>76647</v>
      </c>
      <c r="D1621">
        <v>519.92999999999995</v>
      </c>
      <c r="E1621" s="1">
        <v>45489</v>
      </c>
      <c r="F1621" s="1">
        <v>48230</v>
      </c>
      <c r="G1621" t="s">
        <v>21</v>
      </c>
      <c r="H1621" t="s">
        <v>16</v>
      </c>
      <c r="I1621" t="s">
        <v>3029</v>
      </c>
    </row>
    <row r="1622" spans="1:9" x14ac:dyDescent="0.3">
      <c r="A1622" t="s">
        <v>3030</v>
      </c>
      <c r="B1622" t="s">
        <v>10</v>
      </c>
      <c r="C1622">
        <v>80217</v>
      </c>
      <c r="D1622">
        <v>1870.37</v>
      </c>
      <c r="E1622" s="1">
        <v>43555</v>
      </c>
      <c r="F1622" s="1">
        <v>43959</v>
      </c>
      <c r="G1622" t="s">
        <v>43</v>
      </c>
      <c r="H1622" t="s">
        <v>25</v>
      </c>
      <c r="I1622" t="s">
        <v>1667</v>
      </c>
    </row>
    <row r="1623" spans="1:9" x14ac:dyDescent="0.3">
      <c r="A1623" t="s">
        <v>3031</v>
      </c>
      <c r="B1623" t="s">
        <v>24</v>
      </c>
      <c r="C1623">
        <v>395595</v>
      </c>
      <c r="D1623">
        <v>108.27</v>
      </c>
      <c r="E1623" s="1">
        <v>42727</v>
      </c>
      <c r="F1623" s="1">
        <v>43642</v>
      </c>
      <c r="G1623" t="s">
        <v>11</v>
      </c>
      <c r="H1623" t="s">
        <v>25</v>
      </c>
      <c r="I1623" t="s">
        <v>1162</v>
      </c>
    </row>
    <row r="1624" spans="1:9" x14ac:dyDescent="0.3">
      <c r="A1624" t="s">
        <v>3032</v>
      </c>
      <c r="B1624" t="s">
        <v>10</v>
      </c>
      <c r="C1624">
        <v>90964</v>
      </c>
      <c r="D1624">
        <v>1144.42</v>
      </c>
      <c r="E1624" s="1">
        <v>43719</v>
      </c>
      <c r="F1624" s="1">
        <v>47286</v>
      </c>
      <c r="G1624" t="s">
        <v>11</v>
      </c>
      <c r="H1624" t="s">
        <v>25</v>
      </c>
      <c r="I1624" t="s">
        <v>3033</v>
      </c>
    </row>
    <row r="1625" spans="1:9" x14ac:dyDescent="0.3">
      <c r="A1625" t="s">
        <v>3034</v>
      </c>
      <c r="B1625" t="s">
        <v>15</v>
      </c>
      <c r="C1625">
        <v>484273</v>
      </c>
      <c r="D1625">
        <v>1529.26</v>
      </c>
      <c r="E1625" s="1">
        <v>42709</v>
      </c>
      <c r="F1625" s="1">
        <v>43657</v>
      </c>
      <c r="G1625" t="s">
        <v>21</v>
      </c>
      <c r="H1625" t="s">
        <v>25</v>
      </c>
      <c r="I1625" t="s">
        <v>3035</v>
      </c>
    </row>
    <row r="1626" spans="1:9" x14ac:dyDescent="0.3">
      <c r="A1626" t="s">
        <v>3036</v>
      </c>
      <c r="B1626" t="s">
        <v>24</v>
      </c>
      <c r="C1626">
        <v>252688</v>
      </c>
      <c r="D1626">
        <v>1257.9000000000001</v>
      </c>
      <c r="E1626" s="1">
        <v>45457</v>
      </c>
      <c r="F1626" s="1">
        <v>47381</v>
      </c>
      <c r="G1626" t="s">
        <v>11</v>
      </c>
      <c r="H1626" t="s">
        <v>25</v>
      </c>
      <c r="I1626" t="s">
        <v>28</v>
      </c>
    </row>
    <row r="1627" spans="1:9" x14ac:dyDescent="0.3">
      <c r="A1627" t="s">
        <v>3037</v>
      </c>
      <c r="B1627" t="s">
        <v>36</v>
      </c>
      <c r="C1627">
        <v>400266</v>
      </c>
      <c r="D1627">
        <v>869.24</v>
      </c>
      <c r="E1627" s="1">
        <v>44215</v>
      </c>
      <c r="F1627" s="1">
        <v>46572</v>
      </c>
      <c r="G1627" t="s">
        <v>43</v>
      </c>
      <c r="H1627" t="s">
        <v>16</v>
      </c>
      <c r="I1627" t="s">
        <v>3038</v>
      </c>
    </row>
    <row r="1628" spans="1:9" x14ac:dyDescent="0.3">
      <c r="A1628" t="s">
        <v>3039</v>
      </c>
      <c r="B1628" t="s">
        <v>15</v>
      </c>
      <c r="C1628">
        <v>238001</v>
      </c>
      <c r="D1628">
        <v>1294.45</v>
      </c>
      <c r="E1628" s="1">
        <v>43747</v>
      </c>
      <c r="F1628" s="1">
        <v>44139</v>
      </c>
      <c r="G1628" t="s">
        <v>21</v>
      </c>
      <c r="H1628" t="s">
        <v>25</v>
      </c>
      <c r="I1628" t="s">
        <v>490</v>
      </c>
    </row>
    <row r="1629" spans="1:9" x14ac:dyDescent="0.3">
      <c r="A1629" t="s">
        <v>3040</v>
      </c>
      <c r="B1629" t="s">
        <v>10</v>
      </c>
      <c r="C1629">
        <v>36068</v>
      </c>
      <c r="D1629">
        <v>1414</v>
      </c>
      <c r="E1629" s="1">
        <v>44688</v>
      </c>
      <c r="F1629" s="1">
        <v>46236</v>
      </c>
      <c r="G1629" t="s">
        <v>21</v>
      </c>
      <c r="H1629" t="s">
        <v>25</v>
      </c>
      <c r="I1629" t="s">
        <v>1175</v>
      </c>
    </row>
    <row r="1630" spans="1:9" x14ac:dyDescent="0.3">
      <c r="A1630" t="s">
        <v>3041</v>
      </c>
      <c r="B1630" t="s">
        <v>36</v>
      </c>
      <c r="C1630">
        <v>181001</v>
      </c>
      <c r="D1630">
        <v>512.63</v>
      </c>
      <c r="E1630" s="1">
        <v>45169</v>
      </c>
      <c r="F1630" s="1">
        <v>47487</v>
      </c>
      <c r="G1630" t="s">
        <v>21</v>
      </c>
      <c r="H1630" t="s">
        <v>25</v>
      </c>
      <c r="I1630" t="s">
        <v>1987</v>
      </c>
    </row>
    <row r="1631" spans="1:9" x14ac:dyDescent="0.3">
      <c r="A1631" t="s">
        <v>3042</v>
      </c>
      <c r="B1631" t="s">
        <v>36</v>
      </c>
      <c r="C1631">
        <v>373051</v>
      </c>
      <c r="D1631">
        <v>840.48</v>
      </c>
      <c r="E1631" s="1">
        <v>42599</v>
      </c>
      <c r="F1631" s="1">
        <v>44177</v>
      </c>
      <c r="G1631" t="s">
        <v>11</v>
      </c>
      <c r="H1631" t="s">
        <v>16</v>
      </c>
      <c r="I1631" t="s">
        <v>1631</v>
      </c>
    </row>
    <row r="1632" spans="1:9" x14ac:dyDescent="0.3">
      <c r="A1632" t="s">
        <v>3043</v>
      </c>
      <c r="B1632" t="s">
        <v>24</v>
      </c>
      <c r="C1632">
        <v>92703</v>
      </c>
      <c r="D1632">
        <v>100.43</v>
      </c>
      <c r="E1632" s="1">
        <v>42989</v>
      </c>
      <c r="F1632" s="1">
        <v>44555</v>
      </c>
      <c r="G1632" t="s">
        <v>43</v>
      </c>
      <c r="H1632" t="s">
        <v>25</v>
      </c>
      <c r="I1632" t="s">
        <v>3044</v>
      </c>
    </row>
    <row r="1633" spans="1:9" x14ac:dyDescent="0.3">
      <c r="A1633" t="s">
        <v>3045</v>
      </c>
      <c r="B1633" t="s">
        <v>24</v>
      </c>
      <c r="C1633">
        <v>473918</v>
      </c>
      <c r="D1633">
        <v>1798.51</v>
      </c>
      <c r="E1633" s="1">
        <v>45154</v>
      </c>
      <c r="F1633" s="1">
        <v>48717</v>
      </c>
      <c r="G1633" t="s">
        <v>43</v>
      </c>
      <c r="H1633" t="s">
        <v>12</v>
      </c>
      <c r="I1633" t="s">
        <v>456</v>
      </c>
    </row>
    <row r="1634" spans="1:9" x14ac:dyDescent="0.3">
      <c r="A1634" t="s">
        <v>3046</v>
      </c>
      <c r="B1634" t="s">
        <v>36</v>
      </c>
      <c r="C1634">
        <v>237960</v>
      </c>
      <c r="D1634">
        <v>786.37</v>
      </c>
      <c r="E1634" s="1">
        <v>42880</v>
      </c>
      <c r="F1634" s="1">
        <v>45887</v>
      </c>
      <c r="G1634" t="s">
        <v>11</v>
      </c>
      <c r="H1634" t="s">
        <v>25</v>
      </c>
      <c r="I1634" t="s">
        <v>2010</v>
      </c>
    </row>
    <row r="1635" spans="1:9" x14ac:dyDescent="0.3">
      <c r="A1635" t="s">
        <v>3047</v>
      </c>
      <c r="B1635" t="s">
        <v>24</v>
      </c>
      <c r="C1635">
        <v>233369</v>
      </c>
      <c r="D1635">
        <v>863.92</v>
      </c>
      <c r="E1635" s="1">
        <v>43300</v>
      </c>
      <c r="F1635" s="1">
        <v>46589</v>
      </c>
      <c r="G1635" t="s">
        <v>43</v>
      </c>
      <c r="H1635" t="s">
        <v>25</v>
      </c>
      <c r="I1635" t="s">
        <v>3048</v>
      </c>
    </row>
    <row r="1636" spans="1:9" x14ac:dyDescent="0.3">
      <c r="A1636" t="s">
        <v>3049</v>
      </c>
      <c r="B1636" t="s">
        <v>36</v>
      </c>
      <c r="C1636">
        <v>104643</v>
      </c>
      <c r="D1636">
        <v>1021.41</v>
      </c>
      <c r="E1636" s="1">
        <v>44494</v>
      </c>
      <c r="F1636" s="1">
        <v>47138</v>
      </c>
      <c r="G1636" t="s">
        <v>21</v>
      </c>
      <c r="H1636" t="s">
        <v>25</v>
      </c>
      <c r="I1636" t="s">
        <v>974</v>
      </c>
    </row>
    <row r="1637" spans="1:9" x14ac:dyDescent="0.3">
      <c r="A1637" t="s">
        <v>3050</v>
      </c>
      <c r="B1637" t="s">
        <v>10</v>
      </c>
      <c r="C1637">
        <v>25878</v>
      </c>
      <c r="D1637">
        <v>1972.87</v>
      </c>
      <c r="E1637" s="1">
        <v>44730</v>
      </c>
      <c r="F1637" s="1">
        <v>47856</v>
      </c>
      <c r="G1637" t="s">
        <v>43</v>
      </c>
      <c r="H1637" t="s">
        <v>12</v>
      </c>
      <c r="I1637" t="s">
        <v>3051</v>
      </c>
    </row>
    <row r="1638" spans="1:9" x14ac:dyDescent="0.3">
      <c r="A1638" t="s">
        <v>3052</v>
      </c>
      <c r="B1638" t="s">
        <v>10</v>
      </c>
      <c r="C1638">
        <v>417218</v>
      </c>
      <c r="D1638">
        <v>1429.11</v>
      </c>
      <c r="E1638" s="1">
        <v>44563</v>
      </c>
      <c r="F1638" s="1">
        <v>46375</v>
      </c>
      <c r="G1638" t="s">
        <v>21</v>
      </c>
      <c r="H1638" t="s">
        <v>12</v>
      </c>
      <c r="I1638" t="s">
        <v>2379</v>
      </c>
    </row>
    <row r="1639" spans="1:9" x14ac:dyDescent="0.3">
      <c r="A1639" t="s">
        <v>3053</v>
      </c>
      <c r="B1639" t="s">
        <v>24</v>
      </c>
      <c r="C1639">
        <v>168472</v>
      </c>
      <c r="D1639">
        <v>1712.15</v>
      </c>
      <c r="E1639" s="1">
        <v>44933</v>
      </c>
      <c r="F1639" s="1">
        <v>46915</v>
      </c>
      <c r="G1639" t="s">
        <v>43</v>
      </c>
      <c r="H1639" t="s">
        <v>16</v>
      </c>
      <c r="I1639" t="s">
        <v>3054</v>
      </c>
    </row>
    <row r="1640" spans="1:9" x14ac:dyDescent="0.3">
      <c r="A1640" t="s">
        <v>3055</v>
      </c>
      <c r="B1640" t="s">
        <v>36</v>
      </c>
      <c r="C1640">
        <v>327047</v>
      </c>
      <c r="D1640">
        <v>329.51</v>
      </c>
      <c r="E1640" s="1">
        <v>42019</v>
      </c>
      <c r="F1640" s="1">
        <v>42694</v>
      </c>
      <c r="G1640" t="s">
        <v>11</v>
      </c>
      <c r="H1640" t="s">
        <v>25</v>
      </c>
      <c r="I1640" t="s">
        <v>3056</v>
      </c>
    </row>
    <row r="1641" spans="1:9" x14ac:dyDescent="0.3">
      <c r="A1641" t="s">
        <v>3057</v>
      </c>
      <c r="B1641" t="s">
        <v>10</v>
      </c>
      <c r="C1641">
        <v>63446</v>
      </c>
      <c r="D1641">
        <v>1128.18</v>
      </c>
      <c r="E1641" s="1">
        <v>42591</v>
      </c>
      <c r="F1641" s="1">
        <v>44907</v>
      </c>
      <c r="G1641" t="s">
        <v>43</v>
      </c>
      <c r="H1641" t="s">
        <v>25</v>
      </c>
      <c r="I1641" t="s">
        <v>3058</v>
      </c>
    </row>
    <row r="1642" spans="1:9" x14ac:dyDescent="0.3">
      <c r="A1642" t="s">
        <v>3059</v>
      </c>
      <c r="B1642" t="s">
        <v>24</v>
      </c>
      <c r="C1642">
        <v>32206</v>
      </c>
      <c r="D1642">
        <v>142.94</v>
      </c>
      <c r="E1642" s="1">
        <v>45098</v>
      </c>
      <c r="F1642" s="1">
        <v>48361</v>
      </c>
      <c r="G1642" t="s">
        <v>43</v>
      </c>
      <c r="H1642" t="s">
        <v>25</v>
      </c>
      <c r="I1642" t="s">
        <v>3060</v>
      </c>
    </row>
    <row r="1643" spans="1:9" x14ac:dyDescent="0.3">
      <c r="A1643" t="s">
        <v>3061</v>
      </c>
      <c r="B1643" t="s">
        <v>15</v>
      </c>
      <c r="C1643">
        <v>77188</v>
      </c>
      <c r="D1643">
        <v>1385.66</v>
      </c>
      <c r="E1643" s="1">
        <v>42563</v>
      </c>
      <c r="F1643" s="1">
        <v>45551</v>
      </c>
      <c r="G1643" t="s">
        <v>21</v>
      </c>
      <c r="H1643" t="s">
        <v>12</v>
      </c>
      <c r="I1643" t="s">
        <v>3062</v>
      </c>
    </row>
    <row r="1644" spans="1:9" x14ac:dyDescent="0.3">
      <c r="A1644" t="s">
        <v>3063</v>
      </c>
      <c r="B1644" t="s">
        <v>24</v>
      </c>
      <c r="C1644">
        <v>447893</v>
      </c>
      <c r="D1644">
        <v>961.91</v>
      </c>
      <c r="E1644" s="1">
        <v>43293</v>
      </c>
      <c r="F1644" s="1">
        <v>45935</v>
      </c>
      <c r="G1644" t="s">
        <v>21</v>
      </c>
      <c r="H1644" t="s">
        <v>12</v>
      </c>
      <c r="I1644" t="s">
        <v>731</v>
      </c>
    </row>
    <row r="1645" spans="1:9" x14ac:dyDescent="0.3">
      <c r="A1645" t="s">
        <v>3064</v>
      </c>
      <c r="B1645" t="s">
        <v>36</v>
      </c>
      <c r="C1645">
        <v>357697</v>
      </c>
      <c r="D1645">
        <v>1562.1</v>
      </c>
      <c r="E1645" s="1">
        <v>42422</v>
      </c>
      <c r="F1645" s="1">
        <v>43547</v>
      </c>
      <c r="G1645" t="s">
        <v>11</v>
      </c>
      <c r="H1645" t="s">
        <v>25</v>
      </c>
      <c r="I1645" t="s">
        <v>2908</v>
      </c>
    </row>
    <row r="1646" spans="1:9" x14ac:dyDescent="0.3">
      <c r="A1646" t="s">
        <v>3065</v>
      </c>
      <c r="B1646" t="s">
        <v>36</v>
      </c>
      <c r="C1646">
        <v>264911</v>
      </c>
      <c r="D1646">
        <v>1660.68</v>
      </c>
      <c r="E1646" s="1">
        <v>43032</v>
      </c>
      <c r="F1646" s="1">
        <v>45785</v>
      </c>
      <c r="G1646" t="s">
        <v>21</v>
      </c>
      <c r="H1646" t="s">
        <v>16</v>
      </c>
      <c r="I1646" t="s">
        <v>1135</v>
      </c>
    </row>
    <row r="1647" spans="1:9" x14ac:dyDescent="0.3">
      <c r="A1647" t="s">
        <v>3066</v>
      </c>
      <c r="B1647" t="s">
        <v>24</v>
      </c>
      <c r="C1647">
        <v>474229</v>
      </c>
      <c r="D1647">
        <v>1535.5</v>
      </c>
      <c r="E1647" s="1">
        <v>43256</v>
      </c>
      <c r="F1647" s="1">
        <v>44575</v>
      </c>
      <c r="G1647" t="s">
        <v>43</v>
      </c>
      <c r="H1647" t="s">
        <v>16</v>
      </c>
      <c r="I1647" t="s">
        <v>3067</v>
      </c>
    </row>
    <row r="1648" spans="1:9" x14ac:dyDescent="0.3">
      <c r="A1648" t="s">
        <v>3068</v>
      </c>
      <c r="B1648" t="s">
        <v>36</v>
      </c>
      <c r="C1648">
        <v>426169</v>
      </c>
      <c r="D1648">
        <v>275.38</v>
      </c>
      <c r="E1648" s="1">
        <v>44102</v>
      </c>
      <c r="F1648" s="1">
        <v>45617</v>
      </c>
      <c r="G1648" t="s">
        <v>11</v>
      </c>
      <c r="H1648" t="s">
        <v>12</v>
      </c>
      <c r="I1648" t="s">
        <v>3069</v>
      </c>
    </row>
    <row r="1649" spans="1:9" x14ac:dyDescent="0.3">
      <c r="A1649" t="s">
        <v>3070</v>
      </c>
      <c r="B1649" t="s">
        <v>15</v>
      </c>
      <c r="C1649">
        <v>152969</v>
      </c>
      <c r="D1649">
        <v>189.32</v>
      </c>
      <c r="E1649" s="1">
        <v>44792</v>
      </c>
      <c r="F1649" s="1">
        <v>48386</v>
      </c>
      <c r="G1649" t="s">
        <v>21</v>
      </c>
      <c r="H1649" t="s">
        <v>16</v>
      </c>
      <c r="I1649" t="s">
        <v>72</v>
      </c>
    </row>
    <row r="1650" spans="1:9" x14ac:dyDescent="0.3">
      <c r="A1650" t="s">
        <v>3071</v>
      </c>
      <c r="B1650" t="s">
        <v>15</v>
      </c>
      <c r="C1650">
        <v>442942</v>
      </c>
      <c r="D1650">
        <v>1431.69</v>
      </c>
      <c r="E1650" s="1">
        <v>45138</v>
      </c>
      <c r="F1650" s="1">
        <v>47764</v>
      </c>
      <c r="G1650" t="s">
        <v>43</v>
      </c>
      <c r="H1650" t="s">
        <v>25</v>
      </c>
      <c r="I1650" t="s">
        <v>2154</v>
      </c>
    </row>
    <row r="1651" spans="1:9" x14ac:dyDescent="0.3">
      <c r="A1651" t="s">
        <v>3072</v>
      </c>
      <c r="B1651" t="s">
        <v>36</v>
      </c>
      <c r="C1651">
        <v>188372</v>
      </c>
      <c r="D1651">
        <v>858.12</v>
      </c>
      <c r="E1651" s="1">
        <v>44744</v>
      </c>
      <c r="F1651" s="1">
        <v>48077</v>
      </c>
      <c r="G1651" t="s">
        <v>11</v>
      </c>
      <c r="H1651" t="s">
        <v>16</v>
      </c>
      <c r="I1651" t="s">
        <v>3073</v>
      </c>
    </row>
    <row r="1652" spans="1:9" x14ac:dyDescent="0.3">
      <c r="A1652" t="s">
        <v>3074</v>
      </c>
      <c r="B1652" t="s">
        <v>10</v>
      </c>
      <c r="C1652">
        <v>149704</v>
      </c>
      <c r="D1652">
        <v>1575.2</v>
      </c>
      <c r="E1652" s="1">
        <v>42674</v>
      </c>
      <c r="F1652" s="1">
        <v>44275</v>
      </c>
      <c r="G1652" t="s">
        <v>43</v>
      </c>
      <c r="H1652" t="s">
        <v>16</v>
      </c>
      <c r="I1652" t="s">
        <v>3075</v>
      </c>
    </row>
    <row r="1653" spans="1:9" x14ac:dyDescent="0.3">
      <c r="A1653" t="s">
        <v>3076</v>
      </c>
      <c r="B1653" t="s">
        <v>10</v>
      </c>
      <c r="C1653">
        <v>342975</v>
      </c>
      <c r="D1653">
        <v>1276.94</v>
      </c>
      <c r="E1653" s="1">
        <v>44146</v>
      </c>
      <c r="F1653" s="1">
        <v>46616</v>
      </c>
      <c r="G1653" t="s">
        <v>43</v>
      </c>
      <c r="H1653" t="s">
        <v>25</v>
      </c>
      <c r="I1653" t="s">
        <v>3077</v>
      </c>
    </row>
    <row r="1654" spans="1:9" x14ac:dyDescent="0.3">
      <c r="A1654" t="s">
        <v>3078</v>
      </c>
      <c r="B1654" t="s">
        <v>10</v>
      </c>
      <c r="C1654">
        <v>13615</v>
      </c>
      <c r="D1654">
        <v>1576.02</v>
      </c>
      <c r="E1654" s="1">
        <v>45047</v>
      </c>
      <c r="F1654" s="1">
        <v>46236</v>
      </c>
      <c r="G1654" t="s">
        <v>11</v>
      </c>
      <c r="H1654" t="s">
        <v>25</v>
      </c>
      <c r="I1654" t="s">
        <v>1600</v>
      </c>
    </row>
    <row r="1655" spans="1:9" x14ac:dyDescent="0.3">
      <c r="A1655" t="s">
        <v>3079</v>
      </c>
      <c r="B1655" t="s">
        <v>15</v>
      </c>
      <c r="C1655">
        <v>312072</v>
      </c>
      <c r="D1655">
        <v>107.54</v>
      </c>
      <c r="E1655" s="1">
        <v>45119</v>
      </c>
      <c r="F1655" s="1">
        <v>46352</v>
      </c>
      <c r="G1655" t="s">
        <v>21</v>
      </c>
      <c r="H1655" t="s">
        <v>16</v>
      </c>
      <c r="I1655" t="s">
        <v>3080</v>
      </c>
    </row>
    <row r="1656" spans="1:9" x14ac:dyDescent="0.3">
      <c r="A1656" t="s">
        <v>3081</v>
      </c>
      <c r="B1656" t="s">
        <v>15</v>
      </c>
      <c r="C1656">
        <v>32283</v>
      </c>
      <c r="D1656">
        <v>632.87</v>
      </c>
      <c r="E1656" s="1">
        <v>42421</v>
      </c>
      <c r="F1656" s="1">
        <v>44509</v>
      </c>
      <c r="G1656" t="s">
        <v>43</v>
      </c>
      <c r="H1656" t="s">
        <v>16</v>
      </c>
      <c r="I1656" t="s">
        <v>3082</v>
      </c>
    </row>
    <row r="1657" spans="1:9" x14ac:dyDescent="0.3">
      <c r="A1657" t="s">
        <v>3083</v>
      </c>
      <c r="B1657" t="s">
        <v>24</v>
      </c>
      <c r="C1657">
        <v>321807</v>
      </c>
      <c r="D1657">
        <v>673.23</v>
      </c>
      <c r="E1657" s="1">
        <v>45461</v>
      </c>
      <c r="F1657" s="1">
        <v>46513</v>
      </c>
      <c r="G1657" t="s">
        <v>21</v>
      </c>
      <c r="H1657" t="s">
        <v>25</v>
      </c>
      <c r="I1657" t="s">
        <v>468</v>
      </c>
    </row>
    <row r="1658" spans="1:9" x14ac:dyDescent="0.3">
      <c r="A1658" t="s">
        <v>3084</v>
      </c>
      <c r="B1658" t="s">
        <v>36</v>
      </c>
      <c r="C1658">
        <v>271056</v>
      </c>
      <c r="D1658">
        <v>1813.45</v>
      </c>
      <c r="E1658" s="1">
        <v>43042</v>
      </c>
      <c r="F1658" s="1">
        <v>44766</v>
      </c>
      <c r="G1658" t="s">
        <v>21</v>
      </c>
      <c r="H1658" t="s">
        <v>12</v>
      </c>
      <c r="I1658" t="s">
        <v>3085</v>
      </c>
    </row>
    <row r="1659" spans="1:9" x14ac:dyDescent="0.3">
      <c r="A1659" t="s">
        <v>3086</v>
      </c>
      <c r="B1659" t="s">
        <v>36</v>
      </c>
      <c r="C1659">
        <v>352494</v>
      </c>
      <c r="D1659">
        <v>1632.5</v>
      </c>
      <c r="E1659" s="1">
        <v>42891</v>
      </c>
      <c r="F1659" s="1">
        <v>43758</v>
      </c>
      <c r="G1659" t="s">
        <v>11</v>
      </c>
      <c r="H1659" t="s">
        <v>25</v>
      </c>
      <c r="I1659" t="s">
        <v>238</v>
      </c>
    </row>
    <row r="1660" spans="1:9" x14ac:dyDescent="0.3">
      <c r="A1660" t="s">
        <v>3087</v>
      </c>
      <c r="B1660" t="s">
        <v>24</v>
      </c>
      <c r="C1660">
        <v>399883</v>
      </c>
      <c r="D1660">
        <v>175.69</v>
      </c>
      <c r="E1660" s="1">
        <v>45179</v>
      </c>
      <c r="F1660" s="1">
        <v>48402</v>
      </c>
      <c r="G1660" t="s">
        <v>43</v>
      </c>
      <c r="H1660" t="s">
        <v>25</v>
      </c>
      <c r="I1660" t="s">
        <v>3088</v>
      </c>
    </row>
    <row r="1661" spans="1:9" x14ac:dyDescent="0.3">
      <c r="A1661" t="s">
        <v>3089</v>
      </c>
      <c r="B1661" t="s">
        <v>36</v>
      </c>
      <c r="C1661">
        <v>483850</v>
      </c>
      <c r="D1661">
        <v>610.98</v>
      </c>
      <c r="E1661" s="1">
        <v>43611</v>
      </c>
      <c r="F1661" s="1">
        <v>45982</v>
      </c>
      <c r="G1661" t="s">
        <v>11</v>
      </c>
      <c r="H1661" t="s">
        <v>16</v>
      </c>
      <c r="I1661" t="s">
        <v>2260</v>
      </c>
    </row>
    <row r="1662" spans="1:9" x14ac:dyDescent="0.3">
      <c r="A1662" t="s">
        <v>3090</v>
      </c>
      <c r="B1662" t="s">
        <v>36</v>
      </c>
      <c r="C1662">
        <v>113079</v>
      </c>
      <c r="D1662">
        <v>1251.8900000000001</v>
      </c>
      <c r="E1662" s="1">
        <v>42910</v>
      </c>
      <c r="F1662" s="1">
        <v>46519</v>
      </c>
      <c r="G1662" t="s">
        <v>11</v>
      </c>
      <c r="H1662" t="s">
        <v>16</v>
      </c>
      <c r="I1662" t="s">
        <v>2894</v>
      </c>
    </row>
    <row r="1663" spans="1:9" x14ac:dyDescent="0.3">
      <c r="A1663" t="s">
        <v>3091</v>
      </c>
      <c r="B1663" t="s">
        <v>10</v>
      </c>
      <c r="C1663">
        <v>213958</v>
      </c>
      <c r="D1663">
        <v>645.25</v>
      </c>
      <c r="E1663" s="1">
        <v>42662</v>
      </c>
      <c r="F1663" s="1">
        <v>43701</v>
      </c>
      <c r="G1663" t="s">
        <v>43</v>
      </c>
      <c r="H1663" t="s">
        <v>25</v>
      </c>
      <c r="I1663" t="s">
        <v>3092</v>
      </c>
    </row>
    <row r="1664" spans="1:9" x14ac:dyDescent="0.3">
      <c r="A1664" t="s">
        <v>3093</v>
      </c>
      <c r="B1664" t="s">
        <v>15</v>
      </c>
      <c r="C1664">
        <v>278614</v>
      </c>
      <c r="D1664">
        <v>676.07</v>
      </c>
      <c r="E1664" s="1">
        <v>44127</v>
      </c>
      <c r="F1664" s="1">
        <v>47285</v>
      </c>
      <c r="G1664" t="s">
        <v>21</v>
      </c>
      <c r="H1664" t="s">
        <v>16</v>
      </c>
      <c r="I1664" t="s">
        <v>3094</v>
      </c>
    </row>
    <row r="1665" spans="1:9" x14ac:dyDescent="0.3">
      <c r="A1665" t="s">
        <v>3095</v>
      </c>
      <c r="B1665" t="s">
        <v>15</v>
      </c>
      <c r="C1665">
        <v>493477</v>
      </c>
      <c r="D1665">
        <v>1183.83</v>
      </c>
      <c r="E1665" s="1">
        <v>43704</v>
      </c>
      <c r="F1665" s="1">
        <v>44900</v>
      </c>
      <c r="G1665" t="s">
        <v>11</v>
      </c>
      <c r="H1665" t="s">
        <v>16</v>
      </c>
      <c r="I1665" t="s">
        <v>3096</v>
      </c>
    </row>
    <row r="1666" spans="1:9" x14ac:dyDescent="0.3">
      <c r="A1666" t="s">
        <v>3097</v>
      </c>
      <c r="B1666" t="s">
        <v>36</v>
      </c>
      <c r="C1666">
        <v>14353</v>
      </c>
      <c r="D1666">
        <v>735.14</v>
      </c>
      <c r="E1666" s="1">
        <v>42640</v>
      </c>
      <c r="F1666" s="1">
        <v>46095</v>
      </c>
      <c r="G1666" t="s">
        <v>43</v>
      </c>
      <c r="H1666" t="s">
        <v>12</v>
      </c>
      <c r="I1666" t="s">
        <v>472</v>
      </c>
    </row>
    <row r="1667" spans="1:9" x14ac:dyDescent="0.3">
      <c r="A1667" t="s">
        <v>3098</v>
      </c>
      <c r="B1667" t="s">
        <v>10</v>
      </c>
      <c r="C1667">
        <v>265136</v>
      </c>
      <c r="D1667">
        <v>616.13</v>
      </c>
      <c r="E1667" s="1">
        <v>45041</v>
      </c>
      <c r="F1667" s="1">
        <v>48644</v>
      </c>
      <c r="G1667" t="s">
        <v>11</v>
      </c>
      <c r="H1667" t="s">
        <v>16</v>
      </c>
      <c r="I1667" t="s">
        <v>136</v>
      </c>
    </row>
    <row r="1668" spans="1:9" x14ac:dyDescent="0.3">
      <c r="A1668" t="s">
        <v>3099</v>
      </c>
      <c r="B1668" t="s">
        <v>24</v>
      </c>
      <c r="C1668">
        <v>265107</v>
      </c>
      <c r="D1668">
        <v>695.63</v>
      </c>
      <c r="E1668" s="1">
        <v>42011</v>
      </c>
      <c r="F1668" s="1">
        <v>43196</v>
      </c>
      <c r="G1668" t="s">
        <v>43</v>
      </c>
      <c r="H1668" t="s">
        <v>16</v>
      </c>
      <c r="I1668" t="s">
        <v>1686</v>
      </c>
    </row>
    <row r="1669" spans="1:9" x14ac:dyDescent="0.3">
      <c r="A1669" t="s">
        <v>3100</v>
      </c>
      <c r="B1669" t="s">
        <v>36</v>
      </c>
      <c r="C1669">
        <v>142919</v>
      </c>
      <c r="D1669">
        <v>1534.52</v>
      </c>
      <c r="E1669" s="1">
        <v>44615</v>
      </c>
      <c r="F1669" s="1">
        <v>46567</v>
      </c>
      <c r="G1669" t="s">
        <v>11</v>
      </c>
      <c r="H1669" t="s">
        <v>25</v>
      </c>
      <c r="I1669" t="s">
        <v>2328</v>
      </c>
    </row>
    <row r="1670" spans="1:9" x14ac:dyDescent="0.3">
      <c r="A1670" t="s">
        <v>3101</v>
      </c>
      <c r="B1670" t="s">
        <v>36</v>
      </c>
      <c r="C1670">
        <v>207282</v>
      </c>
      <c r="D1670">
        <v>1357.56</v>
      </c>
      <c r="E1670" s="1">
        <v>44753</v>
      </c>
      <c r="F1670" s="1">
        <v>45399</v>
      </c>
      <c r="G1670" t="s">
        <v>43</v>
      </c>
      <c r="H1670" t="s">
        <v>12</v>
      </c>
      <c r="I1670" t="s">
        <v>3102</v>
      </c>
    </row>
    <row r="1671" spans="1:9" x14ac:dyDescent="0.3">
      <c r="A1671" t="s">
        <v>3103</v>
      </c>
      <c r="B1671" t="s">
        <v>24</v>
      </c>
      <c r="C1671">
        <v>281519</v>
      </c>
      <c r="D1671">
        <v>1895.57</v>
      </c>
      <c r="E1671" s="1">
        <v>43374</v>
      </c>
      <c r="F1671" s="1">
        <v>43846</v>
      </c>
      <c r="G1671" t="s">
        <v>43</v>
      </c>
      <c r="H1671" t="s">
        <v>25</v>
      </c>
      <c r="I1671" t="s">
        <v>22</v>
      </c>
    </row>
    <row r="1672" spans="1:9" x14ac:dyDescent="0.3">
      <c r="A1672" t="s">
        <v>3104</v>
      </c>
      <c r="B1672" t="s">
        <v>15</v>
      </c>
      <c r="C1672">
        <v>309081</v>
      </c>
      <c r="D1672">
        <v>1735.79</v>
      </c>
      <c r="E1672" s="1">
        <v>43002</v>
      </c>
      <c r="F1672" s="1">
        <v>45568</v>
      </c>
      <c r="G1672" t="s">
        <v>11</v>
      </c>
      <c r="H1672" t="s">
        <v>25</v>
      </c>
      <c r="I1672" t="s">
        <v>3105</v>
      </c>
    </row>
    <row r="1673" spans="1:9" x14ac:dyDescent="0.3">
      <c r="A1673" t="s">
        <v>3106</v>
      </c>
      <c r="B1673" t="s">
        <v>36</v>
      </c>
      <c r="C1673">
        <v>30332</v>
      </c>
      <c r="D1673">
        <v>616.02</v>
      </c>
      <c r="E1673" s="1">
        <v>43138</v>
      </c>
      <c r="F1673" s="1">
        <v>43825</v>
      </c>
      <c r="G1673" t="s">
        <v>21</v>
      </c>
      <c r="H1673" t="s">
        <v>25</v>
      </c>
      <c r="I1673" t="s">
        <v>290</v>
      </c>
    </row>
    <row r="1674" spans="1:9" x14ac:dyDescent="0.3">
      <c r="A1674" t="s">
        <v>3107</v>
      </c>
      <c r="B1674" t="s">
        <v>10</v>
      </c>
      <c r="C1674">
        <v>259640</v>
      </c>
      <c r="D1674">
        <v>336.58</v>
      </c>
      <c r="E1674" s="1">
        <v>43474</v>
      </c>
      <c r="F1674" s="1">
        <v>43843</v>
      </c>
      <c r="G1674" t="s">
        <v>11</v>
      </c>
      <c r="H1674" t="s">
        <v>25</v>
      </c>
      <c r="I1674" t="s">
        <v>3108</v>
      </c>
    </row>
    <row r="1675" spans="1:9" x14ac:dyDescent="0.3">
      <c r="A1675" t="s">
        <v>3109</v>
      </c>
      <c r="B1675" t="s">
        <v>15</v>
      </c>
      <c r="C1675">
        <v>294297</v>
      </c>
      <c r="D1675">
        <v>811.97</v>
      </c>
      <c r="E1675" s="1">
        <v>43419</v>
      </c>
      <c r="F1675" s="1">
        <v>45122</v>
      </c>
      <c r="G1675" t="s">
        <v>21</v>
      </c>
      <c r="H1675" t="s">
        <v>25</v>
      </c>
      <c r="I1675" t="s">
        <v>3110</v>
      </c>
    </row>
    <row r="1676" spans="1:9" x14ac:dyDescent="0.3">
      <c r="A1676" t="s">
        <v>3111</v>
      </c>
      <c r="B1676" t="s">
        <v>24</v>
      </c>
      <c r="C1676">
        <v>422213</v>
      </c>
      <c r="D1676">
        <v>1788.74</v>
      </c>
      <c r="E1676" s="1">
        <v>45238</v>
      </c>
      <c r="F1676" s="1">
        <v>47021</v>
      </c>
      <c r="G1676" t="s">
        <v>21</v>
      </c>
      <c r="H1676" t="s">
        <v>12</v>
      </c>
      <c r="I1676" t="s">
        <v>3112</v>
      </c>
    </row>
    <row r="1677" spans="1:9" x14ac:dyDescent="0.3">
      <c r="A1677" t="s">
        <v>3113</v>
      </c>
      <c r="B1677" t="s">
        <v>10</v>
      </c>
      <c r="C1677">
        <v>196432</v>
      </c>
      <c r="D1677">
        <v>1652.99</v>
      </c>
      <c r="E1677" s="1">
        <v>43434</v>
      </c>
      <c r="F1677" s="1">
        <v>46755</v>
      </c>
      <c r="G1677" t="s">
        <v>11</v>
      </c>
      <c r="H1677" t="s">
        <v>12</v>
      </c>
      <c r="I1677" t="s">
        <v>605</v>
      </c>
    </row>
    <row r="1678" spans="1:9" x14ac:dyDescent="0.3">
      <c r="A1678" t="s">
        <v>3114</v>
      </c>
      <c r="B1678" t="s">
        <v>24</v>
      </c>
      <c r="C1678">
        <v>268609</v>
      </c>
      <c r="D1678">
        <v>1828.33</v>
      </c>
      <c r="E1678" s="1">
        <v>44527</v>
      </c>
      <c r="F1678" s="1">
        <v>45963</v>
      </c>
      <c r="G1678" t="s">
        <v>21</v>
      </c>
      <c r="H1678" t="s">
        <v>16</v>
      </c>
      <c r="I1678" t="s">
        <v>3115</v>
      </c>
    </row>
    <row r="1679" spans="1:9" x14ac:dyDescent="0.3">
      <c r="A1679" t="s">
        <v>3116</v>
      </c>
      <c r="B1679" t="s">
        <v>10</v>
      </c>
      <c r="C1679">
        <v>219310</v>
      </c>
      <c r="D1679">
        <v>557.63</v>
      </c>
      <c r="E1679" s="1">
        <v>42007</v>
      </c>
      <c r="F1679" s="1">
        <v>45144</v>
      </c>
      <c r="G1679" t="s">
        <v>11</v>
      </c>
      <c r="H1679" t="s">
        <v>16</v>
      </c>
      <c r="I1679" t="s">
        <v>340</v>
      </c>
    </row>
    <row r="1680" spans="1:9" x14ac:dyDescent="0.3">
      <c r="A1680" t="s">
        <v>3117</v>
      </c>
      <c r="B1680" t="s">
        <v>10</v>
      </c>
      <c r="C1680">
        <v>219815</v>
      </c>
      <c r="D1680">
        <v>1029.04</v>
      </c>
      <c r="E1680" s="1">
        <v>43899</v>
      </c>
      <c r="F1680" s="1">
        <v>45696</v>
      </c>
      <c r="G1680" t="s">
        <v>11</v>
      </c>
      <c r="H1680" t="s">
        <v>25</v>
      </c>
      <c r="I1680" t="s">
        <v>3118</v>
      </c>
    </row>
    <row r="1681" spans="1:9" x14ac:dyDescent="0.3">
      <c r="A1681" t="s">
        <v>3119</v>
      </c>
      <c r="B1681" t="s">
        <v>10</v>
      </c>
      <c r="C1681">
        <v>380802</v>
      </c>
      <c r="D1681">
        <v>377.92</v>
      </c>
      <c r="E1681" s="1">
        <v>44914</v>
      </c>
      <c r="F1681" s="1">
        <v>46485</v>
      </c>
      <c r="G1681" t="s">
        <v>21</v>
      </c>
      <c r="H1681" t="s">
        <v>12</v>
      </c>
      <c r="I1681" t="s">
        <v>3120</v>
      </c>
    </row>
    <row r="1682" spans="1:9" x14ac:dyDescent="0.3">
      <c r="A1682" t="s">
        <v>3121</v>
      </c>
      <c r="B1682" t="s">
        <v>24</v>
      </c>
      <c r="C1682">
        <v>477730</v>
      </c>
      <c r="D1682">
        <v>205.21</v>
      </c>
      <c r="E1682" s="1">
        <v>44297</v>
      </c>
      <c r="F1682" s="1">
        <v>47082</v>
      </c>
      <c r="G1682" t="s">
        <v>43</v>
      </c>
      <c r="H1682" t="s">
        <v>25</v>
      </c>
      <c r="I1682" t="s">
        <v>3122</v>
      </c>
    </row>
    <row r="1683" spans="1:9" x14ac:dyDescent="0.3">
      <c r="A1683" t="s">
        <v>3123</v>
      </c>
      <c r="B1683" t="s">
        <v>36</v>
      </c>
      <c r="C1683">
        <v>460042</v>
      </c>
      <c r="D1683">
        <v>1874.93</v>
      </c>
      <c r="E1683" s="1">
        <v>45454</v>
      </c>
      <c r="F1683" s="1">
        <v>47220</v>
      </c>
      <c r="G1683" t="s">
        <v>11</v>
      </c>
      <c r="H1683" t="s">
        <v>16</v>
      </c>
      <c r="I1683" t="s">
        <v>3124</v>
      </c>
    </row>
    <row r="1684" spans="1:9" x14ac:dyDescent="0.3">
      <c r="A1684" t="s">
        <v>3125</v>
      </c>
      <c r="B1684" t="s">
        <v>36</v>
      </c>
      <c r="C1684">
        <v>484594</v>
      </c>
      <c r="D1684">
        <v>212.26</v>
      </c>
      <c r="E1684" s="1">
        <v>42955</v>
      </c>
      <c r="F1684" s="1">
        <v>43821</v>
      </c>
      <c r="G1684" t="s">
        <v>21</v>
      </c>
      <c r="H1684" t="s">
        <v>16</v>
      </c>
      <c r="I1684" t="s">
        <v>1436</v>
      </c>
    </row>
    <row r="1685" spans="1:9" x14ac:dyDescent="0.3">
      <c r="A1685" t="s">
        <v>3126</v>
      </c>
      <c r="B1685" t="s">
        <v>24</v>
      </c>
      <c r="C1685">
        <v>341171</v>
      </c>
      <c r="D1685">
        <v>1726.56</v>
      </c>
      <c r="E1685" s="1">
        <v>42131</v>
      </c>
      <c r="F1685" s="1">
        <v>45477</v>
      </c>
      <c r="G1685" t="s">
        <v>11</v>
      </c>
      <c r="H1685" t="s">
        <v>16</v>
      </c>
      <c r="I1685" t="s">
        <v>174</v>
      </c>
    </row>
    <row r="1686" spans="1:9" x14ac:dyDescent="0.3">
      <c r="A1686" t="s">
        <v>3127</v>
      </c>
      <c r="B1686" t="s">
        <v>10</v>
      </c>
      <c r="C1686">
        <v>152298</v>
      </c>
      <c r="D1686">
        <v>1429.85</v>
      </c>
      <c r="E1686" s="1">
        <v>42862</v>
      </c>
      <c r="F1686" s="1">
        <v>45854</v>
      </c>
      <c r="G1686" t="s">
        <v>43</v>
      </c>
      <c r="H1686" t="s">
        <v>12</v>
      </c>
      <c r="I1686" t="s">
        <v>3128</v>
      </c>
    </row>
    <row r="1687" spans="1:9" x14ac:dyDescent="0.3">
      <c r="A1687" t="s">
        <v>3129</v>
      </c>
      <c r="B1687" t="s">
        <v>10</v>
      </c>
      <c r="C1687">
        <v>120545</v>
      </c>
      <c r="D1687">
        <v>959.79</v>
      </c>
      <c r="E1687" s="1">
        <v>44715</v>
      </c>
      <c r="F1687" s="1">
        <v>48287</v>
      </c>
      <c r="G1687" t="s">
        <v>11</v>
      </c>
      <c r="H1687" t="s">
        <v>16</v>
      </c>
      <c r="I1687" t="s">
        <v>3130</v>
      </c>
    </row>
    <row r="1688" spans="1:9" x14ac:dyDescent="0.3">
      <c r="A1688" t="s">
        <v>3131</v>
      </c>
      <c r="B1688" t="s">
        <v>10</v>
      </c>
      <c r="C1688">
        <v>332668</v>
      </c>
      <c r="D1688">
        <v>324.47000000000003</v>
      </c>
      <c r="E1688" s="1">
        <v>44433</v>
      </c>
      <c r="F1688" s="1">
        <v>47500</v>
      </c>
      <c r="G1688" t="s">
        <v>21</v>
      </c>
      <c r="H1688" t="s">
        <v>16</v>
      </c>
      <c r="I1688" t="s">
        <v>1158</v>
      </c>
    </row>
    <row r="1689" spans="1:9" x14ac:dyDescent="0.3">
      <c r="A1689" t="s">
        <v>3132</v>
      </c>
      <c r="B1689" t="s">
        <v>10</v>
      </c>
      <c r="C1689">
        <v>105493</v>
      </c>
      <c r="D1689">
        <v>1871.41</v>
      </c>
      <c r="E1689" s="1">
        <v>43129</v>
      </c>
      <c r="F1689" s="1">
        <v>45923</v>
      </c>
      <c r="G1689" t="s">
        <v>21</v>
      </c>
      <c r="H1689" t="s">
        <v>16</v>
      </c>
      <c r="I1689" t="s">
        <v>3133</v>
      </c>
    </row>
    <row r="1690" spans="1:9" x14ac:dyDescent="0.3">
      <c r="A1690" t="s">
        <v>3134</v>
      </c>
      <c r="B1690" t="s">
        <v>10</v>
      </c>
      <c r="C1690">
        <v>448957</v>
      </c>
      <c r="D1690">
        <v>1886.32</v>
      </c>
      <c r="E1690" s="1">
        <v>45414</v>
      </c>
      <c r="F1690" s="1">
        <v>46886</v>
      </c>
      <c r="G1690" t="s">
        <v>21</v>
      </c>
      <c r="H1690" t="s">
        <v>25</v>
      </c>
      <c r="I1690" t="s">
        <v>3135</v>
      </c>
    </row>
    <row r="1691" spans="1:9" x14ac:dyDescent="0.3">
      <c r="A1691" t="s">
        <v>3136</v>
      </c>
      <c r="B1691" t="s">
        <v>15</v>
      </c>
      <c r="C1691">
        <v>317112</v>
      </c>
      <c r="D1691">
        <v>272.72000000000003</v>
      </c>
      <c r="E1691" s="1">
        <v>42222</v>
      </c>
      <c r="F1691" s="1">
        <v>43521</v>
      </c>
      <c r="G1691" t="s">
        <v>43</v>
      </c>
      <c r="H1691" t="s">
        <v>16</v>
      </c>
      <c r="I1691" t="s">
        <v>3137</v>
      </c>
    </row>
    <row r="1692" spans="1:9" x14ac:dyDescent="0.3">
      <c r="A1692" t="s">
        <v>3138</v>
      </c>
      <c r="B1692" t="s">
        <v>24</v>
      </c>
      <c r="C1692">
        <v>469657</v>
      </c>
      <c r="D1692">
        <v>1234.45</v>
      </c>
      <c r="E1692" s="1">
        <v>43234</v>
      </c>
      <c r="F1692" s="1">
        <v>44863</v>
      </c>
      <c r="G1692" t="s">
        <v>21</v>
      </c>
      <c r="H1692" t="s">
        <v>25</v>
      </c>
      <c r="I1692" t="s">
        <v>3139</v>
      </c>
    </row>
    <row r="1693" spans="1:9" x14ac:dyDescent="0.3">
      <c r="A1693" t="s">
        <v>3140</v>
      </c>
      <c r="B1693" t="s">
        <v>36</v>
      </c>
      <c r="C1693">
        <v>443772</v>
      </c>
      <c r="D1693">
        <v>1925</v>
      </c>
      <c r="E1693" s="1">
        <v>43125</v>
      </c>
      <c r="F1693" s="1">
        <v>44857</v>
      </c>
      <c r="G1693" t="s">
        <v>43</v>
      </c>
      <c r="H1693" t="s">
        <v>12</v>
      </c>
      <c r="I1693" t="s">
        <v>62</v>
      </c>
    </row>
    <row r="1694" spans="1:9" x14ac:dyDescent="0.3">
      <c r="A1694" t="s">
        <v>3141</v>
      </c>
      <c r="B1694" t="s">
        <v>10</v>
      </c>
      <c r="C1694">
        <v>491828</v>
      </c>
      <c r="D1694">
        <v>722.06</v>
      </c>
      <c r="E1694" s="1">
        <v>42466</v>
      </c>
      <c r="F1694" s="1">
        <v>44032</v>
      </c>
      <c r="G1694" t="s">
        <v>11</v>
      </c>
      <c r="H1694" t="s">
        <v>12</v>
      </c>
      <c r="I1694" t="s">
        <v>842</v>
      </c>
    </row>
    <row r="1695" spans="1:9" x14ac:dyDescent="0.3">
      <c r="A1695" t="s">
        <v>3142</v>
      </c>
      <c r="B1695" t="s">
        <v>10</v>
      </c>
      <c r="C1695">
        <v>238021</v>
      </c>
      <c r="D1695">
        <v>185.65</v>
      </c>
      <c r="E1695" s="1">
        <v>43123</v>
      </c>
      <c r="F1695" s="1">
        <v>45176</v>
      </c>
      <c r="G1695" t="s">
        <v>21</v>
      </c>
      <c r="H1695" t="s">
        <v>16</v>
      </c>
      <c r="I1695" t="s">
        <v>3143</v>
      </c>
    </row>
    <row r="1696" spans="1:9" x14ac:dyDescent="0.3">
      <c r="A1696" t="s">
        <v>3144</v>
      </c>
      <c r="B1696" t="s">
        <v>15</v>
      </c>
      <c r="C1696">
        <v>152775</v>
      </c>
      <c r="D1696">
        <v>1899.9</v>
      </c>
      <c r="E1696" s="1">
        <v>42174</v>
      </c>
      <c r="F1696" s="1">
        <v>42944</v>
      </c>
      <c r="G1696" t="s">
        <v>43</v>
      </c>
      <c r="H1696" t="s">
        <v>12</v>
      </c>
      <c r="I1696" t="s">
        <v>3145</v>
      </c>
    </row>
    <row r="1697" spans="1:9" x14ac:dyDescent="0.3">
      <c r="A1697" t="s">
        <v>3146</v>
      </c>
      <c r="B1697" t="s">
        <v>10</v>
      </c>
      <c r="C1697">
        <v>148316</v>
      </c>
      <c r="D1697">
        <v>151.44999999999999</v>
      </c>
      <c r="E1697" s="1">
        <v>42703</v>
      </c>
      <c r="F1697" s="1">
        <v>45700</v>
      </c>
      <c r="G1697" t="s">
        <v>43</v>
      </c>
      <c r="H1697" t="s">
        <v>16</v>
      </c>
      <c r="I1697" t="s">
        <v>3147</v>
      </c>
    </row>
    <row r="1698" spans="1:9" x14ac:dyDescent="0.3">
      <c r="A1698" t="s">
        <v>3148</v>
      </c>
      <c r="B1698" t="s">
        <v>24</v>
      </c>
      <c r="C1698">
        <v>435384</v>
      </c>
      <c r="D1698">
        <v>843.41</v>
      </c>
      <c r="E1698" s="1">
        <v>42733</v>
      </c>
      <c r="F1698" s="1">
        <v>45060</v>
      </c>
      <c r="G1698" t="s">
        <v>43</v>
      </c>
      <c r="H1698" t="s">
        <v>25</v>
      </c>
      <c r="I1698" t="s">
        <v>3149</v>
      </c>
    </row>
    <row r="1699" spans="1:9" x14ac:dyDescent="0.3">
      <c r="A1699" t="s">
        <v>3150</v>
      </c>
      <c r="B1699" t="s">
        <v>10</v>
      </c>
      <c r="C1699">
        <v>148205</v>
      </c>
      <c r="D1699">
        <v>1504.89</v>
      </c>
      <c r="E1699" s="1">
        <v>45321</v>
      </c>
      <c r="F1699" s="1">
        <v>46454</v>
      </c>
      <c r="G1699" t="s">
        <v>21</v>
      </c>
      <c r="H1699" t="s">
        <v>12</v>
      </c>
      <c r="I1699" t="s">
        <v>3151</v>
      </c>
    </row>
    <row r="1700" spans="1:9" x14ac:dyDescent="0.3">
      <c r="A1700" t="s">
        <v>3152</v>
      </c>
      <c r="B1700" t="s">
        <v>36</v>
      </c>
      <c r="C1700">
        <v>467001</v>
      </c>
      <c r="D1700">
        <v>1647.11</v>
      </c>
      <c r="E1700" s="1">
        <v>42017</v>
      </c>
      <c r="F1700" s="1">
        <v>43179</v>
      </c>
      <c r="G1700" t="s">
        <v>43</v>
      </c>
      <c r="H1700" t="s">
        <v>25</v>
      </c>
      <c r="I1700" t="s">
        <v>3153</v>
      </c>
    </row>
    <row r="1701" spans="1:9" x14ac:dyDescent="0.3">
      <c r="A1701" t="s">
        <v>3154</v>
      </c>
      <c r="B1701" t="s">
        <v>36</v>
      </c>
      <c r="C1701">
        <v>122127</v>
      </c>
      <c r="D1701">
        <v>820.8</v>
      </c>
      <c r="E1701" s="1">
        <v>42893</v>
      </c>
      <c r="F1701" s="1">
        <v>44881</v>
      </c>
      <c r="G1701" t="s">
        <v>43</v>
      </c>
      <c r="H1701" t="s">
        <v>16</v>
      </c>
      <c r="I1701" t="s">
        <v>3155</v>
      </c>
    </row>
    <row r="1702" spans="1:9" x14ac:dyDescent="0.3">
      <c r="A1702" t="s">
        <v>3156</v>
      </c>
      <c r="B1702" t="s">
        <v>24</v>
      </c>
      <c r="C1702">
        <v>86578</v>
      </c>
      <c r="D1702">
        <v>705.01</v>
      </c>
      <c r="E1702" s="1">
        <v>44901</v>
      </c>
      <c r="F1702" s="1">
        <v>48450</v>
      </c>
      <c r="G1702" t="s">
        <v>21</v>
      </c>
      <c r="H1702" t="s">
        <v>16</v>
      </c>
      <c r="I1702" t="s">
        <v>3157</v>
      </c>
    </row>
    <row r="1703" spans="1:9" x14ac:dyDescent="0.3">
      <c r="A1703" t="s">
        <v>3158</v>
      </c>
      <c r="B1703" t="s">
        <v>24</v>
      </c>
      <c r="C1703">
        <v>169916</v>
      </c>
      <c r="D1703">
        <v>1808.82</v>
      </c>
      <c r="E1703" s="1">
        <v>43403</v>
      </c>
      <c r="F1703" s="1">
        <v>45134</v>
      </c>
      <c r="G1703" t="s">
        <v>43</v>
      </c>
      <c r="H1703" t="s">
        <v>25</v>
      </c>
      <c r="I1703" t="s">
        <v>3159</v>
      </c>
    </row>
    <row r="1704" spans="1:9" x14ac:dyDescent="0.3">
      <c r="A1704" t="s">
        <v>3160</v>
      </c>
      <c r="B1704" t="s">
        <v>36</v>
      </c>
      <c r="C1704">
        <v>134163</v>
      </c>
      <c r="D1704">
        <v>802.51</v>
      </c>
      <c r="E1704" s="1">
        <v>44815</v>
      </c>
      <c r="F1704" s="1">
        <v>46234</v>
      </c>
      <c r="G1704" t="s">
        <v>21</v>
      </c>
      <c r="H1704" t="s">
        <v>12</v>
      </c>
      <c r="I1704" t="s">
        <v>3161</v>
      </c>
    </row>
    <row r="1705" spans="1:9" x14ac:dyDescent="0.3">
      <c r="A1705" t="s">
        <v>3162</v>
      </c>
      <c r="B1705" t="s">
        <v>24</v>
      </c>
      <c r="C1705">
        <v>20444</v>
      </c>
      <c r="D1705">
        <v>603.64</v>
      </c>
      <c r="E1705" s="1">
        <v>43864</v>
      </c>
      <c r="F1705" s="1">
        <v>44543</v>
      </c>
      <c r="G1705" t="s">
        <v>21</v>
      </c>
      <c r="H1705" t="s">
        <v>25</v>
      </c>
      <c r="I1705" t="s">
        <v>3163</v>
      </c>
    </row>
    <row r="1706" spans="1:9" x14ac:dyDescent="0.3">
      <c r="A1706" t="s">
        <v>3164</v>
      </c>
      <c r="B1706" t="s">
        <v>15</v>
      </c>
      <c r="C1706">
        <v>24007</v>
      </c>
      <c r="D1706">
        <v>1551.59</v>
      </c>
      <c r="E1706" s="1">
        <v>42409</v>
      </c>
      <c r="F1706" s="1">
        <v>43339</v>
      </c>
      <c r="G1706" t="s">
        <v>21</v>
      </c>
      <c r="H1706" t="s">
        <v>12</v>
      </c>
      <c r="I1706" t="s">
        <v>1768</v>
      </c>
    </row>
    <row r="1707" spans="1:9" x14ac:dyDescent="0.3">
      <c r="A1707" t="s">
        <v>3165</v>
      </c>
      <c r="B1707" t="s">
        <v>10</v>
      </c>
      <c r="C1707">
        <v>171632</v>
      </c>
      <c r="D1707">
        <v>587.51</v>
      </c>
      <c r="E1707" s="1">
        <v>44264</v>
      </c>
      <c r="F1707" s="1">
        <v>45012</v>
      </c>
      <c r="G1707" t="s">
        <v>11</v>
      </c>
      <c r="H1707" t="s">
        <v>25</v>
      </c>
      <c r="I1707" t="s">
        <v>3166</v>
      </c>
    </row>
    <row r="1708" spans="1:9" x14ac:dyDescent="0.3">
      <c r="A1708" t="s">
        <v>3167</v>
      </c>
      <c r="B1708" t="s">
        <v>10</v>
      </c>
      <c r="C1708">
        <v>242981</v>
      </c>
      <c r="D1708">
        <v>1015.82</v>
      </c>
      <c r="E1708" s="1">
        <v>44738</v>
      </c>
      <c r="F1708" s="1">
        <v>48168</v>
      </c>
      <c r="G1708" t="s">
        <v>11</v>
      </c>
      <c r="H1708" t="s">
        <v>16</v>
      </c>
      <c r="I1708" t="s">
        <v>1183</v>
      </c>
    </row>
    <row r="1709" spans="1:9" x14ac:dyDescent="0.3">
      <c r="A1709" t="s">
        <v>3168</v>
      </c>
      <c r="B1709" t="s">
        <v>24</v>
      </c>
      <c r="C1709">
        <v>362254</v>
      </c>
      <c r="D1709">
        <v>1257.18</v>
      </c>
      <c r="E1709" s="1">
        <v>42119</v>
      </c>
      <c r="F1709" s="1">
        <v>42852</v>
      </c>
      <c r="G1709" t="s">
        <v>21</v>
      </c>
      <c r="H1709" t="s">
        <v>12</v>
      </c>
      <c r="I1709" t="s">
        <v>3169</v>
      </c>
    </row>
    <row r="1710" spans="1:9" x14ac:dyDescent="0.3">
      <c r="A1710" t="s">
        <v>3170</v>
      </c>
      <c r="B1710" t="s">
        <v>15</v>
      </c>
      <c r="C1710">
        <v>58984</v>
      </c>
      <c r="D1710">
        <v>389.47</v>
      </c>
      <c r="E1710" s="1">
        <v>43755</v>
      </c>
      <c r="F1710" s="1">
        <v>46499</v>
      </c>
      <c r="G1710" t="s">
        <v>43</v>
      </c>
      <c r="H1710" t="s">
        <v>12</v>
      </c>
      <c r="I1710" t="s">
        <v>3171</v>
      </c>
    </row>
    <row r="1711" spans="1:9" x14ac:dyDescent="0.3">
      <c r="A1711" t="s">
        <v>3172</v>
      </c>
      <c r="B1711" t="s">
        <v>24</v>
      </c>
      <c r="C1711">
        <v>166685</v>
      </c>
      <c r="D1711">
        <v>726.24</v>
      </c>
      <c r="E1711" s="1">
        <v>45034</v>
      </c>
      <c r="F1711" s="1">
        <v>45403</v>
      </c>
      <c r="G1711" t="s">
        <v>11</v>
      </c>
      <c r="H1711" t="s">
        <v>16</v>
      </c>
      <c r="I1711" t="s">
        <v>3173</v>
      </c>
    </row>
    <row r="1712" spans="1:9" x14ac:dyDescent="0.3">
      <c r="A1712" t="s">
        <v>3174</v>
      </c>
      <c r="B1712" t="s">
        <v>15</v>
      </c>
      <c r="C1712">
        <v>212249</v>
      </c>
      <c r="D1712">
        <v>1672.74</v>
      </c>
      <c r="E1712" s="1">
        <v>44804</v>
      </c>
      <c r="F1712" s="1">
        <v>46612</v>
      </c>
      <c r="G1712" t="s">
        <v>11</v>
      </c>
      <c r="H1712" t="s">
        <v>25</v>
      </c>
      <c r="I1712" t="s">
        <v>3175</v>
      </c>
    </row>
    <row r="1713" spans="1:9" x14ac:dyDescent="0.3">
      <c r="A1713" t="s">
        <v>3176</v>
      </c>
      <c r="B1713" t="s">
        <v>15</v>
      </c>
      <c r="C1713">
        <v>250003</v>
      </c>
      <c r="D1713">
        <v>1728.93</v>
      </c>
      <c r="E1713" s="1">
        <v>44264</v>
      </c>
      <c r="F1713" s="1">
        <v>46161</v>
      </c>
      <c r="G1713" t="s">
        <v>43</v>
      </c>
      <c r="H1713" t="s">
        <v>25</v>
      </c>
      <c r="I1713" t="s">
        <v>3177</v>
      </c>
    </row>
    <row r="1714" spans="1:9" x14ac:dyDescent="0.3">
      <c r="A1714" t="s">
        <v>3178</v>
      </c>
      <c r="B1714" t="s">
        <v>15</v>
      </c>
      <c r="C1714">
        <v>390831</v>
      </c>
      <c r="D1714">
        <v>246.15</v>
      </c>
      <c r="E1714" s="1">
        <v>44832</v>
      </c>
      <c r="F1714" s="1">
        <v>46177</v>
      </c>
      <c r="G1714" t="s">
        <v>21</v>
      </c>
      <c r="H1714" t="s">
        <v>25</v>
      </c>
      <c r="I1714" t="s">
        <v>3179</v>
      </c>
    </row>
    <row r="1715" spans="1:9" x14ac:dyDescent="0.3">
      <c r="A1715" t="s">
        <v>3180</v>
      </c>
      <c r="B1715" t="s">
        <v>24</v>
      </c>
      <c r="C1715">
        <v>300014</v>
      </c>
      <c r="D1715">
        <v>1865.63</v>
      </c>
      <c r="E1715" s="1">
        <v>43568</v>
      </c>
      <c r="F1715" s="1">
        <v>45611</v>
      </c>
      <c r="G1715" t="s">
        <v>11</v>
      </c>
      <c r="H1715" t="s">
        <v>16</v>
      </c>
      <c r="I1715" t="s">
        <v>3181</v>
      </c>
    </row>
    <row r="1716" spans="1:9" x14ac:dyDescent="0.3">
      <c r="A1716" t="s">
        <v>3182</v>
      </c>
      <c r="B1716" t="s">
        <v>10</v>
      </c>
      <c r="C1716">
        <v>261765</v>
      </c>
      <c r="D1716">
        <v>1824.64</v>
      </c>
      <c r="E1716" s="1">
        <v>42151</v>
      </c>
      <c r="F1716" s="1">
        <v>43728</v>
      </c>
      <c r="G1716" t="s">
        <v>43</v>
      </c>
      <c r="H1716" t="s">
        <v>16</v>
      </c>
      <c r="I1716" t="s">
        <v>1438</v>
      </c>
    </row>
    <row r="1717" spans="1:9" x14ac:dyDescent="0.3">
      <c r="A1717" t="s">
        <v>3183</v>
      </c>
      <c r="B1717" t="s">
        <v>15</v>
      </c>
      <c r="C1717">
        <v>429703</v>
      </c>
      <c r="D1717">
        <v>1096.48</v>
      </c>
      <c r="E1717" s="1">
        <v>43295</v>
      </c>
      <c r="F1717" s="1">
        <v>45594</v>
      </c>
      <c r="G1717" t="s">
        <v>11</v>
      </c>
      <c r="H1717" t="s">
        <v>12</v>
      </c>
      <c r="I1717" t="s">
        <v>1651</v>
      </c>
    </row>
    <row r="1718" spans="1:9" x14ac:dyDescent="0.3">
      <c r="A1718" t="s">
        <v>3184</v>
      </c>
      <c r="B1718" t="s">
        <v>24</v>
      </c>
      <c r="C1718">
        <v>30789</v>
      </c>
      <c r="D1718">
        <v>1281.44</v>
      </c>
      <c r="E1718" s="1">
        <v>42712</v>
      </c>
      <c r="F1718" s="1">
        <v>45219</v>
      </c>
      <c r="G1718" t="s">
        <v>21</v>
      </c>
      <c r="H1718" t="s">
        <v>25</v>
      </c>
      <c r="I1718" t="s">
        <v>3185</v>
      </c>
    </row>
    <row r="1719" spans="1:9" x14ac:dyDescent="0.3">
      <c r="A1719" t="s">
        <v>3186</v>
      </c>
      <c r="B1719" t="s">
        <v>15</v>
      </c>
      <c r="C1719">
        <v>103078</v>
      </c>
      <c r="D1719">
        <v>505.98</v>
      </c>
      <c r="E1719" s="1">
        <v>44182</v>
      </c>
      <c r="F1719" s="1">
        <v>45364</v>
      </c>
      <c r="G1719" t="s">
        <v>43</v>
      </c>
      <c r="H1719" t="s">
        <v>16</v>
      </c>
      <c r="I1719" t="s">
        <v>3187</v>
      </c>
    </row>
    <row r="1720" spans="1:9" x14ac:dyDescent="0.3">
      <c r="A1720" t="s">
        <v>3188</v>
      </c>
      <c r="B1720" t="s">
        <v>24</v>
      </c>
      <c r="C1720">
        <v>64030</v>
      </c>
      <c r="D1720">
        <v>1096.8800000000001</v>
      </c>
      <c r="E1720" s="1">
        <v>44035</v>
      </c>
      <c r="F1720" s="1">
        <v>45478</v>
      </c>
      <c r="G1720" t="s">
        <v>11</v>
      </c>
      <c r="H1720" t="s">
        <v>12</v>
      </c>
      <c r="I1720" t="s">
        <v>3189</v>
      </c>
    </row>
    <row r="1721" spans="1:9" x14ac:dyDescent="0.3">
      <c r="A1721" t="s">
        <v>3190</v>
      </c>
      <c r="B1721" t="s">
        <v>24</v>
      </c>
      <c r="C1721">
        <v>170259</v>
      </c>
      <c r="D1721">
        <v>267.83</v>
      </c>
      <c r="E1721" s="1">
        <v>42506</v>
      </c>
      <c r="F1721" s="1">
        <v>45855</v>
      </c>
      <c r="G1721" t="s">
        <v>11</v>
      </c>
      <c r="H1721" t="s">
        <v>12</v>
      </c>
      <c r="I1721" t="s">
        <v>3191</v>
      </c>
    </row>
    <row r="1722" spans="1:9" x14ac:dyDescent="0.3">
      <c r="A1722" t="s">
        <v>3192</v>
      </c>
      <c r="B1722" t="s">
        <v>10</v>
      </c>
      <c r="C1722">
        <v>397693</v>
      </c>
      <c r="D1722">
        <v>1062.58</v>
      </c>
      <c r="E1722" s="1">
        <v>44959</v>
      </c>
      <c r="F1722" s="1">
        <v>47015</v>
      </c>
      <c r="G1722" t="s">
        <v>11</v>
      </c>
      <c r="H1722" t="s">
        <v>12</v>
      </c>
      <c r="I1722" t="s">
        <v>3193</v>
      </c>
    </row>
    <row r="1723" spans="1:9" x14ac:dyDescent="0.3">
      <c r="A1723" t="s">
        <v>3194</v>
      </c>
      <c r="B1723" t="s">
        <v>36</v>
      </c>
      <c r="C1723">
        <v>52500</v>
      </c>
      <c r="D1723">
        <v>1248.78</v>
      </c>
      <c r="E1723" s="1">
        <v>43282</v>
      </c>
      <c r="F1723" s="1">
        <v>46441</v>
      </c>
      <c r="G1723" t="s">
        <v>11</v>
      </c>
      <c r="H1723" t="s">
        <v>12</v>
      </c>
      <c r="I1723" t="s">
        <v>3195</v>
      </c>
    </row>
    <row r="1724" spans="1:9" x14ac:dyDescent="0.3">
      <c r="A1724" t="s">
        <v>3196</v>
      </c>
      <c r="B1724" t="s">
        <v>24</v>
      </c>
      <c r="C1724">
        <v>387030</v>
      </c>
      <c r="D1724">
        <v>1072.79</v>
      </c>
      <c r="E1724" s="1">
        <v>43934</v>
      </c>
      <c r="F1724" s="1">
        <v>46471</v>
      </c>
      <c r="G1724" t="s">
        <v>21</v>
      </c>
      <c r="H1724" t="s">
        <v>12</v>
      </c>
      <c r="I1724" t="s">
        <v>3197</v>
      </c>
    </row>
    <row r="1725" spans="1:9" x14ac:dyDescent="0.3">
      <c r="A1725" t="s">
        <v>3198</v>
      </c>
      <c r="B1725" t="s">
        <v>24</v>
      </c>
      <c r="C1725">
        <v>219222</v>
      </c>
      <c r="D1725">
        <v>1781.15</v>
      </c>
      <c r="E1725" s="1">
        <v>45276</v>
      </c>
      <c r="F1725" s="1">
        <v>48108</v>
      </c>
      <c r="G1725" t="s">
        <v>21</v>
      </c>
      <c r="H1725" t="s">
        <v>16</v>
      </c>
      <c r="I1725" t="s">
        <v>1934</v>
      </c>
    </row>
    <row r="1726" spans="1:9" x14ac:dyDescent="0.3">
      <c r="A1726" t="s">
        <v>3199</v>
      </c>
      <c r="B1726" t="s">
        <v>10</v>
      </c>
      <c r="C1726">
        <v>165719</v>
      </c>
      <c r="D1726">
        <v>605.71</v>
      </c>
      <c r="E1726" s="1">
        <v>45510</v>
      </c>
      <c r="F1726" s="1">
        <v>48019</v>
      </c>
      <c r="G1726" t="s">
        <v>21</v>
      </c>
      <c r="H1726" t="s">
        <v>12</v>
      </c>
      <c r="I1726" t="s">
        <v>3200</v>
      </c>
    </row>
    <row r="1727" spans="1:9" x14ac:dyDescent="0.3">
      <c r="A1727" t="s">
        <v>3201</v>
      </c>
      <c r="B1727" t="s">
        <v>24</v>
      </c>
      <c r="C1727">
        <v>126017</v>
      </c>
      <c r="D1727">
        <v>1560.77</v>
      </c>
      <c r="E1727" s="1">
        <v>45470</v>
      </c>
      <c r="F1727" s="1">
        <v>46340</v>
      </c>
      <c r="G1727" t="s">
        <v>11</v>
      </c>
      <c r="H1727" t="s">
        <v>12</v>
      </c>
      <c r="I1727" t="s">
        <v>3202</v>
      </c>
    </row>
    <row r="1728" spans="1:9" x14ac:dyDescent="0.3">
      <c r="A1728" t="s">
        <v>3203</v>
      </c>
      <c r="B1728" t="s">
        <v>36</v>
      </c>
      <c r="C1728">
        <v>255423</v>
      </c>
      <c r="D1728">
        <v>697.87</v>
      </c>
      <c r="E1728" s="1">
        <v>44890</v>
      </c>
      <c r="F1728" s="1">
        <v>48311</v>
      </c>
      <c r="G1728" t="s">
        <v>21</v>
      </c>
      <c r="H1728" t="s">
        <v>16</v>
      </c>
      <c r="I1728" t="s">
        <v>3204</v>
      </c>
    </row>
    <row r="1729" spans="1:9" x14ac:dyDescent="0.3">
      <c r="A1729" t="s">
        <v>3205</v>
      </c>
      <c r="B1729" t="s">
        <v>24</v>
      </c>
      <c r="C1729">
        <v>92232</v>
      </c>
      <c r="D1729">
        <v>390.25</v>
      </c>
      <c r="E1729" s="1">
        <v>45164</v>
      </c>
      <c r="F1729" s="1">
        <v>48595</v>
      </c>
      <c r="G1729" t="s">
        <v>43</v>
      </c>
      <c r="H1729" t="s">
        <v>16</v>
      </c>
      <c r="I1729" t="s">
        <v>1137</v>
      </c>
    </row>
    <row r="1730" spans="1:9" x14ac:dyDescent="0.3">
      <c r="A1730" t="s">
        <v>3206</v>
      </c>
      <c r="B1730" t="s">
        <v>36</v>
      </c>
      <c r="C1730">
        <v>372687</v>
      </c>
      <c r="D1730">
        <v>1528.09</v>
      </c>
      <c r="E1730" s="1">
        <v>43032</v>
      </c>
      <c r="F1730" s="1">
        <v>43529</v>
      </c>
      <c r="G1730" t="s">
        <v>43</v>
      </c>
      <c r="H1730" t="s">
        <v>12</v>
      </c>
      <c r="I1730" t="s">
        <v>3207</v>
      </c>
    </row>
    <row r="1731" spans="1:9" x14ac:dyDescent="0.3">
      <c r="A1731" t="s">
        <v>3208</v>
      </c>
      <c r="B1731" t="s">
        <v>15</v>
      </c>
      <c r="C1731">
        <v>193710</v>
      </c>
      <c r="D1731">
        <v>920.48</v>
      </c>
      <c r="E1731" s="1">
        <v>44837</v>
      </c>
      <c r="F1731" s="1">
        <v>45453</v>
      </c>
      <c r="G1731" t="s">
        <v>11</v>
      </c>
      <c r="H1731" t="s">
        <v>12</v>
      </c>
      <c r="I1731" t="s">
        <v>1087</v>
      </c>
    </row>
    <row r="1732" spans="1:9" x14ac:dyDescent="0.3">
      <c r="A1732" t="s">
        <v>3209</v>
      </c>
      <c r="B1732" t="s">
        <v>24</v>
      </c>
      <c r="C1732">
        <v>159969</v>
      </c>
      <c r="D1732">
        <v>134.12</v>
      </c>
      <c r="E1732" s="1">
        <v>43883</v>
      </c>
      <c r="F1732" s="1">
        <v>47024</v>
      </c>
      <c r="G1732" t="s">
        <v>11</v>
      </c>
      <c r="H1732" t="s">
        <v>12</v>
      </c>
      <c r="I1732" t="s">
        <v>3210</v>
      </c>
    </row>
    <row r="1733" spans="1:9" x14ac:dyDescent="0.3">
      <c r="A1733" t="s">
        <v>3211</v>
      </c>
      <c r="B1733" t="s">
        <v>36</v>
      </c>
      <c r="C1733">
        <v>456284</v>
      </c>
      <c r="D1733">
        <v>341.18</v>
      </c>
      <c r="E1733" s="1">
        <v>43395</v>
      </c>
      <c r="F1733" s="1">
        <v>43845</v>
      </c>
      <c r="G1733" t="s">
        <v>11</v>
      </c>
      <c r="H1733" t="s">
        <v>25</v>
      </c>
      <c r="I1733" t="s">
        <v>3212</v>
      </c>
    </row>
    <row r="1734" spans="1:9" x14ac:dyDescent="0.3">
      <c r="A1734" t="s">
        <v>3213</v>
      </c>
      <c r="B1734" t="s">
        <v>15</v>
      </c>
      <c r="C1734">
        <v>96227</v>
      </c>
      <c r="D1734">
        <v>257.22000000000003</v>
      </c>
      <c r="E1734" s="1">
        <v>44723</v>
      </c>
      <c r="F1734" s="1">
        <v>45725</v>
      </c>
      <c r="G1734" t="s">
        <v>11</v>
      </c>
      <c r="H1734" t="s">
        <v>16</v>
      </c>
      <c r="I1734" t="s">
        <v>1694</v>
      </c>
    </row>
    <row r="1735" spans="1:9" x14ac:dyDescent="0.3">
      <c r="A1735" t="s">
        <v>3214</v>
      </c>
      <c r="B1735" t="s">
        <v>10</v>
      </c>
      <c r="C1735">
        <v>303978</v>
      </c>
      <c r="D1735">
        <v>1990.14</v>
      </c>
      <c r="E1735" s="1">
        <v>42051</v>
      </c>
      <c r="F1735" s="1">
        <v>44433</v>
      </c>
      <c r="G1735" t="s">
        <v>11</v>
      </c>
      <c r="H1735" t="s">
        <v>12</v>
      </c>
      <c r="I1735" t="s">
        <v>3215</v>
      </c>
    </row>
    <row r="1736" spans="1:9" x14ac:dyDescent="0.3">
      <c r="A1736" t="s">
        <v>3216</v>
      </c>
      <c r="B1736" t="s">
        <v>24</v>
      </c>
      <c r="C1736">
        <v>430095</v>
      </c>
      <c r="D1736">
        <v>862.03</v>
      </c>
      <c r="E1736" s="1">
        <v>44632</v>
      </c>
      <c r="F1736" s="1">
        <v>46416</v>
      </c>
      <c r="G1736" t="s">
        <v>43</v>
      </c>
      <c r="H1736" t="s">
        <v>25</v>
      </c>
      <c r="I1736" t="s">
        <v>3217</v>
      </c>
    </row>
    <row r="1737" spans="1:9" x14ac:dyDescent="0.3">
      <c r="A1737" t="s">
        <v>3218</v>
      </c>
      <c r="B1737" t="s">
        <v>10</v>
      </c>
      <c r="C1737">
        <v>17863</v>
      </c>
      <c r="D1737">
        <v>987.73</v>
      </c>
      <c r="E1737" s="1">
        <v>42462</v>
      </c>
      <c r="F1737" s="1">
        <v>43960</v>
      </c>
      <c r="G1737" t="s">
        <v>43</v>
      </c>
      <c r="H1737" t="s">
        <v>16</v>
      </c>
      <c r="I1737" t="s">
        <v>671</v>
      </c>
    </row>
    <row r="1738" spans="1:9" x14ac:dyDescent="0.3">
      <c r="A1738" t="s">
        <v>3219</v>
      </c>
      <c r="B1738" t="s">
        <v>10</v>
      </c>
      <c r="C1738">
        <v>418691</v>
      </c>
      <c r="D1738">
        <v>671.8</v>
      </c>
      <c r="E1738" s="1">
        <v>42347</v>
      </c>
      <c r="F1738" s="1">
        <v>44016</v>
      </c>
      <c r="G1738" t="s">
        <v>21</v>
      </c>
      <c r="H1738" t="s">
        <v>16</v>
      </c>
      <c r="I1738" t="s">
        <v>3220</v>
      </c>
    </row>
    <row r="1739" spans="1:9" x14ac:dyDescent="0.3">
      <c r="A1739" t="s">
        <v>3221</v>
      </c>
      <c r="B1739" t="s">
        <v>15</v>
      </c>
      <c r="C1739">
        <v>254334</v>
      </c>
      <c r="D1739">
        <v>1697.05</v>
      </c>
      <c r="E1739" s="1">
        <v>45511</v>
      </c>
      <c r="F1739" s="1">
        <v>49037</v>
      </c>
      <c r="G1739" t="s">
        <v>43</v>
      </c>
      <c r="H1739" t="s">
        <v>12</v>
      </c>
      <c r="I1739" t="s">
        <v>3185</v>
      </c>
    </row>
    <row r="1740" spans="1:9" x14ac:dyDescent="0.3">
      <c r="A1740" t="s">
        <v>3222</v>
      </c>
      <c r="B1740" t="s">
        <v>24</v>
      </c>
      <c r="C1740">
        <v>103704</v>
      </c>
      <c r="D1740">
        <v>1786.38</v>
      </c>
      <c r="E1740" s="1">
        <v>42483</v>
      </c>
      <c r="F1740" s="1">
        <v>43851</v>
      </c>
      <c r="G1740" t="s">
        <v>43</v>
      </c>
      <c r="H1740" t="s">
        <v>25</v>
      </c>
      <c r="I1740" t="s">
        <v>860</v>
      </c>
    </row>
    <row r="1741" spans="1:9" x14ac:dyDescent="0.3">
      <c r="A1741" t="s">
        <v>3223</v>
      </c>
      <c r="B1741" t="s">
        <v>36</v>
      </c>
      <c r="C1741">
        <v>370743</v>
      </c>
      <c r="D1741">
        <v>1635.97</v>
      </c>
      <c r="E1741" s="1">
        <v>42535</v>
      </c>
      <c r="F1741" s="1">
        <v>44799</v>
      </c>
      <c r="G1741" t="s">
        <v>21</v>
      </c>
      <c r="H1741" t="s">
        <v>25</v>
      </c>
      <c r="I1741" t="s">
        <v>3224</v>
      </c>
    </row>
    <row r="1742" spans="1:9" x14ac:dyDescent="0.3">
      <c r="A1742" t="s">
        <v>3225</v>
      </c>
      <c r="B1742" t="s">
        <v>24</v>
      </c>
      <c r="C1742">
        <v>478192</v>
      </c>
      <c r="D1742">
        <v>382.54</v>
      </c>
      <c r="E1742" s="1">
        <v>44327</v>
      </c>
      <c r="F1742" s="1">
        <v>47070</v>
      </c>
      <c r="G1742" t="s">
        <v>21</v>
      </c>
      <c r="H1742" t="s">
        <v>16</v>
      </c>
      <c r="I1742" t="s">
        <v>3226</v>
      </c>
    </row>
    <row r="1743" spans="1:9" x14ac:dyDescent="0.3">
      <c r="A1743" t="s">
        <v>3227</v>
      </c>
      <c r="B1743" t="s">
        <v>15</v>
      </c>
      <c r="C1743">
        <v>414861</v>
      </c>
      <c r="D1743">
        <v>1816.45</v>
      </c>
      <c r="E1743" s="1">
        <v>43075</v>
      </c>
      <c r="F1743" s="1">
        <v>44052</v>
      </c>
      <c r="G1743" t="s">
        <v>11</v>
      </c>
      <c r="H1743" t="s">
        <v>16</v>
      </c>
      <c r="I1743" t="s">
        <v>390</v>
      </c>
    </row>
    <row r="1744" spans="1:9" x14ac:dyDescent="0.3">
      <c r="A1744" t="s">
        <v>3228</v>
      </c>
      <c r="B1744" t="s">
        <v>15</v>
      </c>
      <c r="C1744">
        <v>133678</v>
      </c>
      <c r="D1744">
        <v>357.57</v>
      </c>
      <c r="E1744" s="1">
        <v>45371</v>
      </c>
      <c r="F1744" s="1">
        <v>45966</v>
      </c>
      <c r="G1744" t="s">
        <v>21</v>
      </c>
      <c r="H1744" t="s">
        <v>12</v>
      </c>
      <c r="I1744" t="s">
        <v>3229</v>
      </c>
    </row>
    <row r="1745" spans="1:9" x14ac:dyDescent="0.3">
      <c r="A1745" t="s">
        <v>3230</v>
      </c>
      <c r="B1745" t="s">
        <v>10</v>
      </c>
      <c r="C1745">
        <v>159237</v>
      </c>
      <c r="D1745">
        <v>1893.6</v>
      </c>
      <c r="E1745" s="1">
        <v>42076</v>
      </c>
      <c r="F1745" s="1">
        <v>45368</v>
      </c>
      <c r="G1745" t="s">
        <v>21</v>
      </c>
      <c r="H1745" t="s">
        <v>16</v>
      </c>
      <c r="I1745" t="s">
        <v>3231</v>
      </c>
    </row>
    <row r="1746" spans="1:9" x14ac:dyDescent="0.3">
      <c r="A1746" t="s">
        <v>3232</v>
      </c>
      <c r="B1746" t="s">
        <v>24</v>
      </c>
      <c r="C1746">
        <v>479730</v>
      </c>
      <c r="D1746">
        <v>1074.3800000000001</v>
      </c>
      <c r="E1746" s="1">
        <v>42943</v>
      </c>
      <c r="F1746" s="1">
        <v>44160</v>
      </c>
      <c r="G1746" t="s">
        <v>21</v>
      </c>
      <c r="H1746" t="s">
        <v>16</v>
      </c>
      <c r="I1746" t="s">
        <v>3233</v>
      </c>
    </row>
    <row r="1747" spans="1:9" x14ac:dyDescent="0.3">
      <c r="A1747" t="s">
        <v>3234</v>
      </c>
      <c r="B1747" t="s">
        <v>24</v>
      </c>
      <c r="C1747">
        <v>244257</v>
      </c>
      <c r="D1747">
        <v>1949.44</v>
      </c>
      <c r="E1747" s="1">
        <v>44270</v>
      </c>
      <c r="F1747" s="1">
        <v>47881</v>
      </c>
      <c r="G1747" t="s">
        <v>21</v>
      </c>
      <c r="H1747" t="s">
        <v>16</v>
      </c>
      <c r="I1747" t="s">
        <v>702</v>
      </c>
    </row>
    <row r="1748" spans="1:9" x14ac:dyDescent="0.3">
      <c r="A1748" t="s">
        <v>3235</v>
      </c>
      <c r="B1748" t="s">
        <v>24</v>
      </c>
      <c r="C1748">
        <v>107027</v>
      </c>
      <c r="D1748">
        <v>346.6</v>
      </c>
      <c r="E1748" s="1">
        <v>44724</v>
      </c>
      <c r="F1748" s="1">
        <v>48189</v>
      </c>
      <c r="G1748" t="s">
        <v>43</v>
      </c>
      <c r="H1748" t="s">
        <v>12</v>
      </c>
      <c r="I1748" t="s">
        <v>3236</v>
      </c>
    </row>
    <row r="1749" spans="1:9" x14ac:dyDescent="0.3">
      <c r="A1749" t="s">
        <v>3237</v>
      </c>
      <c r="B1749" t="s">
        <v>24</v>
      </c>
      <c r="C1749">
        <v>293462</v>
      </c>
      <c r="D1749">
        <v>275.33999999999997</v>
      </c>
      <c r="E1749" s="1">
        <v>42033</v>
      </c>
      <c r="F1749" s="1">
        <v>43000</v>
      </c>
      <c r="G1749" t="s">
        <v>43</v>
      </c>
      <c r="H1749" t="s">
        <v>12</v>
      </c>
      <c r="I1749" t="s">
        <v>2599</v>
      </c>
    </row>
    <row r="1750" spans="1:9" x14ac:dyDescent="0.3">
      <c r="A1750" t="s">
        <v>3238</v>
      </c>
      <c r="B1750" t="s">
        <v>10</v>
      </c>
      <c r="C1750">
        <v>139286</v>
      </c>
      <c r="D1750">
        <v>1685.69</v>
      </c>
      <c r="E1750" s="1">
        <v>42182</v>
      </c>
      <c r="F1750" s="1">
        <v>43826</v>
      </c>
      <c r="G1750" t="s">
        <v>43</v>
      </c>
      <c r="H1750" t="s">
        <v>12</v>
      </c>
      <c r="I1750" t="s">
        <v>3239</v>
      </c>
    </row>
    <row r="1751" spans="1:9" x14ac:dyDescent="0.3">
      <c r="A1751" t="s">
        <v>3240</v>
      </c>
      <c r="B1751" t="s">
        <v>10</v>
      </c>
      <c r="C1751">
        <v>494301</v>
      </c>
      <c r="D1751">
        <v>1910.93</v>
      </c>
      <c r="E1751" s="1">
        <v>43556</v>
      </c>
      <c r="F1751" s="1">
        <v>44656</v>
      </c>
      <c r="G1751" t="s">
        <v>21</v>
      </c>
      <c r="H1751" t="s">
        <v>12</v>
      </c>
      <c r="I1751" t="s">
        <v>3241</v>
      </c>
    </row>
    <row r="1752" spans="1:9" x14ac:dyDescent="0.3">
      <c r="A1752" t="s">
        <v>3242</v>
      </c>
      <c r="B1752" t="s">
        <v>36</v>
      </c>
      <c r="C1752">
        <v>163130</v>
      </c>
      <c r="D1752">
        <v>526.04</v>
      </c>
      <c r="E1752" s="1">
        <v>44444</v>
      </c>
      <c r="F1752" s="1">
        <v>47696</v>
      </c>
      <c r="G1752" t="s">
        <v>43</v>
      </c>
      <c r="H1752" t="s">
        <v>12</v>
      </c>
      <c r="I1752" t="s">
        <v>3243</v>
      </c>
    </row>
    <row r="1753" spans="1:9" x14ac:dyDescent="0.3">
      <c r="A1753" t="s">
        <v>3244</v>
      </c>
      <c r="B1753" t="s">
        <v>10</v>
      </c>
      <c r="C1753">
        <v>292080</v>
      </c>
      <c r="D1753">
        <v>142.51</v>
      </c>
      <c r="E1753" s="1">
        <v>45089</v>
      </c>
      <c r="F1753" s="1">
        <v>45834</v>
      </c>
      <c r="G1753" t="s">
        <v>11</v>
      </c>
      <c r="H1753" t="s">
        <v>12</v>
      </c>
      <c r="I1753" t="s">
        <v>3245</v>
      </c>
    </row>
    <row r="1754" spans="1:9" x14ac:dyDescent="0.3">
      <c r="A1754" t="s">
        <v>3246</v>
      </c>
      <c r="B1754" t="s">
        <v>24</v>
      </c>
      <c r="C1754">
        <v>145382</v>
      </c>
      <c r="D1754">
        <v>702.33</v>
      </c>
      <c r="E1754" s="1">
        <v>45270</v>
      </c>
      <c r="F1754" s="1">
        <v>48687</v>
      </c>
      <c r="G1754" t="s">
        <v>21</v>
      </c>
      <c r="H1754" t="s">
        <v>16</v>
      </c>
      <c r="I1754" t="s">
        <v>3247</v>
      </c>
    </row>
    <row r="1755" spans="1:9" x14ac:dyDescent="0.3">
      <c r="A1755" t="s">
        <v>3248</v>
      </c>
      <c r="B1755" t="s">
        <v>24</v>
      </c>
      <c r="C1755">
        <v>214628</v>
      </c>
      <c r="D1755">
        <v>752.42</v>
      </c>
      <c r="E1755" s="1">
        <v>45352</v>
      </c>
      <c r="F1755" s="1">
        <v>47867</v>
      </c>
      <c r="G1755" t="s">
        <v>11</v>
      </c>
      <c r="H1755" t="s">
        <v>16</v>
      </c>
      <c r="I1755" t="s">
        <v>3249</v>
      </c>
    </row>
    <row r="1756" spans="1:9" x14ac:dyDescent="0.3">
      <c r="A1756" t="s">
        <v>3250</v>
      </c>
      <c r="B1756" t="s">
        <v>36</v>
      </c>
      <c r="C1756">
        <v>292794</v>
      </c>
      <c r="D1756">
        <v>1738.81</v>
      </c>
      <c r="E1756" s="1">
        <v>42262</v>
      </c>
      <c r="F1756" s="1">
        <v>45200</v>
      </c>
      <c r="G1756" t="s">
        <v>21</v>
      </c>
      <c r="H1756" t="s">
        <v>16</v>
      </c>
      <c r="I1756" t="s">
        <v>3251</v>
      </c>
    </row>
    <row r="1757" spans="1:9" x14ac:dyDescent="0.3">
      <c r="A1757" t="s">
        <v>3252</v>
      </c>
      <c r="B1757" t="s">
        <v>36</v>
      </c>
      <c r="C1757">
        <v>498988</v>
      </c>
      <c r="D1757">
        <v>412.54</v>
      </c>
      <c r="E1757" s="1">
        <v>43350</v>
      </c>
      <c r="F1757" s="1">
        <v>45281</v>
      </c>
      <c r="G1757" t="s">
        <v>21</v>
      </c>
      <c r="H1757" t="s">
        <v>16</v>
      </c>
      <c r="I1757" t="s">
        <v>3253</v>
      </c>
    </row>
    <row r="1758" spans="1:9" x14ac:dyDescent="0.3">
      <c r="A1758" t="s">
        <v>3254</v>
      </c>
      <c r="B1758" t="s">
        <v>15</v>
      </c>
      <c r="C1758">
        <v>473962</v>
      </c>
      <c r="D1758">
        <v>1086.2</v>
      </c>
      <c r="E1758" s="1">
        <v>43648</v>
      </c>
      <c r="F1758" s="1">
        <v>46411</v>
      </c>
      <c r="G1758" t="s">
        <v>21</v>
      </c>
      <c r="H1758" t="s">
        <v>12</v>
      </c>
      <c r="I1758" t="s">
        <v>3255</v>
      </c>
    </row>
    <row r="1759" spans="1:9" x14ac:dyDescent="0.3">
      <c r="A1759" t="s">
        <v>3256</v>
      </c>
      <c r="B1759" t="s">
        <v>10</v>
      </c>
      <c r="C1759">
        <v>370937</v>
      </c>
      <c r="D1759">
        <v>1019.01</v>
      </c>
      <c r="E1759" s="1">
        <v>42045</v>
      </c>
      <c r="F1759" s="1">
        <v>43778</v>
      </c>
      <c r="G1759" t="s">
        <v>11</v>
      </c>
      <c r="H1759" t="s">
        <v>25</v>
      </c>
      <c r="I1759" t="s">
        <v>3067</v>
      </c>
    </row>
    <row r="1760" spans="1:9" x14ac:dyDescent="0.3">
      <c r="A1760" t="s">
        <v>3257</v>
      </c>
      <c r="B1760" t="s">
        <v>15</v>
      </c>
      <c r="C1760">
        <v>209305</v>
      </c>
      <c r="D1760">
        <v>1116.57</v>
      </c>
      <c r="E1760" s="1">
        <v>42516</v>
      </c>
      <c r="F1760" s="1">
        <v>44621</v>
      </c>
      <c r="G1760" t="s">
        <v>21</v>
      </c>
      <c r="H1760" t="s">
        <v>12</v>
      </c>
      <c r="I1760" t="s">
        <v>3258</v>
      </c>
    </row>
    <row r="1761" spans="1:9" x14ac:dyDescent="0.3">
      <c r="A1761" t="s">
        <v>3259</v>
      </c>
      <c r="B1761" t="s">
        <v>10</v>
      </c>
      <c r="C1761">
        <v>254689</v>
      </c>
      <c r="D1761">
        <v>493.17</v>
      </c>
      <c r="E1761" s="1">
        <v>42988</v>
      </c>
      <c r="F1761" s="1">
        <v>44878</v>
      </c>
      <c r="G1761" t="s">
        <v>43</v>
      </c>
      <c r="H1761" t="s">
        <v>12</v>
      </c>
      <c r="I1761" t="s">
        <v>3260</v>
      </c>
    </row>
    <row r="1762" spans="1:9" x14ac:dyDescent="0.3">
      <c r="A1762" t="s">
        <v>3261</v>
      </c>
      <c r="B1762" t="s">
        <v>10</v>
      </c>
      <c r="C1762">
        <v>30792</v>
      </c>
      <c r="D1762">
        <v>841.26</v>
      </c>
      <c r="E1762" s="1">
        <v>45135</v>
      </c>
      <c r="F1762" s="1">
        <v>45648</v>
      </c>
      <c r="G1762" t="s">
        <v>43</v>
      </c>
      <c r="H1762" t="s">
        <v>16</v>
      </c>
      <c r="I1762" t="s">
        <v>58</v>
      </c>
    </row>
    <row r="1763" spans="1:9" x14ac:dyDescent="0.3">
      <c r="A1763" t="s">
        <v>3262</v>
      </c>
      <c r="B1763" t="s">
        <v>24</v>
      </c>
      <c r="C1763">
        <v>208516</v>
      </c>
      <c r="D1763">
        <v>614.85</v>
      </c>
      <c r="E1763" s="1">
        <v>43492</v>
      </c>
      <c r="F1763" s="1">
        <v>45253</v>
      </c>
      <c r="G1763" t="s">
        <v>43</v>
      </c>
      <c r="H1763" t="s">
        <v>16</v>
      </c>
      <c r="I1763" t="s">
        <v>240</v>
      </c>
    </row>
    <row r="1764" spans="1:9" x14ac:dyDescent="0.3">
      <c r="A1764" t="s">
        <v>3263</v>
      </c>
      <c r="B1764" t="s">
        <v>10</v>
      </c>
      <c r="C1764">
        <v>210847</v>
      </c>
      <c r="D1764">
        <v>1458.17</v>
      </c>
      <c r="E1764" s="1">
        <v>44922</v>
      </c>
      <c r="F1764" s="1">
        <v>46148</v>
      </c>
      <c r="G1764" t="s">
        <v>21</v>
      </c>
      <c r="H1764" t="s">
        <v>16</v>
      </c>
      <c r="I1764" t="s">
        <v>1837</v>
      </c>
    </row>
    <row r="1765" spans="1:9" x14ac:dyDescent="0.3">
      <c r="A1765" t="s">
        <v>3264</v>
      </c>
      <c r="B1765" t="s">
        <v>36</v>
      </c>
      <c r="C1765">
        <v>147246</v>
      </c>
      <c r="D1765">
        <v>530.21</v>
      </c>
      <c r="E1765" s="1">
        <v>44605</v>
      </c>
      <c r="F1765" s="1">
        <v>45265</v>
      </c>
      <c r="G1765" t="s">
        <v>11</v>
      </c>
      <c r="H1765" t="s">
        <v>12</v>
      </c>
      <c r="I1765" t="s">
        <v>3265</v>
      </c>
    </row>
    <row r="1766" spans="1:9" x14ac:dyDescent="0.3">
      <c r="A1766" t="s">
        <v>3266</v>
      </c>
      <c r="B1766" t="s">
        <v>10</v>
      </c>
      <c r="C1766">
        <v>63694</v>
      </c>
      <c r="D1766">
        <v>591.9</v>
      </c>
      <c r="E1766" s="1">
        <v>44326</v>
      </c>
      <c r="F1766" s="1">
        <v>47632</v>
      </c>
      <c r="G1766" t="s">
        <v>21</v>
      </c>
      <c r="H1766" t="s">
        <v>16</v>
      </c>
      <c r="I1766" t="s">
        <v>3267</v>
      </c>
    </row>
    <row r="1767" spans="1:9" x14ac:dyDescent="0.3">
      <c r="A1767" t="s">
        <v>3268</v>
      </c>
      <c r="B1767" t="s">
        <v>15</v>
      </c>
      <c r="C1767">
        <v>219676</v>
      </c>
      <c r="D1767">
        <v>1468.39</v>
      </c>
      <c r="E1767" s="1">
        <v>44444</v>
      </c>
      <c r="F1767" s="1">
        <v>48090</v>
      </c>
      <c r="G1767" t="s">
        <v>11</v>
      </c>
      <c r="H1767" t="s">
        <v>25</v>
      </c>
      <c r="I1767" t="s">
        <v>3269</v>
      </c>
    </row>
    <row r="1768" spans="1:9" x14ac:dyDescent="0.3">
      <c r="A1768" t="s">
        <v>3270</v>
      </c>
      <c r="B1768" t="s">
        <v>24</v>
      </c>
      <c r="C1768">
        <v>417123</v>
      </c>
      <c r="D1768">
        <v>413.35</v>
      </c>
      <c r="E1768" s="1">
        <v>43961</v>
      </c>
      <c r="F1768" s="1">
        <v>45294</v>
      </c>
      <c r="G1768" t="s">
        <v>21</v>
      </c>
      <c r="H1768" t="s">
        <v>25</v>
      </c>
      <c r="I1768" t="s">
        <v>3271</v>
      </c>
    </row>
    <row r="1769" spans="1:9" x14ac:dyDescent="0.3">
      <c r="A1769" t="s">
        <v>3272</v>
      </c>
      <c r="B1769" t="s">
        <v>24</v>
      </c>
      <c r="C1769">
        <v>365402</v>
      </c>
      <c r="D1769">
        <v>1767.21</v>
      </c>
      <c r="E1769" s="1">
        <v>43051</v>
      </c>
      <c r="F1769" s="1">
        <v>43665</v>
      </c>
      <c r="G1769" t="s">
        <v>21</v>
      </c>
      <c r="H1769" t="s">
        <v>16</v>
      </c>
      <c r="I1769" t="s">
        <v>3273</v>
      </c>
    </row>
    <row r="1770" spans="1:9" x14ac:dyDescent="0.3">
      <c r="A1770" t="s">
        <v>3274</v>
      </c>
      <c r="B1770" t="s">
        <v>36</v>
      </c>
      <c r="C1770">
        <v>350028</v>
      </c>
      <c r="D1770">
        <v>684.97</v>
      </c>
      <c r="E1770" s="1">
        <v>43712</v>
      </c>
      <c r="F1770" s="1">
        <v>46074</v>
      </c>
      <c r="G1770" t="s">
        <v>21</v>
      </c>
      <c r="H1770" t="s">
        <v>25</v>
      </c>
      <c r="I1770" t="s">
        <v>3275</v>
      </c>
    </row>
    <row r="1771" spans="1:9" x14ac:dyDescent="0.3">
      <c r="A1771" t="s">
        <v>3276</v>
      </c>
      <c r="B1771" t="s">
        <v>15</v>
      </c>
      <c r="C1771">
        <v>121812</v>
      </c>
      <c r="D1771">
        <v>1517.79</v>
      </c>
      <c r="E1771" s="1">
        <v>44927</v>
      </c>
      <c r="F1771" s="1">
        <v>47391</v>
      </c>
      <c r="G1771" t="s">
        <v>21</v>
      </c>
      <c r="H1771" t="s">
        <v>25</v>
      </c>
      <c r="I1771" t="s">
        <v>3277</v>
      </c>
    </row>
    <row r="1772" spans="1:9" x14ac:dyDescent="0.3">
      <c r="A1772" t="s">
        <v>3278</v>
      </c>
      <c r="B1772" t="s">
        <v>10</v>
      </c>
      <c r="C1772">
        <v>119506</v>
      </c>
      <c r="D1772">
        <v>971.98</v>
      </c>
      <c r="E1772" s="1">
        <v>42779</v>
      </c>
      <c r="F1772" s="1">
        <v>45454</v>
      </c>
      <c r="G1772" t="s">
        <v>43</v>
      </c>
      <c r="H1772" t="s">
        <v>16</v>
      </c>
      <c r="I1772" t="s">
        <v>3279</v>
      </c>
    </row>
    <row r="1773" spans="1:9" x14ac:dyDescent="0.3">
      <c r="A1773" t="s">
        <v>3280</v>
      </c>
      <c r="B1773" t="s">
        <v>10</v>
      </c>
      <c r="C1773">
        <v>30934</v>
      </c>
      <c r="D1773">
        <v>1473.33</v>
      </c>
      <c r="E1773" s="1">
        <v>44578</v>
      </c>
      <c r="F1773" s="1">
        <v>45040</v>
      </c>
      <c r="G1773" t="s">
        <v>43</v>
      </c>
      <c r="H1773" t="s">
        <v>16</v>
      </c>
      <c r="I1773" t="s">
        <v>1674</v>
      </c>
    </row>
    <row r="1774" spans="1:9" x14ac:dyDescent="0.3">
      <c r="A1774" t="s">
        <v>3281</v>
      </c>
      <c r="B1774" t="s">
        <v>15</v>
      </c>
      <c r="C1774">
        <v>107493</v>
      </c>
      <c r="D1774">
        <v>546.66999999999996</v>
      </c>
      <c r="E1774" s="1">
        <v>42731</v>
      </c>
      <c r="F1774" s="1">
        <v>45535</v>
      </c>
      <c r="G1774" t="s">
        <v>21</v>
      </c>
      <c r="H1774" t="s">
        <v>25</v>
      </c>
      <c r="I1774" t="s">
        <v>3282</v>
      </c>
    </row>
    <row r="1775" spans="1:9" x14ac:dyDescent="0.3">
      <c r="A1775" t="s">
        <v>3283</v>
      </c>
      <c r="B1775" t="s">
        <v>10</v>
      </c>
      <c r="C1775">
        <v>321937</v>
      </c>
      <c r="D1775">
        <v>121.41</v>
      </c>
      <c r="E1775" s="1">
        <v>43360</v>
      </c>
      <c r="F1775" s="1">
        <v>45094</v>
      </c>
      <c r="G1775" t="s">
        <v>21</v>
      </c>
      <c r="H1775" t="s">
        <v>12</v>
      </c>
      <c r="I1775" t="s">
        <v>1051</v>
      </c>
    </row>
    <row r="1776" spans="1:9" x14ac:dyDescent="0.3">
      <c r="A1776" t="s">
        <v>3284</v>
      </c>
      <c r="B1776" t="s">
        <v>15</v>
      </c>
      <c r="C1776">
        <v>267279</v>
      </c>
      <c r="D1776">
        <v>118.97</v>
      </c>
      <c r="E1776" s="1">
        <v>43499</v>
      </c>
      <c r="F1776" s="1">
        <v>43864</v>
      </c>
      <c r="G1776" t="s">
        <v>21</v>
      </c>
      <c r="H1776" t="s">
        <v>25</v>
      </c>
      <c r="I1776" t="s">
        <v>3285</v>
      </c>
    </row>
    <row r="1777" spans="1:9" x14ac:dyDescent="0.3">
      <c r="A1777" t="s">
        <v>3286</v>
      </c>
      <c r="B1777" t="s">
        <v>15</v>
      </c>
      <c r="C1777">
        <v>148053</v>
      </c>
      <c r="D1777">
        <v>1546.71</v>
      </c>
      <c r="E1777" s="1">
        <v>43440</v>
      </c>
      <c r="F1777" s="1">
        <v>45624</v>
      </c>
      <c r="G1777" t="s">
        <v>43</v>
      </c>
      <c r="H1777" t="s">
        <v>25</v>
      </c>
      <c r="I1777" t="s">
        <v>3287</v>
      </c>
    </row>
    <row r="1778" spans="1:9" x14ac:dyDescent="0.3">
      <c r="A1778" t="s">
        <v>3288</v>
      </c>
      <c r="B1778" t="s">
        <v>24</v>
      </c>
      <c r="C1778">
        <v>138607</v>
      </c>
      <c r="D1778">
        <v>1312.28</v>
      </c>
      <c r="E1778" s="1">
        <v>43375</v>
      </c>
      <c r="F1778" s="1">
        <v>45330</v>
      </c>
      <c r="G1778" t="s">
        <v>21</v>
      </c>
      <c r="H1778" t="s">
        <v>16</v>
      </c>
      <c r="I1778" t="s">
        <v>3289</v>
      </c>
    </row>
    <row r="1779" spans="1:9" x14ac:dyDescent="0.3">
      <c r="A1779" t="s">
        <v>3290</v>
      </c>
      <c r="B1779" t="s">
        <v>10</v>
      </c>
      <c r="C1779">
        <v>295068</v>
      </c>
      <c r="D1779">
        <v>1538.98</v>
      </c>
      <c r="E1779" s="1">
        <v>43736</v>
      </c>
      <c r="F1779" s="1">
        <v>44114</v>
      </c>
      <c r="G1779" t="s">
        <v>11</v>
      </c>
      <c r="H1779" t="s">
        <v>25</v>
      </c>
      <c r="I1779" t="s">
        <v>3291</v>
      </c>
    </row>
    <row r="1780" spans="1:9" x14ac:dyDescent="0.3">
      <c r="A1780" t="s">
        <v>3292</v>
      </c>
      <c r="B1780" t="s">
        <v>10</v>
      </c>
      <c r="C1780">
        <v>100558</v>
      </c>
      <c r="D1780">
        <v>602.03</v>
      </c>
      <c r="E1780" s="1">
        <v>42612</v>
      </c>
      <c r="F1780" s="1">
        <v>44719</v>
      </c>
      <c r="G1780" t="s">
        <v>11</v>
      </c>
      <c r="H1780" t="s">
        <v>16</v>
      </c>
      <c r="I1780" t="s">
        <v>3293</v>
      </c>
    </row>
    <row r="1781" spans="1:9" x14ac:dyDescent="0.3">
      <c r="A1781" t="s">
        <v>3294</v>
      </c>
      <c r="B1781" t="s">
        <v>10</v>
      </c>
      <c r="C1781">
        <v>130508</v>
      </c>
      <c r="D1781">
        <v>1645.88</v>
      </c>
      <c r="E1781" s="1">
        <v>45631</v>
      </c>
      <c r="F1781" s="1">
        <v>48790</v>
      </c>
      <c r="G1781" t="s">
        <v>21</v>
      </c>
      <c r="H1781" t="s">
        <v>16</v>
      </c>
      <c r="I1781" t="s">
        <v>1615</v>
      </c>
    </row>
    <row r="1782" spans="1:9" x14ac:dyDescent="0.3">
      <c r="A1782" t="s">
        <v>3295</v>
      </c>
      <c r="B1782" t="s">
        <v>36</v>
      </c>
      <c r="C1782">
        <v>34290</v>
      </c>
      <c r="D1782">
        <v>1696.05</v>
      </c>
      <c r="E1782" s="1">
        <v>44471</v>
      </c>
      <c r="F1782" s="1">
        <v>46613</v>
      </c>
      <c r="G1782" t="s">
        <v>43</v>
      </c>
      <c r="H1782" t="s">
        <v>12</v>
      </c>
      <c r="I1782" t="s">
        <v>2578</v>
      </c>
    </row>
    <row r="1783" spans="1:9" x14ac:dyDescent="0.3">
      <c r="A1783" t="s">
        <v>3296</v>
      </c>
      <c r="B1783" t="s">
        <v>36</v>
      </c>
      <c r="C1783">
        <v>42026</v>
      </c>
      <c r="D1783">
        <v>1001.21</v>
      </c>
      <c r="E1783" s="1">
        <v>42578</v>
      </c>
      <c r="F1783" s="1">
        <v>43450</v>
      </c>
      <c r="G1783" t="s">
        <v>21</v>
      </c>
      <c r="H1783" t="s">
        <v>16</v>
      </c>
      <c r="I1783" t="s">
        <v>3297</v>
      </c>
    </row>
    <row r="1784" spans="1:9" x14ac:dyDescent="0.3">
      <c r="A1784" t="s">
        <v>3298</v>
      </c>
      <c r="B1784" t="s">
        <v>36</v>
      </c>
      <c r="C1784">
        <v>422456</v>
      </c>
      <c r="D1784">
        <v>481.72</v>
      </c>
      <c r="E1784" s="1">
        <v>44215</v>
      </c>
      <c r="F1784" s="1">
        <v>46080</v>
      </c>
      <c r="G1784" t="s">
        <v>21</v>
      </c>
      <c r="H1784" t="s">
        <v>16</v>
      </c>
      <c r="I1784" t="s">
        <v>3299</v>
      </c>
    </row>
    <row r="1785" spans="1:9" x14ac:dyDescent="0.3">
      <c r="A1785" t="s">
        <v>3300</v>
      </c>
      <c r="B1785" t="s">
        <v>15</v>
      </c>
      <c r="C1785">
        <v>102999</v>
      </c>
      <c r="D1785">
        <v>1740.18</v>
      </c>
      <c r="E1785" s="1">
        <v>45613</v>
      </c>
      <c r="F1785" s="1">
        <v>47136</v>
      </c>
      <c r="G1785" t="s">
        <v>11</v>
      </c>
      <c r="H1785" t="s">
        <v>16</v>
      </c>
      <c r="I1785" t="s">
        <v>3301</v>
      </c>
    </row>
    <row r="1786" spans="1:9" x14ac:dyDescent="0.3">
      <c r="A1786" t="s">
        <v>3302</v>
      </c>
      <c r="B1786" t="s">
        <v>10</v>
      </c>
      <c r="C1786">
        <v>192906</v>
      </c>
      <c r="D1786">
        <v>1892.26</v>
      </c>
      <c r="E1786" s="1">
        <v>42195</v>
      </c>
      <c r="F1786" s="1">
        <v>44079</v>
      </c>
      <c r="G1786" t="s">
        <v>43</v>
      </c>
      <c r="H1786" t="s">
        <v>25</v>
      </c>
      <c r="I1786" t="s">
        <v>3303</v>
      </c>
    </row>
    <row r="1787" spans="1:9" x14ac:dyDescent="0.3">
      <c r="A1787" t="s">
        <v>3304</v>
      </c>
      <c r="B1787" t="s">
        <v>24</v>
      </c>
      <c r="C1787">
        <v>471083</v>
      </c>
      <c r="D1787">
        <v>1258.8</v>
      </c>
      <c r="E1787" s="1">
        <v>44935</v>
      </c>
      <c r="F1787" s="1">
        <v>48208</v>
      </c>
      <c r="G1787" t="s">
        <v>21</v>
      </c>
      <c r="H1787" t="s">
        <v>25</v>
      </c>
      <c r="I1787" t="s">
        <v>3305</v>
      </c>
    </row>
    <row r="1788" spans="1:9" x14ac:dyDescent="0.3">
      <c r="A1788" t="s">
        <v>3306</v>
      </c>
      <c r="B1788" t="s">
        <v>15</v>
      </c>
      <c r="C1788">
        <v>245667</v>
      </c>
      <c r="D1788">
        <v>131.24</v>
      </c>
      <c r="E1788" s="1">
        <v>43810</v>
      </c>
      <c r="F1788" s="1">
        <v>45814</v>
      </c>
      <c r="G1788" t="s">
        <v>11</v>
      </c>
      <c r="H1788" t="s">
        <v>16</v>
      </c>
      <c r="I1788" t="s">
        <v>336</v>
      </c>
    </row>
    <row r="1789" spans="1:9" x14ac:dyDescent="0.3">
      <c r="A1789" t="s">
        <v>3307</v>
      </c>
      <c r="B1789" t="s">
        <v>24</v>
      </c>
      <c r="C1789">
        <v>210792</v>
      </c>
      <c r="D1789">
        <v>1634.46</v>
      </c>
      <c r="E1789" s="1">
        <v>43551</v>
      </c>
      <c r="F1789" s="1">
        <v>47005</v>
      </c>
      <c r="G1789" t="s">
        <v>21</v>
      </c>
      <c r="H1789" t="s">
        <v>16</v>
      </c>
      <c r="I1789" t="s">
        <v>3308</v>
      </c>
    </row>
    <row r="1790" spans="1:9" x14ac:dyDescent="0.3">
      <c r="A1790" t="s">
        <v>3309</v>
      </c>
      <c r="B1790" t="s">
        <v>10</v>
      </c>
      <c r="C1790">
        <v>38722</v>
      </c>
      <c r="D1790">
        <v>320.36</v>
      </c>
      <c r="E1790" s="1">
        <v>43391</v>
      </c>
      <c r="F1790" s="1">
        <v>45215</v>
      </c>
      <c r="G1790" t="s">
        <v>43</v>
      </c>
      <c r="H1790" t="s">
        <v>25</v>
      </c>
      <c r="I1790" t="s">
        <v>3310</v>
      </c>
    </row>
    <row r="1791" spans="1:9" x14ac:dyDescent="0.3">
      <c r="A1791" t="s">
        <v>3311</v>
      </c>
      <c r="B1791" t="s">
        <v>24</v>
      </c>
      <c r="C1791">
        <v>126939</v>
      </c>
      <c r="D1791">
        <v>828.87</v>
      </c>
      <c r="E1791" s="1">
        <v>45047</v>
      </c>
      <c r="F1791" s="1">
        <v>48472</v>
      </c>
      <c r="G1791" t="s">
        <v>21</v>
      </c>
      <c r="H1791" t="s">
        <v>12</v>
      </c>
      <c r="I1791" t="s">
        <v>3312</v>
      </c>
    </row>
    <row r="1792" spans="1:9" x14ac:dyDescent="0.3">
      <c r="A1792" t="s">
        <v>3313</v>
      </c>
      <c r="B1792" t="s">
        <v>36</v>
      </c>
      <c r="C1792">
        <v>32741</v>
      </c>
      <c r="D1792">
        <v>637.27</v>
      </c>
      <c r="E1792" s="1">
        <v>44670</v>
      </c>
      <c r="F1792" s="1">
        <v>47130</v>
      </c>
      <c r="G1792" t="s">
        <v>11</v>
      </c>
      <c r="H1792" t="s">
        <v>12</v>
      </c>
      <c r="I1792" t="s">
        <v>854</v>
      </c>
    </row>
    <row r="1793" spans="1:9" x14ac:dyDescent="0.3">
      <c r="A1793" t="s">
        <v>3314</v>
      </c>
      <c r="B1793" t="s">
        <v>15</v>
      </c>
      <c r="C1793">
        <v>376154</v>
      </c>
      <c r="D1793">
        <v>688.56</v>
      </c>
      <c r="E1793" s="1">
        <v>44986</v>
      </c>
      <c r="F1793" s="1">
        <v>46487</v>
      </c>
      <c r="G1793" t="s">
        <v>21</v>
      </c>
      <c r="H1793" t="s">
        <v>12</v>
      </c>
      <c r="I1793" t="s">
        <v>3315</v>
      </c>
    </row>
    <row r="1794" spans="1:9" x14ac:dyDescent="0.3">
      <c r="A1794" t="s">
        <v>3316</v>
      </c>
      <c r="B1794" t="s">
        <v>15</v>
      </c>
      <c r="C1794">
        <v>139193</v>
      </c>
      <c r="D1794">
        <v>662.57</v>
      </c>
      <c r="E1794" s="1">
        <v>42969</v>
      </c>
      <c r="F1794" s="1">
        <v>45751</v>
      </c>
      <c r="G1794" t="s">
        <v>43</v>
      </c>
      <c r="H1794" t="s">
        <v>12</v>
      </c>
      <c r="I1794" t="s">
        <v>3317</v>
      </c>
    </row>
    <row r="1795" spans="1:9" x14ac:dyDescent="0.3">
      <c r="A1795" t="s">
        <v>3318</v>
      </c>
      <c r="B1795" t="s">
        <v>15</v>
      </c>
      <c r="C1795">
        <v>309318</v>
      </c>
      <c r="D1795">
        <v>246.08</v>
      </c>
      <c r="E1795" s="1">
        <v>44806</v>
      </c>
      <c r="F1795" s="1">
        <v>46000</v>
      </c>
      <c r="G1795" t="s">
        <v>43</v>
      </c>
      <c r="H1795" t="s">
        <v>16</v>
      </c>
      <c r="I1795" t="s">
        <v>2952</v>
      </c>
    </row>
    <row r="1796" spans="1:9" x14ac:dyDescent="0.3">
      <c r="A1796" t="s">
        <v>3319</v>
      </c>
      <c r="B1796" t="s">
        <v>36</v>
      </c>
      <c r="C1796">
        <v>352357</v>
      </c>
      <c r="D1796">
        <v>1701.56</v>
      </c>
      <c r="E1796" s="1">
        <v>44094</v>
      </c>
      <c r="F1796" s="1">
        <v>46363</v>
      </c>
      <c r="G1796" t="s">
        <v>11</v>
      </c>
      <c r="H1796" t="s">
        <v>25</v>
      </c>
      <c r="I1796" t="s">
        <v>3320</v>
      </c>
    </row>
    <row r="1797" spans="1:9" x14ac:dyDescent="0.3">
      <c r="A1797" t="s">
        <v>3321</v>
      </c>
      <c r="B1797" t="s">
        <v>36</v>
      </c>
      <c r="C1797">
        <v>428628</v>
      </c>
      <c r="D1797">
        <v>741.09</v>
      </c>
      <c r="E1797" s="1">
        <v>45566</v>
      </c>
      <c r="F1797" s="1">
        <v>45980</v>
      </c>
      <c r="G1797" t="s">
        <v>21</v>
      </c>
      <c r="H1797" t="s">
        <v>12</v>
      </c>
      <c r="I1797" t="s">
        <v>2994</v>
      </c>
    </row>
    <row r="1798" spans="1:9" x14ac:dyDescent="0.3">
      <c r="A1798" t="s">
        <v>3322</v>
      </c>
      <c r="B1798" t="s">
        <v>24</v>
      </c>
      <c r="C1798">
        <v>456004</v>
      </c>
      <c r="D1798">
        <v>1582.35</v>
      </c>
      <c r="E1798" s="1">
        <v>42971</v>
      </c>
      <c r="F1798" s="1">
        <v>43937</v>
      </c>
      <c r="G1798" t="s">
        <v>43</v>
      </c>
      <c r="H1798" t="s">
        <v>16</v>
      </c>
      <c r="I1798" t="s">
        <v>2674</v>
      </c>
    </row>
    <row r="1799" spans="1:9" x14ac:dyDescent="0.3">
      <c r="A1799" t="s">
        <v>3323</v>
      </c>
      <c r="B1799" t="s">
        <v>36</v>
      </c>
      <c r="C1799">
        <v>137884</v>
      </c>
      <c r="D1799">
        <v>1099.3399999999999</v>
      </c>
      <c r="E1799" s="1">
        <v>44553</v>
      </c>
      <c r="F1799" s="1">
        <v>47139</v>
      </c>
      <c r="G1799" t="s">
        <v>21</v>
      </c>
      <c r="H1799" t="s">
        <v>12</v>
      </c>
      <c r="I1799" t="s">
        <v>3324</v>
      </c>
    </row>
    <row r="1800" spans="1:9" x14ac:dyDescent="0.3">
      <c r="A1800" t="s">
        <v>3325</v>
      </c>
      <c r="B1800" t="s">
        <v>24</v>
      </c>
      <c r="C1800">
        <v>424119</v>
      </c>
      <c r="D1800">
        <v>957.55</v>
      </c>
      <c r="E1800" s="1">
        <v>43999</v>
      </c>
      <c r="F1800" s="1">
        <v>47490</v>
      </c>
      <c r="G1800" t="s">
        <v>43</v>
      </c>
      <c r="H1800" t="s">
        <v>25</v>
      </c>
      <c r="I1800" t="s">
        <v>2463</v>
      </c>
    </row>
    <row r="1801" spans="1:9" x14ac:dyDescent="0.3">
      <c r="A1801" t="s">
        <v>3326</v>
      </c>
      <c r="B1801" t="s">
        <v>24</v>
      </c>
      <c r="C1801">
        <v>311534</v>
      </c>
      <c r="D1801">
        <v>692.57</v>
      </c>
      <c r="E1801" s="1">
        <v>43518</v>
      </c>
      <c r="F1801" s="1">
        <v>45462</v>
      </c>
      <c r="G1801" t="s">
        <v>21</v>
      </c>
      <c r="H1801" t="s">
        <v>16</v>
      </c>
      <c r="I1801" t="s">
        <v>2751</v>
      </c>
    </row>
    <row r="1802" spans="1:9" x14ac:dyDescent="0.3">
      <c r="A1802" t="s">
        <v>3327</v>
      </c>
      <c r="B1802" t="s">
        <v>10</v>
      </c>
      <c r="C1802">
        <v>473295</v>
      </c>
      <c r="D1802">
        <v>1310.56</v>
      </c>
      <c r="E1802" s="1">
        <v>43183</v>
      </c>
      <c r="F1802" s="1">
        <v>43957</v>
      </c>
      <c r="G1802" t="s">
        <v>21</v>
      </c>
      <c r="H1802" t="s">
        <v>25</v>
      </c>
      <c r="I1802" t="s">
        <v>3328</v>
      </c>
    </row>
    <row r="1803" spans="1:9" x14ac:dyDescent="0.3">
      <c r="A1803" t="s">
        <v>3329</v>
      </c>
      <c r="B1803" t="s">
        <v>36</v>
      </c>
      <c r="C1803">
        <v>63382</v>
      </c>
      <c r="D1803">
        <v>437.58</v>
      </c>
      <c r="E1803" s="1">
        <v>43226</v>
      </c>
      <c r="F1803" s="1">
        <v>45321</v>
      </c>
      <c r="G1803" t="s">
        <v>21</v>
      </c>
      <c r="H1803" t="s">
        <v>16</v>
      </c>
      <c r="I1803" t="s">
        <v>3330</v>
      </c>
    </row>
    <row r="1804" spans="1:9" x14ac:dyDescent="0.3">
      <c r="A1804" t="s">
        <v>3331</v>
      </c>
      <c r="B1804" t="s">
        <v>36</v>
      </c>
      <c r="C1804">
        <v>419496</v>
      </c>
      <c r="D1804">
        <v>352.91</v>
      </c>
      <c r="E1804" s="1">
        <v>44470</v>
      </c>
      <c r="F1804" s="1">
        <v>46950</v>
      </c>
      <c r="G1804" t="s">
        <v>21</v>
      </c>
      <c r="H1804" t="s">
        <v>12</v>
      </c>
      <c r="I1804" t="s">
        <v>3332</v>
      </c>
    </row>
    <row r="1805" spans="1:9" x14ac:dyDescent="0.3">
      <c r="A1805" t="s">
        <v>3333</v>
      </c>
      <c r="B1805" t="s">
        <v>15</v>
      </c>
      <c r="C1805">
        <v>166725</v>
      </c>
      <c r="D1805">
        <v>782.32</v>
      </c>
      <c r="E1805" s="1">
        <v>44123</v>
      </c>
      <c r="F1805" s="1">
        <v>46613</v>
      </c>
      <c r="G1805" t="s">
        <v>11</v>
      </c>
      <c r="H1805" t="s">
        <v>25</v>
      </c>
      <c r="I1805" t="s">
        <v>3334</v>
      </c>
    </row>
    <row r="1806" spans="1:9" x14ac:dyDescent="0.3">
      <c r="A1806" t="s">
        <v>3335</v>
      </c>
      <c r="B1806" t="s">
        <v>24</v>
      </c>
      <c r="C1806">
        <v>238838</v>
      </c>
      <c r="D1806">
        <v>195.29</v>
      </c>
      <c r="E1806" s="1">
        <v>45473</v>
      </c>
      <c r="F1806" s="1">
        <v>47282</v>
      </c>
      <c r="G1806" t="s">
        <v>11</v>
      </c>
      <c r="H1806" t="s">
        <v>12</v>
      </c>
      <c r="I1806" t="s">
        <v>3247</v>
      </c>
    </row>
    <row r="1807" spans="1:9" x14ac:dyDescent="0.3">
      <c r="A1807" t="s">
        <v>3336</v>
      </c>
      <c r="B1807" t="s">
        <v>15</v>
      </c>
      <c r="C1807">
        <v>25850</v>
      </c>
      <c r="D1807">
        <v>112.39</v>
      </c>
      <c r="E1807" s="1">
        <v>43283</v>
      </c>
      <c r="F1807" s="1">
        <v>43710</v>
      </c>
      <c r="G1807" t="s">
        <v>21</v>
      </c>
      <c r="H1807" t="s">
        <v>16</v>
      </c>
      <c r="I1807" t="s">
        <v>3337</v>
      </c>
    </row>
    <row r="1808" spans="1:9" x14ac:dyDescent="0.3">
      <c r="A1808" t="s">
        <v>3338</v>
      </c>
      <c r="B1808" t="s">
        <v>10</v>
      </c>
      <c r="C1808">
        <v>63483</v>
      </c>
      <c r="D1808">
        <v>1091.67</v>
      </c>
      <c r="E1808" s="1">
        <v>43218</v>
      </c>
      <c r="F1808" s="1">
        <v>45590</v>
      </c>
      <c r="G1808" t="s">
        <v>11</v>
      </c>
      <c r="H1808" t="s">
        <v>12</v>
      </c>
      <c r="I1808" t="s">
        <v>3339</v>
      </c>
    </row>
    <row r="1809" spans="1:9" x14ac:dyDescent="0.3">
      <c r="A1809" t="s">
        <v>3340</v>
      </c>
      <c r="B1809" t="s">
        <v>15</v>
      </c>
      <c r="C1809">
        <v>261571</v>
      </c>
      <c r="D1809">
        <v>630.97</v>
      </c>
      <c r="E1809" s="1">
        <v>45498</v>
      </c>
      <c r="F1809" s="1">
        <v>46072</v>
      </c>
      <c r="G1809" t="s">
        <v>21</v>
      </c>
      <c r="H1809" t="s">
        <v>16</v>
      </c>
      <c r="I1809" t="s">
        <v>3341</v>
      </c>
    </row>
    <row r="1810" spans="1:9" x14ac:dyDescent="0.3">
      <c r="A1810" t="s">
        <v>3342</v>
      </c>
      <c r="B1810" t="s">
        <v>24</v>
      </c>
      <c r="C1810">
        <v>283657</v>
      </c>
      <c r="D1810">
        <v>172.02</v>
      </c>
      <c r="E1810" s="1">
        <v>42006</v>
      </c>
      <c r="F1810" s="1">
        <v>43506</v>
      </c>
      <c r="G1810" t="s">
        <v>21</v>
      </c>
      <c r="H1810" t="s">
        <v>25</v>
      </c>
      <c r="I1810" t="s">
        <v>3343</v>
      </c>
    </row>
    <row r="1811" spans="1:9" x14ac:dyDescent="0.3">
      <c r="A1811" t="s">
        <v>3344</v>
      </c>
      <c r="B1811" t="s">
        <v>15</v>
      </c>
      <c r="C1811">
        <v>338148</v>
      </c>
      <c r="D1811">
        <v>1148.1300000000001</v>
      </c>
      <c r="E1811" s="1">
        <v>44118</v>
      </c>
      <c r="F1811" s="1">
        <v>47475</v>
      </c>
      <c r="G1811" t="s">
        <v>43</v>
      </c>
      <c r="H1811" t="s">
        <v>16</v>
      </c>
      <c r="I1811" t="s">
        <v>3345</v>
      </c>
    </row>
    <row r="1812" spans="1:9" x14ac:dyDescent="0.3">
      <c r="A1812" t="s">
        <v>3346</v>
      </c>
      <c r="B1812" t="s">
        <v>10</v>
      </c>
      <c r="C1812">
        <v>224665</v>
      </c>
      <c r="D1812">
        <v>559.04999999999995</v>
      </c>
      <c r="E1812" s="1">
        <v>43773</v>
      </c>
      <c r="F1812" s="1">
        <v>46810</v>
      </c>
      <c r="G1812" t="s">
        <v>11</v>
      </c>
      <c r="H1812" t="s">
        <v>12</v>
      </c>
      <c r="I1812" t="s">
        <v>3347</v>
      </c>
    </row>
    <row r="1813" spans="1:9" x14ac:dyDescent="0.3">
      <c r="A1813" t="s">
        <v>3348</v>
      </c>
      <c r="B1813" t="s">
        <v>24</v>
      </c>
      <c r="C1813">
        <v>49997</v>
      </c>
      <c r="D1813">
        <v>1435.91</v>
      </c>
      <c r="E1813" s="1">
        <v>44900</v>
      </c>
      <c r="F1813" s="1">
        <v>47107</v>
      </c>
      <c r="G1813" t="s">
        <v>43</v>
      </c>
      <c r="H1813" t="s">
        <v>25</v>
      </c>
      <c r="I1813" t="s">
        <v>3349</v>
      </c>
    </row>
    <row r="1814" spans="1:9" x14ac:dyDescent="0.3">
      <c r="A1814" t="s">
        <v>3350</v>
      </c>
      <c r="B1814" t="s">
        <v>36</v>
      </c>
      <c r="C1814">
        <v>184994</v>
      </c>
      <c r="D1814">
        <v>1550.06</v>
      </c>
      <c r="E1814" s="1">
        <v>43658</v>
      </c>
      <c r="F1814" s="1">
        <v>44427</v>
      </c>
      <c r="G1814" t="s">
        <v>21</v>
      </c>
      <c r="H1814" t="s">
        <v>25</v>
      </c>
      <c r="I1814" t="s">
        <v>1422</v>
      </c>
    </row>
    <row r="1815" spans="1:9" x14ac:dyDescent="0.3">
      <c r="A1815" t="s">
        <v>3351</v>
      </c>
      <c r="B1815" t="s">
        <v>24</v>
      </c>
      <c r="C1815">
        <v>77442</v>
      </c>
      <c r="D1815">
        <v>1033.03</v>
      </c>
      <c r="E1815" s="1">
        <v>45135</v>
      </c>
      <c r="F1815" s="1">
        <v>48773</v>
      </c>
      <c r="G1815" t="s">
        <v>21</v>
      </c>
      <c r="H1815" t="s">
        <v>16</v>
      </c>
      <c r="I1815" t="s">
        <v>3352</v>
      </c>
    </row>
    <row r="1816" spans="1:9" x14ac:dyDescent="0.3">
      <c r="A1816" t="s">
        <v>3353</v>
      </c>
      <c r="B1816" t="s">
        <v>15</v>
      </c>
      <c r="C1816">
        <v>200112</v>
      </c>
      <c r="D1816">
        <v>970.86</v>
      </c>
      <c r="E1816" s="1">
        <v>42404</v>
      </c>
      <c r="F1816" s="1">
        <v>45676</v>
      </c>
      <c r="G1816" t="s">
        <v>21</v>
      </c>
      <c r="H1816" t="s">
        <v>25</v>
      </c>
      <c r="I1816" t="s">
        <v>3354</v>
      </c>
    </row>
    <row r="1817" spans="1:9" x14ac:dyDescent="0.3">
      <c r="A1817" t="s">
        <v>3355</v>
      </c>
      <c r="B1817" t="s">
        <v>15</v>
      </c>
      <c r="C1817">
        <v>186746</v>
      </c>
      <c r="D1817">
        <v>633.82000000000005</v>
      </c>
      <c r="E1817" s="1">
        <v>44048</v>
      </c>
      <c r="F1817" s="1">
        <v>46176</v>
      </c>
      <c r="G1817" t="s">
        <v>11</v>
      </c>
      <c r="H1817" t="s">
        <v>25</v>
      </c>
      <c r="I1817" t="s">
        <v>3356</v>
      </c>
    </row>
    <row r="1818" spans="1:9" x14ac:dyDescent="0.3">
      <c r="A1818" t="s">
        <v>3357</v>
      </c>
      <c r="B1818" t="s">
        <v>15</v>
      </c>
      <c r="C1818">
        <v>332699</v>
      </c>
      <c r="D1818">
        <v>1639.22</v>
      </c>
      <c r="E1818" s="1">
        <v>43569</v>
      </c>
      <c r="F1818" s="1">
        <v>45160</v>
      </c>
      <c r="G1818" t="s">
        <v>11</v>
      </c>
      <c r="H1818" t="s">
        <v>25</v>
      </c>
      <c r="I1818" t="s">
        <v>398</v>
      </c>
    </row>
    <row r="1819" spans="1:9" x14ac:dyDescent="0.3">
      <c r="A1819" t="s">
        <v>3358</v>
      </c>
      <c r="B1819" t="s">
        <v>24</v>
      </c>
      <c r="C1819">
        <v>157824</v>
      </c>
      <c r="D1819">
        <v>476.52</v>
      </c>
      <c r="E1819" s="1">
        <v>42693</v>
      </c>
      <c r="F1819" s="1">
        <v>43137</v>
      </c>
      <c r="G1819" t="s">
        <v>11</v>
      </c>
      <c r="H1819" t="s">
        <v>25</v>
      </c>
      <c r="I1819" t="s">
        <v>1884</v>
      </c>
    </row>
    <row r="1820" spans="1:9" x14ac:dyDescent="0.3">
      <c r="A1820" t="s">
        <v>3359</v>
      </c>
      <c r="B1820" t="s">
        <v>15</v>
      </c>
      <c r="C1820">
        <v>386458</v>
      </c>
      <c r="D1820">
        <v>486.82</v>
      </c>
      <c r="E1820" s="1">
        <v>42897</v>
      </c>
      <c r="F1820" s="1">
        <v>43336</v>
      </c>
      <c r="G1820" t="s">
        <v>43</v>
      </c>
      <c r="H1820" t="s">
        <v>12</v>
      </c>
      <c r="I1820" t="s">
        <v>3360</v>
      </c>
    </row>
    <row r="1821" spans="1:9" x14ac:dyDescent="0.3">
      <c r="A1821" t="s">
        <v>3361</v>
      </c>
      <c r="B1821" t="s">
        <v>24</v>
      </c>
      <c r="C1821">
        <v>140606</v>
      </c>
      <c r="D1821">
        <v>1713.96</v>
      </c>
      <c r="E1821" s="1">
        <v>43184</v>
      </c>
      <c r="F1821" s="1">
        <v>45496</v>
      </c>
      <c r="G1821" t="s">
        <v>21</v>
      </c>
      <c r="H1821" t="s">
        <v>12</v>
      </c>
      <c r="I1821" t="s">
        <v>306</v>
      </c>
    </row>
    <row r="1822" spans="1:9" x14ac:dyDescent="0.3">
      <c r="A1822" t="s">
        <v>3362</v>
      </c>
      <c r="B1822" t="s">
        <v>24</v>
      </c>
      <c r="C1822">
        <v>422432</v>
      </c>
      <c r="D1822">
        <v>1344.23</v>
      </c>
      <c r="E1822" s="1">
        <v>44900</v>
      </c>
      <c r="F1822" s="1">
        <v>45692</v>
      </c>
      <c r="G1822" t="s">
        <v>43</v>
      </c>
      <c r="H1822" t="s">
        <v>25</v>
      </c>
      <c r="I1822" t="s">
        <v>3363</v>
      </c>
    </row>
    <row r="1823" spans="1:9" x14ac:dyDescent="0.3">
      <c r="A1823" t="s">
        <v>3364</v>
      </c>
      <c r="B1823" t="s">
        <v>24</v>
      </c>
      <c r="C1823">
        <v>459488</v>
      </c>
      <c r="D1823">
        <v>152.66</v>
      </c>
      <c r="E1823" s="1">
        <v>43824</v>
      </c>
      <c r="F1823" s="1">
        <v>45904</v>
      </c>
      <c r="G1823" t="s">
        <v>11</v>
      </c>
      <c r="H1823" t="s">
        <v>16</v>
      </c>
      <c r="I1823" t="s">
        <v>3365</v>
      </c>
    </row>
    <row r="1824" spans="1:9" x14ac:dyDescent="0.3">
      <c r="A1824" t="s">
        <v>3366</v>
      </c>
      <c r="B1824" t="s">
        <v>36</v>
      </c>
      <c r="C1824">
        <v>90927</v>
      </c>
      <c r="D1824">
        <v>103.4</v>
      </c>
      <c r="E1824" s="1">
        <v>44463</v>
      </c>
      <c r="F1824" s="1">
        <v>46824</v>
      </c>
      <c r="G1824" t="s">
        <v>21</v>
      </c>
      <c r="H1824" t="s">
        <v>12</v>
      </c>
      <c r="I1824" t="s">
        <v>893</v>
      </c>
    </row>
    <row r="1825" spans="1:9" x14ac:dyDescent="0.3">
      <c r="A1825" t="s">
        <v>3367</v>
      </c>
      <c r="B1825" t="s">
        <v>24</v>
      </c>
      <c r="C1825">
        <v>74876</v>
      </c>
      <c r="D1825">
        <v>1597.57</v>
      </c>
      <c r="E1825" s="1">
        <v>44479</v>
      </c>
      <c r="F1825" s="1">
        <v>47083</v>
      </c>
      <c r="G1825" t="s">
        <v>11</v>
      </c>
      <c r="H1825" t="s">
        <v>25</v>
      </c>
      <c r="I1825" t="s">
        <v>3368</v>
      </c>
    </row>
    <row r="1826" spans="1:9" x14ac:dyDescent="0.3">
      <c r="A1826" t="s">
        <v>3369</v>
      </c>
      <c r="B1826" t="s">
        <v>15</v>
      </c>
      <c r="C1826">
        <v>337374</v>
      </c>
      <c r="D1826">
        <v>1137.6600000000001</v>
      </c>
      <c r="E1826" s="1">
        <v>42579</v>
      </c>
      <c r="F1826" s="1">
        <v>45124</v>
      </c>
      <c r="G1826" t="s">
        <v>21</v>
      </c>
      <c r="H1826" t="s">
        <v>12</v>
      </c>
      <c r="I1826" t="s">
        <v>3092</v>
      </c>
    </row>
    <row r="1827" spans="1:9" x14ac:dyDescent="0.3">
      <c r="A1827" t="s">
        <v>3370</v>
      </c>
      <c r="B1827" t="s">
        <v>24</v>
      </c>
      <c r="C1827">
        <v>237616</v>
      </c>
      <c r="D1827">
        <v>1246.48</v>
      </c>
      <c r="E1827" s="1">
        <v>44228</v>
      </c>
      <c r="F1827" s="1">
        <v>45037</v>
      </c>
      <c r="G1827" t="s">
        <v>43</v>
      </c>
      <c r="H1827" t="s">
        <v>12</v>
      </c>
      <c r="I1827" t="s">
        <v>2701</v>
      </c>
    </row>
    <row r="1828" spans="1:9" x14ac:dyDescent="0.3">
      <c r="A1828" t="s">
        <v>3371</v>
      </c>
      <c r="B1828" t="s">
        <v>10</v>
      </c>
      <c r="C1828">
        <v>371344</v>
      </c>
      <c r="D1828">
        <v>1868.15</v>
      </c>
      <c r="E1828" s="1">
        <v>44606</v>
      </c>
      <c r="F1828" s="1">
        <v>45083</v>
      </c>
      <c r="G1828" t="s">
        <v>21</v>
      </c>
      <c r="H1828" t="s">
        <v>12</v>
      </c>
      <c r="I1828" t="s">
        <v>3372</v>
      </c>
    </row>
    <row r="1829" spans="1:9" x14ac:dyDescent="0.3">
      <c r="A1829" t="s">
        <v>3373</v>
      </c>
      <c r="B1829" t="s">
        <v>15</v>
      </c>
      <c r="C1829">
        <v>202562</v>
      </c>
      <c r="D1829">
        <v>1368.26</v>
      </c>
      <c r="E1829" s="1">
        <v>42921</v>
      </c>
      <c r="F1829" s="1">
        <v>43516</v>
      </c>
      <c r="G1829" t="s">
        <v>43</v>
      </c>
      <c r="H1829" t="s">
        <v>12</v>
      </c>
      <c r="I1829" t="s">
        <v>3374</v>
      </c>
    </row>
    <row r="1830" spans="1:9" x14ac:dyDescent="0.3">
      <c r="A1830" t="s">
        <v>3375</v>
      </c>
      <c r="B1830" t="s">
        <v>15</v>
      </c>
      <c r="C1830">
        <v>92857</v>
      </c>
      <c r="D1830">
        <v>540.52</v>
      </c>
      <c r="E1830" s="1">
        <v>43366</v>
      </c>
      <c r="F1830" s="1">
        <v>46142</v>
      </c>
      <c r="G1830" t="s">
        <v>43</v>
      </c>
      <c r="H1830" t="s">
        <v>12</v>
      </c>
      <c r="I1830" t="s">
        <v>3376</v>
      </c>
    </row>
    <row r="1831" spans="1:9" x14ac:dyDescent="0.3">
      <c r="A1831" t="s">
        <v>3377</v>
      </c>
      <c r="B1831" t="s">
        <v>15</v>
      </c>
      <c r="C1831">
        <v>227780</v>
      </c>
      <c r="D1831">
        <v>1049.73</v>
      </c>
      <c r="E1831" s="1">
        <v>42547</v>
      </c>
      <c r="F1831" s="1">
        <v>43613</v>
      </c>
      <c r="G1831" t="s">
        <v>11</v>
      </c>
      <c r="H1831" t="s">
        <v>25</v>
      </c>
      <c r="I1831" t="s">
        <v>3378</v>
      </c>
    </row>
    <row r="1832" spans="1:9" x14ac:dyDescent="0.3">
      <c r="A1832" t="s">
        <v>3379</v>
      </c>
      <c r="B1832" t="s">
        <v>24</v>
      </c>
      <c r="C1832">
        <v>131434</v>
      </c>
      <c r="D1832">
        <v>794.87</v>
      </c>
      <c r="E1832" s="1">
        <v>43798</v>
      </c>
      <c r="F1832" s="1">
        <v>45224</v>
      </c>
      <c r="G1832" t="s">
        <v>43</v>
      </c>
      <c r="H1832" t="s">
        <v>25</v>
      </c>
      <c r="I1832" t="s">
        <v>3380</v>
      </c>
    </row>
    <row r="1833" spans="1:9" x14ac:dyDescent="0.3">
      <c r="A1833" t="s">
        <v>3381</v>
      </c>
      <c r="B1833" t="s">
        <v>24</v>
      </c>
      <c r="C1833">
        <v>392800</v>
      </c>
      <c r="D1833">
        <v>616.77</v>
      </c>
      <c r="E1833" s="1">
        <v>45353</v>
      </c>
      <c r="F1833" s="1">
        <v>45731</v>
      </c>
      <c r="G1833" t="s">
        <v>43</v>
      </c>
      <c r="H1833" t="s">
        <v>12</v>
      </c>
      <c r="I1833" t="s">
        <v>1891</v>
      </c>
    </row>
    <row r="1834" spans="1:9" x14ac:dyDescent="0.3">
      <c r="A1834" t="s">
        <v>3382</v>
      </c>
      <c r="B1834" t="s">
        <v>10</v>
      </c>
      <c r="C1834">
        <v>270635</v>
      </c>
      <c r="D1834">
        <v>1028.28</v>
      </c>
      <c r="E1834" s="1">
        <v>42883</v>
      </c>
      <c r="F1834" s="1">
        <v>44996</v>
      </c>
      <c r="G1834" t="s">
        <v>43</v>
      </c>
      <c r="H1834" t="s">
        <v>16</v>
      </c>
      <c r="I1834" t="s">
        <v>3383</v>
      </c>
    </row>
    <row r="1835" spans="1:9" x14ac:dyDescent="0.3">
      <c r="A1835" t="s">
        <v>3384</v>
      </c>
      <c r="B1835" t="s">
        <v>36</v>
      </c>
      <c r="C1835">
        <v>436257</v>
      </c>
      <c r="D1835">
        <v>1373.56</v>
      </c>
      <c r="E1835" s="1">
        <v>43618</v>
      </c>
      <c r="F1835" s="1">
        <v>44715</v>
      </c>
      <c r="G1835" t="s">
        <v>21</v>
      </c>
      <c r="H1835" t="s">
        <v>16</v>
      </c>
      <c r="I1835" t="s">
        <v>3385</v>
      </c>
    </row>
    <row r="1836" spans="1:9" x14ac:dyDescent="0.3">
      <c r="A1836" t="s">
        <v>3386</v>
      </c>
      <c r="B1836" t="s">
        <v>24</v>
      </c>
      <c r="C1836">
        <v>448853</v>
      </c>
      <c r="D1836">
        <v>1544.67</v>
      </c>
      <c r="E1836" s="1">
        <v>44079</v>
      </c>
      <c r="F1836" s="1">
        <v>47287</v>
      </c>
      <c r="G1836" t="s">
        <v>21</v>
      </c>
      <c r="H1836" t="s">
        <v>25</v>
      </c>
      <c r="I1836" t="s">
        <v>3387</v>
      </c>
    </row>
    <row r="1837" spans="1:9" x14ac:dyDescent="0.3">
      <c r="A1837" t="s">
        <v>3388</v>
      </c>
      <c r="B1837" t="s">
        <v>36</v>
      </c>
      <c r="C1837">
        <v>293580</v>
      </c>
      <c r="D1837">
        <v>202.83</v>
      </c>
      <c r="E1837" s="1">
        <v>43267</v>
      </c>
      <c r="F1837" s="1">
        <v>45789</v>
      </c>
      <c r="G1837" t="s">
        <v>11</v>
      </c>
      <c r="H1837" t="s">
        <v>25</v>
      </c>
      <c r="I1837" t="s">
        <v>3389</v>
      </c>
    </row>
    <row r="1838" spans="1:9" x14ac:dyDescent="0.3">
      <c r="A1838" t="s">
        <v>3390</v>
      </c>
      <c r="B1838" t="s">
        <v>36</v>
      </c>
      <c r="C1838">
        <v>57382</v>
      </c>
      <c r="D1838">
        <v>1398.05</v>
      </c>
      <c r="E1838" s="1">
        <v>44241</v>
      </c>
      <c r="F1838" s="1">
        <v>45475</v>
      </c>
      <c r="G1838" t="s">
        <v>43</v>
      </c>
      <c r="H1838" t="s">
        <v>16</v>
      </c>
      <c r="I1838" t="s">
        <v>498</v>
      </c>
    </row>
    <row r="1839" spans="1:9" x14ac:dyDescent="0.3">
      <c r="A1839" t="s">
        <v>3391</v>
      </c>
      <c r="B1839" t="s">
        <v>24</v>
      </c>
      <c r="C1839">
        <v>368533</v>
      </c>
      <c r="D1839">
        <v>1166.75</v>
      </c>
      <c r="E1839" s="1">
        <v>44283</v>
      </c>
      <c r="F1839" s="1">
        <v>45624</v>
      </c>
      <c r="G1839" t="s">
        <v>11</v>
      </c>
      <c r="H1839" t="s">
        <v>12</v>
      </c>
      <c r="I1839" t="s">
        <v>3392</v>
      </c>
    </row>
    <row r="1840" spans="1:9" x14ac:dyDescent="0.3">
      <c r="A1840" t="s">
        <v>3393</v>
      </c>
      <c r="B1840" t="s">
        <v>15</v>
      </c>
      <c r="C1840">
        <v>194184</v>
      </c>
      <c r="D1840">
        <v>1493.39</v>
      </c>
      <c r="E1840" s="1">
        <v>44370</v>
      </c>
      <c r="F1840" s="1">
        <v>45286</v>
      </c>
      <c r="G1840" t="s">
        <v>11</v>
      </c>
      <c r="H1840" t="s">
        <v>25</v>
      </c>
      <c r="I1840" t="s">
        <v>3394</v>
      </c>
    </row>
    <row r="1841" spans="1:9" x14ac:dyDescent="0.3">
      <c r="A1841" t="s">
        <v>3395</v>
      </c>
      <c r="B1841" t="s">
        <v>10</v>
      </c>
      <c r="C1841">
        <v>437038</v>
      </c>
      <c r="D1841">
        <v>1481.46</v>
      </c>
      <c r="E1841" s="1">
        <v>44291</v>
      </c>
      <c r="F1841" s="1">
        <v>47676</v>
      </c>
      <c r="G1841" t="s">
        <v>11</v>
      </c>
      <c r="H1841" t="s">
        <v>12</v>
      </c>
      <c r="I1841" t="s">
        <v>3396</v>
      </c>
    </row>
    <row r="1842" spans="1:9" x14ac:dyDescent="0.3">
      <c r="A1842" t="s">
        <v>3397</v>
      </c>
      <c r="B1842" t="s">
        <v>24</v>
      </c>
      <c r="C1842">
        <v>413509</v>
      </c>
      <c r="D1842">
        <v>1350.34</v>
      </c>
      <c r="E1842" s="1">
        <v>44868</v>
      </c>
      <c r="F1842" s="1">
        <v>47761</v>
      </c>
      <c r="G1842" t="s">
        <v>21</v>
      </c>
      <c r="H1842" t="s">
        <v>16</v>
      </c>
      <c r="I1842" t="s">
        <v>3398</v>
      </c>
    </row>
    <row r="1843" spans="1:9" x14ac:dyDescent="0.3">
      <c r="A1843" t="s">
        <v>3399</v>
      </c>
      <c r="B1843" t="s">
        <v>10</v>
      </c>
      <c r="C1843">
        <v>129419</v>
      </c>
      <c r="D1843">
        <v>675.45</v>
      </c>
      <c r="E1843" s="1">
        <v>44682</v>
      </c>
      <c r="F1843" s="1">
        <v>48023</v>
      </c>
      <c r="G1843" t="s">
        <v>43</v>
      </c>
      <c r="H1843" t="s">
        <v>25</v>
      </c>
      <c r="I1843" t="s">
        <v>3400</v>
      </c>
    </row>
    <row r="1844" spans="1:9" x14ac:dyDescent="0.3">
      <c r="A1844" t="s">
        <v>3401</v>
      </c>
      <c r="B1844" t="s">
        <v>15</v>
      </c>
      <c r="C1844">
        <v>133288</v>
      </c>
      <c r="D1844">
        <v>1632.52</v>
      </c>
      <c r="E1844" s="1">
        <v>41997</v>
      </c>
      <c r="F1844" s="1">
        <v>43914</v>
      </c>
      <c r="G1844" t="s">
        <v>21</v>
      </c>
      <c r="H1844" t="s">
        <v>16</v>
      </c>
      <c r="I1844" t="s">
        <v>3402</v>
      </c>
    </row>
    <row r="1845" spans="1:9" x14ac:dyDescent="0.3">
      <c r="A1845" t="s">
        <v>3403</v>
      </c>
      <c r="B1845" t="s">
        <v>24</v>
      </c>
      <c r="C1845">
        <v>40416</v>
      </c>
      <c r="D1845">
        <v>1705.95</v>
      </c>
      <c r="E1845" s="1">
        <v>44843</v>
      </c>
      <c r="F1845" s="1">
        <v>47549</v>
      </c>
      <c r="G1845" t="s">
        <v>21</v>
      </c>
      <c r="H1845" t="s">
        <v>12</v>
      </c>
      <c r="I1845" t="s">
        <v>3404</v>
      </c>
    </row>
    <row r="1846" spans="1:9" x14ac:dyDescent="0.3">
      <c r="A1846" t="s">
        <v>3405</v>
      </c>
      <c r="B1846" t="s">
        <v>10</v>
      </c>
      <c r="C1846">
        <v>390454</v>
      </c>
      <c r="D1846">
        <v>1818.54</v>
      </c>
      <c r="E1846" s="1">
        <v>44715</v>
      </c>
      <c r="F1846" s="1">
        <v>45770</v>
      </c>
      <c r="G1846" t="s">
        <v>21</v>
      </c>
      <c r="H1846" t="s">
        <v>16</v>
      </c>
      <c r="I1846" t="s">
        <v>704</v>
      </c>
    </row>
    <row r="1847" spans="1:9" x14ac:dyDescent="0.3">
      <c r="A1847" t="s">
        <v>3406</v>
      </c>
      <c r="B1847" t="s">
        <v>10</v>
      </c>
      <c r="C1847">
        <v>190026</v>
      </c>
      <c r="D1847">
        <v>1101.18</v>
      </c>
      <c r="E1847" s="1">
        <v>42925</v>
      </c>
      <c r="F1847" s="1">
        <v>45967</v>
      </c>
      <c r="G1847" t="s">
        <v>21</v>
      </c>
      <c r="H1847" t="s">
        <v>16</v>
      </c>
      <c r="I1847" t="s">
        <v>3407</v>
      </c>
    </row>
    <row r="1848" spans="1:9" x14ac:dyDescent="0.3">
      <c r="A1848" t="s">
        <v>3408</v>
      </c>
      <c r="B1848" t="s">
        <v>15</v>
      </c>
      <c r="C1848">
        <v>445515</v>
      </c>
      <c r="D1848">
        <v>1072.1500000000001</v>
      </c>
      <c r="E1848" s="1">
        <v>44757</v>
      </c>
      <c r="F1848" s="1">
        <v>45998</v>
      </c>
      <c r="G1848" t="s">
        <v>43</v>
      </c>
      <c r="H1848" t="s">
        <v>25</v>
      </c>
      <c r="I1848" t="s">
        <v>1254</v>
      </c>
    </row>
    <row r="1849" spans="1:9" x14ac:dyDescent="0.3">
      <c r="A1849" t="s">
        <v>3409</v>
      </c>
      <c r="B1849" t="s">
        <v>36</v>
      </c>
      <c r="C1849">
        <v>207185</v>
      </c>
      <c r="D1849">
        <v>1452.19</v>
      </c>
      <c r="E1849" s="1">
        <v>45527</v>
      </c>
      <c r="F1849" s="1">
        <v>46152</v>
      </c>
      <c r="G1849" t="s">
        <v>11</v>
      </c>
      <c r="H1849" t="s">
        <v>16</v>
      </c>
      <c r="I1849" t="s">
        <v>3410</v>
      </c>
    </row>
    <row r="1850" spans="1:9" x14ac:dyDescent="0.3">
      <c r="A1850" t="s">
        <v>3411</v>
      </c>
      <c r="B1850" t="s">
        <v>24</v>
      </c>
      <c r="C1850">
        <v>108657</v>
      </c>
      <c r="D1850">
        <v>727.5</v>
      </c>
      <c r="E1850" s="1">
        <v>43630</v>
      </c>
      <c r="F1850" s="1">
        <v>44447</v>
      </c>
      <c r="G1850" t="s">
        <v>21</v>
      </c>
      <c r="H1850" t="s">
        <v>25</v>
      </c>
      <c r="I1850" t="s">
        <v>3412</v>
      </c>
    </row>
    <row r="1851" spans="1:9" x14ac:dyDescent="0.3">
      <c r="A1851" t="s">
        <v>3413</v>
      </c>
      <c r="B1851" t="s">
        <v>15</v>
      </c>
      <c r="C1851">
        <v>167672</v>
      </c>
      <c r="D1851">
        <v>516.28</v>
      </c>
      <c r="E1851" s="1">
        <v>42414</v>
      </c>
      <c r="F1851" s="1">
        <v>42780</v>
      </c>
      <c r="G1851" t="s">
        <v>21</v>
      </c>
      <c r="H1851" t="s">
        <v>16</v>
      </c>
      <c r="I1851" t="s">
        <v>1192</v>
      </c>
    </row>
    <row r="1852" spans="1:9" x14ac:dyDescent="0.3">
      <c r="A1852" t="s">
        <v>3414</v>
      </c>
      <c r="B1852" t="s">
        <v>10</v>
      </c>
      <c r="C1852">
        <v>375866</v>
      </c>
      <c r="D1852">
        <v>613.78</v>
      </c>
      <c r="E1852" s="1">
        <v>42874</v>
      </c>
      <c r="F1852" s="1">
        <v>44004</v>
      </c>
      <c r="G1852" t="s">
        <v>11</v>
      </c>
      <c r="H1852" t="s">
        <v>12</v>
      </c>
      <c r="I1852" t="s">
        <v>3415</v>
      </c>
    </row>
    <row r="1853" spans="1:9" x14ac:dyDescent="0.3">
      <c r="A1853" t="s">
        <v>3416</v>
      </c>
      <c r="B1853" t="s">
        <v>10</v>
      </c>
      <c r="C1853">
        <v>324597</v>
      </c>
      <c r="D1853">
        <v>1284.1099999999999</v>
      </c>
      <c r="E1853" s="1">
        <v>42453</v>
      </c>
      <c r="F1853" s="1">
        <v>44908</v>
      </c>
      <c r="G1853" t="s">
        <v>11</v>
      </c>
      <c r="H1853" t="s">
        <v>12</v>
      </c>
      <c r="I1853" t="s">
        <v>3417</v>
      </c>
    </row>
    <row r="1854" spans="1:9" x14ac:dyDescent="0.3">
      <c r="A1854" t="s">
        <v>3418</v>
      </c>
      <c r="B1854" t="s">
        <v>10</v>
      </c>
      <c r="C1854">
        <v>434630</v>
      </c>
      <c r="D1854">
        <v>1744.96</v>
      </c>
      <c r="E1854" s="1">
        <v>44084</v>
      </c>
      <c r="F1854" s="1">
        <v>46092</v>
      </c>
      <c r="G1854" t="s">
        <v>43</v>
      </c>
      <c r="H1854" t="s">
        <v>16</v>
      </c>
      <c r="I1854" t="s">
        <v>3419</v>
      </c>
    </row>
    <row r="1855" spans="1:9" x14ac:dyDescent="0.3">
      <c r="A1855" t="s">
        <v>3420</v>
      </c>
      <c r="B1855" t="s">
        <v>36</v>
      </c>
      <c r="C1855">
        <v>391727</v>
      </c>
      <c r="D1855">
        <v>1452.52</v>
      </c>
      <c r="E1855" s="1">
        <v>42918</v>
      </c>
      <c r="F1855" s="1">
        <v>45143</v>
      </c>
      <c r="G1855" t="s">
        <v>21</v>
      </c>
      <c r="H1855" t="s">
        <v>16</v>
      </c>
      <c r="I1855" t="s">
        <v>3217</v>
      </c>
    </row>
    <row r="1856" spans="1:9" x14ac:dyDescent="0.3">
      <c r="A1856" t="s">
        <v>3421</v>
      </c>
      <c r="B1856" t="s">
        <v>36</v>
      </c>
      <c r="C1856">
        <v>212282</v>
      </c>
      <c r="D1856">
        <v>1622.42</v>
      </c>
      <c r="E1856" s="1">
        <v>43445</v>
      </c>
      <c r="F1856" s="1">
        <v>44469</v>
      </c>
      <c r="G1856" t="s">
        <v>21</v>
      </c>
      <c r="H1856" t="s">
        <v>25</v>
      </c>
      <c r="I1856" t="s">
        <v>3422</v>
      </c>
    </row>
    <row r="1857" spans="1:9" x14ac:dyDescent="0.3">
      <c r="A1857" t="s">
        <v>3423</v>
      </c>
      <c r="B1857" t="s">
        <v>10</v>
      </c>
      <c r="C1857">
        <v>451900</v>
      </c>
      <c r="D1857">
        <v>124.19</v>
      </c>
      <c r="E1857" s="1">
        <v>45390</v>
      </c>
      <c r="F1857" s="1">
        <v>46577</v>
      </c>
      <c r="G1857" t="s">
        <v>11</v>
      </c>
      <c r="H1857" t="s">
        <v>16</v>
      </c>
      <c r="I1857" t="s">
        <v>3424</v>
      </c>
    </row>
    <row r="1858" spans="1:9" x14ac:dyDescent="0.3">
      <c r="A1858" t="s">
        <v>3425</v>
      </c>
      <c r="B1858" t="s">
        <v>15</v>
      </c>
      <c r="C1858">
        <v>324728</v>
      </c>
      <c r="D1858">
        <v>714.54</v>
      </c>
      <c r="E1858" s="1">
        <v>42488</v>
      </c>
      <c r="F1858" s="1">
        <v>44566</v>
      </c>
      <c r="G1858" t="s">
        <v>43</v>
      </c>
      <c r="H1858" t="s">
        <v>12</v>
      </c>
      <c r="I1858" t="s">
        <v>3426</v>
      </c>
    </row>
    <row r="1859" spans="1:9" x14ac:dyDescent="0.3">
      <c r="A1859" t="s">
        <v>3427</v>
      </c>
      <c r="B1859" t="s">
        <v>15</v>
      </c>
      <c r="C1859">
        <v>221856</v>
      </c>
      <c r="D1859">
        <v>1852.32</v>
      </c>
      <c r="E1859" s="1">
        <v>44721</v>
      </c>
      <c r="F1859" s="1">
        <v>47868</v>
      </c>
      <c r="G1859" t="s">
        <v>21</v>
      </c>
      <c r="H1859" t="s">
        <v>25</v>
      </c>
      <c r="I1859" t="s">
        <v>3428</v>
      </c>
    </row>
    <row r="1860" spans="1:9" x14ac:dyDescent="0.3">
      <c r="A1860" t="s">
        <v>3429</v>
      </c>
      <c r="B1860" t="s">
        <v>10</v>
      </c>
      <c r="C1860">
        <v>41588</v>
      </c>
      <c r="D1860">
        <v>1430.69</v>
      </c>
      <c r="E1860" s="1">
        <v>43012</v>
      </c>
      <c r="F1860" s="1">
        <v>43563</v>
      </c>
      <c r="G1860" t="s">
        <v>11</v>
      </c>
      <c r="H1860" t="s">
        <v>12</v>
      </c>
      <c r="I1860" t="s">
        <v>860</v>
      </c>
    </row>
    <row r="1861" spans="1:9" x14ac:dyDescent="0.3">
      <c r="A1861" t="s">
        <v>3430</v>
      </c>
      <c r="B1861" t="s">
        <v>10</v>
      </c>
      <c r="C1861">
        <v>59796</v>
      </c>
      <c r="D1861">
        <v>480.92</v>
      </c>
      <c r="E1861" s="1">
        <v>44833</v>
      </c>
      <c r="F1861" s="1">
        <v>48436</v>
      </c>
      <c r="G1861" t="s">
        <v>21</v>
      </c>
      <c r="H1861" t="s">
        <v>12</v>
      </c>
      <c r="I1861" t="s">
        <v>3431</v>
      </c>
    </row>
    <row r="1862" spans="1:9" x14ac:dyDescent="0.3">
      <c r="A1862" t="s">
        <v>3432</v>
      </c>
      <c r="B1862" t="s">
        <v>36</v>
      </c>
      <c r="C1862">
        <v>231169</v>
      </c>
      <c r="D1862">
        <v>595.97</v>
      </c>
      <c r="E1862" s="1">
        <v>42023</v>
      </c>
      <c r="F1862" s="1">
        <v>44388</v>
      </c>
      <c r="G1862" t="s">
        <v>11</v>
      </c>
      <c r="H1862" t="s">
        <v>25</v>
      </c>
      <c r="I1862" t="s">
        <v>3433</v>
      </c>
    </row>
    <row r="1863" spans="1:9" x14ac:dyDescent="0.3">
      <c r="A1863" t="s">
        <v>3434</v>
      </c>
      <c r="B1863" t="s">
        <v>36</v>
      </c>
      <c r="C1863">
        <v>416976</v>
      </c>
      <c r="D1863">
        <v>1979.89</v>
      </c>
      <c r="E1863" s="1">
        <v>42644</v>
      </c>
      <c r="F1863" s="1">
        <v>44588</v>
      </c>
      <c r="G1863" t="s">
        <v>43</v>
      </c>
      <c r="H1863" t="s">
        <v>12</v>
      </c>
      <c r="I1863" t="s">
        <v>3435</v>
      </c>
    </row>
    <row r="1864" spans="1:9" x14ac:dyDescent="0.3">
      <c r="A1864" t="s">
        <v>3436</v>
      </c>
      <c r="B1864" t="s">
        <v>36</v>
      </c>
      <c r="C1864">
        <v>446810</v>
      </c>
      <c r="D1864">
        <v>1292.3499999999999</v>
      </c>
      <c r="E1864" s="1">
        <v>45630</v>
      </c>
      <c r="F1864" s="1">
        <v>47170</v>
      </c>
      <c r="G1864" t="s">
        <v>43</v>
      </c>
      <c r="H1864" t="s">
        <v>25</v>
      </c>
      <c r="I1864" t="s">
        <v>3437</v>
      </c>
    </row>
    <row r="1865" spans="1:9" x14ac:dyDescent="0.3">
      <c r="A1865" t="s">
        <v>3438</v>
      </c>
      <c r="B1865" t="s">
        <v>15</v>
      </c>
      <c r="C1865">
        <v>443669</v>
      </c>
      <c r="D1865">
        <v>322.8</v>
      </c>
      <c r="E1865" s="1">
        <v>44330</v>
      </c>
      <c r="F1865" s="1">
        <v>47130</v>
      </c>
      <c r="G1865" t="s">
        <v>11</v>
      </c>
      <c r="H1865" t="s">
        <v>25</v>
      </c>
      <c r="I1865" t="s">
        <v>3439</v>
      </c>
    </row>
    <row r="1866" spans="1:9" x14ac:dyDescent="0.3">
      <c r="A1866" t="s">
        <v>3440</v>
      </c>
      <c r="B1866" t="s">
        <v>15</v>
      </c>
      <c r="C1866">
        <v>42335</v>
      </c>
      <c r="D1866">
        <v>667.63</v>
      </c>
      <c r="E1866" s="1">
        <v>45064</v>
      </c>
      <c r="F1866" s="1">
        <v>47559</v>
      </c>
      <c r="G1866" t="s">
        <v>43</v>
      </c>
      <c r="H1866" t="s">
        <v>16</v>
      </c>
      <c r="I1866" t="s">
        <v>3441</v>
      </c>
    </row>
    <row r="1867" spans="1:9" x14ac:dyDescent="0.3">
      <c r="A1867" t="s">
        <v>3442</v>
      </c>
      <c r="B1867" t="s">
        <v>15</v>
      </c>
      <c r="C1867">
        <v>440800</v>
      </c>
      <c r="D1867">
        <v>1118.99</v>
      </c>
      <c r="E1867" s="1">
        <v>44323</v>
      </c>
      <c r="F1867" s="1">
        <v>47400</v>
      </c>
      <c r="G1867" t="s">
        <v>11</v>
      </c>
      <c r="H1867" t="s">
        <v>16</v>
      </c>
      <c r="I1867" t="s">
        <v>2518</v>
      </c>
    </row>
    <row r="1868" spans="1:9" x14ac:dyDescent="0.3">
      <c r="A1868" t="s">
        <v>3443</v>
      </c>
      <c r="B1868" t="s">
        <v>24</v>
      </c>
      <c r="C1868">
        <v>177644</v>
      </c>
      <c r="D1868">
        <v>727.86</v>
      </c>
      <c r="E1868" s="1">
        <v>44754</v>
      </c>
      <c r="F1868" s="1">
        <v>47053</v>
      </c>
      <c r="G1868" t="s">
        <v>21</v>
      </c>
      <c r="H1868" t="s">
        <v>12</v>
      </c>
      <c r="I1868" t="s">
        <v>2059</v>
      </c>
    </row>
    <row r="1869" spans="1:9" x14ac:dyDescent="0.3">
      <c r="A1869" t="s">
        <v>3444</v>
      </c>
      <c r="B1869" t="s">
        <v>24</v>
      </c>
      <c r="C1869">
        <v>35417</v>
      </c>
      <c r="D1869">
        <v>1080.8399999999999</v>
      </c>
      <c r="E1869" s="1">
        <v>42829</v>
      </c>
      <c r="F1869" s="1">
        <v>44092</v>
      </c>
      <c r="G1869" t="s">
        <v>11</v>
      </c>
      <c r="H1869" t="s">
        <v>16</v>
      </c>
      <c r="I1869" t="s">
        <v>3445</v>
      </c>
    </row>
    <row r="1870" spans="1:9" x14ac:dyDescent="0.3">
      <c r="A1870" t="s">
        <v>3446</v>
      </c>
      <c r="B1870" t="s">
        <v>24</v>
      </c>
      <c r="C1870">
        <v>350911</v>
      </c>
      <c r="D1870">
        <v>1201.71</v>
      </c>
      <c r="E1870" s="1">
        <v>42284</v>
      </c>
      <c r="F1870" s="1">
        <v>43004</v>
      </c>
      <c r="G1870" t="s">
        <v>43</v>
      </c>
      <c r="H1870" t="s">
        <v>25</v>
      </c>
      <c r="I1870" t="s">
        <v>3447</v>
      </c>
    </row>
    <row r="1871" spans="1:9" x14ac:dyDescent="0.3">
      <c r="A1871" t="s">
        <v>3448</v>
      </c>
      <c r="B1871" t="s">
        <v>36</v>
      </c>
      <c r="C1871">
        <v>74935</v>
      </c>
      <c r="D1871">
        <v>551.24</v>
      </c>
      <c r="E1871" s="1">
        <v>42788</v>
      </c>
      <c r="F1871" s="1">
        <v>44380</v>
      </c>
      <c r="G1871" t="s">
        <v>11</v>
      </c>
      <c r="H1871" t="s">
        <v>16</v>
      </c>
      <c r="I1871" t="s">
        <v>3449</v>
      </c>
    </row>
    <row r="1872" spans="1:9" x14ac:dyDescent="0.3">
      <c r="A1872" t="s">
        <v>3450</v>
      </c>
      <c r="B1872" t="s">
        <v>10</v>
      </c>
      <c r="C1872">
        <v>465184</v>
      </c>
      <c r="D1872">
        <v>1567.13</v>
      </c>
      <c r="E1872" s="1">
        <v>44858</v>
      </c>
      <c r="F1872" s="1">
        <v>46112</v>
      </c>
      <c r="G1872" t="s">
        <v>11</v>
      </c>
      <c r="H1872" t="s">
        <v>16</v>
      </c>
      <c r="I1872" t="s">
        <v>3451</v>
      </c>
    </row>
    <row r="1873" spans="1:9" x14ac:dyDescent="0.3">
      <c r="A1873" t="s">
        <v>3452</v>
      </c>
      <c r="B1873" t="s">
        <v>15</v>
      </c>
      <c r="C1873">
        <v>444685</v>
      </c>
      <c r="D1873">
        <v>1302.3499999999999</v>
      </c>
      <c r="E1873" s="1">
        <v>42802</v>
      </c>
      <c r="F1873" s="1">
        <v>44117</v>
      </c>
      <c r="G1873" t="s">
        <v>43</v>
      </c>
      <c r="H1873" t="s">
        <v>25</v>
      </c>
      <c r="I1873" t="s">
        <v>3453</v>
      </c>
    </row>
    <row r="1874" spans="1:9" x14ac:dyDescent="0.3">
      <c r="A1874" t="s">
        <v>3454</v>
      </c>
      <c r="B1874" t="s">
        <v>10</v>
      </c>
      <c r="C1874">
        <v>17503</v>
      </c>
      <c r="D1874">
        <v>621.27</v>
      </c>
      <c r="E1874" s="1">
        <v>42244</v>
      </c>
      <c r="F1874" s="1">
        <v>44796</v>
      </c>
      <c r="G1874" t="s">
        <v>11</v>
      </c>
      <c r="H1874" t="s">
        <v>12</v>
      </c>
      <c r="I1874" t="s">
        <v>3455</v>
      </c>
    </row>
    <row r="1875" spans="1:9" x14ac:dyDescent="0.3">
      <c r="A1875" t="s">
        <v>3456</v>
      </c>
      <c r="B1875" t="s">
        <v>36</v>
      </c>
      <c r="C1875">
        <v>465894</v>
      </c>
      <c r="D1875">
        <v>402.87</v>
      </c>
      <c r="E1875" s="1">
        <v>43613</v>
      </c>
      <c r="F1875" s="1">
        <v>46418</v>
      </c>
      <c r="G1875" t="s">
        <v>43</v>
      </c>
      <c r="H1875" t="s">
        <v>25</v>
      </c>
      <c r="I1875" t="s">
        <v>3457</v>
      </c>
    </row>
    <row r="1876" spans="1:9" x14ac:dyDescent="0.3">
      <c r="A1876" t="s">
        <v>3458</v>
      </c>
      <c r="B1876" t="s">
        <v>10</v>
      </c>
      <c r="C1876">
        <v>358232</v>
      </c>
      <c r="D1876">
        <v>1669.01</v>
      </c>
      <c r="E1876" s="1">
        <v>44919</v>
      </c>
      <c r="F1876" s="1">
        <v>47757</v>
      </c>
      <c r="G1876" t="s">
        <v>21</v>
      </c>
      <c r="H1876" t="s">
        <v>12</v>
      </c>
      <c r="I1876" t="s">
        <v>3069</v>
      </c>
    </row>
    <row r="1877" spans="1:9" x14ac:dyDescent="0.3">
      <c r="A1877" t="s">
        <v>3459</v>
      </c>
      <c r="B1877" t="s">
        <v>15</v>
      </c>
      <c r="C1877">
        <v>221160</v>
      </c>
      <c r="D1877">
        <v>274.24</v>
      </c>
      <c r="E1877" s="1">
        <v>42792</v>
      </c>
      <c r="F1877" s="1">
        <v>43369</v>
      </c>
      <c r="G1877" t="s">
        <v>21</v>
      </c>
      <c r="H1877" t="s">
        <v>25</v>
      </c>
      <c r="I1877" t="s">
        <v>3460</v>
      </c>
    </row>
    <row r="1878" spans="1:9" x14ac:dyDescent="0.3">
      <c r="A1878" t="s">
        <v>3461</v>
      </c>
      <c r="B1878" t="s">
        <v>24</v>
      </c>
      <c r="C1878">
        <v>362435</v>
      </c>
      <c r="D1878">
        <v>468.67</v>
      </c>
      <c r="E1878" s="1">
        <v>43894</v>
      </c>
      <c r="F1878" s="1">
        <v>45099</v>
      </c>
      <c r="G1878" t="s">
        <v>11</v>
      </c>
      <c r="H1878" t="s">
        <v>25</v>
      </c>
      <c r="I1878" t="s">
        <v>3462</v>
      </c>
    </row>
    <row r="1879" spans="1:9" x14ac:dyDescent="0.3">
      <c r="A1879" t="s">
        <v>3463</v>
      </c>
      <c r="B1879" t="s">
        <v>15</v>
      </c>
      <c r="C1879">
        <v>374546</v>
      </c>
      <c r="D1879">
        <v>993.5</v>
      </c>
      <c r="E1879" s="1">
        <v>44364</v>
      </c>
      <c r="F1879" s="1">
        <v>47097</v>
      </c>
      <c r="G1879" t="s">
        <v>43</v>
      </c>
      <c r="H1879" t="s">
        <v>25</v>
      </c>
      <c r="I1879" t="s">
        <v>3464</v>
      </c>
    </row>
    <row r="1880" spans="1:9" x14ac:dyDescent="0.3">
      <c r="A1880" t="s">
        <v>3465</v>
      </c>
      <c r="B1880" t="s">
        <v>10</v>
      </c>
      <c r="C1880">
        <v>428643</v>
      </c>
      <c r="D1880">
        <v>566.91999999999996</v>
      </c>
      <c r="E1880" s="1">
        <v>45381</v>
      </c>
      <c r="F1880" s="1">
        <v>48202</v>
      </c>
      <c r="G1880" t="s">
        <v>11</v>
      </c>
      <c r="H1880" t="s">
        <v>25</v>
      </c>
      <c r="I1880" t="s">
        <v>1271</v>
      </c>
    </row>
    <row r="1881" spans="1:9" x14ac:dyDescent="0.3">
      <c r="A1881" t="s">
        <v>3466</v>
      </c>
      <c r="B1881" t="s">
        <v>10</v>
      </c>
      <c r="C1881">
        <v>440264</v>
      </c>
      <c r="D1881">
        <v>679.41</v>
      </c>
      <c r="E1881" s="1">
        <v>44410</v>
      </c>
      <c r="F1881" s="1">
        <v>46710</v>
      </c>
      <c r="G1881" t="s">
        <v>43</v>
      </c>
      <c r="H1881" t="s">
        <v>16</v>
      </c>
      <c r="I1881" t="s">
        <v>3467</v>
      </c>
    </row>
    <row r="1882" spans="1:9" x14ac:dyDescent="0.3">
      <c r="A1882" t="s">
        <v>3468</v>
      </c>
      <c r="B1882" t="s">
        <v>24</v>
      </c>
      <c r="C1882">
        <v>24762</v>
      </c>
      <c r="D1882">
        <v>1486.67</v>
      </c>
      <c r="E1882" s="1">
        <v>42714</v>
      </c>
      <c r="F1882" s="1">
        <v>43305</v>
      </c>
      <c r="G1882" t="s">
        <v>43</v>
      </c>
      <c r="H1882" t="s">
        <v>12</v>
      </c>
      <c r="I1882" t="s">
        <v>3469</v>
      </c>
    </row>
    <row r="1883" spans="1:9" x14ac:dyDescent="0.3">
      <c r="A1883" t="s">
        <v>3470</v>
      </c>
      <c r="B1883" t="s">
        <v>10</v>
      </c>
      <c r="C1883">
        <v>120852</v>
      </c>
      <c r="D1883">
        <v>502.38</v>
      </c>
      <c r="E1883" s="1">
        <v>43412</v>
      </c>
      <c r="F1883" s="1">
        <v>45603</v>
      </c>
      <c r="G1883" t="s">
        <v>21</v>
      </c>
      <c r="H1883" t="s">
        <v>12</v>
      </c>
      <c r="I1883" t="s">
        <v>3471</v>
      </c>
    </row>
    <row r="1884" spans="1:9" x14ac:dyDescent="0.3">
      <c r="A1884" t="s">
        <v>3472</v>
      </c>
      <c r="B1884" t="s">
        <v>15</v>
      </c>
      <c r="C1884">
        <v>293030</v>
      </c>
      <c r="D1884">
        <v>1123.71</v>
      </c>
      <c r="E1884" s="1">
        <v>45174</v>
      </c>
      <c r="F1884" s="1">
        <v>46505</v>
      </c>
      <c r="G1884" t="s">
        <v>43</v>
      </c>
      <c r="H1884" t="s">
        <v>25</v>
      </c>
      <c r="I1884" t="s">
        <v>3354</v>
      </c>
    </row>
    <row r="1885" spans="1:9" x14ac:dyDescent="0.3">
      <c r="A1885" t="s">
        <v>3473</v>
      </c>
      <c r="B1885" t="s">
        <v>24</v>
      </c>
      <c r="C1885">
        <v>437769</v>
      </c>
      <c r="D1885">
        <v>1177.3900000000001</v>
      </c>
      <c r="E1885" s="1">
        <v>43547</v>
      </c>
      <c r="F1885" s="1">
        <v>45611</v>
      </c>
      <c r="G1885" t="s">
        <v>11</v>
      </c>
      <c r="H1885" t="s">
        <v>12</v>
      </c>
      <c r="I1885" t="s">
        <v>3094</v>
      </c>
    </row>
    <row r="1886" spans="1:9" x14ac:dyDescent="0.3">
      <c r="A1886" t="s">
        <v>3474</v>
      </c>
      <c r="B1886" t="s">
        <v>10</v>
      </c>
      <c r="C1886">
        <v>469406</v>
      </c>
      <c r="D1886">
        <v>1304.8699999999999</v>
      </c>
      <c r="E1886" s="1">
        <v>44388</v>
      </c>
      <c r="F1886" s="1">
        <v>46443</v>
      </c>
      <c r="G1886" t="s">
        <v>11</v>
      </c>
      <c r="H1886" t="s">
        <v>25</v>
      </c>
      <c r="I1886" t="s">
        <v>2511</v>
      </c>
    </row>
    <row r="1887" spans="1:9" x14ac:dyDescent="0.3">
      <c r="A1887" t="s">
        <v>3475</v>
      </c>
      <c r="B1887" t="s">
        <v>36</v>
      </c>
      <c r="C1887">
        <v>154809</v>
      </c>
      <c r="D1887">
        <v>1720.68</v>
      </c>
      <c r="E1887" s="1">
        <v>43723</v>
      </c>
      <c r="F1887" s="1">
        <v>46462</v>
      </c>
      <c r="G1887" t="s">
        <v>21</v>
      </c>
      <c r="H1887" t="s">
        <v>25</v>
      </c>
      <c r="I1887" t="s">
        <v>3476</v>
      </c>
    </row>
    <row r="1888" spans="1:9" x14ac:dyDescent="0.3">
      <c r="A1888" t="s">
        <v>3477</v>
      </c>
      <c r="B1888" t="s">
        <v>15</v>
      </c>
      <c r="C1888">
        <v>14572</v>
      </c>
      <c r="D1888">
        <v>649.13</v>
      </c>
      <c r="E1888" s="1">
        <v>42939</v>
      </c>
      <c r="F1888" s="1">
        <v>44328</v>
      </c>
      <c r="G1888" t="s">
        <v>43</v>
      </c>
      <c r="H1888" t="s">
        <v>12</v>
      </c>
      <c r="I1888" t="s">
        <v>3478</v>
      </c>
    </row>
    <row r="1889" spans="1:9" x14ac:dyDescent="0.3">
      <c r="A1889" t="s">
        <v>3479</v>
      </c>
      <c r="B1889" t="s">
        <v>15</v>
      </c>
      <c r="C1889">
        <v>30361</v>
      </c>
      <c r="D1889">
        <v>1179.57</v>
      </c>
      <c r="E1889" s="1">
        <v>43487</v>
      </c>
      <c r="F1889" s="1">
        <v>46893</v>
      </c>
      <c r="G1889" t="s">
        <v>43</v>
      </c>
      <c r="H1889" t="s">
        <v>12</v>
      </c>
      <c r="I1889" t="s">
        <v>134</v>
      </c>
    </row>
    <row r="1890" spans="1:9" x14ac:dyDescent="0.3">
      <c r="A1890" t="s">
        <v>3480</v>
      </c>
      <c r="B1890" t="s">
        <v>15</v>
      </c>
      <c r="C1890">
        <v>455912</v>
      </c>
      <c r="D1890">
        <v>1809.34</v>
      </c>
      <c r="E1890" s="1">
        <v>43118</v>
      </c>
      <c r="F1890" s="1">
        <v>44686</v>
      </c>
      <c r="G1890" t="s">
        <v>11</v>
      </c>
      <c r="H1890" t="s">
        <v>16</v>
      </c>
      <c r="I1890" t="s">
        <v>3481</v>
      </c>
    </row>
    <row r="1891" spans="1:9" x14ac:dyDescent="0.3">
      <c r="A1891" t="s">
        <v>3482</v>
      </c>
      <c r="B1891" t="s">
        <v>10</v>
      </c>
      <c r="C1891">
        <v>76760</v>
      </c>
      <c r="D1891">
        <v>647.66999999999996</v>
      </c>
      <c r="E1891" s="1">
        <v>43674</v>
      </c>
      <c r="F1891" s="1">
        <v>46748</v>
      </c>
      <c r="G1891" t="s">
        <v>11</v>
      </c>
      <c r="H1891" t="s">
        <v>16</v>
      </c>
      <c r="I1891" t="s">
        <v>3483</v>
      </c>
    </row>
    <row r="1892" spans="1:9" x14ac:dyDescent="0.3">
      <c r="A1892" t="s">
        <v>3484</v>
      </c>
      <c r="B1892" t="s">
        <v>24</v>
      </c>
      <c r="C1892">
        <v>77618</v>
      </c>
      <c r="D1892">
        <v>1707.58</v>
      </c>
      <c r="E1892" s="1">
        <v>43752</v>
      </c>
      <c r="F1892" s="1">
        <v>45639</v>
      </c>
      <c r="G1892" t="s">
        <v>43</v>
      </c>
      <c r="H1892" t="s">
        <v>16</v>
      </c>
      <c r="I1892" t="s">
        <v>3485</v>
      </c>
    </row>
    <row r="1893" spans="1:9" x14ac:dyDescent="0.3">
      <c r="A1893" t="s">
        <v>3486</v>
      </c>
      <c r="B1893" t="s">
        <v>10</v>
      </c>
      <c r="C1893">
        <v>127764</v>
      </c>
      <c r="D1893">
        <v>1128.29</v>
      </c>
      <c r="E1893" s="1">
        <v>44350</v>
      </c>
      <c r="F1893" s="1">
        <v>47670</v>
      </c>
      <c r="G1893" t="s">
        <v>21</v>
      </c>
      <c r="H1893" t="s">
        <v>25</v>
      </c>
      <c r="I1893" t="s">
        <v>334</v>
      </c>
    </row>
    <row r="1894" spans="1:9" x14ac:dyDescent="0.3">
      <c r="A1894" t="s">
        <v>3487</v>
      </c>
      <c r="B1894" t="s">
        <v>15</v>
      </c>
      <c r="C1894">
        <v>175450</v>
      </c>
      <c r="D1894">
        <v>1502.26</v>
      </c>
      <c r="E1894" s="1">
        <v>44681</v>
      </c>
      <c r="F1894" s="1">
        <v>45128</v>
      </c>
      <c r="G1894" t="s">
        <v>43</v>
      </c>
      <c r="H1894" t="s">
        <v>25</v>
      </c>
      <c r="I1894" t="s">
        <v>3488</v>
      </c>
    </row>
    <row r="1895" spans="1:9" x14ac:dyDescent="0.3">
      <c r="A1895" t="s">
        <v>3489</v>
      </c>
      <c r="B1895" t="s">
        <v>24</v>
      </c>
      <c r="C1895">
        <v>41694</v>
      </c>
      <c r="D1895">
        <v>1055.6600000000001</v>
      </c>
      <c r="E1895" s="1">
        <v>42197</v>
      </c>
      <c r="F1895" s="1">
        <v>43862</v>
      </c>
      <c r="G1895" t="s">
        <v>21</v>
      </c>
      <c r="H1895" t="s">
        <v>16</v>
      </c>
      <c r="I1895" t="s">
        <v>3490</v>
      </c>
    </row>
    <row r="1896" spans="1:9" x14ac:dyDescent="0.3">
      <c r="A1896" t="s">
        <v>3491</v>
      </c>
      <c r="B1896" t="s">
        <v>10</v>
      </c>
      <c r="C1896">
        <v>381574</v>
      </c>
      <c r="D1896">
        <v>1160.69</v>
      </c>
      <c r="E1896" s="1">
        <v>45207</v>
      </c>
      <c r="F1896" s="1">
        <v>48797</v>
      </c>
      <c r="G1896" t="s">
        <v>11</v>
      </c>
      <c r="H1896" t="s">
        <v>12</v>
      </c>
      <c r="I1896" t="s">
        <v>3492</v>
      </c>
    </row>
    <row r="1897" spans="1:9" x14ac:dyDescent="0.3">
      <c r="A1897" t="s">
        <v>3493</v>
      </c>
      <c r="B1897" t="s">
        <v>10</v>
      </c>
      <c r="C1897">
        <v>363044</v>
      </c>
      <c r="D1897">
        <v>1133.6099999999999</v>
      </c>
      <c r="E1897" s="1">
        <v>42291</v>
      </c>
      <c r="F1897" s="1">
        <v>42927</v>
      </c>
      <c r="G1897" t="s">
        <v>43</v>
      </c>
      <c r="H1897" t="s">
        <v>12</v>
      </c>
      <c r="I1897" t="s">
        <v>3494</v>
      </c>
    </row>
    <row r="1898" spans="1:9" x14ac:dyDescent="0.3">
      <c r="A1898" t="s">
        <v>3495</v>
      </c>
      <c r="B1898" t="s">
        <v>10</v>
      </c>
      <c r="C1898">
        <v>21615</v>
      </c>
      <c r="D1898">
        <v>1328.18</v>
      </c>
      <c r="E1898" s="1">
        <v>43710</v>
      </c>
      <c r="F1898" s="1">
        <v>45313</v>
      </c>
      <c r="G1898" t="s">
        <v>43</v>
      </c>
      <c r="H1898" t="s">
        <v>16</v>
      </c>
      <c r="I1898" t="s">
        <v>2585</v>
      </c>
    </row>
    <row r="1899" spans="1:9" x14ac:dyDescent="0.3">
      <c r="A1899" t="s">
        <v>3496</v>
      </c>
      <c r="B1899" t="s">
        <v>24</v>
      </c>
      <c r="C1899">
        <v>400776</v>
      </c>
      <c r="D1899">
        <v>1384.15</v>
      </c>
      <c r="E1899" s="1">
        <v>43379</v>
      </c>
      <c r="F1899" s="1">
        <v>45578</v>
      </c>
      <c r="G1899" t="s">
        <v>43</v>
      </c>
      <c r="H1899" t="s">
        <v>12</v>
      </c>
      <c r="I1899" t="s">
        <v>3497</v>
      </c>
    </row>
    <row r="1900" spans="1:9" x14ac:dyDescent="0.3">
      <c r="A1900" t="s">
        <v>3498</v>
      </c>
      <c r="B1900" t="s">
        <v>10</v>
      </c>
      <c r="C1900">
        <v>56415</v>
      </c>
      <c r="D1900">
        <v>1044.27</v>
      </c>
      <c r="E1900" s="1">
        <v>44593</v>
      </c>
      <c r="F1900" s="1">
        <v>47413</v>
      </c>
      <c r="G1900" t="s">
        <v>11</v>
      </c>
      <c r="H1900" t="s">
        <v>16</v>
      </c>
      <c r="I1900" t="s">
        <v>3499</v>
      </c>
    </row>
    <row r="1901" spans="1:9" x14ac:dyDescent="0.3">
      <c r="A1901" t="s">
        <v>3500</v>
      </c>
      <c r="B1901" t="s">
        <v>24</v>
      </c>
      <c r="C1901">
        <v>202038</v>
      </c>
      <c r="D1901">
        <v>1012.05</v>
      </c>
      <c r="E1901" s="1">
        <v>42879</v>
      </c>
      <c r="F1901" s="1">
        <v>43334</v>
      </c>
      <c r="G1901" t="s">
        <v>21</v>
      </c>
      <c r="H1901" t="s">
        <v>25</v>
      </c>
      <c r="I1901" t="s">
        <v>3501</v>
      </c>
    </row>
    <row r="1902" spans="1:9" x14ac:dyDescent="0.3">
      <c r="A1902" t="s">
        <v>3502</v>
      </c>
      <c r="B1902" t="s">
        <v>24</v>
      </c>
      <c r="C1902">
        <v>195747</v>
      </c>
      <c r="D1902">
        <v>459.84</v>
      </c>
      <c r="E1902" s="1">
        <v>42708</v>
      </c>
      <c r="F1902" s="1">
        <v>44113</v>
      </c>
      <c r="G1902" t="s">
        <v>11</v>
      </c>
      <c r="H1902" t="s">
        <v>25</v>
      </c>
      <c r="I1902" t="s">
        <v>3503</v>
      </c>
    </row>
    <row r="1903" spans="1:9" x14ac:dyDescent="0.3">
      <c r="A1903" t="s">
        <v>3504</v>
      </c>
      <c r="B1903" t="s">
        <v>24</v>
      </c>
      <c r="C1903">
        <v>115596</v>
      </c>
      <c r="D1903">
        <v>1597.36</v>
      </c>
      <c r="E1903" s="1">
        <v>44537</v>
      </c>
      <c r="F1903" s="1">
        <v>46853</v>
      </c>
      <c r="G1903" t="s">
        <v>43</v>
      </c>
      <c r="H1903" t="s">
        <v>16</v>
      </c>
      <c r="I1903" t="s">
        <v>3505</v>
      </c>
    </row>
    <row r="1904" spans="1:9" x14ac:dyDescent="0.3">
      <c r="A1904" t="s">
        <v>3506</v>
      </c>
      <c r="B1904" t="s">
        <v>36</v>
      </c>
      <c r="C1904">
        <v>345222</v>
      </c>
      <c r="D1904">
        <v>777.81</v>
      </c>
      <c r="E1904" s="1">
        <v>44746</v>
      </c>
      <c r="F1904" s="1">
        <v>46217</v>
      </c>
      <c r="G1904" t="s">
        <v>43</v>
      </c>
      <c r="H1904" t="s">
        <v>16</v>
      </c>
      <c r="I1904" t="s">
        <v>3507</v>
      </c>
    </row>
    <row r="1905" spans="1:9" x14ac:dyDescent="0.3">
      <c r="A1905" t="s">
        <v>3508</v>
      </c>
      <c r="B1905" t="s">
        <v>15</v>
      </c>
      <c r="C1905">
        <v>330393</v>
      </c>
      <c r="D1905">
        <v>877.87</v>
      </c>
      <c r="E1905" s="1">
        <v>42954</v>
      </c>
      <c r="F1905" s="1">
        <v>46011</v>
      </c>
      <c r="G1905" t="s">
        <v>21</v>
      </c>
      <c r="H1905" t="s">
        <v>12</v>
      </c>
      <c r="I1905" t="s">
        <v>3509</v>
      </c>
    </row>
    <row r="1906" spans="1:9" x14ac:dyDescent="0.3">
      <c r="A1906" t="s">
        <v>3510</v>
      </c>
      <c r="B1906" t="s">
        <v>36</v>
      </c>
      <c r="C1906">
        <v>356950</v>
      </c>
      <c r="D1906">
        <v>684</v>
      </c>
      <c r="E1906" s="1">
        <v>43737</v>
      </c>
      <c r="F1906" s="1">
        <v>45725</v>
      </c>
      <c r="G1906" t="s">
        <v>43</v>
      </c>
      <c r="H1906" t="s">
        <v>16</v>
      </c>
      <c r="I1906" t="s">
        <v>3511</v>
      </c>
    </row>
    <row r="1907" spans="1:9" x14ac:dyDescent="0.3">
      <c r="A1907" t="s">
        <v>3512</v>
      </c>
      <c r="B1907" t="s">
        <v>15</v>
      </c>
      <c r="C1907">
        <v>471321</v>
      </c>
      <c r="D1907">
        <v>1882.88</v>
      </c>
      <c r="E1907" s="1">
        <v>44260</v>
      </c>
      <c r="F1907" s="1">
        <v>46791</v>
      </c>
      <c r="G1907" t="s">
        <v>43</v>
      </c>
      <c r="H1907" t="s">
        <v>25</v>
      </c>
      <c r="I1907" t="s">
        <v>3513</v>
      </c>
    </row>
    <row r="1908" spans="1:9" x14ac:dyDescent="0.3">
      <c r="A1908" t="s">
        <v>3514</v>
      </c>
      <c r="B1908" t="s">
        <v>24</v>
      </c>
      <c r="C1908">
        <v>437031</v>
      </c>
      <c r="D1908">
        <v>1052.95</v>
      </c>
      <c r="E1908" s="1">
        <v>43745</v>
      </c>
      <c r="F1908" s="1">
        <v>44573</v>
      </c>
      <c r="G1908" t="s">
        <v>43</v>
      </c>
      <c r="H1908" t="s">
        <v>16</v>
      </c>
      <c r="I1908" t="s">
        <v>3515</v>
      </c>
    </row>
    <row r="1909" spans="1:9" x14ac:dyDescent="0.3">
      <c r="A1909" t="s">
        <v>3516</v>
      </c>
      <c r="B1909" t="s">
        <v>24</v>
      </c>
      <c r="C1909">
        <v>197878</v>
      </c>
      <c r="D1909">
        <v>1993.82</v>
      </c>
      <c r="E1909" s="1">
        <v>44574</v>
      </c>
      <c r="F1909" s="1">
        <v>45361</v>
      </c>
      <c r="G1909" t="s">
        <v>11</v>
      </c>
      <c r="H1909" t="s">
        <v>16</v>
      </c>
      <c r="I1909" t="s">
        <v>2839</v>
      </c>
    </row>
    <row r="1910" spans="1:9" x14ac:dyDescent="0.3">
      <c r="A1910" t="s">
        <v>3517</v>
      </c>
      <c r="B1910" t="s">
        <v>10</v>
      </c>
      <c r="C1910">
        <v>346583</v>
      </c>
      <c r="D1910">
        <v>969.08</v>
      </c>
      <c r="E1910" s="1">
        <v>44614</v>
      </c>
      <c r="F1910" s="1">
        <v>45071</v>
      </c>
      <c r="G1910" t="s">
        <v>21</v>
      </c>
      <c r="H1910" t="s">
        <v>16</v>
      </c>
      <c r="I1910" t="s">
        <v>3518</v>
      </c>
    </row>
    <row r="1911" spans="1:9" x14ac:dyDescent="0.3">
      <c r="A1911" t="s">
        <v>3519</v>
      </c>
      <c r="B1911" t="s">
        <v>36</v>
      </c>
      <c r="C1911">
        <v>47160</v>
      </c>
      <c r="D1911">
        <v>530.21</v>
      </c>
      <c r="E1911" s="1">
        <v>44915</v>
      </c>
      <c r="F1911" s="1">
        <v>46804</v>
      </c>
      <c r="G1911" t="s">
        <v>43</v>
      </c>
      <c r="H1911" t="s">
        <v>25</v>
      </c>
      <c r="I1911" t="s">
        <v>2369</v>
      </c>
    </row>
    <row r="1912" spans="1:9" x14ac:dyDescent="0.3">
      <c r="A1912" t="s">
        <v>3520</v>
      </c>
      <c r="B1912" t="s">
        <v>15</v>
      </c>
      <c r="C1912">
        <v>405650</v>
      </c>
      <c r="D1912">
        <v>1302.02</v>
      </c>
      <c r="E1912" s="1">
        <v>45475</v>
      </c>
      <c r="F1912" s="1">
        <v>46066</v>
      </c>
      <c r="G1912" t="s">
        <v>43</v>
      </c>
      <c r="H1912" t="s">
        <v>12</v>
      </c>
      <c r="I1912" t="s">
        <v>617</v>
      </c>
    </row>
    <row r="1913" spans="1:9" x14ac:dyDescent="0.3">
      <c r="A1913" t="s">
        <v>3521</v>
      </c>
      <c r="B1913" t="s">
        <v>10</v>
      </c>
      <c r="C1913">
        <v>437453</v>
      </c>
      <c r="D1913">
        <v>644.82000000000005</v>
      </c>
      <c r="E1913" s="1">
        <v>45438</v>
      </c>
      <c r="F1913" s="1">
        <v>47505</v>
      </c>
      <c r="G1913" t="s">
        <v>43</v>
      </c>
      <c r="H1913" t="s">
        <v>16</v>
      </c>
      <c r="I1913" t="s">
        <v>380</v>
      </c>
    </row>
    <row r="1914" spans="1:9" x14ac:dyDescent="0.3">
      <c r="A1914" t="s">
        <v>3522</v>
      </c>
      <c r="B1914" t="s">
        <v>36</v>
      </c>
      <c r="C1914">
        <v>255645</v>
      </c>
      <c r="D1914">
        <v>530.08000000000004</v>
      </c>
      <c r="E1914" s="1">
        <v>42411</v>
      </c>
      <c r="F1914" s="1">
        <v>44345</v>
      </c>
      <c r="G1914" t="s">
        <v>11</v>
      </c>
      <c r="H1914" t="s">
        <v>16</v>
      </c>
      <c r="I1914" t="s">
        <v>3523</v>
      </c>
    </row>
    <row r="1915" spans="1:9" x14ac:dyDescent="0.3">
      <c r="A1915" t="s">
        <v>3524</v>
      </c>
      <c r="B1915" t="s">
        <v>36</v>
      </c>
      <c r="C1915">
        <v>143775</v>
      </c>
      <c r="D1915">
        <v>1368.6</v>
      </c>
      <c r="E1915" s="1">
        <v>42485</v>
      </c>
      <c r="F1915" s="1">
        <v>43240</v>
      </c>
      <c r="G1915" t="s">
        <v>11</v>
      </c>
      <c r="H1915" t="s">
        <v>16</v>
      </c>
      <c r="I1915" t="s">
        <v>3525</v>
      </c>
    </row>
    <row r="1916" spans="1:9" x14ac:dyDescent="0.3">
      <c r="A1916" t="s">
        <v>3526</v>
      </c>
      <c r="B1916" t="s">
        <v>36</v>
      </c>
      <c r="C1916">
        <v>344929</v>
      </c>
      <c r="D1916">
        <v>810.31</v>
      </c>
      <c r="E1916" s="1">
        <v>42171</v>
      </c>
      <c r="F1916" s="1">
        <v>45619</v>
      </c>
      <c r="G1916" t="s">
        <v>43</v>
      </c>
      <c r="H1916" t="s">
        <v>25</v>
      </c>
      <c r="I1916" t="s">
        <v>3527</v>
      </c>
    </row>
    <row r="1917" spans="1:9" x14ac:dyDescent="0.3">
      <c r="A1917" t="s">
        <v>3528</v>
      </c>
      <c r="B1917" t="s">
        <v>15</v>
      </c>
      <c r="C1917">
        <v>236983</v>
      </c>
      <c r="D1917">
        <v>725.92</v>
      </c>
      <c r="E1917" s="1">
        <v>45598</v>
      </c>
      <c r="F1917" s="1">
        <v>46772</v>
      </c>
      <c r="G1917" t="s">
        <v>43</v>
      </c>
      <c r="H1917" t="s">
        <v>12</v>
      </c>
      <c r="I1917" t="s">
        <v>3529</v>
      </c>
    </row>
    <row r="1918" spans="1:9" x14ac:dyDescent="0.3">
      <c r="A1918" t="s">
        <v>3530</v>
      </c>
      <c r="B1918" t="s">
        <v>15</v>
      </c>
      <c r="C1918">
        <v>307406</v>
      </c>
      <c r="D1918">
        <v>1526.73</v>
      </c>
      <c r="E1918" s="1">
        <v>45139</v>
      </c>
      <c r="F1918" s="1">
        <v>48089</v>
      </c>
      <c r="G1918" t="s">
        <v>21</v>
      </c>
      <c r="H1918" t="s">
        <v>25</v>
      </c>
      <c r="I1918" t="s">
        <v>565</v>
      </c>
    </row>
    <row r="1919" spans="1:9" x14ac:dyDescent="0.3">
      <c r="A1919" t="s">
        <v>3531</v>
      </c>
      <c r="B1919" t="s">
        <v>15</v>
      </c>
      <c r="C1919">
        <v>157450</v>
      </c>
      <c r="D1919">
        <v>1685.42</v>
      </c>
      <c r="E1919" s="1">
        <v>43362</v>
      </c>
      <c r="F1919" s="1">
        <v>46906</v>
      </c>
      <c r="G1919" t="s">
        <v>11</v>
      </c>
      <c r="H1919" t="s">
        <v>16</v>
      </c>
      <c r="I1919" t="s">
        <v>3532</v>
      </c>
    </row>
    <row r="1920" spans="1:9" x14ac:dyDescent="0.3">
      <c r="A1920" t="s">
        <v>3533</v>
      </c>
      <c r="B1920" t="s">
        <v>24</v>
      </c>
      <c r="C1920">
        <v>82368</v>
      </c>
      <c r="D1920">
        <v>698.03</v>
      </c>
      <c r="E1920" s="1">
        <v>42649</v>
      </c>
      <c r="F1920" s="1">
        <v>45868</v>
      </c>
      <c r="G1920" t="s">
        <v>21</v>
      </c>
      <c r="H1920" t="s">
        <v>16</v>
      </c>
      <c r="I1920" t="s">
        <v>3534</v>
      </c>
    </row>
    <row r="1921" spans="1:9" x14ac:dyDescent="0.3">
      <c r="A1921" t="s">
        <v>3535</v>
      </c>
      <c r="B1921" t="s">
        <v>10</v>
      </c>
      <c r="C1921">
        <v>388305</v>
      </c>
      <c r="D1921">
        <v>998.85</v>
      </c>
      <c r="E1921" s="1">
        <v>45410</v>
      </c>
      <c r="F1921" s="1">
        <v>47265</v>
      </c>
      <c r="G1921" t="s">
        <v>43</v>
      </c>
      <c r="H1921" t="s">
        <v>25</v>
      </c>
      <c r="I1921" t="s">
        <v>3536</v>
      </c>
    </row>
    <row r="1922" spans="1:9" x14ac:dyDescent="0.3">
      <c r="A1922" t="s">
        <v>3537</v>
      </c>
      <c r="B1922" t="s">
        <v>10</v>
      </c>
      <c r="C1922">
        <v>90290</v>
      </c>
      <c r="D1922">
        <v>294.38</v>
      </c>
      <c r="E1922" s="1">
        <v>43614</v>
      </c>
      <c r="F1922" s="1">
        <v>46493</v>
      </c>
      <c r="G1922" t="s">
        <v>21</v>
      </c>
      <c r="H1922" t="s">
        <v>16</v>
      </c>
      <c r="I1922" t="s">
        <v>3538</v>
      </c>
    </row>
    <row r="1923" spans="1:9" x14ac:dyDescent="0.3">
      <c r="A1923" t="s">
        <v>3539</v>
      </c>
      <c r="B1923" t="s">
        <v>36</v>
      </c>
      <c r="C1923">
        <v>92841</v>
      </c>
      <c r="D1923">
        <v>1736.68</v>
      </c>
      <c r="E1923" s="1">
        <v>44780</v>
      </c>
      <c r="F1923" s="1">
        <v>47253</v>
      </c>
      <c r="G1923" t="s">
        <v>43</v>
      </c>
      <c r="H1923" t="s">
        <v>16</v>
      </c>
      <c r="I1923" t="s">
        <v>3540</v>
      </c>
    </row>
    <row r="1924" spans="1:9" x14ac:dyDescent="0.3">
      <c r="A1924" t="s">
        <v>3541</v>
      </c>
      <c r="B1924" t="s">
        <v>36</v>
      </c>
      <c r="C1924">
        <v>412488</v>
      </c>
      <c r="D1924">
        <v>1764.62</v>
      </c>
      <c r="E1924" s="1">
        <v>42608</v>
      </c>
      <c r="F1924" s="1">
        <v>43900</v>
      </c>
      <c r="G1924" t="s">
        <v>43</v>
      </c>
      <c r="H1924" t="s">
        <v>16</v>
      </c>
      <c r="I1924" t="s">
        <v>3542</v>
      </c>
    </row>
    <row r="1925" spans="1:9" x14ac:dyDescent="0.3">
      <c r="A1925" t="s">
        <v>3543</v>
      </c>
      <c r="B1925" t="s">
        <v>15</v>
      </c>
      <c r="C1925">
        <v>65696</v>
      </c>
      <c r="D1925">
        <v>903.73</v>
      </c>
      <c r="E1925" s="1">
        <v>42406</v>
      </c>
      <c r="F1925" s="1">
        <v>43047</v>
      </c>
      <c r="G1925" t="s">
        <v>11</v>
      </c>
      <c r="H1925" t="s">
        <v>12</v>
      </c>
      <c r="I1925" t="s">
        <v>3544</v>
      </c>
    </row>
    <row r="1926" spans="1:9" x14ac:dyDescent="0.3">
      <c r="A1926" t="s">
        <v>3545</v>
      </c>
      <c r="B1926" t="s">
        <v>15</v>
      </c>
      <c r="C1926">
        <v>449631</v>
      </c>
      <c r="D1926">
        <v>235.22</v>
      </c>
      <c r="E1926" s="1">
        <v>44383</v>
      </c>
      <c r="F1926" s="1">
        <v>46170</v>
      </c>
      <c r="G1926" t="s">
        <v>21</v>
      </c>
      <c r="H1926" t="s">
        <v>25</v>
      </c>
      <c r="I1926" t="s">
        <v>3546</v>
      </c>
    </row>
    <row r="1927" spans="1:9" x14ac:dyDescent="0.3">
      <c r="A1927" t="s">
        <v>3547</v>
      </c>
      <c r="B1927" t="s">
        <v>24</v>
      </c>
      <c r="C1927">
        <v>278957</v>
      </c>
      <c r="D1927">
        <v>1358.41</v>
      </c>
      <c r="E1927" s="1">
        <v>43805</v>
      </c>
      <c r="F1927" s="1">
        <v>46154</v>
      </c>
      <c r="G1927" t="s">
        <v>21</v>
      </c>
      <c r="H1927" t="s">
        <v>16</v>
      </c>
      <c r="I1927" t="s">
        <v>1462</v>
      </c>
    </row>
    <row r="1928" spans="1:9" x14ac:dyDescent="0.3">
      <c r="A1928" t="s">
        <v>3548</v>
      </c>
      <c r="B1928" t="s">
        <v>24</v>
      </c>
      <c r="C1928">
        <v>416648</v>
      </c>
      <c r="D1928">
        <v>1108.33</v>
      </c>
      <c r="E1928" s="1">
        <v>45492</v>
      </c>
      <c r="F1928" s="1">
        <v>48275</v>
      </c>
      <c r="G1928" t="s">
        <v>21</v>
      </c>
      <c r="H1928" t="s">
        <v>12</v>
      </c>
      <c r="I1928" t="s">
        <v>1777</v>
      </c>
    </row>
    <row r="1929" spans="1:9" x14ac:dyDescent="0.3">
      <c r="A1929" t="s">
        <v>3549</v>
      </c>
      <c r="B1929" t="s">
        <v>24</v>
      </c>
      <c r="C1929">
        <v>168049</v>
      </c>
      <c r="D1929">
        <v>1016.69</v>
      </c>
      <c r="E1929" s="1">
        <v>43824</v>
      </c>
      <c r="F1929" s="1">
        <v>47426</v>
      </c>
      <c r="G1929" t="s">
        <v>43</v>
      </c>
      <c r="H1929" t="s">
        <v>16</v>
      </c>
      <c r="I1929" t="s">
        <v>3550</v>
      </c>
    </row>
    <row r="1930" spans="1:9" x14ac:dyDescent="0.3">
      <c r="A1930" t="s">
        <v>3551</v>
      </c>
      <c r="B1930" t="s">
        <v>24</v>
      </c>
      <c r="C1930">
        <v>161475</v>
      </c>
      <c r="D1930">
        <v>1131.1199999999999</v>
      </c>
      <c r="E1930" s="1">
        <v>44769</v>
      </c>
      <c r="F1930" s="1">
        <v>46802</v>
      </c>
      <c r="G1930" t="s">
        <v>11</v>
      </c>
      <c r="H1930" t="s">
        <v>16</v>
      </c>
      <c r="I1930" t="s">
        <v>3552</v>
      </c>
    </row>
    <row r="1931" spans="1:9" x14ac:dyDescent="0.3">
      <c r="A1931" t="s">
        <v>3553</v>
      </c>
      <c r="B1931" t="s">
        <v>15</v>
      </c>
      <c r="C1931">
        <v>262035</v>
      </c>
      <c r="D1931">
        <v>655.49</v>
      </c>
      <c r="E1931" s="1">
        <v>44184</v>
      </c>
      <c r="F1931" s="1">
        <v>46633</v>
      </c>
      <c r="G1931" t="s">
        <v>43</v>
      </c>
      <c r="H1931" t="s">
        <v>16</v>
      </c>
      <c r="I1931" t="s">
        <v>899</v>
      </c>
    </row>
    <row r="1932" spans="1:9" x14ac:dyDescent="0.3">
      <c r="A1932" t="s">
        <v>3554</v>
      </c>
      <c r="B1932" t="s">
        <v>10</v>
      </c>
      <c r="C1932">
        <v>39704</v>
      </c>
      <c r="D1932">
        <v>879.32</v>
      </c>
      <c r="E1932" s="1">
        <v>44739</v>
      </c>
      <c r="F1932" s="1">
        <v>45871</v>
      </c>
      <c r="G1932" t="s">
        <v>21</v>
      </c>
      <c r="H1932" t="s">
        <v>16</v>
      </c>
      <c r="I1932" t="s">
        <v>3555</v>
      </c>
    </row>
    <row r="1933" spans="1:9" x14ac:dyDescent="0.3">
      <c r="A1933" t="s">
        <v>3556</v>
      </c>
      <c r="B1933" t="s">
        <v>24</v>
      </c>
      <c r="C1933">
        <v>386837</v>
      </c>
      <c r="D1933">
        <v>1073.6300000000001</v>
      </c>
      <c r="E1933" s="1">
        <v>44967</v>
      </c>
      <c r="F1933" s="1">
        <v>48131</v>
      </c>
      <c r="G1933" t="s">
        <v>21</v>
      </c>
      <c r="H1933" t="s">
        <v>25</v>
      </c>
      <c r="I1933" t="s">
        <v>3557</v>
      </c>
    </row>
    <row r="1934" spans="1:9" x14ac:dyDescent="0.3">
      <c r="A1934" t="s">
        <v>3558</v>
      </c>
      <c r="B1934" t="s">
        <v>10</v>
      </c>
      <c r="C1934">
        <v>194560</v>
      </c>
      <c r="D1934">
        <v>1532.96</v>
      </c>
      <c r="E1934" s="1">
        <v>45154</v>
      </c>
      <c r="F1934" s="1">
        <v>46653</v>
      </c>
      <c r="G1934" t="s">
        <v>21</v>
      </c>
      <c r="H1934" t="s">
        <v>25</v>
      </c>
      <c r="I1934" t="s">
        <v>152</v>
      </c>
    </row>
    <row r="1935" spans="1:9" x14ac:dyDescent="0.3">
      <c r="A1935" t="s">
        <v>3559</v>
      </c>
      <c r="B1935" t="s">
        <v>24</v>
      </c>
      <c r="C1935">
        <v>354203</v>
      </c>
      <c r="D1935">
        <v>1670.02</v>
      </c>
      <c r="E1935" s="1">
        <v>45305</v>
      </c>
      <c r="F1935" s="1">
        <v>46449</v>
      </c>
      <c r="G1935" t="s">
        <v>43</v>
      </c>
      <c r="H1935" t="s">
        <v>12</v>
      </c>
      <c r="I1935" t="s">
        <v>70</v>
      </c>
    </row>
    <row r="1936" spans="1:9" x14ac:dyDescent="0.3">
      <c r="A1936" t="s">
        <v>3560</v>
      </c>
      <c r="B1936" t="s">
        <v>10</v>
      </c>
      <c r="C1936">
        <v>173467</v>
      </c>
      <c r="D1936">
        <v>993.5</v>
      </c>
      <c r="E1936" s="1">
        <v>42023</v>
      </c>
      <c r="F1936" s="1">
        <v>43569</v>
      </c>
      <c r="G1936" t="s">
        <v>43</v>
      </c>
      <c r="H1936" t="s">
        <v>25</v>
      </c>
      <c r="I1936" t="s">
        <v>3561</v>
      </c>
    </row>
    <row r="1937" spans="1:9" x14ac:dyDescent="0.3">
      <c r="A1937" t="s">
        <v>3562</v>
      </c>
      <c r="B1937" t="s">
        <v>10</v>
      </c>
      <c r="C1937">
        <v>447914</v>
      </c>
      <c r="D1937">
        <v>1864.67</v>
      </c>
      <c r="E1937" s="1">
        <v>42666</v>
      </c>
      <c r="F1937" s="1">
        <v>45816</v>
      </c>
      <c r="G1937" t="s">
        <v>43</v>
      </c>
      <c r="H1937" t="s">
        <v>25</v>
      </c>
      <c r="I1937" t="s">
        <v>3563</v>
      </c>
    </row>
    <row r="1938" spans="1:9" x14ac:dyDescent="0.3">
      <c r="A1938" t="s">
        <v>3564</v>
      </c>
      <c r="B1938" t="s">
        <v>15</v>
      </c>
      <c r="C1938">
        <v>456341</v>
      </c>
      <c r="D1938">
        <v>331.54</v>
      </c>
      <c r="E1938" s="1">
        <v>43909</v>
      </c>
      <c r="F1938" s="1">
        <v>44759</v>
      </c>
      <c r="G1938" t="s">
        <v>11</v>
      </c>
      <c r="H1938" t="s">
        <v>25</v>
      </c>
      <c r="I1938" t="s">
        <v>112</v>
      </c>
    </row>
    <row r="1939" spans="1:9" x14ac:dyDescent="0.3">
      <c r="A1939" t="s">
        <v>3565</v>
      </c>
      <c r="B1939" t="s">
        <v>15</v>
      </c>
      <c r="C1939">
        <v>322516</v>
      </c>
      <c r="D1939">
        <v>1022.7</v>
      </c>
      <c r="E1939" s="1">
        <v>44122</v>
      </c>
      <c r="F1939" s="1">
        <v>44714</v>
      </c>
      <c r="G1939" t="s">
        <v>21</v>
      </c>
      <c r="H1939" t="s">
        <v>12</v>
      </c>
      <c r="I1939" t="s">
        <v>1329</v>
      </c>
    </row>
    <row r="1940" spans="1:9" x14ac:dyDescent="0.3">
      <c r="A1940" t="s">
        <v>3566</v>
      </c>
      <c r="B1940" t="s">
        <v>24</v>
      </c>
      <c r="C1940">
        <v>209856</v>
      </c>
      <c r="D1940">
        <v>376.03</v>
      </c>
      <c r="E1940" s="1">
        <v>42253</v>
      </c>
      <c r="F1940" s="1">
        <v>45288</v>
      </c>
      <c r="G1940" t="s">
        <v>11</v>
      </c>
      <c r="H1940" t="s">
        <v>12</v>
      </c>
      <c r="I1940" t="s">
        <v>3567</v>
      </c>
    </row>
    <row r="1941" spans="1:9" x14ac:dyDescent="0.3">
      <c r="A1941" t="s">
        <v>3568</v>
      </c>
      <c r="B1941" t="s">
        <v>10</v>
      </c>
      <c r="C1941">
        <v>256809</v>
      </c>
      <c r="D1941">
        <v>801.91</v>
      </c>
      <c r="E1941" s="1">
        <v>45207</v>
      </c>
      <c r="F1941" s="1">
        <v>48822</v>
      </c>
      <c r="G1941" t="s">
        <v>21</v>
      </c>
      <c r="H1941" t="s">
        <v>16</v>
      </c>
      <c r="I1941" t="s">
        <v>573</v>
      </c>
    </row>
    <row r="1942" spans="1:9" x14ac:dyDescent="0.3">
      <c r="A1942" t="s">
        <v>3569</v>
      </c>
      <c r="B1942" t="s">
        <v>15</v>
      </c>
      <c r="C1942">
        <v>496546</v>
      </c>
      <c r="D1942">
        <v>1443.69</v>
      </c>
      <c r="E1942" s="1">
        <v>45376</v>
      </c>
      <c r="F1942" s="1">
        <v>46453</v>
      </c>
      <c r="G1942" t="s">
        <v>43</v>
      </c>
      <c r="H1942" t="s">
        <v>12</v>
      </c>
      <c r="I1942" t="s">
        <v>621</v>
      </c>
    </row>
    <row r="1943" spans="1:9" x14ac:dyDescent="0.3">
      <c r="A1943" t="s">
        <v>3570</v>
      </c>
      <c r="B1943" t="s">
        <v>24</v>
      </c>
      <c r="C1943">
        <v>359549</v>
      </c>
      <c r="D1943">
        <v>1704.06</v>
      </c>
      <c r="E1943" s="1">
        <v>44286</v>
      </c>
      <c r="F1943" s="1">
        <v>47165</v>
      </c>
      <c r="G1943" t="s">
        <v>43</v>
      </c>
      <c r="H1943" t="s">
        <v>16</v>
      </c>
      <c r="I1943" t="s">
        <v>3571</v>
      </c>
    </row>
    <row r="1944" spans="1:9" x14ac:dyDescent="0.3">
      <c r="A1944" t="s">
        <v>3572</v>
      </c>
      <c r="B1944" t="s">
        <v>10</v>
      </c>
      <c r="C1944">
        <v>81376</v>
      </c>
      <c r="D1944">
        <v>138.32</v>
      </c>
      <c r="E1944" s="1">
        <v>45304</v>
      </c>
      <c r="F1944" s="1">
        <v>48138</v>
      </c>
      <c r="G1944" t="s">
        <v>21</v>
      </c>
      <c r="H1944" t="s">
        <v>25</v>
      </c>
      <c r="I1944" t="s">
        <v>3573</v>
      </c>
    </row>
    <row r="1945" spans="1:9" x14ac:dyDescent="0.3">
      <c r="A1945" t="s">
        <v>3574</v>
      </c>
      <c r="B1945" t="s">
        <v>10</v>
      </c>
      <c r="C1945">
        <v>40787</v>
      </c>
      <c r="D1945">
        <v>1469.16</v>
      </c>
      <c r="E1945" s="1">
        <v>42474</v>
      </c>
      <c r="F1945" s="1">
        <v>43791</v>
      </c>
      <c r="G1945" t="s">
        <v>11</v>
      </c>
      <c r="H1945" t="s">
        <v>12</v>
      </c>
      <c r="I1945" t="s">
        <v>3575</v>
      </c>
    </row>
    <row r="1946" spans="1:9" x14ac:dyDescent="0.3">
      <c r="A1946" t="s">
        <v>3576</v>
      </c>
      <c r="B1946" t="s">
        <v>10</v>
      </c>
      <c r="C1946">
        <v>342925</v>
      </c>
      <c r="D1946">
        <v>775.16</v>
      </c>
      <c r="E1946" s="1">
        <v>42958</v>
      </c>
      <c r="F1946" s="1">
        <v>44755</v>
      </c>
      <c r="G1946" t="s">
        <v>11</v>
      </c>
      <c r="H1946" t="s">
        <v>16</v>
      </c>
      <c r="I1946" t="s">
        <v>3577</v>
      </c>
    </row>
    <row r="1947" spans="1:9" x14ac:dyDescent="0.3">
      <c r="A1947" t="s">
        <v>3578</v>
      </c>
      <c r="B1947" t="s">
        <v>10</v>
      </c>
      <c r="C1947">
        <v>284813</v>
      </c>
      <c r="D1947">
        <v>1291.42</v>
      </c>
      <c r="E1947" s="1">
        <v>42552</v>
      </c>
      <c r="F1947" s="1">
        <v>46116</v>
      </c>
      <c r="G1947" t="s">
        <v>11</v>
      </c>
      <c r="H1947" t="s">
        <v>16</v>
      </c>
      <c r="I1947" t="s">
        <v>3579</v>
      </c>
    </row>
    <row r="1948" spans="1:9" x14ac:dyDescent="0.3">
      <c r="A1948" t="s">
        <v>3580</v>
      </c>
      <c r="B1948" t="s">
        <v>36</v>
      </c>
      <c r="C1948">
        <v>173030</v>
      </c>
      <c r="D1948">
        <v>1290.0899999999999</v>
      </c>
      <c r="E1948" s="1">
        <v>45618</v>
      </c>
      <c r="F1948" s="1">
        <v>47035</v>
      </c>
      <c r="G1948" t="s">
        <v>21</v>
      </c>
      <c r="H1948" t="s">
        <v>12</v>
      </c>
      <c r="I1948" t="s">
        <v>3581</v>
      </c>
    </row>
    <row r="1949" spans="1:9" x14ac:dyDescent="0.3">
      <c r="A1949" t="s">
        <v>3582</v>
      </c>
      <c r="B1949" t="s">
        <v>24</v>
      </c>
      <c r="C1949">
        <v>335288</v>
      </c>
      <c r="D1949">
        <v>174.66</v>
      </c>
      <c r="E1949" s="1">
        <v>43158</v>
      </c>
      <c r="F1949" s="1">
        <v>44490</v>
      </c>
      <c r="G1949" t="s">
        <v>43</v>
      </c>
      <c r="H1949" t="s">
        <v>12</v>
      </c>
      <c r="I1949" t="s">
        <v>1183</v>
      </c>
    </row>
    <row r="1950" spans="1:9" x14ac:dyDescent="0.3">
      <c r="A1950" t="s">
        <v>3583</v>
      </c>
      <c r="B1950" t="s">
        <v>36</v>
      </c>
      <c r="C1950">
        <v>375215</v>
      </c>
      <c r="D1950">
        <v>615.97</v>
      </c>
      <c r="E1950" s="1">
        <v>42130</v>
      </c>
      <c r="F1950" s="1">
        <v>43496</v>
      </c>
      <c r="G1950" t="s">
        <v>11</v>
      </c>
      <c r="H1950" t="s">
        <v>16</v>
      </c>
      <c r="I1950" t="s">
        <v>80</v>
      </c>
    </row>
    <row r="1951" spans="1:9" x14ac:dyDescent="0.3">
      <c r="A1951" t="s">
        <v>3584</v>
      </c>
      <c r="B1951" t="s">
        <v>24</v>
      </c>
      <c r="C1951">
        <v>54939</v>
      </c>
      <c r="D1951">
        <v>1452.43</v>
      </c>
      <c r="E1951" s="1">
        <v>42506</v>
      </c>
      <c r="F1951" s="1">
        <v>43307</v>
      </c>
      <c r="G1951" t="s">
        <v>11</v>
      </c>
      <c r="H1951" t="s">
        <v>16</v>
      </c>
      <c r="I1951" t="s">
        <v>3585</v>
      </c>
    </row>
    <row r="1952" spans="1:9" x14ac:dyDescent="0.3">
      <c r="A1952" t="s">
        <v>3586</v>
      </c>
      <c r="B1952" t="s">
        <v>10</v>
      </c>
      <c r="C1952">
        <v>265255</v>
      </c>
      <c r="D1952">
        <v>1807.89</v>
      </c>
      <c r="E1952" s="1">
        <v>44729</v>
      </c>
      <c r="F1952" s="1">
        <v>47778</v>
      </c>
      <c r="G1952" t="s">
        <v>11</v>
      </c>
      <c r="H1952" t="s">
        <v>12</v>
      </c>
      <c r="I1952" t="s">
        <v>3587</v>
      </c>
    </row>
    <row r="1953" spans="1:9" x14ac:dyDescent="0.3">
      <c r="A1953" t="s">
        <v>3588</v>
      </c>
      <c r="B1953" t="s">
        <v>10</v>
      </c>
      <c r="C1953">
        <v>25428</v>
      </c>
      <c r="D1953">
        <v>1729.54</v>
      </c>
      <c r="E1953" s="1">
        <v>45323</v>
      </c>
      <c r="F1953" s="1">
        <v>47482</v>
      </c>
      <c r="G1953" t="s">
        <v>43</v>
      </c>
      <c r="H1953" t="s">
        <v>25</v>
      </c>
      <c r="I1953" t="s">
        <v>3589</v>
      </c>
    </row>
    <row r="1954" spans="1:9" x14ac:dyDescent="0.3">
      <c r="A1954" t="s">
        <v>3590</v>
      </c>
      <c r="B1954" t="s">
        <v>10</v>
      </c>
      <c r="C1954">
        <v>274406</v>
      </c>
      <c r="D1954">
        <v>666.11</v>
      </c>
      <c r="E1954" s="1">
        <v>42871</v>
      </c>
      <c r="F1954" s="1">
        <v>46279</v>
      </c>
      <c r="G1954" t="s">
        <v>43</v>
      </c>
      <c r="H1954" t="s">
        <v>25</v>
      </c>
      <c r="I1954" t="s">
        <v>3591</v>
      </c>
    </row>
    <row r="1955" spans="1:9" x14ac:dyDescent="0.3">
      <c r="A1955" t="s">
        <v>3592</v>
      </c>
      <c r="B1955" t="s">
        <v>24</v>
      </c>
      <c r="C1955">
        <v>214853</v>
      </c>
      <c r="D1955">
        <v>558.5</v>
      </c>
      <c r="E1955" s="1">
        <v>43623</v>
      </c>
      <c r="F1955" s="1">
        <v>45370</v>
      </c>
      <c r="G1955" t="s">
        <v>21</v>
      </c>
      <c r="H1955" t="s">
        <v>12</v>
      </c>
      <c r="I1955" t="s">
        <v>3593</v>
      </c>
    </row>
    <row r="1956" spans="1:9" x14ac:dyDescent="0.3">
      <c r="A1956" t="s">
        <v>3594</v>
      </c>
      <c r="B1956" t="s">
        <v>10</v>
      </c>
      <c r="C1956">
        <v>464688</v>
      </c>
      <c r="D1956">
        <v>1801.75</v>
      </c>
      <c r="E1956" s="1">
        <v>43400</v>
      </c>
      <c r="F1956" s="1">
        <v>44659</v>
      </c>
      <c r="G1956" t="s">
        <v>21</v>
      </c>
      <c r="H1956" t="s">
        <v>16</v>
      </c>
      <c r="I1956" t="s">
        <v>1200</v>
      </c>
    </row>
    <row r="1957" spans="1:9" x14ac:dyDescent="0.3">
      <c r="A1957" t="s">
        <v>3595</v>
      </c>
      <c r="B1957" t="s">
        <v>15</v>
      </c>
      <c r="C1957">
        <v>106056</v>
      </c>
      <c r="D1957">
        <v>179.13</v>
      </c>
      <c r="E1957" s="1">
        <v>44380</v>
      </c>
      <c r="F1957" s="1">
        <v>45035</v>
      </c>
      <c r="G1957" t="s">
        <v>43</v>
      </c>
      <c r="H1957" t="s">
        <v>16</v>
      </c>
      <c r="I1957" t="s">
        <v>3596</v>
      </c>
    </row>
    <row r="1958" spans="1:9" x14ac:dyDescent="0.3">
      <c r="A1958" t="s">
        <v>3597</v>
      </c>
      <c r="B1958" t="s">
        <v>10</v>
      </c>
      <c r="C1958">
        <v>149443</v>
      </c>
      <c r="D1958">
        <v>815.25</v>
      </c>
      <c r="E1958" s="1">
        <v>44388</v>
      </c>
      <c r="F1958" s="1">
        <v>47314</v>
      </c>
      <c r="G1958" t="s">
        <v>21</v>
      </c>
      <c r="H1958" t="s">
        <v>16</v>
      </c>
      <c r="I1958" t="s">
        <v>3598</v>
      </c>
    </row>
    <row r="1959" spans="1:9" x14ac:dyDescent="0.3">
      <c r="A1959" t="s">
        <v>3599</v>
      </c>
      <c r="B1959" t="s">
        <v>24</v>
      </c>
      <c r="C1959">
        <v>436809</v>
      </c>
      <c r="D1959">
        <v>1652.96</v>
      </c>
      <c r="E1959" s="1">
        <v>42442</v>
      </c>
      <c r="F1959" s="1">
        <v>44905</v>
      </c>
      <c r="G1959" t="s">
        <v>21</v>
      </c>
      <c r="H1959" t="s">
        <v>25</v>
      </c>
      <c r="I1959" t="s">
        <v>2379</v>
      </c>
    </row>
    <row r="1960" spans="1:9" x14ac:dyDescent="0.3">
      <c r="A1960" t="s">
        <v>3600</v>
      </c>
      <c r="B1960" t="s">
        <v>24</v>
      </c>
      <c r="C1960">
        <v>29627</v>
      </c>
      <c r="D1960">
        <v>911.19</v>
      </c>
      <c r="E1960" s="1">
        <v>45284</v>
      </c>
      <c r="F1960" s="1">
        <v>48771</v>
      </c>
      <c r="G1960" t="s">
        <v>43</v>
      </c>
      <c r="H1960" t="s">
        <v>25</v>
      </c>
      <c r="I1960" t="s">
        <v>2245</v>
      </c>
    </row>
    <row r="1961" spans="1:9" x14ac:dyDescent="0.3">
      <c r="A1961" t="s">
        <v>3601</v>
      </c>
      <c r="B1961" t="s">
        <v>24</v>
      </c>
      <c r="C1961">
        <v>323798</v>
      </c>
      <c r="D1961">
        <v>1402.9</v>
      </c>
      <c r="E1961" s="1">
        <v>42300</v>
      </c>
      <c r="F1961" s="1">
        <v>45530</v>
      </c>
      <c r="G1961" t="s">
        <v>11</v>
      </c>
      <c r="H1961" t="s">
        <v>12</v>
      </c>
      <c r="I1961" t="s">
        <v>3602</v>
      </c>
    </row>
    <row r="1962" spans="1:9" x14ac:dyDescent="0.3">
      <c r="A1962" t="s">
        <v>3603</v>
      </c>
      <c r="B1962" t="s">
        <v>24</v>
      </c>
      <c r="C1962">
        <v>306242</v>
      </c>
      <c r="D1962">
        <v>1571.87</v>
      </c>
      <c r="E1962" s="1">
        <v>44252</v>
      </c>
      <c r="F1962" s="1">
        <v>46822</v>
      </c>
      <c r="G1962" t="s">
        <v>11</v>
      </c>
      <c r="H1962" t="s">
        <v>25</v>
      </c>
      <c r="I1962" t="s">
        <v>1198</v>
      </c>
    </row>
    <row r="1963" spans="1:9" x14ac:dyDescent="0.3">
      <c r="A1963" t="s">
        <v>3604</v>
      </c>
      <c r="B1963" t="s">
        <v>24</v>
      </c>
      <c r="C1963">
        <v>132646</v>
      </c>
      <c r="D1963">
        <v>467.21</v>
      </c>
      <c r="E1963" s="1">
        <v>44279</v>
      </c>
      <c r="F1963" s="1">
        <v>46999</v>
      </c>
      <c r="G1963" t="s">
        <v>21</v>
      </c>
      <c r="H1963" t="s">
        <v>16</v>
      </c>
      <c r="I1963" t="s">
        <v>728</v>
      </c>
    </row>
    <row r="1964" spans="1:9" x14ac:dyDescent="0.3">
      <c r="A1964" t="s">
        <v>3605</v>
      </c>
      <c r="B1964" t="s">
        <v>10</v>
      </c>
      <c r="C1964">
        <v>289383</v>
      </c>
      <c r="D1964">
        <v>1972.89</v>
      </c>
      <c r="E1964" s="1">
        <v>45467</v>
      </c>
      <c r="F1964" s="1">
        <v>47454</v>
      </c>
      <c r="G1964" t="s">
        <v>11</v>
      </c>
      <c r="H1964" t="s">
        <v>25</v>
      </c>
      <c r="I1964" t="s">
        <v>3606</v>
      </c>
    </row>
    <row r="1965" spans="1:9" x14ac:dyDescent="0.3">
      <c r="A1965" t="s">
        <v>3607</v>
      </c>
      <c r="B1965" t="s">
        <v>15</v>
      </c>
      <c r="C1965">
        <v>486055</v>
      </c>
      <c r="D1965">
        <v>659.58</v>
      </c>
      <c r="E1965" s="1">
        <v>45318</v>
      </c>
      <c r="F1965" s="1">
        <v>46942</v>
      </c>
      <c r="G1965" t="s">
        <v>43</v>
      </c>
      <c r="H1965" t="s">
        <v>16</v>
      </c>
      <c r="I1965" t="s">
        <v>1870</v>
      </c>
    </row>
    <row r="1966" spans="1:9" x14ac:dyDescent="0.3">
      <c r="A1966" t="s">
        <v>3608</v>
      </c>
      <c r="B1966" t="s">
        <v>36</v>
      </c>
      <c r="C1966">
        <v>285454</v>
      </c>
      <c r="D1966">
        <v>1930.71</v>
      </c>
      <c r="E1966" s="1">
        <v>42472</v>
      </c>
      <c r="F1966" s="1">
        <v>42937</v>
      </c>
      <c r="G1966" t="s">
        <v>43</v>
      </c>
      <c r="H1966" t="s">
        <v>25</v>
      </c>
      <c r="I1966" t="s">
        <v>3609</v>
      </c>
    </row>
    <row r="1967" spans="1:9" x14ac:dyDescent="0.3">
      <c r="A1967" t="s">
        <v>3610</v>
      </c>
      <c r="B1967" t="s">
        <v>36</v>
      </c>
      <c r="C1967">
        <v>343805</v>
      </c>
      <c r="D1967">
        <v>1529.64</v>
      </c>
      <c r="E1967" s="1">
        <v>44984</v>
      </c>
      <c r="F1967" s="1">
        <v>46437</v>
      </c>
      <c r="G1967" t="s">
        <v>43</v>
      </c>
      <c r="H1967" t="s">
        <v>12</v>
      </c>
      <c r="I1967" t="s">
        <v>3611</v>
      </c>
    </row>
    <row r="1968" spans="1:9" x14ac:dyDescent="0.3">
      <c r="A1968" t="s">
        <v>3612</v>
      </c>
      <c r="B1968" t="s">
        <v>36</v>
      </c>
      <c r="C1968">
        <v>270263</v>
      </c>
      <c r="D1968">
        <v>1094.19</v>
      </c>
      <c r="E1968" s="1">
        <v>43947</v>
      </c>
      <c r="F1968" s="1">
        <v>46683</v>
      </c>
      <c r="G1968" t="s">
        <v>21</v>
      </c>
      <c r="H1968" t="s">
        <v>25</v>
      </c>
      <c r="I1968" t="s">
        <v>3613</v>
      </c>
    </row>
    <row r="1969" spans="1:9" x14ac:dyDescent="0.3">
      <c r="A1969" t="s">
        <v>3614</v>
      </c>
      <c r="B1969" t="s">
        <v>10</v>
      </c>
      <c r="C1969">
        <v>227506</v>
      </c>
      <c r="D1969">
        <v>752.66</v>
      </c>
      <c r="E1969" s="1">
        <v>42814</v>
      </c>
      <c r="F1969" s="1">
        <v>43927</v>
      </c>
      <c r="G1969" t="s">
        <v>43</v>
      </c>
      <c r="H1969" t="s">
        <v>25</v>
      </c>
      <c r="I1969" t="s">
        <v>3615</v>
      </c>
    </row>
    <row r="1970" spans="1:9" x14ac:dyDescent="0.3">
      <c r="A1970" t="s">
        <v>3616</v>
      </c>
      <c r="B1970" t="s">
        <v>15</v>
      </c>
      <c r="C1970">
        <v>58584</v>
      </c>
      <c r="D1970">
        <v>133.32</v>
      </c>
      <c r="E1970" s="1">
        <v>45355</v>
      </c>
      <c r="F1970" s="1">
        <v>47656</v>
      </c>
      <c r="G1970" t="s">
        <v>43</v>
      </c>
      <c r="H1970" t="s">
        <v>16</v>
      </c>
      <c r="I1970" t="s">
        <v>1264</v>
      </c>
    </row>
    <row r="1971" spans="1:9" x14ac:dyDescent="0.3">
      <c r="A1971" t="s">
        <v>3617</v>
      </c>
      <c r="B1971" t="s">
        <v>36</v>
      </c>
      <c r="C1971">
        <v>300254</v>
      </c>
      <c r="D1971">
        <v>1846.49</v>
      </c>
      <c r="E1971" s="1">
        <v>42932</v>
      </c>
      <c r="F1971" s="1">
        <v>44187</v>
      </c>
      <c r="G1971" t="s">
        <v>11</v>
      </c>
      <c r="H1971" t="s">
        <v>25</v>
      </c>
      <c r="I1971" t="s">
        <v>3618</v>
      </c>
    </row>
    <row r="1972" spans="1:9" x14ac:dyDescent="0.3">
      <c r="A1972" t="s">
        <v>3619</v>
      </c>
      <c r="B1972" t="s">
        <v>24</v>
      </c>
      <c r="C1972">
        <v>163384</v>
      </c>
      <c r="D1972">
        <v>1062.83</v>
      </c>
      <c r="E1972" s="1">
        <v>43310</v>
      </c>
      <c r="F1972" s="1">
        <v>45212</v>
      </c>
      <c r="G1972" t="s">
        <v>43</v>
      </c>
      <c r="H1972" t="s">
        <v>16</v>
      </c>
      <c r="I1972" t="s">
        <v>3620</v>
      </c>
    </row>
    <row r="1973" spans="1:9" x14ac:dyDescent="0.3">
      <c r="A1973" t="s">
        <v>3621</v>
      </c>
      <c r="B1973" t="s">
        <v>24</v>
      </c>
      <c r="C1973">
        <v>423770</v>
      </c>
      <c r="D1973">
        <v>791.12</v>
      </c>
      <c r="E1973" s="1">
        <v>45549</v>
      </c>
      <c r="F1973" s="1">
        <v>45953</v>
      </c>
      <c r="G1973" t="s">
        <v>43</v>
      </c>
      <c r="H1973" t="s">
        <v>16</v>
      </c>
      <c r="I1973" t="s">
        <v>3622</v>
      </c>
    </row>
    <row r="1974" spans="1:9" x14ac:dyDescent="0.3">
      <c r="A1974" t="s">
        <v>3623</v>
      </c>
      <c r="B1974" t="s">
        <v>10</v>
      </c>
      <c r="C1974">
        <v>105071</v>
      </c>
      <c r="D1974">
        <v>498.33</v>
      </c>
      <c r="E1974" s="1">
        <v>42250</v>
      </c>
      <c r="F1974" s="1">
        <v>43912</v>
      </c>
      <c r="G1974" t="s">
        <v>21</v>
      </c>
      <c r="H1974" t="s">
        <v>12</v>
      </c>
      <c r="I1974" t="s">
        <v>2513</v>
      </c>
    </row>
    <row r="1975" spans="1:9" x14ac:dyDescent="0.3">
      <c r="A1975" t="s">
        <v>3624</v>
      </c>
      <c r="B1975" t="s">
        <v>24</v>
      </c>
      <c r="C1975">
        <v>180137</v>
      </c>
      <c r="D1975">
        <v>168.41</v>
      </c>
      <c r="E1975" s="1">
        <v>44181</v>
      </c>
      <c r="F1975" s="1">
        <v>47712</v>
      </c>
      <c r="G1975" t="s">
        <v>11</v>
      </c>
      <c r="H1975" t="s">
        <v>16</v>
      </c>
      <c r="I1975" t="s">
        <v>3625</v>
      </c>
    </row>
    <row r="1976" spans="1:9" x14ac:dyDescent="0.3">
      <c r="A1976" t="s">
        <v>3626</v>
      </c>
      <c r="B1976" t="s">
        <v>36</v>
      </c>
      <c r="C1976">
        <v>284721</v>
      </c>
      <c r="D1976">
        <v>1323.82</v>
      </c>
      <c r="E1976" s="1">
        <v>45168</v>
      </c>
      <c r="F1976" s="1">
        <v>48704</v>
      </c>
      <c r="G1976" t="s">
        <v>11</v>
      </c>
      <c r="H1976" t="s">
        <v>12</v>
      </c>
      <c r="I1976" t="s">
        <v>3627</v>
      </c>
    </row>
    <row r="1977" spans="1:9" x14ac:dyDescent="0.3">
      <c r="A1977" t="s">
        <v>3628</v>
      </c>
      <c r="B1977" t="s">
        <v>15</v>
      </c>
      <c r="C1977">
        <v>218086</v>
      </c>
      <c r="D1977">
        <v>1271.53</v>
      </c>
      <c r="E1977" s="1">
        <v>44467</v>
      </c>
      <c r="F1977" s="1">
        <v>45279</v>
      </c>
      <c r="G1977" t="s">
        <v>43</v>
      </c>
      <c r="H1977" t="s">
        <v>12</v>
      </c>
      <c r="I1977" t="s">
        <v>3629</v>
      </c>
    </row>
    <row r="1978" spans="1:9" x14ac:dyDescent="0.3">
      <c r="A1978" t="s">
        <v>3630</v>
      </c>
      <c r="B1978" t="s">
        <v>36</v>
      </c>
      <c r="C1978">
        <v>76517</v>
      </c>
      <c r="D1978">
        <v>1062.23</v>
      </c>
      <c r="E1978" s="1">
        <v>43821</v>
      </c>
      <c r="F1978" s="1">
        <v>46337</v>
      </c>
      <c r="G1978" t="s">
        <v>21</v>
      </c>
      <c r="H1978" t="s">
        <v>25</v>
      </c>
      <c r="I1978" t="s">
        <v>128</v>
      </c>
    </row>
    <row r="1979" spans="1:9" x14ac:dyDescent="0.3">
      <c r="A1979" t="s">
        <v>3631</v>
      </c>
      <c r="B1979" t="s">
        <v>36</v>
      </c>
      <c r="C1979">
        <v>140861</v>
      </c>
      <c r="D1979">
        <v>1736.02</v>
      </c>
      <c r="E1979" s="1">
        <v>44600</v>
      </c>
      <c r="F1979" s="1">
        <v>45743</v>
      </c>
      <c r="G1979" t="s">
        <v>11</v>
      </c>
      <c r="H1979" t="s">
        <v>12</v>
      </c>
      <c r="I1979" t="s">
        <v>1607</v>
      </c>
    </row>
    <row r="1980" spans="1:9" x14ac:dyDescent="0.3">
      <c r="A1980" t="s">
        <v>3632</v>
      </c>
      <c r="B1980" t="s">
        <v>15</v>
      </c>
      <c r="C1980">
        <v>404834</v>
      </c>
      <c r="D1980">
        <v>410.98</v>
      </c>
      <c r="E1980" s="1">
        <v>45143</v>
      </c>
      <c r="F1980" s="1">
        <v>46530</v>
      </c>
      <c r="G1980" t="s">
        <v>21</v>
      </c>
      <c r="H1980" t="s">
        <v>12</v>
      </c>
      <c r="I1980" t="s">
        <v>3633</v>
      </c>
    </row>
    <row r="1981" spans="1:9" x14ac:dyDescent="0.3">
      <c r="A1981" t="s">
        <v>3634</v>
      </c>
      <c r="B1981" t="s">
        <v>24</v>
      </c>
      <c r="C1981">
        <v>26132</v>
      </c>
      <c r="D1981">
        <v>1656.96</v>
      </c>
      <c r="E1981" s="1">
        <v>42665</v>
      </c>
      <c r="F1981" s="1">
        <v>43796</v>
      </c>
      <c r="G1981" t="s">
        <v>43</v>
      </c>
      <c r="H1981" t="s">
        <v>25</v>
      </c>
      <c r="I1981" t="s">
        <v>1113</v>
      </c>
    </row>
    <row r="1982" spans="1:9" x14ac:dyDescent="0.3">
      <c r="A1982" t="s">
        <v>3635</v>
      </c>
      <c r="B1982" t="s">
        <v>36</v>
      </c>
      <c r="C1982">
        <v>42699</v>
      </c>
      <c r="D1982">
        <v>1973.43</v>
      </c>
      <c r="E1982" s="1">
        <v>42014</v>
      </c>
      <c r="F1982" s="1">
        <v>43832</v>
      </c>
      <c r="G1982" t="s">
        <v>43</v>
      </c>
      <c r="H1982" t="s">
        <v>25</v>
      </c>
      <c r="I1982" t="s">
        <v>2059</v>
      </c>
    </row>
    <row r="1983" spans="1:9" x14ac:dyDescent="0.3">
      <c r="A1983" t="s">
        <v>3636</v>
      </c>
      <c r="B1983" t="s">
        <v>36</v>
      </c>
      <c r="C1983">
        <v>202762</v>
      </c>
      <c r="D1983">
        <v>1744</v>
      </c>
      <c r="E1983" s="1">
        <v>44830</v>
      </c>
      <c r="F1983" s="1">
        <v>46392</v>
      </c>
      <c r="G1983" t="s">
        <v>21</v>
      </c>
      <c r="H1983" t="s">
        <v>12</v>
      </c>
      <c r="I1983" t="s">
        <v>3637</v>
      </c>
    </row>
    <row r="1984" spans="1:9" x14ac:dyDescent="0.3">
      <c r="A1984" t="s">
        <v>3638</v>
      </c>
      <c r="B1984" t="s">
        <v>10</v>
      </c>
      <c r="C1984">
        <v>179462</v>
      </c>
      <c r="D1984">
        <v>1020.3</v>
      </c>
      <c r="E1984" s="1">
        <v>44797</v>
      </c>
      <c r="F1984" s="1">
        <v>45213</v>
      </c>
      <c r="G1984" t="s">
        <v>21</v>
      </c>
      <c r="H1984" t="s">
        <v>25</v>
      </c>
      <c r="I1984" t="s">
        <v>1047</v>
      </c>
    </row>
    <row r="1985" spans="1:9" x14ac:dyDescent="0.3">
      <c r="A1985" t="s">
        <v>3639</v>
      </c>
      <c r="B1985" t="s">
        <v>24</v>
      </c>
      <c r="C1985">
        <v>498811</v>
      </c>
      <c r="D1985">
        <v>1714.98</v>
      </c>
      <c r="E1985" s="1">
        <v>42491</v>
      </c>
      <c r="F1985" s="1">
        <v>43875</v>
      </c>
      <c r="G1985" t="s">
        <v>11</v>
      </c>
      <c r="H1985" t="s">
        <v>16</v>
      </c>
      <c r="I1985" t="s">
        <v>282</v>
      </c>
    </row>
    <row r="1986" spans="1:9" x14ac:dyDescent="0.3">
      <c r="A1986" t="s">
        <v>3640</v>
      </c>
      <c r="B1986" t="s">
        <v>24</v>
      </c>
      <c r="C1986">
        <v>476761</v>
      </c>
      <c r="D1986">
        <v>1341.49</v>
      </c>
      <c r="E1986" s="1">
        <v>42177</v>
      </c>
      <c r="F1986" s="1">
        <v>44786</v>
      </c>
      <c r="G1986" t="s">
        <v>21</v>
      </c>
      <c r="H1986" t="s">
        <v>12</v>
      </c>
      <c r="I1986" t="s">
        <v>3641</v>
      </c>
    </row>
    <row r="1987" spans="1:9" x14ac:dyDescent="0.3">
      <c r="A1987" t="s">
        <v>3642</v>
      </c>
      <c r="B1987" t="s">
        <v>36</v>
      </c>
      <c r="C1987">
        <v>255886</v>
      </c>
      <c r="D1987">
        <v>1233.67</v>
      </c>
      <c r="E1987" s="1">
        <v>43436</v>
      </c>
      <c r="F1987" s="1">
        <v>46236</v>
      </c>
      <c r="G1987" t="s">
        <v>21</v>
      </c>
      <c r="H1987" t="s">
        <v>12</v>
      </c>
      <c r="I1987" t="s">
        <v>631</v>
      </c>
    </row>
    <row r="1988" spans="1:9" x14ac:dyDescent="0.3">
      <c r="A1988" t="s">
        <v>3643</v>
      </c>
      <c r="B1988" t="s">
        <v>36</v>
      </c>
      <c r="C1988">
        <v>421747</v>
      </c>
      <c r="D1988">
        <v>1534.88</v>
      </c>
      <c r="E1988" s="1">
        <v>45301</v>
      </c>
      <c r="F1988" s="1">
        <v>46331</v>
      </c>
      <c r="G1988" t="s">
        <v>21</v>
      </c>
      <c r="H1988" t="s">
        <v>12</v>
      </c>
      <c r="I1988" t="s">
        <v>3644</v>
      </c>
    </row>
    <row r="1989" spans="1:9" x14ac:dyDescent="0.3">
      <c r="A1989" t="s">
        <v>3645</v>
      </c>
      <c r="B1989" t="s">
        <v>10</v>
      </c>
      <c r="C1989">
        <v>72061</v>
      </c>
      <c r="D1989">
        <v>325.86</v>
      </c>
      <c r="E1989" s="1">
        <v>43800</v>
      </c>
      <c r="F1989" s="1">
        <v>46070</v>
      </c>
      <c r="G1989" t="s">
        <v>21</v>
      </c>
      <c r="H1989" t="s">
        <v>16</v>
      </c>
      <c r="I1989" t="s">
        <v>3557</v>
      </c>
    </row>
    <row r="1990" spans="1:9" x14ac:dyDescent="0.3">
      <c r="A1990" t="s">
        <v>3646</v>
      </c>
      <c r="B1990" t="s">
        <v>15</v>
      </c>
      <c r="C1990">
        <v>184679</v>
      </c>
      <c r="D1990">
        <v>147.87</v>
      </c>
      <c r="E1990" s="1">
        <v>44266</v>
      </c>
      <c r="F1990" s="1">
        <v>47106</v>
      </c>
      <c r="G1990" t="s">
        <v>21</v>
      </c>
      <c r="H1990" t="s">
        <v>25</v>
      </c>
      <c r="I1990" t="s">
        <v>3647</v>
      </c>
    </row>
    <row r="1991" spans="1:9" x14ac:dyDescent="0.3">
      <c r="A1991" t="s">
        <v>3648</v>
      </c>
      <c r="B1991" t="s">
        <v>15</v>
      </c>
      <c r="C1991">
        <v>59740</v>
      </c>
      <c r="D1991">
        <v>114.59</v>
      </c>
      <c r="E1991" s="1">
        <v>44845</v>
      </c>
      <c r="F1991" s="1">
        <v>47039</v>
      </c>
      <c r="G1991" t="s">
        <v>21</v>
      </c>
      <c r="H1991" t="s">
        <v>25</v>
      </c>
      <c r="I1991" t="s">
        <v>3649</v>
      </c>
    </row>
    <row r="1992" spans="1:9" x14ac:dyDescent="0.3">
      <c r="A1992" t="s">
        <v>3650</v>
      </c>
      <c r="B1992" t="s">
        <v>15</v>
      </c>
      <c r="C1992">
        <v>78721</v>
      </c>
      <c r="D1992">
        <v>922.28</v>
      </c>
      <c r="E1992" s="1">
        <v>45413</v>
      </c>
      <c r="F1992" s="1">
        <v>46022</v>
      </c>
      <c r="G1992" t="s">
        <v>21</v>
      </c>
      <c r="H1992" t="s">
        <v>12</v>
      </c>
      <c r="I1992" t="s">
        <v>3651</v>
      </c>
    </row>
    <row r="1993" spans="1:9" x14ac:dyDescent="0.3">
      <c r="A1993" t="s">
        <v>3652</v>
      </c>
      <c r="B1993" t="s">
        <v>36</v>
      </c>
      <c r="C1993">
        <v>173861</v>
      </c>
      <c r="D1993">
        <v>138.13</v>
      </c>
      <c r="E1993" s="1">
        <v>45446</v>
      </c>
      <c r="F1993" s="1">
        <v>48379</v>
      </c>
      <c r="G1993" t="s">
        <v>43</v>
      </c>
      <c r="H1993" t="s">
        <v>16</v>
      </c>
      <c r="I1993" t="s">
        <v>1832</v>
      </c>
    </row>
    <row r="1994" spans="1:9" x14ac:dyDescent="0.3">
      <c r="A1994" t="s">
        <v>3653</v>
      </c>
      <c r="B1994" t="s">
        <v>36</v>
      </c>
      <c r="C1994">
        <v>204193</v>
      </c>
      <c r="D1994">
        <v>757.14</v>
      </c>
      <c r="E1994" s="1">
        <v>43535</v>
      </c>
      <c r="F1994" s="1">
        <v>44350</v>
      </c>
      <c r="G1994" t="s">
        <v>11</v>
      </c>
      <c r="H1994" t="s">
        <v>16</v>
      </c>
      <c r="I1994" t="s">
        <v>3654</v>
      </c>
    </row>
    <row r="1995" spans="1:9" x14ac:dyDescent="0.3">
      <c r="A1995" t="s">
        <v>3655</v>
      </c>
      <c r="B1995" t="s">
        <v>36</v>
      </c>
      <c r="C1995">
        <v>327101</v>
      </c>
      <c r="D1995">
        <v>1968.29</v>
      </c>
      <c r="E1995" s="1">
        <v>42791</v>
      </c>
      <c r="F1995" s="1">
        <v>43743</v>
      </c>
      <c r="G1995" t="s">
        <v>21</v>
      </c>
      <c r="H1995" t="s">
        <v>12</v>
      </c>
      <c r="I1995" t="s">
        <v>116</v>
      </c>
    </row>
    <row r="1996" spans="1:9" x14ac:dyDescent="0.3">
      <c r="A1996" t="s">
        <v>3656</v>
      </c>
      <c r="B1996" t="s">
        <v>36</v>
      </c>
      <c r="C1996">
        <v>79853</v>
      </c>
      <c r="D1996">
        <v>1203.1400000000001</v>
      </c>
      <c r="E1996" s="1">
        <v>44978</v>
      </c>
      <c r="F1996" s="1">
        <v>48532</v>
      </c>
      <c r="G1996" t="s">
        <v>43</v>
      </c>
      <c r="H1996" t="s">
        <v>12</v>
      </c>
      <c r="I1996" t="s">
        <v>3657</v>
      </c>
    </row>
    <row r="1997" spans="1:9" x14ac:dyDescent="0.3">
      <c r="A1997" t="s">
        <v>3658</v>
      </c>
      <c r="B1997" t="s">
        <v>24</v>
      </c>
      <c r="C1997">
        <v>148614</v>
      </c>
      <c r="D1997">
        <v>677.27</v>
      </c>
      <c r="E1997" s="1">
        <v>44688</v>
      </c>
      <c r="F1997" s="1">
        <v>45762</v>
      </c>
      <c r="G1997" t="s">
        <v>21</v>
      </c>
      <c r="H1997" t="s">
        <v>12</v>
      </c>
      <c r="I1997" t="s">
        <v>3659</v>
      </c>
    </row>
    <row r="1998" spans="1:9" x14ac:dyDescent="0.3">
      <c r="A1998" t="s">
        <v>3660</v>
      </c>
      <c r="B1998" t="s">
        <v>36</v>
      </c>
      <c r="C1998">
        <v>97994</v>
      </c>
      <c r="D1998">
        <v>1854.9</v>
      </c>
      <c r="E1998" s="1">
        <v>45368</v>
      </c>
      <c r="F1998" s="1">
        <v>46854</v>
      </c>
      <c r="G1998" t="s">
        <v>11</v>
      </c>
      <c r="H1998" t="s">
        <v>16</v>
      </c>
      <c r="I1998" t="s">
        <v>3661</v>
      </c>
    </row>
    <row r="1999" spans="1:9" x14ac:dyDescent="0.3">
      <c r="A1999" t="s">
        <v>3662</v>
      </c>
      <c r="B1999" t="s">
        <v>36</v>
      </c>
      <c r="C1999">
        <v>145704</v>
      </c>
      <c r="D1999">
        <v>656.74</v>
      </c>
      <c r="E1999" s="1">
        <v>45630</v>
      </c>
      <c r="F1999" s="1">
        <v>47944</v>
      </c>
      <c r="G1999" t="s">
        <v>43</v>
      </c>
      <c r="H1999" t="s">
        <v>25</v>
      </c>
      <c r="I1999" t="s">
        <v>2044</v>
      </c>
    </row>
    <row r="2000" spans="1:9" x14ac:dyDescent="0.3">
      <c r="A2000" t="s">
        <v>3663</v>
      </c>
      <c r="B2000" t="s">
        <v>10</v>
      </c>
      <c r="C2000">
        <v>229004</v>
      </c>
      <c r="D2000">
        <v>1647.13</v>
      </c>
      <c r="E2000" s="1">
        <v>43328</v>
      </c>
      <c r="F2000" s="1">
        <v>44391</v>
      </c>
      <c r="G2000" t="s">
        <v>21</v>
      </c>
      <c r="H2000" t="s">
        <v>12</v>
      </c>
      <c r="I2000" t="s">
        <v>814</v>
      </c>
    </row>
    <row r="2001" spans="1:9" x14ac:dyDescent="0.3">
      <c r="A2001" t="s">
        <v>3664</v>
      </c>
      <c r="B2001" t="s">
        <v>15</v>
      </c>
      <c r="C2001">
        <v>315354</v>
      </c>
      <c r="D2001">
        <v>903.1</v>
      </c>
      <c r="E2001" s="1">
        <v>45607</v>
      </c>
      <c r="F2001" s="1">
        <v>46816</v>
      </c>
      <c r="G2001" t="s">
        <v>43</v>
      </c>
      <c r="H2001" t="s">
        <v>12</v>
      </c>
      <c r="I2001" t="s">
        <v>3665</v>
      </c>
    </row>
    <row r="2002" spans="1:9" x14ac:dyDescent="0.3">
      <c r="A2002" t="s">
        <v>3666</v>
      </c>
      <c r="B2002" t="s">
        <v>10</v>
      </c>
      <c r="C2002">
        <v>48806</v>
      </c>
      <c r="D2002">
        <v>703.19</v>
      </c>
      <c r="E2002" s="1">
        <v>43390</v>
      </c>
      <c r="F2002" s="1">
        <v>46064</v>
      </c>
      <c r="G2002" t="s">
        <v>21</v>
      </c>
      <c r="H2002" t="s">
        <v>16</v>
      </c>
      <c r="I2002" t="s">
        <v>1690</v>
      </c>
    </row>
    <row r="2003" spans="1:9" x14ac:dyDescent="0.3">
      <c r="A2003" t="s">
        <v>3667</v>
      </c>
      <c r="B2003" t="s">
        <v>36</v>
      </c>
      <c r="C2003">
        <v>127841</v>
      </c>
      <c r="D2003">
        <v>594.87</v>
      </c>
      <c r="E2003" s="1">
        <v>45349</v>
      </c>
      <c r="F2003" s="1">
        <v>48772</v>
      </c>
      <c r="G2003" t="s">
        <v>43</v>
      </c>
      <c r="H2003" t="s">
        <v>12</v>
      </c>
      <c r="I2003" t="s">
        <v>3668</v>
      </c>
    </row>
    <row r="2004" spans="1:9" x14ac:dyDescent="0.3">
      <c r="A2004" t="s">
        <v>3669</v>
      </c>
      <c r="B2004" t="s">
        <v>10</v>
      </c>
      <c r="C2004">
        <v>324398</v>
      </c>
      <c r="D2004">
        <v>1062.42</v>
      </c>
      <c r="E2004" s="1">
        <v>42389</v>
      </c>
      <c r="F2004" s="1">
        <v>43616</v>
      </c>
      <c r="G2004" t="s">
        <v>21</v>
      </c>
      <c r="H2004" t="s">
        <v>25</v>
      </c>
      <c r="I2004" t="s">
        <v>3670</v>
      </c>
    </row>
    <row r="2005" spans="1:9" x14ac:dyDescent="0.3">
      <c r="A2005" t="s">
        <v>3671</v>
      </c>
      <c r="B2005" t="s">
        <v>36</v>
      </c>
      <c r="C2005">
        <v>339169</v>
      </c>
      <c r="D2005">
        <v>1914.96</v>
      </c>
      <c r="E2005" s="1">
        <v>44818</v>
      </c>
      <c r="F2005" s="1">
        <v>47569</v>
      </c>
      <c r="G2005" t="s">
        <v>43</v>
      </c>
      <c r="H2005" t="s">
        <v>12</v>
      </c>
      <c r="I2005" t="s">
        <v>3672</v>
      </c>
    </row>
    <row r="2006" spans="1:9" x14ac:dyDescent="0.3">
      <c r="A2006" t="s">
        <v>3673</v>
      </c>
      <c r="B2006" t="s">
        <v>24</v>
      </c>
      <c r="C2006">
        <v>369222</v>
      </c>
      <c r="D2006">
        <v>723.79</v>
      </c>
      <c r="E2006" s="1">
        <v>43020</v>
      </c>
      <c r="F2006" s="1">
        <v>46526</v>
      </c>
      <c r="G2006" t="s">
        <v>43</v>
      </c>
      <c r="H2006" t="s">
        <v>25</v>
      </c>
      <c r="I2006" t="s">
        <v>3674</v>
      </c>
    </row>
    <row r="2007" spans="1:9" x14ac:dyDescent="0.3">
      <c r="A2007" t="s">
        <v>3675</v>
      </c>
      <c r="B2007" t="s">
        <v>36</v>
      </c>
      <c r="C2007">
        <v>147650</v>
      </c>
      <c r="D2007">
        <v>1646.95</v>
      </c>
      <c r="E2007" s="1">
        <v>43073</v>
      </c>
      <c r="F2007" s="1">
        <v>44012</v>
      </c>
      <c r="G2007" t="s">
        <v>43</v>
      </c>
      <c r="H2007" t="s">
        <v>25</v>
      </c>
      <c r="I2007" t="s">
        <v>3676</v>
      </c>
    </row>
    <row r="2008" spans="1:9" x14ac:dyDescent="0.3">
      <c r="A2008" t="s">
        <v>3677</v>
      </c>
      <c r="B2008" t="s">
        <v>36</v>
      </c>
      <c r="C2008">
        <v>388635</v>
      </c>
      <c r="D2008">
        <v>769.16</v>
      </c>
      <c r="E2008" s="1">
        <v>43491</v>
      </c>
      <c r="F2008" s="1">
        <v>46048</v>
      </c>
      <c r="G2008" t="s">
        <v>11</v>
      </c>
      <c r="H2008" t="s">
        <v>25</v>
      </c>
      <c r="I2008" t="s">
        <v>639</v>
      </c>
    </row>
    <row r="2009" spans="1:9" x14ac:dyDescent="0.3">
      <c r="A2009" t="s">
        <v>3678</v>
      </c>
      <c r="B2009" t="s">
        <v>15</v>
      </c>
      <c r="C2009">
        <v>355288</v>
      </c>
      <c r="D2009">
        <v>577.53</v>
      </c>
      <c r="E2009" s="1">
        <v>44906</v>
      </c>
      <c r="F2009" s="1">
        <v>46201</v>
      </c>
      <c r="G2009" t="s">
        <v>11</v>
      </c>
      <c r="H2009" t="s">
        <v>25</v>
      </c>
      <c r="I2009" t="s">
        <v>3679</v>
      </c>
    </row>
    <row r="2010" spans="1:9" x14ac:dyDescent="0.3">
      <c r="A2010" t="s">
        <v>3680</v>
      </c>
      <c r="B2010" t="s">
        <v>36</v>
      </c>
      <c r="C2010">
        <v>212295</v>
      </c>
      <c r="D2010">
        <v>1514.84</v>
      </c>
      <c r="E2010" s="1">
        <v>43854</v>
      </c>
      <c r="F2010" s="1">
        <v>47080</v>
      </c>
      <c r="G2010" t="s">
        <v>43</v>
      </c>
      <c r="H2010" t="s">
        <v>25</v>
      </c>
      <c r="I2010" t="s">
        <v>3681</v>
      </c>
    </row>
    <row r="2011" spans="1:9" x14ac:dyDescent="0.3">
      <c r="A2011" t="s">
        <v>3682</v>
      </c>
      <c r="B2011" t="s">
        <v>15</v>
      </c>
      <c r="C2011">
        <v>116174</v>
      </c>
      <c r="D2011">
        <v>541.86</v>
      </c>
      <c r="E2011" s="1">
        <v>44010</v>
      </c>
      <c r="F2011" s="1">
        <v>46404</v>
      </c>
      <c r="G2011" t="s">
        <v>43</v>
      </c>
      <c r="H2011" t="s">
        <v>12</v>
      </c>
      <c r="I2011" t="s">
        <v>3509</v>
      </c>
    </row>
    <row r="2012" spans="1:9" x14ac:dyDescent="0.3">
      <c r="A2012" t="s">
        <v>3683</v>
      </c>
      <c r="B2012" t="s">
        <v>10</v>
      </c>
      <c r="C2012">
        <v>226996</v>
      </c>
      <c r="D2012">
        <v>1150.6600000000001</v>
      </c>
      <c r="E2012" s="1">
        <v>43796</v>
      </c>
      <c r="F2012" s="1">
        <v>46172</v>
      </c>
      <c r="G2012" t="s">
        <v>43</v>
      </c>
      <c r="H2012" t="s">
        <v>16</v>
      </c>
      <c r="I2012" t="s">
        <v>3684</v>
      </c>
    </row>
    <row r="2013" spans="1:9" x14ac:dyDescent="0.3">
      <c r="A2013" t="s">
        <v>3685</v>
      </c>
      <c r="B2013" t="s">
        <v>15</v>
      </c>
      <c r="C2013">
        <v>177497</v>
      </c>
      <c r="D2013">
        <v>224.32</v>
      </c>
      <c r="E2013" s="1">
        <v>42486</v>
      </c>
      <c r="F2013" s="1">
        <v>44734</v>
      </c>
      <c r="G2013" t="s">
        <v>43</v>
      </c>
      <c r="H2013" t="s">
        <v>25</v>
      </c>
      <c r="I2013" t="s">
        <v>3686</v>
      </c>
    </row>
    <row r="2014" spans="1:9" x14ac:dyDescent="0.3">
      <c r="A2014" t="s">
        <v>3687</v>
      </c>
      <c r="B2014" t="s">
        <v>10</v>
      </c>
      <c r="C2014">
        <v>181122</v>
      </c>
      <c r="D2014">
        <v>184.95</v>
      </c>
      <c r="E2014" s="1">
        <v>43177</v>
      </c>
      <c r="F2014" s="1">
        <v>43553</v>
      </c>
      <c r="G2014" t="s">
        <v>21</v>
      </c>
      <c r="H2014" t="s">
        <v>25</v>
      </c>
      <c r="I2014" t="s">
        <v>798</v>
      </c>
    </row>
    <row r="2015" spans="1:9" x14ac:dyDescent="0.3">
      <c r="A2015" t="s">
        <v>3688</v>
      </c>
      <c r="B2015" t="s">
        <v>10</v>
      </c>
      <c r="C2015">
        <v>160181</v>
      </c>
      <c r="D2015">
        <v>340.83</v>
      </c>
      <c r="E2015" s="1">
        <v>45252</v>
      </c>
      <c r="F2015" s="1">
        <v>47740</v>
      </c>
      <c r="G2015" t="s">
        <v>21</v>
      </c>
      <c r="H2015" t="s">
        <v>16</v>
      </c>
      <c r="I2015" t="s">
        <v>344</v>
      </c>
    </row>
    <row r="2016" spans="1:9" x14ac:dyDescent="0.3">
      <c r="A2016" t="s">
        <v>3689</v>
      </c>
      <c r="B2016" t="s">
        <v>24</v>
      </c>
      <c r="C2016">
        <v>181192</v>
      </c>
      <c r="D2016">
        <v>1532.54</v>
      </c>
      <c r="E2016" s="1">
        <v>44618</v>
      </c>
      <c r="F2016" s="1">
        <v>47246</v>
      </c>
      <c r="G2016" t="s">
        <v>11</v>
      </c>
      <c r="H2016" t="s">
        <v>25</v>
      </c>
      <c r="I2016" t="s">
        <v>3690</v>
      </c>
    </row>
    <row r="2017" spans="1:9" x14ac:dyDescent="0.3">
      <c r="A2017" t="s">
        <v>3691</v>
      </c>
      <c r="B2017" t="s">
        <v>24</v>
      </c>
      <c r="C2017">
        <v>70076</v>
      </c>
      <c r="D2017">
        <v>1896.83</v>
      </c>
      <c r="E2017" s="1">
        <v>42995</v>
      </c>
      <c r="F2017" s="1">
        <v>45434</v>
      </c>
      <c r="G2017" t="s">
        <v>43</v>
      </c>
      <c r="H2017" t="s">
        <v>16</v>
      </c>
      <c r="I2017" t="s">
        <v>3692</v>
      </c>
    </row>
    <row r="2018" spans="1:9" x14ac:dyDescent="0.3">
      <c r="A2018" t="s">
        <v>3693</v>
      </c>
      <c r="B2018" t="s">
        <v>24</v>
      </c>
      <c r="C2018">
        <v>155313</v>
      </c>
      <c r="D2018">
        <v>1961.36</v>
      </c>
      <c r="E2018" s="1">
        <v>42809</v>
      </c>
      <c r="F2018" s="1">
        <v>45344</v>
      </c>
      <c r="G2018" t="s">
        <v>43</v>
      </c>
      <c r="H2018" t="s">
        <v>25</v>
      </c>
      <c r="I2018" t="s">
        <v>1779</v>
      </c>
    </row>
    <row r="2019" spans="1:9" x14ac:dyDescent="0.3">
      <c r="A2019" t="s">
        <v>3694</v>
      </c>
      <c r="B2019" t="s">
        <v>36</v>
      </c>
      <c r="C2019">
        <v>29003</v>
      </c>
      <c r="D2019">
        <v>641.29999999999995</v>
      </c>
      <c r="E2019" s="1">
        <v>42589</v>
      </c>
      <c r="F2019" s="1">
        <v>45433</v>
      </c>
      <c r="G2019" t="s">
        <v>11</v>
      </c>
      <c r="H2019" t="s">
        <v>12</v>
      </c>
      <c r="I2019" t="s">
        <v>3695</v>
      </c>
    </row>
    <row r="2020" spans="1:9" x14ac:dyDescent="0.3">
      <c r="A2020" t="s">
        <v>3696</v>
      </c>
      <c r="B2020" t="s">
        <v>10</v>
      </c>
      <c r="C2020">
        <v>113861</v>
      </c>
      <c r="D2020">
        <v>488.16</v>
      </c>
      <c r="E2020" s="1">
        <v>42771</v>
      </c>
      <c r="F2020" s="1">
        <v>45044</v>
      </c>
      <c r="G2020" t="s">
        <v>43</v>
      </c>
      <c r="H2020" t="s">
        <v>25</v>
      </c>
      <c r="I2020" t="s">
        <v>3697</v>
      </c>
    </row>
    <row r="2021" spans="1:9" x14ac:dyDescent="0.3">
      <c r="A2021" t="s">
        <v>3698</v>
      </c>
      <c r="B2021" t="s">
        <v>24</v>
      </c>
      <c r="C2021">
        <v>33550</v>
      </c>
      <c r="D2021">
        <v>1342.66</v>
      </c>
      <c r="E2021" s="1">
        <v>43995</v>
      </c>
      <c r="F2021" s="1">
        <v>44368</v>
      </c>
      <c r="G2021" t="s">
        <v>43</v>
      </c>
      <c r="H2021" t="s">
        <v>25</v>
      </c>
      <c r="I2021" t="s">
        <v>3699</v>
      </c>
    </row>
    <row r="2022" spans="1:9" x14ac:dyDescent="0.3">
      <c r="A2022" t="s">
        <v>3700</v>
      </c>
      <c r="B2022" t="s">
        <v>36</v>
      </c>
      <c r="C2022">
        <v>382697</v>
      </c>
      <c r="D2022">
        <v>276.95</v>
      </c>
      <c r="E2022" s="1">
        <v>42551</v>
      </c>
      <c r="F2022" s="1">
        <v>45055</v>
      </c>
      <c r="G2022" t="s">
        <v>21</v>
      </c>
      <c r="H2022" t="s">
        <v>12</v>
      </c>
      <c r="I2022" t="s">
        <v>502</v>
      </c>
    </row>
    <row r="2023" spans="1:9" x14ac:dyDescent="0.3">
      <c r="A2023" t="s">
        <v>3701</v>
      </c>
      <c r="B2023" t="s">
        <v>15</v>
      </c>
      <c r="C2023">
        <v>259531</v>
      </c>
      <c r="D2023">
        <v>1605.43</v>
      </c>
      <c r="E2023" s="1">
        <v>42750</v>
      </c>
      <c r="F2023" s="1">
        <v>43264</v>
      </c>
      <c r="G2023" t="s">
        <v>21</v>
      </c>
      <c r="H2023" t="s">
        <v>25</v>
      </c>
      <c r="I2023" t="s">
        <v>3702</v>
      </c>
    </row>
    <row r="2024" spans="1:9" x14ac:dyDescent="0.3">
      <c r="A2024" t="s">
        <v>3703</v>
      </c>
      <c r="B2024" t="s">
        <v>15</v>
      </c>
      <c r="C2024">
        <v>472094</v>
      </c>
      <c r="D2024">
        <v>1485.76</v>
      </c>
      <c r="E2024" s="1">
        <v>44166</v>
      </c>
      <c r="F2024" s="1">
        <v>45705</v>
      </c>
      <c r="G2024" t="s">
        <v>43</v>
      </c>
      <c r="H2024" t="s">
        <v>25</v>
      </c>
      <c r="I2024" t="s">
        <v>1953</v>
      </c>
    </row>
    <row r="2025" spans="1:9" x14ac:dyDescent="0.3">
      <c r="A2025" t="s">
        <v>3704</v>
      </c>
      <c r="B2025" t="s">
        <v>10</v>
      </c>
      <c r="C2025">
        <v>364419</v>
      </c>
      <c r="D2025">
        <v>943.49</v>
      </c>
      <c r="E2025" s="1">
        <v>43097</v>
      </c>
      <c r="F2025" s="1">
        <v>45465</v>
      </c>
      <c r="G2025" t="s">
        <v>11</v>
      </c>
      <c r="H2025" t="s">
        <v>25</v>
      </c>
      <c r="I2025" t="s">
        <v>3705</v>
      </c>
    </row>
    <row r="2026" spans="1:9" x14ac:dyDescent="0.3">
      <c r="A2026" t="s">
        <v>3706</v>
      </c>
      <c r="B2026" t="s">
        <v>24</v>
      </c>
      <c r="C2026">
        <v>489153</v>
      </c>
      <c r="D2026">
        <v>481.4</v>
      </c>
      <c r="E2026" s="1">
        <v>42408</v>
      </c>
      <c r="F2026" s="1">
        <v>43865</v>
      </c>
      <c r="G2026" t="s">
        <v>43</v>
      </c>
      <c r="H2026" t="s">
        <v>25</v>
      </c>
      <c r="I2026" t="s">
        <v>1454</v>
      </c>
    </row>
    <row r="2027" spans="1:9" x14ac:dyDescent="0.3">
      <c r="A2027" t="s">
        <v>3707</v>
      </c>
      <c r="B2027" t="s">
        <v>36</v>
      </c>
      <c r="C2027">
        <v>134110</v>
      </c>
      <c r="D2027">
        <v>748.85</v>
      </c>
      <c r="E2027" s="1">
        <v>44442</v>
      </c>
      <c r="F2027" s="1">
        <v>46168</v>
      </c>
      <c r="G2027" t="s">
        <v>43</v>
      </c>
      <c r="H2027" t="s">
        <v>16</v>
      </c>
      <c r="I2027" t="s">
        <v>1228</v>
      </c>
    </row>
    <row r="2028" spans="1:9" x14ac:dyDescent="0.3">
      <c r="A2028" t="s">
        <v>3708</v>
      </c>
      <c r="B2028" t="s">
        <v>24</v>
      </c>
      <c r="C2028">
        <v>393996</v>
      </c>
      <c r="D2028">
        <v>967.6</v>
      </c>
      <c r="E2028" s="1">
        <v>43256</v>
      </c>
      <c r="F2028" s="1">
        <v>44719</v>
      </c>
      <c r="G2028" t="s">
        <v>43</v>
      </c>
      <c r="H2028" t="s">
        <v>16</v>
      </c>
      <c r="I2028" t="s">
        <v>2717</v>
      </c>
    </row>
    <row r="2029" spans="1:9" x14ac:dyDescent="0.3">
      <c r="A2029" t="s">
        <v>3709</v>
      </c>
      <c r="B2029" t="s">
        <v>15</v>
      </c>
      <c r="C2029">
        <v>160829</v>
      </c>
      <c r="D2029">
        <v>251.87</v>
      </c>
      <c r="E2029" s="1">
        <v>43496</v>
      </c>
      <c r="F2029" s="1">
        <v>44119</v>
      </c>
      <c r="G2029" t="s">
        <v>43</v>
      </c>
      <c r="H2029" t="s">
        <v>16</v>
      </c>
      <c r="I2029" t="s">
        <v>3710</v>
      </c>
    </row>
    <row r="2030" spans="1:9" x14ac:dyDescent="0.3">
      <c r="A2030" t="s">
        <v>3711</v>
      </c>
      <c r="B2030" t="s">
        <v>24</v>
      </c>
      <c r="C2030">
        <v>36079</v>
      </c>
      <c r="D2030">
        <v>1221</v>
      </c>
      <c r="E2030" s="1">
        <v>44170</v>
      </c>
      <c r="F2030" s="1">
        <v>45027</v>
      </c>
      <c r="G2030" t="s">
        <v>21</v>
      </c>
      <c r="H2030" t="s">
        <v>12</v>
      </c>
      <c r="I2030" t="s">
        <v>3712</v>
      </c>
    </row>
    <row r="2031" spans="1:9" x14ac:dyDescent="0.3">
      <c r="A2031" t="s">
        <v>3713</v>
      </c>
      <c r="B2031" t="s">
        <v>15</v>
      </c>
      <c r="C2031">
        <v>445790</v>
      </c>
      <c r="D2031">
        <v>1519.26</v>
      </c>
      <c r="E2031" s="1">
        <v>45212</v>
      </c>
      <c r="F2031" s="1">
        <v>48647</v>
      </c>
      <c r="G2031" t="s">
        <v>21</v>
      </c>
      <c r="H2031" t="s">
        <v>16</v>
      </c>
      <c r="I2031" t="s">
        <v>50</v>
      </c>
    </row>
    <row r="2032" spans="1:9" x14ac:dyDescent="0.3">
      <c r="A2032" t="s">
        <v>3714</v>
      </c>
      <c r="B2032" t="s">
        <v>10</v>
      </c>
      <c r="C2032">
        <v>102581</v>
      </c>
      <c r="D2032">
        <v>1886.13</v>
      </c>
      <c r="E2032" s="1">
        <v>42144</v>
      </c>
      <c r="F2032" s="1">
        <v>45001</v>
      </c>
      <c r="G2032" t="s">
        <v>43</v>
      </c>
      <c r="H2032" t="s">
        <v>12</v>
      </c>
      <c r="I2032" t="s">
        <v>3715</v>
      </c>
    </row>
    <row r="2033" spans="1:9" x14ac:dyDescent="0.3">
      <c r="A2033" t="s">
        <v>3716</v>
      </c>
      <c r="B2033" t="s">
        <v>24</v>
      </c>
      <c r="C2033">
        <v>337347</v>
      </c>
      <c r="D2033">
        <v>1440.88</v>
      </c>
      <c r="E2033" s="1">
        <v>42369</v>
      </c>
      <c r="F2033" s="1">
        <v>44994</v>
      </c>
      <c r="G2033" t="s">
        <v>11</v>
      </c>
      <c r="H2033" t="s">
        <v>25</v>
      </c>
      <c r="I2033" t="s">
        <v>3717</v>
      </c>
    </row>
    <row r="2034" spans="1:9" x14ac:dyDescent="0.3">
      <c r="A2034" t="s">
        <v>3718</v>
      </c>
      <c r="B2034" t="s">
        <v>24</v>
      </c>
      <c r="C2034">
        <v>237891</v>
      </c>
      <c r="D2034">
        <v>860.9</v>
      </c>
      <c r="E2034" s="1">
        <v>42589</v>
      </c>
      <c r="F2034" s="1">
        <v>44868</v>
      </c>
      <c r="G2034" t="s">
        <v>43</v>
      </c>
      <c r="H2034" t="s">
        <v>16</v>
      </c>
      <c r="I2034" t="s">
        <v>3426</v>
      </c>
    </row>
    <row r="2035" spans="1:9" x14ac:dyDescent="0.3">
      <c r="A2035" t="s">
        <v>3719</v>
      </c>
      <c r="B2035" t="s">
        <v>10</v>
      </c>
      <c r="C2035">
        <v>271873</v>
      </c>
      <c r="D2035">
        <v>458.24</v>
      </c>
      <c r="E2035" s="1">
        <v>44261</v>
      </c>
      <c r="F2035" s="1">
        <v>45798</v>
      </c>
      <c r="G2035" t="s">
        <v>43</v>
      </c>
      <c r="H2035" t="s">
        <v>12</v>
      </c>
      <c r="I2035" t="s">
        <v>3720</v>
      </c>
    </row>
    <row r="2036" spans="1:9" x14ac:dyDescent="0.3">
      <c r="A2036" t="s">
        <v>3721</v>
      </c>
      <c r="B2036" t="s">
        <v>15</v>
      </c>
      <c r="C2036">
        <v>237152</v>
      </c>
      <c r="D2036">
        <v>586.82000000000005</v>
      </c>
      <c r="E2036" s="1">
        <v>45373</v>
      </c>
      <c r="F2036" s="1">
        <v>46126</v>
      </c>
      <c r="G2036" t="s">
        <v>11</v>
      </c>
      <c r="H2036" t="s">
        <v>12</v>
      </c>
      <c r="I2036" t="s">
        <v>3672</v>
      </c>
    </row>
    <row r="2037" spans="1:9" x14ac:dyDescent="0.3">
      <c r="A2037" t="s">
        <v>3722</v>
      </c>
      <c r="B2037" t="s">
        <v>36</v>
      </c>
      <c r="C2037">
        <v>73660</v>
      </c>
      <c r="D2037">
        <v>1627.15</v>
      </c>
      <c r="E2037" s="1">
        <v>42767</v>
      </c>
      <c r="F2037" s="1">
        <v>44989</v>
      </c>
      <c r="G2037" t="s">
        <v>21</v>
      </c>
      <c r="H2037" t="s">
        <v>16</v>
      </c>
      <c r="I2037" t="s">
        <v>3723</v>
      </c>
    </row>
    <row r="2038" spans="1:9" x14ac:dyDescent="0.3">
      <c r="A2038" t="s">
        <v>3724</v>
      </c>
      <c r="B2038" t="s">
        <v>36</v>
      </c>
      <c r="C2038">
        <v>453103</v>
      </c>
      <c r="D2038">
        <v>479.17</v>
      </c>
      <c r="E2038" s="1">
        <v>42086</v>
      </c>
      <c r="F2038" s="1">
        <v>44685</v>
      </c>
      <c r="G2038" t="s">
        <v>11</v>
      </c>
      <c r="H2038" t="s">
        <v>12</v>
      </c>
      <c r="I2038" t="s">
        <v>3023</v>
      </c>
    </row>
    <row r="2039" spans="1:9" x14ac:dyDescent="0.3">
      <c r="A2039" t="s">
        <v>3725</v>
      </c>
      <c r="B2039" t="s">
        <v>24</v>
      </c>
      <c r="C2039">
        <v>177921</v>
      </c>
      <c r="D2039">
        <v>412.38</v>
      </c>
      <c r="E2039" s="1">
        <v>44530</v>
      </c>
      <c r="F2039" s="1">
        <v>46126</v>
      </c>
      <c r="G2039" t="s">
        <v>21</v>
      </c>
      <c r="H2039" t="s">
        <v>16</v>
      </c>
      <c r="I2039" t="s">
        <v>3726</v>
      </c>
    </row>
    <row r="2040" spans="1:9" x14ac:dyDescent="0.3">
      <c r="A2040" t="s">
        <v>3727</v>
      </c>
      <c r="B2040" t="s">
        <v>36</v>
      </c>
      <c r="C2040">
        <v>257917</v>
      </c>
      <c r="D2040">
        <v>1717.53</v>
      </c>
      <c r="E2040" s="1">
        <v>44221</v>
      </c>
      <c r="F2040" s="1">
        <v>46280</v>
      </c>
      <c r="G2040" t="s">
        <v>43</v>
      </c>
      <c r="H2040" t="s">
        <v>16</v>
      </c>
      <c r="I2040" t="s">
        <v>3728</v>
      </c>
    </row>
    <row r="2041" spans="1:9" x14ac:dyDescent="0.3">
      <c r="A2041" t="s">
        <v>3729</v>
      </c>
      <c r="B2041" t="s">
        <v>15</v>
      </c>
      <c r="C2041">
        <v>411714</v>
      </c>
      <c r="D2041">
        <v>228</v>
      </c>
      <c r="E2041" s="1">
        <v>42167</v>
      </c>
      <c r="F2041" s="1">
        <v>43892</v>
      </c>
      <c r="G2041" t="s">
        <v>43</v>
      </c>
      <c r="H2041" t="s">
        <v>16</v>
      </c>
      <c r="I2041" t="s">
        <v>3730</v>
      </c>
    </row>
    <row r="2042" spans="1:9" x14ac:dyDescent="0.3">
      <c r="A2042" t="s">
        <v>3731</v>
      </c>
      <c r="B2042" t="s">
        <v>15</v>
      </c>
      <c r="C2042">
        <v>137631</v>
      </c>
      <c r="D2042">
        <v>334.29</v>
      </c>
      <c r="E2042" s="1">
        <v>44958</v>
      </c>
      <c r="F2042" s="1">
        <v>47916</v>
      </c>
      <c r="G2042" t="s">
        <v>11</v>
      </c>
      <c r="H2042" t="s">
        <v>25</v>
      </c>
      <c r="I2042" t="s">
        <v>2872</v>
      </c>
    </row>
    <row r="2043" spans="1:9" x14ac:dyDescent="0.3">
      <c r="A2043" t="s">
        <v>3732</v>
      </c>
      <c r="B2043" t="s">
        <v>15</v>
      </c>
      <c r="C2043">
        <v>87563</v>
      </c>
      <c r="D2043">
        <v>1341.85</v>
      </c>
      <c r="E2043" s="1">
        <v>45574</v>
      </c>
      <c r="F2043" s="1">
        <v>47639</v>
      </c>
      <c r="G2043" t="s">
        <v>43</v>
      </c>
      <c r="H2043" t="s">
        <v>25</v>
      </c>
      <c r="I2043" t="s">
        <v>3733</v>
      </c>
    </row>
    <row r="2044" spans="1:9" x14ac:dyDescent="0.3">
      <c r="A2044" t="s">
        <v>3734</v>
      </c>
      <c r="B2044" t="s">
        <v>15</v>
      </c>
      <c r="C2044">
        <v>138015</v>
      </c>
      <c r="D2044">
        <v>1038.46</v>
      </c>
      <c r="E2044" s="1">
        <v>42089</v>
      </c>
      <c r="F2044" s="1">
        <v>45360</v>
      </c>
      <c r="G2044" t="s">
        <v>21</v>
      </c>
      <c r="H2044" t="s">
        <v>25</v>
      </c>
      <c r="I2044" t="s">
        <v>3735</v>
      </c>
    </row>
    <row r="2045" spans="1:9" x14ac:dyDescent="0.3">
      <c r="A2045" t="s">
        <v>3736</v>
      </c>
      <c r="B2045" t="s">
        <v>36</v>
      </c>
      <c r="C2045">
        <v>70302</v>
      </c>
      <c r="D2045">
        <v>1203.2</v>
      </c>
      <c r="E2045" s="1">
        <v>42516</v>
      </c>
      <c r="F2045" s="1">
        <v>45212</v>
      </c>
      <c r="G2045" t="s">
        <v>43</v>
      </c>
      <c r="H2045" t="s">
        <v>12</v>
      </c>
      <c r="I2045" t="s">
        <v>1951</v>
      </c>
    </row>
    <row r="2046" spans="1:9" x14ac:dyDescent="0.3">
      <c r="A2046" t="s">
        <v>3737</v>
      </c>
      <c r="B2046" t="s">
        <v>24</v>
      </c>
      <c r="C2046">
        <v>213203</v>
      </c>
      <c r="D2046">
        <v>432.07</v>
      </c>
      <c r="E2046" s="1">
        <v>43376</v>
      </c>
      <c r="F2046" s="1">
        <v>45908</v>
      </c>
      <c r="G2046" t="s">
        <v>11</v>
      </c>
      <c r="H2046" t="s">
        <v>25</v>
      </c>
      <c r="I2046" t="s">
        <v>3738</v>
      </c>
    </row>
    <row r="2047" spans="1:9" x14ac:dyDescent="0.3">
      <c r="A2047" t="s">
        <v>3739</v>
      </c>
      <c r="B2047" t="s">
        <v>15</v>
      </c>
      <c r="C2047">
        <v>333685</v>
      </c>
      <c r="D2047">
        <v>933.05</v>
      </c>
      <c r="E2047" s="1">
        <v>44837</v>
      </c>
      <c r="F2047" s="1">
        <v>46914</v>
      </c>
      <c r="G2047" t="s">
        <v>43</v>
      </c>
      <c r="H2047" t="s">
        <v>12</v>
      </c>
      <c r="I2047" t="s">
        <v>3740</v>
      </c>
    </row>
    <row r="2048" spans="1:9" x14ac:dyDescent="0.3">
      <c r="A2048" t="s">
        <v>3741</v>
      </c>
      <c r="B2048" t="s">
        <v>36</v>
      </c>
      <c r="C2048">
        <v>129519</v>
      </c>
      <c r="D2048">
        <v>1170.95</v>
      </c>
      <c r="E2048" s="1">
        <v>44329</v>
      </c>
      <c r="F2048" s="1">
        <v>47676</v>
      </c>
      <c r="G2048" t="s">
        <v>11</v>
      </c>
      <c r="H2048" t="s">
        <v>25</v>
      </c>
      <c r="I2048" t="s">
        <v>3742</v>
      </c>
    </row>
    <row r="2049" spans="1:9" x14ac:dyDescent="0.3">
      <c r="A2049" t="s">
        <v>3743</v>
      </c>
      <c r="B2049" t="s">
        <v>10</v>
      </c>
      <c r="C2049">
        <v>438826</v>
      </c>
      <c r="D2049">
        <v>1568.59</v>
      </c>
      <c r="E2049" s="1">
        <v>43498</v>
      </c>
      <c r="F2049" s="1">
        <v>44351</v>
      </c>
      <c r="G2049" t="s">
        <v>43</v>
      </c>
      <c r="H2049" t="s">
        <v>12</v>
      </c>
      <c r="I2049" t="s">
        <v>1949</v>
      </c>
    </row>
    <row r="2050" spans="1:9" x14ac:dyDescent="0.3">
      <c r="A2050" t="s">
        <v>3744</v>
      </c>
      <c r="B2050" t="s">
        <v>24</v>
      </c>
      <c r="C2050">
        <v>254944</v>
      </c>
      <c r="D2050">
        <v>1312.22</v>
      </c>
      <c r="E2050" s="1">
        <v>44024</v>
      </c>
      <c r="F2050" s="1">
        <v>45933</v>
      </c>
      <c r="G2050" t="s">
        <v>21</v>
      </c>
      <c r="H2050" t="s">
        <v>16</v>
      </c>
      <c r="I2050" t="s">
        <v>166</v>
      </c>
    </row>
    <row r="2051" spans="1:9" x14ac:dyDescent="0.3">
      <c r="A2051" t="s">
        <v>3745</v>
      </c>
      <c r="B2051" t="s">
        <v>24</v>
      </c>
      <c r="C2051">
        <v>251417</v>
      </c>
      <c r="D2051">
        <v>690.45</v>
      </c>
      <c r="E2051" s="1">
        <v>43879</v>
      </c>
      <c r="F2051" s="1">
        <v>45807</v>
      </c>
      <c r="G2051" t="s">
        <v>11</v>
      </c>
      <c r="H2051" t="s">
        <v>16</v>
      </c>
      <c r="I2051" t="s">
        <v>3746</v>
      </c>
    </row>
    <row r="2052" spans="1:9" x14ac:dyDescent="0.3">
      <c r="A2052" t="s">
        <v>3747</v>
      </c>
      <c r="B2052" t="s">
        <v>36</v>
      </c>
      <c r="C2052">
        <v>35394</v>
      </c>
      <c r="D2052">
        <v>1215.32</v>
      </c>
      <c r="E2052" s="1">
        <v>43002</v>
      </c>
      <c r="F2052" s="1">
        <v>45166</v>
      </c>
      <c r="G2052" t="s">
        <v>43</v>
      </c>
      <c r="H2052" t="s">
        <v>12</v>
      </c>
      <c r="I2052" t="s">
        <v>3748</v>
      </c>
    </row>
    <row r="2053" spans="1:9" x14ac:dyDescent="0.3">
      <c r="A2053" t="s">
        <v>3749</v>
      </c>
      <c r="B2053" t="s">
        <v>36</v>
      </c>
      <c r="C2053">
        <v>420297</v>
      </c>
      <c r="D2053">
        <v>1043.21</v>
      </c>
      <c r="E2053" s="1">
        <v>42949</v>
      </c>
      <c r="F2053" s="1">
        <v>44508</v>
      </c>
      <c r="G2053" t="s">
        <v>21</v>
      </c>
      <c r="H2053" t="s">
        <v>12</v>
      </c>
      <c r="I2053" t="s">
        <v>2227</v>
      </c>
    </row>
    <row r="2054" spans="1:9" x14ac:dyDescent="0.3">
      <c r="A2054" t="s">
        <v>3750</v>
      </c>
      <c r="B2054" t="s">
        <v>15</v>
      </c>
      <c r="C2054">
        <v>358798</v>
      </c>
      <c r="D2054">
        <v>1092.71</v>
      </c>
      <c r="E2054" s="1">
        <v>43400</v>
      </c>
      <c r="F2054" s="1">
        <v>45416</v>
      </c>
      <c r="G2054" t="s">
        <v>43</v>
      </c>
      <c r="H2054" t="s">
        <v>16</v>
      </c>
      <c r="I2054" t="s">
        <v>3751</v>
      </c>
    </row>
    <row r="2055" spans="1:9" x14ac:dyDescent="0.3">
      <c r="A2055" t="s">
        <v>3752</v>
      </c>
      <c r="B2055" t="s">
        <v>10</v>
      </c>
      <c r="C2055">
        <v>308877</v>
      </c>
      <c r="D2055">
        <v>1905.77</v>
      </c>
      <c r="E2055" s="1">
        <v>44294</v>
      </c>
      <c r="F2055" s="1">
        <v>45410</v>
      </c>
      <c r="G2055" t="s">
        <v>21</v>
      </c>
      <c r="H2055" t="s">
        <v>16</v>
      </c>
      <c r="I2055" t="s">
        <v>3753</v>
      </c>
    </row>
    <row r="2056" spans="1:9" x14ac:dyDescent="0.3">
      <c r="A2056" t="s">
        <v>3754</v>
      </c>
      <c r="B2056" t="s">
        <v>36</v>
      </c>
      <c r="C2056">
        <v>61326</v>
      </c>
      <c r="D2056">
        <v>1836.23</v>
      </c>
      <c r="E2056" s="1">
        <v>44962</v>
      </c>
      <c r="F2056" s="1">
        <v>46942</v>
      </c>
      <c r="G2056" t="s">
        <v>11</v>
      </c>
      <c r="H2056" t="s">
        <v>12</v>
      </c>
      <c r="I2056" t="s">
        <v>3755</v>
      </c>
    </row>
    <row r="2057" spans="1:9" x14ac:dyDescent="0.3">
      <c r="A2057" t="s">
        <v>3756</v>
      </c>
      <c r="B2057" t="s">
        <v>10</v>
      </c>
      <c r="C2057">
        <v>428582</v>
      </c>
      <c r="D2057">
        <v>639.76</v>
      </c>
      <c r="E2057" s="1">
        <v>42449</v>
      </c>
      <c r="F2057" s="1">
        <v>45785</v>
      </c>
      <c r="G2057" t="s">
        <v>11</v>
      </c>
      <c r="H2057" t="s">
        <v>16</v>
      </c>
      <c r="I2057" t="s">
        <v>2092</v>
      </c>
    </row>
    <row r="2058" spans="1:9" x14ac:dyDescent="0.3">
      <c r="A2058" t="s">
        <v>3757</v>
      </c>
      <c r="B2058" t="s">
        <v>10</v>
      </c>
      <c r="C2058">
        <v>453818</v>
      </c>
      <c r="D2058">
        <v>328.62</v>
      </c>
      <c r="E2058" s="1">
        <v>42010</v>
      </c>
      <c r="F2058" s="1">
        <v>44169</v>
      </c>
      <c r="G2058" t="s">
        <v>21</v>
      </c>
      <c r="H2058" t="s">
        <v>25</v>
      </c>
      <c r="I2058" t="s">
        <v>2353</v>
      </c>
    </row>
    <row r="2059" spans="1:9" x14ac:dyDescent="0.3">
      <c r="A2059" t="s">
        <v>3758</v>
      </c>
      <c r="B2059" t="s">
        <v>36</v>
      </c>
      <c r="C2059">
        <v>87647</v>
      </c>
      <c r="D2059">
        <v>1137.6300000000001</v>
      </c>
      <c r="E2059" s="1">
        <v>44174</v>
      </c>
      <c r="F2059" s="1">
        <v>44950</v>
      </c>
      <c r="G2059" t="s">
        <v>21</v>
      </c>
      <c r="H2059" t="s">
        <v>16</v>
      </c>
      <c r="I2059" t="s">
        <v>3759</v>
      </c>
    </row>
    <row r="2060" spans="1:9" x14ac:dyDescent="0.3">
      <c r="A2060" t="s">
        <v>3760</v>
      </c>
      <c r="B2060" t="s">
        <v>24</v>
      </c>
      <c r="C2060">
        <v>137698</v>
      </c>
      <c r="D2060">
        <v>909.67</v>
      </c>
      <c r="E2060" s="1">
        <v>44762</v>
      </c>
      <c r="F2060" s="1">
        <v>45451</v>
      </c>
      <c r="G2060" t="s">
        <v>11</v>
      </c>
      <c r="H2060" t="s">
        <v>16</v>
      </c>
      <c r="I2060" t="s">
        <v>3761</v>
      </c>
    </row>
    <row r="2061" spans="1:9" x14ac:dyDescent="0.3">
      <c r="A2061" t="s">
        <v>3762</v>
      </c>
      <c r="B2061" t="s">
        <v>15</v>
      </c>
      <c r="C2061">
        <v>260397</v>
      </c>
      <c r="D2061">
        <v>1561.16</v>
      </c>
      <c r="E2061" s="1">
        <v>44346</v>
      </c>
      <c r="F2061" s="1">
        <v>47991</v>
      </c>
      <c r="G2061" t="s">
        <v>43</v>
      </c>
      <c r="H2061" t="s">
        <v>25</v>
      </c>
      <c r="I2061" t="s">
        <v>3763</v>
      </c>
    </row>
    <row r="2062" spans="1:9" x14ac:dyDescent="0.3">
      <c r="A2062" t="s">
        <v>3764</v>
      </c>
      <c r="B2062" t="s">
        <v>10</v>
      </c>
      <c r="C2062">
        <v>305577</v>
      </c>
      <c r="D2062">
        <v>455.19</v>
      </c>
      <c r="E2062" s="1">
        <v>42245</v>
      </c>
      <c r="F2062" s="1">
        <v>45798</v>
      </c>
      <c r="G2062" t="s">
        <v>11</v>
      </c>
      <c r="H2062" t="s">
        <v>16</v>
      </c>
      <c r="I2062" t="s">
        <v>3765</v>
      </c>
    </row>
    <row r="2063" spans="1:9" x14ac:dyDescent="0.3">
      <c r="A2063" t="s">
        <v>3766</v>
      </c>
      <c r="B2063" t="s">
        <v>15</v>
      </c>
      <c r="C2063">
        <v>219151</v>
      </c>
      <c r="D2063">
        <v>1750.08</v>
      </c>
      <c r="E2063" s="1">
        <v>44698</v>
      </c>
      <c r="F2063" s="1">
        <v>47578</v>
      </c>
      <c r="G2063" t="s">
        <v>21</v>
      </c>
      <c r="H2063" t="s">
        <v>25</v>
      </c>
      <c r="I2063" t="s">
        <v>3767</v>
      </c>
    </row>
    <row r="2064" spans="1:9" x14ac:dyDescent="0.3">
      <c r="A2064" t="s">
        <v>3768</v>
      </c>
      <c r="B2064" t="s">
        <v>10</v>
      </c>
      <c r="C2064">
        <v>384957</v>
      </c>
      <c r="D2064">
        <v>1148.53</v>
      </c>
      <c r="E2064" s="1">
        <v>44947</v>
      </c>
      <c r="F2064" s="1">
        <v>47466</v>
      </c>
      <c r="G2064" t="s">
        <v>11</v>
      </c>
      <c r="H2064" t="s">
        <v>12</v>
      </c>
      <c r="I2064" t="s">
        <v>3769</v>
      </c>
    </row>
    <row r="2065" spans="1:9" x14ac:dyDescent="0.3">
      <c r="A2065" t="s">
        <v>3770</v>
      </c>
      <c r="B2065" t="s">
        <v>36</v>
      </c>
      <c r="C2065">
        <v>17103</v>
      </c>
      <c r="D2065">
        <v>1822.88</v>
      </c>
      <c r="E2065" s="1">
        <v>44339</v>
      </c>
      <c r="F2065" s="1">
        <v>47974</v>
      </c>
      <c r="G2065" t="s">
        <v>21</v>
      </c>
      <c r="H2065" t="s">
        <v>16</v>
      </c>
      <c r="I2065" t="s">
        <v>2676</v>
      </c>
    </row>
    <row r="2066" spans="1:9" x14ac:dyDescent="0.3">
      <c r="A2066" t="s">
        <v>3771</v>
      </c>
      <c r="B2066" t="s">
        <v>10</v>
      </c>
      <c r="C2066">
        <v>16893</v>
      </c>
      <c r="D2066">
        <v>1356.47</v>
      </c>
      <c r="E2066" s="1">
        <v>44430</v>
      </c>
      <c r="F2066" s="1">
        <v>45126</v>
      </c>
      <c r="G2066" t="s">
        <v>21</v>
      </c>
      <c r="H2066" t="s">
        <v>25</v>
      </c>
      <c r="I2066" t="s">
        <v>3772</v>
      </c>
    </row>
    <row r="2067" spans="1:9" x14ac:dyDescent="0.3">
      <c r="A2067" t="s">
        <v>3773</v>
      </c>
      <c r="B2067" t="s">
        <v>24</v>
      </c>
      <c r="C2067">
        <v>237301</v>
      </c>
      <c r="D2067">
        <v>622.22</v>
      </c>
      <c r="E2067" s="1">
        <v>42601</v>
      </c>
      <c r="F2067" s="1">
        <v>44784</v>
      </c>
      <c r="G2067" t="s">
        <v>11</v>
      </c>
      <c r="H2067" t="s">
        <v>12</v>
      </c>
      <c r="I2067" t="s">
        <v>3774</v>
      </c>
    </row>
    <row r="2068" spans="1:9" x14ac:dyDescent="0.3">
      <c r="A2068" t="s">
        <v>3775</v>
      </c>
      <c r="B2068" t="s">
        <v>24</v>
      </c>
      <c r="C2068">
        <v>12187</v>
      </c>
      <c r="D2068">
        <v>1963.15</v>
      </c>
      <c r="E2068" s="1">
        <v>44866</v>
      </c>
      <c r="F2068" s="1">
        <v>46036</v>
      </c>
      <c r="G2068" t="s">
        <v>43</v>
      </c>
      <c r="H2068" t="s">
        <v>12</v>
      </c>
      <c r="I2068" t="s">
        <v>3742</v>
      </c>
    </row>
    <row r="2069" spans="1:9" x14ac:dyDescent="0.3">
      <c r="A2069" t="s">
        <v>3776</v>
      </c>
      <c r="B2069" t="s">
        <v>15</v>
      </c>
      <c r="C2069">
        <v>225522</v>
      </c>
      <c r="D2069">
        <v>1807.5</v>
      </c>
      <c r="E2069" s="1">
        <v>42299</v>
      </c>
      <c r="F2069" s="1">
        <v>43552</v>
      </c>
      <c r="G2069" t="s">
        <v>21</v>
      </c>
      <c r="H2069" t="s">
        <v>12</v>
      </c>
      <c r="I2069" t="s">
        <v>3777</v>
      </c>
    </row>
    <row r="2070" spans="1:9" x14ac:dyDescent="0.3">
      <c r="A2070" t="s">
        <v>3778</v>
      </c>
      <c r="B2070" t="s">
        <v>36</v>
      </c>
      <c r="C2070">
        <v>435169</v>
      </c>
      <c r="D2070">
        <v>1841.36</v>
      </c>
      <c r="E2070" s="1">
        <v>44878</v>
      </c>
      <c r="F2070" s="1">
        <v>45475</v>
      </c>
      <c r="G2070" t="s">
        <v>21</v>
      </c>
      <c r="H2070" t="s">
        <v>25</v>
      </c>
      <c r="I2070" t="s">
        <v>1752</v>
      </c>
    </row>
    <row r="2071" spans="1:9" x14ac:dyDescent="0.3">
      <c r="A2071" t="s">
        <v>3779</v>
      </c>
      <c r="B2071" t="s">
        <v>10</v>
      </c>
      <c r="C2071">
        <v>19141</v>
      </c>
      <c r="D2071">
        <v>1580.6</v>
      </c>
      <c r="E2071" s="1">
        <v>42893</v>
      </c>
      <c r="F2071" s="1">
        <v>45883</v>
      </c>
      <c r="G2071" t="s">
        <v>11</v>
      </c>
      <c r="H2071" t="s">
        <v>25</v>
      </c>
      <c r="I2071" t="s">
        <v>1504</v>
      </c>
    </row>
    <row r="2072" spans="1:9" x14ac:dyDescent="0.3">
      <c r="A2072" t="s">
        <v>3780</v>
      </c>
      <c r="B2072" t="s">
        <v>10</v>
      </c>
      <c r="C2072">
        <v>153754</v>
      </c>
      <c r="D2072">
        <v>891.94</v>
      </c>
      <c r="E2072" s="1">
        <v>44117</v>
      </c>
      <c r="F2072" s="1">
        <v>44787</v>
      </c>
      <c r="G2072" t="s">
        <v>11</v>
      </c>
      <c r="H2072" t="s">
        <v>16</v>
      </c>
      <c r="I2072" t="s">
        <v>3781</v>
      </c>
    </row>
    <row r="2073" spans="1:9" x14ac:dyDescent="0.3">
      <c r="A2073" t="s">
        <v>3782</v>
      </c>
      <c r="B2073" t="s">
        <v>15</v>
      </c>
      <c r="C2073">
        <v>231069</v>
      </c>
      <c r="D2073">
        <v>1442.35</v>
      </c>
      <c r="E2073" s="1">
        <v>42451</v>
      </c>
      <c r="F2073" s="1">
        <v>45635</v>
      </c>
      <c r="G2073" t="s">
        <v>11</v>
      </c>
      <c r="H2073" t="s">
        <v>25</v>
      </c>
      <c r="I2073" t="s">
        <v>3783</v>
      </c>
    </row>
    <row r="2074" spans="1:9" x14ac:dyDescent="0.3">
      <c r="A2074" t="s">
        <v>3784</v>
      </c>
      <c r="B2074" t="s">
        <v>24</v>
      </c>
      <c r="C2074">
        <v>64454</v>
      </c>
      <c r="D2074">
        <v>1877.78</v>
      </c>
      <c r="E2074" s="1">
        <v>43519</v>
      </c>
      <c r="F2074" s="1">
        <v>45808</v>
      </c>
      <c r="G2074" t="s">
        <v>11</v>
      </c>
      <c r="H2074" t="s">
        <v>16</v>
      </c>
      <c r="I2074" t="s">
        <v>3785</v>
      </c>
    </row>
    <row r="2075" spans="1:9" x14ac:dyDescent="0.3">
      <c r="A2075" t="s">
        <v>3786</v>
      </c>
      <c r="B2075" t="s">
        <v>36</v>
      </c>
      <c r="C2075">
        <v>92739</v>
      </c>
      <c r="D2075">
        <v>640.17999999999995</v>
      </c>
      <c r="E2075" s="1">
        <v>45247</v>
      </c>
      <c r="F2075" s="1">
        <v>47366</v>
      </c>
      <c r="G2075" t="s">
        <v>11</v>
      </c>
      <c r="H2075" t="s">
        <v>16</v>
      </c>
      <c r="I2075" t="s">
        <v>3529</v>
      </c>
    </row>
    <row r="2076" spans="1:9" x14ac:dyDescent="0.3">
      <c r="A2076" t="s">
        <v>3787</v>
      </c>
      <c r="B2076" t="s">
        <v>24</v>
      </c>
      <c r="C2076">
        <v>231754</v>
      </c>
      <c r="D2076">
        <v>246.78</v>
      </c>
      <c r="E2076" s="1">
        <v>44852</v>
      </c>
      <c r="F2076" s="1">
        <v>47169</v>
      </c>
      <c r="G2076" t="s">
        <v>43</v>
      </c>
      <c r="H2076" t="s">
        <v>16</v>
      </c>
      <c r="I2076" t="s">
        <v>3788</v>
      </c>
    </row>
    <row r="2077" spans="1:9" x14ac:dyDescent="0.3">
      <c r="A2077" t="s">
        <v>3789</v>
      </c>
      <c r="B2077" t="s">
        <v>15</v>
      </c>
      <c r="C2077">
        <v>187580</v>
      </c>
      <c r="D2077">
        <v>1659.73</v>
      </c>
      <c r="E2077" s="1">
        <v>45029</v>
      </c>
      <c r="F2077" s="1">
        <v>46620</v>
      </c>
      <c r="G2077" t="s">
        <v>43</v>
      </c>
      <c r="H2077" t="s">
        <v>12</v>
      </c>
      <c r="I2077" t="s">
        <v>3790</v>
      </c>
    </row>
    <row r="2078" spans="1:9" x14ac:dyDescent="0.3">
      <c r="A2078" t="s">
        <v>3791</v>
      </c>
      <c r="B2078" t="s">
        <v>24</v>
      </c>
      <c r="C2078">
        <v>222758</v>
      </c>
      <c r="D2078">
        <v>1832.94</v>
      </c>
      <c r="E2078" s="1">
        <v>42572</v>
      </c>
      <c r="F2078" s="1">
        <v>42965</v>
      </c>
      <c r="G2078" t="s">
        <v>11</v>
      </c>
      <c r="H2078" t="s">
        <v>12</v>
      </c>
      <c r="I2078" t="s">
        <v>3792</v>
      </c>
    </row>
    <row r="2079" spans="1:9" x14ac:dyDescent="0.3">
      <c r="A2079" t="s">
        <v>3793</v>
      </c>
      <c r="B2079" t="s">
        <v>36</v>
      </c>
      <c r="C2079">
        <v>266238</v>
      </c>
      <c r="D2079">
        <v>856.22</v>
      </c>
      <c r="E2079" s="1">
        <v>43721</v>
      </c>
      <c r="F2079" s="1">
        <v>44899</v>
      </c>
      <c r="G2079" t="s">
        <v>11</v>
      </c>
      <c r="H2079" t="s">
        <v>25</v>
      </c>
      <c r="I2079" t="s">
        <v>3794</v>
      </c>
    </row>
    <row r="2080" spans="1:9" x14ac:dyDescent="0.3">
      <c r="A2080" t="s">
        <v>3795</v>
      </c>
      <c r="B2080" t="s">
        <v>36</v>
      </c>
      <c r="C2080">
        <v>379661</v>
      </c>
      <c r="D2080">
        <v>103.3</v>
      </c>
      <c r="E2080" s="1">
        <v>43801</v>
      </c>
      <c r="F2080" s="1">
        <v>47371</v>
      </c>
      <c r="G2080" t="s">
        <v>11</v>
      </c>
      <c r="H2080" t="s">
        <v>16</v>
      </c>
      <c r="I2080" t="s">
        <v>3796</v>
      </c>
    </row>
    <row r="2081" spans="1:9" x14ac:dyDescent="0.3">
      <c r="A2081" t="s">
        <v>3797</v>
      </c>
      <c r="B2081" t="s">
        <v>10</v>
      </c>
      <c r="C2081">
        <v>132904</v>
      </c>
      <c r="D2081">
        <v>1125.6300000000001</v>
      </c>
      <c r="E2081" s="1">
        <v>43668</v>
      </c>
      <c r="F2081" s="1">
        <v>45422</v>
      </c>
      <c r="G2081" t="s">
        <v>21</v>
      </c>
      <c r="H2081" t="s">
        <v>16</v>
      </c>
      <c r="I2081" t="s">
        <v>396</v>
      </c>
    </row>
    <row r="2082" spans="1:9" x14ac:dyDescent="0.3">
      <c r="A2082" t="s">
        <v>3798</v>
      </c>
      <c r="B2082" t="s">
        <v>24</v>
      </c>
      <c r="C2082">
        <v>416561</v>
      </c>
      <c r="D2082">
        <v>238.67</v>
      </c>
      <c r="E2082" s="1">
        <v>44684</v>
      </c>
      <c r="F2082" s="1">
        <v>47182</v>
      </c>
      <c r="G2082" t="s">
        <v>43</v>
      </c>
      <c r="H2082" t="s">
        <v>16</v>
      </c>
      <c r="I2082" t="s">
        <v>3799</v>
      </c>
    </row>
    <row r="2083" spans="1:9" x14ac:dyDescent="0.3">
      <c r="A2083" t="s">
        <v>3800</v>
      </c>
      <c r="B2083" t="s">
        <v>24</v>
      </c>
      <c r="C2083">
        <v>107457</v>
      </c>
      <c r="D2083">
        <v>363.14</v>
      </c>
      <c r="E2083" s="1">
        <v>42503</v>
      </c>
      <c r="F2083" s="1">
        <v>43499</v>
      </c>
      <c r="G2083" t="s">
        <v>21</v>
      </c>
      <c r="H2083" t="s">
        <v>25</v>
      </c>
      <c r="I2083" t="s">
        <v>2801</v>
      </c>
    </row>
    <row r="2084" spans="1:9" x14ac:dyDescent="0.3">
      <c r="A2084" t="s">
        <v>3801</v>
      </c>
      <c r="B2084" t="s">
        <v>15</v>
      </c>
      <c r="C2084">
        <v>286888</v>
      </c>
      <c r="D2084">
        <v>1529.81</v>
      </c>
      <c r="E2084" s="1">
        <v>42309</v>
      </c>
      <c r="F2084" s="1">
        <v>44548</v>
      </c>
      <c r="G2084" t="s">
        <v>11</v>
      </c>
      <c r="H2084" t="s">
        <v>25</v>
      </c>
      <c r="I2084" t="s">
        <v>547</v>
      </c>
    </row>
    <row r="2085" spans="1:9" x14ac:dyDescent="0.3">
      <c r="A2085" t="s">
        <v>3802</v>
      </c>
      <c r="B2085" t="s">
        <v>10</v>
      </c>
      <c r="C2085">
        <v>317017</v>
      </c>
      <c r="D2085">
        <v>440.58</v>
      </c>
      <c r="E2085" s="1">
        <v>45577</v>
      </c>
      <c r="F2085" s="1">
        <v>49098</v>
      </c>
      <c r="G2085" t="s">
        <v>11</v>
      </c>
      <c r="H2085" t="s">
        <v>25</v>
      </c>
      <c r="I2085" t="s">
        <v>3803</v>
      </c>
    </row>
    <row r="2086" spans="1:9" x14ac:dyDescent="0.3">
      <c r="A2086" t="s">
        <v>3804</v>
      </c>
      <c r="B2086" t="s">
        <v>24</v>
      </c>
      <c r="C2086">
        <v>37513</v>
      </c>
      <c r="D2086">
        <v>1565.18</v>
      </c>
      <c r="E2086" s="1">
        <v>43334</v>
      </c>
      <c r="F2086" s="1">
        <v>46692</v>
      </c>
      <c r="G2086" t="s">
        <v>11</v>
      </c>
      <c r="H2086" t="s">
        <v>16</v>
      </c>
      <c r="I2086" t="s">
        <v>2330</v>
      </c>
    </row>
    <row r="2087" spans="1:9" x14ac:dyDescent="0.3">
      <c r="A2087" t="s">
        <v>3805</v>
      </c>
      <c r="B2087" t="s">
        <v>15</v>
      </c>
      <c r="C2087">
        <v>349809</v>
      </c>
      <c r="D2087">
        <v>1456.14</v>
      </c>
      <c r="E2087" s="1">
        <v>42460</v>
      </c>
      <c r="F2087" s="1">
        <v>45625</v>
      </c>
      <c r="G2087" t="s">
        <v>11</v>
      </c>
      <c r="H2087" t="s">
        <v>16</v>
      </c>
      <c r="I2087" t="s">
        <v>390</v>
      </c>
    </row>
    <row r="2088" spans="1:9" x14ac:dyDescent="0.3">
      <c r="A2088" t="s">
        <v>3806</v>
      </c>
      <c r="B2088" t="s">
        <v>36</v>
      </c>
      <c r="C2088">
        <v>22421</v>
      </c>
      <c r="D2088">
        <v>485.13</v>
      </c>
      <c r="E2088" s="1">
        <v>44754</v>
      </c>
      <c r="F2088" s="1">
        <v>45744</v>
      </c>
      <c r="G2088" t="s">
        <v>43</v>
      </c>
      <c r="H2088" t="s">
        <v>12</v>
      </c>
      <c r="I2088" t="s">
        <v>3807</v>
      </c>
    </row>
    <row r="2089" spans="1:9" x14ac:dyDescent="0.3">
      <c r="A2089" t="s">
        <v>3808</v>
      </c>
      <c r="B2089" t="s">
        <v>36</v>
      </c>
      <c r="C2089">
        <v>21111</v>
      </c>
      <c r="D2089">
        <v>1604.2</v>
      </c>
      <c r="E2089" s="1">
        <v>43029</v>
      </c>
      <c r="F2089" s="1">
        <v>44923</v>
      </c>
      <c r="G2089" t="s">
        <v>11</v>
      </c>
      <c r="H2089" t="s">
        <v>16</v>
      </c>
      <c r="I2089" t="s">
        <v>3809</v>
      </c>
    </row>
    <row r="2090" spans="1:9" x14ac:dyDescent="0.3">
      <c r="A2090" t="s">
        <v>3810</v>
      </c>
      <c r="B2090" t="s">
        <v>10</v>
      </c>
      <c r="C2090">
        <v>385048</v>
      </c>
      <c r="D2090">
        <v>1215.83</v>
      </c>
      <c r="E2090" s="1">
        <v>42481</v>
      </c>
      <c r="F2090" s="1">
        <v>43917</v>
      </c>
      <c r="G2090" t="s">
        <v>11</v>
      </c>
      <c r="H2090" t="s">
        <v>12</v>
      </c>
      <c r="I2090" t="s">
        <v>3811</v>
      </c>
    </row>
    <row r="2091" spans="1:9" x14ac:dyDescent="0.3">
      <c r="A2091" t="s">
        <v>3812</v>
      </c>
      <c r="B2091" t="s">
        <v>36</v>
      </c>
      <c r="C2091">
        <v>227903</v>
      </c>
      <c r="D2091">
        <v>791.27</v>
      </c>
      <c r="E2091" s="1">
        <v>43565</v>
      </c>
      <c r="F2091" s="1">
        <v>46466</v>
      </c>
      <c r="G2091" t="s">
        <v>43</v>
      </c>
      <c r="H2091" t="s">
        <v>12</v>
      </c>
      <c r="I2091" t="s">
        <v>3813</v>
      </c>
    </row>
    <row r="2092" spans="1:9" x14ac:dyDescent="0.3">
      <c r="A2092" t="s">
        <v>3814</v>
      </c>
      <c r="B2092" t="s">
        <v>10</v>
      </c>
      <c r="C2092">
        <v>377629</v>
      </c>
      <c r="D2092">
        <v>1276.28</v>
      </c>
      <c r="E2092" s="1">
        <v>44231</v>
      </c>
      <c r="F2092" s="1">
        <v>46953</v>
      </c>
      <c r="G2092" t="s">
        <v>43</v>
      </c>
      <c r="H2092" t="s">
        <v>12</v>
      </c>
      <c r="I2092" t="s">
        <v>3815</v>
      </c>
    </row>
    <row r="2093" spans="1:9" x14ac:dyDescent="0.3">
      <c r="A2093" t="s">
        <v>3816</v>
      </c>
      <c r="B2093" t="s">
        <v>24</v>
      </c>
      <c r="C2093">
        <v>442883</v>
      </c>
      <c r="D2093">
        <v>1559.49</v>
      </c>
      <c r="E2093" s="1">
        <v>42349</v>
      </c>
      <c r="F2093" s="1">
        <v>45008</v>
      </c>
      <c r="G2093" t="s">
        <v>43</v>
      </c>
      <c r="H2093" t="s">
        <v>25</v>
      </c>
      <c r="I2093" t="s">
        <v>3007</v>
      </c>
    </row>
    <row r="2094" spans="1:9" x14ac:dyDescent="0.3">
      <c r="A2094" t="s">
        <v>3817</v>
      </c>
      <c r="B2094" t="s">
        <v>24</v>
      </c>
      <c r="C2094">
        <v>43572</v>
      </c>
      <c r="D2094">
        <v>1746.49</v>
      </c>
      <c r="E2094" s="1">
        <v>45011</v>
      </c>
      <c r="F2094" s="1">
        <v>48328</v>
      </c>
      <c r="G2094" t="s">
        <v>21</v>
      </c>
      <c r="H2094" t="s">
        <v>12</v>
      </c>
      <c r="I2094" t="s">
        <v>3818</v>
      </c>
    </row>
    <row r="2095" spans="1:9" x14ac:dyDescent="0.3">
      <c r="A2095" t="s">
        <v>3819</v>
      </c>
      <c r="B2095" t="s">
        <v>10</v>
      </c>
      <c r="C2095">
        <v>161708</v>
      </c>
      <c r="D2095">
        <v>431.8</v>
      </c>
      <c r="E2095" s="1">
        <v>43433</v>
      </c>
      <c r="F2095" s="1">
        <v>46920</v>
      </c>
      <c r="G2095" t="s">
        <v>21</v>
      </c>
      <c r="H2095" t="s">
        <v>12</v>
      </c>
      <c r="I2095" t="s">
        <v>2399</v>
      </c>
    </row>
    <row r="2096" spans="1:9" x14ac:dyDescent="0.3">
      <c r="A2096" t="s">
        <v>3820</v>
      </c>
      <c r="B2096" t="s">
        <v>15</v>
      </c>
      <c r="C2096">
        <v>72101</v>
      </c>
      <c r="D2096">
        <v>329.36</v>
      </c>
      <c r="E2096" s="1">
        <v>42518</v>
      </c>
      <c r="F2096" s="1">
        <v>44585</v>
      </c>
      <c r="G2096" t="s">
        <v>43</v>
      </c>
      <c r="H2096" t="s">
        <v>12</v>
      </c>
      <c r="I2096" t="s">
        <v>3821</v>
      </c>
    </row>
    <row r="2097" spans="1:9" x14ac:dyDescent="0.3">
      <c r="A2097" t="s">
        <v>3822</v>
      </c>
      <c r="B2097" t="s">
        <v>24</v>
      </c>
      <c r="C2097">
        <v>44665</v>
      </c>
      <c r="D2097">
        <v>1422.3</v>
      </c>
      <c r="E2097" s="1">
        <v>44304</v>
      </c>
      <c r="F2097" s="1">
        <v>47066</v>
      </c>
      <c r="G2097" t="s">
        <v>11</v>
      </c>
      <c r="H2097" t="s">
        <v>25</v>
      </c>
      <c r="I2097" t="s">
        <v>234</v>
      </c>
    </row>
    <row r="2098" spans="1:9" x14ac:dyDescent="0.3">
      <c r="A2098" t="s">
        <v>3823</v>
      </c>
      <c r="B2098" t="s">
        <v>36</v>
      </c>
      <c r="C2098">
        <v>120270</v>
      </c>
      <c r="D2098">
        <v>1199.56</v>
      </c>
      <c r="E2098" s="1">
        <v>43832</v>
      </c>
      <c r="F2098" s="1">
        <v>45246</v>
      </c>
      <c r="G2098" t="s">
        <v>21</v>
      </c>
      <c r="H2098" t="s">
        <v>16</v>
      </c>
      <c r="I2098" t="s">
        <v>3824</v>
      </c>
    </row>
    <row r="2099" spans="1:9" x14ac:dyDescent="0.3">
      <c r="A2099" t="s">
        <v>3825</v>
      </c>
      <c r="B2099" t="s">
        <v>10</v>
      </c>
      <c r="C2099">
        <v>354459</v>
      </c>
      <c r="D2099">
        <v>573.99</v>
      </c>
      <c r="E2099" s="1">
        <v>45392</v>
      </c>
      <c r="F2099" s="1">
        <v>47735</v>
      </c>
      <c r="G2099" t="s">
        <v>21</v>
      </c>
      <c r="H2099" t="s">
        <v>16</v>
      </c>
      <c r="I2099" t="s">
        <v>3826</v>
      </c>
    </row>
    <row r="2100" spans="1:9" x14ac:dyDescent="0.3">
      <c r="A2100" t="s">
        <v>3827</v>
      </c>
      <c r="B2100" t="s">
        <v>24</v>
      </c>
      <c r="C2100">
        <v>248839</v>
      </c>
      <c r="D2100">
        <v>1098.08</v>
      </c>
      <c r="E2100" s="1">
        <v>44677</v>
      </c>
      <c r="F2100" s="1">
        <v>47775</v>
      </c>
      <c r="G2100" t="s">
        <v>21</v>
      </c>
      <c r="H2100" t="s">
        <v>16</v>
      </c>
      <c r="I2100" t="s">
        <v>3828</v>
      </c>
    </row>
    <row r="2101" spans="1:9" x14ac:dyDescent="0.3">
      <c r="A2101" t="s">
        <v>3829</v>
      </c>
      <c r="B2101" t="s">
        <v>24</v>
      </c>
      <c r="C2101">
        <v>332705</v>
      </c>
      <c r="D2101">
        <v>1518.55</v>
      </c>
      <c r="E2101" s="1">
        <v>44974</v>
      </c>
      <c r="F2101" s="1">
        <v>47748</v>
      </c>
      <c r="G2101" t="s">
        <v>43</v>
      </c>
      <c r="H2101" t="s">
        <v>16</v>
      </c>
      <c r="I2101" t="s">
        <v>3830</v>
      </c>
    </row>
    <row r="2102" spans="1:9" x14ac:dyDescent="0.3">
      <c r="A2102" t="s">
        <v>3831</v>
      </c>
      <c r="B2102" t="s">
        <v>24</v>
      </c>
      <c r="C2102">
        <v>73389</v>
      </c>
      <c r="D2102">
        <v>1371.27</v>
      </c>
      <c r="E2102" s="1">
        <v>44144</v>
      </c>
      <c r="F2102" s="1">
        <v>45167</v>
      </c>
      <c r="G2102" t="s">
        <v>21</v>
      </c>
      <c r="H2102" t="s">
        <v>25</v>
      </c>
      <c r="I2102" t="s">
        <v>3832</v>
      </c>
    </row>
    <row r="2103" spans="1:9" x14ac:dyDescent="0.3">
      <c r="A2103" t="s">
        <v>3833</v>
      </c>
      <c r="B2103" t="s">
        <v>36</v>
      </c>
      <c r="C2103">
        <v>456881</v>
      </c>
      <c r="D2103">
        <v>956.19</v>
      </c>
      <c r="E2103" s="1">
        <v>44789</v>
      </c>
      <c r="F2103" s="1">
        <v>47381</v>
      </c>
      <c r="G2103" t="s">
        <v>43</v>
      </c>
      <c r="H2103" t="s">
        <v>12</v>
      </c>
      <c r="I2103" t="s">
        <v>2626</v>
      </c>
    </row>
    <row r="2104" spans="1:9" x14ac:dyDescent="0.3">
      <c r="A2104" t="s">
        <v>3834</v>
      </c>
      <c r="B2104" t="s">
        <v>36</v>
      </c>
      <c r="C2104">
        <v>159376</v>
      </c>
      <c r="D2104">
        <v>381.1</v>
      </c>
      <c r="E2104" s="1">
        <v>42769</v>
      </c>
      <c r="F2104" s="1">
        <v>45674</v>
      </c>
      <c r="G2104" t="s">
        <v>11</v>
      </c>
      <c r="H2104" t="s">
        <v>25</v>
      </c>
      <c r="I2104" t="s">
        <v>3835</v>
      </c>
    </row>
    <row r="2105" spans="1:9" x14ac:dyDescent="0.3">
      <c r="A2105" t="s">
        <v>3836</v>
      </c>
      <c r="B2105" t="s">
        <v>10</v>
      </c>
      <c r="C2105">
        <v>152199</v>
      </c>
      <c r="D2105">
        <v>638.82000000000005</v>
      </c>
      <c r="E2105" s="1">
        <v>44774</v>
      </c>
      <c r="F2105" s="1">
        <v>46258</v>
      </c>
      <c r="G2105" t="s">
        <v>43</v>
      </c>
      <c r="H2105" t="s">
        <v>12</v>
      </c>
      <c r="I2105" t="s">
        <v>665</v>
      </c>
    </row>
    <row r="2106" spans="1:9" x14ac:dyDescent="0.3">
      <c r="A2106" t="s">
        <v>3837</v>
      </c>
      <c r="B2106" t="s">
        <v>24</v>
      </c>
      <c r="C2106">
        <v>493643</v>
      </c>
      <c r="D2106">
        <v>1014.01</v>
      </c>
      <c r="E2106" s="1">
        <v>43997</v>
      </c>
      <c r="F2106" s="1">
        <v>45065</v>
      </c>
      <c r="G2106" t="s">
        <v>11</v>
      </c>
      <c r="H2106" t="s">
        <v>12</v>
      </c>
      <c r="I2106" t="s">
        <v>934</v>
      </c>
    </row>
    <row r="2107" spans="1:9" x14ac:dyDescent="0.3">
      <c r="A2107" t="s">
        <v>3838</v>
      </c>
      <c r="B2107" t="s">
        <v>15</v>
      </c>
      <c r="C2107">
        <v>412512</v>
      </c>
      <c r="D2107">
        <v>287.8</v>
      </c>
      <c r="E2107" s="1">
        <v>45437</v>
      </c>
      <c r="F2107" s="1">
        <v>46977</v>
      </c>
      <c r="G2107" t="s">
        <v>21</v>
      </c>
      <c r="H2107" t="s">
        <v>16</v>
      </c>
      <c r="I2107" t="s">
        <v>671</v>
      </c>
    </row>
    <row r="2108" spans="1:9" x14ac:dyDescent="0.3">
      <c r="A2108" t="s">
        <v>3839</v>
      </c>
      <c r="B2108" t="s">
        <v>36</v>
      </c>
      <c r="C2108">
        <v>480272</v>
      </c>
      <c r="D2108">
        <v>1379.54</v>
      </c>
      <c r="E2108" s="1">
        <v>42732</v>
      </c>
      <c r="F2108" s="1">
        <v>46305</v>
      </c>
      <c r="G2108" t="s">
        <v>11</v>
      </c>
      <c r="H2108" t="s">
        <v>25</v>
      </c>
      <c r="I2108" t="s">
        <v>3840</v>
      </c>
    </row>
    <row r="2109" spans="1:9" x14ac:dyDescent="0.3">
      <c r="A2109" t="s">
        <v>3841</v>
      </c>
      <c r="B2109" t="s">
        <v>36</v>
      </c>
      <c r="C2109">
        <v>425631</v>
      </c>
      <c r="D2109">
        <v>462</v>
      </c>
      <c r="E2109" s="1">
        <v>45319</v>
      </c>
      <c r="F2109" s="1">
        <v>48795</v>
      </c>
      <c r="G2109" t="s">
        <v>21</v>
      </c>
      <c r="H2109" t="s">
        <v>16</v>
      </c>
      <c r="I2109" t="s">
        <v>3842</v>
      </c>
    </row>
    <row r="2110" spans="1:9" x14ac:dyDescent="0.3">
      <c r="A2110" t="s">
        <v>3843</v>
      </c>
      <c r="B2110" t="s">
        <v>15</v>
      </c>
      <c r="C2110">
        <v>99195</v>
      </c>
      <c r="D2110">
        <v>1753.9</v>
      </c>
      <c r="E2110" s="1">
        <v>42345</v>
      </c>
      <c r="F2110" s="1">
        <v>44761</v>
      </c>
      <c r="G2110" t="s">
        <v>43</v>
      </c>
      <c r="H2110" t="s">
        <v>16</v>
      </c>
      <c r="I2110" t="s">
        <v>3844</v>
      </c>
    </row>
    <row r="2111" spans="1:9" x14ac:dyDescent="0.3">
      <c r="A2111" t="s">
        <v>3845</v>
      </c>
      <c r="B2111" t="s">
        <v>24</v>
      </c>
      <c r="C2111">
        <v>496102</v>
      </c>
      <c r="D2111">
        <v>965.67</v>
      </c>
      <c r="E2111" s="1">
        <v>43211</v>
      </c>
      <c r="F2111" s="1">
        <v>46364</v>
      </c>
      <c r="G2111" t="s">
        <v>21</v>
      </c>
      <c r="H2111" t="s">
        <v>25</v>
      </c>
      <c r="I2111" t="s">
        <v>3846</v>
      </c>
    </row>
    <row r="2112" spans="1:9" x14ac:dyDescent="0.3">
      <c r="A2112" t="s">
        <v>3847</v>
      </c>
      <c r="B2112" t="s">
        <v>24</v>
      </c>
      <c r="C2112">
        <v>211522</v>
      </c>
      <c r="D2112">
        <v>456.95</v>
      </c>
      <c r="E2112" s="1">
        <v>44302</v>
      </c>
      <c r="F2112" s="1">
        <v>45974</v>
      </c>
      <c r="G2112" t="s">
        <v>11</v>
      </c>
      <c r="H2112" t="s">
        <v>25</v>
      </c>
      <c r="I2112" t="s">
        <v>1728</v>
      </c>
    </row>
    <row r="2113" spans="1:9" x14ac:dyDescent="0.3">
      <c r="A2113" t="s">
        <v>3848</v>
      </c>
      <c r="B2113" t="s">
        <v>10</v>
      </c>
      <c r="C2113">
        <v>370803</v>
      </c>
      <c r="D2113">
        <v>743.79</v>
      </c>
      <c r="E2113" s="1">
        <v>45085</v>
      </c>
      <c r="F2113" s="1">
        <v>47671</v>
      </c>
      <c r="G2113" t="s">
        <v>43</v>
      </c>
      <c r="H2113" t="s">
        <v>12</v>
      </c>
      <c r="I2113" t="s">
        <v>3849</v>
      </c>
    </row>
    <row r="2114" spans="1:9" x14ac:dyDescent="0.3">
      <c r="A2114" t="s">
        <v>3850</v>
      </c>
      <c r="B2114" t="s">
        <v>36</v>
      </c>
      <c r="C2114">
        <v>129847</v>
      </c>
      <c r="D2114">
        <v>1351.56</v>
      </c>
      <c r="E2114" s="1">
        <v>42082</v>
      </c>
      <c r="F2114" s="1">
        <v>43915</v>
      </c>
      <c r="G2114" t="s">
        <v>43</v>
      </c>
      <c r="H2114" t="s">
        <v>12</v>
      </c>
      <c r="I2114" t="s">
        <v>3851</v>
      </c>
    </row>
    <row r="2115" spans="1:9" x14ac:dyDescent="0.3">
      <c r="A2115" t="s">
        <v>3852</v>
      </c>
      <c r="B2115" t="s">
        <v>36</v>
      </c>
      <c r="C2115">
        <v>130748</v>
      </c>
      <c r="D2115">
        <v>1404.96</v>
      </c>
      <c r="E2115" s="1">
        <v>45537</v>
      </c>
      <c r="F2115" s="1">
        <v>48046</v>
      </c>
      <c r="G2115" t="s">
        <v>11</v>
      </c>
      <c r="H2115" t="s">
        <v>16</v>
      </c>
      <c r="I2115" t="s">
        <v>3853</v>
      </c>
    </row>
    <row r="2116" spans="1:9" x14ac:dyDescent="0.3">
      <c r="A2116" t="s">
        <v>3854</v>
      </c>
      <c r="B2116" t="s">
        <v>24</v>
      </c>
      <c r="C2116">
        <v>206328</v>
      </c>
      <c r="D2116">
        <v>1029.24</v>
      </c>
      <c r="E2116" s="1">
        <v>43748</v>
      </c>
      <c r="F2116" s="1">
        <v>44940</v>
      </c>
      <c r="G2116" t="s">
        <v>43</v>
      </c>
      <c r="H2116" t="s">
        <v>12</v>
      </c>
      <c r="I2116" t="s">
        <v>3855</v>
      </c>
    </row>
    <row r="2117" spans="1:9" x14ac:dyDescent="0.3">
      <c r="A2117" t="s">
        <v>3856</v>
      </c>
      <c r="B2117" t="s">
        <v>15</v>
      </c>
      <c r="C2117">
        <v>32358</v>
      </c>
      <c r="D2117">
        <v>291.01</v>
      </c>
      <c r="E2117" s="1">
        <v>42727</v>
      </c>
      <c r="F2117" s="1">
        <v>44824</v>
      </c>
      <c r="G2117" t="s">
        <v>11</v>
      </c>
      <c r="H2117" t="s">
        <v>16</v>
      </c>
      <c r="I2117" t="s">
        <v>3857</v>
      </c>
    </row>
    <row r="2118" spans="1:9" x14ac:dyDescent="0.3">
      <c r="A2118" t="s">
        <v>3858</v>
      </c>
      <c r="B2118" t="s">
        <v>15</v>
      </c>
      <c r="C2118">
        <v>463355</v>
      </c>
      <c r="D2118">
        <v>355.26</v>
      </c>
      <c r="E2118" s="1">
        <v>43293</v>
      </c>
      <c r="F2118" s="1">
        <v>45820</v>
      </c>
      <c r="G2118" t="s">
        <v>21</v>
      </c>
      <c r="H2118" t="s">
        <v>16</v>
      </c>
      <c r="I2118" t="s">
        <v>3859</v>
      </c>
    </row>
    <row r="2119" spans="1:9" x14ac:dyDescent="0.3">
      <c r="A2119" t="s">
        <v>3860</v>
      </c>
      <c r="B2119" t="s">
        <v>10</v>
      </c>
      <c r="C2119">
        <v>415786</v>
      </c>
      <c r="D2119">
        <v>962.21</v>
      </c>
      <c r="E2119" s="1">
        <v>42823</v>
      </c>
      <c r="F2119" s="1">
        <v>45633</v>
      </c>
      <c r="G2119" t="s">
        <v>43</v>
      </c>
      <c r="H2119" t="s">
        <v>12</v>
      </c>
      <c r="I2119" t="s">
        <v>3861</v>
      </c>
    </row>
    <row r="2120" spans="1:9" x14ac:dyDescent="0.3">
      <c r="A2120" t="s">
        <v>3862</v>
      </c>
      <c r="B2120" t="s">
        <v>24</v>
      </c>
      <c r="C2120">
        <v>442149</v>
      </c>
      <c r="D2120">
        <v>1213.22</v>
      </c>
      <c r="E2120" s="1">
        <v>42647</v>
      </c>
      <c r="F2120" s="1">
        <v>44086</v>
      </c>
      <c r="G2120" t="s">
        <v>21</v>
      </c>
      <c r="H2120" t="s">
        <v>25</v>
      </c>
      <c r="I2120" t="s">
        <v>3181</v>
      </c>
    </row>
    <row r="2121" spans="1:9" x14ac:dyDescent="0.3">
      <c r="A2121" t="s">
        <v>3863</v>
      </c>
      <c r="B2121" t="s">
        <v>36</v>
      </c>
      <c r="C2121">
        <v>97932</v>
      </c>
      <c r="D2121">
        <v>207.83</v>
      </c>
      <c r="E2121" s="1">
        <v>42760</v>
      </c>
      <c r="F2121" s="1">
        <v>43717</v>
      </c>
      <c r="G2121" t="s">
        <v>21</v>
      </c>
      <c r="H2121" t="s">
        <v>16</v>
      </c>
      <c r="I2121" t="s">
        <v>3048</v>
      </c>
    </row>
    <row r="2122" spans="1:9" x14ac:dyDescent="0.3">
      <c r="A2122" t="s">
        <v>3864</v>
      </c>
      <c r="B2122" t="s">
        <v>10</v>
      </c>
      <c r="C2122">
        <v>351354</v>
      </c>
      <c r="D2122">
        <v>1877.37</v>
      </c>
      <c r="E2122" s="1">
        <v>44435</v>
      </c>
      <c r="F2122" s="1">
        <v>45113</v>
      </c>
      <c r="G2122" t="s">
        <v>11</v>
      </c>
      <c r="H2122" t="s">
        <v>25</v>
      </c>
      <c r="I2122" t="s">
        <v>3865</v>
      </c>
    </row>
    <row r="2123" spans="1:9" x14ac:dyDescent="0.3">
      <c r="A2123" t="s">
        <v>3866</v>
      </c>
      <c r="B2123" t="s">
        <v>24</v>
      </c>
      <c r="C2123">
        <v>445312</v>
      </c>
      <c r="D2123">
        <v>1002.98</v>
      </c>
      <c r="E2123" s="1">
        <v>43924</v>
      </c>
      <c r="F2123" s="1">
        <v>44563</v>
      </c>
      <c r="G2123" t="s">
        <v>11</v>
      </c>
      <c r="H2123" t="s">
        <v>12</v>
      </c>
      <c r="I2123" t="s">
        <v>3867</v>
      </c>
    </row>
    <row r="2124" spans="1:9" x14ac:dyDescent="0.3">
      <c r="A2124" t="s">
        <v>3868</v>
      </c>
      <c r="B2124" t="s">
        <v>24</v>
      </c>
      <c r="C2124">
        <v>115957</v>
      </c>
      <c r="D2124">
        <v>601.73</v>
      </c>
      <c r="E2124" s="1">
        <v>45100</v>
      </c>
      <c r="F2124" s="1">
        <v>48706</v>
      </c>
      <c r="G2124" t="s">
        <v>21</v>
      </c>
      <c r="H2124" t="s">
        <v>16</v>
      </c>
      <c r="I2124" t="s">
        <v>3869</v>
      </c>
    </row>
    <row r="2125" spans="1:9" x14ac:dyDescent="0.3">
      <c r="A2125" t="s">
        <v>3870</v>
      </c>
      <c r="B2125" t="s">
        <v>24</v>
      </c>
      <c r="C2125">
        <v>341604</v>
      </c>
      <c r="D2125">
        <v>1488.71</v>
      </c>
      <c r="E2125" s="1">
        <v>45424</v>
      </c>
      <c r="F2125" s="1">
        <v>46651</v>
      </c>
      <c r="G2125" t="s">
        <v>21</v>
      </c>
      <c r="H2125" t="s">
        <v>16</v>
      </c>
      <c r="I2125" t="s">
        <v>936</v>
      </c>
    </row>
    <row r="2126" spans="1:9" x14ac:dyDescent="0.3">
      <c r="A2126" t="s">
        <v>3871</v>
      </c>
      <c r="B2126" t="s">
        <v>24</v>
      </c>
      <c r="C2126">
        <v>491436</v>
      </c>
      <c r="D2126">
        <v>581.47</v>
      </c>
      <c r="E2126" s="1">
        <v>45398</v>
      </c>
      <c r="F2126" s="1">
        <v>46603</v>
      </c>
      <c r="G2126" t="s">
        <v>43</v>
      </c>
      <c r="H2126" t="s">
        <v>16</v>
      </c>
      <c r="I2126" t="s">
        <v>3872</v>
      </c>
    </row>
    <row r="2127" spans="1:9" x14ac:dyDescent="0.3">
      <c r="A2127" t="s">
        <v>3873</v>
      </c>
      <c r="B2127" t="s">
        <v>10</v>
      </c>
      <c r="C2127">
        <v>75243</v>
      </c>
      <c r="D2127">
        <v>1535.2</v>
      </c>
      <c r="E2127" s="1">
        <v>42369</v>
      </c>
      <c r="F2127" s="1">
        <v>43663</v>
      </c>
      <c r="G2127" t="s">
        <v>11</v>
      </c>
      <c r="H2127" t="s">
        <v>16</v>
      </c>
      <c r="I2127" t="s">
        <v>3874</v>
      </c>
    </row>
    <row r="2128" spans="1:9" x14ac:dyDescent="0.3">
      <c r="A2128" t="s">
        <v>3875</v>
      </c>
      <c r="B2128" t="s">
        <v>24</v>
      </c>
      <c r="C2128">
        <v>406601</v>
      </c>
      <c r="D2128">
        <v>504.26</v>
      </c>
      <c r="E2128" s="1">
        <v>44219</v>
      </c>
      <c r="F2128" s="1">
        <v>47673</v>
      </c>
      <c r="G2128" t="s">
        <v>11</v>
      </c>
      <c r="H2128" t="s">
        <v>25</v>
      </c>
      <c r="I2128" t="s">
        <v>3876</v>
      </c>
    </row>
    <row r="2129" spans="1:9" x14ac:dyDescent="0.3">
      <c r="A2129" t="s">
        <v>3877</v>
      </c>
      <c r="B2129" t="s">
        <v>15</v>
      </c>
      <c r="C2129">
        <v>80295</v>
      </c>
      <c r="D2129">
        <v>1845.49</v>
      </c>
      <c r="E2129" s="1">
        <v>43433</v>
      </c>
      <c r="F2129" s="1">
        <v>46586</v>
      </c>
      <c r="G2129" t="s">
        <v>43</v>
      </c>
      <c r="H2129" t="s">
        <v>16</v>
      </c>
      <c r="I2129" t="s">
        <v>3253</v>
      </c>
    </row>
    <row r="2130" spans="1:9" x14ac:dyDescent="0.3">
      <c r="A2130" t="s">
        <v>3878</v>
      </c>
      <c r="B2130" t="s">
        <v>36</v>
      </c>
      <c r="C2130">
        <v>395919</v>
      </c>
      <c r="D2130">
        <v>1001.16</v>
      </c>
      <c r="E2130" s="1">
        <v>42476</v>
      </c>
      <c r="F2130" s="1">
        <v>45664</v>
      </c>
      <c r="G2130" t="s">
        <v>43</v>
      </c>
      <c r="H2130" t="s">
        <v>25</v>
      </c>
      <c r="I2130" t="s">
        <v>3879</v>
      </c>
    </row>
    <row r="2131" spans="1:9" x14ac:dyDescent="0.3">
      <c r="A2131" t="s">
        <v>3880</v>
      </c>
      <c r="B2131" t="s">
        <v>15</v>
      </c>
      <c r="C2131">
        <v>81696</v>
      </c>
      <c r="D2131">
        <v>685.35</v>
      </c>
      <c r="E2131" s="1">
        <v>42834</v>
      </c>
      <c r="F2131" s="1">
        <v>45577</v>
      </c>
      <c r="G2131" t="s">
        <v>21</v>
      </c>
      <c r="H2131" t="s">
        <v>16</v>
      </c>
      <c r="I2131" t="s">
        <v>3881</v>
      </c>
    </row>
    <row r="2132" spans="1:9" x14ac:dyDescent="0.3">
      <c r="A2132" t="s">
        <v>3882</v>
      </c>
      <c r="B2132" t="s">
        <v>36</v>
      </c>
      <c r="C2132">
        <v>120130</v>
      </c>
      <c r="D2132">
        <v>1602.37</v>
      </c>
      <c r="E2132" s="1">
        <v>44777</v>
      </c>
      <c r="F2132" s="1">
        <v>45984</v>
      </c>
      <c r="G2132" t="s">
        <v>21</v>
      </c>
      <c r="H2132" t="s">
        <v>25</v>
      </c>
      <c r="I2132" t="s">
        <v>3883</v>
      </c>
    </row>
    <row r="2133" spans="1:9" x14ac:dyDescent="0.3">
      <c r="A2133" t="s">
        <v>3884</v>
      </c>
      <c r="B2133" t="s">
        <v>36</v>
      </c>
      <c r="C2133">
        <v>105842</v>
      </c>
      <c r="D2133">
        <v>1858.89</v>
      </c>
      <c r="E2133" s="1">
        <v>43444</v>
      </c>
      <c r="F2133" s="1">
        <v>46162</v>
      </c>
      <c r="G2133" t="s">
        <v>21</v>
      </c>
      <c r="H2133" t="s">
        <v>25</v>
      </c>
      <c r="I2133" t="s">
        <v>3885</v>
      </c>
    </row>
    <row r="2134" spans="1:9" x14ac:dyDescent="0.3">
      <c r="A2134" t="s">
        <v>3886</v>
      </c>
      <c r="B2134" t="s">
        <v>36</v>
      </c>
      <c r="C2134">
        <v>440869</v>
      </c>
      <c r="D2134">
        <v>228.99</v>
      </c>
      <c r="E2134" s="1">
        <v>44820</v>
      </c>
      <c r="F2134" s="1">
        <v>47514</v>
      </c>
      <c r="G2134" t="s">
        <v>43</v>
      </c>
      <c r="H2134" t="s">
        <v>25</v>
      </c>
      <c r="I2134" t="s">
        <v>3202</v>
      </c>
    </row>
    <row r="2135" spans="1:9" x14ac:dyDescent="0.3">
      <c r="A2135" t="s">
        <v>3887</v>
      </c>
      <c r="B2135" t="s">
        <v>24</v>
      </c>
      <c r="C2135">
        <v>292349</v>
      </c>
      <c r="D2135">
        <v>985.71</v>
      </c>
      <c r="E2135" s="1">
        <v>45005</v>
      </c>
      <c r="F2135" s="1">
        <v>46550</v>
      </c>
      <c r="G2135" t="s">
        <v>43</v>
      </c>
      <c r="H2135" t="s">
        <v>16</v>
      </c>
      <c r="I2135" t="s">
        <v>2080</v>
      </c>
    </row>
    <row r="2136" spans="1:9" x14ac:dyDescent="0.3">
      <c r="A2136" t="s">
        <v>3888</v>
      </c>
      <c r="B2136" t="s">
        <v>36</v>
      </c>
      <c r="C2136">
        <v>471943</v>
      </c>
      <c r="D2136">
        <v>989.55</v>
      </c>
      <c r="E2136" s="1">
        <v>42371</v>
      </c>
      <c r="F2136" s="1">
        <v>45879</v>
      </c>
      <c r="G2136" t="s">
        <v>11</v>
      </c>
      <c r="H2136" t="s">
        <v>12</v>
      </c>
      <c r="I2136" t="s">
        <v>3889</v>
      </c>
    </row>
    <row r="2137" spans="1:9" x14ac:dyDescent="0.3">
      <c r="A2137" t="s">
        <v>3890</v>
      </c>
      <c r="B2137" t="s">
        <v>24</v>
      </c>
      <c r="C2137">
        <v>179720</v>
      </c>
      <c r="D2137">
        <v>353.4</v>
      </c>
      <c r="E2137" s="1">
        <v>42931</v>
      </c>
      <c r="F2137" s="1">
        <v>45791</v>
      </c>
      <c r="G2137" t="s">
        <v>21</v>
      </c>
      <c r="H2137" t="s">
        <v>25</v>
      </c>
      <c r="I2137" t="s">
        <v>677</v>
      </c>
    </row>
    <row r="2138" spans="1:9" x14ac:dyDescent="0.3">
      <c r="A2138" t="s">
        <v>3891</v>
      </c>
      <c r="B2138" t="s">
        <v>10</v>
      </c>
      <c r="C2138">
        <v>102437</v>
      </c>
      <c r="D2138">
        <v>676.46</v>
      </c>
      <c r="E2138" s="1">
        <v>43302</v>
      </c>
      <c r="F2138" s="1">
        <v>46088</v>
      </c>
      <c r="G2138" t="s">
        <v>11</v>
      </c>
      <c r="H2138" t="s">
        <v>16</v>
      </c>
      <c r="I2138" t="s">
        <v>3892</v>
      </c>
    </row>
    <row r="2139" spans="1:9" x14ac:dyDescent="0.3">
      <c r="A2139" t="s">
        <v>3893</v>
      </c>
      <c r="B2139" t="s">
        <v>10</v>
      </c>
      <c r="C2139">
        <v>35313</v>
      </c>
      <c r="D2139">
        <v>434.46</v>
      </c>
      <c r="E2139" s="1">
        <v>43892</v>
      </c>
      <c r="F2139" s="1">
        <v>45892</v>
      </c>
      <c r="G2139" t="s">
        <v>21</v>
      </c>
      <c r="H2139" t="s">
        <v>16</v>
      </c>
      <c r="I2139" t="s">
        <v>888</v>
      </c>
    </row>
    <row r="2140" spans="1:9" x14ac:dyDescent="0.3">
      <c r="A2140" t="s">
        <v>3894</v>
      </c>
      <c r="B2140" t="s">
        <v>36</v>
      </c>
      <c r="C2140">
        <v>44774</v>
      </c>
      <c r="D2140">
        <v>512.37</v>
      </c>
      <c r="E2140" s="1">
        <v>45578</v>
      </c>
      <c r="F2140" s="1">
        <v>46400</v>
      </c>
      <c r="G2140" t="s">
        <v>43</v>
      </c>
      <c r="H2140" t="s">
        <v>25</v>
      </c>
      <c r="I2140" t="s">
        <v>3546</v>
      </c>
    </row>
    <row r="2141" spans="1:9" x14ac:dyDescent="0.3">
      <c r="A2141" t="s">
        <v>3895</v>
      </c>
      <c r="B2141" t="s">
        <v>10</v>
      </c>
      <c r="C2141">
        <v>49631</v>
      </c>
      <c r="D2141">
        <v>356.68</v>
      </c>
      <c r="E2141" s="1">
        <v>44051</v>
      </c>
      <c r="F2141" s="1">
        <v>46303</v>
      </c>
      <c r="G2141" t="s">
        <v>21</v>
      </c>
      <c r="H2141" t="s">
        <v>16</v>
      </c>
      <c r="I2141" t="s">
        <v>3896</v>
      </c>
    </row>
    <row r="2142" spans="1:9" x14ac:dyDescent="0.3">
      <c r="A2142" t="s">
        <v>3897</v>
      </c>
      <c r="B2142" t="s">
        <v>36</v>
      </c>
      <c r="C2142">
        <v>175557</v>
      </c>
      <c r="D2142">
        <v>1697.42</v>
      </c>
      <c r="E2142" s="1">
        <v>43914</v>
      </c>
      <c r="F2142" s="1">
        <v>46296</v>
      </c>
      <c r="G2142" t="s">
        <v>21</v>
      </c>
      <c r="H2142" t="s">
        <v>16</v>
      </c>
      <c r="I2142" t="s">
        <v>2071</v>
      </c>
    </row>
    <row r="2143" spans="1:9" x14ac:dyDescent="0.3">
      <c r="A2143" t="s">
        <v>3898</v>
      </c>
      <c r="B2143" t="s">
        <v>15</v>
      </c>
      <c r="C2143">
        <v>149963</v>
      </c>
      <c r="D2143">
        <v>1058.0899999999999</v>
      </c>
      <c r="E2143" s="1">
        <v>43248</v>
      </c>
      <c r="F2143" s="1">
        <v>46264</v>
      </c>
      <c r="G2143" t="s">
        <v>11</v>
      </c>
      <c r="H2143" t="s">
        <v>25</v>
      </c>
      <c r="I2143" t="s">
        <v>3899</v>
      </c>
    </row>
    <row r="2144" spans="1:9" x14ac:dyDescent="0.3">
      <c r="A2144" t="s">
        <v>3900</v>
      </c>
      <c r="B2144" t="s">
        <v>15</v>
      </c>
      <c r="C2144">
        <v>217964</v>
      </c>
      <c r="D2144">
        <v>119.06</v>
      </c>
      <c r="E2144" s="1">
        <v>42410</v>
      </c>
      <c r="F2144" s="1">
        <v>43435</v>
      </c>
      <c r="G2144" t="s">
        <v>21</v>
      </c>
      <c r="H2144" t="s">
        <v>16</v>
      </c>
      <c r="I2144" t="s">
        <v>3901</v>
      </c>
    </row>
    <row r="2145" spans="1:9" x14ac:dyDescent="0.3">
      <c r="A2145" t="s">
        <v>3902</v>
      </c>
      <c r="B2145" t="s">
        <v>10</v>
      </c>
      <c r="C2145">
        <v>409189</v>
      </c>
      <c r="D2145">
        <v>1261.3499999999999</v>
      </c>
      <c r="E2145" s="1">
        <v>45145</v>
      </c>
      <c r="F2145" s="1">
        <v>48150</v>
      </c>
      <c r="G2145" t="s">
        <v>43</v>
      </c>
      <c r="H2145" t="s">
        <v>12</v>
      </c>
      <c r="I2145" t="s">
        <v>3855</v>
      </c>
    </row>
    <row r="2146" spans="1:9" x14ac:dyDescent="0.3">
      <c r="A2146" t="s">
        <v>3903</v>
      </c>
      <c r="B2146" t="s">
        <v>10</v>
      </c>
      <c r="C2146">
        <v>242134</v>
      </c>
      <c r="D2146">
        <v>678.91</v>
      </c>
      <c r="E2146" s="1">
        <v>43029</v>
      </c>
      <c r="F2146" s="1">
        <v>45901</v>
      </c>
      <c r="G2146" t="s">
        <v>43</v>
      </c>
      <c r="H2146" t="s">
        <v>16</v>
      </c>
      <c r="I2146" t="s">
        <v>3904</v>
      </c>
    </row>
    <row r="2147" spans="1:9" x14ac:dyDescent="0.3">
      <c r="A2147" t="s">
        <v>3905</v>
      </c>
      <c r="B2147" t="s">
        <v>36</v>
      </c>
      <c r="C2147">
        <v>107201</v>
      </c>
      <c r="D2147">
        <v>560.08000000000004</v>
      </c>
      <c r="E2147" s="1">
        <v>43149</v>
      </c>
      <c r="F2147" s="1">
        <v>46033</v>
      </c>
      <c r="G2147" t="s">
        <v>43</v>
      </c>
      <c r="H2147" t="s">
        <v>25</v>
      </c>
      <c r="I2147" t="s">
        <v>3210</v>
      </c>
    </row>
    <row r="2148" spans="1:9" x14ac:dyDescent="0.3">
      <c r="A2148" t="s">
        <v>3906</v>
      </c>
      <c r="B2148" t="s">
        <v>24</v>
      </c>
      <c r="C2148">
        <v>118253</v>
      </c>
      <c r="D2148">
        <v>616.5</v>
      </c>
      <c r="E2148" s="1">
        <v>44829</v>
      </c>
      <c r="F2148" s="1">
        <v>47547</v>
      </c>
      <c r="G2148" t="s">
        <v>21</v>
      </c>
      <c r="H2148" t="s">
        <v>12</v>
      </c>
      <c r="I2148" t="s">
        <v>3907</v>
      </c>
    </row>
    <row r="2149" spans="1:9" x14ac:dyDescent="0.3">
      <c r="A2149" t="s">
        <v>3908</v>
      </c>
      <c r="B2149" t="s">
        <v>24</v>
      </c>
      <c r="C2149">
        <v>308329</v>
      </c>
      <c r="D2149">
        <v>124.95</v>
      </c>
      <c r="E2149" s="1">
        <v>42261</v>
      </c>
      <c r="F2149" s="1">
        <v>44933</v>
      </c>
      <c r="G2149" t="s">
        <v>21</v>
      </c>
      <c r="H2149" t="s">
        <v>25</v>
      </c>
      <c r="I2149" t="s">
        <v>3909</v>
      </c>
    </row>
    <row r="2150" spans="1:9" x14ac:dyDescent="0.3">
      <c r="A2150" t="s">
        <v>3910</v>
      </c>
      <c r="B2150" t="s">
        <v>10</v>
      </c>
      <c r="C2150">
        <v>455227</v>
      </c>
      <c r="D2150">
        <v>1971.19</v>
      </c>
      <c r="E2150" s="1">
        <v>44743</v>
      </c>
      <c r="F2150" s="1">
        <v>45812</v>
      </c>
      <c r="G2150" t="s">
        <v>21</v>
      </c>
      <c r="H2150" t="s">
        <v>25</v>
      </c>
      <c r="I2150" t="s">
        <v>3911</v>
      </c>
    </row>
    <row r="2151" spans="1:9" x14ac:dyDescent="0.3">
      <c r="A2151" t="s">
        <v>3912</v>
      </c>
      <c r="B2151" t="s">
        <v>24</v>
      </c>
      <c r="C2151">
        <v>414895</v>
      </c>
      <c r="D2151">
        <v>600.83000000000004</v>
      </c>
      <c r="E2151" s="1">
        <v>43702</v>
      </c>
      <c r="F2151" s="1">
        <v>44235</v>
      </c>
      <c r="G2151" t="s">
        <v>21</v>
      </c>
      <c r="H2151" t="s">
        <v>12</v>
      </c>
      <c r="I2151" t="s">
        <v>3913</v>
      </c>
    </row>
    <row r="2152" spans="1:9" x14ac:dyDescent="0.3">
      <c r="A2152" t="s">
        <v>3914</v>
      </c>
      <c r="B2152" t="s">
        <v>10</v>
      </c>
      <c r="C2152">
        <v>280017</v>
      </c>
      <c r="D2152">
        <v>1356.63</v>
      </c>
      <c r="E2152" s="1">
        <v>43346</v>
      </c>
      <c r="F2152" s="1">
        <v>44923</v>
      </c>
      <c r="G2152" t="s">
        <v>43</v>
      </c>
      <c r="H2152" t="s">
        <v>16</v>
      </c>
      <c r="I2152" t="s">
        <v>3915</v>
      </c>
    </row>
    <row r="2153" spans="1:9" x14ac:dyDescent="0.3">
      <c r="A2153" t="s">
        <v>3916</v>
      </c>
      <c r="B2153" t="s">
        <v>15</v>
      </c>
      <c r="C2153">
        <v>312079</v>
      </c>
      <c r="D2153">
        <v>321.86</v>
      </c>
      <c r="E2153" s="1">
        <v>42635</v>
      </c>
      <c r="F2153" s="1">
        <v>45131</v>
      </c>
      <c r="G2153" t="s">
        <v>11</v>
      </c>
      <c r="H2153" t="s">
        <v>25</v>
      </c>
      <c r="I2153" t="s">
        <v>3917</v>
      </c>
    </row>
    <row r="2154" spans="1:9" x14ac:dyDescent="0.3">
      <c r="A2154" t="s">
        <v>3918</v>
      </c>
      <c r="B2154" t="s">
        <v>24</v>
      </c>
      <c r="C2154">
        <v>379663</v>
      </c>
      <c r="D2154">
        <v>1436.07</v>
      </c>
      <c r="E2154" s="1">
        <v>42328</v>
      </c>
      <c r="F2154" s="1">
        <v>44808</v>
      </c>
      <c r="G2154" t="s">
        <v>43</v>
      </c>
      <c r="H2154" t="s">
        <v>16</v>
      </c>
      <c r="I2154" t="s">
        <v>3919</v>
      </c>
    </row>
    <row r="2155" spans="1:9" x14ac:dyDescent="0.3">
      <c r="A2155" t="s">
        <v>3920</v>
      </c>
      <c r="B2155" t="s">
        <v>15</v>
      </c>
      <c r="C2155">
        <v>296847</v>
      </c>
      <c r="D2155">
        <v>656.27</v>
      </c>
      <c r="E2155" s="1">
        <v>43779</v>
      </c>
      <c r="F2155" s="1">
        <v>46491</v>
      </c>
      <c r="G2155" t="s">
        <v>11</v>
      </c>
      <c r="H2155" t="s">
        <v>12</v>
      </c>
      <c r="I2155" t="s">
        <v>3921</v>
      </c>
    </row>
    <row r="2156" spans="1:9" x14ac:dyDescent="0.3">
      <c r="A2156" t="s">
        <v>3922</v>
      </c>
      <c r="B2156" t="s">
        <v>15</v>
      </c>
      <c r="C2156">
        <v>354435</v>
      </c>
      <c r="D2156">
        <v>496.26</v>
      </c>
      <c r="E2156" s="1">
        <v>45630</v>
      </c>
      <c r="F2156" s="1">
        <v>48719</v>
      </c>
      <c r="G2156" t="s">
        <v>11</v>
      </c>
      <c r="H2156" t="s">
        <v>12</v>
      </c>
      <c r="I2156" t="s">
        <v>3923</v>
      </c>
    </row>
    <row r="2157" spans="1:9" x14ac:dyDescent="0.3">
      <c r="A2157" t="s">
        <v>3924</v>
      </c>
      <c r="B2157" t="s">
        <v>36</v>
      </c>
      <c r="C2157">
        <v>479381</v>
      </c>
      <c r="D2157">
        <v>599.15</v>
      </c>
      <c r="E2157" s="1">
        <v>42382</v>
      </c>
      <c r="F2157" s="1">
        <v>45484</v>
      </c>
      <c r="G2157" t="s">
        <v>21</v>
      </c>
      <c r="H2157" t="s">
        <v>25</v>
      </c>
      <c r="I2157" t="s">
        <v>1631</v>
      </c>
    </row>
    <row r="2158" spans="1:9" x14ac:dyDescent="0.3">
      <c r="A2158" t="s">
        <v>3925</v>
      </c>
      <c r="B2158" t="s">
        <v>10</v>
      </c>
      <c r="C2158">
        <v>97026</v>
      </c>
      <c r="D2158">
        <v>1214.02</v>
      </c>
      <c r="E2158" s="1">
        <v>42548</v>
      </c>
      <c r="F2158" s="1">
        <v>44430</v>
      </c>
      <c r="G2158" t="s">
        <v>21</v>
      </c>
      <c r="H2158" t="s">
        <v>12</v>
      </c>
      <c r="I2158" t="s">
        <v>3926</v>
      </c>
    </row>
    <row r="2159" spans="1:9" x14ac:dyDescent="0.3">
      <c r="A2159" t="s">
        <v>3927</v>
      </c>
      <c r="B2159" t="s">
        <v>10</v>
      </c>
      <c r="C2159">
        <v>84750</v>
      </c>
      <c r="D2159">
        <v>1293.18</v>
      </c>
      <c r="E2159" s="1">
        <v>44898</v>
      </c>
      <c r="F2159" s="1">
        <v>46091</v>
      </c>
      <c r="G2159" t="s">
        <v>21</v>
      </c>
      <c r="H2159" t="s">
        <v>12</v>
      </c>
      <c r="I2159" t="s">
        <v>362</v>
      </c>
    </row>
    <row r="2160" spans="1:9" x14ac:dyDescent="0.3">
      <c r="A2160" t="s">
        <v>3928</v>
      </c>
      <c r="B2160" t="s">
        <v>36</v>
      </c>
      <c r="C2160">
        <v>180733</v>
      </c>
      <c r="D2160">
        <v>156.57</v>
      </c>
      <c r="E2160" s="1">
        <v>43992</v>
      </c>
      <c r="F2160" s="1">
        <v>45288</v>
      </c>
      <c r="G2160" t="s">
        <v>21</v>
      </c>
      <c r="H2160" t="s">
        <v>25</v>
      </c>
      <c r="I2160" t="s">
        <v>3686</v>
      </c>
    </row>
    <row r="2161" spans="1:9" x14ac:dyDescent="0.3">
      <c r="A2161" t="s">
        <v>3929</v>
      </c>
      <c r="B2161" t="s">
        <v>10</v>
      </c>
      <c r="C2161">
        <v>279239</v>
      </c>
      <c r="D2161">
        <v>1603.4</v>
      </c>
      <c r="E2161" s="1">
        <v>43108</v>
      </c>
      <c r="F2161" s="1">
        <v>45730</v>
      </c>
      <c r="G2161" t="s">
        <v>21</v>
      </c>
      <c r="H2161" t="s">
        <v>12</v>
      </c>
      <c r="I2161" t="s">
        <v>1965</v>
      </c>
    </row>
    <row r="2162" spans="1:9" x14ac:dyDescent="0.3">
      <c r="A2162" t="s">
        <v>3930</v>
      </c>
      <c r="B2162" t="s">
        <v>15</v>
      </c>
      <c r="C2162">
        <v>372963</v>
      </c>
      <c r="D2162">
        <v>498.14</v>
      </c>
      <c r="E2162" s="1">
        <v>43200</v>
      </c>
      <c r="F2162" s="1">
        <v>44842</v>
      </c>
      <c r="G2162" t="s">
        <v>11</v>
      </c>
      <c r="H2162" t="s">
        <v>25</v>
      </c>
      <c r="I2162" t="s">
        <v>1173</v>
      </c>
    </row>
    <row r="2163" spans="1:9" x14ac:dyDescent="0.3">
      <c r="A2163" t="s">
        <v>3931</v>
      </c>
      <c r="B2163" t="s">
        <v>24</v>
      </c>
      <c r="C2163">
        <v>103391</v>
      </c>
      <c r="D2163">
        <v>1347.13</v>
      </c>
      <c r="E2163" s="1">
        <v>43420</v>
      </c>
      <c r="F2163" s="1">
        <v>46720</v>
      </c>
      <c r="G2163" t="s">
        <v>43</v>
      </c>
      <c r="H2163" t="s">
        <v>16</v>
      </c>
      <c r="I2163" t="s">
        <v>3932</v>
      </c>
    </row>
    <row r="2164" spans="1:9" x14ac:dyDescent="0.3">
      <c r="A2164" t="s">
        <v>3933</v>
      </c>
      <c r="B2164" t="s">
        <v>15</v>
      </c>
      <c r="C2164">
        <v>343187</v>
      </c>
      <c r="D2164">
        <v>1603.83</v>
      </c>
      <c r="E2164" s="1">
        <v>45618</v>
      </c>
      <c r="F2164" s="1">
        <v>47820</v>
      </c>
      <c r="G2164" t="s">
        <v>21</v>
      </c>
      <c r="H2164" t="s">
        <v>12</v>
      </c>
      <c r="I2164" t="s">
        <v>2823</v>
      </c>
    </row>
    <row r="2165" spans="1:9" x14ac:dyDescent="0.3">
      <c r="A2165" t="s">
        <v>3934</v>
      </c>
      <c r="B2165" t="s">
        <v>36</v>
      </c>
      <c r="C2165">
        <v>136370</v>
      </c>
      <c r="D2165">
        <v>669.61</v>
      </c>
      <c r="E2165" s="1">
        <v>42352</v>
      </c>
      <c r="F2165" s="1">
        <v>43803</v>
      </c>
      <c r="G2165" t="s">
        <v>11</v>
      </c>
      <c r="H2165" t="s">
        <v>16</v>
      </c>
      <c r="I2165" t="s">
        <v>3935</v>
      </c>
    </row>
    <row r="2166" spans="1:9" x14ac:dyDescent="0.3">
      <c r="A2166" t="s">
        <v>3936</v>
      </c>
      <c r="B2166" t="s">
        <v>24</v>
      </c>
      <c r="C2166">
        <v>14467</v>
      </c>
      <c r="D2166">
        <v>279.99</v>
      </c>
      <c r="E2166" s="1">
        <v>44777</v>
      </c>
      <c r="F2166" s="1">
        <v>47332</v>
      </c>
      <c r="G2166" t="s">
        <v>43</v>
      </c>
      <c r="H2166" t="s">
        <v>25</v>
      </c>
      <c r="I2166" t="s">
        <v>3937</v>
      </c>
    </row>
    <row r="2167" spans="1:9" x14ac:dyDescent="0.3">
      <c r="A2167" t="s">
        <v>3938</v>
      </c>
      <c r="B2167" t="s">
        <v>24</v>
      </c>
      <c r="C2167">
        <v>259344</v>
      </c>
      <c r="D2167">
        <v>1585.35</v>
      </c>
      <c r="E2167" s="1">
        <v>42176</v>
      </c>
      <c r="F2167" s="1">
        <v>44788</v>
      </c>
      <c r="G2167" t="s">
        <v>43</v>
      </c>
      <c r="H2167" t="s">
        <v>16</v>
      </c>
      <c r="I2167" t="s">
        <v>3939</v>
      </c>
    </row>
    <row r="2168" spans="1:9" x14ac:dyDescent="0.3">
      <c r="A2168" t="s">
        <v>3940</v>
      </c>
      <c r="B2168" t="s">
        <v>36</v>
      </c>
      <c r="C2168">
        <v>396457</v>
      </c>
      <c r="D2168">
        <v>503.26</v>
      </c>
      <c r="E2168" s="1">
        <v>43936</v>
      </c>
      <c r="F2168" s="1">
        <v>44364</v>
      </c>
      <c r="G2168" t="s">
        <v>11</v>
      </c>
      <c r="H2168" t="s">
        <v>12</v>
      </c>
      <c r="I2168" t="s">
        <v>3941</v>
      </c>
    </row>
    <row r="2169" spans="1:9" x14ac:dyDescent="0.3">
      <c r="A2169" t="s">
        <v>3942</v>
      </c>
      <c r="B2169" t="s">
        <v>10</v>
      </c>
      <c r="C2169">
        <v>99352</v>
      </c>
      <c r="D2169">
        <v>1346.68</v>
      </c>
      <c r="E2169" s="1">
        <v>43132</v>
      </c>
      <c r="F2169" s="1">
        <v>44571</v>
      </c>
      <c r="G2169" t="s">
        <v>11</v>
      </c>
      <c r="H2169" t="s">
        <v>25</v>
      </c>
      <c r="I2169" t="s">
        <v>3943</v>
      </c>
    </row>
    <row r="2170" spans="1:9" x14ac:dyDescent="0.3">
      <c r="A2170" t="s">
        <v>3944</v>
      </c>
      <c r="B2170" t="s">
        <v>24</v>
      </c>
      <c r="C2170">
        <v>229158</v>
      </c>
      <c r="D2170">
        <v>764.98</v>
      </c>
      <c r="E2170" s="1">
        <v>42933</v>
      </c>
      <c r="F2170" s="1">
        <v>43456</v>
      </c>
      <c r="G2170" t="s">
        <v>21</v>
      </c>
      <c r="H2170" t="s">
        <v>12</v>
      </c>
      <c r="I2170" t="s">
        <v>2268</v>
      </c>
    </row>
    <row r="2171" spans="1:9" x14ac:dyDescent="0.3">
      <c r="A2171" t="s">
        <v>3945</v>
      </c>
      <c r="B2171" t="s">
        <v>24</v>
      </c>
      <c r="C2171">
        <v>286590</v>
      </c>
      <c r="D2171">
        <v>415.58</v>
      </c>
      <c r="E2171" s="1">
        <v>44646</v>
      </c>
      <c r="F2171" s="1">
        <v>46909</v>
      </c>
      <c r="G2171" t="s">
        <v>21</v>
      </c>
      <c r="H2171" t="s">
        <v>12</v>
      </c>
      <c r="I2171" t="s">
        <v>3946</v>
      </c>
    </row>
    <row r="2172" spans="1:9" x14ac:dyDescent="0.3">
      <c r="A2172" t="s">
        <v>3947</v>
      </c>
      <c r="B2172" t="s">
        <v>24</v>
      </c>
      <c r="C2172">
        <v>129083</v>
      </c>
      <c r="D2172">
        <v>650.44000000000005</v>
      </c>
      <c r="E2172" s="1">
        <v>43927</v>
      </c>
      <c r="F2172" s="1">
        <v>44764</v>
      </c>
      <c r="G2172" t="s">
        <v>43</v>
      </c>
      <c r="H2172" t="s">
        <v>16</v>
      </c>
      <c r="I2172" t="s">
        <v>2393</v>
      </c>
    </row>
    <row r="2173" spans="1:9" x14ac:dyDescent="0.3">
      <c r="A2173" t="s">
        <v>3948</v>
      </c>
      <c r="B2173" t="s">
        <v>36</v>
      </c>
      <c r="C2173">
        <v>66720</v>
      </c>
      <c r="D2173">
        <v>186.66</v>
      </c>
      <c r="E2173" s="1">
        <v>42795</v>
      </c>
      <c r="F2173" s="1">
        <v>45633</v>
      </c>
      <c r="G2173" t="s">
        <v>11</v>
      </c>
      <c r="H2173" t="s">
        <v>16</v>
      </c>
      <c r="I2173" t="s">
        <v>1084</v>
      </c>
    </row>
    <row r="2174" spans="1:9" x14ac:dyDescent="0.3">
      <c r="A2174" t="s">
        <v>3949</v>
      </c>
      <c r="B2174" t="s">
        <v>24</v>
      </c>
      <c r="C2174">
        <v>431996</v>
      </c>
      <c r="D2174">
        <v>200.55</v>
      </c>
      <c r="E2174" s="1">
        <v>43592</v>
      </c>
      <c r="F2174" s="1">
        <v>45931</v>
      </c>
      <c r="G2174" t="s">
        <v>11</v>
      </c>
      <c r="H2174" t="s">
        <v>12</v>
      </c>
      <c r="I2174" t="s">
        <v>796</v>
      </c>
    </row>
    <row r="2175" spans="1:9" x14ac:dyDescent="0.3">
      <c r="A2175" t="s">
        <v>3950</v>
      </c>
      <c r="B2175" t="s">
        <v>10</v>
      </c>
      <c r="C2175">
        <v>287306</v>
      </c>
      <c r="D2175">
        <v>1134.42</v>
      </c>
      <c r="E2175" s="1">
        <v>43606</v>
      </c>
      <c r="F2175" s="1">
        <v>44865</v>
      </c>
      <c r="G2175" t="s">
        <v>21</v>
      </c>
      <c r="H2175" t="s">
        <v>25</v>
      </c>
      <c r="I2175" t="s">
        <v>3951</v>
      </c>
    </row>
    <row r="2176" spans="1:9" x14ac:dyDescent="0.3">
      <c r="A2176" t="s">
        <v>3952</v>
      </c>
      <c r="B2176" t="s">
        <v>15</v>
      </c>
      <c r="C2176">
        <v>133375</v>
      </c>
      <c r="D2176">
        <v>408.6</v>
      </c>
      <c r="E2176" s="1">
        <v>42014</v>
      </c>
      <c r="F2176" s="1">
        <v>44534</v>
      </c>
      <c r="G2176" t="s">
        <v>21</v>
      </c>
      <c r="H2176" t="s">
        <v>25</v>
      </c>
      <c r="I2176" t="s">
        <v>3953</v>
      </c>
    </row>
    <row r="2177" spans="1:9" x14ac:dyDescent="0.3">
      <c r="A2177" t="s">
        <v>3954</v>
      </c>
      <c r="B2177" t="s">
        <v>36</v>
      </c>
      <c r="C2177">
        <v>179991</v>
      </c>
      <c r="D2177">
        <v>228.71</v>
      </c>
      <c r="E2177" s="1">
        <v>43063</v>
      </c>
      <c r="F2177" s="1">
        <v>46675</v>
      </c>
      <c r="G2177" t="s">
        <v>21</v>
      </c>
      <c r="H2177" t="s">
        <v>12</v>
      </c>
      <c r="I2177" t="s">
        <v>2956</v>
      </c>
    </row>
    <row r="2178" spans="1:9" x14ac:dyDescent="0.3">
      <c r="A2178" t="s">
        <v>3955</v>
      </c>
      <c r="B2178" t="s">
        <v>10</v>
      </c>
      <c r="C2178">
        <v>291887</v>
      </c>
      <c r="D2178">
        <v>285.57</v>
      </c>
      <c r="E2178" s="1">
        <v>42631</v>
      </c>
      <c r="F2178" s="1">
        <v>44900</v>
      </c>
      <c r="G2178" t="s">
        <v>21</v>
      </c>
      <c r="H2178" t="s">
        <v>25</v>
      </c>
      <c r="I2178" t="s">
        <v>1495</v>
      </c>
    </row>
    <row r="2179" spans="1:9" x14ac:dyDescent="0.3">
      <c r="A2179" t="s">
        <v>3956</v>
      </c>
      <c r="B2179" t="s">
        <v>24</v>
      </c>
      <c r="C2179">
        <v>466048</v>
      </c>
      <c r="D2179">
        <v>1955.8</v>
      </c>
      <c r="E2179" s="1">
        <v>44922</v>
      </c>
      <c r="F2179" s="1">
        <v>48226</v>
      </c>
      <c r="G2179" t="s">
        <v>21</v>
      </c>
      <c r="H2179" t="s">
        <v>25</v>
      </c>
      <c r="I2179" t="s">
        <v>3957</v>
      </c>
    </row>
    <row r="2180" spans="1:9" x14ac:dyDescent="0.3">
      <c r="A2180" t="s">
        <v>3958</v>
      </c>
      <c r="B2180" t="s">
        <v>24</v>
      </c>
      <c r="C2180">
        <v>95331</v>
      </c>
      <c r="D2180">
        <v>696.14</v>
      </c>
      <c r="E2180" s="1">
        <v>43627</v>
      </c>
      <c r="F2180" s="1">
        <v>46683</v>
      </c>
      <c r="G2180" t="s">
        <v>21</v>
      </c>
      <c r="H2180" t="s">
        <v>12</v>
      </c>
      <c r="I2180" t="s">
        <v>390</v>
      </c>
    </row>
    <row r="2181" spans="1:9" x14ac:dyDescent="0.3">
      <c r="A2181" t="s">
        <v>3959</v>
      </c>
      <c r="B2181" t="s">
        <v>36</v>
      </c>
      <c r="C2181">
        <v>286478</v>
      </c>
      <c r="D2181">
        <v>684.58</v>
      </c>
      <c r="E2181" s="1">
        <v>43374</v>
      </c>
      <c r="F2181" s="1">
        <v>43919</v>
      </c>
      <c r="G2181" t="s">
        <v>43</v>
      </c>
      <c r="H2181" t="s">
        <v>12</v>
      </c>
      <c r="I2181" t="s">
        <v>537</v>
      </c>
    </row>
    <row r="2182" spans="1:9" x14ac:dyDescent="0.3">
      <c r="A2182" t="s">
        <v>3960</v>
      </c>
      <c r="B2182" t="s">
        <v>24</v>
      </c>
      <c r="C2182">
        <v>185531</v>
      </c>
      <c r="D2182">
        <v>1000.64</v>
      </c>
      <c r="E2182" s="1">
        <v>42332</v>
      </c>
      <c r="F2182" s="1">
        <v>44432</v>
      </c>
      <c r="G2182" t="s">
        <v>11</v>
      </c>
      <c r="H2182" t="s">
        <v>12</v>
      </c>
      <c r="I2182" t="s">
        <v>3961</v>
      </c>
    </row>
    <row r="2183" spans="1:9" x14ac:dyDescent="0.3">
      <c r="A2183" t="s">
        <v>3962</v>
      </c>
      <c r="B2183" t="s">
        <v>10</v>
      </c>
      <c r="C2183">
        <v>125363</v>
      </c>
      <c r="D2183">
        <v>1694.49</v>
      </c>
      <c r="E2183" s="1">
        <v>42378</v>
      </c>
      <c r="F2183" s="1">
        <v>45596</v>
      </c>
      <c r="G2183" t="s">
        <v>11</v>
      </c>
      <c r="H2183" t="s">
        <v>16</v>
      </c>
      <c r="I2183" t="s">
        <v>3963</v>
      </c>
    </row>
    <row r="2184" spans="1:9" x14ac:dyDescent="0.3">
      <c r="A2184" t="s">
        <v>3964</v>
      </c>
      <c r="B2184" t="s">
        <v>36</v>
      </c>
      <c r="C2184">
        <v>499478</v>
      </c>
      <c r="D2184">
        <v>1349.55</v>
      </c>
      <c r="E2184" s="1">
        <v>42185</v>
      </c>
      <c r="F2184" s="1">
        <v>43414</v>
      </c>
      <c r="G2184" t="s">
        <v>11</v>
      </c>
      <c r="H2184" t="s">
        <v>25</v>
      </c>
      <c r="I2184" t="s">
        <v>1133</v>
      </c>
    </row>
    <row r="2185" spans="1:9" x14ac:dyDescent="0.3">
      <c r="A2185" t="s">
        <v>3965</v>
      </c>
      <c r="B2185" t="s">
        <v>24</v>
      </c>
      <c r="C2185">
        <v>335570</v>
      </c>
      <c r="D2185">
        <v>1012.14</v>
      </c>
      <c r="E2185" s="1">
        <v>42334</v>
      </c>
      <c r="F2185" s="1">
        <v>43542</v>
      </c>
      <c r="G2185" t="s">
        <v>11</v>
      </c>
      <c r="H2185" t="s">
        <v>16</v>
      </c>
      <c r="I2185" t="s">
        <v>3966</v>
      </c>
    </row>
    <row r="2186" spans="1:9" x14ac:dyDescent="0.3">
      <c r="A2186" t="s">
        <v>3967</v>
      </c>
      <c r="B2186" t="s">
        <v>36</v>
      </c>
      <c r="C2186">
        <v>466136</v>
      </c>
      <c r="D2186">
        <v>940.09</v>
      </c>
      <c r="E2186" s="1">
        <v>44985</v>
      </c>
      <c r="F2186" s="1">
        <v>47107</v>
      </c>
      <c r="G2186" t="s">
        <v>11</v>
      </c>
      <c r="H2186" t="s">
        <v>12</v>
      </c>
      <c r="I2186" t="s">
        <v>3968</v>
      </c>
    </row>
    <row r="2187" spans="1:9" x14ac:dyDescent="0.3">
      <c r="A2187" t="s">
        <v>3969</v>
      </c>
      <c r="B2187" t="s">
        <v>24</v>
      </c>
      <c r="C2187">
        <v>389880</v>
      </c>
      <c r="D2187">
        <v>1694.3</v>
      </c>
      <c r="E2187" s="1">
        <v>43040</v>
      </c>
      <c r="F2187" s="1">
        <v>43938</v>
      </c>
      <c r="G2187" t="s">
        <v>43</v>
      </c>
      <c r="H2187" t="s">
        <v>25</v>
      </c>
      <c r="I2187" t="s">
        <v>1627</v>
      </c>
    </row>
    <row r="2188" spans="1:9" x14ac:dyDescent="0.3">
      <c r="A2188" t="s">
        <v>3970</v>
      </c>
      <c r="B2188" t="s">
        <v>15</v>
      </c>
      <c r="C2188">
        <v>459090</v>
      </c>
      <c r="D2188">
        <v>753.01</v>
      </c>
      <c r="E2188" s="1">
        <v>42569</v>
      </c>
      <c r="F2188" s="1">
        <v>43886</v>
      </c>
      <c r="G2188" t="s">
        <v>43</v>
      </c>
      <c r="H2188" t="s">
        <v>16</v>
      </c>
      <c r="I2188" t="s">
        <v>3971</v>
      </c>
    </row>
    <row r="2189" spans="1:9" x14ac:dyDescent="0.3">
      <c r="A2189" t="s">
        <v>3972</v>
      </c>
      <c r="B2189" t="s">
        <v>36</v>
      </c>
      <c r="C2189">
        <v>192140</v>
      </c>
      <c r="D2189">
        <v>1744.94</v>
      </c>
      <c r="E2189" s="1">
        <v>45072</v>
      </c>
      <c r="F2189" s="1">
        <v>47545</v>
      </c>
      <c r="G2189" t="s">
        <v>43</v>
      </c>
      <c r="H2189" t="s">
        <v>25</v>
      </c>
      <c r="I2189" t="s">
        <v>3973</v>
      </c>
    </row>
    <row r="2190" spans="1:9" x14ac:dyDescent="0.3">
      <c r="A2190" t="s">
        <v>3974</v>
      </c>
      <c r="B2190" t="s">
        <v>15</v>
      </c>
      <c r="C2190">
        <v>321693</v>
      </c>
      <c r="D2190">
        <v>1332.15</v>
      </c>
      <c r="E2190" s="1">
        <v>45418</v>
      </c>
      <c r="F2190" s="1">
        <v>48231</v>
      </c>
      <c r="G2190" t="s">
        <v>43</v>
      </c>
      <c r="H2190" t="s">
        <v>16</v>
      </c>
      <c r="I2190" t="s">
        <v>2207</v>
      </c>
    </row>
    <row r="2191" spans="1:9" x14ac:dyDescent="0.3">
      <c r="A2191" t="s">
        <v>3975</v>
      </c>
      <c r="B2191" t="s">
        <v>24</v>
      </c>
      <c r="C2191">
        <v>53588</v>
      </c>
      <c r="D2191">
        <v>1278.6300000000001</v>
      </c>
      <c r="E2191" s="1">
        <v>42457</v>
      </c>
      <c r="F2191" s="1">
        <v>45984</v>
      </c>
      <c r="G2191" t="s">
        <v>43</v>
      </c>
      <c r="H2191" t="s">
        <v>16</v>
      </c>
      <c r="I2191" t="s">
        <v>3976</v>
      </c>
    </row>
    <row r="2192" spans="1:9" x14ac:dyDescent="0.3">
      <c r="A2192" t="s">
        <v>3977</v>
      </c>
      <c r="B2192" t="s">
        <v>24</v>
      </c>
      <c r="C2192">
        <v>285208</v>
      </c>
      <c r="D2192">
        <v>652.37</v>
      </c>
      <c r="E2192" s="1">
        <v>44233</v>
      </c>
      <c r="F2192" s="1">
        <v>45080</v>
      </c>
      <c r="G2192" t="s">
        <v>21</v>
      </c>
      <c r="H2192" t="s">
        <v>25</v>
      </c>
      <c r="I2192" t="s">
        <v>3002</v>
      </c>
    </row>
    <row r="2193" spans="1:9" x14ac:dyDescent="0.3">
      <c r="A2193" t="s">
        <v>3978</v>
      </c>
      <c r="B2193" t="s">
        <v>10</v>
      </c>
      <c r="C2193">
        <v>487483</v>
      </c>
      <c r="D2193">
        <v>143.46</v>
      </c>
      <c r="E2193" s="1">
        <v>42553</v>
      </c>
      <c r="F2193" s="1">
        <v>43889</v>
      </c>
      <c r="G2193" t="s">
        <v>43</v>
      </c>
      <c r="H2193" t="s">
        <v>16</v>
      </c>
      <c r="I2193" t="s">
        <v>3979</v>
      </c>
    </row>
    <row r="2194" spans="1:9" x14ac:dyDescent="0.3">
      <c r="A2194" t="s">
        <v>3980</v>
      </c>
      <c r="B2194" t="s">
        <v>10</v>
      </c>
      <c r="C2194">
        <v>466128</v>
      </c>
      <c r="D2194">
        <v>989.71</v>
      </c>
      <c r="E2194" s="1">
        <v>44225</v>
      </c>
      <c r="F2194" s="1">
        <v>46952</v>
      </c>
      <c r="G2194" t="s">
        <v>11</v>
      </c>
      <c r="H2194" t="s">
        <v>25</v>
      </c>
      <c r="I2194" t="s">
        <v>22</v>
      </c>
    </row>
    <row r="2195" spans="1:9" x14ac:dyDescent="0.3">
      <c r="A2195" t="s">
        <v>3981</v>
      </c>
      <c r="B2195" t="s">
        <v>24</v>
      </c>
      <c r="C2195">
        <v>176269</v>
      </c>
      <c r="D2195">
        <v>1596.86</v>
      </c>
      <c r="E2195" s="1">
        <v>42922</v>
      </c>
      <c r="F2195" s="1">
        <v>44415</v>
      </c>
      <c r="G2195" t="s">
        <v>21</v>
      </c>
      <c r="H2195" t="s">
        <v>16</v>
      </c>
      <c r="I2195" t="s">
        <v>1710</v>
      </c>
    </row>
    <row r="2196" spans="1:9" x14ac:dyDescent="0.3">
      <c r="A2196" t="s">
        <v>3982</v>
      </c>
      <c r="B2196" t="s">
        <v>24</v>
      </c>
      <c r="C2196">
        <v>278038</v>
      </c>
      <c r="D2196">
        <v>856.56</v>
      </c>
      <c r="E2196" s="1">
        <v>44234</v>
      </c>
      <c r="F2196" s="1">
        <v>45010</v>
      </c>
      <c r="G2196" t="s">
        <v>21</v>
      </c>
      <c r="H2196" t="s">
        <v>16</v>
      </c>
      <c r="I2196" t="s">
        <v>3983</v>
      </c>
    </row>
    <row r="2197" spans="1:9" x14ac:dyDescent="0.3">
      <c r="A2197" t="s">
        <v>3984</v>
      </c>
      <c r="B2197" t="s">
        <v>24</v>
      </c>
      <c r="C2197">
        <v>94677</v>
      </c>
      <c r="D2197">
        <v>523.17999999999995</v>
      </c>
      <c r="E2197" s="1">
        <v>42869</v>
      </c>
      <c r="F2197" s="1">
        <v>45678</v>
      </c>
      <c r="G2197" t="s">
        <v>11</v>
      </c>
      <c r="H2197" t="s">
        <v>16</v>
      </c>
      <c r="I2197" t="s">
        <v>1747</v>
      </c>
    </row>
    <row r="2198" spans="1:9" x14ac:dyDescent="0.3">
      <c r="A2198" t="s">
        <v>3985</v>
      </c>
      <c r="B2198" t="s">
        <v>10</v>
      </c>
      <c r="C2198">
        <v>212403</v>
      </c>
      <c r="D2198">
        <v>472.94</v>
      </c>
      <c r="E2198" s="1">
        <v>45550</v>
      </c>
      <c r="F2198" s="1">
        <v>48963</v>
      </c>
      <c r="G2198" t="s">
        <v>21</v>
      </c>
      <c r="H2198" t="s">
        <v>12</v>
      </c>
      <c r="I2198" t="s">
        <v>3986</v>
      </c>
    </row>
    <row r="2199" spans="1:9" x14ac:dyDescent="0.3">
      <c r="A2199" t="s">
        <v>3987</v>
      </c>
      <c r="B2199" t="s">
        <v>24</v>
      </c>
      <c r="C2199">
        <v>49147</v>
      </c>
      <c r="D2199">
        <v>143.43</v>
      </c>
      <c r="E2199" s="1">
        <v>45256</v>
      </c>
      <c r="F2199" s="1">
        <v>46476</v>
      </c>
      <c r="G2199" t="s">
        <v>21</v>
      </c>
      <c r="H2199" t="s">
        <v>25</v>
      </c>
      <c r="I2199" t="s">
        <v>306</v>
      </c>
    </row>
    <row r="2200" spans="1:9" x14ac:dyDescent="0.3">
      <c r="A2200" t="s">
        <v>3988</v>
      </c>
      <c r="B2200" t="s">
        <v>10</v>
      </c>
      <c r="C2200">
        <v>220343</v>
      </c>
      <c r="D2200">
        <v>675.4</v>
      </c>
      <c r="E2200" s="1">
        <v>42946</v>
      </c>
      <c r="F2200" s="1">
        <v>46257</v>
      </c>
      <c r="G2200" t="s">
        <v>43</v>
      </c>
      <c r="H2200" t="s">
        <v>25</v>
      </c>
      <c r="I2200" t="s">
        <v>3488</v>
      </c>
    </row>
    <row r="2201" spans="1:9" x14ac:dyDescent="0.3">
      <c r="A2201" t="s">
        <v>3989</v>
      </c>
      <c r="B2201" t="s">
        <v>24</v>
      </c>
      <c r="C2201">
        <v>165573</v>
      </c>
      <c r="D2201">
        <v>1205.71</v>
      </c>
      <c r="E2201" s="1">
        <v>42462</v>
      </c>
      <c r="F2201" s="1">
        <v>43951</v>
      </c>
      <c r="G2201" t="s">
        <v>43</v>
      </c>
      <c r="H2201" t="s">
        <v>25</v>
      </c>
      <c r="I2201" t="s">
        <v>3990</v>
      </c>
    </row>
    <row r="2202" spans="1:9" x14ac:dyDescent="0.3">
      <c r="A2202" t="s">
        <v>3991</v>
      </c>
      <c r="B2202" t="s">
        <v>10</v>
      </c>
      <c r="C2202">
        <v>196084</v>
      </c>
      <c r="D2202">
        <v>977.07</v>
      </c>
      <c r="E2202" s="1">
        <v>42284</v>
      </c>
      <c r="F2202" s="1">
        <v>45102</v>
      </c>
      <c r="G2202" t="s">
        <v>21</v>
      </c>
      <c r="H2202" t="s">
        <v>12</v>
      </c>
      <c r="I2202" t="s">
        <v>3992</v>
      </c>
    </row>
    <row r="2203" spans="1:9" x14ac:dyDescent="0.3">
      <c r="A2203" t="s">
        <v>3993</v>
      </c>
      <c r="B2203" t="s">
        <v>15</v>
      </c>
      <c r="C2203">
        <v>397672</v>
      </c>
      <c r="D2203">
        <v>833.63</v>
      </c>
      <c r="E2203" s="1">
        <v>42299</v>
      </c>
      <c r="F2203" s="1">
        <v>43054</v>
      </c>
      <c r="G2203" t="s">
        <v>21</v>
      </c>
      <c r="H2203" t="s">
        <v>16</v>
      </c>
      <c r="I2203" t="s">
        <v>3994</v>
      </c>
    </row>
    <row r="2204" spans="1:9" x14ac:dyDescent="0.3">
      <c r="A2204" t="s">
        <v>3995</v>
      </c>
      <c r="B2204" t="s">
        <v>10</v>
      </c>
      <c r="C2204">
        <v>20958</v>
      </c>
      <c r="D2204">
        <v>1455.51</v>
      </c>
      <c r="E2204" s="1">
        <v>42557</v>
      </c>
      <c r="F2204" s="1">
        <v>43559</v>
      </c>
      <c r="G2204" t="s">
        <v>21</v>
      </c>
      <c r="H2204" t="s">
        <v>25</v>
      </c>
      <c r="I2204" t="s">
        <v>3996</v>
      </c>
    </row>
    <row r="2205" spans="1:9" x14ac:dyDescent="0.3">
      <c r="A2205" t="s">
        <v>3997</v>
      </c>
      <c r="B2205" t="s">
        <v>24</v>
      </c>
      <c r="C2205">
        <v>299309</v>
      </c>
      <c r="D2205">
        <v>855.37</v>
      </c>
      <c r="E2205" s="1">
        <v>44100</v>
      </c>
      <c r="F2205" s="1">
        <v>45309</v>
      </c>
      <c r="G2205" t="s">
        <v>11</v>
      </c>
      <c r="H2205" t="s">
        <v>12</v>
      </c>
      <c r="I2205" t="s">
        <v>3777</v>
      </c>
    </row>
    <row r="2206" spans="1:9" x14ac:dyDescent="0.3">
      <c r="A2206" t="s">
        <v>3998</v>
      </c>
      <c r="B2206" t="s">
        <v>24</v>
      </c>
      <c r="C2206">
        <v>142072</v>
      </c>
      <c r="D2206">
        <v>1657.48</v>
      </c>
      <c r="E2206" s="1">
        <v>44256</v>
      </c>
      <c r="F2206" s="1">
        <v>47298</v>
      </c>
      <c r="G2206" t="s">
        <v>43</v>
      </c>
      <c r="H2206" t="s">
        <v>25</v>
      </c>
      <c r="I2206" t="s">
        <v>492</v>
      </c>
    </row>
    <row r="2207" spans="1:9" x14ac:dyDescent="0.3">
      <c r="A2207" t="s">
        <v>3999</v>
      </c>
      <c r="B2207" t="s">
        <v>24</v>
      </c>
      <c r="C2207">
        <v>448605</v>
      </c>
      <c r="D2207">
        <v>604.70000000000005</v>
      </c>
      <c r="E2207" s="1">
        <v>44661</v>
      </c>
      <c r="F2207" s="1">
        <v>46450</v>
      </c>
      <c r="G2207" t="s">
        <v>11</v>
      </c>
      <c r="H2207" t="s">
        <v>25</v>
      </c>
      <c r="I2207" t="s">
        <v>4000</v>
      </c>
    </row>
    <row r="2208" spans="1:9" x14ac:dyDescent="0.3">
      <c r="A2208" t="s">
        <v>4001</v>
      </c>
      <c r="B2208" t="s">
        <v>10</v>
      </c>
      <c r="C2208">
        <v>195328</v>
      </c>
      <c r="D2208">
        <v>1743.38</v>
      </c>
      <c r="E2208" s="1">
        <v>45527</v>
      </c>
      <c r="F2208" s="1">
        <v>48457</v>
      </c>
      <c r="G2208" t="s">
        <v>43</v>
      </c>
      <c r="H2208" t="s">
        <v>16</v>
      </c>
      <c r="I2208" t="s">
        <v>4002</v>
      </c>
    </row>
    <row r="2209" spans="1:9" x14ac:dyDescent="0.3">
      <c r="A2209" t="s">
        <v>4003</v>
      </c>
      <c r="B2209" t="s">
        <v>24</v>
      </c>
      <c r="C2209">
        <v>317589</v>
      </c>
      <c r="D2209">
        <v>1874.34</v>
      </c>
      <c r="E2209" s="1">
        <v>44455</v>
      </c>
      <c r="F2209" s="1">
        <v>46412</v>
      </c>
      <c r="G2209" t="s">
        <v>21</v>
      </c>
      <c r="H2209" t="s">
        <v>25</v>
      </c>
      <c r="I2209" t="s">
        <v>4004</v>
      </c>
    </row>
    <row r="2210" spans="1:9" x14ac:dyDescent="0.3">
      <c r="A2210" t="s">
        <v>4005</v>
      </c>
      <c r="B2210" t="s">
        <v>36</v>
      </c>
      <c r="C2210">
        <v>294143</v>
      </c>
      <c r="D2210">
        <v>1824.81</v>
      </c>
      <c r="E2210" s="1">
        <v>45450</v>
      </c>
      <c r="F2210" s="1">
        <v>48699</v>
      </c>
      <c r="G2210" t="s">
        <v>43</v>
      </c>
      <c r="H2210" t="s">
        <v>12</v>
      </c>
      <c r="I2210" t="s">
        <v>194</v>
      </c>
    </row>
    <row r="2211" spans="1:9" x14ac:dyDescent="0.3">
      <c r="A2211" t="s">
        <v>4006</v>
      </c>
      <c r="B2211" t="s">
        <v>24</v>
      </c>
      <c r="C2211">
        <v>357357</v>
      </c>
      <c r="D2211">
        <v>1501.7</v>
      </c>
      <c r="E2211" s="1">
        <v>44341</v>
      </c>
      <c r="F2211" s="1">
        <v>46577</v>
      </c>
      <c r="G2211" t="s">
        <v>43</v>
      </c>
      <c r="H2211" t="s">
        <v>25</v>
      </c>
      <c r="I2211" t="s">
        <v>4007</v>
      </c>
    </row>
    <row r="2212" spans="1:9" x14ac:dyDescent="0.3">
      <c r="A2212" t="s">
        <v>4008</v>
      </c>
      <c r="B2212" t="s">
        <v>24</v>
      </c>
      <c r="C2212">
        <v>376234</v>
      </c>
      <c r="D2212">
        <v>702.76</v>
      </c>
      <c r="E2212" s="1">
        <v>44021</v>
      </c>
      <c r="F2212" s="1">
        <v>45185</v>
      </c>
      <c r="G2212" t="s">
        <v>21</v>
      </c>
      <c r="H2212" t="s">
        <v>25</v>
      </c>
      <c r="I2212" t="s">
        <v>4009</v>
      </c>
    </row>
    <row r="2213" spans="1:9" x14ac:dyDescent="0.3">
      <c r="A2213" t="s">
        <v>4010</v>
      </c>
      <c r="B2213" t="s">
        <v>36</v>
      </c>
      <c r="C2213">
        <v>225307</v>
      </c>
      <c r="D2213">
        <v>919.4</v>
      </c>
      <c r="E2213" s="1">
        <v>42667</v>
      </c>
      <c r="F2213" s="1">
        <v>45929</v>
      </c>
      <c r="G2213" t="s">
        <v>21</v>
      </c>
      <c r="H2213" t="s">
        <v>25</v>
      </c>
      <c r="I2213" t="s">
        <v>4011</v>
      </c>
    </row>
    <row r="2214" spans="1:9" x14ac:dyDescent="0.3">
      <c r="A2214" t="s">
        <v>4012</v>
      </c>
      <c r="B2214" t="s">
        <v>24</v>
      </c>
      <c r="C2214">
        <v>385117</v>
      </c>
      <c r="D2214">
        <v>1376.48</v>
      </c>
      <c r="E2214" s="1">
        <v>44030</v>
      </c>
      <c r="F2214" s="1">
        <v>46456</v>
      </c>
      <c r="G2214" t="s">
        <v>43</v>
      </c>
      <c r="H2214" t="s">
        <v>16</v>
      </c>
      <c r="I2214" t="s">
        <v>4013</v>
      </c>
    </row>
    <row r="2215" spans="1:9" x14ac:dyDescent="0.3">
      <c r="A2215" t="s">
        <v>4014</v>
      </c>
      <c r="B2215" t="s">
        <v>15</v>
      </c>
      <c r="C2215">
        <v>370307</v>
      </c>
      <c r="D2215">
        <v>121.31</v>
      </c>
      <c r="E2215" s="1">
        <v>42428</v>
      </c>
      <c r="F2215" s="1">
        <v>44077</v>
      </c>
      <c r="G2215" t="s">
        <v>21</v>
      </c>
      <c r="H2215" t="s">
        <v>12</v>
      </c>
      <c r="I2215" t="s">
        <v>1244</v>
      </c>
    </row>
    <row r="2216" spans="1:9" x14ac:dyDescent="0.3">
      <c r="A2216" t="s">
        <v>4015</v>
      </c>
      <c r="B2216" t="s">
        <v>10</v>
      </c>
      <c r="C2216">
        <v>357974</v>
      </c>
      <c r="D2216">
        <v>715.96</v>
      </c>
      <c r="E2216" s="1">
        <v>42084</v>
      </c>
      <c r="F2216" s="1">
        <v>43030</v>
      </c>
      <c r="G2216" t="s">
        <v>21</v>
      </c>
      <c r="H2216" t="s">
        <v>16</v>
      </c>
      <c r="I2216" t="s">
        <v>583</v>
      </c>
    </row>
    <row r="2217" spans="1:9" x14ac:dyDescent="0.3">
      <c r="A2217" t="s">
        <v>4016</v>
      </c>
      <c r="B2217" t="s">
        <v>36</v>
      </c>
      <c r="C2217">
        <v>53236</v>
      </c>
      <c r="D2217">
        <v>384.55</v>
      </c>
      <c r="E2217" s="1">
        <v>43403</v>
      </c>
      <c r="F2217" s="1">
        <v>45940</v>
      </c>
      <c r="G2217" t="s">
        <v>21</v>
      </c>
      <c r="H2217" t="s">
        <v>12</v>
      </c>
      <c r="I2217" t="s">
        <v>4017</v>
      </c>
    </row>
    <row r="2218" spans="1:9" x14ac:dyDescent="0.3">
      <c r="A2218" t="s">
        <v>4018</v>
      </c>
      <c r="B2218" t="s">
        <v>24</v>
      </c>
      <c r="C2218">
        <v>20996</v>
      </c>
      <c r="D2218">
        <v>838.61</v>
      </c>
      <c r="E2218" s="1">
        <v>42866</v>
      </c>
      <c r="F2218" s="1">
        <v>44425</v>
      </c>
      <c r="G2218" t="s">
        <v>11</v>
      </c>
      <c r="H2218" t="s">
        <v>16</v>
      </c>
      <c r="I2218" t="s">
        <v>3715</v>
      </c>
    </row>
    <row r="2219" spans="1:9" x14ac:dyDescent="0.3">
      <c r="A2219" t="s">
        <v>4019</v>
      </c>
      <c r="B2219" t="s">
        <v>36</v>
      </c>
      <c r="C2219">
        <v>238704</v>
      </c>
      <c r="D2219">
        <v>1207.95</v>
      </c>
      <c r="E2219" s="1">
        <v>42778</v>
      </c>
      <c r="F2219" s="1">
        <v>45653</v>
      </c>
      <c r="G2219" t="s">
        <v>11</v>
      </c>
      <c r="H2219" t="s">
        <v>25</v>
      </c>
      <c r="I2219" t="s">
        <v>280</v>
      </c>
    </row>
    <row r="2220" spans="1:9" x14ac:dyDescent="0.3">
      <c r="A2220" t="s">
        <v>4020</v>
      </c>
      <c r="B2220" t="s">
        <v>36</v>
      </c>
      <c r="C2220">
        <v>358171</v>
      </c>
      <c r="D2220">
        <v>329.78</v>
      </c>
      <c r="E2220" s="1">
        <v>43452</v>
      </c>
      <c r="F2220" s="1">
        <v>46011</v>
      </c>
      <c r="G2220" t="s">
        <v>43</v>
      </c>
      <c r="H2220" t="s">
        <v>25</v>
      </c>
      <c r="I2220" t="s">
        <v>3110</v>
      </c>
    </row>
    <row r="2221" spans="1:9" x14ac:dyDescent="0.3">
      <c r="A2221" t="s">
        <v>4021</v>
      </c>
      <c r="B2221" t="s">
        <v>10</v>
      </c>
      <c r="C2221">
        <v>330069</v>
      </c>
      <c r="D2221">
        <v>240.17</v>
      </c>
      <c r="E2221" s="1">
        <v>43877</v>
      </c>
      <c r="F2221" s="1">
        <v>44421</v>
      </c>
      <c r="G2221" t="s">
        <v>43</v>
      </c>
      <c r="H2221" t="s">
        <v>12</v>
      </c>
      <c r="I2221" t="s">
        <v>4022</v>
      </c>
    </row>
    <row r="2222" spans="1:9" x14ac:dyDescent="0.3">
      <c r="A2222" t="s">
        <v>4023</v>
      </c>
      <c r="B2222" t="s">
        <v>36</v>
      </c>
      <c r="C2222">
        <v>399630</v>
      </c>
      <c r="D2222">
        <v>1032.0899999999999</v>
      </c>
      <c r="E2222" s="1">
        <v>45057</v>
      </c>
      <c r="F2222" s="1">
        <v>48631</v>
      </c>
      <c r="G2222" t="s">
        <v>21</v>
      </c>
      <c r="H2222" t="s">
        <v>25</v>
      </c>
      <c r="I2222" t="s">
        <v>537</v>
      </c>
    </row>
    <row r="2223" spans="1:9" x14ac:dyDescent="0.3">
      <c r="A2223" t="s">
        <v>4024</v>
      </c>
      <c r="B2223" t="s">
        <v>36</v>
      </c>
      <c r="C2223">
        <v>213458</v>
      </c>
      <c r="D2223">
        <v>1967.6</v>
      </c>
      <c r="E2223" s="1">
        <v>43477</v>
      </c>
      <c r="F2223" s="1">
        <v>44986</v>
      </c>
      <c r="G2223" t="s">
        <v>21</v>
      </c>
      <c r="H2223" t="s">
        <v>25</v>
      </c>
      <c r="I2223" t="s">
        <v>3742</v>
      </c>
    </row>
    <row r="2224" spans="1:9" x14ac:dyDescent="0.3">
      <c r="A2224" t="s">
        <v>4025</v>
      </c>
      <c r="B2224" t="s">
        <v>10</v>
      </c>
      <c r="C2224">
        <v>265687</v>
      </c>
      <c r="D2224">
        <v>1373.45</v>
      </c>
      <c r="E2224" s="1">
        <v>42551</v>
      </c>
      <c r="F2224" s="1">
        <v>43600</v>
      </c>
      <c r="G2224" t="s">
        <v>11</v>
      </c>
      <c r="H2224" t="s">
        <v>16</v>
      </c>
      <c r="I2224" t="s">
        <v>2336</v>
      </c>
    </row>
    <row r="2225" spans="1:9" x14ac:dyDescent="0.3">
      <c r="A2225" t="s">
        <v>4026</v>
      </c>
      <c r="B2225" t="s">
        <v>10</v>
      </c>
      <c r="C2225">
        <v>107826</v>
      </c>
      <c r="D2225">
        <v>1857.44</v>
      </c>
      <c r="E2225" s="1">
        <v>43338</v>
      </c>
      <c r="F2225" s="1">
        <v>46553</v>
      </c>
      <c r="G2225" t="s">
        <v>21</v>
      </c>
      <c r="H2225" t="s">
        <v>12</v>
      </c>
      <c r="I2225" t="s">
        <v>4027</v>
      </c>
    </row>
    <row r="2226" spans="1:9" x14ac:dyDescent="0.3">
      <c r="A2226" t="s">
        <v>4028</v>
      </c>
      <c r="B2226" t="s">
        <v>24</v>
      </c>
      <c r="C2226">
        <v>426971</v>
      </c>
      <c r="D2226">
        <v>313.94</v>
      </c>
      <c r="E2226" s="1">
        <v>43560</v>
      </c>
      <c r="F2226" s="1">
        <v>45520</v>
      </c>
      <c r="G2226" t="s">
        <v>11</v>
      </c>
      <c r="H2226" t="s">
        <v>12</v>
      </c>
      <c r="I2226" t="s">
        <v>4029</v>
      </c>
    </row>
    <row r="2227" spans="1:9" x14ac:dyDescent="0.3">
      <c r="A2227" t="s">
        <v>4030</v>
      </c>
      <c r="B2227" t="s">
        <v>24</v>
      </c>
      <c r="C2227">
        <v>443568</v>
      </c>
      <c r="D2227">
        <v>229.72</v>
      </c>
      <c r="E2227" s="1">
        <v>43609</v>
      </c>
      <c r="F2227" s="1">
        <v>46910</v>
      </c>
      <c r="G2227" t="s">
        <v>11</v>
      </c>
      <c r="H2227" t="s">
        <v>25</v>
      </c>
      <c r="I2227" t="s">
        <v>4031</v>
      </c>
    </row>
    <row r="2228" spans="1:9" x14ac:dyDescent="0.3">
      <c r="A2228" t="s">
        <v>4032</v>
      </c>
      <c r="B2228" t="s">
        <v>15</v>
      </c>
      <c r="C2228">
        <v>255038</v>
      </c>
      <c r="D2228">
        <v>1730.64</v>
      </c>
      <c r="E2228" s="1">
        <v>43711</v>
      </c>
      <c r="F2228" s="1">
        <v>47046</v>
      </c>
      <c r="G2228" t="s">
        <v>11</v>
      </c>
      <c r="H2228" t="s">
        <v>25</v>
      </c>
      <c r="I2228" t="s">
        <v>4033</v>
      </c>
    </row>
    <row r="2229" spans="1:9" x14ac:dyDescent="0.3">
      <c r="A2229" t="s">
        <v>4034</v>
      </c>
      <c r="B2229" t="s">
        <v>24</v>
      </c>
      <c r="C2229">
        <v>378624</v>
      </c>
      <c r="D2229">
        <v>1656.94</v>
      </c>
      <c r="E2229" s="1">
        <v>44162</v>
      </c>
      <c r="F2229" s="1">
        <v>46557</v>
      </c>
      <c r="G2229" t="s">
        <v>43</v>
      </c>
      <c r="H2229" t="s">
        <v>16</v>
      </c>
      <c r="I2229" t="s">
        <v>4035</v>
      </c>
    </row>
    <row r="2230" spans="1:9" x14ac:dyDescent="0.3">
      <c r="A2230" t="s">
        <v>4036</v>
      </c>
      <c r="B2230" t="s">
        <v>24</v>
      </c>
      <c r="C2230">
        <v>455862</v>
      </c>
      <c r="D2230">
        <v>1562.25</v>
      </c>
      <c r="E2230" s="1">
        <v>43719</v>
      </c>
      <c r="F2230" s="1">
        <v>45281</v>
      </c>
      <c r="G2230" t="s">
        <v>43</v>
      </c>
      <c r="H2230" t="s">
        <v>16</v>
      </c>
      <c r="I2230" t="s">
        <v>4037</v>
      </c>
    </row>
    <row r="2231" spans="1:9" x14ac:dyDescent="0.3">
      <c r="A2231" t="s">
        <v>4038</v>
      </c>
      <c r="B2231" t="s">
        <v>24</v>
      </c>
      <c r="C2231">
        <v>259092</v>
      </c>
      <c r="D2231">
        <v>1657.3</v>
      </c>
      <c r="E2231" s="1">
        <v>43683</v>
      </c>
      <c r="F2231" s="1">
        <v>46010</v>
      </c>
      <c r="G2231" t="s">
        <v>43</v>
      </c>
      <c r="H2231" t="s">
        <v>16</v>
      </c>
      <c r="I2231" t="s">
        <v>4039</v>
      </c>
    </row>
    <row r="2232" spans="1:9" x14ac:dyDescent="0.3">
      <c r="A2232" t="s">
        <v>4040</v>
      </c>
      <c r="B2232" t="s">
        <v>24</v>
      </c>
      <c r="C2232">
        <v>125268</v>
      </c>
      <c r="D2232">
        <v>1871.34</v>
      </c>
      <c r="E2232" s="1">
        <v>42034</v>
      </c>
      <c r="F2232" s="1">
        <v>43072</v>
      </c>
      <c r="G2232" t="s">
        <v>11</v>
      </c>
      <c r="H2232" t="s">
        <v>12</v>
      </c>
      <c r="I2232" t="s">
        <v>4041</v>
      </c>
    </row>
    <row r="2233" spans="1:9" x14ac:dyDescent="0.3">
      <c r="A2233" t="s">
        <v>4042</v>
      </c>
      <c r="B2233" t="s">
        <v>24</v>
      </c>
      <c r="C2233">
        <v>496496</v>
      </c>
      <c r="D2233">
        <v>954.23</v>
      </c>
      <c r="E2233" s="1">
        <v>42607</v>
      </c>
      <c r="F2233" s="1">
        <v>45748</v>
      </c>
      <c r="G2233" t="s">
        <v>11</v>
      </c>
      <c r="H2233" t="s">
        <v>16</v>
      </c>
      <c r="I2233" t="s">
        <v>4043</v>
      </c>
    </row>
    <row r="2234" spans="1:9" x14ac:dyDescent="0.3">
      <c r="A2234" t="s">
        <v>4044</v>
      </c>
      <c r="B2234" t="s">
        <v>15</v>
      </c>
      <c r="C2234">
        <v>39521</v>
      </c>
      <c r="D2234">
        <v>817.68</v>
      </c>
      <c r="E2234" s="1">
        <v>42721</v>
      </c>
      <c r="F2234" s="1">
        <v>44045</v>
      </c>
      <c r="G2234" t="s">
        <v>21</v>
      </c>
      <c r="H2234" t="s">
        <v>12</v>
      </c>
      <c r="I2234" t="s">
        <v>4045</v>
      </c>
    </row>
    <row r="2235" spans="1:9" x14ac:dyDescent="0.3">
      <c r="A2235" t="s">
        <v>4046</v>
      </c>
      <c r="B2235" t="s">
        <v>15</v>
      </c>
      <c r="C2235">
        <v>471668</v>
      </c>
      <c r="D2235">
        <v>934.56</v>
      </c>
      <c r="E2235" s="1">
        <v>43725</v>
      </c>
      <c r="F2235" s="1">
        <v>44742</v>
      </c>
      <c r="G2235" t="s">
        <v>43</v>
      </c>
      <c r="H2235" t="s">
        <v>25</v>
      </c>
      <c r="I2235" t="s">
        <v>4047</v>
      </c>
    </row>
    <row r="2236" spans="1:9" x14ac:dyDescent="0.3">
      <c r="A2236" t="s">
        <v>4048</v>
      </c>
      <c r="B2236" t="s">
        <v>36</v>
      </c>
      <c r="C2236">
        <v>42662</v>
      </c>
      <c r="D2236">
        <v>1966.82</v>
      </c>
      <c r="E2236" s="1">
        <v>42397</v>
      </c>
      <c r="F2236" s="1">
        <v>44115</v>
      </c>
      <c r="G2236" t="s">
        <v>21</v>
      </c>
      <c r="H2236" t="s">
        <v>16</v>
      </c>
      <c r="I2236" t="s">
        <v>4049</v>
      </c>
    </row>
    <row r="2237" spans="1:9" x14ac:dyDescent="0.3">
      <c r="A2237" t="s">
        <v>4050</v>
      </c>
      <c r="B2237" t="s">
        <v>36</v>
      </c>
      <c r="C2237">
        <v>220844</v>
      </c>
      <c r="D2237">
        <v>1369.9</v>
      </c>
      <c r="E2237" s="1">
        <v>44576</v>
      </c>
      <c r="F2237" s="1">
        <v>47349</v>
      </c>
      <c r="G2237" t="s">
        <v>43</v>
      </c>
      <c r="H2237" t="s">
        <v>16</v>
      </c>
      <c r="I2237" t="s">
        <v>1470</v>
      </c>
    </row>
    <row r="2238" spans="1:9" x14ac:dyDescent="0.3">
      <c r="A2238" t="s">
        <v>4051</v>
      </c>
      <c r="B2238" t="s">
        <v>24</v>
      </c>
      <c r="C2238">
        <v>321306</v>
      </c>
      <c r="D2238">
        <v>1833.44</v>
      </c>
      <c r="E2238" s="1">
        <v>43034</v>
      </c>
      <c r="F2238" s="1">
        <v>44455</v>
      </c>
      <c r="G2238" t="s">
        <v>43</v>
      </c>
      <c r="H2238" t="s">
        <v>25</v>
      </c>
      <c r="I2238" t="s">
        <v>4052</v>
      </c>
    </row>
    <row r="2239" spans="1:9" x14ac:dyDescent="0.3">
      <c r="A2239" t="s">
        <v>4053</v>
      </c>
      <c r="B2239" t="s">
        <v>10</v>
      </c>
      <c r="C2239">
        <v>137160</v>
      </c>
      <c r="D2239">
        <v>1134.71</v>
      </c>
      <c r="E2239" s="1">
        <v>42008</v>
      </c>
      <c r="F2239" s="1">
        <v>44232</v>
      </c>
      <c r="G2239" t="s">
        <v>21</v>
      </c>
      <c r="H2239" t="s">
        <v>12</v>
      </c>
      <c r="I2239" t="s">
        <v>4054</v>
      </c>
    </row>
    <row r="2240" spans="1:9" x14ac:dyDescent="0.3">
      <c r="A2240" t="s">
        <v>4055</v>
      </c>
      <c r="B2240" t="s">
        <v>36</v>
      </c>
      <c r="C2240">
        <v>469534</v>
      </c>
      <c r="D2240">
        <v>1020.18</v>
      </c>
      <c r="E2240" s="1">
        <v>44680</v>
      </c>
      <c r="F2240" s="1">
        <v>45901</v>
      </c>
      <c r="G2240" t="s">
        <v>43</v>
      </c>
      <c r="H2240" t="s">
        <v>25</v>
      </c>
      <c r="I2240" t="s">
        <v>1712</v>
      </c>
    </row>
    <row r="2241" spans="1:9" x14ac:dyDescent="0.3">
      <c r="A2241" t="s">
        <v>4056</v>
      </c>
      <c r="B2241" t="s">
        <v>15</v>
      </c>
      <c r="C2241">
        <v>75863</v>
      </c>
      <c r="D2241">
        <v>1924.65</v>
      </c>
      <c r="E2241" s="1">
        <v>43080</v>
      </c>
      <c r="F2241" s="1">
        <v>46722</v>
      </c>
      <c r="G2241" t="s">
        <v>43</v>
      </c>
      <c r="H2241" t="s">
        <v>12</v>
      </c>
      <c r="I2241" t="s">
        <v>4057</v>
      </c>
    </row>
    <row r="2242" spans="1:9" x14ac:dyDescent="0.3">
      <c r="A2242" t="s">
        <v>4058</v>
      </c>
      <c r="B2242" t="s">
        <v>24</v>
      </c>
      <c r="C2242">
        <v>171744</v>
      </c>
      <c r="D2242">
        <v>1244.78</v>
      </c>
      <c r="E2242" s="1">
        <v>45231</v>
      </c>
      <c r="F2242" s="1">
        <v>47658</v>
      </c>
      <c r="G2242" t="s">
        <v>21</v>
      </c>
      <c r="H2242" t="s">
        <v>16</v>
      </c>
      <c r="I2242" t="s">
        <v>292</v>
      </c>
    </row>
    <row r="2243" spans="1:9" x14ac:dyDescent="0.3">
      <c r="A2243" t="s">
        <v>4059</v>
      </c>
      <c r="B2243" t="s">
        <v>24</v>
      </c>
      <c r="C2243">
        <v>74729</v>
      </c>
      <c r="D2243">
        <v>360.86</v>
      </c>
      <c r="E2243" s="1">
        <v>45059</v>
      </c>
      <c r="F2243" s="1">
        <v>45569</v>
      </c>
      <c r="G2243" t="s">
        <v>43</v>
      </c>
      <c r="H2243" t="s">
        <v>12</v>
      </c>
      <c r="I2243" t="s">
        <v>3979</v>
      </c>
    </row>
    <row r="2244" spans="1:9" x14ac:dyDescent="0.3">
      <c r="A2244" t="s">
        <v>4060</v>
      </c>
      <c r="B2244" t="s">
        <v>15</v>
      </c>
      <c r="C2244">
        <v>242088</v>
      </c>
      <c r="D2244">
        <v>906.26</v>
      </c>
      <c r="E2244" s="1">
        <v>43242</v>
      </c>
      <c r="F2244" s="1">
        <v>43659</v>
      </c>
      <c r="G2244" t="s">
        <v>43</v>
      </c>
      <c r="H2244" t="s">
        <v>16</v>
      </c>
      <c r="I2244" t="s">
        <v>30</v>
      </c>
    </row>
    <row r="2245" spans="1:9" x14ac:dyDescent="0.3">
      <c r="A2245" t="s">
        <v>4061</v>
      </c>
      <c r="B2245" t="s">
        <v>36</v>
      </c>
      <c r="C2245">
        <v>361247</v>
      </c>
      <c r="D2245">
        <v>922.86</v>
      </c>
      <c r="E2245" s="1">
        <v>44311</v>
      </c>
      <c r="F2245" s="1">
        <v>45229</v>
      </c>
      <c r="G2245" t="s">
        <v>43</v>
      </c>
      <c r="H2245" t="s">
        <v>16</v>
      </c>
      <c r="I2245" t="s">
        <v>1426</v>
      </c>
    </row>
    <row r="2246" spans="1:9" x14ac:dyDescent="0.3">
      <c r="A2246" t="s">
        <v>4062</v>
      </c>
      <c r="B2246" t="s">
        <v>36</v>
      </c>
      <c r="C2246">
        <v>471793</v>
      </c>
      <c r="D2246">
        <v>1457.97</v>
      </c>
      <c r="E2246" s="1">
        <v>42367</v>
      </c>
      <c r="F2246" s="1">
        <v>44440</v>
      </c>
      <c r="G2246" t="s">
        <v>43</v>
      </c>
      <c r="H2246" t="s">
        <v>25</v>
      </c>
      <c r="I2246" t="s">
        <v>1799</v>
      </c>
    </row>
    <row r="2247" spans="1:9" x14ac:dyDescent="0.3">
      <c r="A2247" t="s">
        <v>4063</v>
      </c>
      <c r="B2247" t="s">
        <v>15</v>
      </c>
      <c r="C2247">
        <v>294477</v>
      </c>
      <c r="D2247">
        <v>138.57</v>
      </c>
      <c r="E2247" s="1">
        <v>45483</v>
      </c>
      <c r="F2247" s="1">
        <v>47579</v>
      </c>
      <c r="G2247" t="s">
        <v>43</v>
      </c>
      <c r="H2247" t="s">
        <v>16</v>
      </c>
      <c r="I2247" t="s">
        <v>4064</v>
      </c>
    </row>
    <row r="2248" spans="1:9" x14ac:dyDescent="0.3">
      <c r="A2248" t="s">
        <v>4065</v>
      </c>
      <c r="B2248" t="s">
        <v>36</v>
      </c>
      <c r="C2248">
        <v>202525</v>
      </c>
      <c r="D2248">
        <v>199.21</v>
      </c>
      <c r="E2248" s="1">
        <v>44215</v>
      </c>
      <c r="F2248" s="1">
        <v>46769</v>
      </c>
      <c r="G2248" t="s">
        <v>21</v>
      </c>
      <c r="H2248" t="s">
        <v>12</v>
      </c>
      <c r="I2248" t="s">
        <v>4066</v>
      </c>
    </row>
    <row r="2249" spans="1:9" x14ac:dyDescent="0.3">
      <c r="A2249" t="s">
        <v>4067</v>
      </c>
      <c r="B2249" t="s">
        <v>24</v>
      </c>
      <c r="C2249">
        <v>39886</v>
      </c>
      <c r="D2249">
        <v>1881.72</v>
      </c>
      <c r="E2249" s="1">
        <v>45467</v>
      </c>
      <c r="F2249" s="1">
        <v>48748</v>
      </c>
      <c r="G2249" t="s">
        <v>11</v>
      </c>
      <c r="H2249" t="s">
        <v>12</v>
      </c>
      <c r="I2249" t="s">
        <v>4068</v>
      </c>
    </row>
    <row r="2250" spans="1:9" x14ac:dyDescent="0.3">
      <c r="A2250" t="s">
        <v>4069</v>
      </c>
      <c r="B2250" t="s">
        <v>36</v>
      </c>
      <c r="C2250">
        <v>193015</v>
      </c>
      <c r="D2250">
        <v>1680.96</v>
      </c>
      <c r="E2250" s="1">
        <v>43308</v>
      </c>
      <c r="F2250" s="1">
        <v>46345</v>
      </c>
      <c r="G2250" t="s">
        <v>21</v>
      </c>
      <c r="H2250" t="s">
        <v>16</v>
      </c>
      <c r="I2250" t="s">
        <v>1870</v>
      </c>
    </row>
    <row r="2251" spans="1:9" x14ac:dyDescent="0.3">
      <c r="A2251" t="s">
        <v>4070</v>
      </c>
      <c r="B2251" t="s">
        <v>24</v>
      </c>
      <c r="C2251">
        <v>417789</v>
      </c>
      <c r="D2251">
        <v>1834.99</v>
      </c>
      <c r="E2251" s="1">
        <v>44597</v>
      </c>
      <c r="F2251" s="1">
        <v>45183</v>
      </c>
      <c r="G2251" t="s">
        <v>11</v>
      </c>
      <c r="H2251" t="s">
        <v>12</v>
      </c>
      <c r="I2251" t="s">
        <v>4071</v>
      </c>
    </row>
    <row r="2252" spans="1:9" x14ac:dyDescent="0.3">
      <c r="A2252" t="s">
        <v>4072</v>
      </c>
      <c r="B2252" t="s">
        <v>36</v>
      </c>
      <c r="C2252">
        <v>179155</v>
      </c>
      <c r="D2252">
        <v>1005.72</v>
      </c>
      <c r="E2252" s="1">
        <v>43687</v>
      </c>
      <c r="F2252" s="1">
        <v>44642</v>
      </c>
      <c r="G2252" t="s">
        <v>43</v>
      </c>
      <c r="H2252" t="s">
        <v>25</v>
      </c>
      <c r="I2252" t="s">
        <v>148</v>
      </c>
    </row>
    <row r="2253" spans="1:9" x14ac:dyDescent="0.3">
      <c r="A2253" t="s">
        <v>4073</v>
      </c>
      <c r="B2253" t="s">
        <v>24</v>
      </c>
      <c r="C2253">
        <v>151665</v>
      </c>
      <c r="D2253">
        <v>658.3</v>
      </c>
      <c r="E2253" s="1">
        <v>42058</v>
      </c>
      <c r="F2253" s="1">
        <v>45131</v>
      </c>
      <c r="G2253" t="s">
        <v>11</v>
      </c>
      <c r="H2253" t="s">
        <v>16</v>
      </c>
      <c r="I2253" t="s">
        <v>4074</v>
      </c>
    </row>
    <row r="2254" spans="1:9" x14ac:dyDescent="0.3">
      <c r="A2254" t="s">
        <v>4075</v>
      </c>
      <c r="B2254" t="s">
        <v>24</v>
      </c>
      <c r="C2254">
        <v>237165</v>
      </c>
      <c r="D2254">
        <v>170.33</v>
      </c>
      <c r="E2254" s="1">
        <v>42557</v>
      </c>
      <c r="F2254" s="1">
        <v>44894</v>
      </c>
      <c r="G2254" t="s">
        <v>43</v>
      </c>
      <c r="H2254" t="s">
        <v>16</v>
      </c>
      <c r="I2254" t="s">
        <v>4076</v>
      </c>
    </row>
    <row r="2255" spans="1:9" x14ac:dyDescent="0.3">
      <c r="A2255" t="s">
        <v>4077</v>
      </c>
      <c r="B2255" t="s">
        <v>36</v>
      </c>
      <c r="C2255">
        <v>434539</v>
      </c>
      <c r="D2255">
        <v>1593.68</v>
      </c>
      <c r="E2255" s="1">
        <v>42675</v>
      </c>
      <c r="F2255" s="1">
        <v>44837</v>
      </c>
      <c r="G2255" t="s">
        <v>43</v>
      </c>
      <c r="H2255" t="s">
        <v>12</v>
      </c>
      <c r="I2255" t="s">
        <v>1129</v>
      </c>
    </row>
    <row r="2256" spans="1:9" x14ac:dyDescent="0.3">
      <c r="A2256" t="s">
        <v>4078</v>
      </c>
      <c r="B2256" t="s">
        <v>24</v>
      </c>
      <c r="C2256">
        <v>487247</v>
      </c>
      <c r="D2256">
        <v>1628.98</v>
      </c>
      <c r="E2256" s="1">
        <v>45193</v>
      </c>
      <c r="F2256" s="1">
        <v>47086</v>
      </c>
      <c r="G2256" t="s">
        <v>21</v>
      </c>
      <c r="H2256" t="s">
        <v>12</v>
      </c>
      <c r="I2256" t="s">
        <v>4079</v>
      </c>
    </row>
    <row r="2257" spans="1:9" x14ac:dyDescent="0.3">
      <c r="A2257" t="s">
        <v>4080</v>
      </c>
      <c r="B2257" t="s">
        <v>36</v>
      </c>
      <c r="C2257">
        <v>390909</v>
      </c>
      <c r="D2257">
        <v>1058.94</v>
      </c>
      <c r="E2257" s="1">
        <v>42656</v>
      </c>
      <c r="F2257" s="1">
        <v>45497</v>
      </c>
      <c r="G2257" t="s">
        <v>43</v>
      </c>
      <c r="H2257" t="s">
        <v>16</v>
      </c>
      <c r="I2257" t="s">
        <v>4081</v>
      </c>
    </row>
    <row r="2258" spans="1:9" x14ac:dyDescent="0.3">
      <c r="A2258" t="s">
        <v>4082</v>
      </c>
      <c r="B2258" t="s">
        <v>15</v>
      </c>
      <c r="C2258">
        <v>208210</v>
      </c>
      <c r="D2258">
        <v>1625.44</v>
      </c>
      <c r="E2258" s="1">
        <v>43576</v>
      </c>
      <c r="F2258" s="1">
        <v>45155</v>
      </c>
      <c r="G2258" t="s">
        <v>21</v>
      </c>
      <c r="H2258" t="s">
        <v>25</v>
      </c>
      <c r="I2258" t="s">
        <v>4083</v>
      </c>
    </row>
    <row r="2259" spans="1:9" x14ac:dyDescent="0.3">
      <c r="A2259" t="s">
        <v>4084</v>
      </c>
      <c r="B2259" t="s">
        <v>36</v>
      </c>
      <c r="C2259">
        <v>275865</v>
      </c>
      <c r="D2259">
        <v>1335.12</v>
      </c>
      <c r="E2259" s="1">
        <v>42314</v>
      </c>
      <c r="F2259" s="1">
        <v>42893</v>
      </c>
      <c r="G2259" t="s">
        <v>43</v>
      </c>
      <c r="H2259" t="s">
        <v>16</v>
      </c>
      <c r="I2259" t="s">
        <v>1534</v>
      </c>
    </row>
    <row r="2260" spans="1:9" x14ac:dyDescent="0.3">
      <c r="A2260" t="s">
        <v>4085</v>
      </c>
      <c r="B2260" t="s">
        <v>10</v>
      </c>
      <c r="C2260">
        <v>363005</v>
      </c>
      <c r="D2260">
        <v>1763.02</v>
      </c>
      <c r="E2260" s="1">
        <v>42737</v>
      </c>
      <c r="F2260" s="1">
        <v>46263</v>
      </c>
      <c r="G2260" t="s">
        <v>11</v>
      </c>
      <c r="H2260" t="s">
        <v>16</v>
      </c>
      <c r="I2260" t="s">
        <v>4086</v>
      </c>
    </row>
    <row r="2261" spans="1:9" x14ac:dyDescent="0.3">
      <c r="A2261" t="s">
        <v>4087</v>
      </c>
      <c r="B2261" t="s">
        <v>15</v>
      </c>
      <c r="C2261">
        <v>469512</v>
      </c>
      <c r="D2261">
        <v>1829.76</v>
      </c>
      <c r="E2261" s="1">
        <v>42961</v>
      </c>
      <c r="F2261" s="1">
        <v>46341</v>
      </c>
      <c r="G2261" t="s">
        <v>43</v>
      </c>
      <c r="H2261" t="s">
        <v>16</v>
      </c>
      <c r="I2261" t="s">
        <v>871</v>
      </c>
    </row>
    <row r="2262" spans="1:9" x14ac:dyDescent="0.3">
      <c r="A2262" t="s">
        <v>4088</v>
      </c>
      <c r="B2262" t="s">
        <v>36</v>
      </c>
      <c r="C2262">
        <v>405164</v>
      </c>
      <c r="D2262">
        <v>1787.44</v>
      </c>
      <c r="E2262" s="1">
        <v>44184</v>
      </c>
      <c r="F2262" s="1">
        <v>47278</v>
      </c>
      <c r="G2262" t="s">
        <v>11</v>
      </c>
      <c r="H2262" t="s">
        <v>16</v>
      </c>
      <c r="I2262" t="s">
        <v>4089</v>
      </c>
    </row>
    <row r="2263" spans="1:9" x14ac:dyDescent="0.3">
      <c r="A2263" t="s">
        <v>4090</v>
      </c>
      <c r="B2263" t="s">
        <v>24</v>
      </c>
      <c r="C2263">
        <v>381301</v>
      </c>
      <c r="D2263">
        <v>469.63</v>
      </c>
      <c r="E2263" s="1">
        <v>44457</v>
      </c>
      <c r="F2263" s="1">
        <v>47241</v>
      </c>
      <c r="G2263" t="s">
        <v>21</v>
      </c>
      <c r="H2263" t="s">
        <v>16</v>
      </c>
      <c r="I2263" t="s">
        <v>4091</v>
      </c>
    </row>
    <row r="2264" spans="1:9" x14ac:dyDescent="0.3">
      <c r="A2264" t="s">
        <v>4092</v>
      </c>
      <c r="B2264" t="s">
        <v>24</v>
      </c>
      <c r="C2264">
        <v>202280</v>
      </c>
      <c r="D2264">
        <v>267.42</v>
      </c>
      <c r="E2264" s="1">
        <v>42898</v>
      </c>
      <c r="F2264" s="1">
        <v>44952</v>
      </c>
      <c r="G2264" t="s">
        <v>43</v>
      </c>
      <c r="H2264" t="s">
        <v>16</v>
      </c>
      <c r="I2264" t="s">
        <v>4093</v>
      </c>
    </row>
    <row r="2265" spans="1:9" x14ac:dyDescent="0.3">
      <c r="A2265" t="s">
        <v>4094</v>
      </c>
      <c r="B2265" t="s">
        <v>10</v>
      </c>
      <c r="C2265">
        <v>13910</v>
      </c>
      <c r="D2265">
        <v>1897.2</v>
      </c>
      <c r="E2265" s="1">
        <v>43284</v>
      </c>
      <c r="F2265" s="1">
        <v>45197</v>
      </c>
      <c r="G2265" t="s">
        <v>11</v>
      </c>
      <c r="H2265" t="s">
        <v>12</v>
      </c>
      <c r="I2265" t="s">
        <v>4095</v>
      </c>
    </row>
    <row r="2266" spans="1:9" x14ac:dyDescent="0.3">
      <c r="A2266" t="s">
        <v>4096</v>
      </c>
      <c r="B2266" t="s">
        <v>24</v>
      </c>
      <c r="C2266">
        <v>367360</v>
      </c>
      <c r="D2266">
        <v>1359.41</v>
      </c>
      <c r="E2266" s="1">
        <v>43767</v>
      </c>
      <c r="F2266" s="1">
        <v>45257</v>
      </c>
      <c r="G2266" t="s">
        <v>21</v>
      </c>
      <c r="H2266" t="s">
        <v>12</v>
      </c>
      <c r="I2266" t="s">
        <v>4097</v>
      </c>
    </row>
    <row r="2267" spans="1:9" x14ac:dyDescent="0.3">
      <c r="A2267" t="s">
        <v>4098</v>
      </c>
      <c r="B2267" t="s">
        <v>24</v>
      </c>
      <c r="C2267">
        <v>230115</v>
      </c>
      <c r="D2267">
        <v>1626.83</v>
      </c>
      <c r="E2267" s="1">
        <v>43236</v>
      </c>
      <c r="F2267" s="1">
        <v>46024</v>
      </c>
      <c r="G2267" t="s">
        <v>11</v>
      </c>
      <c r="H2267" t="s">
        <v>12</v>
      </c>
      <c r="I2267" t="s">
        <v>4099</v>
      </c>
    </row>
    <row r="2268" spans="1:9" x14ac:dyDescent="0.3">
      <c r="A2268" t="s">
        <v>4100</v>
      </c>
      <c r="B2268" t="s">
        <v>36</v>
      </c>
      <c r="C2268">
        <v>42718</v>
      </c>
      <c r="D2268">
        <v>1221.6500000000001</v>
      </c>
      <c r="E2268" s="1">
        <v>42898</v>
      </c>
      <c r="F2268" s="1">
        <v>45423</v>
      </c>
      <c r="G2268" t="s">
        <v>11</v>
      </c>
      <c r="H2268" t="s">
        <v>12</v>
      </c>
      <c r="I2268" t="s">
        <v>464</v>
      </c>
    </row>
    <row r="2269" spans="1:9" x14ac:dyDescent="0.3">
      <c r="A2269" t="s">
        <v>4101</v>
      </c>
      <c r="B2269" t="s">
        <v>24</v>
      </c>
      <c r="C2269">
        <v>130596</v>
      </c>
      <c r="D2269">
        <v>897.36</v>
      </c>
      <c r="E2269" s="1">
        <v>42867</v>
      </c>
      <c r="F2269" s="1">
        <v>46237</v>
      </c>
      <c r="G2269" t="s">
        <v>43</v>
      </c>
      <c r="H2269" t="s">
        <v>25</v>
      </c>
      <c r="I2269" t="s">
        <v>1714</v>
      </c>
    </row>
    <row r="2270" spans="1:9" x14ac:dyDescent="0.3">
      <c r="A2270" t="s">
        <v>4102</v>
      </c>
      <c r="B2270" t="s">
        <v>10</v>
      </c>
      <c r="C2270">
        <v>370080</v>
      </c>
      <c r="D2270">
        <v>1845.43</v>
      </c>
      <c r="E2270" s="1">
        <v>43396</v>
      </c>
      <c r="F2270" s="1">
        <v>45547</v>
      </c>
      <c r="G2270" t="s">
        <v>11</v>
      </c>
      <c r="H2270" t="s">
        <v>12</v>
      </c>
      <c r="I2270" t="s">
        <v>98</v>
      </c>
    </row>
    <row r="2271" spans="1:9" x14ac:dyDescent="0.3">
      <c r="A2271" t="s">
        <v>4103</v>
      </c>
      <c r="B2271" t="s">
        <v>24</v>
      </c>
      <c r="C2271">
        <v>451179</v>
      </c>
      <c r="D2271">
        <v>1022.25</v>
      </c>
      <c r="E2271" s="1">
        <v>44064</v>
      </c>
      <c r="F2271" s="1">
        <v>46247</v>
      </c>
      <c r="G2271" t="s">
        <v>43</v>
      </c>
      <c r="H2271" t="s">
        <v>16</v>
      </c>
      <c r="I2271" t="s">
        <v>1207</v>
      </c>
    </row>
    <row r="2272" spans="1:9" x14ac:dyDescent="0.3">
      <c r="A2272" t="s">
        <v>4104</v>
      </c>
      <c r="B2272" t="s">
        <v>10</v>
      </c>
      <c r="C2272">
        <v>374787</v>
      </c>
      <c r="D2272">
        <v>1025.33</v>
      </c>
      <c r="E2272" s="1">
        <v>45472</v>
      </c>
      <c r="F2272" s="1">
        <v>46954</v>
      </c>
      <c r="G2272" t="s">
        <v>21</v>
      </c>
      <c r="H2272" t="s">
        <v>16</v>
      </c>
      <c r="I2272" t="s">
        <v>3457</v>
      </c>
    </row>
    <row r="2273" spans="1:9" x14ac:dyDescent="0.3">
      <c r="A2273" t="s">
        <v>4105</v>
      </c>
      <c r="B2273" t="s">
        <v>36</v>
      </c>
      <c r="C2273">
        <v>444717</v>
      </c>
      <c r="D2273">
        <v>860.92</v>
      </c>
      <c r="E2273" s="1">
        <v>42822</v>
      </c>
      <c r="F2273" s="1">
        <v>44914</v>
      </c>
      <c r="G2273" t="s">
        <v>43</v>
      </c>
      <c r="H2273" t="s">
        <v>12</v>
      </c>
      <c r="I2273" t="s">
        <v>4106</v>
      </c>
    </row>
    <row r="2274" spans="1:9" x14ac:dyDescent="0.3">
      <c r="A2274" t="s">
        <v>4107</v>
      </c>
      <c r="B2274" t="s">
        <v>24</v>
      </c>
      <c r="C2274">
        <v>158093</v>
      </c>
      <c r="D2274">
        <v>1603.48</v>
      </c>
      <c r="E2274" s="1">
        <v>43184</v>
      </c>
      <c r="F2274" s="1">
        <v>44089</v>
      </c>
      <c r="G2274" t="s">
        <v>11</v>
      </c>
      <c r="H2274" t="s">
        <v>12</v>
      </c>
      <c r="I2274" t="s">
        <v>4108</v>
      </c>
    </row>
    <row r="2275" spans="1:9" x14ac:dyDescent="0.3">
      <c r="A2275" t="s">
        <v>4109</v>
      </c>
      <c r="B2275" t="s">
        <v>24</v>
      </c>
      <c r="C2275">
        <v>416509</v>
      </c>
      <c r="D2275">
        <v>1236.18</v>
      </c>
      <c r="E2275" s="1">
        <v>42146</v>
      </c>
      <c r="F2275" s="1">
        <v>42763</v>
      </c>
      <c r="G2275" t="s">
        <v>21</v>
      </c>
      <c r="H2275" t="s">
        <v>12</v>
      </c>
      <c r="I2275" t="s">
        <v>860</v>
      </c>
    </row>
    <row r="2276" spans="1:9" x14ac:dyDescent="0.3">
      <c r="A2276" t="s">
        <v>4110</v>
      </c>
      <c r="B2276" t="s">
        <v>36</v>
      </c>
      <c r="C2276">
        <v>276704</v>
      </c>
      <c r="D2276">
        <v>1407.15</v>
      </c>
      <c r="E2276" s="1">
        <v>42839</v>
      </c>
      <c r="F2276" s="1">
        <v>46223</v>
      </c>
      <c r="G2276" t="s">
        <v>21</v>
      </c>
      <c r="H2276" t="s">
        <v>16</v>
      </c>
      <c r="I2276" t="s">
        <v>4111</v>
      </c>
    </row>
    <row r="2277" spans="1:9" x14ac:dyDescent="0.3">
      <c r="A2277" t="s">
        <v>4112</v>
      </c>
      <c r="B2277" t="s">
        <v>10</v>
      </c>
      <c r="C2277">
        <v>210257</v>
      </c>
      <c r="D2277">
        <v>1690.94</v>
      </c>
      <c r="E2277" s="1">
        <v>44029</v>
      </c>
      <c r="F2277" s="1">
        <v>46183</v>
      </c>
      <c r="G2277" t="s">
        <v>21</v>
      </c>
      <c r="H2277" t="s">
        <v>16</v>
      </c>
      <c r="I2277" t="s">
        <v>4113</v>
      </c>
    </row>
    <row r="2278" spans="1:9" x14ac:dyDescent="0.3">
      <c r="A2278" t="s">
        <v>4114</v>
      </c>
      <c r="B2278" t="s">
        <v>36</v>
      </c>
      <c r="C2278">
        <v>462307</v>
      </c>
      <c r="D2278">
        <v>1989.92</v>
      </c>
      <c r="E2278" s="1">
        <v>44244</v>
      </c>
      <c r="F2278" s="1">
        <v>46653</v>
      </c>
      <c r="G2278" t="s">
        <v>11</v>
      </c>
      <c r="H2278" t="s">
        <v>25</v>
      </c>
      <c r="I2278" t="s">
        <v>4071</v>
      </c>
    </row>
    <row r="2279" spans="1:9" x14ac:dyDescent="0.3">
      <c r="A2279" t="s">
        <v>4115</v>
      </c>
      <c r="B2279" t="s">
        <v>10</v>
      </c>
      <c r="C2279">
        <v>294935</v>
      </c>
      <c r="D2279">
        <v>961.46</v>
      </c>
      <c r="E2279" s="1">
        <v>42302</v>
      </c>
      <c r="F2279" s="1">
        <v>44735</v>
      </c>
      <c r="G2279" t="s">
        <v>21</v>
      </c>
      <c r="H2279" t="s">
        <v>25</v>
      </c>
      <c r="I2279" t="s">
        <v>4116</v>
      </c>
    </row>
    <row r="2280" spans="1:9" x14ac:dyDescent="0.3">
      <c r="A2280" t="s">
        <v>4117</v>
      </c>
      <c r="B2280" t="s">
        <v>24</v>
      </c>
      <c r="C2280">
        <v>490853</v>
      </c>
      <c r="D2280">
        <v>1431.44</v>
      </c>
      <c r="E2280" s="1">
        <v>45373</v>
      </c>
      <c r="F2280" s="1">
        <v>48736</v>
      </c>
      <c r="G2280" t="s">
        <v>11</v>
      </c>
      <c r="H2280" t="s">
        <v>12</v>
      </c>
      <c r="I2280" t="s">
        <v>1038</v>
      </c>
    </row>
    <row r="2281" spans="1:9" x14ac:dyDescent="0.3">
      <c r="A2281" t="s">
        <v>4118</v>
      </c>
      <c r="B2281" t="s">
        <v>10</v>
      </c>
      <c r="C2281">
        <v>11770</v>
      </c>
      <c r="D2281">
        <v>426.65</v>
      </c>
      <c r="E2281" s="1">
        <v>43733</v>
      </c>
      <c r="F2281" s="1">
        <v>45578</v>
      </c>
      <c r="G2281" t="s">
        <v>43</v>
      </c>
      <c r="H2281" t="s">
        <v>12</v>
      </c>
      <c r="I2281" t="s">
        <v>4119</v>
      </c>
    </row>
    <row r="2282" spans="1:9" x14ac:dyDescent="0.3">
      <c r="A2282" t="s">
        <v>4120</v>
      </c>
      <c r="B2282" t="s">
        <v>15</v>
      </c>
      <c r="C2282">
        <v>18454</v>
      </c>
      <c r="D2282">
        <v>1135.71</v>
      </c>
      <c r="E2282" s="1">
        <v>44217</v>
      </c>
      <c r="F2282" s="1">
        <v>45908</v>
      </c>
      <c r="G2282" t="s">
        <v>43</v>
      </c>
      <c r="H2282" t="s">
        <v>12</v>
      </c>
      <c r="I2282" t="s">
        <v>4121</v>
      </c>
    </row>
    <row r="2283" spans="1:9" x14ac:dyDescent="0.3">
      <c r="A2283" t="s">
        <v>4122</v>
      </c>
      <c r="B2283" t="s">
        <v>24</v>
      </c>
      <c r="C2283">
        <v>191187</v>
      </c>
      <c r="D2283">
        <v>419.38</v>
      </c>
      <c r="E2283" s="1">
        <v>43774</v>
      </c>
      <c r="F2283" s="1">
        <v>45234</v>
      </c>
      <c r="G2283" t="s">
        <v>43</v>
      </c>
      <c r="H2283" t="s">
        <v>12</v>
      </c>
      <c r="I2283" t="s">
        <v>4123</v>
      </c>
    </row>
    <row r="2284" spans="1:9" x14ac:dyDescent="0.3">
      <c r="A2284" t="s">
        <v>4124</v>
      </c>
      <c r="B2284" t="s">
        <v>15</v>
      </c>
      <c r="C2284">
        <v>469201</v>
      </c>
      <c r="D2284">
        <v>306.36</v>
      </c>
      <c r="E2284" s="1">
        <v>42982</v>
      </c>
      <c r="F2284" s="1">
        <v>44336</v>
      </c>
      <c r="G2284" t="s">
        <v>43</v>
      </c>
      <c r="H2284" t="s">
        <v>25</v>
      </c>
      <c r="I2284" t="s">
        <v>4125</v>
      </c>
    </row>
    <row r="2285" spans="1:9" x14ac:dyDescent="0.3">
      <c r="A2285" t="s">
        <v>4126</v>
      </c>
      <c r="B2285" t="s">
        <v>24</v>
      </c>
      <c r="C2285">
        <v>16587</v>
      </c>
      <c r="D2285">
        <v>1723.36</v>
      </c>
      <c r="E2285" s="1">
        <v>44374</v>
      </c>
      <c r="F2285" s="1">
        <v>45332</v>
      </c>
      <c r="G2285" t="s">
        <v>43</v>
      </c>
      <c r="H2285" t="s">
        <v>16</v>
      </c>
      <c r="I2285" t="s">
        <v>4127</v>
      </c>
    </row>
    <row r="2286" spans="1:9" x14ac:dyDescent="0.3">
      <c r="A2286" t="s">
        <v>4128</v>
      </c>
      <c r="B2286" t="s">
        <v>24</v>
      </c>
      <c r="C2286">
        <v>353291</v>
      </c>
      <c r="D2286">
        <v>882.52</v>
      </c>
      <c r="E2286" s="1">
        <v>44140</v>
      </c>
      <c r="F2286" s="1">
        <v>45757</v>
      </c>
      <c r="G2286" t="s">
        <v>43</v>
      </c>
      <c r="H2286" t="s">
        <v>25</v>
      </c>
      <c r="I2286" t="s">
        <v>2537</v>
      </c>
    </row>
    <row r="2287" spans="1:9" x14ac:dyDescent="0.3">
      <c r="A2287" t="s">
        <v>4129</v>
      </c>
      <c r="B2287" t="s">
        <v>15</v>
      </c>
      <c r="C2287">
        <v>99803</v>
      </c>
      <c r="D2287">
        <v>313.31</v>
      </c>
      <c r="E2287" s="1">
        <v>43016</v>
      </c>
      <c r="F2287" s="1">
        <v>45240</v>
      </c>
      <c r="G2287" t="s">
        <v>43</v>
      </c>
      <c r="H2287" t="s">
        <v>25</v>
      </c>
      <c r="I2287" t="s">
        <v>4130</v>
      </c>
    </row>
    <row r="2288" spans="1:9" x14ac:dyDescent="0.3">
      <c r="A2288" t="s">
        <v>4131</v>
      </c>
      <c r="B2288" t="s">
        <v>10</v>
      </c>
      <c r="C2288">
        <v>287454</v>
      </c>
      <c r="D2288">
        <v>259.04000000000002</v>
      </c>
      <c r="E2288" s="1">
        <v>42462</v>
      </c>
      <c r="F2288" s="1">
        <v>43288</v>
      </c>
      <c r="G2288" t="s">
        <v>21</v>
      </c>
      <c r="H2288" t="s">
        <v>16</v>
      </c>
      <c r="I2288" t="s">
        <v>4132</v>
      </c>
    </row>
    <row r="2289" spans="1:9" x14ac:dyDescent="0.3">
      <c r="A2289" t="s">
        <v>4133</v>
      </c>
      <c r="B2289" t="s">
        <v>36</v>
      </c>
      <c r="C2289">
        <v>469409</v>
      </c>
      <c r="D2289">
        <v>803.4</v>
      </c>
      <c r="E2289" s="1">
        <v>44658</v>
      </c>
      <c r="F2289" s="1">
        <v>47502</v>
      </c>
      <c r="G2289" t="s">
        <v>21</v>
      </c>
      <c r="H2289" t="s">
        <v>12</v>
      </c>
      <c r="I2289" t="s">
        <v>1704</v>
      </c>
    </row>
    <row r="2290" spans="1:9" x14ac:dyDescent="0.3">
      <c r="A2290" t="s">
        <v>4134</v>
      </c>
      <c r="B2290" t="s">
        <v>36</v>
      </c>
      <c r="C2290">
        <v>345623</v>
      </c>
      <c r="D2290">
        <v>455.02</v>
      </c>
      <c r="E2290" s="1">
        <v>44271</v>
      </c>
      <c r="F2290" s="1">
        <v>47117</v>
      </c>
      <c r="G2290" t="s">
        <v>43</v>
      </c>
      <c r="H2290" t="s">
        <v>25</v>
      </c>
      <c r="I2290" t="s">
        <v>4135</v>
      </c>
    </row>
    <row r="2291" spans="1:9" x14ac:dyDescent="0.3">
      <c r="A2291" t="s">
        <v>4136</v>
      </c>
      <c r="B2291" t="s">
        <v>15</v>
      </c>
      <c r="C2291">
        <v>334789</v>
      </c>
      <c r="D2291">
        <v>597.64</v>
      </c>
      <c r="E2291" s="1">
        <v>43221</v>
      </c>
      <c r="F2291" s="1">
        <v>45647</v>
      </c>
      <c r="G2291" t="s">
        <v>43</v>
      </c>
      <c r="H2291" t="s">
        <v>25</v>
      </c>
      <c r="I2291" t="s">
        <v>2059</v>
      </c>
    </row>
    <row r="2292" spans="1:9" x14ac:dyDescent="0.3">
      <c r="A2292" t="s">
        <v>4137</v>
      </c>
      <c r="B2292" t="s">
        <v>24</v>
      </c>
      <c r="C2292">
        <v>172187</v>
      </c>
      <c r="D2292">
        <v>1144.0999999999999</v>
      </c>
      <c r="E2292" s="1">
        <v>44863</v>
      </c>
      <c r="F2292" s="1">
        <v>48175</v>
      </c>
      <c r="G2292" t="s">
        <v>21</v>
      </c>
      <c r="H2292" t="s">
        <v>25</v>
      </c>
      <c r="I2292" t="s">
        <v>1749</v>
      </c>
    </row>
    <row r="2293" spans="1:9" x14ac:dyDescent="0.3">
      <c r="A2293" t="s">
        <v>4138</v>
      </c>
      <c r="B2293" t="s">
        <v>15</v>
      </c>
      <c r="C2293">
        <v>183681</v>
      </c>
      <c r="D2293">
        <v>1767.54</v>
      </c>
      <c r="E2293" s="1">
        <v>45278</v>
      </c>
      <c r="F2293" s="1">
        <v>47025</v>
      </c>
      <c r="G2293" t="s">
        <v>21</v>
      </c>
      <c r="H2293" t="s">
        <v>16</v>
      </c>
      <c r="I2293" t="s">
        <v>2272</v>
      </c>
    </row>
    <row r="2294" spans="1:9" x14ac:dyDescent="0.3">
      <c r="A2294" t="s">
        <v>4139</v>
      </c>
      <c r="B2294" t="s">
        <v>10</v>
      </c>
      <c r="C2294">
        <v>484270</v>
      </c>
      <c r="D2294">
        <v>585.30999999999995</v>
      </c>
      <c r="E2294" s="1">
        <v>44226</v>
      </c>
      <c r="F2294" s="1">
        <v>46115</v>
      </c>
      <c r="G2294" t="s">
        <v>21</v>
      </c>
      <c r="H2294" t="s">
        <v>25</v>
      </c>
      <c r="I2294" t="s">
        <v>3992</v>
      </c>
    </row>
    <row r="2295" spans="1:9" x14ac:dyDescent="0.3">
      <c r="A2295" t="s">
        <v>4140</v>
      </c>
      <c r="B2295" t="s">
        <v>15</v>
      </c>
      <c r="C2295">
        <v>207120</v>
      </c>
      <c r="D2295">
        <v>249</v>
      </c>
      <c r="E2295" s="1">
        <v>45623</v>
      </c>
      <c r="F2295" s="1">
        <v>48596</v>
      </c>
      <c r="G2295" t="s">
        <v>11</v>
      </c>
      <c r="H2295" t="s">
        <v>16</v>
      </c>
      <c r="I2295" t="s">
        <v>4141</v>
      </c>
    </row>
    <row r="2296" spans="1:9" x14ac:dyDescent="0.3">
      <c r="A2296" t="s">
        <v>4142</v>
      </c>
      <c r="B2296" t="s">
        <v>36</v>
      </c>
      <c r="C2296">
        <v>435059</v>
      </c>
      <c r="D2296">
        <v>1756.02</v>
      </c>
      <c r="E2296" s="1">
        <v>43936</v>
      </c>
      <c r="F2296" s="1">
        <v>46449</v>
      </c>
      <c r="G2296" t="s">
        <v>21</v>
      </c>
      <c r="H2296" t="s">
        <v>16</v>
      </c>
      <c r="I2296" t="s">
        <v>2174</v>
      </c>
    </row>
    <row r="2297" spans="1:9" x14ac:dyDescent="0.3">
      <c r="A2297" t="s">
        <v>4143</v>
      </c>
      <c r="B2297" t="s">
        <v>15</v>
      </c>
      <c r="C2297">
        <v>19699</v>
      </c>
      <c r="D2297">
        <v>1203.5999999999999</v>
      </c>
      <c r="E2297" s="1">
        <v>42185</v>
      </c>
      <c r="F2297" s="1">
        <v>43152</v>
      </c>
      <c r="G2297" t="s">
        <v>11</v>
      </c>
      <c r="H2297" t="s">
        <v>25</v>
      </c>
      <c r="I2297" t="s">
        <v>651</v>
      </c>
    </row>
    <row r="2298" spans="1:9" x14ac:dyDescent="0.3">
      <c r="A2298" t="s">
        <v>4144</v>
      </c>
      <c r="B2298" t="s">
        <v>24</v>
      </c>
      <c r="C2298">
        <v>394275</v>
      </c>
      <c r="D2298">
        <v>341.45</v>
      </c>
      <c r="E2298" s="1">
        <v>44840</v>
      </c>
      <c r="F2298" s="1">
        <v>45698</v>
      </c>
      <c r="G2298" t="s">
        <v>43</v>
      </c>
      <c r="H2298" t="s">
        <v>12</v>
      </c>
      <c r="I2298" t="s">
        <v>4145</v>
      </c>
    </row>
    <row r="2299" spans="1:9" x14ac:dyDescent="0.3">
      <c r="A2299" t="s">
        <v>4146</v>
      </c>
      <c r="B2299" t="s">
        <v>10</v>
      </c>
      <c r="C2299">
        <v>429486</v>
      </c>
      <c r="D2299">
        <v>1626.52</v>
      </c>
      <c r="E2299" s="1">
        <v>43598</v>
      </c>
      <c r="F2299" s="1">
        <v>47181</v>
      </c>
      <c r="G2299" t="s">
        <v>43</v>
      </c>
      <c r="H2299" t="s">
        <v>25</v>
      </c>
      <c r="I2299" t="s">
        <v>4147</v>
      </c>
    </row>
    <row r="2300" spans="1:9" x14ac:dyDescent="0.3">
      <c r="A2300" t="s">
        <v>4148</v>
      </c>
      <c r="B2300" t="s">
        <v>10</v>
      </c>
      <c r="C2300">
        <v>332347</v>
      </c>
      <c r="D2300">
        <v>1566.12</v>
      </c>
      <c r="E2300" s="1">
        <v>44688</v>
      </c>
      <c r="F2300" s="1">
        <v>45625</v>
      </c>
      <c r="G2300" t="s">
        <v>11</v>
      </c>
      <c r="H2300" t="s">
        <v>16</v>
      </c>
      <c r="I2300" t="s">
        <v>3503</v>
      </c>
    </row>
    <row r="2301" spans="1:9" x14ac:dyDescent="0.3">
      <c r="A2301" t="s">
        <v>4149</v>
      </c>
      <c r="B2301" t="s">
        <v>24</v>
      </c>
      <c r="C2301">
        <v>100912</v>
      </c>
      <c r="D2301">
        <v>1300.4100000000001</v>
      </c>
      <c r="E2301" s="1">
        <v>42159</v>
      </c>
      <c r="F2301" s="1">
        <v>44585</v>
      </c>
      <c r="G2301" t="s">
        <v>43</v>
      </c>
      <c r="H2301" t="s">
        <v>25</v>
      </c>
      <c r="I2301" t="s">
        <v>4150</v>
      </c>
    </row>
    <row r="2302" spans="1:9" x14ac:dyDescent="0.3">
      <c r="A2302" t="s">
        <v>4151</v>
      </c>
      <c r="B2302" t="s">
        <v>15</v>
      </c>
      <c r="C2302">
        <v>233798</v>
      </c>
      <c r="D2302">
        <v>1089.06</v>
      </c>
      <c r="E2302" s="1">
        <v>43084</v>
      </c>
      <c r="F2302" s="1">
        <v>45696</v>
      </c>
      <c r="G2302" t="s">
        <v>11</v>
      </c>
      <c r="H2302" t="s">
        <v>16</v>
      </c>
      <c r="I2302" t="s">
        <v>4152</v>
      </c>
    </row>
    <row r="2303" spans="1:9" x14ac:dyDescent="0.3">
      <c r="A2303" t="s">
        <v>4153</v>
      </c>
      <c r="B2303" t="s">
        <v>15</v>
      </c>
      <c r="C2303">
        <v>438044</v>
      </c>
      <c r="D2303">
        <v>399.75</v>
      </c>
      <c r="E2303" s="1">
        <v>42014</v>
      </c>
      <c r="F2303" s="1">
        <v>42863</v>
      </c>
      <c r="G2303" t="s">
        <v>11</v>
      </c>
      <c r="H2303" t="s">
        <v>16</v>
      </c>
      <c r="I2303" t="s">
        <v>4154</v>
      </c>
    </row>
    <row r="2304" spans="1:9" x14ac:dyDescent="0.3">
      <c r="A2304" t="s">
        <v>4155</v>
      </c>
      <c r="B2304" t="s">
        <v>15</v>
      </c>
      <c r="C2304">
        <v>368863</v>
      </c>
      <c r="D2304">
        <v>1051.6199999999999</v>
      </c>
      <c r="E2304" s="1">
        <v>42748</v>
      </c>
      <c r="F2304" s="1">
        <v>44640</v>
      </c>
      <c r="G2304" t="s">
        <v>43</v>
      </c>
      <c r="H2304" t="s">
        <v>25</v>
      </c>
      <c r="I2304" t="s">
        <v>4156</v>
      </c>
    </row>
    <row r="2305" spans="1:9" x14ac:dyDescent="0.3">
      <c r="A2305" t="s">
        <v>4157</v>
      </c>
      <c r="B2305" t="s">
        <v>10</v>
      </c>
      <c r="C2305">
        <v>142605</v>
      </c>
      <c r="D2305">
        <v>1212.3</v>
      </c>
      <c r="E2305" s="1">
        <v>42182</v>
      </c>
      <c r="F2305" s="1">
        <v>42761</v>
      </c>
      <c r="G2305" t="s">
        <v>21</v>
      </c>
      <c r="H2305" t="s">
        <v>16</v>
      </c>
      <c r="I2305" t="s">
        <v>1458</v>
      </c>
    </row>
    <row r="2306" spans="1:9" x14ac:dyDescent="0.3">
      <c r="A2306" t="s">
        <v>4158</v>
      </c>
      <c r="B2306" t="s">
        <v>24</v>
      </c>
      <c r="C2306">
        <v>144236</v>
      </c>
      <c r="D2306">
        <v>1679.22</v>
      </c>
      <c r="E2306" s="1">
        <v>45629</v>
      </c>
      <c r="F2306" s="1">
        <v>49215</v>
      </c>
      <c r="G2306" t="s">
        <v>43</v>
      </c>
      <c r="H2306" t="s">
        <v>12</v>
      </c>
      <c r="I2306" t="s">
        <v>4159</v>
      </c>
    </row>
    <row r="2307" spans="1:9" x14ac:dyDescent="0.3">
      <c r="A2307" t="s">
        <v>4160</v>
      </c>
      <c r="B2307" t="s">
        <v>36</v>
      </c>
      <c r="C2307">
        <v>436455</v>
      </c>
      <c r="D2307">
        <v>1258.53</v>
      </c>
      <c r="E2307" s="1">
        <v>43175</v>
      </c>
      <c r="F2307" s="1">
        <v>44417</v>
      </c>
      <c r="G2307" t="s">
        <v>11</v>
      </c>
      <c r="H2307" t="s">
        <v>16</v>
      </c>
      <c r="I2307" t="s">
        <v>4161</v>
      </c>
    </row>
    <row r="2308" spans="1:9" x14ac:dyDescent="0.3">
      <c r="A2308" t="s">
        <v>4162</v>
      </c>
      <c r="B2308" t="s">
        <v>10</v>
      </c>
      <c r="C2308">
        <v>246463</v>
      </c>
      <c r="D2308">
        <v>1855.49</v>
      </c>
      <c r="E2308" s="1">
        <v>42956</v>
      </c>
      <c r="F2308" s="1">
        <v>44291</v>
      </c>
      <c r="G2308" t="s">
        <v>43</v>
      </c>
      <c r="H2308" t="s">
        <v>25</v>
      </c>
      <c r="I2308" t="s">
        <v>4163</v>
      </c>
    </row>
    <row r="2309" spans="1:9" x14ac:dyDescent="0.3">
      <c r="A2309" t="s">
        <v>4164</v>
      </c>
      <c r="B2309" t="s">
        <v>36</v>
      </c>
      <c r="C2309">
        <v>274452</v>
      </c>
      <c r="D2309">
        <v>1625.76</v>
      </c>
      <c r="E2309" s="1">
        <v>42489</v>
      </c>
      <c r="F2309" s="1">
        <v>45177</v>
      </c>
      <c r="G2309" t="s">
        <v>43</v>
      </c>
      <c r="H2309" t="s">
        <v>12</v>
      </c>
      <c r="I2309" t="s">
        <v>4165</v>
      </c>
    </row>
    <row r="2310" spans="1:9" x14ac:dyDescent="0.3">
      <c r="A2310" t="s">
        <v>4166</v>
      </c>
      <c r="B2310" t="s">
        <v>15</v>
      </c>
      <c r="C2310">
        <v>198237</v>
      </c>
      <c r="D2310">
        <v>120.04</v>
      </c>
      <c r="E2310" s="1">
        <v>43792</v>
      </c>
      <c r="F2310" s="1">
        <v>45729</v>
      </c>
      <c r="G2310" t="s">
        <v>11</v>
      </c>
      <c r="H2310" t="s">
        <v>25</v>
      </c>
      <c r="I2310" t="s">
        <v>4167</v>
      </c>
    </row>
    <row r="2311" spans="1:9" x14ac:dyDescent="0.3">
      <c r="A2311" t="s">
        <v>4168</v>
      </c>
      <c r="B2311" t="s">
        <v>24</v>
      </c>
      <c r="C2311">
        <v>162128</v>
      </c>
      <c r="D2311">
        <v>931.78</v>
      </c>
      <c r="E2311" s="1">
        <v>45300</v>
      </c>
      <c r="F2311" s="1">
        <v>45717</v>
      </c>
      <c r="G2311" t="s">
        <v>11</v>
      </c>
      <c r="H2311" t="s">
        <v>16</v>
      </c>
      <c r="I2311" t="s">
        <v>4169</v>
      </c>
    </row>
    <row r="2312" spans="1:9" x14ac:dyDescent="0.3">
      <c r="A2312" t="s">
        <v>4170</v>
      </c>
      <c r="B2312" t="s">
        <v>10</v>
      </c>
      <c r="C2312">
        <v>373948</v>
      </c>
      <c r="D2312">
        <v>1203.6199999999999</v>
      </c>
      <c r="E2312" s="1">
        <v>45648</v>
      </c>
      <c r="F2312" s="1">
        <v>47216</v>
      </c>
      <c r="G2312" t="s">
        <v>21</v>
      </c>
      <c r="H2312" t="s">
        <v>12</v>
      </c>
      <c r="I2312" t="s">
        <v>2609</v>
      </c>
    </row>
    <row r="2313" spans="1:9" x14ac:dyDescent="0.3">
      <c r="A2313" t="s">
        <v>4171</v>
      </c>
      <c r="B2313" t="s">
        <v>36</v>
      </c>
      <c r="C2313">
        <v>115529</v>
      </c>
      <c r="D2313">
        <v>965.29</v>
      </c>
      <c r="E2313" s="1">
        <v>44271</v>
      </c>
      <c r="F2313" s="1">
        <v>46595</v>
      </c>
      <c r="G2313" t="s">
        <v>43</v>
      </c>
      <c r="H2313" t="s">
        <v>25</v>
      </c>
      <c r="I2313" t="s">
        <v>4172</v>
      </c>
    </row>
    <row r="2314" spans="1:9" x14ac:dyDescent="0.3">
      <c r="A2314" t="s">
        <v>4173</v>
      </c>
      <c r="B2314" t="s">
        <v>15</v>
      </c>
      <c r="C2314">
        <v>420602</v>
      </c>
      <c r="D2314">
        <v>770.55</v>
      </c>
      <c r="E2314" s="1">
        <v>44843</v>
      </c>
      <c r="F2314" s="1">
        <v>45965</v>
      </c>
      <c r="G2314" t="s">
        <v>11</v>
      </c>
      <c r="H2314" t="s">
        <v>25</v>
      </c>
      <c r="I2314" t="s">
        <v>796</v>
      </c>
    </row>
    <row r="2315" spans="1:9" x14ac:dyDescent="0.3">
      <c r="A2315" t="s">
        <v>4174</v>
      </c>
      <c r="B2315" t="s">
        <v>36</v>
      </c>
      <c r="C2315">
        <v>485064</v>
      </c>
      <c r="D2315">
        <v>1337.95</v>
      </c>
      <c r="E2315" s="1">
        <v>44385</v>
      </c>
      <c r="F2315" s="1">
        <v>46898</v>
      </c>
      <c r="G2315" t="s">
        <v>43</v>
      </c>
      <c r="H2315" t="s">
        <v>12</v>
      </c>
      <c r="I2315" t="s">
        <v>4175</v>
      </c>
    </row>
    <row r="2316" spans="1:9" x14ac:dyDescent="0.3">
      <c r="A2316" t="s">
        <v>4176</v>
      </c>
      <c r="B2316" t="s">
        <v>36</v>
      </c>
      <c r="C2316">
        <v>113283</v>
      </c>
      <c r="D2316">
        <v>1683.34</v>
      </c>
      <c r="E2316" s="1">
        <v>44242</v>
      </c>
      <c r="F2316" s="1">
        <v>45844</v>
      </c>
      <c r="G2316" t="s">
        <v>21</v>
      </c>
      <c r="H2316" t="s">
        <v>16</v>
      </c>
      <c r="I2316" t="s">
        <v>2019</v>
      </c>
    </row>
    <row r="2317" spans="1:9" x14ac:dyDescent="0.3">
      <c r="A2317" t="s">
        <v>4177</v>
      </c>
      <c r="B2317" t="s">
        <v>36</v>
      </c>
      <c r="C2317">
        <v>232622</v>
      </c>
      <c r="D2317">
        <v>573.12</v>
      </c>
      <c r="E2317" s="1">
        <v>45046</v>
      </c>
      <c r="F2317" s="1">
        <v>48504</v>
      </c>
      <c r="G2317" t="s">
        <v>43</v>
      </c>
      <c r="H2317" t="s">
        <v>12</v>
      </c>
      <c r="I2317" t="s">
        <v>3544</v>
      </c>
    </row>
    <row r="2318" spans="1:9" x14ac:dyDescent="0.3">
      <c r="A2318" t="s">
        <v>4178</v>
      </c>
      <c r="B2318" t="s">
        <v>10</v>
      </c>
      <c r="C2318">
        <v>265046</v>
      </c>
      <c r="D2318">
        <v>1105.05</v>
      </c>
      <c r="E2318" s="1">
        <v>45648</v>
      </c>
      <c r="F2318" s="1">
        <v>49107</v>
      </c>
      <c r="G2318" t="s">
        <v>11</v>
      </c>
      <c r="H2318" t="s">
        <v>25</v>
      </c>
      <c r="I2318" t="s">
        <v>1617</v>
      </c>
    </row>
    <row r="2319" spans="1:9" x14ac:dyDescent="0.3">
      <c r="A2319" t="s">
        <v>4179</v>
      </c>
      <c r="B2319" t="s">
        <v>15</v>
      </c>
      <c r="C2319">
        <v>94791</v>
      </c>
      <c r="D2319">
        <v>1512.6</v>
      </c>
      <c r="E2319" s="1">
        <v>42216</v>
      </c>
      <c r="F2319" s="1">
        <v>43114</v>
      </c>
      <c r="G2319" t="s">
        <v>11</v>
      </c>
      <c r="H2319" t="s">
        <v>16</v>
      </c>
      <c r="I2319" t="s">
        <v>1489</v>
      </c>
    </row>
    <row r="2320" spans="1:9" x14ac:dyDescent="0.3">
      <c r="A2320" t="s">
        <v>4180</v>
      </c>
      <c r="B2320" t="s">
        <v>10</v>
      </c>
      <c r="C2320">
        <v>131254</v>
      </c>
      <c r="D2320">
        <v>334.54</v>
      </c>
      <c r="E2320" s="1">
        <v>43422</v>
      </c>
      <c r="F2320" s="1">
        <v>46690</v>
      </c>
      <c r="G2320" t="s">
        <v>43</v>
      </c>
      <c r="H2320" t="s">
        <v>16</v>
      </c>
      <c r="I2320" t="s">
        <v>4181</v>
      </c>
    </row>
    <row r="2321" spans="1:9" x14ac:dyDescent="0.3">
      <c r="A2321" t="s">
        <v>4182</v>
      </c>
      <c r="B2321" t="s">
        <v>24</v>
      </c>
      <c r="C2321">
        <v>462591</v>
      </c>
      <c r="D2321">
        <v>1463.31</v>
      </c>
      <c r="E2321" s="1">
        <v>42212</v>
      </c>
      <c r="F2321" s="1">
        <v>45320</v>
      </c>
      <c r="G2321" t="s">
        <v>11</v>
      </c>
      <c r="H2321" t="s">
        <v>16</v>
      </c>
      <c r="I2321" t="s">
        <v>154</v>
      </c>
    </row>
    <row r="2322" spans="1:9" x14ac:dyDescent="0.3">
      <c r="A2322" t="s">
        <v>4183</v>
      </c>
      <c r="B2322" t="s">
        <v>24</v>
      </c>
      <c r="C2322">
        <v>491159</v>
      </c>
      <c r="D2322">
        <v>1233.74</v>
      </c>
      <c r="E2322" s="1">
        <v>42028</v>
      </c>
      <c r="F2322" s="1">
        <v>43653</v>
      </c>
      <c r="G2322" t="s">
        <v>21</v>
      </c>
      <c r="H2322" t="s">
        <v>12</v>
      </c>
      <c r="I2322" t="s">
        <v>2837</v>
      </c>
    </row>
    <row r="2323" spans="1:9" x14ac:dyDescent="0.3">
      <c r="A2323" t="s">
        <v>4184</v>
      </c>
      <c r="B2323" t="s">
        <v>15</v>
      </c>
      <c r="C2323">
        <v>103677</v>
      </c>
      <c r="D2323">
        <v>385.22</v>
      </c>
      <c r="E2323" s="1">
        <v>42779</v>
      </c>
      <c r="F2323" s="1">
        <v>44011</v>
      </c>
      <c r="G2323" t="s">
        <v>21</v>
      </c>
      <c r="H2323" t="s">
        <v>25</v>
      </c>
      <c r="I2323" t="s">
        <v>4185</v>
      </c>
    </row>
    <row r="2324" spans="1:9" x14ac:dyDescent="0.3">
      <c r="A2324" t="s">
        <v>4186</v>
      </c>
      <c r="B2324" t="s">
        <v>36</v>
      </c>
      <c r="C2324">
        <v>81499</v>
      </c>
      <c r="D2324">
        <v>1607.43</v>
      </c>
      <c r="E2324" s="1">
        <v>42780</v>
      </c>
      <c r="F2324" s="1">
        <v>45719</v>
      </c>
      <c r="G2324" t="s">
        <v>11</v>
      </c>
      <c r="H2324" t="s">
        <v>25</v>
      </c>
      <c r="I2324" t="s">
        <v>4187</v>
      </c>
    </row>
    <row r="2325" spans="1:9" x14ac:dyDescent="0.3">
      <c r="A2325" t="s">
        <v>4188</v>
      </c>
      <c r="B2325" t="s">
        <v>36</v>
      </c>
      <c r="C2325">
        <v>399370</v>
      </c>
      <c r="D2325">
        <v>1850.66</v>
      </c>
      <c r="E2325" s="1">
        <v>44450</v>
      </c>
      <c r="F2325" s="1">
        <v>47999</v>
      </c>
      <c r="G2325" t="s">
        <v>43</v>
      </c>
      <c r="H2325" t="s">
        <v>25</v>
      </c>
      <c r="I2325" t="s">
        <v>2128</v>
      </c>
    </row>
    <row r="2326" spans="1:9" x14ac:dyDescent="0.3">
      <c r="A2326" t="s">
        <v>4189</v>
      </c>
      <c r="B2326" t="s">
        <v>15</v>
      </c>
      <c r="C2326">
        <v>160754</v>
      </c>
      <c r="D2326">
        <v>584.37</v>
      </c>
      <c r="E2326" s="1">
        <v>44536</v>
      </c>
      <c r="F2326" s="1">
        <v>45152</v>
      </c>
      <c r="G2326" t="s">
        <v>11</v>
      </c>
      <c r="H2326" t="s">
        <v>25</v>
      </c>
      <c r="I2326" t="s">
        <v>1684</v>
      </c>
    </row>
    <row r="2327" spans="1:9" x14ac:dyDescent="0.3">
      <c r="A2327" t="s">
        <v>4190</v>
      </c>
      <c r="B2327" t="s">
        <v>10</v>
      </c>
      <c r="C2327">
        <v>75411</v>
      </c>
      <c r="D2327">
        <v>1732.88</v>
      </c>
      <c r="E2327" s="1">
        <v>44116</v>
      </c>
      <c r="F2327" s="1">
        <v>46502</v>
      </c>
      <c r="G2327" t="s">
        <v>21</v>
      </c>
      <c r="H2327" t="s">
        <v>25</v>
      </c>
      <c r="I2327" t="s">
        <v>4191</v>
      </c>
    </row>
    <row r="2328" spans="1:9" x14ac:dyDescent="0.3">
      <c r="A2328" t="s">
        <v>4192</v>
      </c>
      <c r="B2328" t="s">
        <v>15</v>
      </c>
      <c r="C2328">
        <v>275589</v>
      </c>
      <c r="D2328">
        <v>973.11</v>
      </c>
      <c r="E2328" s="1">
        <v>42279</v>
      </c>
      <c r="F2328" s="1">
        <v>44214</v>
      </c>
      <c r="G2328" t="s">
        <v>21</v>
      </c>
      <c r="H2328" t="s">
        <v>16</v>
      </c>
      <c r="I2328" t="s">
        <v>4193</v>
      </c>
    </row>
    <row r="2329" spans="1:9" x14ac:dyDescent="0.3">
      <c r="A2329" t="s">
        <v>4194</v>
      </c>
      <c r="B2329" t="s">
        <v>10</v>
      </c>
      <c r="C2329">
        <v>53489</v>
      </c>
      <c r="D2329">
        <v>745.88</v>
      </c>
      <c r="E2329" s="1">
        <v>43946</v>
      </c>
      <c r="F2329" s="1">
        <v>46015</v>
      </c>
      <c r="G2329" t="s">
        <v>11</v>
      </c>
      <c r="H2329" t="s">
        <v>16</v>
      </c>
      <c r="I2329" t="s">
        <v>1917</v>
      </c>
    </row>
    <row r="2330" spans="1:9" x14ac:dyDescent="0.3">
      <c r="A2330" t="s">
        <v>4195</v>
      </c>
      <c r="B2330" t="s">
        <v>10</v>
      </c>
      <c r="C2330">
        <v>333769</v>
      </c>
      <c r="D2330">
        <v>779.02</v>
      </c>
      <c r="E2330" s="1">
        <v>45435</v>
      </c>
      <c r="F2330" s="1">
        <v>48578</v>
      </c>
      <c r="G2330" t="s">
        <v>21</v>
      </c>
      <c r="H2330" t="s">
        <v>25</v>
      </c>
      <c r="I2330" t="s">
        <v>3627</v>
      </c>
    </row>
    <row r="2331" spans="1:9" x14ac:dyDescent="0.3">
      <c r="A2331" t="s">
        <v>4196</v>
      </c>
      <c r="B2331" t="s">
        <v>10</v>
      </c>
      <c r="C2331">
        <v>359128</v>
      </c>
      <c r="D2331">
        <v>1737.78</v>
      </c>
      <c r="E2331" s="1">
        <v>43065</v>
      </c>
      <c r="F2331" s="1">
        <v>44582</v>
      </c>
      <c r="G2331" t="s">
        <v>43</v>
      </c>
      <c r="H2331" t="s">
        <v>16</v>
      </c>
      <c r="I2331" t="s">
        <v>1902</v>
      </c>
    </row>
    <row r="2332" spans="1:9" x14ac:dyDescent="0.3">
      <c r="A2332" t="s">
        <v>4197</v>
      </c>
      <c r="B2332" t="s">
        <v>15</v>
      </c>
      <c r="C2332">
        <v>312088</v>
      </c>
      <c r="D2332">
        <v>391.88</v>
      </c>
      <c r="E2332" s="1">
        <v>42620</v>
      </c>
      <c r="F2332" s="1">
        <v>43978</v>
      </c>
      <c r="G2332" t="s">
        <v>21</v>
      </c>
      <c r="H2332" t="s">
        <v>25</v>
      </c>
      <c r="I2332" t="s">
        <v>4198</v>
      </c>
    </row>
    <row r="2333" spans="1:9" x14ac:dyDescent="0.3">
      <c r="A2333" t="s">
        <v>4199</v>
      </c>
      <c r="B2333" t="s">
        <v>36</v>
      </c>
      <c r="C2333">
        <v>94483</v>
      </c>
      <c r="D2333">
        <v>605.20000000000005</v>
      </c>
      <c r="E2333" s="1">
        <v>43854</v>
      </c>
      <c r="F2333" s="1">
        <v>45157</v>
      </c>
      <c r="G2333" t="s">
        <v>21</v>
      </c>
      <c r="H2333" t="s">
        <v>16</v>
      </c>
      <c r="I2333" t="s">
        <v>4200</v>
      </c>
    </row>
    <row r="2334" spans="1:9" x14ac:dyDescent="0.3">
      <c r="A2334" t="s">
        <v>4201</v>
      </c>
      <c r="B2334" t="s">
        <v>10</v>
      </c>
      <c r="C2334">
        <v>19058</v>
      </c>
      <c r="D2334">
        <v>413.77</v>
      </c>
      <c r="E2334" s="1">
        <v>44982</v>
      </c>
      <c r="F2334" s="1">
        <v>47721</v>
      </c>
      <c r="G2334" t="s">
        <v>43</v>
      </c>
      <c r="H2334" t="s">
        <v>25</v>
      </c>
      <c r="I2334" t="s">
        <v>963</v>
      </c>
    </row>
    <row r="2335" spans="1:9" x14ac:dyDescent="0.3">
      <c r="A2335" t="s">
        <v>4202</v>
      </c>
      <c r="B2335" t="s">
        <v>36</v>
      </c>
      <c r="C2335">
        <v>146430</v>
      </c>
      <c r="D2335">
        <v>637.54</v>
      </c>
      <c r="E2335" s="1">
        <v>45133</v>
      </c>
      <c r="F2335" s="1">
        <v>47271</v>
      </c>
      <c r="G2335" t="s">
        <v>11</v>
      </c>
      <c r="H2335" t="s">
        <v>12</v>
      </c>
      <c r="I2335" t="s">
        <v>4203</v>
      </c>
    </row>
    <row r="2336" spans="1:9" x14ac:dyDescent="0.3">
      <c r="A2336" t="s">
        <v>4204</v>
      </c>
      <c r="B2336" t="s">
        <v>10</v>
      </c>
      <c r="C2336">
        <v>277218</v>
      </c>
      <c r="D2336">
        <v>503.55</v>
      </c>
      <c r="E2336" s="1">
        <v>42127</v>
      </c>
      <c r="F2336" s="1">
        <v>43885</v>
      </c>
      <c r="G2336" t="s">
        <v>21</v>
      </c>
      <c r="H2336" t="s">
        <v>16</v>
      </c>
      <c r="I2336" t="s">
        <v>571</v>
      </c>
    </row>
    <row r="2337" spans="1:9" x14ac:dyDescent="0.3">
      <c r="A2337" t="s">
        <v>4205</v>
      </c>
      <c r="B2337" t="s">
        <v>36</v>
      </c>
      <c r="C2337">
        <v>39631</v>
      </c>
      <c r="D2337">
        <v>1291.77</v>
      </c>
      <c r="E2337" s="1">
        <v>44307</v>
      </c>
      <c r="F2337" s="1">
        <v>47016</v>
      </c>
      <c r="G2337" t="s">
        <v>11</v>
      </c>
      <c r="H2337" t="s">
        <v>16</v>
      </c>
      <c r="I2337" t="s">
        <v>4206</v>
      </c>
    </row>
    <row r="2338" spans="1:9" x14ac:dyDescent="0.3">
      <c r="A2338" t="s">
        <v>4207</v>
      </c>
      <c r="B2338" t="s">
        <v>15</v>
      </c>
      <c r="C2338">
        <v>125416</v>
      </c>
      <c r="D2338">
        <v>1526.42</v>
      </c>
      <c r="E2338" s="1">
        <v>42061</v>
      </c>
      <c r="F2338" s="1">
        <v>45192</v>
      </c>
      <c r="G2338" t="s">
        <v>11</v>
      </c>
      <c r="H2338" t="s">
        <v>12</v>
      </c>
      <c r="I2338" t="s">
        <v>2543</v>
      </c>
    </row>
    <row r="2339" spans="1:9" x14ac:dyDescent="0.3">
      <c r="A2339" t="s">
        <v>4208</v>
      </c>
      <c r="B2339" t="s">
        <v>36</v>
      </c>
      <c r="C2339">
        <v>175416</v>
      </c>
      <c r="D2339">
        <v>1823.66</v>
      </c>
      <c r="E2339" s="1">
        <v>42277</v>
      </c>
      <c r="F2339" s="1">
        <v>43561</v>
      </c>
      <c r="G2339" t="s">
        <v>11</v>
      </c>
      <c r="H2339" t="s">
        <v>16</v>
      </c>
      <c r="I2339" t="s">
        <v>4209</v>
      </c>
    </row>
    <row r="2340" spans="1:9" x14ac:dyDescent="0.3">
      <c r="A2340" t="s">
        <v>4210</v>
      </c>
      <c r="B2340" t="s">
        <v>10</v>
      </c>
      <c r="C2340">
        <v>116144</v>
      </c>
      <c r="D2340">
        <v>141.41</v>
      </c>
      <c r="E2340" s="1">
        <v>44013</v>
      </c>
      <c r="F2340" s="1">
        <v>47006</v>
      </c>
      <c r="G2340" t="s">
        <v>11</v>
      </c>
      <c r="H2340" t="s">
        <v>16</v>
      </c>
      <c r="I2340" t="s">
        <v>4211</v>
      </c>
    </row>
    <row r="2341" spans="1:9" x14ac:dyDescent="0.3">
      <c r="A2341" t="s">
        <v>4212</v>
      </c>
      <c r="B2341" t="s">
        <v>10</v>
      </c>
      <c r="C2341">
        <v>377974</v>
      </c>
      <c r="D2341">
        <v>165.3</v>
      </c>
      <c r="E2341" s="1">
        <v>43114</v>
      </c>
      <c r="F2341" s="1">
        <v>45448</v>
      </c>
      <c r="G2341" t="s">
        <v>43</v>
      </c>
      <c r="H2341" t="s">
        <v>12</v>
      </c>
      <c r="I2341" t="s">
        <v>4213</v>
      </c>
    </row>
    <row r="2342" spans="1:9" x14ac:dyDescent="0.3">
      <c r="A2342" t="s">
        <v>4214</v>
      </c>
      <c r="B2342" t="s">
        <v>24</v>
      </c>
      <c r="C2342">
        <v>306927</v>
      </c>
      <c r="D2342">
        <v>1028.51</v>
      </c>
      <c r="E2342" s="1">
        <v>44741</v>
      </c>
      <c r="F2342" s="1">
        <v>47356</v>
      </c>
      <c r="G2342" t="s">
        <v>43</v>
      </c>
      <c r="H2342" t="s">
        <v>16</v>
      </c>
      <c r="I2342" t="s">
        <v>4215</v>
      </c>
    </row>
    <row r="2343" spans="1:9" x14ac:dyDescent="0.3">
      <c r="A2343" t="s">
        <v>4216</v>
      </c>
      <c r="B2343" t="s">
        <v>36</v>
      </c>
      <c r="C2343">
        <v>136396</v>
      </c>
      <c r="D2343">
        <v>1704.47</v>
      </c>
      <c r="E2343" s="1">
        <v>43076</v>
      </c>
      <c r="F2343" s="1">
        <v>45122</v>
      </c>
      <c r="G2343" t="s">
        <v>11</v>
      </c>
      <c r="H2343" t="s">
        <v>16</v>
      </c>
      <c r="I2343" t="s">
        <v>4217</v>
      </c>
    </row>
    <row r="2344" spans="1:9" x14ac:dyDescent="0.3">
      <c r="A2344" t="s">
        <v>4218</v>
      </c>
      <c r="B2344" t="s">
        <v>36</v>
      </c>
      <c r="C2344">
        <v>217407</v>
      </c>
      <c r="D2344">
        <v>574.61</v>
      </c>
      <c r="E2344" s="1">
        <v>44066</v>
      </c>
      <c r="F2344" s="1">
        <v>45575</v>
      </c>
      <c r="G2344" t="s">
        <v>21</v>
      </c>
      <c r="H2344" t="s">
        <v>12</v>
      </c>
      <c r="I2344" t="s">
        <v>4219</v>
      </c>
    </row>
    <row r="2345" spans="1:9" x14ac:dyDescent="0.3">
      <c r="A2345" t="s">
        <v>4220</v>
      </c>
      <c r="B2345" t="s">
        <v>15</v>
      </c>
      <c r="C2345">
        <v>472225</v>
      </c>
      <c r="D2345">
        <v>1968.67</v>
      </c>
      <c r="E2345" s="1">
        <v>44437</v>
      </c>
      <c r="F2345" s="1">
        <v>47960</v>
      </c>
      <c r="G2345" t="s">
        <v>21</v>
      </c>
      <c r="H2345" t="s">
        <v>16</v>
      </c>
      <c r="I2345" t="s">
        <v>1160</v>
      </c>
    </row>
    <row r="2346" spans="1:9" x14ac:dyDescent="0.3">
      <c r="A2346" t="s">
        <v>4221</v>
      </c>
      <c r="B2346" t="s">
        <v>15</v>
      </c>
      <c r="C2346">
        <v>50706</v>
      </c>
      <c r="D2346">
        <v>1657.68</v>
      </c>
      <c r="E2346" s="1">
        <v>42471</v>
      </c>
      <c r="F2346" s="1">
        <v>43356</v>
      </c>
      <c r="G2346" t="s">
        <v>43</v>
      </c>
      <c r="H2346" t="s">
        <v>12</v>
      </c>
      <c r="I2346" t="s">
        <v>4222</v>
      </c>
    </row>
    <row r="2347" spans="1:9" x14ac:dyDescent="0.3">
      <c r="A2347" t="s">
        <v>4223</v>
      </c>
      <c r="B2347" t="s">
        <v>10</v>
      </c>
      <c r="C2347">
        <v>220680</v>
      </c>
      <c r="D2347">
        <v>1742.2</v>
      </c>
      <c r="E2347" s="1">
        <v>42138</v>
      </c>
      <c r="F2347" s="1">
        <v>45215</v>
      </c>
      <c r="G2347" t="s">
        <v>43</v>
      </c>
      <c r="H2347" t="s">
        <v>25</v>
      </c>
      <c r="I2347" t="s">
        <v>4224</v>
      </c>
    </row>
    <row r="2348" spans="1:9" x14ac:dyDescent="0.3">
      <c r="A2348" t="s">
        <v>4225</v>
      </c>
      <c r="B2348" t="s">
        <v>10</v>
      </c>
      <c r="C2348">
        <v>322722</v>
      </c>
      <c r="D2348">
        <v>1068.92</v>
      </c>
      <c r="E2348" s="1">
        <v>43448</v>
      </c>
      <c r="F2348" s="1">
        <v>45370</v>
      </c>
      <c r="G2348" t="s">
        <v>21</v>
      </c>
      <c r="H2348" t="s">
        <v>25</v>
      </c>
      <c r="I2348" t="s">
        <v>4226</v>
      </c>
    </row>
    <row r="2349" spans="1:9" x14ac:dyDescent="0.3">
      <c r="A2349" t="s">
        <v>4227</v>
      </c>
      <c r="B2349" t="s">
        <v>15</v>
      </c>
      <c r="C2349">
        <v>480923</v>
      </c>
      <c r="D2349">
        <v>1771.52</v>
      </c>
      <c r="E2349" s="1">
        <v>45478</v>
      </c>
      <c r="F2349" s="1">
        <v>46848</v>
      </c>
      <c r="G2349" t="s">
        <v>11</v>
      </c>
      <c r="H2349" t="s">
        <v>12</v>
      </c>
      <c r="I2349" t="s">
        <v>3299</v>
      </c>
    </row>
    <row r="2350" spans="1:9" x14ac:dyDescent="0.3">
      <c r="A2350" t="s">
        <v>4228</v>
      </c>
      <c r="B2350" t="s">
        <v>36</v>
      </c>
      <c r="C2350">
        <v>235576</v>
      </c>
      <c r="D2350">
        <v>1502.92</v>
      </c>
      <c r="E2350" s="1">
        <v>45435</v>
      </c>
      <c r="F2350" s="1">
        <v>46325</v>
      </c>
      <c r="G2350" t="s">
        <v>11</v>
      </c>
      <c r="H2350" t="s">
        <v>12</v>
      </c>
      <c r="I2350" t="s">
        <v>1558</v>
      </c>
    </row>
    <row r="2351" spans="1:9" x14ac:dyDescent="0.3">
      <c r="A2351" t="s">
        <v>4229</v>
      </c>
      <c r="B2351" t="s">
        <v>36</v>
      </c>
      <c r="C2351">
        <v>263941</v>
      </c>
      <c r="D2351">
        <v>1908.31</v>
      </c>
      <c r="E2351" s="1">
        <v>43788</v>
      </c>
      <c r="F2351" s="1">
        <v>47437</v>
      </c>
      <c r="G2351" t="s">
        <v>11</v>
      </c>
      <c r="H2351" t="s">
        <v>16</v>
      </c>
      <c r="I2351" t="s">
        <v>1560</v>
      </c>
    </row>
    <row r="2352" spans="1:9" x14ac:dyDescent="0.3">
      <c r="A2352" t="s">
        <v>4230</v>
      </c>
      <c r="B2352" t="s">
        <v>10</v>
      </c>
      <c r="C2352">
        <v>319925</v>
      </c>
      <c r="D2352">
        <v>197.24</v>
      </c>
      <c r="E2352" s="1">
        <v>44163</v>
      </c>
      <c r="F2352" s="1">
        <v>45188</v>
      </c>
      <c r="G2352" t="s">
        <v>11</v>
      </c>
      <c r="H2352" t="s">
        <v>12</v>
      </c>
      <c r="I2352" t="s">
        <v>2440</v>
      </c>
    </row>
    <row r="2353" spans="1:9" x14ac:dyDescent="0.3">
      <c r="A2353" t="s">
        <v>4231</v>
      </c>
      <c r="B2353" t="s">
        <v>24</v>
      </c>
      <c r="C2353">
        <v>32871</v>
      </c>
      <c r="D2353">
        <v>1208.6600000000001</v>
      </c>
      <c r="E2353" s="1">
        <v>42725</v>
      </c>
      <c r="F2353" s="1">
        <v>43237</v>
      </c>
      <c r="G2353" t="s">
        <v>11</v>
      </c>
      <c r="H2353" t="s">
        <v>25</v>
      </c>
      <c r="I2353" t="s">
        <v>3613</v>
      </c>
    </row>
    <row r="2354" spans="1:9" x14ac:dyDescent="0.3">
      <c r="A2354" t="s">
        <v>4232</v>
      </c>
      <c r="B2354" t="s">
        <v>10</v>
      </c>
      <c r="C2354">
        <v>270890</v>
      </c>
      <c r="D2354">
        <v>903.58</v>
      </c>
      <c r="E2354" s="1">
        <v>45316</v>
      </c>
      <c r="F2354" s="1">
        <v>48925</v>
      </c>
      <c r="G2354" t="s">
        <v>43</v>
      </c>
      <c r="H2354" t="s">
        <v>12</v>
      </c>
      <c r="I2354" t="s">
        <v>138</v>
      </c>
    </row>
    <row r="2355" spans="1:9" x14ac:dyDescent="0.3">
      <c r="A2355" t="s">
        <v>4233</v>
      </c>
      <c r="B2355" t="s">
        <v>15</v>
      </c>
      <c r="C2355">
        <v>349672</v>
      </c>
      <c r="D2355">
        <v>1929.46</v>
      </c>
      <c r="E2355" s="1">
        <v>44049</v>
      </c>
      <c r="F2355" s="1">
        <v>47065</v>
      </c>
      <c r="G2355" t="s">
        <v>11</v>
      </c>
      <c r="H2355" t="s">
        <v>16</v>
      </c>
      <c r="I2355" t="s">
        <v>4234</v>
      </c>
    </row>
    <row r="2356" spans="1:9" x14ac:dyDescent="0.3">
      <c r="A2356" t="s">
        <v>4235</v>
      </c>
      <c r="B2356" t="s">
        <v>15</v>
      </c>
      <c r="C2356">
        <v>292182</v>
      </c>
      <c r="D2356">
        <v>1526.93</v>
      </c>
      <c r="E2356" s="1">
        <v>44789</v>
      </c>
      <c r="F2356" s="1">
        <v>45363</v>
      </c>
      <c r="G2356" t="s">
        <v>21</v>
      </c>
      <c r="H2356" t="s">
        <v>12</v>
      </c>
      <c r="I2356" t="s">
        <v>4236</v>
      </c>
    </row>
    <row r="2357" spans="1:9" x14ac:dyDescent="0.3">
      <c r="A2357" t="s">
        <v>4237</v>
      </c>
      <c r="B2357" t="s">
        <v>10</v>
      </c>
      <c r="C2357">
        <v>418443</v>
      </c>
      <c r="D2357">
        <v>1664.61</v>
      </c>
      <c r="E2357" s="1">
        <v>45488</v>
      </c>
      <c r="F2357" s="1">
        <v>47913</v>
      </c>
      <c r="G2357" t="s">
        <v>11</v>
      </c>
      <c r="H2357" t="s">
        <v>16</v>
      </c>
      <c r="I2357" t="s">
        <v>4238</v>
      </c>
    </row>
    <row r="2358" spans="1:9" x14ac:dyDescent="0.3">
      <c r="A2358" t="s">
        <v>4239</v>
      </c>
      <c r="B2358" t="s">
        <v>36</v>
      </c>
      <c r="C2358">
        <v>341436</v>
      </c>
      <c r="D2358">
        <v>886.59</v>
      </c>
      <c r="E2358" s="1">
        <v>42745</v>
      </c>
      <c r="F2358" s="1">
        <v>45394</v>
      </c>
      <c r="G2358" t="s">
        <v>11</v>
      </c>
      <c r="H2358" t="s">
        <v>12</v>
      </c>
      <c r="I2358" t="s">
        <v>2405</v>
      </c>
    </row>
    <row r="2359" spans="1:9" x14ac:dyDescent="0.3">
      <c r="A2359" t="s">
        <v>4240</v>
      </c>
      <c r="B2359" t="s">
        <v>24</v>
      </c>
      <c r="C2359">
        <v>24473</v>
      </c>
      <c r="D2359">
        <v>1598.45</v>
      </c>
      <c r="E2359" s="1">
        <v>42336</v>
      </c>
      <c r="F2359" s="1">
        <v>45235</v>
      </c>
      <c r="G2359" t="s">
        <v>11</v>
      </c>
      <c r="H2359" t="s">
        <v>25</v>
      </c>
      <c r="I2359" t="s">
        <v>4241</v>
      </c>
    </row>
    <row r="2360" spans="1:9" x14ac:dyDescent="0.3">
      <c r="A2360" t="s">
        <v>4242</v>
      </c>
      <c r="B2360" t="s">
        <v>15</v>
      </c>
      <c r="C2360">
        <v>48430</v>
      </c>
      <c r="D2360">
        <v>473.96</v>
      </c>
      <c r="E2360" s="1">
        <v>42796</v>
      </c>
      <c r="F2360" s="1">
        <v>43361</v>
      </c>
      <c r="G2360" t="s">
        <v>43</v>
      </c>
      <c r="H2360" t="s">
        <v>12</v>
      </c>
      <c r="I2360" t="s">
        <v>4243</v>
      </c>
    </row>
    <row r="2361" spans="1:9" x14ac:dyDescent="0.3">
      <c r="A2361" t="s">
        <v>4244</v>
      </c>
      <c r="B2361" t="s">
        <v>10</v>
      </c>
      <c r="C2361">
        <v>140644</v>
      </c>
      <c r="D2361">
        <v>1757.42</v>
      </c>
      <c r="E2361" s="1">
        <v>42924</v>
      </c>
      <c r="F2361" s="1">
        <v>45742</v>
      </c>
      <c r="G2361" t="s">
        <v>21</v>
      </c>
      <c r="H2361" t="s">
        <v>25</v>
      </c>
      <c r="I2361" t="s">
        <v>4245</v>
      </c>
    </row>
    <row r="2362" spans="1:9" x14ac:dyDescent="0.3">
      <c r="A2362" t="s">
        <v>4246</v>
      </c>
      <c r="B2362" t="s">
        <v>10</v>
      </c>
      <c r="C2362">
        <v>204696</v>
      </c>
      <c r="D2362">
        <v>1245.79</v>
      </c>
      <c r="E2362" s="1">
        <v>42403</v>
      </c>
      <c r="F2362" s="1">
        <v>44802</v>
      </c>
      <c r="G2362" t="s">
        <v>43</v>
      </c>
      <c r="H2362" t="s">
        <v>12</v>
      </c>
      <c r="I2362" t="s">
        <v>1937</v>
      </c>
    </row>
    <row r="2363" spans="1:9" x14ac:dyDescent="0.3">
      <c r="A2363" t="s">
        <v>4247</v>
      </c>
      <c r="B2363" t="s">
        <v>15</v>
      </c>
      <c r="C2363">
        <v>205419</v>
      </c>
      <c r="D2363">
        <v>1721.19</v>
      </c>
      <c r="E2363" s="1">
        <v>44086</v>
      </c>
      <c r="F2363" s="1">
        <v>46625</v>
      </c>
      <c r="G2363" t="s">
        <v>43</v>
      </c>
      <c r="H2363" t="s">
        <v>12</v>
      </c>
      <c r="I2363" t="s">
        <v>4248</v>
      </c>
    </row>
    <row r="2364" spans="1:9" x14ac:dyDescent="0.3">
      <c r="A2364" t="s">
        <v>4249</v>
      </c>
      <c r="B2364" t="s">
        <v>36</v>
      </c>
      <c r="C2364">
        <v>15887</v>
      </c>
      <c r="D2364">
        <v>870.14</v>
      </c>
      <c r="E2364" s="1">
        <v>43124</v>
      </c>
      <c r="F2364" s="1">
        <v>44542</v>
      </c>
      <c r="G2364" t="s">
        <v>21</v>
      </c>
      <c r="H2364" t="s">
        <v>12</v>
      </c>
      <c r="I2364" t="s">
        <v>4250</v>
      </c>
    </row>
    <row r="2365" spans="1:9" x14ac:dyDescent="0.3">
      <c r="A2365" t="s">
        <v>4251</v>
      </c>
      <c r="B2365" t="s">
        <v>15</v>
      </c>
      <c r="C2365">
        <v>404629</v>
      </c>
      <c r="D2365">
        <v>637.91</v>
      </c>
      <c r="E2365" s="1">
        <v>44692</v>
      </c>
      <c r="F2365" s="1">
        <v>47014</v>
      </c>
      <c r="G2365" t="s">
        <v>43</v>
      </c>
      <c r="H2365" t="s">
        <v>16</v>
      </c>
      <c r="I2365" t="s">
        <v>4252</v>
      </c>
    </row>
    <row r="2366" spans="1:9" x14ac:dyDescent="0.3">
      <c r="A2366" t="s">
        <v>4253</v>
      </c>
      <c r="B2366" t="s">
        <v>36</v>
      </c>
      <c r="C2366">
        <v>459228</v>
      </c>
      <c r="D2366">
        <v>1483.87</v>
      </c>
      <c r="E2366" s="1">
        <v>44694</v>
      </c>
      <c r="F2366" s="1">
        <v>45859</v>
      </c>
      <c r="G2366" t="s">
        <v>43</v>
      </c>
      <c r="H2366" t="s">
        <v>12</v>
      </c>
      <c r="I2366" t="s">
        <v>4254</v>
      </c>
    </row>
    <row r="2367" spans="1:9" x14ac:dyDescent="0.3">
      <c r="A2367" t="s">
        <v>4255</v>
      </c>
      <c r="B2367" t="s">
        <v>24</v>
      </c>
      <c r="C2367">
        <v>370062</v>
      </c>
      <c r="D2367">
        <v>459.26</v>
      </c>
      <c r="E2367" s="1">
        <v>45354</v>
      </c>
      <c r="F2367" s="1">
        <v>47050</v>
      </c>
      <c r="G2367" t="s">
        <v>43</v>
      </c>
      <c r="H2367" t="s">
        <v>16</v>
      </c>
      <c r="I2367" t="s">
        <v>4256</v>
      </c>
    </row>
    <row r="2368" spans="1:9" x14ac:dyDescent="0.3">
      <c r="A2368" t="s">
        <v>4257</v>
      </c>
      <c r="B2368" t="s">
        <v>10</v>
      </c>
      <c r="C2368">
        <v>394888</v>
      </c>
      <c r="D2368">
        <v>959.81</v>
      </c>
      <c r="E2368" s="1">
        <v>45047</v>
      </c>
      <c r="F2368" s="1">
        <v>46059</v>
      </c>
      <c r="G2368" t="s">
        <v>11</v>
      </c>
      <c r="H2368" t="s">
        <v>25</v>
      </c>
      <c r="I2368" t="s">
        <v>4258</v>
      </c>
    </row>
    <row r="2369" spans="1:9" x14ac:dyDescent="0.3">
      <c r="A2369" t="s">
        <v>4259</v>
      </c>
      <c r="B2369" t="s">
        <v>15</v>
      </c>
      <c r="C2369">
        <v>115901</v>
      </c>
      <c r="D2369">
        <v>1161.1199999999999</v>
      </c>
      <c r="E2369" s="1">
        <v>42043</v>
      </c>
      <c r="F2369" s="1">
        <v>45129</v>
      </c>
      <c r="G2369" t="s">
        <v>21</v>
      </c>
      <c r="H2369" t="s">
        <v>12</v>
      </c>
      <c r="I2369" t="s">
        <v>2555</v>
      </c>
    </row>
    <row r="2370" spans="1:9" x14ac:dyDescent="0.3">
      <c r="A2370" t="s">
        <v>4260</v>
      </c>
      <c r="B2370" t="s">
        <v>10</v>
      </c>
      <c r="C2370">
        <v>64009</v>
      </c>
      <c r="D2370">
        <v>719.65</v>
      </c>
      <c r="E2370" s="1">
        <v>44488</v>
      </c>
      <c r="F2370" s="1">
        <v>47588</v>
      </c>
      <c r="G2370" t="s">
        <v>11</v>
      </c>
      <c r="H2370" t="s">
        <v>12</v>
      </c>
      <c r="I2370" t="s">
        <v>4261</v>
      </c>
    </row>
    <row r="2371" spans="1:9" x14ac:dyDescent="0.3">
      <c r="A2371" t="s">
        <v>4262</v>
      </c>
      <c r="B2371" t="s">
        <v>36</v>
      </c>
      <c r="C2371">
        <v>134868</v>
      </c>
      <c r="D2371">
        <v>1386.73</v>
      </c>
      <c r="E2371" s="1">
        <v>45325</v>
      </c>
      <c r="F2371" s="1">
        <v>46285</v>
      </c>
      <c r="G2371" t="s">
        <v>21</v>
      </c>
      <c r="H2371" t="s">
        <v>16</v>
      </c>
      <c r="I2371" t="s">
        <v>4263</v>
      </c>
    </row>
    <row r="2372" spans="1:9" x14ac:dyDescent="0.3">
      <c r="A2372" t="s">
        <v>4264</v>
      </c>
      <c r="B2372" t="s">
        <v>24</v>
      </c>
      <c r="C2372">
        <v>89428</v>
      </c>
      <c r="D2372">
        <v>376.01</v>
      </c>
      <c r="E2372" s="1">
        <v>44997</v>
      </c>
      <c r="F2372" s="1">
        <v>47221</v>
      </c>
      <c r="G2372" t="s">
        <v>21</v>
      </c>
      <c r="H2372" t="s">
        <v>25</v>
      </c>
      <c r="I2372" t="s">
        <v>3781</v>
      </c>
    </row>
    <row r="2373" spans="1:9" x14ac:dyDescent="0.3">
      <c r="A2373" t="s">
        <v>4265</v>
      </c>
      <c r="B2373" t="s">
        <v>24</v>
      </c>
      <c r="C2373">
        <v>294390</v>
      </c>
      <c r="D2373">
        <v>985.65</v>
      </c>
      <c r="E2373" s="1">
        <v>44245</v>
      </c>
      <c r="F2373" s="1">
        <v>45650</v>
      </c>
      <c r="G2373" t="s">
        <v>11</v>
      </c>
      <c r="H2373" t="s">
        <v>12</v>
      </c>
      <c r="I2373" t="s">
        <v>4266</v>
      </c>
    </row>
    <row r="2374" spans="1:9" x14ac:dyDescent="0.3">
      <c r="A2374" t="s">
        <v>4267</v>
      </c>
      <c r="B2374" t="s">
        <v>10</v>
      </c>
      <c r="C2374">
        <v>426545</v>
      </c>
      <c r="D2374">
        <v>1940.09</v>
      </c>
      <c r="E2374" s="1">
        <v>45147</v>
      </c>
      <c r="F2374" s="1">
        <v>45885</v>
      </c>
      <c r="G2374" t="s">
        <v>11</v>
      </c>
      <c r="H2374" t="s">
        <v>16</v>
      </c>
      <c r="I2374" t="s">
        <v>4268</v>
      </c>
    </row>
    <row r="2375" spans="1:9" x14ac:dyDescent="0.3">
      <c r="A2375" t="s">
        <v>4269</v>
      </c>
      <c r="B2375" t="s">
        <v>15</v>
      </c>
      <c r="C2375">
        <v>231142</v>
      </c>
      <c r="D2375">
        <v>993.9</v>
      </c>
      <c r="E2375" s="1">
        <v>42589</v>
      </c>
      <c r="F2375" s="1">
        <v>43900</v>
      </c>
      <c r="G2375" t="s">
        <v>43</v>
      </c>
      <c r="H2375" t="s">
        <v>25</v>
      </c>
      <c r="I2375" t="s">
        <v>3851</v>
      </c>
    </row>
    <row r="2376" spans="1:9" x14ac:dyDescent="0.3">
      <c r="A2376" t="s">
        <v>4270</v>
      </c>
      <c r="B2376" t="s">
        <v>15</v>
      </c>
      <c r="C2376">
        <v>98425</v>
      </c>
      <c r="D2376">
        <v>1055.3499999999999</v>
      </c>
      <c r="E2376" s="1">
        <v>43611</v>
      </c>
      <c r="F2376" s="1">
        <v>45199</v>
      </c>
      <c r="G2376" t="s">
        <v>21</v>
      </c>
      <c r="H2376" t="s">
        <v>25</v>
      </c>
      <c r="I2376" t="s">
        <v>4271</v>
      </c>
    </row>
    <row r="2377" spans="1:9" x14ac:dyDescent="0.3">
      <c r="A2377" t="s">
        <v>4272</v>
      </c>
      <c r="B2377" t="s">
        <v>15</v>
      </c>
      <c r="C2377">
        <v>281389</v>
      </c>
      <c r="D2377">
        <v>862.03</v>
      </c>
      <c r="E2377" s="1">
        <v>42919</v>
      </c>
      <c r="F2377" s="1">
        <v>46407</v>
      </c>
      <c r="G2377" t="s">
        <v>43</v>
      </c>
      <c r="H2377" t="s">
        <v>25</v>
      </c>
      <c r="I2377" t="s">
        <v>4273</v>
      </c>
    </row>
    <row r="2378" spans="1:9" x14ac:dyDescent="0.3">
      <c r="A2378" t="s">
        <v>4274</v>
      </c>
      <c r="B2378" t="s">
        <v>15</v>
      </c>
      <c r="C2378">
        <v>35721</v>
      </c>
      <c r="D2378">
        <v>1216.4100000000001</v>
      </c>
      <c r="E2378" s="1">
        <v>44605</v>
      </c>
      <c r="F2378" s="1">
        <v>46375</v>
      </c>
      <c r="G2378" t="s">
        <v>21</v>
      </c>
      <c r="H2378" t="s">
        <v>16</v>
      </c>
      <c r="I2378" t="s">
        <v>3360</v>
      </c>
    </row>
    <row r="2379" spans="1:9" x14ac:dyDescent="0.3">
      <c r="A2379" t="s">
        <v>4275</v>
      </c>
      <c r="B2379" t="s">
        <v>36</v>
      </c>
      <c r="C2379">
        <v>416519</v>
      </c>
      <c r="D2379">
        <v>857.15</v>
      </c>
      <c r="E2379" s="1">
        <v>42878</v>
      </c>
      <c r="F2379" s="1">
        <v>45429</v>
      </c>
      <c r="G2379" t="s">
        <v>43</v>
      </c>
      <c r="H2379" t="s">
        <v>16</v>
      </c>
      <c r="I2379" t="s">
        <v>1754</v>
      </c>
    </row>
    <row r="2380" spans="1:9" x14ac:dyDescent="0.3">
      <c r="A2380" t="s">
        <v>4276</v>
      </c>
      <c r="B2380" t="s">
        <v>15</v>
      </c>
      <c r="C2380">
        <v>104087</v>
      </c>
      <c r="D2380">
        <v>1445.1</v>
      </c>
      <c r="E2380" s="1">
        <v>42088</v>
      </c>
      <c r="F2380" s="1">
        <v>43328</v>
      </c>
      <c r="G2380" t="s">
        <v>11</v>
      </c>
      <c r="H2380" t="s">
        <v>25</v>
      </c>
      <c r="I2380" t="s">
        <v>366</v>
      </c>
    </row>
    <row r="2381" spans="1:9" x14ac:dyDescent="0.3">
      <c r="A2381" t="s">
        <v>4277</v>
      </c>
      <c r="B2381" t="s">
        <v>36</v>
      </c>
      <c r="C2381">
        <v>343657</v>
      </c>
      <c r="D2381">
        <v>1707.63</v>
      </c>
      <c r="E2381" s="1">
        <v>44402</v>
      </c>
      <c r="F2381" s="1">
        <v>45818</v>
      </c>
      <c r="G2381" t="s">
        <v>43</v>
      </c>
      <c r="H2381" t="s">
        <v>25</v>
      </c>
      <c r="I2381" t="s">
        <v>4278</v>
      </c>
    </row>
    <row r="2382" spans="1:9" x14ac:dyDescent="0.3">
      <c r="A2382" t="s">
        <v>4279</v>
      </c>
      <c r="B2382" t="s">
        <v>15</v>
      </c>
      <c r="C2382">
        <v>291453</v>
      </c>
      <c r="D2382">
        <v>1182.77</v>
      </c>
      <c r="E2382" s="1">
        <v>45063</v>
      </c>
      <c r="F2382" s="1">
        <v>45623</v>
      </c>
      <c r="G2382" t="s">
        <v>43</v>
      </c>
      <c r="H2382" t="s">
        <v>25</v>
      </c>
      <c r="I2382" t="s">
        <v>4280</v>
      </c>
    </row>
    <row r="2383" spans="1:9" x14ac:dyDescent="0.3">
      <c r="A2383" t="s">
        <v>4281</v>
      </c>
      <c r="B2383" t="s">
        <v>15</v>
      </c>
      <c r="C2383">
        <v>225091</v>
      </c>
      <c r="D2383">
        <v>1014.81</v>
      </c>
      <c r="E2383" s="1">
        <v>42354</v>
      </c>
      <c r="F2383" s="1">
        <v>43174</v>
      </c>
      <c r="G2383" t="s">
        <v>43</v>
      </c>
      <c r="H2383" t="s">
        <v>16</v>
      </c>
      <c r="I2383" t="s">
        <v>4282</v>
      </c>
    </row>
    <row r="2384" spans="1:9" x14ac:dyDescent="0.3">
      <c r="A2384" t="s">
        <v>4283</v>
      </c>
      <c r="B2384" t="s">
        <v>10</v>
      </c>
      <c r="C2384">
        <v>447336</v>
      </c>
      <c r="D2384">
        <v>1797</v>
      </c>
      <c r="E2384" s="1">
        <v>42587</v>
      </c>
      <c r="F2384" s="1">
        <v>43093</v>
      </c>
      <c r="G2384" t="s">
        <v>43</v>
      </c>
      <c r="H2384" t="s">
        <v>16</v>
      </c>
      <c r="I2384" t="s">
        <v>4284</v>
      </c>
    </row>
    <row r="2385" spans="1:9" x14ac:dyDescent="0.3">
      <c r="A2385" t="s">
        <v>4285</v>
      </c>
      <c r="B2385" t="s">
        <v>10</v>
      </c>
      <c r="C2385">
        <v>453506</v>
      </c>
      <c r="D2385">
        <v>1083.45</v>
      </c>
      <c r="E2385" s="1">
        <v>43516</v>
      </c>
      <c r="F2385" s="1">
        <v>45438</v>
      </c>
      <c r="G2385" t="s">
        <v>43</v>
      </c>
      <c r="H2385" t="s">
        <v>25</v>
      </c>
      <c r="I2385" t="s">
        <v>3881</v>
      </c>
    </row>
    <row r="2386" spans="1:9" x14ac:dyDescent="0.3">
      <c r="A2386" t="s">
        <v>4286</v>
      </c>
      <c r="B2386" t="s">
        <v>36</v>
      </c>
      <c r="C2386">
        <v>344930</v>
      </c>
      <c r="D2386">
        <v>825.1</v>
      </c>
      <c r="E2386" s="1">
        <v>44888</v>
      </c>
      <c r="F2386" s="1">
        <v>45906</v>
      </c>
      <c r="G2386" t="s">
        <v>21</v>
      </c>
      <c r="H2386" t="s">
        <v>12</v>
      </c>
      <c r="I2386" t="s">
        <v>4287</v>
      </c>
    </row>
    <row r="2387" spans="1:9" x14ac:dyDescent="0.3">
      <c r="A2387" t="s">
        <v>4288</v>
      </c>
      <c r="B2387" t="s">
        <v>15</v>
      </c>
      <c r="C2387">
        <v>127224</v>
      </c>
      <c r="D2387">
        <v>385.32</v>
      </c>
      <c r="E2387" s="1">
        <v>45429</v>
      </c>
      <c r="F2387" s="1">
        <v>47213</v>
      </c>
      <c r="G2387" t="s">
        <v>11</v>
      </c>
      <c r="H2387" t="s">
        <v>12</v>
      </c>
      <c r="I2387" t="s">
        <v>252</v>
      </c>
    </row>
    <row r="2388" spans="1:9" x14ac:dyDescent="0.3">
      <c r="A2388" t="s">
        <v>4289</v>
      </c>
      <c r="B2388" t="s">
        <v>10</v>
      </c>
      <c r="C2388">
        <v>376866</v>
      </c>
      <c r="D2388">
        <v>1601.84</v>
      </c>
      <c r="E2388" s="1">
        <v>45068</v>
      </c>
      <c r="F2388" s="1">
        <v>46909</v>
      </c>
      <c r="G2388" t="s">
        <v>11</v>
      </c>
      <c r="H2388" t="s">
        <v>16</v>
      </c>
      <c r="I2388" t="s">
        <v>4290</v>
      </c>
    </row>
    <row r="2389" spans="1:9" x14ac:dyDescent="0.3">
      <c r="A2389" t="s">
        <v>4291</v>
      </c>
      <c r="B2389" t="s">
        <v>36</v>
      </c>
      <c r="C2389">
        <v>274005</v>
      </c>
      <c r="D2389">
        <v>1474.11</v>
      </c>
      <c r="E2389" s="1">
        <v>43526</v>
      </c>
      <c r="F2389" s="1">
        <v>45895</v>
      </c>
      <c r="G2389" t="s">
        <v>11</v>
      </c>
      <c r="H2389" t="s">
        <v>12</v>
      </c>
      <c r="I2389" t="s">
        <v>4292</v>
      </c>
    </row>
    <row r="2390" spans="1:9" x14ac:dyDescent="0.3">
      <c r="A2390" t="s">
        <v>4293</v>
      </c>
      <c r="B2390" t="s">
        <v>10</v>
      </c>
      <c r="C2390">
        <v>277982</v>
      </c>
      <c r="D2390">
        <v>576.97</v>
      </c>
      <c r="E2390" s="1">
        <v>44277</v>
      </c>
      <c r="F2390" s="1">
        <v>45484</v>
      </c>
      <c r="G2390" t="s">
        <v>11</v>
      </c>
      <c r="H2390" t="s">
        <v>25</v>
      </c>
      <c r="I2390" t="s">
        <v>4294</v>
      </c>
    </row>
    <row r="2391" spans="1:9" x14ac:dyDescent="0.3">
      <c r="A2391" t="s">
        <v>4295</v>
      </c>
      <c r="B2391" t="s">
        <v>10</v>
      </c>
      <c r="C2391">
        <v>285269</v>
      </c>
      <c r="D2391">
        <v>540.54999999999995</v>
      </c>
      <c r="E2391" s="1">
        <v>43301</v>
      </c>
      <c r="F2391" s="1">
        <v>45657</v>
      </c>
      <c r="G2391" t="s">
        <v>43</v>
      </c>
      <c r="H2391" t="s">
        <v>16</v>
      </c>
      <c r="I2391" t="s">
        <v>4296</v>
      </c>
    </row>
    <row r="2392" spans="1:9" x14ac:dyDescent="0.3">
      <c r="A2392" t="s">
        <v>4297</v>
      </c>
      <c r="B2392" t="s">
        <v>10</v>
      </c>
      <c r="C2392">
        <v>282279</v>
      </c>
      <c r="D2392">
        <v>1134.27</v>
      </c>
      <c r="E2392" s="1">
        <v>43052</v>
      </c>
      <c r="F2392" s="1">
        <v>45163</v>
      </c>
      <c r="G2392" t="s">
        <v>21</v>
      </c>
      <c r="H2392" t="s">
        <v>12</v>
      </c>
      <c r="I2392" t="s">
        <v>4298</v>
      </c>
    </row>
    <row r="2393" spans="1:9" x14ac:dyDescent="0.3">
      <c r="A2393" t="s">
        <v>4299</v>
      </c>
      <c r="B2393" t="s">
        <v>36</v>
      </c>
      <c r="C2393">
        <v>391725</v>
      </c>
      <c r="D2393">
        <v>317.39</v>
      </c>
      <c r="E2393" s="1">
        <v>43694</v>
      </c>
      <c r="F2393" s="1">
        <v>46412</v>
      </c>
      <c r="G2393" t="s">
        <v>11</v>
      </c>
      <c r="H2393" t="s">
        <v>12</v>
      </c>
      <c r="I2393" t="s">
        <v>4300</v>
      </c>
    </row>
    <row r="2394" spans="1:9" x14ac:dyDescent="0.3">
      <c r="A2394" t="s">
        <v>4301</v>
      </c>
      <c r="B2394" t="s">
        <v>10</v>
      </c>
      <c r="C2394">
        <v>404643</v>
      </c>
      <c r="D2394">
        <v>329.93</v>
      </c>
      <c r="E2394" s="1">
        <v>43624</v>
      </c>
      <c r="F2394" s="1">
        <v>45557</v>
      </c>
      <c r="G2394" t="s">
        <v>21</v>
      </c>
      <c r="H2394" t="s">
        <v>12</v>
      </c>
      <c r="I2394" t="s">
        <v>1629</v>
      </c>
    </row>
    <row r="2395" spans="1:9" x14ac:dyDescent="0.3">
      <c r="A2395" t="s">
        <v>4302</v>
      </c>
      <c r="B2395" t="s">
        <v>36</v>
      </c>
      <c r="C2395">
        <v>249015</v>
      </c>
      <c r="D2395">
        <v>615.16</v>
      </c>
      <c r="E2395" s="1">
        <v>45075</v>
      </c>
      <c r="F2395" s="1">
        <v>45948</v>
      </c>
      <c r="G2395" t="s">
        <v>21</v>
      </c>
      <c r="H2395" t="s">
        <v>25</v>
      </c>
      <c r="I2395" t="s">
        <v>4303</v>
      </c>
    </row>
    <row r="2396" spans="1:9" x14ac:dyDescent="0.3">
      <c r="A2396" t="s">
        <v>4304</v>
      </c>
      <c r="B2396" t="s">
        <v>24</v>
      </c>
      <c r="C2396">
        <v>228732</v>
      </c>
      <c r="D2396">
        <v>127.78</v>
      </c>
      <c r="E2396" s="1">
        <v>44429</v>
      </c>
      <c r="F2396" s="1">
        <v>47837</v>
      </c>
      <c r="G2396" t="s">
        <v>43</v>
      </c>
      <c r="H2396" t="s">
        <v>12</v>
      </c>
      <c r="I2396" t="s">
        <v>4305</v>
      </c>
    </row>
    <row r="2397" spans="1:9" x14ac:dyDescent="0.3">
      <c r="A2397" t="s">
        <v>4306</v>
      </c>
      <c r="B2397" t="s">
        <v>15</v>
      </c>
      <c r="C2397">
        <v>92292</v>
      </c>
      <c r="D2397">
        <v>939.75</v>
      </c>
      <c r="E2397" s="1">
        <v>43727</v>
      </c>
      <c r="F2397" s="1">
        <v>44363</v>
      </c>
      <c r="G2397" t="s">
        <v>21</v>
      </c>
      <c r="H2397" t="s">
        <v>16</v>
      </c>
      <c r="I2397" t="s">
        <v>1066</v>
      </c>
    </row>
    <row r="2398" spans="1:9" x14ac:dyDescent="0.3">
      <c r="A2398" t="s">
        <v>4307</v>
      </c>
      <c r="B2398" t="s">
        <v>10</v>
      </c>
      <c r="C2398">
        <v>433378</v>
      </c>
      <c r="D2398">
        <v>642.55999999999995</v>
      </c>
      <c r="E2398" s="1">
        <v>44026</v>
      </c>
      <c r="F2398" s="1">
        <v>45066</v>
      </c>
      <c r="G2398" t="s">
        <v>11</v>
      </c>
      <c r="H2398" t="s">
        <v>16</v>
      </c>
      <c r="I2398" t="s">
        <v>1972</v>
      </c>
    </row>
    <row r="2399" spans="1:9" x14ac:dyDescent="0.3">
      <c r="A2399" t="s">
        <v>4308</v>
      </c>
      <c r="B2399" t="s">
        <v>36</v>
      </c>
      <c r="C2399">
        <v>270203</v>
      </c>
      <c r="D2399">
        <v>1171.42</v>
      </c>
      <c r="E2399" s="1">
        <v>44812</v>
      </c>
      <c r="F2399" s="1">
        <v>47903</v>
      </c>
      <c r="G2399" t="s">
        <v>11</v>
      </c>
      <c r="H2399" t="s">
        <v>16</v>
      </c>
      <c r="I2399" t="s">
        <v>2115</v>
      </c>
    </row>
    <row r="2400" spans="1:9" x14ac:dyDescent="0.3">
      <c r="A2400" t="s">
        <v>4309</v>
      </c>
      <c r="B2400" t="s">
        <v>36</v>
      </c>
      <c r="C2400">
        <v>157602</v>
      </c>
      <c r="D2400">
        <v>201.15</v>
      </c>
      <c r="E2400" s="1">
        <v>43183</v>
      </c>
      <c r="F2400" s="1">
        <v>44482</v>
      </c>
      <c r="G2400" t="s">
        <v>21</v>
      </c>
      <c r="H2400" t="s">
        <v>25</v>
      </c>
      <c r="I2400" t="s">
        <v>959</v>
      </c>
    </row>
    <row r="2401" spans="1:9" x14ac:dyDescent="0.3">
      <c r="A2401" t="s">
        <v>4310</v>
      </c>
      <c r="B2401" t="s">
        <v>10</v>
      </c>
      <c r="C2401">
        <v>458645</v>
      </c>
      <c r="D2401">
        <v>1878.97</v>
      </c>
      <c r="E2401" s="1">
        <v>42785</v>
      </c>
      <c r="F2401" s="1">
        <v>46135</v>
      </c>
      <c r="G2401" t="s">
        <v>11</v>
      </c>
      <c r="H2401" t="s">
        <v>16</v>
      </c>
      <c r="I2401" t="s">
        <v>4311</v>
      </c>
    </row>
    <row r="2402" spans="1:9" x14ac:dyDescent="0.3">
      <c r="A2402" t="s">
        <v>4312</v>
      </c>
      <c r="B2402" t="s">
        <v>24</v>
      </c>
      <c r="C2402">
        <v>403790</v>
      </c>
      <c r="D2402">
        <v>887.13</v>
      </c>
      <c r="E2402" s="1">
        <v>44223</v>
      </c>
      <c r="F2402" s="1">
        <v>44901</v>
      </c>
      <c r="G2402" t="s">
        <v>21</v>
      </c>
      <c r="H2402" t="s">
        <v>12</v>
      </c>
      <c r="I2402" t="s">
        <v>4313</v>
      </c>
    </row>
    <row r="2403" spans="1:9" x14ac:dyDescent="0.3">
      <c r="A2403" t="s">
        <v>4314</v>
      </c>
      <c r="B2403" t="s">
        <v>24</v>
      </c>
      <c r="C2403">
        <v>240005</v>
      </c>
      <c r="D2403">
        <v>1420.47</v>
      </c>
      <c r="E2403" s="1">
        <v>44892</v>
      </c>
      <c r="F2403" s="1">
        <v>45526</v>
      </c>
      <c r="G2403" t="s">
        <v>11</v>
      </c>
      <c r="H2403" t="s">
        <v>25</v>
      </c>
      <c r="I2403" t="s">
        <v>4315</v>
      </c>
    </row>
    <row r="2404" spans="1:9" x14ac:dyDescent="0.3">
      <c r="A2404" t="s">
        <v>4316</v>
      </c>
      <c r="B2404" t="s">
        <v>10</v>
      </c>
      <c r="C2404">
        <v>268889</v>
      </c>
      <c r="D2404">
        <v>1290.81</v>
      </c>
      <c r="E2404" s="1">
        <v>43628</v>
      </c>
      <c r="F2404" s="1">
        <v>46234</v>
      </c>
      <c r="G2404" t="s">
        <v>43</v>
      </c>
      <c r="H2404" t="s">
        <v>16</v>
      </c>
      <c r="I2404" t="s">
        <v>565</v>
      </c>
    </row>
    <row r="2405" spans="1:9" x14ac:dyDescent="0.3">
      <c r="A2405" t="s">
        <v>4317</v>
      </c>
      <c r="B2405" t="s">
        <v>24</v>
      </c>
      <c r="C2405">
        <v>448285</v>
      </c>
      <c r="D2405">
        <v>839.07</v>
      </c>
      <c r="E2405" s="1">
        <v>44925</v>
      </c>
      <c r="F2405" s="1">
        <v>45354</v>
      </c>
      <c r="G2405" t="s">
        <v>11</v>
      </c>
      <c r="H2405" t="s">
        <v>12</v>
      </c>
      <c r="I2405" t="s">
        <v>4318</v>
      </c>
    </row>
    <row r="2406" spans="1:9" x14ac:dyDescent="0.3">
      <c r="A2406" t="s">
        <v>4319</v>
      </c>
      <c r="B2406" t="s">
        <v>24</v>
      </c>
      <c r="C2406">
        <v>400947</v>
      </c>
      <c r="D2406">
        <v>834.63</v>
      </c>
      <c r="E2406" s="1">
        <v>44309</v>
      </c>
      <c r="F2406" s="1">
        <v>44932</v>
      </c>
      <c r="G2406" t="s">
        <v>11</v>
      </c>
      <c r="H2406" t="s">
        <v>16</v>
      </c>
      <c r="I2406" t="s">
        <v>224</v>
      </c>
    </row>
    <row r="2407" spans="1:9" x14ac:dyDescent="0.3">
      <c r="A2407" t="s">
        <v>4320</v>
      </c>
      <c r="B2407" t="s">
        <v>15</v>
      </c>
      <c r="C2407">
        <v>372440</v>
      </c>
      <c r="D2407">
        <v>572.45000000000005</v>
      </c>
      <c r="E2407" s="1">
        <v>45538</v>
      </c>
      <c r="F2407" s="1">
        <v>47128</v>
      </c>
      <c r="G2407" t="s">
        <v>43</v>
      </c>
      <c r="H2407" t="s">
        <v>25</v>
      </c>
      <c r="I2407" t="s">
        <v>4321</v>
      </c>
    </row>
    <row r="2408" spans="1:9" x14ac:dyDescent="0.3">
      <c r="A2408" t="s">
        <v>4322</v>
      </c>
      <c r="B2408" t="s">
        <v>36</v>
      </c>
      <c r="C2408">
        <v>337729</v>
      </c>
      <c r="D2408">
        <v>459.03</v>
      </c>
      <c r="E2408" s="1">
        <v>44405</v>
      </c>
      <c r="F2408" s="1">
        <v>47293</v>
      </c>
      <c r="G2408" t="s">
        <v>11</v>
      </c>
      <c r="H2408" t="s">
        <v>16</v>
      </c>
      <c r="I2408" t="s">
        <v>4323</v>
      </c>
    </row>
    <row r="2409" spans="1:9" x14ac:dyDescent="0.3">
      <c r="A2409" t="s">
        <v>4324</v>
      </c>
      <c r="B2409" t="s">
        <v>10</v>
      </c>
      <c r="C2409">
        <v>43255</v>
      </c>
      <c r="D2409">
        <v>1997.83</v>
      </c>
      <c r="E2409" s="1">
        <v>45032</v>
      </c>
      <c r="F2409" s="1">
        <v>47630</v>
      </c>
      <c r="G2409" t="s">
        <v>11</v>
      </c>
      <c r="H2409" t="s">
        <v>25</v>
      </c>
      <c r="I2409" t="s">
        <v>4325</v>
      </c>
    </row>
    <row r="2410" spans="1:9" x14ac:dyDescent="0.3">
      <c r="A2410" t="s">
        <v>4326</v>
      </c>
      <c r="B2410" t="s">
        <v>15</v>
      </c>
      <c r="C2410">
        <v>19942</v>
      </c>
      <c r="D2410">
        <v>229.92</v>
      </c>
      <c r="E2410" s="1">
        <v>44508</v>
      </c>
      <c r="F2410" s="1">
        <v>48068</v>
      </c>
      <c r="G2410" t="s">
        <v>21</v>
      </c>
      <c r="H2410" t="s">
        <v>16</v>
      </c>
      <c r="I2410" t="s">
        <v>2004</v>
      </c>
    </row>
    <row r="2411" spans="1:9" x14ac:dyDescent="0.3">
      <c r="A2411" t="s">
        <v>4327</v>
      </c>
      <c r="B2411" t="s">
        <v>15</v>
      </c>
      <c r="C2411">
        <v>196899</v>
      </c>
      <c r="D2411">
        <v>1786.43</v>
      </c>
      <c r="E2411" s="1">
        <v>45549</v>
      </c>
      <c r="F2411" s="1">
        <v>48987</v>
      </c>
      <c r="G2411" t="s">
        <v>43</v>
      </c>
      <c r="H2411" t="s">
        <v>12</v>
      </c>
      <c r="I2411" t="s">
        <v>4328</v>
      </c>
    </row>
    <row r="2412" spans="1:9" x14ac:dyDescent="0.3">
      <c r="A2412" t="s">
        <v>4329</v>
      </c>
      <c r="B2412" t="s">
        <v>15</v>
      </c>
      <c r="C2412">
        <v>445986</v>
      </c>
      <c r="D2412">
        <v>268.95</v>
      </c>
      <c r="E2412" s="1">
        <v>42661</v>
      </c>
      <c r="F2412" s="1">
        <v>43407</v>
      </c>
      <c r="G2412" t="s">
        <v>43</v>
      </c>
      <c r="H2412" t="s">
        <v>16</v>
      </c>
      <c r="I2412" t="s">
        <v>4330</v>
      </c>
    </row>
    <row r="2413" spans="1:9" x14ac:dyDescent="0.3">
      <c r="A2413" t="s">
        <v>4331</v>
      </c>
      <c r="B2413" t="s">
        <v>15</v>
      </c>
      <c r="C2413">
        <v>144251</v>
      </c>
      <c r="D2413">
        <v>661.59</v>
      </c>
      <c r="E2413" s="1">
        <v>42692</v>
      </c>
      <c r="F2413" s="1">
        <v>43434</v>
      </c>
      <c r="G2413" t="s">
        <v>11</v>
      </c>
      <c r="H2413" t="s">
        <v>12</v>
      </c>
      <c r="I2413" t="s">
        <v>4332</v>
      </c>
    </row>
    <row r="2414" spans="1:9" x14ac:dyDescent="0.3">
      <c r="A2414" t="s">
        <v>4333</v>
      </c>
      <c r="B2414" t="s">
        <v>15</v>
      </c>
      <c r="C2414">
        <v>393488</v>
      </c>
      <c r="D2414">
        <v>683.62</v>
      </c>
      <c r="E2414" s="1">
        <v>44391</v>
      </c>
      <c r="F2414" s="1">
        <v>47306</v>
      </c>
      <c r="G2414" t="s">
        <v>43</v>
      </c>
      <c r="H2414" t="s">
        <v>25</v>
      </c>
      <c r="I2414" t="s">
        <v>3398</v>
      </c>
    </row>
    <row r="2415" spans="1:9" x14ac:dyDescent="0.3">
      <c r="A2415" t="s">
        <v>4334</v>
      </c>
      <c r="B2415" t="s">
        <v>15</v>
      </c>
      <c r="C2415">
        <v>303000</v>
      </c>
      <c r="D2415">
        <v>753.5</v>
      </c>
      <c r="E2415" s="1">
        <v>43039</v>
      </c>
      <c r="F2415" s="1">
        <v>45295</v>
      </c>
      <c r="G2415" t="s">
        <v>21</v>
      </c>
      <c r="H2415" t="s">
        <v>12</v>
      </c>
      <c r="I2415" t="s">
        <v>4335</v>
      </c>
    </row>
    <row r="2416" spans="1:9" x14ac:dyDescent="0.3">
      <c r="A2416" t="s">
        <v>4336</v>
      </c>
      <c r="B2416" t="s">
        <v>36</v>
      </c>
      <c r="C2416">
        <v>29126</v>
      </c>
      <c r="D2416">
        <v>822.78</v>
      </c>
      <c r="E2416" s="1">
        <v>42323</v>
      </c>
      <c r="F2416" s="1">
        <v>45033</v>
      </c>
      <c r="G2416" t="s">
        <v>21</v>
      </c>
      <c r="H2416" t="s">
        <v>16</v>
      </c>
      <c r="I2416" t="s">
        <v>1504</v>
      </c>
    </row>
    <row r="2417" spans="1:9" x14ac:dyDescent="0.3">
      <c r="A2417" t="s">
        <v>4337</v>
      </c>
      <c r="B2417" t="s">
        <v>15</v>
      </c>
      <c r="C2417">
        <v>154657</v>
      </c>
      <c r="D2417">
        <v>590.76</v>
      </c>
      <c r="E2417" s="1">
        <v>43379</v>
      </c>
      <c r="F2417" s="1">
        <v>44524</v>
      </c>
      <c r="G2417" t="s">
        <v>11</v>
      </c>
      <c r="H2417" t="s">
        <v>12</v>
      </c>
      <c r="I2417" t="s">
        <v>4338</v>
      </c>
    </row>
    <row r="2418" spans="1:9" x14ac:dyDescent="0.3">
      <c r="A2418" t="s">
        <v>4339</v>
      </c>
      <c r="B2418" t="s">
        <v>24</v>
      </c>
      <c r="C2418">
        <v>204941</v>
      </c>
      <c r="D2418">
        <v>1878.25</v>
      </c>
      <c r="E2418" s="1">
        <v>44983</v>
      </c>
      <c r="F2418" s="1">
        <v>48404</v>
      </c>
      <c r="G2418" t="s">
        <v>21</v>
      </c>
      <c r="H2418" t="s">
        <v>25</v>
      </c>
      <c r="I2418" t="s">
        <v>1284</v>
      </c>
    </row>
    <row r="2419" spans="1:9" x14ac:dyDescent="0.3">
      <c r="A2419" t="s">
        <v>4340</v>
      </c>
      <c r="B2419" t="s">
        <v>10</v>
      </c>
      <c r="C2419">
        <v>159938</v>
      </c>
      <c r="D2419">
        <v>183.73</v>
      </c>
      <c r="E2419" s="1">
        <v>44280</v>
      </c>
      <c r="F2419" s="1">
        <v>46613</v>
      </c>
      <c r="G2419" t="s">
        <v>21</v>
      </c>
      <c r="H2419" t="s">
        <v>12</v>
      </c>
      <c r="I2419" t="s">
        <v>2324</v>
      </c>
    </row>
    <row r="2420" spans="1:9" x14ac:dyDescent="0.3">
      <c r="A2420" t="s">
        <v>4341</v>
      </c>
      <c r="B2420" t="s">
        <v>36</v>
      </c>
      <c r="C2420">
        <v>448963</v>
      </c>
      <c r="D2420">
        <v>1361.49</v>
      </c>
      <c r="E2420" s="1">
        <v>44518</v>
      </c>
      <c r="F2420" s="1">
        <v>47827</v>
      </c>
      <c r="G2420" t="s">
        <v>21</v>
      </c>
      <c r="H2420" t="s">
        <v>12</v>
      </c>
      <c r="I2420" t="s">
        <v>4342</v>
      </c>
    </row>
    <row r="2421" spans="1:9" x14ac:dyDescent="0.3">
      <c r="A2421" t="s">
        <v>4343</v>
      </c>
      <c r="B2421" t="s">
        <v>36</v>
      </c>
      <c r="C2421">
        <v>225541</v>
      </c>
      <c r="D2421">
        <v>229.41</v>
      </c>
      <c r="E2421" s="1">
        <v>42500</v>
      </c>
      <c r="F2421" s="1">
        <v>44111</v>
      </c>
      <c r="G2421" t="s">
        <v>21</v>
      </c>
      <c r="H2421" t="s">
        <v>25</v>
      </c>
      <c r="I2421" t="s">
        <v>4344</v>
      </c>
    </row>
    <row r="2422" spans="1:9" x14ac:dyDescent="0.3">
      <c r="A2422" t="s">
        <v>4345</v>
      </c>
      <c r="B2422" t="s">
        <v>36</v>
      </c>
      <c r="C2422">
        <v>308389</v>
      </c>
      <c r="D2422">
        <v>249.93</v>
      </c>
      <c r="E2422" s="1">
        <v>45012</v>
      </c>
      <c r="F2422" s="1">
        <v>45860</v>
      </c>
      <c r="G2422" t="s">
        <v>43</v>
      </c>
      <c r="H2422" t="s">
        <v>25</v>
      </c>
      <c r="I2422" t="s">
        <v>4106</v>
      </c>
    </row>
    <row r="2423" spans="1:9" x14ac:dyDescent="0.3">
      <c r="A2423" t="s">
        <v>4346</v>
      </c>
      <c r="B2423" t="s">
        <v>36</v>
      </c>
      <c r="C2423">
        <v>215252</v>
      </c>
      <c r="D2423">
        <v>1105.29</v>
      </c>
      <c r="E2423" s="1">
        <v>44454</v>
      </c>
      <c r="F2423" s="1">
        <v>46544</v>
      </c>
      <c r="G2423" t="s">
        <v>43</v>
      </c>
      <c r="H2423" t="s">
        <v>25</v>
      </c>
      <c r="I2423" t="s">
        <v>1944</v>
      </c>
    </row>
    <row r="2424" spans="1:9" x14ac:dyDescent="0.3">
      <c r="A2424" t="s">
        <v>4347</v>
      </c>
      <c r="B2424" t="s">
        <v>24</v>
      </c>
      <c r="C2424">
        <v>100511</v>
      </c>
      <c r="D2424">
        <v>1907.65</v>
      </c>
      <c r="E2424" s="1">
        <v>45234</v>
      </c>
      <c r="F2424" s="1">
        <v>47836</v>
      </c>
      <c r="G2424" t="s">
        <v>21</v>
      </c>
      <c r="H2424" t="s">
        <v>25</v>
      </c>
      <c r="I2424" t="s">
        <v>4348</v>
      </c>
    </row>
    <row r="2425" spans="1:9" x14ac:dyDescent="0.3">
      <c r="A2425" t="s">
        <v>4349</v>
      </c>
      <c r="B2425" t="s">
        <v>15</v>
      </c>
      <c r="C2425">
        <v>292998</v>
      </c>
      <c r="D2425">
        <v>119.9</v>
      </c>
      <c r="E2425" s="1">
        <v>43997</v>
      </c>
      <c r="F2425" s="1">
        <v>46744</v>
      </c>
      <c r="G2425" t="s">
        <v>11</v>
      </c>
      <c r="H2425" t="s">
        <v>25</v>
      </c>
      <c r="I2425" t="s">
        <v>2389</v>
      </c>
    </row>
    <row r="2426" spans="1:9" x14ac:dyDescent="0.3">
      <c r="A2426" t="s">
        <v>4350</v>
      </c>
      <c r="B2426" t="s">
        <v>15</v>
      </c>
      <c r="C2426">
        <v>370270</v>
      </c>
      <c r="D2426">
        <v>649.71</v>
      </c>
      <c r="E2426" s="1">
        <v>44922</v>
      </c>
      <c r="F2426" s="1">
        <v>46782</v>
      </c>
      <c r="G2426" t="s">
        <v>43</v>
      </c>
      <c r="H2426" t="s">
        <v>12</v>
      </c>
      <c r="I2426" t="s">
        <v>1904</v>
      </c>
    </row>
    <row r="2427" spans="1:9" x14ac:dyDescent="0.3">
      <c r="A2427" t="s">
        <v>4351</v>
      </c>
      <c r="B2427" t="s">
        <v>24</v>
      </c>
      <c r="C2427">
        <v>114811</v>
      </c>
      <c r="D2427">
        <v>378.73</v>
      </c>
      <c r="E2427" s="1">
        <v>43114</v>
      </c>
      <c r="F2427" s="1">
        <v>43826</v>
      </c>
      <c r="G2427" t="s">
        <v>43</v>
      </c>
      <c r="H2427" t="s">
        <v>25</v>
      </c>
      <c r="I2427" t="s">
        <v>850</v>
      </c>
    </row>
    <row r="2428" spans="1:9" x14ac:dyDescent="0.3">
      <c r="A2428" t="s">
        <v>4352</v>
      </c>
      <c r="B2428" t="s">
        <v>36</v>
      </c>
      <c r="C2428">
        <v>127017</v>
      </c>
      <c r="D2428">
        <v>1568.15</v>
      </c>
      <c r="E2428" s="1">
        <v>43396</v>
      </c>
      <c r="F2428" s="1">
        <v>45984</v>
      </c>
      <c r="G2428" t="s">
        <v>21</v>
      </c>
      <c r="H2428" t="s">
        <v>12</v>
      </c>
      <c r="I2428" t="s">
        <v>4353</v>
      </c>
    </row>
    <row r="2429" spans="1:9" x14ac:dyDescent="0.3">
      <c r="A2429" t="s">
        <v>4354</v>
      </c>
      <c r="B2429" t="s">
        <v>24</v>
      </c>
      <c r="C2429">
        <v>499308</v>
      </c>
      <c r="D2429">
        <v>298.11</v>
      </c>
      <c r="E2429" s="1">
        <v>43851</v>
      </c>
      <c r="F2429" s="1">
        <v>47258</v>
      </c>
      <c r="G2429" t="s">
        <v>11</v>
      </c>
      <c r="H2429" t="s">
        <v>16</v>
      </c>
      <c r="I2429" t="s">
        <v>4355</v>
      </c>
    </row>
    <row r="2430" spans="1:9" x14ac:dyDescent="0.3">
      <c r="A2430" t="s">
        <v>4356</v>
      </c>
      <c r="B2430" t="s">
        <v>36</v>
      </c>
      <c r="C2430">
        <v>151254</v>
      </c>
      <c r="D2430">
        <v>1532.63</v>
      </c>
      <c r="E2430" s="1">
        <v>43477</v>
      </c>
      <c r="F2430" s="1">
        <v>46789</v>
      </c>
      <c r="G2430" t="s">
        <v>43</v>
      </c>
      <c r="H2430" t="s">
        <v>12</v>
      </c>
      <c r="I2430" t="s">
        <v>4357</v>
      </c>
    </row>
    <row r="2431" spans="1:9" x14ac:dyDescent="0.3">
      <c r="A2431" t="s">
        <v>4358</v>
      </c>
      <c r="B2431" t="s">
        <v>15</v>
      </c>
      <c r="C2431">
        <v>183085</v>
      </c>
      <c r="D2431">
        <v>1403.76</v>
      </c>
      <c r="E2431" s="1">
        <v>42299</v>
      </c>
      <c r="F2431" s="1">
        <v>44925</v>
      </c>
      <c r="G2431" t="s">
        <v>21</v>
      </c>
      <c r="H2431" t="s">
        <v>25</v>
      </c>
      <c r="I2431" t="s">
        <v>4359</v>
      </c>
    </row>
    <row r="2432" spans="1:9" x14ac:dyDescent="0.3">
      <c r="A2432" t="s">
        <v>4360</v>
      </c>
      <c r="B2432" t="s">
        <v>36</v>
      </c>
      <c r="C2432">
        <v>447518</v>
      </c>
      <c r="D2432">
        <v>1533.2</v>
      </c>
      <c r="E2432" s="1">
        <v>44134</v>
      </c>
      <c r="F2432" s="1">
        <v>44895</v>
      </c>
      <c r="G2432" t="s">
        <v>11</v>
      </c>
      <c r="H2432" t="s">
        <v>12</v>
      </c>
      <c r="I2432" t="s">
        <v>2788</v>
      </c>
    </row>
    <row r="2433" spans="1:9" x14ac:dyDescent="0.3">
      <c r="A2433" t="s">
        <v>4361</v>
      </c>
      <c r="B2433" t="s">
        <v>36</v>
      </c>
      <c r="C2433">
        <v>167870</v>
      </c>
      <c r="D2433">
        <v>592.51</v>
      </c>
      <c r="E2433" s="1">
        <v>45226</v>
      </c>
      <c r="F2433" s="1">
        <v>46869</v>
      </c>
      <c r="G2433" t="s">
        <v>43</v>
      </c>
      <c r="H2433" t="s">
        <v>16</v>
      </c>
      <c r="I2433" t="s">
        <v>4091</v>
      </c>
    </row>
    <row r="2434" spans="1:9" x14ac:dyDescent="0.3">
      <c r="A2434" t="s">
        <v>4362</v>
      </c>
      <c r="B2434" t="s">
        <v>15</v>
      </c>
      <c r="C2434">
        <v>247261</v>
      </c>
      <c r="D2434">
        <v>888.13</v>
      </c>
      <c r="E2434" s="1">
        <v>43636</v>
      </c>
      <c r="F2434" s="1">
        <v>44152</v>
      </c>
      <c r="G2434" t="s">
        <v>21</v>
      </c>
      <c r="H2434" t="s">
        <v>12</v>
      </c>
      <c r="I2434" t="s">
        <v>4074</v>
      </c>
    </row>
    <row r="2435" spans="1:9" x14ac:dyDescent="0.3">
      <c r="A2435" t="s">
        <v>4363</v>
      </c>
      <c r="B2435" t="s">
        <v>24</v>
      </c>
      <c r="C2435">
        <v>310781</v>
      </c>
      <c r="D2435">
        <v>1862.64</v>
      </c>
      <c r="E2435" s="1">
        <v>42616</v>
      </c>
      <c r="F2435" s="1">
        <v>46020</v>
      </c>
      <c r="G2435" t="s">
        <v>43</v>
      </c>
      <c r="H2435" t="s">
        <v>25</v>
      </c>
      <c r="I2435" t="s">
        <v>4364</v>
      </c>
    </row>
    <row r="2436" spans="1:9" x14ac:dyDescent="0.3">
      <c r="A2436" t="s">
        <v>4365</v>
      </c>
      <c r="B2436" t="s">
        <v>15</v>
      </c>
      <c r="C2436">
        <v>95544</v>
      </c>
      <c r="D2436">
        <v>1372.19</v>
      </c>
      <c r="E2436" s="1">
        <v>43654</v>
      </c>
      <c r="F2436" s="1">
        <v>46824</v>
      </c>
      <c r="G2436" t="s">
        <v>43</v>
      </c>
      <c r="H2436" t="s">
        <v>12</v>
      </c>
      <c r="I2436" t="s">
        <v>4366</v>
      </c>
    </row>
    <row r="2437" spans="1:9" x14ac:dyDescent="0.3">
      <c r="A2437" t="s">
        <v>4367</v>
      </c>
      <c r="B2437" t="s">
        <v>15</v>
      </c>
      <c r="C2437">
        <v>131911</v>
      </c>
      <c r="D2437">
        <v>1566.81</v>
      </c>
      <c r="E2437" s="1">
        <v>44562</v>
      </c>
      <c r="F2437" s="1">
        <v>48170</v>
      </c>
      <c r="G2437" t="s">
        <v>43</v>
      </c>
      <c r="H2437" t="s">
        <v>25</v>
      </c>
      <c r="I2437" t="s">
        <v>952</v>
      </c>
    </row>
    <row r="2438" spans="1:9" x14ac:dyDescent="0.3">
      <c r="A2438" t="s">
        <v>4368</v>
      </c>
      <c r="B2438" t="s">
        <v>15</v>
      </c>
      <c r="C2438">
        <v>452522</v>
      </c>
      <c r="D2438">
        <v>1516.68</v>
      </c>
      <c r="E2438" s="1">
        <v>44213</v>
      </c>
      <c r="F2438" s="1">
        <v>45149</v>
      </c>
      <c r="G2438" t="s">
        <v>11</v>
      </c>
      <c r="H2438" t="s">
        <v>12</v>
      </c>
      <c r="I2438" t="s">
        <v>1714</v>
      </c>
    </row>
    <row r="2439" spans="1:9" x14ac:dyDescent="0.3">
      <c r="A2439" t="s">
        <v>4369</v>
      </c>
      <c r="B2439" t="s">
        <v>36</v>
      </c>
      <c r="C2439">
        <v>200642</v>
      </c>
      <c r="D2439">
        <v>1569.95</v>
      </c>
      <c r="E2439" s="1">
        <v>42357</v>
      </c>
      <c r="F2439" s="1">
        <v>45004</v>
      </c>
      <c r="G2439" t="s">
        <v>43</v>
      </c>
      <c r="H2439" t="s">
        <v>25</v>
      </c>
      <c r="I2439" t="s">
        <v>1084</v>
      </c>
    </row>
    <row r="2440" spans="1:9" x14ac:dyDescent="0.3">
      <c r="A2440" t="s">
        <v>4370</v>
      </c>
      <c r="B2440" t="s">
        <v>15</v>
      </c>
      <c r="C2440">
        <v>155860</v>
      </c>
      <c r="D2440">
        <v>1023.51</v>
      </c>
      <c r="E2440" s="1">
        <v>44554</v>
      </c>
      <c r="F2440" s="1">
        <v>46350</v>
      </c>
      <c r="G2440" t="s">
        <v>43</v>
      </c>
      <c r="H2440" t="s">
        <v>25</v>
      </c>
      <c r="I2440" t="s">
        <v>4371</v>
      </c>
    </row>
    <row r="2441" spans="1:9" x14ac:dyDescent="0.3">
      <c r="A2441" t="s">
        <v>4372</v>
      </c>
      <c r="B2441" t="s">
        <v>24</v>
      </c>
      <c r="C2441">
        <v>152143</v>
      </c>
      <c r="D2441">
        <v>1574.16</v>
      </c>
      <c r="E2441" s="1">
        <v>44660</v>
      </c>
      <c r="F2441" s="1">
        <v>47342</v>
      </c>
      <c r="G2441" t="s">
        <v>21</v>
      </c>
      <c r="H2441" t="s">
        <v>25</v>
      </c>
      <c r="I2441" t="s">
        <v>4373</v>
      </c>
    </row>
    <row r="2442" spans="1:9" x14ac:dyDescent="0.3">
      <c r="A2442" t="s">
        <v>4374</v>
      </c>
      <c r="B2442" t="s">
        <v>36</v>
      </c>
      <c r="C2442">
        <v>317416</v>
      </c>
      <c r="D2442">
        <v>1075.8499999999999</v>
      </c>
      <c r="E2442" s="1">
        <v>42976</v>
      </c>
      <c r="F2442" s="1">
        <v>44070</v>
      </c>
      <c r="G2442" t="s">
        <v>21</v>
      </c>
      <c r="H2442" t="s">
        <v>25</v>
      </c>
      <c r="I2442" t="s">
        <v>1333</v>
      </c>
    </row>
    <row r="2443" spans="1:9" x14ac:dyDescent="0.3">
      <c r="A2443" t="s">
        <v>4375</v>
      </c>
      <c r="B2443" t="s">
        <v>36</v>
      </c>
      <c r="C2443">
        <v>300180</v>
      </c>
      <c r="D2443">
        <v>554.53</v>
      </c>
      <c r="E2443" s="1">
        <v>42655</v>
      </c>
      <c r="F2443" s="1">
        <v>45648</v>
      </c>
      <c r="G2443" t="s">
        <v>11</v>
      </c>
      <c r="H2443" t="s">
        <v>16</v>
      </c>
      <c r="I2443" t="s">
        <v>4376</v>
      </c>
    </row>
    <row r="2444" spans="1:9" x14ac:dyDescent="0.3">
      <c r="A2444" t="s">
        <v>4377</v>
      </c>
      <c r="B2444" t="s">
        <v>15</v>
      </c>
      <c r="C2444">
        <v>292014</v>
      </c>
      <c r="D2444">
        <v>1742.43</v>
      </c>
      <c r="E2444" s="1">
        <v>44973</v>
      </c>
      <c r="F2444" s="1">
        <v>45940</v>
      </c>
      <c r="G2444" t="s">
        <v>11</v>
      </c>
      <c r="H2444" t="s">
        <v>25</v>
      </c>
      <c r="I2444" t="s">
        <v>4378</v>
      </c>
    </row>
    <row r="2445" spans="1:9" x14ac:dyDescent="0.3">
      <c r="A2445" t="s">
        <v>4379</v>
      </c>
      <c r="B2445" t="s">
        <v>10</v>
      </c>
      <c r="C2445">
        <v>63870</v>
      </c>
      <c r="D2445">
        <v>1330.75</v>
      </c>
      <c r="E2445" s="1">
        <v>42280</v>
      </c>
      <c r="F2445" s="1">
        <v>44964</v>
      </c>
      <c r="G2445" t="s">
        <v>21</v>
      </c>
      <c r="H2445" t="s">
        <v>12</v>
      </c>
      <c r="I2445" t="s">
        <v>749</v>
      </c>
    </row>
    <row r="2446" spans="1:9" x14ac:dyDescent="0.3">
      <c r="A2446" t="s">
        <v>4380</v>
      </c>
      <c r="B2446" t="s">
        <v>24</v>
      </c>
      <c r="C2446">
        <v>254281</v>
      </c>
      <c r="D2446">
        <v>1152.51</v>
      </c>
      <c r="E2446" s="1">
        <v>43036</v>
      </c>
      <c r="F2446" s="1">
        <v>44414</v>
      </c>
      <c r="G2446" t="s">
        <v>21</v>
      </c>
      <c r="H2446" t="s">
        <v>25</v>
      </c>
      <c r="I2446" t="s">
        <v>2030</v>
      </c>
    </row>
    <row r="2447" spans="1:9" x14ac:dyDescent="0.3">
      <c r="A2447" t="s">
        <v>4381</v>
      </c>
      <c r="B2447" t="s">
        <v>10</v>
      </c>
      <c r="C2447">
        <v>366241</v>
      </c>
      <c r="D2447">
        <v>1600.92</v>
      </c>
      <c r="E2447" s="1">
        <v>44335</v>
      </c>
      <c r="F2447" s="1">
        <v>45917</v>
      </c>
      <c r="G2447" t="s">
        <v>11</v>
      </c>
      <c r="H2447" t="s">
        <v>12</v>
      </c>
      <c r="I2447" t="s">
        <v>4382</v>
      </c>
    </row>
    <row r="2448" spans="1:9" x14ac:dyDescent="0.3">
      <c r="A2448" t="s">
        <v>4383</v>
      </c>
      <c r="B2448" t="s">
        <v>36</v>
      </c>
      <c r="C2448">
        <v>66828</v>
      </c>
      <c r="D2448">
        <v>1187.68</v>
      </c>
      <c r="E2448" s="1">
        <v>44453</v>
      </c>
      <c r="F2448" s="1">
        <v>47238</v>
      </c>
      <c r="G2448" t="s">
        <v>21</v>
      </c>
      <c r="H2448" t="s">
        <v>12</v>
      </c>
      <c r="I2448" t="s">
        <v>4384</v>
      </c>
    </row>
    <row r="2449" spans="1:9" x14ac:dyDescent="0.3">
      <c r="A2449" t="s">
        <v>4385</v>
      </c>
      <c r="B2449" t="s">
        <v>15</v>
      </c>
      <c r="C2449">
        <v>287624</v>
      </c>
      <c r="D2449">
        <v>1013.03</v>
      </c>
      <c r="E2449" s="1">
        <v>45010</v>
      </c>
      <c r="F2449" s="1">
        <v>47527</v>
      </c>
      <c r="G2449" t="s">
        <v>43</v>
      </c>
      <c r="H2449" t="s">
        <v>25</v>
      </c>
      <c r="I2449" t="s">
        <v>4386</v>
      </c>
    </row>
    <row r="2450" spans="1:9" x14ac:dyDescent="0.3">
      <c r="A2450" t="s">
        <v>4387</v>
      </c>
      <c r="B2450" t="s">
        <v>24</v>
      </c>
      <c r="C2450">
        <v>56073</v>
      </c>
      <c r="D2450">
        <v>1934.63</v>
      </c>
      <c r="E2450" s="1">
        <v>42797</v>
      </c>
      <c r="F2450" s="1">
        <v>45067</v>
      </c>
      <c r="G2450" t="s">
        <v>21</v>
      </c>
      <c r="H2450" t="s">
        <v>25</v>
      </c>
      <c r="I2450" t="s">
        <v>4388</v>
      </c>
    </row>
    <row r="2451" spans="1:9" x14ac:dyDescent="0.3">
      <c r="A2451" t="s">
        <v>4389</v>
      </c>
      <c r="B2451" t="s">
        <v>24</v>
      </c>
      <c r="C2451">
        <v>412918</v>
      </c>
      <c r="D2451">
        <v>332.26</v>
      </c>
      <c r="E2451" s="1">
        <v>45590</v>
      </c>
      <c r="F2451" s="1">
        <v>46838</v>
      </c>
      <c r="G2451" t="s">
        <v>11</v>
      </c>
      <c r="H2451" t="s">
        <v>25</v>
      </c>
      <c r="I2451" t="s">
        <v>4161</v>
      </c>
    </row>
    <row r="2452" spans="1:9" x14ac:dyDescent="0.3">
      <c r="A2452" t="s">
        <v>4390</v>
      </c>
      <c r="B2452" t="s">
        <v>36</v>
      </c>
      <c r="C2452">
        <v>70965</v>
      </c>
      <c r="D2452">
        <v>1332.74</v>
      </c>
      <c r="E2452" s="1">
        <v>43842</v>
      </c>
      <c r="F2452" s="1">
        <v>45265</v>
      </c>
      <c r="G2452" t="s">
        <v>11</v>
      </c>
      <c r="H2452" t="s">
        <v>16</v>
      </c>
      <c r="I2452" t="s">
        <v>4391</v>
      </c>
    </row>
    <row r="2453" spans="1:9" x14ac:dyDescent="0.3">
      <c r="A2453" t="s">
        <v>4392</v>
      </c>
      <c r="B2453" t="s">
        <v>36</v>
      </c>
      <c r="C2453">
        <v>423377</v>
      </c>
      <c r="D2453">
        <v>318.8</v>
      </c>
      <c r="E2453" s="1">
        <v>44266</v>
      </c>
      <c r="F2453" s="1">
        <v>44781</v>
      </c>
      <c r="G2453" t="s">
        <v>43</v>
      </c>
      <c r="H2453" t="s">
        <v>16</v>
      </c>
      <c r="I2453" t="s">
        <v>4393</v>
      </c>
    </row>
    <row r="2454" spans="1:9" x14ac:dyDescent="0.3">
      <c r="A2454" t="s">
        <v>4394</v>
      </c>
      <c r="B2454" t="s">
        <v>24</v>
      </c>
      <c r="C2454">
        <v>275970</v>
      </c>
      <c r="D2454">
        <v>1016.81</v>
      </c>
      <c r="E2454" s="1">
        <v>42619</v>
      </c>
      <c r="F2454" s="1">
        <v>43883</v>
      </c>
      <c r="G2454" t="s">
        <v>43</v>
      </c>
      <c r="H2454" t="s">
        <v>16</v>
      </c>
      <c r="I2454" t="s">
        <v>4395</v>
      </c>
    </row>
    <row r="2455" spans="1:9" x14ac:dyDescent="0.3">
      <c r="A2455" t="s">
        <v>4396</v>
      </c>
      <c r="B2455" t="s">
        <v>15</v>
      </c>
      <c r="C2455">
        <v>367623</v>
      </c>
      <c r="D2455">
        <v>399.51</v>
      </c>
      <c r="E2455" s="1">
        <v>44297</v>
      </c>
      <c r="F2455" s="1">
        <v>46337</v>
      </c>
      <c r="G2455" t="s">
        <v>43</v>
      </c>
      <c r="H2455" t="s">
        <v>12</v>
      </c>
      <c r="I2455" t="s">
        <v>4397</v>
      </c>
    </row>
    <row r="2456" spans="1:9" x14ac:dyDescent="0.3">
      <c r="A2456" t="s">
        <v>4398</v>
      </c>
      <c r="B2456" t="s">
        <v>24</v>
      </c>
      <c r="C2456">
        <v>96483</v>
      </c>
      <c r="D2456">
        <v>384.3</v>
      </c>
      <c r="E2456" s="1">
        <v>42468</v>
      </c>
      <c r="F2456" s="1">
        <v>46071</v>
      </c>
      <c r="G2456" t="s">
        <v>21</v>
      </c>
      <c r="H2456" t="s">
        <v>12</v>
      </c>
      <c r="I2456" t="s">
        <v>1629</v>
      </c>
    </row>
    <row r="2457" spans="1:9" x14ac:dyDescent="0.3">
      <c r="A2457" t="s">
        <v>4399</v>
      </c>
      <c r="B2457" t="s">
        <v>10</v>
      </c>
      <c r="C2457">
        <v>193776</v>
      </c>
      <c r="D2457">
        <v>1159.81</v>
      </c>
      <c r="E2457" s="1">
        <v>44308</v>
      </c>
      <c r="F2457" s="1">
        <v>47587</v>
      </c>
      <c r="G2457" t="s">
        <v>11</v>
      </c>
      <c r="H2457" t="s">
        <v>25</v>
      </c>
      <c r="I2457" t="s">
        <v>4400</v>
      </c>
    </row>
    <row r="2458" spans="1:9" x14ac:dyDescent="0.3">
      <c r="A2458" t="s">
        <v>4401</v>
      </c>
      <c r="B2458" t="s">
        <v>10</v>
      </c>
      <c r="C2458">
        <v>57295</v>
      </c>
      <c r="D2458">
        <v>1972.43</v>
      </c>
      <c r="E2458" s="1">
        <v>45373</v>
      </c>
      <c r="F2458" s="1">
        <v>46013</v>
      </c>
      <c r="G2458" t="s">
        <v>21</v>
      </c>
      <c r="H2458" t="s">
        <v>16</v>
      </c>
      <c r="I2458" t="s">
        <v>1093</v>
      </c>
    </row>
    <row r="2459" spans="1:9" x14ac:dyDescent="0.3">
      <c r="A2459" t="s">
        <v>4402</v>
      </c>
      <c r="B2459" t="s">
        <v>36</v>
      </c>
      <c r="C2459">
        <v>188587</v>
      </c>
      <c r="D2459">
        <v>170.31</v>
      </c>
      <c r="E2459" s="1">
        <v>42992</v>
      </c>
      <c r="F2459" s="1">
        <v>46180</v>
      </c>
      <c r="G2459" t="s">
        <v>21</v>
      </c>
      <c r="H2459" t="s">
        <v>25</v>
      </c>
      <c r="I2459" t="s">
        <v>4403</v>
      </c>
    </row>
    <row r="2460" spans="1:9" x14ac:dyDescent="0.3">
      <c r="A2460" t="s">
        <v>4404</v>
      </c>
      <c r="B2460" t="s">
        <v>10</v>
      </c>
      <c r="C2460">
        <v>373695</v>
      </c>
      <c r="D2460">
        <v>468.85</v>
      </c>
      <c r="E2460" s="1">
        <v>42084</v>
      </c>
      <c r="F2460" s="1">
        <v>43605</v>
      </c>
      <c r="G2460" t="s">
        <v>11</v>
      </c>
      <c r="H2460" t="s">
        <v>25</v>
      </c>
      <c r="I2460" t="s">
        <v>3849</v>
      </c>
    </row>
    <row r="2461" spans="1:9" x14ac:dyDescent="0.3">
      <c r="A2461" t="s">
        <v>4405</v>
      </c>
      <c r="B2461" t="s">
        <v>10</v>
      </c>
      <c r="C2461">
        <v>263287</v>
      </c>
      <c r="D2461">
        <v>1291.4100000000001</v>
      </c>
      <c r="E2461" s="1">
        <v>43511</v>
      </c>
      <c r="F2461" s="1">
        <v>46773</v>
      </c>
      <c r="G2461" t="s">
        <v>43</v>
      </c>
      <c r="H2461" t="s">
        <v>16</v>
      </c>
      <c r="I2461" t="s">
        <v>4406</v>
      </c>
    </row>
    <row r="2462" spans="1:9" x14ac:dyDescent="0.3">
      <c r="A2462" t="s">
        <v>4407</v>
      </c>
      <c r="B2462" t="s">
        <v>10</v>
      </c>
      <c r="C2462">
        <v>148239</v>
      </c>
      <c r="D2462">
        <v>1969.92</v>
      </c>
      <c r="E2462" s="1">
        <v>43539</v>
      </c>
      <c r="F2462" s="1">
        <v>45393</v>
      </c>
      <c r="G2462" t="s">
        <v>21</v>
      </c>
      <c r="H2462" t="s">
        <v>12</v>
      </c>
      <c r="I2462" t="s">
        <v>4408</v>
      </c>
    </row>
    <row r="2463" spans="1:9" x14ac:dyDescent="0.3">
      <c r="A2463" t="s">
        <v>4409</v>
      </c>
      <c r="B2463" t="s">
        <v>36</v>
      </c>
      <c r="C2463">
        <v>55574</v>
      </c>
      <c r="D2463">
        <v>1603.76</v>
      </c>
      <c r="E2463" s="1">
        <v>44109</v>
      </c>
      <c r="F2463" s="1">
        <v>47492</v>
      </c>
      <c r="G2463" t="s">
        <v>11</v>
      </c>
      <c r="H2463" t="s">
        <v>12</v>
      </c>
      <c r="I2463" t="s">
        <v>4410</v>
      </c>
    </row>
    <row r="2464" spans="1:9" x14ac:dyDescent="0.3">
      <c r="A2464" t="s">
        <v>4411</v>
      </c>
      <c r="B2464" t="s">
        <v>24</v>
      </c>
      <c r="C2464">
        <v>210103</v>
      </c>
      <c r="D2464">
        <v>1617.27</v>
      </c>
      <c r="E2464" s="1">
        <v>42708</v>
      </c>
      <c r="F2464" s="1">
        <v>44627</v>
      </c>
      <c r="G2464" t="s">
        <v>21</v>
      </c>
      <c r="H2464" t="s">
        <v>25</v>
      </c>
      <c r="I2464" t="s">
        <v>4412</v>
      </c>
    </row>
    <row r="2465" spans="1:9" x14ac:dyDescent="0.3">
      <c r="A2465" t="s">
        <v>4413</v>
      </c>
      <c r="B2465" t="s">
        <v>15</v>
      </c>
      <c r="C2465">
        <v>232848</v>
      </c>
      <c r="D2465">
        <v>1954.34</v>
      </c>
      <c r="E2465" s="1">
        <v>45019</v>
      </c>
      <c r="F2465" s="1">
        <v>47964</v>
      </c>
      <c r="G2465" t="s">
        <v>11</v>
      </c>
      <c r="H2465" t="s">
        <v>16</v>
      </c>
      <c r="I2465" t="s">
        <v>4414</v>
      </c>
    </row>
    <row r="2466" spans="1:9" x14ac:dyDescent="0.3">
      <c r="A2466" t="s">
        <v>4415</v>
      </c>
      <c r="B2466" t="s">
        <v>15</v>
      </c>
      <c r="C2466">
        <v>208855</v>
      </c>
      <c r="D2466">
        <v>665.13</v>
      </c>
      <c r="E2466" s="1">
        <v>43348</v>
      </c>
      <c r="F2466" s="1">
        <v>46095</v>
      </c>
      <c r="G2466" t="s">
        <v>11</v>
      </c>
      <c r="H2466" t="s">
        <v>25</v>
      </c>
      <c r="I2466" t="s">
        <v>4416</v>
      </c>
    </row>
    <row r="2467" spans="1:9" x14ac:dyDescent="0.3">
      <c r="A2467" t="s">
        <v>4417</v>
      </c>
      <c r="B2467" t="s">
        <v>36</v>
      </c>
      <c r="C2467">
        <v>83052</v>
      </c>
      <c r="D2467">
        <v>1157.3499999999999</v>
      </c>
      <c r="E2467" s="1">
        <v>44158</v>
      </c>
      <c r="F2467" s="1">
        <v>47603</v>
      </c>
      <c r="G2467" t="s">
        <v>21</v>
      </c>
      <c r="H2467" t="s">
        <v>25</v>
      </c>
      <c r="I2467" t="s">
        <v>1237</v>
      </c>
    </row>
    <row r="2468" spans="1:9" x14ac:dyDescent="0.3">
      <c r="A2468" t="s">
        <v>4418</v>
      </c>
      <c r="B2468" t="s">
        <v>24</v>
      </c>
      <c r="C2468">
        <v>166155</v>
      </c>
      <c r="D2468">
        <v>1495.42</v>
      </c>
      <c r="E2468" s="1">
        <v>44428</v>
      </c>
      <c r="F2468" s="1">
        <v>45381</v>
      </c>
      <c r="G2468" t="s">
        <v>43</v>
      </c>
      <c r="H2468" t="s">
        <v>12</v>
      </c>
      <c r="I2468" t="s">
        <v>4419</v>
      </c>
    </row>
    <row r="2469" spans="1:9" x14ac:dyDescent="0.3">
      <c r="A2469" t="s">
        <v>4420</v>
      </c>
      <c r="B2469" t="s">
        <v>15</v>
      </c>
      <c r="C2469">
        <v>71842</v>
      </c>
      <c r="D2469">
        <v>555.71</v>
      </c>
      <c r="E2469" s="1">
        <v>42506</v>
      </c>
      <c r="F2469" s="1">
        <v>45851</v>
      </c>
      <c r="G2469" t="s">
        <v>11</v>
      </c>
      <c r="H2469" t="s">
        <v>12</v>
      </c>
      <c r="I2469" t="s">
        <v>4421</v>
      </c>
    </row>
    <row r="2470" spans="1:9" x14ac:dyDescent="0.3">
      <c r="A2470" t="s">
        <v>4422</v>
      </c>
      <c r="B2470" t="s">
        <v>15</v>
      </c>
      <c r="C2470">
        <v>447893</v>
      </c>
      <c r="D2470">
        <v>501.61</v>
      </c>
      <c r="E2470" s="1">
        <v>44450</v>
      </c>
      <c r="F2470" s="1">
        <v>46835</v>
      </c>
      <c r="G2470" t="s">
        <v>21</v>
      </c>
      <c r="H2470" t="s">
        <v>12</v>
      </c>
      <c r="I2470" t="s">
        <v>4423</v>
      </c>
    </row>
    <row r="2471" spans="1:9" x14ac:dyDescent="0.3">
      <c r="A2471" t="s">
        <v>4424</v>
      </c>
      <c r="B2471" t="s">
        <v>36</v>
      </c>
      <c r="C2471">
        <v>287430</v>
      </c>
      <c r="D2471">
        <v>1070.7</v>
      </c>
      <c r="E2471" s="1">
        <v>42528</v>
      </c>
      <c r="F2471" s="1">
        <v>43004</v>
      </c>
      <c r="G2471" t="s">
        <v>11</v>
      </c>
      <c r="H2471" t="s">
        <v>25</v>
      </c>
      <c r="I2471" t="s">
        <v>4425</v>
      </c>
    </row>
    <row r="2472" spans="1:9" x14ac:dyDescent="0.3">
      <c r="A2472" t="s">
        <v>4426</v>
      </c>
      <c r="B2472" t="s">
        <v>15</v>
      </c>
      <c r="C2472">
        <v>57283</v>
      </c>
      <c r="D2472">
        <v>1673.31</v>
      </c>
      <c r="E2472" s="1">
        <v>44950</v>
      </c>
      <c r="F2472" s="1">
        <v>46550</v>
      </c>
      <c r="G2472" t="s">
        <v>43</v>
      </c>
      <c r="H2472" t="s">
        <v>25</v>
      </c>
      <c r="I2472" t="s">
        <v>4427</v>
      </c>
    </row>
    <row r="2473" spans="1:9" x14ac:dyDescent="0.3">
      <c r="A2473" t="s">
        <v>4428</v>
      </c>
      <c r="B2473" t="s">
        <v>24</v>
      </c>
      <c r="C2473">
        <v>437227</v>
      </c>
      <c r="D2473">
        <v>249.61</v>
      </c>
      <c r="E2473" s="1">
        <v>42297</v>
      </c>
      <c r="F2473" s="1">
        <v>43738</v>
      </c>
      <c r="G2473" t="s">
        <v>11</v>
      </c>
      <c r="H2473" t="s">
        <v>12</v>
      </c>
      <c r="I2473" t="s">
        <v>4429</v>
      </c>
    </row>
    <row r="2474" spans="1:9" x14ac:dyDescent="0.3">
      <c r="A2474" t="s">
        <v>4430</v>
      </c>
      <c r="B2474" t="s">
        <v>10</v>
      </c>
      <c r="C2474">
        <v>169686</v>
      </c>
      <c r="D2474">
        <v>1126.02</v>
      </c>
      <c r="E2474" s="1">
        <v>42398</v>
      </c>
      <c r="F2474" s="1">
        <v>44205</v>
      </c>
      <c r="G2474" t="s">
        <v>21</v>
      </c>
      <c r="H2474" t="s">
        <v>12</v>
      </c>
      <c r="I2474" t="s">
        <v>4431</v>
      </c>
    </row>
    <row r="2475" spans="1:9" x14ac:dyDescent="0.3">
      <c r="A2475" t="s">
        <v>4432</v>
      </c>
      <c r="B2475" t="s">
        <v>24</v>
      </c>
      <c r="C2475">
        <v>210397</v>
      </c>
      <c r="D2475">
        <v>557.16</v>
      </c>
      <c r="E2475" s="1">
        <v>42184</v>
      </c>
      <c r="F2475" s="1">
        <v>43753</v>
      </c>
      <c r="G2475" t="s">
        <v>43</v>
      </c>
      <c r="H2475" t="s">
        <v>12</v>
      </c>
      <c r="I2475" t="s">
        <v>4433</v>
      </c>
    </row>
    <row r="2476" spans="1:9" x14ac:dyDescent="0.3">
      <c r="A2476" t="s">
        <v>4434</v>
      </c>
      <c r="B2476" t="s">
        <v>10</v>
      </c>
      <c r="C2476">
        <v>72666</v>
      </c>
      <c r="D2476">
        <v>1601.79</v>
      </c>
      <c r="E2476" s="1">
        <v>44007</v>
      </c>
      <c r="F2476" s="1">
        <v>44767</v>
      </c>
      <c r="G2476" t="s">
        <v>21</v>
      </c>
      <c r="H2476" t="s">
        <v>16</v>
      </c>
      <c r="I2476" t="s">
        <v>4435</v>
      </c>
    </row>
    <row r="2477" spans="1:9" x14ac:dyDescent="0.3">
      <c r="A2477" t="s">
        <v>4436</v>
      </c>
      <c r="B2477" t="s">
        <v>15</v>
      </c>
      <c r="C2477">
        <v>315928</v>
      </c>
      <c r="D2477">
        <v>195.12</v>
      </c>
      <c r="E2477" s="1">
        <v>43212</v>
      </c>
      <c r="F2477" s="1">
        <v>45371</v>
      </c>
      <c r="G2477" t="s">
        <v>43</v>
      </c>
      <c r="H2477" t="s">
        <v>16</v>
      </c>
      <c r="I2477" t="s">
        <v>4437</v>
      </c>
    </row>
    <row r="2478" spans="1:9" x14ac:dyDescent="0.3">
      <c r="A2478" t="s">
        <v>4438</v>
      </c>
      <c r="B2478" t="s">
        <v>24</v>
      </c>
      <c r="C2478">
        <v>493097</v>
      </c>
      <c r="D2478">
        <v>1085.8900000000001</v>
      </c>
      <c r="E2478" s="1">
        <v>43972</v>
      </c>
      <c r="F2478" s="1">
        <v>47489</v>
      </c>
      <c r="G2478" t="s">
        <v>21</v>
      </c>
      <c r="H2478" t="s">
        <v>12</v>
      </c>
      <c r="I2478" t="s">
        <v>4439</v>
      </c>
    </row>
    <row r="2479" spans="1:9" x14ac:dyDescent="0.3">
      <c r="A2479" t="s">
        <v>4440</v>
      </c>
      <c r="B2479" t="s">
        <v>24</v>
      </c>
      <c r="C2479">
        <v>26472</v>
      </c>
      <c r="D2479">
        <v>1359.26</v>
      </c>
      <c r="E2479" s="1">
        <v>43470</v>
      </c>
      <c r="F2479" s="1">
        <v>46834</v>
      </c>
      <c r="G2479" t="s">
        <v>43</v>
      </c>
      <c r="H2479" t="s">
        <v>25</v>
      </c>
      <c r="I2479" t="s">
        <v>4441</v>
      </c>
    </row>
    <row r="2480" spans="1:9" x14ac:dyDescent="0.3">
      <c r="A2480" t="s">
        <v>4442</v>
      </c>
      <c r="B2480" t="s">
        <v>24</v>
      </c>
      <c r="C2480">
        <v>337990</v>
      </c>
      <c r="D2480">
        <v>1134.51</v>
      </c>
      <c r="E2480" s="1">
        <v>44671</v>
      </c>
      <c r="F2480" s="1">
        <v>48109</v>
      </c>
      <c r="G2480" t="s">
        <v>43</v>
      </c>
      <c r="H2480" t="s">
        <v>12</v>
      </c>
      <c r="I2480" t="s">
        <v>4443</v>
      </c>
    </row>
    <row r="2481" spans="1:9" x14ac:dyDescent="0.3">
      <c r="A2481" t="s">
        <v>4444</v>
      </c>
      <c r="B2481" t="s">
        <v>24</v>
      </c>
      <c r="C2481">
        <v>208031</v>
      </c>
      <c r="D2481">
        <v>1904.89</v>
      </c>
      <c r="E2481" s="1">
        <v>45191</v>
      </c>
      <c r="F2481" s="1">
        <v>48176</v>
      </c>
      <c r="G2481" t="s">
        <v>43</v>
      </c>
      <c r="H2481" t="s">
        <v>25</v>
      </c>
      <c r="I2481" t="s">
        <v>4445</v>
      </c>
    </row>
    <row r="2482" spans="1:9" x14ac:dyDescent="0.3">
      <c r="A2482" t="s">
        <v>4446</v>
      </c>
      <c r="B2482" t="s">
        <v>15</v>
      </c>
      <c r="C2482">
        <v>319130</v>
      </c>
      <c r="D2482">
        <v>1960.75</v>
      </c>
      <c r="E2482" s="1">
        <v>43281</v>
      </c>
      <c r="F2482" s="1">
        <v>43734</v>
      </c>
      <c r="G2482" t="s">
        <v>21</v>
      </c>
      <c r="H2482" t="s">
        <v>25</v>
      </c>
      <c r="I2482" t="s">
        <v>4447</v>
      </c>
    </row>
    <row r="2483" spans="1:9" x14ac:dyDescent="0.3">
      <c r="A2483" t="s">
        <v>4448</v>
      </c>
      <c r="B2483" t="s">
        <v>36</v>
      </c>
      <c r="C2483">
        <v>103986</v>
      </c>
      <c r="D2483">
        <v>1417.79</v>
      </c>
      <c r="E2483" s="1">
        <v>44465</v>
      </c>
      <c r="F2483" s="1">
        <v>46621</v>
      </c>
      <c r="G2483" t="s">
        <v>43</v>
      </c>
      <c r="H2483" t="s">
        <v>16</v>
      </c>
      <c r="I2483" t="s">
        <v>1855</v>
      </c>
    </row>
    <row r="2484" spans="1:9" x14ac:dyDescent="0.3">
      <c r="A2484" t="s">
        <v>4449</v>
      </c>
      <c r="B2484" t="s">
        <v>24</v>
      </c>
      <c r="C2484">
        <v>91479</v>
      </c>
      <c r="D2484">
        <v>1119.21</v>
      </c>
      <c r="E2484" s="1">
        <v>42494</v>
      </c>
      <c r="F2484" s="1">
        <v>44792</v>
      </c>
      <c r="G2484" t="s">
        <v>21</v>
      </c>
      <c r="H2484" t="s">
        <v>12</v>
      </c>
      <c r="I2484" t="s">
        <v>4450</v>
      </c>
    </row>
    <row r="2485" spans="1:9" x14ac:dyDescent="0.3">
      <c r="A2485" t="s">
        <v>4451</v>
      </c>
      <c r="B2485" t="s">
        <v>36</v>
      </c>
      <c r="C2485">
        <v>224178</v>
      </c>
      <c r="D2485">
        <v>1708.25</v>
      </c>
      <c r="E2485" s="1">
        <v>43776</v>
      </c>
      <c r="F2485" s="1">
        <v>44470</v>
      </c>
      <c r="G2485" t="s">
        <v>11</v>
      </c>
      <c r="H2485" t="s">
        <v>16</v>
      </c>
      <c r="I2485" t="s">
        <v>2371</v>
      </c>
    </row>
    <row r="2486" spans="1:9" x14ac:dyDescent="0.3">
      <c r="A2486" t="s">
        <v>4452</v>
      </c>
      <c r="B2486" t="s">
        <v>15</v>
      </c>
      <c r="C2486">
        <v>317254</v>
      </c>
      <c r="D2486">
        <v>1275.94</v>
      </c>
      <c r="E2486" s="1">
        <v>44761</v>
      </c>
      <c r="F2486" s="1">
        <v>47768</v>
      </c>
      <c r="G2486" t="s">
        <v>21</v>
      </c>
      <c r="H2486" t="s">
        <v>25</v>
      </c>
      <c r="I2486" t="s">
        <v>1830</v>
      </c>
    </row>
    <row r="2487" spans="1:9" x14ac:dyDescent="0.3">
      <c r="A2487" t="s">
        <v>4453</v>
      </c>
      <c r="B2487" t="s">
        <v>10</v>
      </c>
      <c r="C2487">
        <v>383536</v>
      </c>
      <c r="D2487">
        <v>746.85</v>
      </c>
      <c r="E2487" s="1">
        <v>42808</v>
      </c>
      <c r="F2487" s="1">
        <v>44709</v>
      </c>
      <c r="G2487" t="s">
        <v>11</v>
      </c>
      <c r="H2487" t="s">
        <v>12</v>
      </c>
      <c r="I2487" t="s">
        <v>4454</v>
      </c>
    </row>
    <row r="2488" spans="1:9" x14ac:dyDescent="0.3">
      <c r="A2488" t="s">
        <v>4455</v>
      </c>
      <c r="B2488" t="s">
        <v>24</v>
      </c>
      <c r="C2488">
        <v>467486</v>
      </c>
      <c r="D2488">
        <v>837.16</v>
      </c>
      <c r="E2488" s="1">
        <v>45509</v>
      </c>
      <c r="F2488" s="1">
        <v>48462</v>
      </c>
      <c r="G2488" t="s">
        <v>11</v>
      </c>
      <c r="H2488" t="s">
        <v>16</v>
      </c>
      <c r="I2488" t="s">
        <v>4456</v>
      </c>
    </row>
    <row r="2489" spans="1:9" x14ac:dyDescent="0.3">
      <c r="A2489" t="s">
        <v>4457</v>
      </c>
      <c r="B2489" t="s">
        <v>24</v>
      </c>
      <c r="C2489">
        <v>338196</v>
      </c>
      <c r="D2489">
        <v>1553.03</v>
      </c>
      <c r="E2489" s="1">
        <v>42741</v>
      </c>
      <c r="F2489" s="1">
        <v>45230</v>
      </c>
      <c r="G2489" t="s">
        <v>21</v>
      </c>
      <c r="H2489" t="s">
        <v>12</v>
      </c>
      <c r="I2489" t="s">
        <v>2748</v>
      </c>
    </row>
    <row r="2490" spans="1:9" x14ac:dyDescent="0.3">
      <c r="A2490" t="s">
        <v>4458</v>
      </c>
      <c r="B2490" t="s">
        <v>10</v>
      </c>
      <c r="C2490">
        <v>10595</v>
      </c>
      <c r="D2490">
        <v>478.41</v>
      </c>
      <c r="E2490" s="1">
        <v>44220</v>
      </c>
      <c r="F2490" s="1">
        <v>45385</v>
      </c>
      <c r="G2490" t="s">
        <v>11</v>
      </c>
      <c r="H2490" t="s">
        <v>25</v>
      </c>
      <c r="I2490" t="s">
        <v>2249</v>
      </c>
    </row>
    <row r="2491" spans="1:9" x14ac:dyDescent="0.3">
      <c r="A2491" t="s">
        <v>4459</v>
      </c>
      <c r="B2491" t="s">
        <v>36</v>
      </c>
      <c r="C2491">
        <v>421478</v>
      </c>
      <c r="D2491">
        <v>752.55</v>
      </c>
      <c r="E2491" s="1">
        <v>43237</v>
      </c>
      <c r="F2491" s="1">
        <v>44100</v>
      </c>
      <c r="G2491" t="s">
        <v>11</v>
      </c>
      <c r="H2491" t="s">
        <v>25</v>
      </c>
      <c r="I2491" t="s">
        <v>1308</v>
      </c>
    </row>
    <row r="2492" spans="1:9" x14ac:dyDescent="0.3">
      <c r="A2492" t="s">
        <v>4460</v>
      </c>
      <c r="B2492" t="s">
        <v>10</v>
      </c>
      <c r="C2492">
        <v>265127</v>
      </c>
      <c r="D2492">
        <v>1685.59</v>
      </c>
      <c r="E2492" s="1">
        <v>43801</v>
      </c>
      <c r="F2492" s="1">
        <v>46301</v>
      </c>
      <c r="G2492" t="s">
        <v>43</v>
      </c>
      <c r="H2492" t="s">
        <v>12</v>
      </c>
      <c r="I2492" t="s">
        <v>4461</v>
      </c>
    </row>
    <row r="2493" spans="1:9" x14ac:dyDescent="0.3">
      <c r="A2493" t="s">
        <v>4462</v>
      </c>
      <c r="B2493" t="s">
        <v>15</v>
      </c>
      <c r="C2493">
        <v>248453</v>
      </c>
      <c r="D2493">
        <v>694.17</v>
      </c>
      <c r="E2493" s="1">
        <v>43377</v>
      </c>
      <c r="F2493" s="1">
        <v>44570</v>
      </c>
      <c r="G2493" t="s">
        <v>11</v>
      </c>
      <c r="H2493" t="s">
        <v>16</v>
      </c>
      <c r="I2493" t="s">
        <v>4463</v>
      </c>
    </row>
    <row r="2494" spans="1:9" x14ac:dyDescent="0.3">
      <c r="A2494" t="s">
        <v>4464</v>
      </c>
      <c r="B2494" t="s">
        <v>15</v>
      </c>
      <c r="C2494">
        <v>203262</v>
      </c>
      <c r="D2494">
        <v>1169.24</v>
      </c>
      <c r="E2494" s="1">
        <v>43082</v>
      </c>
      <c r="F2494" s="1">
        <v>43849</v>
      </c>
      <c r="G2494" t="s">
        <v>21</v>
      </c>
      <c r="H2494" t="s">
        <v>12</v>
      </c>
      <c r="I2494" t="s">
        <v>4465</v>
      </c>
    </row>
    <row r="2495" spans="1:9" x14ac:dyDescent="0.3">
      <c r="A2495" t="s">
        <v>4466</v>
      </c>
      <c r="B2495" t="s">
        <v>36</v>
      </c>
      <c r="C2495">
        <v>27119</v>
      </c>
      <c r="D2495">
        <v>1789.08</v>
      </c>
      <c r="E2495" s="1">
        <v>44667</v>
      </c>
      <c r="F2495" s="1">
        <v>46821</v>
      </c>
      <c r="G2495" t="s">
        <v>11</v>
      </c>
      <c r="H2495" t="s">
        <v>25</v>
      </c>
      <c r="I2495" t="s">
        <v>4467</v>
      </c>
    </row>
    <row r="2496" spans="1:9" x14ac:dyDescent="0.3">
      <c r="A2496" t="s">
        <v>4468</v>
      </c>
      <c r="B2496" t="s">
        <v>36</v>
      </c>
      <c r="C2496">
        <v>463527</v>
      </c>
      <c r="D2496">
        <v>1543.22</v>
      </c>
      <c r="E2496" s="1">
        <v>42230</v>
      </c>
      <c r="F2496" s="1">
        <v>43426</v>
      </c>
      <c r="G2496" t="s">
        <v>11</v>
      </c>
      <c r="H2496" t="s">
        <v>12</v>
      </c>
      <c r="I2496" t="s">
        <v>4469</v>
      </c>
    </row>
    <row r="2497" spans="1:9" x14ac:dyDescent="0.3">
      <c r="A2497" t="s">
        <v>4470</v>
      </c>
      <c r="B2497" t="s">
        <v>15</v>
      </c>
      <c r="C2497">
        <v>32711</v>
      </c>
      <c r="D2497">
        <v>708.8</v>
      </c>
      <c r="E2497" s="1">
        <v>44920</v>
      </c>
      <c r="F2497" s="1">
        <v>45609</v>
      </c>
      <c r="G2497" t="s">
        <v>21</v>
      </c>
      <c r="H2497" t="s">
        <v>16</v>
      </c>
      <c r="I2497" t="s">
        <v>4471</v>
      </c>
    </row>
    <row r="2498" spans="1:9" x14ac:dyDescent="0.3">
      <c r="A2498" t="s">
        <v>4472</v>
      </c>
      <c r="B2498" t="s">
        <v>10</v>
      </c>
      <c r="C2498">
        <v>303084</v>
      </c>
      <c r="D2498">
        <v>242.57</v>
      </c>
      <c r="E2498" s="1">
        <v>42648</v>
      </c>
      <c r="F2498" s="1">
        <v>44464</v>
      </c>
      <c r="G2498" t="s">
        <v>21</v>
      </c>
      <c r="H2498" t="s">
        <v>16</v>
      </c>
      <c r="I2498" t="s">
        <v>4473</v>
      </c>
    </row>
    <row r="2499" spans="1:9" x14ac:dyDescent="0.3">
      <c r="A2499" t="s">
        <v>4474</v>
      </c>
      <c r="B2499" t="s">
        <v>36</v>
      </c>
      <c r="C2499">
        <v>488805</v>
      </c>
      <c r="D2499">
        <v>1452.75</v>
      </c>
      <c r="E2499" s="1">
        <v>44311</v>
      </c>
      <c r="F2499" s="1">
        <v>45426</v>
      </c>
      <c r="G2499" t="s">
        <v>21</v>
      </c>
      <c r="H2499" t="s">
        <v>12</v>
      </c>
      <c r="I2499" t="s">
        <v>3056</v>
      </c>
    </row>
    <row r="2500" spans="1:9" x14ac:dyDescent="0.3">
      <c r="A2500" t="s">
        <v>4475</v>
      </c>
      <c r="B2500" t="s">
        <v>15</v>
      </c>
      <c r="C2500">
        <v>159392</v>
      </c>
      <c r="D2500">
        <v>1222.96</v>
      </c>
      <c r="E2500" s="1">
        <v>44727</v>
      </c>
      <c r="F2500" s="1">
        <v>46908</v>
      </c>
      <c r="G2500" t="s">
        <v>11</v>
      </c>
      <c r="H2500" t="s">
        <v>25</v>
      </c>
      <c r="I2500" t="s">
        <v>4476</v>
      </c>
    </row>
    <row r="2501" spans="1:9" x14ac:dyDescent="0.3">
      <c r="A2501" t="s">
        <v>4477</v>
      </c>
      <c r="B2501" t="s">
        <v>24</v>
      </c>
      <c r="C2501">
        <v>216362</v>
      </c>
      <c r="D2501">
        <v>1738.48</v>
      </c>
      <c r="E2501" s="1">
        <v>43353</v>
      </c>
      <c r="F2501" s="1">
        <v>46259</v>
      </c>
      <c r="G2501" t="s">
        <v>11</v>
      </c>
      <c r="H2501" t="s">
        <v>12</v>
      </c>
      <c r="I2501" t="s">
        <v>706</v>
      </c>
    </row>
    <row r="2502" spans="1:9" x14ac:dyDescent="0.3">
      <c r="A2502" t="s">
        <v>4478</v>
      </c>
      <c r="B2502" t="s">
        <v>15</v>
      </c>
      <c r="C2502">
        <v>20526</v>
      </c>
      <c r="D2502">
        <v>1322.33</v>
      </c>
      <c r="E2502" s="1">
        <v>43990</v>
      </c>
      <c r="F2502" s="1">
        <v>45846</v>
      </c>
      <c r="G2502" t="s">
        <v>21</v>
      </c>
      <c r="H2502" t="s">
        <v>25</v>
      </c>
      <c r="I2502" t="s">
        <v>4479</v>
      </c>
    </row>
    <row r="2503" spans="1:9" x14ac:dyDescent="0.3">
      <c r="A2503" t="s">
        <v>4480</v>
      </c>
      <c r="B2503" t="s">
        <v>15</v>
      </c>
      <c r="C2503">
        <v>238602</v>
      </c>
      <c r="D2503">
        <v>1167.24</v>
      </c>
      <c r="E2503" s="1">
        <v>42590</v>
      </c>
      <c r="F2503" s="1">
        <v>43189</v>
      </c>
      <c r="G2503" t="s">
        <v>11</v>
      </c>
      <c r="H2503" t="s">
        <v>12</v>
      </c>
      <c r="I2503" t="s">
        <v>2548</v>
      </c>
    </row>
    <row r="2504" spans="1:9" x14ac:dyDescent="0.3">
      <c r="A2504" t="s">
        <v>4481</v>
      </c>
      <c r="B2504" t="s">
        <v>24</v>
      </c>
      <c r="C2504">
        <v>117016</v>
      </c>
      <c r="D2504">
        <v>538.19000000000005</v>
      </c>
      <c r="E2504" s="1">
        <v>42395</v>
      </c>
      <c r="F2504" s="1">
        <v>44181</v>
      </c>
      <c r="G2504" t="s">
        <v>21</v>
      </c>
      <c r="H2504" t="s">
        <v>25</v>
      </c>
      <c r="I2504" t="s">
        <v>4482</v>
      </c>
    </row>
    <row r="2505" spans="1:9" x14ac:dyDescent="0.3">
      <c r="A2505" t="s">
        <v>4483</v>
      </c>
      <c r="B2505" t="s">
        <v>36</v>
      </c>
      <c r="C2505">
        <v>201396</v>
      </c>
      <c r="D2505">
        <v>1109.75</v>
      </c>
      <c r="E2505" s="1">
        <v>43304</v>
      </c>
      <c r="F2505" s="1">
        <v>46325</v>
      </c>
      <c r="G2505" t="s">
        <v>43</v>
      </c>
      <c r="H2505" t="s">
        <v>12</v>
      </c>
      <c r="I2505" t="s">
        <v>4484</v>
      </c>
    </row>
    <row r="2506" spans="1:9" x14ac:dyDescent="0.3">
      <c r="A2506" t="s">
        <v>4485</v>
      </c>
      <c r="B2506" t="s">
        <v>36</v>
      </c>
      <c r="C2506">
        <v>395788</v>
      </c>
      <c r="D2506">
        <v>1144.53</v>
      </c>
      <c r="E2506" s="1">
        <v>42043</v>
      </c>
      <c r="F2506" s="1">
        <v>43332</v>
      </c>
      <c r="G2506" t="s">
        <v>21</v>
      </c>
      <c r="H2506" t="s">
        <v>16</v>
      </c>
      <c r="I2506" t="s">
        <v>846</v>
      </c>
    </row>
    <row r="2507" spans="1:9" x14ac:dyDescent="0.3">
      <c r="A2507" t="s">
        <v>4486</v>
      </c>
      <c r="B2507" t="s">
        <v>36</v>
      </c>
      <c r="C2507">
        <v>475325</v>
      </c>
      <c r="D2507">
        <v>1530.15</v>
      </c>
      <c r="E2507" s="1">
        <v>44515</v>
      </c>
      <c r="F2507" s="1">
        <v>47743</v>
      </c>
      <c r="G2507" t="s">
        <v>43</v>
      </c>
      <c r="H2507" t="s">
        <v>25</v>
      </c>
      <c r="I2507" t="s">
        <v>4487</v>
      </c>
    </row>
    <row r="2508" spans="1:9" x14ac:dyDescent="0.3">
      <c r="A2508" t="s">
        <v>4488</v>
      </c>
      <c r="B2508" t="s">
        <v>36</v>
      </c>
      <c r="C2508">
        <v>386691</v>
      </c>
      <c r="D2508">
        <v>842.67</v>
      </c>
      <c r="E2508" s="1">
        <v>42094</v>
      </c>
      <c r="F2508" s="1">
        <v>43823</v>
      </c>
      <c r="G2508" t="s">
        <v>21</v>
      </c>
      <c r="H2508" t="s">
        <v>16</v>
      </c>
      <c r="I2508" t="s">
        <v>1442</v>
      </c>
    </row>
    <row r="2509" spans="1:9" x14ac:dyDescent="0.3">
      <c r="A2509" t="s">
        <v>4489</v>
      </c>
      <c r="B2509" t="s">
        <v>36</v>
      </c>
      <c r="C2509">
        <v>202810</v>
      </c>
      <c r="D2509">
        <v>1155.44</v>
      </c>
      <c r="E2509" s="1">
        <v>45247</v>
      </c>
      <c r="F2509" s="1">
        <v>46604</v>
      </c>
      <c r="G2509" t="s">
        <v>21</v>
      </c>
      <c r="H2509" t="s">
        <v>12</v>
      </c>
      <c r="I2509" t="s">
        <v>1173</v>
      </c>
    </row>
    <row r="2510" spans="1:9" x14ac:dyDescent="0.3">
      <c r="A2510" t="s">
        <v>4490</v>
      </c>
      <c r="B2510" t="s">
        <v>10</v>
      </c>
      <c r="C2510">
        <v>131172</v>
      </c>
      <c r="D2510">
        <v>1495.84</v>
      </c>
      <c r="E2510" s="1">
        <v>44333</v>
      </c>
      <c r="F2510" s="1">
        <v>46787</v>
      </c>
      <c r="G2510" t="s">
        <v>43</v>
      </c>
      <c r="H2510" t="s">
        <v>16</v>
      </c>
      <c r="I2510" t="s">
        <v>3723</v>
      </c>
    </row>
    <row r="2511" spans="1:9" x14ac:dyDescent="0.3">
      <c r="A2511" t="s">
        <v>4491</v>
      </c>
      <c r="B2511" t="s">
        <v>36</v>
      </c>
      <c r="C2511">
        <v>485700</v>
      </c>
      <c r="D2511">
        <v>825.03</v>
      </c>
      <c r="E2511" s="1">
        <v>44973</v>
      </c>
      <c r="F2511" s="1">
        <v>45528</v>
      </c>
      <c r="G2511" t="s">
        <v>43</v>
      </c>
      <c r="H2511" t="s">
        <v>25</v>
      </c>
      <c r="I2511" t="s">
        <v>4250</v>
      </c>
    </row>
    <row r="2512" spans="1:9" x14ac:dyDescent="0.3">
      <c r="A2512" t="s">
        <v>4492</v>
      </c>
      <c r="B2512" t="s">
        <v>24</v>
      </c>
      <c r="C2512">
        <v>136531</v>
      </c>
      <c r="D2512">
        <v>1100.9100000000001</v>
      </c>
      <c r="E2512" s="1">
        <v>43507</v>
      </c>
      <c r="F2512" s="1">
        <v>44217</v>
      </c>
      <c r="G2512" t="s">
        <v>21</v>
      </c>
      <c r="H2512" t="s">
        <v>25</v>
      </c>
      <c r="I2512" t="s">
        <v>4493</v>
      </c>
    </row>
    <row r="2513" spans="1:9" x14ac:dyDescent="0.3">
      <c r="A2513" t="s">
        <v>4494</v>
      </c>
      <c r="B2513" t="s">
        <v>10</v>
      </c>
      <c r="C2513">
        <v>152050</v>
      </c>
      <c r="D2513">
        <v>1714.08</v>
      </c>
      <c r="E2513" s="1">
        <v>44803</v>
      </c>
      <c r="F2513" s="1">
        <v>47968</v>
      </c>
      <c r="G2513" t="s">
        <v>43</v>
      </c>
      <c r="H2513" t="s">
        <v>12</v>
      </c>
      <c r="I2513" t="s">
        <v>902</v>
      </c>
    </row>
    <row r="2514" spans="1:9" x14ac:dyDescent="0.3">
      <c r="A2514" t="s">
        <v>4495</v>
      </c>
      <c r="B2514" t="s">
        <v>24</v>
      </c>
      <c r="C2514">
        <v>106176</v>
      </c>
      <c r="D2514">
        <v>493.29</v>
      </c>
      <c r="E2514" s="1">
        <v>43223</v>
      </c>
      <c r="F2514" s="1">
        <v>45812</v>
      </c>
      <c r="G2514" t="s">
        <v>43</v>
      </c>
      <c r="H2514" t="s">
        <v>16</v>
      </c>
      <c r="I2514" t="s">
        <v>4496</v>
      </c>
    </row>
    <row r="2515" spans="1:9" x14ac:dyDescent="0.3">
      <c r="A2515" t="s">
        <v>4497</v>
      </c>
      <c r="B2515" t="s">
        <v>10</v>
      </c>
      <c r="C2515">
        <v>314038</v>
      </c>
      <c r="D2515">
        <v>1170.8</v>
      </c>
      <c r="E2515" s="1">
        <v>42285</v>
      </c>
      <c r="F2515" s="1">
        <v>45162</v>
      </c>
      <c r="G2515" t="s">
        <v>11</v>
      </c>
      <c r="H2515" t="s">
        <v>12</v>
      </c>
      <c r="I2515" t="s">
        <v>2239</v>
      </c>
    </row>
    <row r="2516" spans="1:9" x14ac:dyDescent="0.3">
      <c r="A2516" t="s">
        <v>4498</v>
      </c>
      <c r="B2516" t="s">
        <v>36</v>
      </c>
      <c r="C2516">
        <v>56139</v>
      </c>
      <c r="D2516">
        <v>1960.49</v>
      </c>
      <c r="E2516" s="1">
        <v>44077</v>
      </c>
      <c r="F2516" s="1">
        <v>46841</v>
      </c>
      <c r="G2516" t="s">
        <v>21</v>
      </c>
      <c r="H2516" t="s">
        <v>16</v>
      </c>
      <c r="I2516" t="s">
        <v>4499</v>
      </c>
    </row>
    <row r="2517" spans="1:9" x14ac:dyDescent="0.3">
      <c r="A2517" t="s">
        <v>4500</v>
      </c>
      <c r="B2517" t="s">
        <v>36</v>
      </c>
      <c r="C2517">
        <v>41120</v>
      </c>
      <c r="D2517">
        <v>756.92</v>
      </c>
      <c r="E2517" s="1">
        <v>42901</v>
      </c>
      <c r="F2517" s="1">
        <v>45257</v>
      </c>
      <c r="G2517" t="s">
        <v>21</v>
      </c>
      <c r="H2517" t="s">
        <v>25</v>
      </c>
      <c r="I2517" t="s">
        <v>4501</v>
      </c>
    </row>
    <row r="2518" spans="1:9" x14ac:dyDescent="0.3">
      <c r="A2518" t="s">
        <v>4502</v>
      </c>
      <c r="B2518" t="s">
        <v>15</v>
      </c>
      <c r="C2518">
        <v>286322</v>
      </c>
      <c r="D2518">
        <v>758.07</v>
      </c>
      <c r="E2518" s="1">
        <v>42429</v>
      </c>
      <c r="F2518" s="1">
        <v>43934</v>
      </c>
      <c r="G2518" t="s">
        <v>21</v>
      </c>
      <c r="H2518" t="s">
        <v>25</v>
      </c>
      <c r="I2518" t="s">
        <v>1149</v>
      </c>
    </row>
    <row r="2519" spans="1:9" x14ac:dyDescent="0.3">
      <c r="A2519" t="s">
        <v>4503</v>
      </c>
      <c r="B2519" t="s">
        <v>10</v>
      </c>
      <c r="C2519">
        <v>37249</v>
      </c>
      <c r="D2519">
        <v>1251.05</v>
      </c>
      <c r="E2519" s="1">
        <v>44898</v>
      </c>
      <c r="F2519" s="1">
        <v>47015</v>
      </c>
      <c r="G2519" t="s">
        <v>43</v>
      </c>
      <c r="H2519" t="s">
        <v>25</v>
      </c>
      <c r="I2519" t="s">
        <v>4504</v>
      </c>
    </row>
    <row r="2520" spans="1:9" x14ac:dyDescent="0.3">
      <c r="A2520" t="s">
        <v>4505</v>
      </c>
      <c r="B2520" t="s">
        <v>24</v>
      </c>
      <c r="C2520">
        <v>227384</v>
      </c>
      <c r="D2520">
        <v>632.80999999999995</v>
      </c>
      <c r="E2520" s="1">
        <v>42154</v>
      </c>
      <c r="F2520" s="1">
        <v>44117</v>
      </c>
      <c r="G2520" t="s">
        <v>11</v>
      </c>
      <c r="H2520" t="s">
        <v>16</v>
      </c>
      <c r="I2520" t="s">
        <v>4506</v>
      </c>
    </row>
    <row r="2521" spans="1:9" x14ac:dyDescent="0.3">
      <c r="A2521" t="s">
        <v>4507</v>
      </c>
      <c r="B2521" t="s">
        <v>36</v>
      </c>
      <c r="C2521">
        <v>373306</v>
      </c>
      <c r="D2521">
        <v>957.56</v>
      </c>
      <c r="E2521" s="1">
        <v>43992</v>
      </c>
      <c r="F2521" s="1">
        <v>44482</v>
      </c>
      <c r="G2521" t="s">
        <v>11</v>
      </c>
      <c r="H2521" t="s">
        <v>25</v>
      </c>
      <c r="I2521" t="s">
        <v>2769</v>
      </c>
    </row>
    <row r="2522" spans="1:9" x14ac:dyDescent="0.3">
      <c r="A2522" t="s">
        <v>4508</v>
      </c>
      <c r="B2522" t="s">
        <v>24</v>
      </c>
      <c r="C2522">
        <v>240480</v>
      </c>
      <c r="D2522">
        <v>1296.25</v>
      </c>
      <c r="E2522" s="1">
        <v>44729</v>
      </c>
      <c r="F2522" s="1">
        <v>46688</v>
      </c>
      <c r="G2522" t="s">
        <v>43</v>
      </c>
      <c r="H2522" t="s">
        <v>16</v>
      </c>
      <c r="I2522" t="s">
        <v>2010</v>
      </c>
    </row>
    <row r="2523" spans="1:9" x14ac:dyDescent="0.3">
      <c r="A2523" t="s">
        <v>4509</v>
      </c>
      <c r="B2523" t="s">
        <v>10</v>
      </c>
      <c r="C2523">
        <v>165602</v>
      </c>
      <c r="D2523">
        <v>1550.9</v>
      </c>
      <c r="E2523" s="1">
        <v>42196</v>
      </c>
      <c r="F2523" s="1">
        <v>45749</v>
      </c>
      <c r="G2523" t="s">
        <v>11</v>
      </c>
      <c r="H2523" t="s">
        <v>16</v>
      </c>
      <c r="I2523" t="s">
        <v>4287</v>
      </c>
    </row>
    <row r="2524" spans="1:9" x14ac:dyDescent="0.3">
      <c r="A2524" t="s">
        <v>4510</v>
      </c>
      <c r="B2524" t="s">
        <v>15</v>
      </c>
      <c r="C2524">
        <v>375408</v>
      </c>
      <c r="D2524">
        <v>133.72</v>
      </c>
      <c r="E2524" s="1">
        <v>44776</v>
      </c>
      <c r="F2524" s="1">
        <v>48274</v>
      </c>
      <c r="G2524" t="s">
        <v>43</v>
      </c>
      <c r="H2524" t="s">
        <v>16</v>
      </c>
      <c r="I2524" t="s">
        <v>4511</v>
      </c>
    </row>
    <row r="2525" spans="1:9" x14ac:dyDescent="0.3">
      <c r="A2525" t="s">
        <v>4512</v>
      </c>
      <c r="B2525" t="s">
        <v>15</v>
      </c>
      <c r="C2525">
        <v>346632</v>
      </c>
      <c r="D2525">
        <v>1138.06</v>
      </c>
      <c r="E2525" s="1">
        <v>43960</v>
      </c>
      <c r="F2525" s="1">
        <v>44882</v>
      </c>
      <c r="G2525" t="s">
        <v>11</v>
      </c>
      <c r="H2525" t="s">
        <v>12</v>
      </c>
      <c r="I2525" t="s">
        <v>4513</v>
      </c>
    </row>
    <row r="2526" spans="1:9" x14ac:dyDescent="0.3">
      <c r="A2526" t="s">
        <v>4514</v>
      </c>
      <c r="B2526" t="s">
        <v>24</v>
      </c>
      <c r="C2526">
        <v>381676</v>
      </c>
      <c r="D2526">
        <v>1889.34</v>
      </c>
      <c r="E2526" s="1">
        <v>45353</v>
      </c>
      <c r="F2526" s="1">
        <v>46382</v>
      </c>
      <c r="G2526" t="s">
        <v>11</v>
      </c>
      <c r="H2526" t="s">
        <v>12</v>
      </c>
      <c r="I2526" t="s">
        <v>3544</v>
      </c>
    </row>
    <row r="2527" spans="1:9" x14ac:dyDescent="0.3">
      <c r="A2527" t="s">
        <v>4515</v>
      </c>
      <c r="B2527" t="s">
        <v>10</v>
      </c>
      <c r="C2527">
        <v>123302</v>
      </c>
      <c r="D2527">
        <v>764.86</v>
      </c>
      <c r="E2527" s="1">
        <v>42412</v>
      </c>
      <c r="F2527" s="1">
        <v>43541</v>
      </c>
      <c r="G2527" t="s">
        <v>43</v>
      </c>
      <c r="H2527" t="s">
        <v>12</v>
      </c>
      <c r="I2527" t="s">
        <v>4516</v>
      </c>
    </row>
    <row r="2528" spans="1:9" x14ac:dyDescent="0.3">
      <c r="A2528" t="s">
        <v>4517</v>
      </c>
      <c r="B2528" t="s">
        <v>24</v>
      </c>
      <c r="C2528">
        <v>203446</v>
      </c>
      <c r="D2528">
        <v>716.29</v>
      </c>
      <c r="E2528" s="1">
        <v>43100</v>
      </c>
      <c r="F2528" s="1">
        <v>43868</v>
      </c>
      <c r="G2528" t="s">
        <v>21</v>
      </c>
      <c r="H2528" t="s">
        <v>16</v>
      </c>
      <c r="I2528" t="s">
        <v>4518</v>
      </c>
    </row>
    <row r="2529" spans="1:9" x14ac:dyDescent="0.3">
      <c r="A2529" t="s">
        <v>4519</v>
      </c>
      <c r="B2529" t="s">
        <v>10</v>
      </c>
      <c r="C2529">
        <v>202275</v>
      </c>
      <c r="D2529">
        <v>1488.39</v>
      </c>
      <c r="E2529" s="1">
        <v>44056</v>
      </c>
      <c r="F2529" s="1">
        <v>46300</v>
      </c>
      <c r="G2529" t="s">
        <v>21</v>
      </c>
      <c r="H2529" t="s">
        <v>16</v>
      </c>
      <c r="I2529" t="s">
        <v>4520</v>
      </c>
    </row>
    <row r="2530" spans="1:9" x14ac:dyDescent="0.3">
      <c r="A2530" t="s">
        <v>4521</v>
      </c>
      <c r="B2530" t="s">
        <v>10</v>
      </c>
      <c r="C2530">
        <v>331589</v>
      </c>
      <c r="D2530">
        <v>592.77</v>
      </c>
      <c r="E2530" s="1">
        <v>42901</v>
      </c>
      <c r="F2530" s="1">
        <v>43507</v>
      </c>
      <c r="G2530" t="s">
        <v>11</v>
      </c>
      <c r="H2530" t="s">
        <v>25</v>
      </c>
      <c r="I2530" t="s">
        <v>4522</v>
      </c>
    </row>
    <row r="2531" spans="1:9" x14ac:dyDescent="0.3">
      <c r="A2531" t="s">
        <v>4523</v>
      </c>
      <c r="B2531" t="s">
        <v>24</v>
      </c>
      <c r="C2531">
        <v>263470</v>
      </c>
      <c r="D2531">
        <v>1311.78</v>
      </c>
      <c r="E2531" s="1">
        <v>42147</v>
      </c>
      <c r="F2531" s="1">
        <v>42813</v>
      </c>
      <c r="G2531" t="s">
        <v>21</v>
      </c>
      <c r="H2531" t="s">
        <v>25</v>
      </c>
      <c r="I2531" t="s">
        <v>4524</v>
      </c>
    </row>
    <row r="2532" spans="1:9" x14ac:dyDescent="0.3">
      <c r="A2532" t="s">
        <v>4525</v>
      </c>
      <c r="B2532" t="s">
        <v>15</v>
      </c>
      <c r="C2532">
        <v>202678</v>
      </c>
      <c r="D2532">
        <v>1056.26</v>
      </c>
      <c r="E2532" s="1">
        <v>42738</v>
      </c>
      <c r="F2532" s="1">
        <v>45417</v>
      </c>
      <c r="G2532" t="s">
        <v>43</v>
      </c>
      <c r="H2532" t="s">
        <v>12</v>
      </c>
      <c r="I2532" t="s">
        <v>4526</v>
      </c>
    </row>
    <row r="2533" spans="1:9" x14ac:dyDescent="0.3">
      <c r="A2533" t="s">
        <v>4527</v>
      </c>
      <c r="B2533" t="s">
        <v>10</v>
      </c>
      <c r="C2533">
        <v>201548</v>
      </c>
      <c r="D2533">
        <v>1635.13</v>
      </c>
      <c r="E2533" s="1">
        <v>44637</v>
      </c>
      <c r="F2533" s="1">
        <v>46160</v>
      </c>
      <c r="G2533" t="s">
        <v>11</v>
      </c>
      <c r="H2533" t="s">
        <v>12</v>
      </c>
      <c r="I2533" t="s">
        <v>4528</v>
      </c>
    </row>
    <row r="2534" spans="1:9" x14ac:dyDescent="0.3">
      <c r="A2534" t="s">
        <v>4529</v>
      </c>
      <c r="B2534" t="s">
        <v>24</v>
      </c>
      <c r="C2534">
        <v>310004</v>
      </c>
      <c r="D2534">
        <v>837.25</v>
      </c>
      <c r="E2534" s="1">
        <v>45154</v>
      </c>
      <c r="F2534" s="1">
        <v>47524</v>
      </c>
      <c r="G2534" t="s">
        <v>21</v>
      </c>
      <c r="H2534" t="s">
        <v>25</v>
      </c>
      <c r="I2534" t="s">
        <v>436</v>
      </c>
    </row>
    <row r="2535" spans="1:9" x14ac:dyDescent="0.3">
      <c r="A2535" t="s">
        <v>4530</v>
      </c>
      <c r="B2535" t="s">
        <v>24</v>
      </c>
      <c r="C2535">
        <v>22116</v>
      </c>
      <c r="D2535">
        <v>1633.27</v>
      </c>
      <c r="E2535" s="1">
        <v>42476</v>
      </c>
      <c r="F2535" s="1">
        <v>44337</v>
      </c>
      <c r="G2535" t="s">
        <v>43</v>
      </c>
      <c r="H2535" t="s">
        <v>12</v>
      </c>
      <c r="I2535" t="s">
        <v>4531</v>
      </c>
    </row>
    <row r="2536" spans="1:9" x14ac:dyDescent="0.3">
      <c r="A2536" t="s">
        <v>4532</v>
      </c>
      <c r="B2536" t="s">
        <v>24</v>
      </c>
      <c r="C2536">
        <v>198767</v>
      </c>
      <c r="D2536">
        <v>1434.17</v>
      </c>
      <c r="E2536" s="1">
        <v>42909</v>
      </c>
      <c r="F2536" s="1">
        <v>43571</v>
      </c>
      <c r="G2536" t="s">
        <v>11</v>
      </c>
      <c r="H2536" t="s">
        <v>12</v>
      </c>
      <c r="I2536" t="s">
        <v>4533</v>
      </c>
    </row>
    <row r="2537" spans="1:9" x14ac:dyDescent="0.3">
      <c r="A2537" t="s">
        <v>4534</v>
      </c>
      <c r="B2537" t="s">
        <v>10</v>
      </c>
      <c r="C2537">
        <v>417672</v>
      </c>
      <c r="D2537">
        <v>782.84</v>
      </c>
      <c r="E2537" s="1">
        <v>44484</v>
      </c>
      <c r="F2537" s="1">
        <v>46868</v>
      </c>
      <c r="G2537" t="s">
        <v>11</v>
      </c>
      <c r="H2537" t="s">
        <v>25</v>
      </c>
      <c r="I2537" t="s">
        <v>484</v>
      </c>
    </row>
    <row r="2538" spans="1:9" x14ac:dyDescent="0.3">
      <c r="A2538" t="s">
        <v>4535</v>
      </c>
      <c r="B2538" t="s">
        <v>24</v>
      </c>
      <c r="C2538">
        <v>164540</v>
      </c>
      <c r="D2538">
        <v>1304.5999999999999</v>
      </c>
      <c r="E2538" s="1">
        <v>42350</v>
      </c>
      <c r="F2538" s="1">
        <v>45120</v>
      </c>
      <c r="G2538" t="s">
        <v>43</v>
      </c>
      <c r="H2538" t="s">
        <v>16</v>
      </c>
      <c r="I2538" t="s">
        <v>1212</v>
      </c>
    </row>
    <row r="2539" spans="1:9" x14ac:dyDescent="0.3">
      <c r="A2539" t="s">
        <v>4536</v>
      </c>
      <c r="B2539" t="s">
        <v>36</v>
      </c>
      <c r="C2539">
        <v>403276</v>
      </c>
      <c r="D2539">
        <v>117.92</v>
      </c>
      <c r="E2539" s="1">
        <v>42622</v>
      </c>
      <c r="F2539" s="1">
        <v>44652</v>
      </c>
      <c r="G2539" t="s">
        <v>11</v>
      </c>
      <c r="H2539" t="s">
        <v>12</v>
      </c>
      <c r="I2539" t="s">
        <v>4537</v>
      </c>
    </row>
    <row r="2540" spans="1:9" x14ac:dyDescent="0.3">
      <c r="A2540" t="s">
        <v>4538</v>
      </c>
      <c r="B2540" t="s">
        <v>10</v>
      </c>
      <c r="C2540">
        <v>89784</v>
      </c>
      <c r="D2540">
        <v>405.86</v>
      </c>
      <c r="E2540" s="1">
        <v>45061</v>
      </c>
      <c r="F2540" s="1">
        <v>48146</v>
      </c>
      <c r="G2540" t="s">
        <v>11</v>
      </c>
      <c r="H2540" t="s">
        <v>12</v>
      </c>
      <c r="I2540" t="s">
        <v>2670</v>
      </c>
    </row>
    <row r="2541" spans="1:9" x14ac:dyDescent="0.3">
      <c r="A2541" t="s">
        <v>4539</v>
      </c>
      <c r="B2541" t="s">
        <v>15</v>
      </c>
      <c r="C2541">
        <v>426831</v>
      </c>
      <c r="D2541">
        <v>476.33</v>
      </c>
      <c r="E2541" s="1">
        <v>43986</v>
      </c>
      <c r="F2541" s="1">
        <v>47148</v>
      </c>
      <c r="G2541" t="s">
        <v>11</v>
      </c>
      <c r="H2541" t="s">
        <v>12</v>
      </c>
      <c r="I2541" t="s">
        <v>4540</v>
      </c>
    </row>
    <row r="2542" spans="1:9" x14ac:dyDescent="0.3">
      <c r="A2542" t="s">
        <v>4541</v>
      </c>
      <c r="B2542" t="s">
        <v>15</v>
      </c>
      <c r="C2542">
        <v>470013</v>
      </c>
      <c r="D2542">
        <v>739.62</v>
      </c>
      <c r="E2542" s="1">
        <v>42330</v>
      </c>
      <c r="F2542" s="1">
        <v>44909</v>
      </c>
      <c r="G2542" t="s">
        <v>11</v>
      </c>
      <c r="H2542" t="s">
        <v>12</v>
      </c>
      <c r="I2542" t="s">
        <v>4542</v>
      </c>
    </row>
    <row r="2543" spans="1:9" x14ac:dyDescent="0.3">
      <c r="A2543" t="s">
        <v>4543</v>
      </c>
      <c r="B2543" t="s">
        <v>10</v>
      </c>
      <c r="C2543">
        <v>446018</v>
      </c>
      <c r="D2543">
        <v>1448.3</v>
      </c>
      <c r="E2543" s="1">
        <v>43874</v>
      </c>
      <c r="F2543" s="1">
        <v>45286</v>
      </c>
      <c r="G2543" t="s">
        <v>21</v>
      </c>
      <c r="H2543" t="s">
        <v>25</v>
      </c>
      <c r="I2543" t="s">
        <v>4544</v>
      </c>
    </row>
    <row r="2544" spans="1:9" x14ac:dyDescent="0.3">
      <c r="A2544" t="s">
        <v>4545</v>
      </c>
      <c r="B2544" t="s">
        <v>15</v>
      </c>
      <c r="C2544">
        <v>265486</v>
      </c>
      <c r="D2544">
        <v>987.82</v>
      </c>
      <c r="E2544" s="1">
        <v>44828</v>
      </c>
      <c r="F2544" s="1">
        <v>46341</v>
      </c>
      <c r="G2544" t="s">
        <v>43</v>
      </c>
      <c r="H2544" t="s">
        <v>25</v>
      </c>
      <c r="I2544" t="s">
        <v>3023</v>
      </c>
    </row>
    <row r="2545" spans="1:9" x14ac:dyDescent="0.3">
      <c r="A2545" t="s">
        <v>4546</v>
      </c>
      <c r="B2545" t="s">
        <v>15</v>
      </c>
      <c r="C2545">
        <v>191554</v>
      </c>
      <c r="D2545">
        <v>942.82</v>
      </c>
      <c r="E2545" s="1">
        <v>42803</v>
      </c>
      <c r="F2545" s="1">
        <v>46358</v>
      </c>
      <c r="G2545" t="s">
        <v>11</v>
      </c>
      <c r="H2545" t="s">
        <v>16</v>
      </c>
      <c r="I2545" t="s">
        <v>1141</v>
      </c>
    </row>
    <row r="2546" spans="1:9" x14ac:dyDescent="0.3">
      <c r="A2546" t="s">
        <v>4547</v>
      </c>
      <c r="B2546" t="s">
        <v>36</v>
      </c>
      <c r="C2546">
        <v>271975</v>
      </c>
      <c r="D2546">
        <v>1616.17</v>
      </c>
      <c r="E2546" s="1">
        <v>42162</v>
      </c>
      <c r="F2546" s="1">
        <v>45312</v>
      </c>
      <c r="G2546" t="s">
        <v>21</v>
      </c>
      <c r="H2546" t="s">
        <v>25</v>
      </c>
      <c r="I2546" t="s">
        <v>2225</v>
      </c>
    </row>
    <row r="2547" spans="1:9" x14ac:dyDescent="0.3">
      <c r="A2547" t="s">
        <v>4548</v>
      </c>
      <c r="B2547" t="s">
        <v>10</v>
      </c>
      <c r="C2547">
        <v>231181</v>
      </c>
      <c r="D2547">
        <v>1556.27</v>
      </c>
      <c r="E2547" s="1">
        <v>42135</v>
      </c>
      <c r="F2547" s="1">
        <v>44763</v>
      </c>
      <c r="G2547" t="s">
        <v>43</v>
      </c>
      <c r="H2547" t="s">
        <v>12</v>
      </c>
      <c r="I2547" t="s">
        <v>4549</v>
      </c>
    </row>
    <row r="2548" spans="1:9" x14ac:dyDescent="0.3">
      <c r="A2548" t="s">
        <v>4550</v>
      </c>
      <c r="B2548" t="s">
        <v>24</v>
      </c>
      <c r="C2548">
        <v>116654</v>
      </c>
      <c r="D2548">
        <v>1172.94</v>
      </c>
      <c r="E2548" s="1">
        <v>44931</v>
      </c>
      <c r="F2548" s="1">
        <v>46497</v>
      </c>
      <c r="G2548" t="s">
        <v>43</v>
      </c>
      <c r="H2548" t="s">
        <v>12</v>
      </c>
      <c r="I2548" t="s">
        <v>4551</v>
      </c>
    </row>
    <row r="2549" spans="1:9" x14ac:dyDescent="0.3">
      <c r="A2549" t="s">
        <v>4552</v>
      </c>
      <c r="B2549" t="s">
        <v>24</v>
      </c>
      <c r="C2549">
        <v>81316</v>
      </c>
      <c r="D2549">
        <v>413.73</v>
      </c>
      <c r="E2549" s="1">
        <v>44342</v>
      </c>
      <c r="F2549" s="1">
        <v>46479</v>
      </c>
      <c r="G2549" t="s">
        <v>43</v>
      </c>
      <c r="H2549" t="s">
        <v>12</v>
      </c>
      <c r="I2549" t="s">
        <v>4553</v>
      </c>
    </row>
    <row r="2550" spans="1:9" x14ac:dyDescent="0.3">
      <c r="A2550" t="s">
        <v>4554</v>
      </c>
      <c r="B2550" t="s">
        <v>24</v>
      </c>
      <c r="C2550">
        <v>126031</v>
      </c>
      <c r="D2550">
        <v>1010.24</v>
      </c>
      <c r="E2550" s="1">
        <v>43689</v>
      </c>
      <c r="F2550" s="1">
        <v>45854</v>
      </c>
      <c r="G2550" t="s">
        <v>43</v>
      </c>
      <c r="H2550" t="s">
        <v>16</v>
      </c>
      <c r="I2550" t="s">
        <v>4555</v>
      </c>
    </row>
    <row r="2551" spans="1:9" x14ac:dyDescent="0.3">
      <c r="A2551" t="s">
        <v>4556</v>
      </c>
      <c r="B2551" t="s">
        <v>10</v>
      </c>
      <c r="C2551">
        <v>139573</v>
      </c>
      <c r="D2551">
        <v>1440.28</v>
      </c>
      <c r="E2551" s="1">
        <v>43326</v>
      </c>
      <c r="F2551" s="1">
        <v>45999</v>
      </c>
      <c r="G2551" t="s">
        <v>11</v>
      </c>
      <c r="H2551" t="s">
        <v>12</v>
      </c>
      <c r="I2551" t="s">
        <v>4557</v>
      </c>
    </row>
    <row r="2552" spans="1:9" x14ac:dyDescent="0.3">
      <c r="A2552" t="s">
        <v>4558</v>
      </c>
      <c r="B2552" t="s">
        <v>24</v>
      </c>
      <c r="C2552">
        <v>325581</v>
      </c>
      <c r="D2552">
        <v>962.72</v>
      </c>
      <c r="E2552" s="1">
        <v>42270</v>
      </c>
      <c r="F2552" s="1">
        <v>42867</v>
      </c>
      <c r="G2552" t="s">
        <v>21</v>
      </c>
      <c r="H2552" t="s">
        <v>25</v>
      </c>
      <c r="I2552" t="s">
        <v>4559</v>
      </c>
    </row>
    <row r="2553" spans="1:9" x14ac:dyDescent="0.3">
      <c r="A2553" t="s">
        <v>4560</v>
      </c>
      <c r="B2553" t="s">
        <v>15</v>
      </c>
      <c r="C2553">
        <v>246091</v>
      </c>
      <c r="D2553">
        <v>962.22</v>
      </c>
      <c r="E2553" s="1">
        <v>44293</v>
      </c>
      <c r="F2553" s="1">
        <v>47332</v>
      </c>
      <c r="G2553" t="s">
        <v>21</v>
      </c>
      <c r="H2553" t="s">
        <v>16</v>
      </c>
      <c r="I2553" t="s">
        <v>4561</v>
      </c>
    </row>
    <row r="2554" spans="1:9" x14ac:dyDescent="0.3">
      <c r="A2554" t="s">
        <v>4562</v>
      </c>
      <c r="B2554" t="s">
        <v>10</v>
      </c>
      <c r="C2554">
        <v>202454</v>
      </c>
      <c r="D2554">
        <v>1879.8</v>
      </c>
      <c r="E2554" s="1">
        <v>42476</v>
      </c>
      <c r="F2554" s="1">
        <v>43331</v>
      </c>
      <c r="G2554" t="s">
        <v>21</v>
      </c>
      <c r="H2554" t="s">
        <v>12</v>
      </c>
      <c r="I2554" t="s">
        <v>627</v>
      </c>
    </row>
    <row r="2555" spans="1:9" x14ac:dyDescent="0.3">
      <c r="A2555" t="s">
        <v>4563</v>
      </c>
      <c r="B2555" t="s">
        <v>36</v>
      </c>
      <c r="C2555">
        <v>96262</v>
      </c>
      <c r="D2555">
        <v>1946.44</v>
      </c>
      <c r="E2555" s="1">
        <v>42069</v>
      </c>
      <c r="F2555" s="1">
        <v>43975</v>
      </c>
      <c r="G2555" t="s">
        <v>43</v>
      </c>
      <c r="H2555" t="s">
        <v>25</v>
      </c>
      <c r="I2555" t="s">
        <v>704</v>
      </c>
    </row>
    <row r="2556" spans="1:9" x14ac:dyDescent="0.3">
      <c r="A2556" t="s">
        <v>4564</v>
      </c>
      <c r="B2556" t="s">
        <v>10</v>
      </c>
      <c r="C2556">
        <v>213032</v>
      </c>
      <c r="D2556">
        <v>465.94</v>
      </c>
      <c r="E2556" s="1">
        <v>43358</v>
      </c>
      <c r="F2556" s="1">
        <v>45046</v>
      </c>
      <c r="G2556" t="s">
        <v>21</v>
      </c>
      <c r="H2556" t="s">
        <v>25</v>
      </c>
      <c r="I2556" t="s">
        <v>4565</v>
      </c>
    </row>
    <row r="2557" spans="1:9" x14ac:dyDescent="0.3">
      <c r="A2557" t="s">
        <v>4566</v>
      </c>
      <c r="B2557" t="s">
        <v>15</v>
      </c>
      <c r="C2557">
        <v>163351</v>
      </c>
      <c r="D2557">
        <v>1070.26</v>
      </c>
      <c r="E2557" s="1">
        <v>43042</v>
      </c>
      <c r="F2557" s="1">
        <v>44499</v>
      </c>
      <c r="G2557" t="s">
        <v>11</v>
      </c>
      <c r="H2557" t="s">
        <v>25</v>
      </c>
      <c r="I2557" t="s">
        <v>4447</v>
      </c>
    </row>
    <row r="2558" spans="1:9" x14ac:dyDescent="0.3">
      <c r="A2558" t="s">
        <v>4567</v>
      </c>
      <c r="B2558" t="s">
        <v>15</v>
      </c>
      <c r="C2558">
        <v>328822</v>
      </c>
      <c r="D2558">
        <v>1946.51</v>
      </c>
      <c r="E2558" s="1">
        <v>44784</v>
      </c>
      <c r="F2558" s="1">
        <v>46162</v>
      </c>
      <c r="G2558" t="s">
        <v>21</v>
      </c>
      <c r="H2558" t="s">
        <v>12</v>
      </c>
      <c r="I2558" t="s">
        <v>4568</v>
      </c>
    </row>
    <row r="2559" spans="1:9" x14ac:dyDescent="0.3">
      <c r="A2559" t="s">
        <v>4569</v>
      </c>
      <c r="B2559" t="s">
        <v>10</v>
      </c>
      <c r="C2559">
        <v>203709</v>
      </c>
      <c r="D2559">
        <v>255.94</v>
      </c>
      <c r="E2559" s="1">
        <v>45236</v>
      </c>
      <c r="F2559" s="1">
        <v>47787</v>
      </c>
      <c r="G2559" t="s">
        <v>11</v>
      </c>
      <c r="H2559" t="s">
        <v>25</v>
      </c>
      <c r="I2559" t="s">
        <v>2691</v>
      </c>
    </row>
    <row r="2560" spans="1:9" x14ac:dyDescent="0.3">
      <c r="A2560" t="s">
        <v>4570</v>
      </c>
      <c r="B2560" t="s">
        <v>10</v>
      </c>
      <c r="C2560">
        <v>81015</v>
      </c>
      <c r="D2560">
        <v>1500.66</v>
      </c>
      <c r="E2560" s="1">
        <v>42395</v>
      </c>
      <c r="F2560" s="1">
        <v>44256</v>
      </c>
      <c r="G2560" t="s">
        <v>21</v>
      </c>
      <c r="H2560" t="s">
        <v>16</v>
      </c>
      <c r="I2560" t="s">
        <v>4571</v>
      </c>
    </row>
    <row r="2561" spans="1:9" x14ac:dyDescent="0.3">
      <c r="A2561" t="s">
        <v>4572</v>
      </c>
      <c r="B2561" t="s">
        <v>24</v>
      </c>
      <c r="C2561">
        <v>473953</v>
      </c>
      <c r="D2561">
        <v>1413.46</v>
      </c>
      <c r="E2561" s="1">
        <v>44074</v>
      </c>
      <c r="F2561" s="1">
        <v>45671</v>
      </c>
      <c r="G2561" t="s">
        <v>43</v>
      </c>
      <c r="H2561" t="s">
        <v>25</v>
      </c>
      <c r="I2561" t="s">
        <v>2141</v>
      </c>
    </row>
    <row r="2562" spans="1:9" x14ac:dyDescent="0.3">
      <c r="A2562" t="s">
        <v>4573</v>
      </c>
      <c r="B2562" t="s">
        <v>36</v>
      </c>
      <c r="C2562">
        <v>425735</v>
      </c>
      <c r="D2562">
        <v>1354.39</v>
      </c>
      <c r="E2562" s="1">
        <v>45420</v>
      </c>
      <c r="F2562" s="1">
        <v>46141</v>
      </c>
      <c r="G2562" t="s">
        <v>43</v>
      </c>
      <c r="H2562" t="s">
        <v>12</v>
      </c>
      <c r="I2562" t="s">
        <v>886</v>
      </c>
    </row>
    <row r="2563" spans="1:9" x14ac:dyDescent="0.3">
      <c r="A2563" t="s">
        <v>4574</v>
      </c>
      <c r="B2563" t="s">
        <v>15</v>
      </c>
      <c r="C2563">
        <v>117486</v>
      </c>
      <c r="D2563">
        <v>453.61</v>
      </c>
      <c r="E2563" s="1">
        <v>45515</v>
      </c>
      <c r="F2563" s="1">
        <v>47108</v>
      </c>
      <c r="G2563" t="s">
        <v>43</v>
      </c>
      <c r="H2563" t="s">
        <v>25</v>
      </c>
      <c r="I2563" t="s">
        <v>2570</v>
      </c>
    </row>
    <row r="2564" spans="1:9" x14ac:dyDescent="0.3">
      <c r="A2564" t="s">
        <v>4575</v>
      </c>
      <c r="B2564" t="s">
        <v>24</v>
      </c>
      <c r="C2564">
        <v>349962</v>
      </c>
      <c r="D2564">
        <v>861.21</v>
      </c>
      <c r="E2564" s="1">
        <v>43848</v>
      </c>
      <c r="F2564" s="1">
        <v>47489</v>
      </c>
      <c r="G2564" t="s">
        <v>21</v>
      </c>
      <c r="H2564" t="s">
        <v>25</v>
      </c>
      <c r="I2564" t="s">
        <v>4576</v>
      </c>
    </row>
    <row r="2565" spans="1:9" x14ac:dyDescent="0.3">
      <c r="A2565" t="s">
        <v>4577</v>
      </c>
      <c r="B2565" t="s">
        <v>15</v>
      </c>
      <c r="C2565">
        <v>364165</v>
      </c>
      <c r="D2565">
        <v>347.67</v>
      </c>
      <c r="E2565" s="1">
        <v>45149</v>
      </c>
      <c r="F2565" s="1">
        <v>47214</v>
      </c>
      <c r="G2565" t="s">
        <v>11</v>
      </c>
      <c r="H2565" t="s">
        <v>12</v>
      </c>
      <c r="I2565" t="s">
        <v>4578</v>
      </c>
    </row>
    <row r="2566" spans="1:9" x14ac:dyDescent="0.3">
      <c r="A2566" t="s">
        <v>4579</v>
      </c>
      <c r="B2566" t="s">
        <v>10</v>
      </c>
      <c r="C2566">
        <v>244595</v>
      </c>
      <c r="D2566">
        <v>136.85</v>
      </c>
      <c r="E2566" s="1">
        <v>44542</v>
      </c>
      <c r="F2566" s="1">
        <v>45126</v>
      </c>
      <c r="G2566" t="s">
        <v>21</v>
      </c>
      <c r="H2566" t="s">
        <v>12</v>
      </c>
      <c r="I2566" t="s">
        <v>4580</v>
      </c>
    </row>
    <row r="2567" spans="1:9" x14ac:dyDescent="0.3">
      <c r="A2567" t="s">
        <v>4581</v>
      </c>
      <c r="B2567" t="s">
        <v>24</v>
      </c>
      <c r="C2567">
        <v>190337</v>
      </c>
      <c r="D2567">
        <v>1223.07</v>
      </c>
      <c r="E2567" s="1">
        <v>43339</v>
      </c>
      <c r="F2567" s="1">
        <v>46161</v>
      </c>
      <c r="G2567" t="s">
        <v>11</v>
      </c>
      <c r="H2567" t="s">
        <v>16</v>
      </c>
      <c r="I2567" t="s">
        <v>4582</v>
      </c>
    </row>
    <row r="2568" spans="1:9" x14ac:dyDescent="0.3">
      <c r="A2568" t="s">
        <v>4583</v>
      </c>
      <c r="B2568" t="s">
        <v>24</v>
      </c>
      <c r="C2568">
        <v>365979</v>
      </c>
      <c r="D2568">
        <v>1094.5</v>
      </c>
      <c r="E2568" s="1">
        <v>44269</v>
      </c>
      <c r="F2568" s="1">
        <v>44648</v>
      </c>
      <c r="G2568" t="s">
        <v>43</v>
      </c>
      <c r="H2568" t="s">
        <v>25</v>
      </c>
      <c r="I2568" t="s">
        <v>420</v>
      </c>
    </row>
    <row r="2569" spans="1:9" x14ac:dyDescent="0.3">
      <c r="A2569" t="s">
        <v>4584</v>
      </c>
      <c r="B2569" t="s">
        <v>15</v>
      </c>
      <c r="C2569">
        <v>423216</v>
      </c>
      <c r="D2569">
        <v>360.59</v>
      </c>
      <c r="E2569" s="1">
        <v>44950</v>
      </c>
      <c r="F2569" s="1">
        <v>47852</v>
      </c>
      <c r="G2569" t="s">
        <v>21</v>
      </c>
      <c r="H2569" t="s">
        <v>12</v>
      </c>
      <c r="I2569" t="s">
        <v>4585</v>
      </c>
    </row>
    <row r="2570" spans="1:9" x14ac:dyDescent="0.3">
      <c r="A2570" t="s">
        <v>4586</v>
      </c>
      <c r="B2570" t="s">
        <v>10</v>
      </c>
      <c r="C2570">
        <v>202145</v>
      </c>
      <c r="D2570">
        <v>1440.26</v>
      </c>
      <c r="E2570" s="1">
        <v>44182</v>
      </c>
      <c r="F2570" s="1">
        <v>46238</v>
      </c>
      <c r="G2570" t="s">
        <v>43</v>
      </c>
      <c r="H2570" t="s">
        <v>16</v>
      </c>
      <c r="I2570" t="s">
        <v>3449</v>
      </c>
    </row>
    <row r="2571" spans="1:9" x14ac:dyDescent="0.3">
      <c r="A2571" t="s">
        <v>4587</v>
      </c>
      <c r="B2571" t="s">
        <v>10</v>
      </c>
      <c r="C2571">
        <v>106175</v>
      </c>
      <c r="D2571">
        <v>308.63</v>
      </c>
      <c r="E2571" s="1">
        <v>45465</v>
      </c>
      <c r="F2571" s="1">
        <v>46725</v>
      </c>
      <c r="G2571" t="s">
        <v>11</v>
      </c>
      <c r="H2571" t="s">
        <v>16</v>
      </c>
      <c r="I2571" t="s">
        <v>4588</v>
      </c>
    </row>
    <row r="2572" spans="1:9" x14ac:dyDescent="0.3">
      <c r="A2572" t="s">
        <v>4589</v>
      </c>
      <c r="B2572" t="s">
        <v>36</v>
      </c>
      <c r="C2572">
        <v>328345</v>
      </c>
      <c r="D2572">
        <v>733.06</v>
      </c>
      <c r="E2572" s="1">
        <v>42724</v>
      </c>
      <c r="F2572" s="1">
        <v>44988</v>
      </c>
      <c r="G2572" t="s">
        <v>11</v>
      </c>
      <c r="H2572" t="s">
        <v>12</v>
      </c>
      <c r="I2572" t="s">
        <v>790</v>
      </c>
    </row>
    <row r="2573" spans="1:9" x14ac:dyDescent="0.3">
      <c r="A2573" t="s">
        <v>4590</v>
      </c>
      <c r="B2573" t="s">
        <v>10</v>
      </c>
      <c r="C2573">
        <v>466880</v>
      </c>
      <c r="D2573">
        <v>1463.1</v>
      </c>
      <c r="E2573" s="1">
        <v>43572</v>
      </c>
      <c r="F2573" s="1">
        <v>46616</v>
      </c>
      <c r="G2573" t="s">
        <v>21</v>
      </c>
      <c r="H2573" t="s">
        <v>25</v>
      </c>
      <c r="I2573" t="s">
        <v>4591</v>
      </c>
    </row>
    <row r="2574" spans="1:9" x14ac:dyDescent="0.3">
      <c r="A2574" t="s">
        <v>4592</v>
      </c>
      <c r="B2574" t="s">
        <v>15</v>
      </c>
      <c r="C2574">
        <v>123593</v>
      </c>
      <c r="D2574">
        <v>1404.23</v>
      </c>
      <c r="E2574" s="1">
        <v>45197</v>
      </c>
      <c r="F2574" s="1">
        <v>47848</v>
      </c>
      <c r="G2574" t="s">
        <v>21</v>
      </c>
      <c r="H2574" t="s">
        <v>12</v>
      </c>
      <c r="I2574" t="s">
        <v>4593</v>
      </c>
    </row>
    <row r="2575" spans="1:9" x14ac:dyDescent="0.3">
      <c r="A2575" t="s">
        <v>4594</v>
      </c>
      <c r="B2575" t="s">
        <v>36</v>
      </c>
      <c r="C2575">
        <v>184095</v>
      </c>
      <c r="D2575">
        <v>1790.85</v>
      </c>
      <c r="E2575" s="1">
        <v>42764</v>
      </c>
      <c r="F2575" s="1">
        <v>45927</v>
      </c>
      <c r="G2575" t="s">
        <v>43</v>
      </c>
      <c r="H2575" t="s">
        <v>12</v>
      </c>
      <c r="I2575" t="s">
        <v>4595</v>
      </c>
    </row>
    <row r="2576" spans="1:9" x14ac:dyDescent="0.3">
      <c r="A2576" t="s">
        <v>4596</v>
      </c>
      <c r="B2576" t="s">
        <v>24</v>
      </c>
      <c r="C2576">
        <v>242692</v>
      </c>
      <c r="D2576">
        <v>721.34</v>
      </c>
      <c r="E2576" s="1">
        <v>43665</v>
      </c>
      <c r="F2576" s="1">
        <v>47005</v>
      </c>
      <c r="G2576" t="s">
        <v>43</v>
      </c>
      <c r="H2576" t="s">
        <v>25</v>
      </c>
      <c r="I2576" t="s">
        <v>2223</v>
      </c>
    </row>
    <row r="2577" spans="1:9" x14ac:dyDescent="0.3">
      <c r="A2577" t="s">
        <v>4597</v>
      </c>
      <c r="B2577" t="s">
        <v>36</v>
      </c>
      <c r="C2577">
        <v>379520</v>
      </c>
      <c r="D2577">
        <v>117.78</v>
      </c>
      <c r="E2577" s="1">
        <v>42200</v>
      </c>
      <c r="F2577" s="1">
        <v>45585</v>
      </c>
      <c r="G2577" t="s">
        <v>43</v>
      </c>
      <c r="H2577" t="s">
        <v>25</v>
      </c>
      <c r="I2577" t="s">
        <v>4598</v>
      </c>
    </row>
    <row r="2578" spans="1:9" x14ac:dyDescent="0.3">
      <c r="A2578" t="s">
        <v>4599</v>
      </c>
      <c r="B2578" t="s">
        <v>15</v>
      </c>
      <c r="C2578">
        <v>278081</v>
      </c>
      <c r="D2578">
        <v>1524.53</v>
      </c>
      <c r="E2578" s="1">
        <v>42382</v>
      </c>
      <c r="F2578" s="1">
        <v>43354</v>
      </c>
      <c r="G2578" t="s">
        <v>11</v>
      </c>
      <c r="H2578" t="s">
        <v>12</v>
      </c>
      <c r="I2578" t="s">
        <v>4600</v>
      </c>
    </row>
    <row r="2579" spans="1:9" x14ac:dyDescent="0.3">
      <c r="A2579" t="s">
        <v>4601</v>
      </c>
      <c r="B2579" t="s">
        <v>36</v>
      </c>
      <c r="C2579">
        <v>265639</v>
      </c>
      <c r="D2579">
        <v>1849.67</v>
      </c>
      <c r="E2579" s="1">
        <v>45078</v>
      </c>
      <c r="F2579" s="1">
        <v>45648</v>
      </c>
      <c r="G2579" t="s">
        <v>11</v>
      </c>
      <c r="H2579" t="s">
        <v>16</v>
      </c>
      <c r="I2579" t="s">
        <v>4602</v>
      </c>
    </row>
    <row r="2580" spans="1:9" x14ac:dyDescent="0.3">
      <c r="A2580" t="s">
        <v>4603</v>
      </c>
      <c r="B2580" t="s">
        <v>10</v>
      </c>
      <c r="C2580">
        <v>229117</v>
      </c>
      <c r="D2580">
        <v>391.02</v>
      </c>
      <c r="E2580" s="1">
        <v>43139</v>
      </c>
      <c r="F2580" s="1">
        <v>46648</v>
      </c>
      <c r="G2580" t="s">
        <v>11</v>
      </c>
      <c r="H2580" t="s">
        <v>16</v>
      </c>
      <c r="I2580" t="s">
        <v>2962</v>
      </c>
    </row>
    <row r="2581" spans="1:9" x14ac:dyDescent="0.3">
      <c r="A2581" t="s">
        <v>4604</v>
      </c>
      <c r="B2581" t="s">
        <v>10</v>
      </c>
      <c r="C2581">
        <v>452645</v>
      </c>
      <c r="D2581">
        <v>1459.31</v>
      </c>
      <c r="E2581" s="1">
        <v>44677</v>
      </c>
      <c r="F2581" s="1">
        <v>45227</v>
      </c>
      <c r="G2581" t="s">
        <v>11</v>
      </c>
      <c r="H2581" t="s">
        <v>12</v>
      </c>
      <c r="I2581" t="s">
        <v>627</v>
      </c>
    </row>
    <row r="2582" spans="1:9" x14ac:dyDescent="0.3">
      <c r="A2582" t="s">
        <v>4605</v>
      </c>
      <c r="B2582" t="s">
        <v>24</v>
      </c>
      <c r="C2582">
        <v>228522</v>
      </c>
      <c r="D2582">
        <v>1960.87</v>
      </c>
      <c r="E2582" s="1">
        <v>44305</v>
      </c>
      <c r="F2582" s="1">
        <v>46515</v>
      </c>
      <c r="G2582" t="s">
        <v>11</v>
      </c>
      <c r="H2582" t="s">
        <v>16</v>
      </c>
      <c r="I2582" t="s">
        <v>4606</v>
      </c>
    </row>
    <row r="2583" spans="1:9" x14ac:dyDescent="0.3">
      <c r="A2583" t="s">
        <v>4607</v>
      </c>
      <c r="B2583" t="s">
        <v>36</v>
      </c>
      <c r="C2583">
        <v>139875</v>
      </c>
      <c r="D2583">
        <v>1165.73</v>
      </c>
      <c r="E2583" s="1">
        <v>43177</v>
      </c>
      <c r="F2583" s="1">
        <v>44068</v>
      </c>
      <c r="G2583" t="s">
        <v>11</v>
      </c>
      <c r="H2583" t="s">
        <v>12</v>
      </c>
      <c r="I2583" t="s">
        <v>1239</v>
      </c>
    </row>
    <row r="2584" spans="1:9" x14ac:dyDescent="0.3">
      <c r="A2584" t="s">
        <v>4608</v>
      </c>
      <c r="B2584" t="s">
        <v>36</v>
      </c>
      <c r="C2584">
        <v>331802</v>
      </c>
      <c r="D2584">
        <v>1989.97</v>
      </c>
      <c r="E2584" s="1">
        <v>43738</v>
      </c>
      <c r="F2584" s="1">
        <v>45287</v>
      </c>
      <c r="G2584" t="s">
        <v>21</v>
      </c>
      <c r="H2584" t="s">
        <v>25</v>
      </c>
      <c r="I2584" t="s">
        <v>4609</v>
      </c>
    </row>
    <row r="2585" spans="1:9" x14ac:dyDescent="0.3">
      <c r="A2585" t="s">
        <v>4610</v>
      </c>
      <c r="B2585" t="s">
        <v>10</v>
      </c>
      <c r="C2585">
        <v>39565</v>
      </c>
      <c r="D2585">
        <v>524.22</v>
      </c>
      <c r="E2585" s="1">
        <v>45199</v>
      </c>
      <c r="F2585" s="1">
        <v>46717</v>
      </c>
      <c r="G2585" t="s">
        <v>11</v>
      </c>
      <c r="H2585" t="s">
        <v>16</v>
      </c>
      <c r="I2585" t="s">
        <v>4611</v>
      </c>
    </row>
    <row r="2586" spans="1:9" x14ac:dyDescent="0.3">
      <c r="A2586" t="s">
        <v>4612</v>
      </c>
      <c r="B2586" t="s">
        <v>36</v>
      </c>
      <c r="C2586">
        <v>489961</v>
      </c>
      <c r="D2586">
        <v>1811.92</v>
      </c>
      <c r="E2586" s="1">
        <v>43633</v>
      </c>
      <c r="F2586" s="1">
        <v>44132</v>
      </c>
      <c r="G2586" t="s">
        <v>11</v>
      </c>
      <c r="H2586" t="s">
        <v>25</v>
      </c>
      <c r="I2586" t="s">
        <v>4222</v>
      </c>
    </row>
    <row r="2587" spans="1:9" x14ac:dyDescent="0.3">
      <c r="A2587" t="s">
        <v>4613</v>
      </c>
      <c r="B2587" t="s">
        <v>24</v>
      </c>
      <c r="C2587">
        <v>414421</v>
      </c>
      <c r="D2587">
        <v>282.26</v>
      </c>
      <c r="E2587" s="1">
        <v>44859</v>
      </c>
      <c r="F2587" s="1">
        <v>46044</v>
      </c>
      <c r="G2587" t="s">
        <v>21</v>
      </c>
      <c r="H2587" t="s">
        <v>25</v>
      </c>
      <c r="I2587" t="s">
        <v>3120</v>
      </c>
    </row>
    <row r="2588" spans="1:9" x14ac:dyDescent="0.3">
      <c r="A2588" t="s">
        <v>4614</v>
      </c>
      <c r="B2588" t="s">
        <v>10</v>
      </c>
      <c r="C2588">
        <v>37893</v>
      </c>
      <c r="D2588">
        <v>1681.23</v>
      </c>
      <c r="E2588" s="1">
        <v>45427</v>
      </c>
      <c r="F2588" s="1">
        <v>47772</v>
      </c>
      <c r="G2588" t="s">
        <v>21</v>
      </c>
      <c r="H2588" t="s">
        <v>12</v>
      </c>
      <c r="I2588" t="s">
        <v>4311</v>
      </c>
    </row>
    <row r="2589" spans="1:9" x14ac:dyDescent="0.3">
      <c r="A2589" t="s">
        <v>4615</v>
      </c>
      <c r="B2589" t="s">
        <v>10</v>
      </c>
      <c r="C2589">
        <v>419855</v>
      </c>
      <c r="D2589">
        <v>1723.1</v>
      </c>
      <c r="E2589" s="1">
        <v>43231</v>
      </c>
      <c r="F2589" s="1">
        <v>46593</v>
      </c>
      <c r="G2589" t="s">
        <v>43</v>
      </c>
      <c r="H2589" t="s">
        <v>16</v>
      </c>
      <c r="I2589" t="s">
        <v>714</v>
      </c>
    </row>
    <row r="2590" spans="1:9" x14ac:dyDescent="0.3">
      <c r="A2590" t="s">
        <v>4616</v>
      </c>
      <c r="B2590" t="s">
        <v>10</v>
      </c>
      <c r="C2590">
        <v>93275</v>
      </c>
      <c r="D2590">
        <v>1528.27</v>
      </c>
      <c r="E2590" s="1">
        <v>43726</v>
      </c>
      <c r="F2590" s="1">
        <v>46170</v>
      </c>
      <c r="G2590" t="s">
        <v>43</v>
      </c>
      <c r="H2590" t="s">
        <v>12</v>
      </c>
      <c r="I2590" t="s">
        <v>4617</v>
      </c>
    </row>
    <row r="2591" spans="1:9" x14ac:dyDescent="0.3">
      <c r="A2591" t="s">
        <v>4618</v>
      </c>
      <c r="B2591" t="s">
        <v>24</v>
      </c>
      <c r="C2591">
        <v>353620</v>
      </c>
      <c r="D2591">
        <v>1651.4</v>
      </c>
      <c r="E2591" s="1">
        <v>43159</v>
      </c>
      <c r="F2591" s="1">
        <v>44458</v>
      </c>
      <c r="G2591" t="s">
        <v>21</v>
      </c>
      <c r="H2591" t="s">
        <v>25</v>
      </c>
      <c r="I2591" t="s">
        <v>4619</v>
      </c>
    </row>
    <row r="2592" spans="1:9" x14ac:dyDescent="0.3">
      <c r="A2592" t="s">
        <v>4620</v>
      </c>
      <c r="B2592" t="s">
        <v>15</v>
      </c>
      <c r="C2592">
        <v>29680</v>
      </c>
      <c r="D2592">
        <v>230.26</v>
      </c>
      <c r="E2592" s="1">
        <v>44565</v>
      </c>
      <c r="F2592" s="1">
        <v>47571</v>
      </c>
      <c r="G2592" t="s">
        <v>21</v>
      </c>
      <c r="H2592" t="s">
        <v>25</v>
      </c>
      <c r="I2592" t="s">
        <v>1575</v>
      </c>
    </row>
    <row r="2593" spans="1:9" x14ac:dyDescent="0.3">
      <c r="A2593" t="s">
        <v>4621</v>
      </c>
      <c r="B2593" t="s">
        <v>24</v>
      </c>
      <c r="C2593">
        <v>214991</v>
      </c>
      <c r="D2593">
        <v>1684.83</v>
      </c>
      <c r="E2593" s="1">
        <v>44734</v>
      </c>
      <c r="F2593" s="1">
        <v>45405</v>
      </c>
      <c r="G2593" t="s">
        <v>21</v>
      </c>
      <c r="H2593" t="s">
        <v>16</v>
      </c>
      <c r="I2593" t="s">
        <v>4622</v>
      </c>
    </row>
    <row r="2594" spans="1:9" x14ac:dyDescent="0.3">
      <c r="A2594" t="s">
        <v>4623</v>
      </c>
      <c r="B2594" t="s">
        <v>36</v>
      </c>
      <c r="C2594">
        <v>249347</v>
      </c>
      <c r="D2594">
        <v>489.48</v>
      </c>
      <c r="E2594" s="1">
        <v>44067</v>
      </c>
      <c r="F2594" s="1">
        <v>47212</v>
      </c>
      <c r="G2594" t="s">
        <v>11</v>
      </c>
      <c r="H2594" t="s">
        <v>25</v>
      </c>
      <c r="I2594" t="s">
        <v>4624</v>
      </c>
    </row>
    <row r="2595" spans="1:9" x14ac:dyDescent="0.3">
      <c r="A2595" t="s">
        <v>4625</v>
      </c>
      <c r="B2595" t="s">
        <v>36</v>
      </c>
      <c r="C2595">
        <v>112795</v>
      </c>
      <c r="D2595">
        <v>1819.07</v>
      </c>
      <c r="E2595" s="1">
        <v>42859</v>
      </c>
      <c r="F2595" s="1">
        <v>43452</v>
      </c>
      <c r="G2595" t="s">
        <v>11</v>
      </c>
      <c r="H2595" t="s">
        <v>12</v>
      </c>
      <c r="I2595" t="s">
        <v>4626</v>
      </c>
    </row>
    <row r="2596" spans="1:9" x14ac:dyDescent="0.3">
      <c r="A2596" t="s">
        <v>4627</v>
      </c>
      <c r="B2596" t="s">
        <v>10</v>
      </c>
      <c r="C2596">
        <v>135959</v>
      </c>
      <c r="D2596">
        <v>961.37</v>
      </c>
      <c r="E2596" s="1">
        <v>44887</v>
      </c>
      <c r="F2596" s="1">
        <v>47254</v>
      </c>
      <c r="G2596" t="s">
        <v>21</v>
      </c>
      <c r="H2596" t="s">
        <v>25</v>
      </c>
      <c r="I2596" t="s">
        <v>1501</v>
      </c>
    </row>
    <row r="2597" spans="1:9" x14ac:dyDescent="0.3">
      <c r="A2597" t="s">
        <v>4628</v>
      </c>
      <c r="B2597" t="s">
        <v>36</v>
      </c>
      <c r="C2597">
        <v>225740</v>
      </c>
      <c r="D2597">
        <v>742.55</v>
      </c>
      <c r="E2597" s="1">
        <v>43116</v>
      </c>
      <c r="F2597" s="1">
        <v>46626</v>
      </c>
      <c r="G2597" t="s">
        <v>43</v>
      </c>
      <c r="H2597" t="s">
        <v>12</v>
      </c>
      <c r="I2597" t="s">
        <v>84</v>
      </c>
    </row>
    <row r="2598" spans="1:9" x14ac:dyDescent="0.3">
      <c r="A2598" t="s">
        <v>4629</v>
      </c>
      <c r="B2598" t="s">
        <v>36</v>
      </c>
      <c r="C2598">
        <v>269416</v>
      </c>
      <c r="D2598">
        <v>1636.06</v>
      </c>
      <c r="E2598" s="1">
        <v>44703</v>
      </c>
      <c r="F2598" s="1">
        <v>47589</v>
      </c>
      <c r="G2598" t="s">
        <v>21</v>
      </c>
      <c r="H2598" t="s">
        <v>12</v>
      </c>
      <c r="I2598" t="s">
        <v>4630</v>
      </c>
    </row>
    <row r="2599" spans="1:9" x14ac:dyDescent="0.3">
      <c r="A2599" t="s">
        <v>4631</v>
      </c>
      <c r="B2599" t="s">
        <v>15</v>
      </c>
      <c r="C2599">
        <v>208708</v>
      </c>
      <c r="D2599">
        <v>1025.01</v>
      </c>
      <c r="E2599" s="1">
        <v>44975</v>
      </c>
      <c r="F2599" s="1">
        <v>46407</v>
      </c>
      <c r="G2599" t="s">
        <v>21</v>
      </c>
      <c r="H2599" t="s">
        <v>16</v>
      </c>
      <c r="I2599" t="s">
        <v>1370</v>
      </c>
    </row>
    <row r="2600" spans="1:9" x14ac:dyDescent="0.3">
      <c r="A2600" t="s">
        <v>4632</v>
      </c>
      <c r="B2600" t="s">
        <v>36</v>
      </c>
      <c r="C2600">
        <v>468815</v>
      </c>
      <c r="D2600">
        <v>278.72000000000003</v>
      </c>
      <c r="E2600" s="1">
        <v>44842</v>
      </c>
      <c r="F2600" s="1">
        <v>46285</v>
      </c>
      <c r="G2600" t="s">
        <v>11</v>
      </c>
      <c r="H2600" t="s">
        <v>12</v>
      </c>
      <c r="I2600" t="s">
        <v>4633</v>
      </c>
    </row>
    <row r="2601" spans="1:9" x14ac:dyDescent="0.3">
      <c r="A2601" t="s">
        <v>4634</v>
      </c>
      <c r="B2601" t="s">
        <v>15</v>
      </c>
      <c r="C2601">
        <v>368383</v>
      </c>
      <c r="D2601">
        <v>1984.37</v>
      </c>
      <c r="E2601" s="1">
        <v>43985</v>
      </c>
      <c r="F2601" s="1">
        <v>46395</v>
      </c>
      <c r="G2601" t="s">
        <v>11</v>
      </c>
      <c r="H2601" t="s">
        <v>12</v>
      </c>
      <c r="I2601" t="s">
        <v>4635</v>
      </c>
    </row>
    <row r="2602" spans="1:9" x14ac:dyDescent="0.3">
      <c r="A2602" t="s">
        <v>4636</v>
      </c>
      <c r="B2602" t="s">
        <v>15</v>
      </c>
      <c r="C2602">
        <v>195714</v>
      </c>
      <c r="D2602">
        <v>1124.93</v>
      </c>
      <c r="E2602" s="1">
        <v>44009</v>
      </c>
      <c r="F2602" s="1">
        <v>44907</v>
      </c>
      <c r="G2602" t="s">
        <v>43</v>
      </c>
      <c r="H2602" t="s">
        <v>16</v>
      </c>
      <c r="I2602" t="s">
        <v>4637</v>
      </c>
    </row>
    <row r="2603" spans="1:9" x14ac:dyDescent="0.3">
      <c r="A2603" t="s">
        <v>4638</v>
      </c>
      <c r="B2603" t="s">
        <v>36</v>
      </c>
      <c r="C2603">
        <v>394627</v>
      </c>
      <c r="D2603">
        <v>227.84</v>
      </c>
      <c r="E2603" s="1">
        <v>42747</v>
      </c>
      <c r="F2603" s="1">
        <v>45334</v>
      </c>
      <c r="G2603" t="s">
        <v>21</v>
      </c>
      <c r="H2603" t="s">
        <v>25</v>
      </c>
      <c r="I2603" t="s">
        <v>386</v>
      </c>
    </row>
    <row r="2604" spans="1:9" x14ac:dyDescent="0.3">
      <c r="A2604" t="s">
        <v>4639</v>
      </c>
      <c r="B2604" t="s">
        <v>15</v>
      </c>
      <c r="C2604">
        <v>244613</v>
      </c>
      <c r="D2604">
        <v>308.58</v>
      </c>
      <c r="E2604" s="1">
        <v>43705</v>
      </c>
      <c r="F2604" s="1">
        <v>46371</v>
      </c>
      <c r="G2604" t="s">
        <v>43</v>
      </c>
      <c r="H2604" t="s">
        <v>16</v>
      </c>
      <c r="I2604" t="s">
        <v>2383</v>
      </c>
    </row>
    <row r="2605" spans="1:9" x14ac:dyDescent="0.3">
      <c r="A2605" t="s">
        <v>4640</v>
      </c>
      <c r="B2605" t="s">
        <v>15</v>
      </c>
      <c r="C2605">
        <v>468634</v>
      </c>
      <c r="D2605">
        <v>1943.69</v>
      </c>
      <c r="E2605" s="1">
        <v>42980</v>
      </c>
      <c r="F2605" s="1">
        <v>44623</v>
      </c>
      <c r="G2605" t="s">
        <v>43</v>
      </c>
      <c r="H2605" t="s">
        <v>25</v>
      </c>
      <c r="I2605" t="s">
        <v>4641</v>
      </c>
    </row>
    <row r="2606" spans="1:9" x14ac:dyDescent="0.3">
      <c r="A2606" t="s">
        <v>4642</v>
      </c>
      <c r="B2606" t="s">
        <v>36</v>
      </c>
      <c r="C2606">
        <v>19303</v>
      </c>
      <c r="D2606">
        <v>1951.17</v>
      </c>
      <c r="E2606" s="1">
        <v>43898</v>
      </c>
      <c r="F2606" s="1">
        <v>47443</v>
      </c>
      <c r="G2606" t="s">
        <v>21</v>
      </c>
      <c r="H2606" t="s">
        <v>25</v>
      </c>
      <c r="I2606" t="s">
        <v>4643</v>
      </c>
    </row>
    <row r="2607" spans="1:9" x14ac:dyDescent="0.3">
      <c r="A2607" t="s">
        <v>4644</v>
      </c>
      <c r="B2607" t="s">
        <v>10</v>
      </c>
      <c r="C2607">
        <v>130389</v>
      </c>
      <c r="D2607">
        <v>1983.88</v>
      </c>
      <c r="E2607" s="1">
        <v>43068</v>
      </c>
      <c r="F2607" s="1">
        <v>45969</v>
      </c>
      <c r="G2607" t="s">
        <v>11</v>
      </c>
      <c r="H2607" t="s">
        <v>16</v>
      </c>
      <c r="I2607" t="s">
        <v>4645</v>
      </c>
    </row>
    <row r="2608" spans="1:9" x14ac:dyDescent="0.3">
      <c r="A2608" t="s">
        <v>4646</v>
      </c>
      <c r="B2608" t="s">
        <v>36</v>
      </c>
      <c r="C2608">
        <v>226048</v>
      </c>
      <c r="D2608">
        <v>795.47</v>
      </c>
      <c r="E2608" s="1">
        <v>42234</v>
      </c>
      <c r="F2608" s="1">
        <v>45515</v>
      </c>
      <c r="G2608" t="s">
        <v>11</v>
      </c>
      <c r="H2608" t="s">
        <v>12</v>
      </c>
      <c r="I2608" t="s">
        <v>4647</v>
      </c>
    </row>
    <row r="2609" spans="1:9" x14ac:dyDescent="0.3">
      <c r="A2609" t="s">
        <v>4648</v>
      </c>
      <c r="B2609" t="s">
        <v>10</v>
      </c>
      <c r="C2609">
        <v>88082</v>
      </c>
      <c r="D2609">
        <v>1630.64</v>
      </c>
      <c r="E2609" s="1">
        <v>44125</v>
      </c>
      <c r="F2609" s="1">
        <v>47604</v>
      </c>
      <c r="G2609" t="s">
        <v>11</v>
      </c>
      <c r="H2609" t="s">
        <v>25</v>
      </c>
      <c r="I2609" t="s">
        <v>4649</v>
      </c>
    </row>
    <row r="2610" spans="1:9" x14ac:dyDescent="0.3">
      <c r="A2610" t="s">
        <v>4650</v>
      </c>
      <c r="B2610" t="s">
        <v>24</v>
      </c>
      <c r="C2610">
        <v>400265</v>
      </c>
      <c r="D2610">
        <v>1515.79</v>
      </c>
      <c r="E2610" s="1">
        <v>44185</v>
      </c>
      <c r="F2610" s="1">
        <v>46104</v>
      </c>
      <c r="G2610" t="s">
        <v>21</v>
      </c>
      <c r="H2610" t="s">
        <v>25</v>
      </c>
      <c r="I2610" t="s">
        <v>4079</v>
      </c>
    </row>
    <row r="2611" spans="1:9" x14ac:dyDescent="0.3">
      <c r="A2611" t="s">
        <v>4651</v>
      </c>
      <c r="B2611" t="s">
        <v>15</v>
      </c>
      <c r="C2611">
        <v>13245</v>
      </c>
      <c r="D2611">
        <v>996.96</v>
      </c>
      <c r="E2611" s="1">
        <v>43502</v>
      </c>
      <c r="F2611" s="1">
        <v>43955</v>
      </c>
      <c r="G2611" t="s">
        <v>11</v>
      </c>
      <c r="H2611" t="s">
        <v>12</v>
      </c>
      <c r="I2611" t="s">
        <v>4652</v>
      </c>
    </row>
    <row r="2612" spans="1:9" x14ac:dyDescent="0.3">
      <c r="A2612" t="s">
        <v>4653</v>
      </c>
      <c r="B2612" t="s">
        <v>15</v>
      </c>
      <c r="C2612">
        <v>474017</v>
      </c>
      <c r="D2612">
        <v>1155.42</v>
      </c>
      <c r="E2612" s="1">
        <v>42815</v>
      </c>
      <c r="F2612" s="1">
        <v>43924</v>
      </c>
      <c r="G2612" t="s">
        <v>11</v>
      </c>
      <c r="H2612" t="s">
        <v>12</v>
      </c>
      <c r="I2612" t="s">
        <v>266</v>
      </c>
    </row>
    <row r="2613" spans="1:9" x14ac:dyDescent="0.3">
      <c r="A2613" t="s">
        <v>4654</v>
      </c>
      <c r="B2613" t="s">
        <v>36</v>
      </c>
      <c r="C2613">
        <v>45926</v>
      </c>
      <c r="D2613">
        <v>1735</v>
      </c>
      <c r="E2613" s="1">
        <v>44734</v>
      </c>
      <c r="F2613" s="1">
        <v>47153</v>
      </c>
      <c r="G2613" t="s">
        <v>21</v>
      </c>
      <c r="H2613" t="s">
        <v>16</v>
      </c>
      <c r="I2613" t="s">
        <v>4655</v>
      </c>
    </row>
    <row r="2614" spans="1:9" x14ac:dyDescent="0.3">
      <c r="A2614" t="s">
        <v>4656</v>
      </c>
      <c r="B2614" t="s">
        <v>24</v>
      </c>
      <c r="C2614">
        <v>138503</v>
      </c>
      <c r="D2614">
        <v>351.11</v>
      </c>
      <c r="E2614" s="1">
        <v>43978</v>
      </c>
      <c r="F2614" s="1">
        <v>44975</v>
      </c>
      <c r="G2614" t="s">
        <v>43</v>
      </c>
      <c r="H2614" t="s">
        <v>16</v>
      </c>
      <c r="I2614" t="s">
        <v>2288</v>
      </c>
    </row>
    <row r="2615" spans="1:9" x14ac:dyDescent="0.3">
      <c r="A2615" t="s">
        <v>4657</v>
      </c>
      <c r="B2615" t="s">
        <v>10</v>
      </c>
      <c r="C2615">
        <v>42294</v>
      </c>
      <c r="D2615">
        <v>1016.68</v>
      </c>
      <c r="E2615" s="1">
        <v>42084</v>
      </c>
      <c r="F2615" s="1">
        <v>45102</v>
      </c>
      <c r="G2615" t="s">
        <v>43</v>
      </c>
      <c r="H2615" t="s">
        <v>16</v>
      </c>
      <c r="I2615" t="s">
        <v>4658</v>
      </c>
    </row>
    <row r="2616" spans="1:9" x14ac:dyDescent="0.3">
      <c r="A2616" t="s">
        <v>4659</v>
      </c>
      <c r="B2616" t="s">
        <v>15</v>
      </c>
      <c r="C2616">
        <v>440859</v>
      </c>
      <c r="D2616">
        <v>586.84</v>
      </c>
      <c r="E2616" s="1">
        <v>42409</v>
      </c>
      <c r="F2616" s="1">
        <v>44739</v>
      </c>
      <c r="G2616" t="s">
        <v>21</v>
      </c>
      <c r="H2616" t="s">
        <v>25</v>
      </c>
      <c r="I2616" t="s">
        <v>2866</v>
      </c>
    </row>
    <row r="2617" spans="1:9" x14ac:dyDescent="0.3">
      <c r="A2617" t="s">
        <v>4660</v>
      </c>
      <c r="B2617" t="s">
        <v>15</v>
      </c>
      <c r="C2617">
        <v>243377</v>
      </c>
      <c r="D2617">
        <v>1668.82</v>
      </c>
      <c r="E2617" s="1">
        <v>43153</v>
      </c>
      <c r="F2617" s="1">
        <v>46243</v>
      </c>
      <c r="G2617" t="s">
        <v>11</v>
      </c>
      <c r="H2617" t="s">
        <v>12</v>
      </c>
      <c r="I2617" t="s">
        <v>2898</v>
      </c>
    </row>
    <row r="2618" spans="1:9" x14ac:dyDescent="0.3">
      <c r="A2618" t="s">
        <v>4661</v>
      </c>
      <c r="B2618" t="s">
        <v>24</v>
      </c>
      <c r="C2618">
        <v>343578</v>
      </c>
      <c r="D2618">
        <v>1738.7</v>
      </c>
      <c r="E2618" s="1">
        <v>44435</v>
      </c>
      <c r="F2618" s="1">
        <v>46016</v>
      </c>
      <c r="G2618" t="s">
        <v>43</v>
      </c>
      <c r="H2618" t="s">
        <v>25</v>
      </c>
      <c r="I2618" t="s">
        <v>4662</v>
      </c>
    </row>
    <row r="2619" spans="1:9" x14ac:dyDescent="0.3">
      <c r="A2619" t="s">
        <v>4663</v>
      </c>
      <c r="B2619" t="s">
        <v>10</v>
      </c>
      <c r="C2619">
        <v>242035</v>
      </c>
      <c r="D2619">
        <v>1065.1199999999999</v>
      </c>
      <c r="E2619" s="1">
        <v>43530</v>
      </c>
      <c r="F2619" s="1">
        <v>46489</v>
      </c>
      <c r="G2619" t="s">
        <v>11</v>
      </c>
      <c r="H2619" t="s">
        <v>25</v>
      </c>
      <c r="I2619" t="s">
        <v>4664</v>
      </c>
    </row>
    <row r="2620" spans="1:9" x14ac:dyDescent="0.3">
      <c r="A2620" t="s">
        <v>4665</v>
      </c>
      <c r="B2620" t="s">
        <v>15</v>
      </c>
      <c r="C2620">
        <v>104385</v>
      </c>
      <c r="D2620">
        <v>779.44</v>
      </c>
      <c r="E2620" s="1">
        <v>42185</v>
      </c>
      <c r="F2620" s="1">
        <v>45753</v>
      </c>
      <c r="G2620" t="s">
        <v>21</v>
      </c>
      <c r="H2620" t="s">
        <v>25</v>
      </c>
      <c r="I2620" t="s">
        <v>78</v>
      </c>
    </row>
    <row r="2621" spans="1:9" x14ac:dyDescent="0.3">
      <c r="A2621" t="s">
        <v>4666</v>
      </c>
      <c r="B2621" t="s">
        <v>24</v>
      </c>
      <c r="C2621">
        <v>144771</v>
      </c>
      <c r="D2621">
        <v>797.18</v>
      </c>
      <c r="E2621" s="1">
        <v>43062</v>
      </c>
      <c r="F2621" s="1">
        <v>46249</v>
      </c>
      <c r="G2621" t="s">
        <v>21</v>
      </c>
      <c r="H2621" t="s">
        <v>16</v>
      </c>
      <c r="I2621" t="s">
        <v>1162</v>
      </c>
    </row>
    <row r="2622" spans="1:9" x14ac:dyDescent="0.3">
      <c r="A2622" t="s">
        <v>4667</v>
      </c>
      <c r="B2622" t="s">
        <v>24</v>
      </c>
      <c r="C2622">
        <v>20102</v>
      </c>
      <c r="D2622">
        <v>1922.33</v>
      </c>
      <c r="E2622" s="1">
        <v>42130</v>
      </c>
      <c r="F2622" s="1">
        <v>44529</v>
      </c>
      <c r="G2622" t="s">
        <v>21</v>
      </c>
      <c r="H2622" t="s">
        <v>25</v>
      </c>
      <c r="I2622" t="s">
        <v>4668</v>
      </c>
    </row>
    <row r="2623" spans="1:9" x14ac:dyDescent="0.3">
      <c r="A2623" t="s">
        <v>4669</v>
      </c>
      <c r="B2623" t="s">
        <v>36</v>
      </c>
      <c r="C2623">
        <v>15883</v>
      </c>
      <c r="D2623">
        <v>170.55</v>
      </c>
      <c r="E2623" s="1">
        <v>42930</v>
      </c>
      <c r="F2623" s="1">
        <v>45799</v>
      </c>
      <c r="G2623" t="s">
        <v>11</v>
      </c>
      <c r="H2623" t="s">
        <v>16</v>
      </c>
      <c r="I2623" t="s">
        <v>2898</v>
      </c>
    </row>
    <row r="2624" spans="1:9" x14ac:dyDescent="0.3">
      <c r="A2624" t="s">
        <v>4670</v>
      </c>
      <c r="B2624" t="s">
        <v>10</v>
      </c>
      <c r="C2624">
        <v>165993</v>
      </c>
      <c r="D2624">
        <v>690.79</v>
      </c>
      <c r="E2624" s="1">
        <v>42468</v>
      </c>
      <c r="F2624" s="1">
        <v>44982</v>
      </c>
      <c r="G2624" t="s">
        <v>43</v>
      </c>
      <c r="H2624" t="s">
        <v>12</v>
      </c>
      <c r="I2624" t="s">
        <v>4671</v>
      </c>
    </row>
    <row r="2625" spans="1:9" x14ac:dyDescent="0.3">
      <c r="A2625" t="s">
        <v>4672</v>
      </c>
      <c r="B2625" t="s">
        <v>24</v>
      </c>
      <c r="C2625">
        <v>156973</v>
      </c>
      <c r="D2625">
        <v>965.75</v>
      </c>
      <c r="E2625" s="1">
        <v>43762</v>
      </c>
      <c r="F2625" s="1">
        <v>45919</v>
      </c>
      <c r="G2625" t="s">
        <v>43</v>
      </c>
      <c r="H2625" t="s">
        <v>16</v>
      </c>
      <c r="I2625" t="s">
        <v>4673</v>
      </c>
    </row>
    <row r="2626" spans="1:9" x14ac:dyDescent="0.3">
      <c r="A2626" t="s">
        <v>4674</v>
      </c>
      <c r="B2626" t="s">
        <v>24</v>
      </c>
      <c r="C2626">
        <v>233656</v>
      </c>
      <c r="D2626">
        <v>1231.3699999999999</v>
      </c>
      <c r="E2626" s="1">
        <v>45392</v>
      </c>
      <c r="F2626" s="1">
        <v>48651</v>
      </c>
      <c r="G2626" t="s">
        <v>21</v>
      </c>
      <c r="H2626" t="s">
        <v>16</v>
      </c>
      <c r="I2626" t="s">
        <v>3748</v>
      </c>
    </row>
    <row r="2627" spans="1:9" x14ac:dyDescent="0.3">
      <c r="A2627" t="s">
        <v>4675</v>
      </c>
      <c r="B2627" t="s">
        <v>36</v>
      </c>
      <c r="C2627">
        <v>325033</v>
      </c>
      <c r="D2627">
        <v>1307.81</v>
      </c>
      <c r="E2627" s="1">
        <v>45408</v>
      </c>
      <c r="F2627" s="1">
        <v>47233</v>
      </c>
      <c r="G2627" t="s">
        <v>43</v>
      </c>
      <c r="H2627" t="s">
        <v>12</v>
      </c>
      <c r="I2627" t="s">
        <v>4676</v>
      </c>
    </row>
    <row r="2628" spans="1:9" x14ac:dyDescent="0.3">
      <c r="A2628" t="s">
        <v>4677</v>
      </c>
      <c r="B2628" t="s">
        <v>15</v>
      </c>
      <c r="C2628">
        <v>440236</v>
      </c>
      <c r="D2628">
        <v>586.64</v>
      </c>
      <c r="E2628" s="1">
        <v>45460</v>
      </c>
      <c r="F2628" s="1">
        <v>46746</v>
      </c>
      <c r="G2628" t="s">
        <v>21</v>
      </c>
      <c r="H2628" t="s">
        <v>12</v>
      </c>
      <c r="I2628" t="s">
        <v>2209</v>
      </c>
    </row>
    <row r="2629" spans="1:9" x14ac:dyDescent="0.3">
      <c r="A2629" t="s">
        <v>4678</v>
      </c>
      <c r="B2629" t="s">
        <v>15</v>
      </c>
      <c r="C2629">
        <v>42702</v>
      </c>
      <c r="D2629">
        <v>1698.24</v>
      </c>
      <c r="E2629" s="1">
        <v>44310</v>
      </c>
      <c r="F2629" s="1">
        <v>46445</v>
      </c>
      <c r="G2629" t="s">
        <v>43</v>
      </c>
      <c r="H2629" t="s">
        <v>12</v>
      </c>
      <c r="I2629" t="s">
        <v>2748</v>
      </c>
    </row>
    <row r="2630" spans="1:9" x14ac:dyDescent="0.3">
      <c r="A2630" t="s">
        <v>4679</v>
      </c>
      <c r="B2630" t="s">
        <v>10</v>
      </c>
      <c r="C2630">
        <v>51479</v>
      </c>
      <c r="D2630">
        <v>929.96</v>
      </c>
      <c r="E2630" s="1">
        <v>44690</v>
      </c>
      <c r="F2630" s="1">
        <v>45655</v>
      </c>
      <c r="G2630" t="s">
        <v>11</v>
      </c>
      <c r="H2630" t="s">
        <v>16</v>
      </c>
      <c r="I2630" t="s">
        <v>1068</v>
      </c>
    </row>
    <row r="2631" spans="1:9" x14ac:dyDescent="0.3">
      <c r="A2631" t="s">
        <v>4680</v>
      </c>
      <c r="B2631" t="s">
        <v>15</v>
      </c>
      <c r="C2631">
        <v>238051</v>
      </c>
      <c r="D2631">
        <v>1108.6400000000001</v>
      </c>
      <c r="E2631" s="1">
        <v>44902</v>
      </c>
      <c r="F2631" s="1">
        <v>48371</v>
      </c>
      <c r="G2631" t="s">
        <v>21</v>
      </c>
      <c r="H2631" t="s">
        <v>16</v>
      </c>
      <c r="I2631" t="s">
        <v>1235</v>
      </c>
    </row>
    <row r="2632" spans="1:9" x14ac:dyDescent="0.3">
      <c r="A2632" t="s">
        <v>4681</v>
      </c>
      <c r="B2632" t="s">
        <v>10</v>
      </c>
      <c r="C2632">
        <v>241123</v>
      </c>
      <c r="D2632">
        <v>992.38</v>
      </c>
      <c r="E2632" s="1">
        <v>45542</v>
      </c>
      <c r="F2632" s="1">
        <v>46194</v>
      </c>
      <c r="G2632" t="s">
        <v>21</v>
      </c>
      <c r="H2632" t="s">
        <v>16</v>
      </c>
      <c r="I2632" t="s">
        <v>4682</v>
      </c>
    </row>
    <row r="2633" spans="1:9" x14ac:dyDescent="0.3">
      <c r="A2633" t="s">
        <v>4683</v>
      </c>
      <c r="B2633" t="s">
        <v>24</v>
      </c>
      <c r="C2633">
        <v>395705</v>
      </c>
      <c r="D2633">
        <v>399.13</v>
      </c>
      <c r="E2633" s="1">
        <v>45499</v>
      </c>
      <c r="F2633" s="1">
        <v>48011</v>
      </c>
      <c r="G2633" t="s">
        <v>21</v>
      </c>
      <c r="H2633" t="s">
        <v>12</v>
      </c>
      <c r="I2633" t="s">
        <v>4684</v>
      </c>
    </row>
    <row r="2634" spans="1:9" x14ac:dyDescent="0.3">
      <c r="A2634" t="s">
        <v>4685</v>
      </c>
      <c r="B2634" t="s">
        <v>15</v>
      </c>
      <c r="C2634">
        <v>403366</v>
      </c>
      <c r="D2634">
        <v>1551.73</v>
      </c>
      <c r="E2634" s="1">
        <v>43041</v>
      </c>
      <c r="F2634" s="1">
        <v>44501</v>
      </c>
      <c r="G2634" t="s">
        <v>43</v>
      </c>
      <c r="H2634" t="s">
        <v>12</v>
      </c>
      <c r="I2634" t="s">
        <v>4686</v>
      </c>
    </row>
    <row r="2635" spans="1:9" x14ac:dyDescent="0.3">
      <c r="A2635" t="s">
        <v>4687</v>
      </c>
      <c r="B2635" t="s">
        <v>24</v>
      </c>
      <c r="C2635">
        <v>56627</v>
      </c>
      <c r="D2635">
        <v>1448.26</v>
      </c>
      <c r="E2635" s="1">
        <v>42347</v>
      </c>
      <c r="F2635" s="1">
        <v>44858</v>
      </c>
      <c r="G2635" t="s">
        <v>11</v>
      </c>
      <c r="H2635" t="s">
        <v>16</v>
      </c>
      <c r="I2635" t="s">
        <v>2172</v>
      </c>
    </row>
    <row r="2636" spans="1:9" x14ac:dyDescent="0.3">
      <c r="A2636" t="s">
        <v>4688</v>
      </c>
      <c r="B2636" t="s">
        <v>15</v>
      </c>
      <c r="C2636">
        <v>52223</v>
      </c>
      <c r="D2636">
        <v>1782.26</v>
      </c>
      <c r="E2636" s="1">
        <v>43910</v>
      </c>
      <c r="F2636" s="1">
        <v>44670</v>
      </c>
      <c r="G2636" t="s">
        <v>21</v>
      </c>
      <c r="H2636" t="s">
        <v>16</v>
      </c>
      <c r="I2636" t="s">
        <v>2654</v>
      </c>
    </row>
    <row r="2637" spans="1:9" x14ac:dyDescent="0.3">
      <c r="A2637" t="s">
        <v>4689</v>
      </c>
      <c r="B2637" t="s">
        <v>10</v>
      </c>
      <c r="C2637">
        <v>228219</v>
      </c>
      <c r="D2637">
        <v>1958.12</v>
      </c>
      <c r="E2637" s="1">
        <v>42548</v>
      </c>
      <c r="F2637" s="1">
        <v>43048</v>
      </c>
      <c r="G2637" t="s">
        <v>11</v>
      </c>
      <c r="H2637" t="s">
        <v>16</v>
      </c>
      <c r="I2637" t="s">
        <v>4690</v>
      </c>
    </row>
    <row r="2638" spans="1:9" x14ac:dyDescent="0.3">
      <c r="A2638" t="s">
        <v>4691</v>
      </c>
      <c r="B2638" t="s">
        <v>15</v>
      </c>
      <c r="C2638">
        <v>228030</v>
      </c>
      <c r="D2638">
        <v>226.82</v>
      </c>
      <c r="E2638" s="1">
        <v>43570</v>
      </c>
      <c r="F2638" s="1">
        <v>44662</v>
      </c>
      <c r="G2638" t="s">
        <v>11</v>
      </c>
      <c r="H2638" t="s">
        <v>25</v>
      </c>
      <c r="I2638" t="s">
        <v>4305</v>
      </c>
    </row>
    <row r="2639" spans="1:9" x14ac:dyDescent="0.3">
      <c r="A2639" t="s">
        <v>4692</v>
      </c>
      <c r="B2639" t="s">
        <v>15</v>
      </c>
      <c r="C2639">
        <v>407423</v>
      </c>
      <c r="D2639">
        <v>387.92</v>
      </c>
      <c r="E2639" s="1">
        <v>44940</v>
      </c>
      <c r="F2639" s="1">
        <v>46893</v>
      </c>
      <c r="G2639" t="s">
        <v>21</v>
      </c>
      <c r="H2639" t="s">
        <v>25</v>
      </c>
      <c r="I2639" t="s">
        <v>4693</v>
      </c>
    </row>
    <row r="2640" spans="1:9" x14ac:dyDescent="0.3">
      <c r="A2640" t="s">
        <v>4694</v>
      </c>
      <c r="B2640" t="s">
        <v>10</v>
      </c>
      <c r="C2640">
        <v>471245</v>
      </c>
      <c r="D2640">
        <v>1572.15</v>
      </c>
      <c r="E2640" s="1">
        <v>44968</v>
      </c>
      <c r="F2640" s="1">
        <v>47801</v>
      </c>
      <c r="G2640" t="s">
        <v>43</v>
      </c>
      <c r="H2640" t="s">
        <v>25</v>
      </c>
      <c r="I2640" t="s">
        <v>4695</v>
      </c>
    </row>
    <row r="2641" spans="1:9" x14ac:dyDescent="0.3">
      <c r="A2641" t="s">
        <v>4696</v>
      </c>
      <c r="B2641" t="s">
        <v>36</v>
      </c>
      <c r="C2641">
        <v>482104</v>
      </c>
      <c r="D2641">
        <v>1646.7</v>
      </c>
      <c r="E2641" s="1">
        <v>42462</v>
      </c>
      <c r="F2641" s="1">
        <v>44688</v>
      </c>
      <c r="G2641" t="s">
        <v>21</v>
      </c>
      <c r="H2641" t="s">
        <v>16</v>
      </c>
      <c r="I2641" t="s">
        <v>4412</v>
      </c>
    </row>
    <row r="2642" spans="1:9" x14ac:dyDescent="0.3">
      <c r="A2642" t="s">
        <v>4697</v>
      </c>
      <c r="B2642" t="s">
        <v>24</v>
      </c>
      <c r="C2642">
        <v>475069</v>
      </c>
      <c r="D2642">
        <v>275.47000000000003</v>
      </c>
      <c r="E2642" s="1">
        <v>43816</v>
      </c>
      <c r="F2642" s="1">
        <v>46914</v>
      </c>
      <c r="G2642" t="s">
        <v>43</v>
      </c>
      <c r="H2642" t="s">
        <v>16</v>
      </c>
      <c r="I2642" t="s">
        <v>4698</v>
      </c>
    </row>
    <row r="2643" spans="1:9" x14ac:dyDescent="0.3">
      <c r="A2643" t="s">
        <v>4699</v>
      </c>
      <c r="B2643" t="s">
        <v>15</v>
      </c>
      <c r="C2643">
        <v>486127</v>
      </c>
      <c r="D2643">
        <v>1665.58</v>
      </c>
      <c r="E2643" s="1">
        <v>42097</v>
      </c>
      <c r="F2643" s="1">
        <v>44741</v>
      </c>
      <c r="G2643" t="s">
        <v>21</v>
      </c>
      <c r="H2643" t="s">
        <v>12</v>
      </c>
      <c r="I2643" t="s">
        <v>4700</v>
      </c>
    </row>
    <row r="2644" spans="1:9" x14ac:dyDescent="0.3">
      <c r="A2644" t="s">
        <v>4701</v>
      </c>
      <c r="B2644" t="s">
        <v>24</v>
      </c>
      <c r="C2644">
        <v>424691</v>
      </c>
      <c r="D2644">
        <v>1286.53</v>
      </c>
      <c r="E2644" s="1">
        <v>42877</v>
      </c>
      <c r="F2644" s="1">
        <v>46450</v>
      </c>
      <c r="G2644" t="s">
        <v>21</v>
      </c>
      <c r="H2644" t="s">
        <v>12</v>
      </c>
      <c r="I2644" t="s">
        <v>4702</v>
      </c>
    </row>
    <row r="2645" spans="1:9" x14ac:dyDescent="0.3">
      <c r="A2645" t="s">
        <v>4703</v>
      </c>
      <c r="B2645" t="s">
        <v>10</v>
      </c>
      <c r="C2645">
        <v>329152</v>
      </c>
      <c r="D2645">
        <v>1935.18</v>
      </c>
      <c r="E2645" s="1">
        <v>44042</v>
      </c>
      <c r="F2645" s="1">
        <v>46319</v>
      </c>
      <c r="G2645" t="s">
        <v>21</v>
      </c>
      <c r="H2645" t="s">
        <v>25</v>
      </c>
      <c r="I2645" t="s">
        <v>4704</v>
      </c>
    </row>
    <row r="2646" spans="1:9" x14ac:dyDescent="0.3">
      <c r="A2646" t="s">
        <v>4705</v>
      </c>
      <c r="B2646" t="s">
        <v>36</v>
      </c>
      <c r="C2646">
        <v>221346</v>
      </c>
      <c r="D2646">
        <v>1562.37</v>
      </c>
      <c r="E2646" s="1">
        <v>43885</v>
      </c>
      <c r="F2646" s="1">
        <v>47533</v>
      </c>
      <c r="G2646" t="s">
        <v>43</v>
      </c>
      <c r="H2646" t="s">
        <v>12</v>
      </c>
      <c r="I2646" t="s">
        <v>4706</v>
      </c>
    </row>
    <row r="2647" spans="1:9" x14ac:dyDescent="0.3">
      <c r="A2647" t="s">
        <v>4707</v>
      </c>
      <c r="B2647" t="s">
        <v>15</v>
      </c>
      <c r="C2647">
        <v>414287</v>
      </c>
      <c r="D2647">
        <v>1834.74</v>
      </c>
      <c r="E2647" s="1">
        <v>44556</v>
      </c>
      <c r="F2647" s="1">
        <v>47654</v>
      </c>
      <c r="G2647" t="s">
        <v>11</v>
      </c>
      <c r="H2647" t="s">
        <v>12</v>
      </c>
      <c r="I2647" t="s">
        <v>200</v>
      </c>
    </row>
    <row r="2648" spans="1:9" x14ac:dyDescent="0.3">
      <c r="A2648" t="s">
        <v>4708</v>
      </c>
      <c r="B2648" t="s">
        <v>10</v>
      </c>
      <c r="C2648">
        <v>303843</v>
      </c>
      <c r="D2648">
        <v>811.94</v>
      </c>
      <c r="E2648" s="1">
        <v>45010</v>
      </c>
      <c r="F2648" s="1">
        <v>46521</v>
      </c>
      <c r="G2648" t="s">
        <v>11</v>
      </c>
      <c r="H2648" t="s">
        <v>25</v>
      </c>
      <c r="I2648" t="s">
        <v>4709</v>
      </c>
    </row>
    <row r="2649" spans="1:9" x14ac:dyDescent="0.3">
      <c r="A2649" t="s">
        <v>4710</v>
      </c>
      <c r="B2649" t="s">
        <v>10</v>
      </c>
      <c r="C2649">
        <v>191192</v>
      </c>
      <c r="D2649">
        <v>871.39</v>
      </c>
      <c r="E2649" s="1">
        <v>44850</v>
      </c>
      <c r="F2649" s="1">
        <v>47651</v>
      </c>
      <c r="G2649" t="s">
        <v>43</v>
      </c>
      <c r="H2649" t="s">
        <v>16</v>
      </c>
      <c r="I2649" t="s">
        <v>4711</v>
      </c>
    </row>
    <row r="2650" spans="1:9" x14ac:dyDescent="0.3">
      <c r="A2650" t="s">
        <v>4712</v>
      </c>
      <c r="B2650" t="s">
        <v>36</v>
      </c>
      <c r="C2650">
        <v>46913</v>
      </c>
      <c r="D2650">
        <v>1507.31</v>
      </c>
      <c r="E2650" s="1">
        <v>42182</v>
      </c>
      <c r="F2650" s="1">
        <v>44293</v>
      </c>
      <c r="G2650" t="s">
        <v>43</v>
      </c>
      <c r="H2650" t="s">
        <v>12</v>
      </c>
      <c r="I2650" t="s">
        <v>4713</v>
      </c>
    </row>
    <row r="2651" spans="1:9" x14ac:dyDescent="0.3">
      <c r="A2651" t="s">
        <v>4714</v>
      </c>
      <c r="B2651" t="s">
        <v>36</v>
      </c>
      <c r="C2651">
        <v>357011</v>
      </c>
      <c r="D2651">
        <v>730.42</v>
      </c>
      <c r="E2651" s="1">
        <v>42562</v>
      </c>
      <c r="F2651" s="1">
        <v>44112</v>
      </c>
      <c r="G2651" t="s">
        <v>21</v>
      </c>
      <c r="H2651" t="s">
        <v>12</v>
      </c>
      <c r="I2651" t="s">
        <v>4715</v>
      </c>
    </row>
    <row r="2652" spans="1:9" x14ac:dyDescent="0.3">
      <c r="A2652" t="s">
        <v>4716</v>
      </c>
      <c r="B2652" t="s">
        <v>10</v>
      </c>
      <c r="C2652">
        <v>228947</v>
      </c>
      <c r="D2652">
        <v>1250.6500000000001</v>
      </c>
      <c r="E2652" s="1">
        <v>44030</v>
      </c>
      <c r="F2652" s="1">
        <v>47131</v>
      </c>
      <c r="G2652" t="s">
        <v>21</v>
      </c>
      <c r="H2652" t="s">
        <v>12</v>
      </c>
      <c r="I2652" t="s">
        <v>4425</v>
      </c>
    </row>
    <row r="2653" spans="1:9" x14ac:dyDescent="0.3">
      <c r="A2653" t="s">
        <v>4717</v>
      </c>
      <c r="B2653" t="s">
        <v>24</v>
      </c>
      <c r="C2653">
        <v>287023</v>
      </c>
      <c r="D2653">
        <v>776.56</v>
      </c>
      <c r="E2653" s="1">
        <v>45194</v>
      </c>
      <c r="F2653" s="1">
        <v>46670</v>
      </c>
      <c r="G2653" t="s">
        <v>43</v>
      </c>
      <c r="H2653" t="s">
        <v>12</v>
      </c>
      <c r="I2653" t="s">
        <v>1791</v>
      </c>
    </row>
    <row r="2654" spans="1:9" x14ac:dyDescent="0.3">
      <c r="A2654" t="s">
        <v>4718</v>
      </c>
      <c r="B2654" t="s">
        <v>15</v>
      </c>
      <c r="C2654">
        <v>331163</v>
      </c>
      <c r="D2654">
        <v>639.27</v>
      </c>
      <c r="E2654" s="1">
        <v>45002</v>
      </c>
      <c r="F2654" s="1">
        <v>47314</v>
      </c>
      <c r="G2654" t="s">
        <v>21</v>
      </c>
      <c r="H2654" t="s">
        <v>12</v>
      </c>
      <c r="I2654" t="s">
        <v>902</v>
      </c>
    </row>
    <row r="2655" spans="1:9" x14ac:dyDescent="0.3">
      <c r="A2655" t="s">
        <v>4719</v>
      </c>
      <c r="B2655" t="s">
        <v>15</v>
      </c>
      <c r="C2655">
        <v>337408</v>
      </c>
      <c r="D2655">
        <v>1161.3800000000001</v>
      </c>
      <c r="E2655" s="1">
        <v>44766</v>
      </c>
      <c r="F2655" s="1">
        <v>47330</v>
      </c>
      <c r="G2655" t="s">
        <v>21</v>
      </c>
      <c r="H2655" t="s">
        <v>12</v>
      </c>
      <c r="I2655" t="s">
        <v>3108</v>
      </c>
    </row>
    <row r="2656" spans="1:9" x14ac:dyDescent="0.3">
      <c r="A2656" t="s">
        <v>4720</v>
      </c>
      <c r="B2656" t="s">
        <v>24</v>
      </c>
      <c r="C2656">
        <v>163191</v>
      </c>
      <c r="D2656">
        <v>723.4</v>
      </c>
      <c r="E2656" s="1">
        <v>44444</v>
      </c>
      <c r="F2656" s="1">
        <v>46865</v>
      </c>
      <c r="G2656" t="s">
        <v>43</v>
      </c>
      <c r="H2656" t="s">
        <v>12</v>
      </c>
      <c r="I2656" t="s">
        <v>549</v>
      </c>
    </row>
    <row r="2657" spans="1:9" x14ac:dyDescent="0.3">
      <c r="A2657" t="s">
        <v>4721</v>
      </c>
      <c r="B2657" t="s">
        <v>10</v>
      </c>
      <c r="C2657">
        <v>31997</v>
      </c>
      <c r="D2657">
        <v>1802.15</v>
      </c>
      <c r="E2657" s="1">
        <v>43764</v>
      </c>
      <c r="F2657" s="1">
        <v>44603</v>
      </c>
      <c r="G2657" t="s">
        <v>11</v>
      </c>
      <c r="H2657" t="s">
        <v>16</v>
      </c>
      <c r="I2657" t="s">
        <v>4722</v>
      </c>
    </row>
    <row r="2658" spans="1:9" x14ac:dyDescent="0.3">
      <c r="A2658" t="s">
        <v>4723</v>
      </c>
      <c r="B2658" t="s">
        <v>24</v>
      </c>
      <c r="C2658">
        <v>487639</v>
      </c>
      <c r="D2658">
        <v>255.58</v>
      </c>
      <c r="E2658" s="1">
        <v>42132</v>
      </c>
      <c r="F2658" s="1">
        <v>44664</v>
      </c>
      <c r="G2658" t="s">
        <v>43</v>
      </c>
      <c r="H2658" t="s">
        <v>12</v>
      </c>
      <c r="I2658" t="s">
        <v>4724</v>
      </c>
    </row>
    <row r="2659" spans="1:9" x14ac:dyDescent="0.3">
      <c r="A2659" t="s">
        <v>4725</v>
      </c>
      <c r="B2659" t="s">
        <v>24</v>
      </c>
      <c r="C2659">
        <v>389191</v>
      </c>
      <c r="D2659">
        <v>1179.55</v>
      </c>
      <c r="E2659" s="1">
        <v>45399</v>
      </c>
      <c r="F2659" s="1">
        <v>47197</v>
      </c>
      <c r="G2659" t="s">
        <v>11</v>
      </c>
      <c r="H2659" t="s">
        <v>12</v>
      </c>
      <c r="I2659" t="s">
        <v>1133</v>
      </c>
    </row>
    <row r="2660" spans="1:9" x14ac:dyDescent="0.3">
      <c r="A2660" t="s">
        <v>4726</v>
      </c>
      <c r="B2660" t="s">
        <v>36</v>
      </c>
      <c r="C2660">
        <v>61198</v>
      </c>
      <c r="D2660">
        <v>1878.79</v>
      </c>
      <c r="E2660" s="1">
        <v>43163</v>
      </c>
      <c r="F2660" s="1">
        <v>45423</v>
      </c>
      <c r="G2660" t="s">
        <v>43</v>
      </c>
      <c r="H2660" t="s">
        <v>16</v>
      </c>
      <c r="I2660" t="s">
        <v>1123</v>
      </c>
    </row>
    <row r="2661" spans="1:9" x14ac:dyDescent="0.3">
      <c r="A2661" t="s">
        <v>4727</v>
      </c>
      <c r="B2661" t="s">
        <v>24</v>
      </c>
      <c r="C2661">
        <v>304863</v>
      </c>
      <c r="D2661">
        <v>1554.94</v>
      </c>
      <c r="E2661" s="1">
        <v>45338</v>
      </c>
      <c r="F2661" s="1">
        <v>46354</v>
      </c>
      <c r="G2661" t="s">
        <v>43</v>
      </c>
      <c r="H2661" t="s">
        <v>12</v>
      </c>
      <c r="I2661" t="s">
        <v>2467</v>
      </c>
    </row>
    <row r="2662" spans="1:9" x14ac:dyDescent="0.3">
      <c r="A2662" t="s">
        <v>4728</v>
      </c>
      <c r="B2662" t="s">
        <v>24</v>
      </c>
      <c r="C2662">
        <v>189439</v>
      </c>
      <c r="D2662">
        <v>1946.05</v>
      </c>
      <c r="E2662" s="1">
        <v>42539</v>
      </c>
      <c r="F2662" s="1">
        <v>43789</v>
      </c>
      <c r="G2662" t="s">
        <v>11</v>
      </c>
      <c r="H2662" t="s">
        <v>16</v>
      </c>
      <c r="I2662" t="s">
        <v>4729</v>
      </c>
    </row>
    <row r="2663" spans="1:9" x14ac:dyDescent="0.3">
      <c r="A2663" t="s">
        <v>4730</v>
      </c>
      <c r="B2663" t="s">
        <v>15</v>
      </c>
      <c r="C2663">
        <v>270212</v>
      </c>
      <c r="D2663">
        <v>809.36</v>
      </c>
      <c r="E2663" s="1">
        <v>44621</v>
      </c>
      <c r="F2663" s="1">
        <v>46584</v>
      </c>
      <c r="G2663" t="s">
        <v>43</v>
      </c>
      <c r="H2663" t="s">
        <v>25</v>
      </c>
      <c r="I2663" t="s">
        <v>4731</v>
      </c>
    </row>
    <row r="2664" spans="1:9" x14ac:dyDescent="0.3">
      <c r="A2664" t="s">
        <v>4732</v>
      </c>
      <c r="B2664" t="s">
        <v>10</v>
      </c>
      <c r="C2664">
        <v>137551</v>
      </c>
      <c r="D2664">
        <v>1300.3</v>
      </c>
      <c r="E2664" s="1">
        <v>42821</v>
      </c>
      <c r="F2664" s="1">
        <v>44723</v>
      </c>
      <c r="G2664" t="s">
        <v>21</v>
      </c>
      <c r="H2664" t="s">
        <v>25</v>
      </c>
      <c r="I2664" t="s">
        <v>3005</v>
      </c>
    </row>
    <row r="2665" spans="1:9" x14ac:dyDescent="0.3">
      <c r="A2665" t="s">
        <v>4733</v>
      </c>
      <c r="B2665" t="s">
        <v>36</v>
      </c>
      <c r="C2665">
        <v>344240</v>
      </c>
      <c r="D2665">
        <v>852.36</v>
      </c>
      <c r="E2665" s="1">
        <v>44372</v>
      </c>
      <c r="F2665" s="1">
        <v>44821</v>
      </c>
      <c r="G2665" t="s">
        <v>43</v>
      </c>
      <c r="H2665" t="s">
        <v>16</v>
      </c>
      <c r="I2665" t="s">
        <v>1828</v>
      </c>
    </row>
    <row r="2666" spans="1:9" x14ac:dyDescent="0.3">
      <c r="A2666" t="s">
        <v>4734</v>
      </c>
      <c r="B2666" t="s">
        <v>10</v>
      </c>
      <c r="C2666">
        <v>391619</v>
      </c>
      <c r="D2666">
        <v>788.66</v>
      </c>
      <c r="E2666" s="1">
        <v>44064</v>
      </c>
      <c r="F2666" s="1">
        <v>45354</v>
      </c>
      <c r="G2666" t="s">
        <v>21</v>
      </c>
      <c r="H2666" t="s">
        <v>25</v>
      </c>
      <c r="I2666" t="s">
        <v>557</v>
      </c>
    </row>
    <row r="2667" spans="1:9" x14ac:dyDescent="0.3">
      <c r="A2667" t="s">
        <v>4735</v>
      </c>
      <c r="B2667" t="s">
        <v>10</v>
      </c>
      <c r="C2667">
        <v>362011</v>
      </c>
      <c r="D2667">
        <v>1038.54</v>
      </c>
      <c r="E2667" s="1">
        <v>44326</v>
      </c>
      <c r="F2667" s="1">
        <v>45248</v>
      </c>
      <c r="G2667" t="s">
        <v>11</v>
      </c>
      <c r="H2667" t="s">
        <v>16</v>
      </c>
      <c r="I2667" t="s">
        <v>4736</v>
      </c>
    </row>
    <row r="2668" spans="1:9" x14ac:dyDescent="0.3">
      <c r="A2668" t="s">
        <v>4737</v>
      </c>
      <c r="B2668" t="s">
        <v>15</v>
      </c>
      <c r="C2668">
        <v>236583</v>
      </c>
      <c r="D2668">
        <v>1086.27</v>
      </c>
      <c r="E2668" s="1">
        <v>43679</v>
      </c>
      <c r="F2668" s="1">
        <v>47039</v>
      </c>
      <c r="G2668" t="s">
        <v>11</v>
      </c>
      <c r="H2668" t="s">
        <v>25</v>
      </c>
      <c r="I2668" t="s">
        <v>3505</v>
      </c>
    </row>
    <row r="2669" spans="1:9" x14ac:dyDescent="0.3">
      <c r="A2669" t="s">
        <v>4738</v>
      </c>
      <c r="B2669" t="s">
        <v>24</v>
      </c>
      <c r="C2669">
        <v>62591</v>
      </c>
      <c r="D2669">
        <v>819.59</v>
      </c>
      <c r="E2669" s="1">
        <v>43073</v>
      </c>
      <c r="F2669" s="1">
        <v>46082</v>
      </c>
      <c r="G2669" t="s">
        <v>43</v>
      </c>
      <c r="H2669" t="s">
        <v>12</v>
      </c>
      <c r="I2669" t="s">
        <v>2676</v>
      </c>
    </row>
    <row r="2670" spans="1:9" x14ac:dyDescent="0.3">
      <c r="A2670" t="s">
        <v>4739</v>
      </c>
      <c r="B2670" t="s">
        <v>36</v>
      </c>
      <c r="C2670">
        <v>454722</v>
      </c>
      <c r="D2670">
        <v>463.41</v>
      </c>
      <c r="E2670" s="1">
        <v>42303</v>
      </c>
      <c r="F2670" s="1">
        <v>43186</v>
      </c>
      <c r="G2670" t="s">
        <v>21</v>
      </c>
      <c r="H2670" t="s">
        <v>12</v>
      </c>
      <c r="I2670" t="s">
        <v>3372</v>
      </c>
    </row>
    <row r="2671" spans="1:9" x14ac:dyDescent="0.3">
      <c r="A2671" t="s">
        <v>4740</v>
      </c>
      <c r="B2671" t="s">
        <v>24</v>
      </c>
      <c r="C2671">
        <v>345743</v>
      </c>
      <c r="D2671">
        <v>1259.81</v>
      </c>
      <c r="E2671" s="1">
        <v>42418</v>
      </c>
      <c r="F2671" s="1">
        <v>44598</v>
      </c>
      <c r="G2671" t="s">
        <v>11</v>
      </c>
      <c r="H2671" t="s">
        <v>25</v>
      </c>
      <c r="I2671" t="s">
        <v>4741</v>
      </c>
    </row>
    <row r="2672" spans="1:9" x14ac:dyDescent="0.3">
      <c r="A2672" t="s">
        <v>4742</v>
      </c>
      <c r="B2672" t="s">
        <v>24</v>
      </c>
      <c r="C2672">
        <v>163241</v>
      </c>
      <c r="D2672">
        <v>1423.99</v>
      </c>
      <c r="E2672" s="1">
        <v>44213</v>
      </c>
      <c r="F2672" s="1">
        <v>46118</v>
      </c>
      <c r="G2672" t="s">
        <v>11</v>
      </c>
      <c r="H2672" t="s">
        <v>12</v>
      </c>
      <c r="I2672" t="s">
        <v>4743</v>
      </c>
    </row>
    <row r="2673" spans="1:9" x14ac:dyDescent="0.3">
      <c r="A2673" t="s">
        <v>4744</v>
      </c>
      <c r="B2673" t="s">
        <v>15</v>
      </c>
      <c r="C2673">
        <v>365710</v>
      </c>
      <c r="D2673">
        <v>520.37</v>
      </c>
      <c r="E2673" s="1">
        <v>44743</v>
      </c>
      <c r="F2673" s="1">
        <v>48229</v>
      </c>
      <c r="G2673" t="s">
        <v>21</v>
      </c>
      <c r="H2673" t="s">
        <v>25</v>
      </c>
      <c r="I2673" t="s">
        <v>4745</v>
      </c>
    </row>
    <row r="2674" spans="1:9" x14ac:dyDescent="0.3">
      <c r="A2674" t="s">
        <v>4746</v>
      </c>
      <c r="B2674" t="s">
        <v>36</v>
      </c>
      <c r="C2674">
        <v>265619</v>
      </c>
      <c r="D2674">
        <v>740.04</v>
      </c>
      <c r="E2674" s="1">
        <v>42067</v>
      </c>
      <c r="F2674" s="1">
        <v>42992</v>
      </c>
      <c r="G2674" t="s">
        <v>43</v>
      </c>
      <c r="H2674" t="s">
        <v>25</v>
      </c>
      <c r="I2674" t="s">
        <v>1764</v>
      </c>
    </row>
    <row r="2675" spans="1:9" x14ac:dyDescent="0.3">
      <c r="A2675" t="s">
        <v>4747</v>
      </c>
      <c r="B2675" t="s">
        <v>36</v>
      </c>
      <c r="C2675">
        <v>340454</v>
      </c>
      <c r="D2675">
        <v>476.82</v>
      </c>
      <c r="E2675" s="1">
        <v>44168</v>
      </c>
      <c r="F2675" s="1">
        <v>47206</v>
      </c>
      <c r="G2675" t="s">
        <v>21</v>
      </c>
      <c r="H2675" t="s">
        <v>16</v>
      </c>
      <c r="I2675" t="s">
        <v>4748</v>
      </c>
    </row>
    <row r="2676" spans="1:9" x14ac:dyDescent="0.3">
      <c r="A2676" t="s">
        <v>4749</v>
      </c>
      <c r="B2676" t="s">
        <v>15</v>
      </c>
      <c r="C2676">
        <v>42367</v>
      </c>
      <c r="D2676">
        <v>1516.1</v>
      </c>
      <c r="E2676" s="1">
        <v>43723</v>
      </c>
      <c r="F2676" s="1">
        <v>47338</v>
      </c>
      <c r="G2676" t="s">
        <v>43</v>
      </c>
      <c r="H2676" t="s">
        <v>25</v>
      </c>
      <c r="I2676" t="s">
        <v>873</v>
      </c>
    </row>
    <row r="2677" spans="1:9" x14ac:dyDescent="0.3">
      <c r="A2677" t="s">
        <v>4750</v>
      </c>
      <c r="B2677" t="s">
        <v>15</v>
      </c>
      <c r="C2677">
        <v>185232</v>
      </c>
      <c r="D2677">
        <v>287.54000000000002</v>
      </c>
      <c r="E2677" s="1">
        <v>44968</v>
      </c>
      <c r="F2677" s="1">
        <v>48441</v>
      </c>
      <c r="G2677" t="s">
        <v>21</v>
      </c>
      <c r="H2677" t="s">
        <v>25</v>
      </c>
      <c r="I2677" t="s">
        <v>2982</v>
      </c>
    </row>
    <row r="2678" spans="1:9" x14ac:dyDescent="0.3">
      <c r="A2678" t="s">
        <v>4751</v>
      </c>
      <c r="B2678" t="s">
        <v>10</v>
      </c>
      <c r="C2678">
        <v>224757</v>
      </c>
      <c r="D2678">
        <v>1108.0899999999999</v>
      </c>
      <c r="E2678" s="1">
        <v>44946</v>
      </c>
      <c r="F2678" s="1">
        <v>48085</v>
      </c>
      <c r="G2678" t="s">
        <v>43</v>
      </c>
      <c r="H2678" t="s">
        <v>25</v>
      </c>
      <c r="I2678" t="s">
        <v>4752</v>
      </c>
    </row>
    <row r="2679" spans="1:9" x14ac:dyDescent="0.3">
      <c r="A2679" t="s">
        <v>4753</v>
      </c>
      <c r="B2679" t="s">
        <v>36</v>
      </c>
      <c r="C2679">
        <v>294769</v>
      </c>
      <c r="D2679">
        <v>1229.77</v>
      </c>
      <c r="E2679" s="1">
        <v>44371</v>
      </c>
      <c r="F2679" s="1">
        <v>46040</v>
      </c>
      <c r="G2679" t="s">
        <v>11</v>
      </c>
      <c r="H2679" t="s">
        <v>25</v>
      </c>
      <c r="I2679" t="s">
        <v>4754</v>
      </c>
    </row>
    <row r="2680" spans="1:9" x14ac:dyDescent="0.3">
      <c r="A2680" t="s">
        <v>4755</v>
      </c>
      <c r="B2680" t="s">
        <v>10</v>
      </c>
      <c r="C2680">
        <v>360911</v>
      </c>
      <c r="D2680">
        <v>1840.32</v>
      </c>
      <c r="E2680" s="1">
        <v>43256</v>
      </c>
      <c r="F2680" s="1">
        <v>44081</v>
      </c>
      <c r="G2680" t="s">
        <v>21</v>
      </c>
      <c r="H2680" t="s">
        <v>16</v>
      </c>
      <c r="I2680" t="s">
        <v>4756</v>
      </c>
    </row>
    <row r="2681" spans="1:9" x14ac:dyDescent="0.3">
      <c r="A2681" t="s">
        <v>4757</v>
      </c>
      <c r="B2681" t="s">
        <v>10</v>
      </c>
      <c r="C2681">
        <v>355093</v>
      </c>
      <c r="D2681">
        <v>604.16999999999996</v>
      </c>
      <c r="E2681" s="1">
        <v>43588</v>
      </c>
      <c r="F2681" s="1">
        <v>45274</v>
      </c>
      <c r="G2681" t="s">
        <v>21</v>
      </c>
      <c r="H2681" t="s">
        <v>12</v>
      </c>
      <c r="I2681" t="s">
        <v>4758</v>
      </c>
    </row>
    <row r="2682" spans="1:9" x14ac:dyDescent="0.3">
      <c r="A2682" t="s">
        <v>4759</v>
      </c>
      <c r="B2682" t="s">
        <v>10</v>
      </c>
      <c r="C2682">
        <v>470305</v>
      </c>
      <c r="D2682">
        <v>1498.57</v>
      </c>
      <c r="E2682" s="1">
        <v>43776</v>
      </c>
      <c r="F2682" s="1">
        <v>45248</v>
      </c>
      <c r="G2682" t="s">
        <v>21</v>
      </c>
      <c r="H2682" t="s">
        <v>25</v>
      </c>
      <c r="I2682" t="s">
        <v>4760</v>
      </c>
    </row>
    <row r="2683" spans="1:9" x14ac:dyDescent="0.3">
      <c r="A2683" t="s">
        <v>4761</v>
      </c>
      <c r="B2683" t="s">
        <v>10</v>
      </c>
      <c r="C2683">
        <v>225190</v>
      </c>
      <c r="D2683">
        <v>534.89</v>
      </c>
      <c r="E2683" s="1">
        <v>44189</v>
      </c>
      <c r="F2683" s="1">
        <v>44913</v>
      </c>
      <c r="G2683" t="s">
        <v>43</v>
      </c>
      <c r="H2683" t="s">
        <v>16</v>
      </c>
      <c r="I2683" t="s">
        <v>533</v>
      </c>
    </row>
    <row r="2684" spans="1:9" x14ac:dyDescent="0.3">
      <c r="A2684" t="s">
        <v>4762</v>
      </c>
      <c r="B2684" t="s">
        <v>36</v>
      </c>
      <c r="C2684">
        <v>391988</v>
      </c>
      <c r="D2684">
        <v>661.38</v>
      </c>
      <c r="E2684" s="1">
        <v>42360</v>
      </c>
      <c r="F2684" s="1">
        <v>45023</v>
      </c>
      <c r="G2684" t="s">
        <v>21</v>
      </c>
      <c r="H2684" t="s">
        <v>25</v>
      </c>
      <c r="I2684" t="s">
        <v>4763</v>
      </c>
    </row>
    <row r="2685" spans="1:9" x14ac:dyDescent="0.3">
      <c r="A2685" t="s">
        <v>4764</v>
      </c>
      <c r="B2685" t="s">
        <v>15</v>
      </c>
      <c r="C2685">
        <v>433301</v>
      </c>
      <c r="D2685">
        <v>1324.12</v>
      </c>
      <c r="E2685" s="1">
        <v>42679</v>
      </c>
      <c r="F2685" s="1">
        <v>46171</v>
      </c>
      <c r="G2685" t="s">
        <v>11</v>
      </c>
      <c r="H2685" t="s">
        <v>12</v>
      </c>
      <c r="I2685" t="s">
        <v>1922</v>
      </c>
    </row>
    <row r="2686" spans="1:9" x14ac:dyDescent="0.3">
      <c r="A2686" t="s">
        <v>4765</v>
      </c>
      <c r="B2686" t="s">
        <v>36</v>
      </c>
      <c r="C2686">
        <v>248155</v>
      </c>
      <c r="D2686">
        <v>1412.23</v>
      </c>
      <c r="E2686" s="1">
        <v>43199</v>
      </c>
      <c r="F2686" s="1">
        <v>44481</v>
      </c>
      <c r="G2686" t="s">
        <v>43</v>
      </c>
      <c r="H2686" t="s">
        <v>16</v>
      </c>
      <c r="I2686" t="s">
        <v>4766</v>
      </c>
    </row>
    <row r="2687" spans="1:9" x14ac:dyDescent="0.3">
      <c r="A2687" t="s">
        <v>4767</v>
      </c>
      <c r="B2687" t="s">
        <v>15</v>
      </c>
      <c r="C2687">
        <v>43275</v>
      </c>
      <c r="D2687">
        <v>862.99</v>
      </c>
      <c r="E2687" s="1">
        <v>44251</v>
      </c>
      <c r="F2687" s="1">
        <v>47810</v>
      </c>
      <c r="G2687" t="s">
        <v>43</v>
      </c>
      <c r="H2687" t="s">
        <v>16</v>
      </c>
      <c r="I2687" t="s">
        <v>4768</v>
      </c>
    </row>
    <row r="2688" spans="1:9" x14ac:dyDescent="0.3">
      <c r="A2688" t="s">
        <v>4769</v>
      </c>
      <c r="B2688" t="s">
        <v>24</v>
      </c>
      <c r="C2688">
        <v>120124</v>
      </c>
      <c r="D2688">
        <v>553.28</v>
      </c>
      <c r="E2688" s="1">
        <v>42334</v>
      </c>
      <c r="F2688" s="1">
        <v>45058</v>
      </c>
      <c r="G2688" t="s">
        <v>11</v>
      </c>
      <c r="H2688" t="s">
        <v>25</v>
      </c>
      <c r="I2688" t="s">
        <v>4770</v>
      </c>
    </row>
    <row r="2689" spans="1:9" x14ac:dyDescent="0.3">
      <c r="A2689" t="s">
        <v>4771</v>
      </c>
      <c r="B2689" t="s">
        <v>36</v>
      </c>
      <c r="C2689">
        <v>224993</v>
      </c>
      <c r="D2689">
        <v>1910.14</v>
      </c>
      <c r="E2689" s="1">
        <v>42839</v>
      </c>
      <c r="F2689" s="1">
        <v>44361</v>
      </c>
      <c r="G2689" t="s">
        <v>11</v>
      </c>
      <c r="H2689" t="s">
        <v>12</v>
      </c>
      <c r="I2689" t="s">
        <v>4772</v>
      </c>
    </row>
    <row r="2690" spans="1:9" x14ac:dyDescent="0.3">
      <c r="A2690" t="s">
        <v>4773</v>
      </c>
      <c r="B2690" t="s">
        <v>10</v>
      </c>
      <c r="C2690">
        <v>175289</v>
      </c>
      <c r="D2690">
        <v>315.08999999999997</v>
      </c>
      <c r="E2690" s="1">
        <v>43724</v>
      </c>
      <c r="F2690" s="1">
        <v>44252</v>
      </c>
      <c r="G2690" t="s">
        <v>43</v>
      </c>
      <c r="H2690" t="s">
        <v>12</v>
      </c>
      <c r="I2690" t="s">
        <v>2035</v>
      </c>
    </row>
    <row r="2691" spans="1:9" x14ac:dyDescent="0.3">
      <c r="A2691" t="s">
        <v>4774</v>
      </c>
      <c r="B2691" t="s">
        <v>10</v>
      </c>
      <c r="C2691">
        <v>309801</v>
      </c>
      <c r="D2691">
        <v>564.19000000000005</v>
      </c>
      <c r="E2691" s="1">
        <v>42787</v>
      </c>
      <c r="F2691" s="1">
        <v>43467</v>
      </c>
      <c r="G2691" t="s">
        <v>21</v>
      </c>
      <c r="H2691" t="s">
        <v>16</v>
      </c>
      <c r="I2691" t="s">
        <v>4775</v>
      </c>
    </row>
    <row r="2692" spans="1:9" x14ac:dyDescent="0.3">
      <c r="A2692" t="s">
        <v>4776</v>
      </c>
      <c r="B2692" t="s">
        <v>15</v>
      </c>
      <c r="C2692">
        <v>224578</v>
      </c>
      <c r="D2692">
        <v>159.69</v>
      </c>
      <c r="E2692" s="1">
        <v>42382</v>
      </c>
      <c r="F2692" s="1">
        <v>45277</v>
      </c>
      <c r="G2692" t="s">
        <v>21</v>
      </c>
      <c r="H2692" t="s">
        <v>16</v>
      </c>
      <c r="I2692" t="s">
        <v>478</v>
      </c>
    </row>
    <row r="2693" spans="1:9" x14ac:dyDescent="0.3">
      <c r="A2693" t="s">
        <v>4777</v>
      </c>
      <c r="B2693" t="s">
        <v>10</v>
      </c>
      <c r="C2693">
        <v>34948</v>
      </c>
      <c r="D2693">
        <v>526.21</v>
      </c>
      <c r="E2693" s="1">
        <v>42317</v>
      </c>
      <c r="F2693" s="1">
        <v>44970</v>
      </c>
      <c r="G2693" t="s">
        <v>21</v>
      </c>
      <c r="H2693" t="s">
        <v>12</v>
      </c>
      <c r="I2693" t="s">
        <v>4582</v>
      </c>
    </row>
    <row r="2694" spans="1:9" x14ac:dyDescent="0.3">
      <c r="A2694" t="s">
        <v>4778</v>
      </c>
      <c r="B2694" t="s">
        <v>10</v>
      </c>
      <c r="C2694">
        <v>233093</v>
      </c>
      <c r="D2694">
        <v>1212.78</v>
      </c>
      <c r="E2694" s="1">
        <v>42251</v>
      </c>
      <c r="F2694" s="1">
        <v>44468</v>
      </c>
      <c r="G2694" t="s">
        <v>43</v>
      </c>
      <c r="H2694" t="s">
        <v>25</v>
      </c>
      <c r="I2694" t="s">
        <v>4779</v>
      </c>
    </row>
    <row r="2695" spans="1:9" x14ac:dyDescent="0.3">
      <c r="A2695" t="s">
        <v>4780</v>
      </c>
      <c r="B2695" t="s">
        <v>36</v>
      </c>
      <c r="C2695">
        <v>302693</v>
      </c>
      <c r="D2695">
        <v>1847.82</v>
      </c>
      <c r="E2695" s="1">
        <v>44233</v>
      </c>
      <c r="F2695" s="1">
        <v>44759</v>
      </c>
      <c r="G2695" t="s">
        <v>43</v>
      </c>
      <c r="H2695" t="s">
        <v>16</v>
      </c>
      <c r="I2695" t="s">
        <v>4781</v>
      </c>
    </row>
    <row r="2696" spans="1:9" x14ac:dyDescent="0.3">
      <c r="A2696" t="s">
        <v>4782</v>
      </c>
      <c r="B2696" t="s">
        <v>36</v>
      </c>
      <c r="C2696">
        <v>290876</v>
      </c>
      <c r="D2696">
        <v>1951.29</v>
      </c>
      <c r="E2696" s="1">
        <v>42344</v>
      </c>
      <c r="F2696" s="1">
        <v>45323</v>
      </c>
      <c r="G2696" t="s">
        <v>21</v>
      </c>
      <c r="H2696" t="s">
        <v>25</v>
      </c>
      <c r="I2696" t="s">
        <v>4783</v>
      </c>
    </row>
    <row r="2697" spans="1:9" x14ac:dyDescent="0.3">
      <c r="A2697" t="s">
        <v>4784</v>
      </c>
      <c r="B2697" t="s">
        <v>24</v>
      </c>
      <c r="C2697">
        <v>297065</v>
      </c>
      <c r="D2697">
        <v>106.34</v>
      </c>
      <c r="E2697" s="1">
        <v>42555</v>
      </c>
      <c r="F2697" s="1">
        <v>43657</v>
      </c>
      <c r="G2697" t="s">
        <v>21</v>
      </c>
      <c r="H2697" t="s">
        <v>12</v>
      </c>
      <c r="I2697" t="s">
        <v>4588</v>
      </c>
    </row>
    <row r="2698" spans="1:9" x14ac:dyDescent="0.3">
      <c r="A2698" t="s">
        <v>4785</v>
      </c>
      <c r="B2698" t="s">
        <v>10</v>
      </c>
      <c r="C2698">
        <v>396251</v>
      </c>
      <c r="D2698">
        <v>1929.51</v>
      </c>
      <c r="E2698" s="1">
        <v>42097</v>
      </c>
      <c r="F2698" s="1">
        <v>45162</v>
      </c>
      <c r="G2698" t="s">
        <v>21</v>
      </c>
      <c r="H2698" t="s">
        <v>25</v>
      </c>
      <c r="I2698" t="s">
        <v>4786</v>
      </c>
    </row>
    <row r="2699" spans="1:9" x14ac:dyDescent="0.3">
      <c r="A2699" t="s">
        <v>4787</v>
      </c>
      <c r="B2699" t="s">
        <v>10</v>
      </c>
      <c r="C2699">
        <v>21841</v>
      </c>
      <c r="D2699">
        <v>1160.74</v>
      </c>
      <c r="E2699" s="1">
        <v>43988</v>
      </c>
      <c r="F2699" s="1">
        <v>44388</v>
      </c>
      <c r="G2699" t="s">
        <v>43</v>
      </c>
      <c r="H2699" t="s">
        <v>25</v>
      </c>
      <c r="I2699" t="s">
        <v>4788</v>
      </c>
    </row>
    <row r="2700" spans="1:9" x14ac:dyDescent="0.3">
      <c r="A2700" t="s">
        <v>4789</v>
      </c>
      <c r="B2700" t="s">
        <v>24</v>
      </c>
      <c r="C2700">
        <v>382117</v>
      </c>
      <c r="D2700">
        <v>1146.3</v>
      </c>
      <c r="E2700" s="1">
        <v>45048</v>
      </c>
      <c r="F2700" s="1">
        <v>45824</v>
      </c>
      <c r="G2700" t="s">
        <v>21</v>
      </c>
      <c r="H2700" t="s">
        <v>16</v>
      </c>
      <c r="I2700" t="s">
        <v>2656</v>
      </c>
    </row>
    <row r="2701" spans="1:9" x14ac:dyDescent="0.3">
      <c r="A2701" t="s">
        <v>4790</v>
      </c>
      <c r="B2701" t="s">
        <v>24</v>
      </c>
      <c r="C2701">
        <v>300347</v>
      </c>
      <c r="D2701">
        <v>1721.06</v>
      </c>
      <c r="E2701" s="1">
        <v>43752</v>
      </c>
      <c r="F2701" s="1">
        <v>47400</v>
      </c>
      <c r="G2701" t="s">
        <v>21</v>
      </c>
      <c r="H2701" t="s">
        <v>16</v>
      </c>
      <c r="I2701" t="s">
        <v>4791</v>
      </c>
    </row>
    <row r="2702" spans="1:9" x14ac:dyDescent="0.3">
      <c r="A2702" t="s">
        <v>4792</v>
      </c>
      <c r="B2702" t="s">
        <v>10</v>
      </c>
      <c r="C2702">
        <v>423501</v>
      </c>
      <c r="D2702">
        <v>533.41</v>
      </c>
      <c r="E2702" s="1">
        <v>44036</v>
      </c>
      <c r="F2702" s="1">
        <v>45382</v>
      </c>
      <c r="G2702" t="s">
        <v>11</v>
      </c>
      <c r="H2702" t="s">
        <v>25</v>
      </c>
      <c r="I2702" t="s">
        <v>4793</v>
      </c>
    </row>
    <row r="2703" spans="1:9" x14ac:dyDescent="0.3">
      <c r="A2703" t="s">
        <v>4794</v>
      </c>
      <c r="B2703" t="s">
        <v>10</v>
      </c>
      <c r="C2703">
        <v>306076</v>
      </c>
      <c r="D2703">
        <v>1250.1400000000001</v>
      </c>
      <c r="E2703" s="1">
        <v>44094</v>
      </c>
      <c r="F2703" s="1">
        <v>45425</v>
      </c>
      <c r="G2703" t="s">
        <v>43</v>
      </c>
      <c r="H2703" t="s">
        <v>25</v>
      </c>
      <c r="I2703" t="s">
        <v>4795</v>
      </c>
    </row>
    <row r="2704" spans="1:9" x14ac:dyDescent="0.3">
      <c r="A2704" t="s">
        <v>4796</v>
      </c>
      <c r="B2704" t="s">
        <v>36</v>
      </c>
      <c r="C2704">
        <v>362533</v>
      </c>
      <c r="D2704">
        <v>1974.61</v>
      </c>
      <c r="E2704" s="1">
        <v>42538</v>
      </c>
      <c r="F2704" s="1">
        <v>43579</v>
      </c>
      <c r="G2704" t="s">
        <v>11</v>
      </c>
      <c r="H2704" t="s">
        <v>16</v>
      </c>
      <c r="I2704" t="s">
        <v>4797</v>
      </c>
    </row>
    <row r="2705" spans="1:9" x14ac:dyDescent="0.3">
      <c r="A2705" t="s">
        <v>4798</v>
      </c>
      <c r="B2705" t="s">
        <v>24</v>
      </c>
      <c r="C2705">
        <v>435118</v>
      </c>
      <c r="D2705">
        <v>1113.81</v>
      </c>
      <c r="E2705" s="1">
        <v>43026</v>
      </c>
      <c r="F2705" s="1">
        <v>45345</v>
      </c>
      <c r="G2705" t="s">
        <v>21</v>
      </c>
      <c r="H2705" t="s">
        <v>12</v>
      </c>
      <c r="I2705" t="s">
        <v>4799</v>
      </c>
    </row>
    <row r="2706" spans="1:9" x14ac:dyDescent="0.3">
      <c r="A2706" t="s">
        <v>4800</v>
      </c>
      <c r="B2706" t="s">
        <v>15</v>
      </c>
      <c r="C2706">
        <v>458895</v>
      </c>
      <c r="D2706">
        <v>1844.54</v>
      </c>
      <c r="E2706" s="1">
        <v>45230</v>
      </c>
      <c r="F2706" s="1">
        <v>47935</v>
      </c>
      <c r="G2706" t="s">
        <v>43</v>
      </c>
      <c r="H2706" t="s">
        <v>25</v>
      </c>
      <c r="I2706" t="s">
        <v>761</v>
      </c>
    </row>
    <row r="2707" spans="1:9" x14ac:dyDescent="0.3">
      <c r="A2707" t="s">
        <v>4801</v>
      </c>
      <c r="B2707" t="s">
        <v>24</v>
      </c>
      <c r="C2707">
        <v>373898</v>
      </c>
      <c r="D2707">
        <v>437.04</v>
      </c>
      <c r="E2707" s="1">
        <v>44484</v>
      </c>
      <c r="F2707" s="1">
        <v>47814</v>
      </c>
      <c r="G2707" t="s">
        <v>21</v>
      </c>
      <c r="H2707" t="s">
        <v>25</v>
      </c>
      <c r="I2707" t="s">
        <v>4802</v>
      </c>
    </row>
    <row r="2708" spans="1:9" x14ac:dyDescent="0.3">
      <c r="A2708" t="s">
        <v>4803</v>
      </c>
      <c r="B2708" t="s">
        <v>15</v>
      </c>
      <c r="C2708">
        <v>145752</v>
      </c>
      <c r="D2708">
        <v>1131.9000000000001</v>
      </c>
      <c r="E2708" s="1">
        <v>45123</v>
      </c>
      <c r="F2708" s="1">
        <v>47596</v>
      </c>
      <c r="G2708" t="s">
        <v>43</v>
      </c>
      <c r="H2708" t="s">
        <v>12</v>
      </c>
      <c r="I2708" t="s">
        <v>4804</v>
      </c>
    </row>
    <row r="2709" spans="1:9" x14ac:dyDescent="0.3">
      <c r="A2709" t="s">
        <v>4805</v>
      </c>
      <c r="B2709" t="s">
        <v>36</v>
      </c>
      <c r="C2709">
        <v>30906</v>
      </c>
      <c r="D2709">
        <v>1706.92</v>
      </c>
      <c r="E2709" s="1">
        <v>42302</v>
      </c>
      <c r="F2709" s="1">
        <v>43352</v>
      </c>
      <c r="G2709" t="s">
        <v>43</v>
      </c>
      <c r="H2709" t="s">
        <v>25</v>
      </c>
      <c r="I2709" t="s">
        <v>4806</v>
      </c>
    </row>
    <row r="2710" spans="1:9" x14ac:dyDescent="0.3">
      <c r="A2710" t="s">
        <v>4807</v>
      </c>
      <c r="B2710" t="s">
        <v>36</v>
      </c>
      <c r="C2710">
        <v>158986</v>
      </c>
      <c r="D2710">
        <v>1007.6</v>
      </c>
      <c r="E2710" s="1">
        <v>44291</v>
      </c>
      <c r="F2710" s="1">
        <v>47929</v>
      </c>
      <c r="G2710" t="s">
        <v>43</v>
      </c>
      <c r="H2710" t="s">
        <v>12</v>
      </c>
      <c r="I2710" t="s">
        <v>2088</v>
      </c>
    </row>
    <row r="2711" spans="1:9" x14ac:dyDescent="0.3">
      <c r="A2711" t="s">
        <v>4808</v>
      </c>
      <c r="B2711" t="s">
        <v>24</v>
      </c>
      <c r="C2711">
        <v>76004</v>
      </c>
      <c r="D2711">
        <v>1934.4</v>
      </c>
      <c r="E2711" s="1">
        <v>42524</v>
      </c>
      <c r="F2711" s="1">
        <v>45470</v>
      </c>
      <c r="G2711" t="s">
        <v>43</v>
      </c>
      <c r="H2711" t="s">
        <v>12</v>
      </c>
      <c r="I2711" t="s">
        <v>4809</v>
      </c>
    </row>
    <row r="2712" spans="1:9" x14ac:dyDescent="0.3">
      <c r="A2712" t="s">
        <v>4810</v>
      </c>
      <c r="B2712" t="s">
        <v>10</v>
      </c>
      <c r="C2712">
        <v>254746</v>
      </c>
      <c r="D2712">
        <v>1045.2</v>
      </c>
      <c r="E2712" s="1">
        <v>44964</v>
      </c>
      <c r="F2712" s="1">
        <v>48533</v>
      </c>
      <c r="G2712" t="s">
        <v>11</v>
      </c>
      <c r="H2712" t="s">
        <v>25</v>
      </c>
      <c r="I2712" t="s">
        <v>1198</v>
      </c>
    </row>
    <row r="2713" spans="1:9" x14ac:dyDescent="0.3">
      <c r="A2713" t="s">
        <v>4811</v>
      </c>
      <c r="B2713" t="s">
        <v>36</v>
      </c>
      <c r="C2713">
        <v>454688</v>
      </c>
      <c r="D2713">
        <v>307.24</v>
      </c>
      <c r="E2713" s="1">
        <v>45526</v>
      </c>
      <c r="F2713" s="1">
        <v>46390</v>
      </c>
      <c r="G2713" t="s">
        <v>21</v>
      </c>
      <c r="H2713" t="s">
        <v>12</v>
      </c>
      <c r="I2713" t="s">
        <v>4812</v>
      </c>
    </row>
    <row r="2714" spans="1:9" x14ac:dyDescent="0.3">
      <c r="A2714" t="s">
        <v>4813</v>
      </c>
      <c r="B2714" t="s">
        <v>36</v>
      </c>
      <c r="C2714">
        <v>349813</v>
      </c>
      <c r="D2714">
        <v>1215.05</v>
      </c>
      <c r="E2714" s="1">
        <v>43605</v>
      </c>
      <c r="F2714" s="1">
        <v>44131</v>
      </c>
      <c r="G2714" t="s">
        <v>21</v>
      </c>
      <c r="H2714" t="s">
        <v>16</v>
      </c>
      <c r="I2714" t="s">
        <v>2616</v>
      </c>
    </row>
    <row r="2715" spans="1:9" x14ac:dyDescent="0.3">
      <c r="A2715" t="s">
        <v>4814</v>
      </c>
      <c r="B2715" t="s">
        <v>15</v>
      </c>
      <c r="C2715">
        <v>487086</v>
      </c>
      <c r="D2715">
        <v>915.07</v>
      </c>
      <c r="E2715" s="1">
        <v>44834</v>
      </c>
      <c r="F2715" s="1">
        <v>47753</v>
      </c>
      <c r="G2715" t="s">
        <v>21</v>
      </c>
      <c r="H2715" t="s">
        <v>12</v>
      </c>
      <c r="I2715" t="s">
        <v>4815</v>
      </c>
    </row>
    <row r="2716" spans="1:9" x14ac:dyDescent="0.3">
      <c r="A2716" t="s">
        <v>4816</v>
      </c>
      <c r="B2716" t="s">
        <v>36</v>
      </c>
      <c r="C2716">
        <v>34148</v>
      </c>
      <c r="D2716">
        <v>538.49</v>
      </c>
      <c r="E2716" s="1">
        <v>44776</v>
      </c>
      <c r="F2716" s="1">
        <v>45935</v>
      </c>
      <c r="G2716" t="s">
        <v>21</v>
      </c>
      <c r="H2716" t="s">
        <v>25</v>
      </c>
      <c r="I2716" t="s">
        <v>1470</v>
      </c>
    </row>
    <row r="2717" spans="1:9" x14ac:dyDescent="0.3">
      <c r="A2717" t="s">
        <v>4817</v>
      </c>
      <c r="B2717" t="s">
        <v>24</v>
      </c>
      <c r="C2717">
        <v>146136</v>
      </c>
      <c r="D2717">
        <v>1864.68</v>
      </c>
      <c r="E2717" s="1">
        <v>44372</v>
      </c>
      <c r="F2717" s="1">
        <v>45915</v>
      </c>
      <c r="G2717" t="s">
        <v>11</v>
      </c>
      <c r="H2717" t="s">
        <v>25</v>
      </c>
      <c r="I2717" t="s">
        <v>4818</v>
      </c>
    </row>
    <row r="2718" spans="1:9" x14ac:dyDescent="0.3">
      <c r="A2718" t="s">
        <v>4819</v>
      </c>
      <c r="B2718" t="s">
        <v>36</v>
      </c>
      <c r="C2718">
        <v>322406</v>
      </c>
      <c r="D2718">
        <v>1183.28</v>
      </c>
      <c r="E2718" s="1">
        <v>43738</v>
      </c>
      <c r="F2718" s="1">
        <v>45857</v>
      </c>
      <c r="G2718" t="s">
        <v>43</v>
      </c>
      <c r="H2718" t="s">
        <v>16</v>
      </c>
      <c r="I2718" t="s">
        <v>2668</v>
      </c>
    </row>
    <row r="2719" spans="1:9" x14ac:dyDescent="0.3">
      <c r="A2719" t="s">
        <v>4820</v>
      </c>
      <c r="B2719" t="s">
        <v>24</v>
      </c>
      <c r="C2719">
        <v>133414</v>
      </c>
      <c r="D2719">
        <v>1874.53</v>
      </c>
      <c r="E2719" s="1">
        <v>45350</v>
      </c>
      <c r="F2719" s="1">
        <v>46567</v>
      </c>
      <c r="G2719" t="s">
        <v>11</v>
      </c>
      <c r="H2719" t="s">
        <v>16</v>
      </c>
      <c r="I2719" t="s">
        <v>4821</v>
      </c>
    </row>
    <row r="2720" spans="1:9" x14ac:dyDescent="0.3">
      <c r="A2720" t="s">
        <v>4822</v>
      </c>
      <c r="B2720" t="s">
        <v>10</v>
      </c>
      <c r="C2720">
        <v>56093</v>
      </c>
      <c r="D2720">
        <v>1753.75</v>
      </c>
      <c r="E2720" s="1">
        <v>42131</v>
      </c>
      <c r="F2720" s="1">
        <v>44906</v>
      </c>
      <c r="G2720" t="s">
        <v>43</v>
      </c>
      <c r="H2720" t="s">
        <v>16</v>
      </c>
      <c r="I2720" t="s">
        <v>4823</v>
      </c>
    </row>
    <row r="2721" spans="1:9" x14ac:dyDescent="0.3">
      <c r="A2721" t="s">
        <v>4824</v>
      </c>
      <c r="B2721" t="s">
        <v>24</v>
      </c>
      <c r="C2721">
        <v>235985</v>
      </c>
      <c r="D2721">
        <v>1308.1199999999999</v>
      </c>
      <c r="E2721" s="1">
        <v>42029</v>
      </c>
      <c r="F2721" s="1">
        <v>43278</v>
      </c>
      <c r="G2721" t="s">
        <v>43</v>
      </c>
      <c r="H2721" t="s">
        <v>16</v>
      </c>
      <c r="I2721" t="s">
        <v>2543</v>
      </c>
    </row>
    <row r="2722" spans="1:9" x14ac:dyDescent="0.3">
      <c r="A2722" t="s">
        <v>4825</v>
      </c>
      <c r="B2722" t="s">
        <v>10</v>
      </c>
      <c r="C2722">
        <v>231815</v>
      </c>
      <c r="D2722">
        <v>1528.94</v>
      </c>
      <c r="E2722" s="1">
        <v>42664</v>
      </c>
      <c r="F2722" s="1">
        <v>43030</v>
      </c>
      <c r="G2722" t="s">
        <v>43</v>
      </c>
      <c r="H2722" t="s">
        <v>16</v>
      </c>
      <c r="I2722" t="s">
        <v>4826</v>
      </c>
    </row>
    <row r="2723" spans="1:9" x14ac:dyDescent="0.3">
      <c r="A2723" t="s">
        <v>4827</v>
      </c>
      <c r="B2723" t="s">
        <v>36</v>
      </c>
      <c r="C2723">
        <v>408119</v>
      </c>
      <c r="D2723">
        <v>1173.31</v>
      </c>
      <c r="E2723" s="1">
        <v>44635</v>
      </c>
      <c r="F2723" s="1">
        <v>47267</v>
      </c>
      <c r="G2723" t="s">
        <v>43</v>
      </c>
      <c r="H2723" t="s">
        <v>25</v>
      </c>
      <c r="I2723" t="s">
        <v>4828</v>
      </c>
    </row>
    <row r="2724" spans="1:9" x14ac:dyDescent="0.3">
      <c r="A2724" t="s">
        <v>4829</v>
      </c>
      <c r="B2724" t="s">
        <v>10</v>
      </c>
      <c r="C2724">
        <v>323791</v>
      </c>
      <c r="D2724">
        <v>199.98</v>
      </c>
      <c r="E2724" s="1">
        <v>43557</v>
      </c>
      <c r="F2724" s="1">
        <v>45670</v>
      </c>
      <c r="G2724" t="s">
        <v>11</v>
      </c>
      <c r="H2724" t="s">
        <v>16</v>
      </c>
      <c r="I2724" t="s">
        <v>1633</v>
      </c>
    </row>
    <row r="2725" spans="1:9" x14ac:dyDescent="0.3">
      <c r="A2725" t="s">
        <v>4830</v>
      </c>
      <c r="B2725" t="s">
        <v>36</v>
      </c>
      <c r="C2725">
        <v>271157</v>
      </c>
      <c r="D2725">
        <v>323.99</v>
      </c>
      <c r="E2725" s="1">
        <v>44995</v>
      </c>
      <c r="F2725" s="1">
        <v>45405</v>
      </c>
      <c r="G2725" t="s">
        <v>43</v>
      </c>
      <c r="H2725" t="s">
        <v>25</v>
      </c>
      <c r="I2725" t="s">
        <v>4831</v>
      </c>
    </row>
    <row r="2726" spans="1:9" x14ac:dyDescent="0.3">
      <c r="A2726" t="s">
        <v>4832</v>
      </c>
      <c r="B2726" t="s">
        <v>15</v>
      </c>
      <c r="C2726">
        <v>205730</v>
      </c>
      <c r="D2726">
        <v>1625.63</v>
      </c>
      <c r="E2726" s="1">
        <v>45622</v>
      </c>
      <c r="F2726" s="1">
        <v>47375</v>
      </c>
      <c r="G2726" t="s">
        <v>43</v>
      </c>
      <c r="H2726" t="s">
        <v>12</v>
      </c>
      <c r="I2726" t="s">
        <v>2067</v>
      </c>
    </row>
    <row r="2727" spans="1:9" x14ac:dyDescent="0.3">
      <c r="A2727" t="s">
        <v>4833</v>
      </c>
      <c r="B2727" t="s">
        <v>15</v>
      </c>
      <c r="C2727">
        <v>379322</v>
      </c>
      <c r="D2727">
        <v>484.4</v>
      </c>
      <c r="E2727" s="1">
        <v>42613</v>
      </c>
      <c r="F2727" s="1">
        <v>45209</v>
      </c>
      <c r="G2727" t="s">
        <v>43</v>
      </c>
      <c r="H2727" t="s">
        <v>16</v>
      </c>
      <c r="I2727" t="s">
        <v>4834</v>
      </c>
    </row>
    <row r="2728" spans="1:9" x14ac:dyDescent="0.3">
      <c r="A2728" t="s">
        <v>4835</v>
      </c>
      <c r="B2728" t="s">
        <v>10</v>
      </c>
      <c r="C2728">
        <v>370785</v>
      </c>
      <c r="D2728">
        <v>186.29</v>
      </c>
      <c r="E2728" s="1">
        <v>42197</v>
      </c>
      <c r="F2728" s="1">
        <v>45798</v>
      </c>
      <c r="G2728" t="s">
        <v>43</v>
      </c>
      <c r="H2728" t="s">
        <v>16</v>
      </c>
      <c r="I2728" t="s">
        <v>4836</v>
      </c>
    </row>
    <row r="2729" spans="1:9" x14ac:dyDescent="0.3">
      <c r="A2729" t="s">
        <v>4837</v>
      </c>
      <c r="B2729" t="s">
        <v>10</v>
      </c>
      <c r="C2729">
        <v>221641</v>
      </c>
      <c r="D2729">
        <v>1755.02</v>
      </c>
      <c r="E2729" s="1">
        <v>42754</v>
      </c>
      <c r="F2729" s="1">
        <v>44608</v>
      </c>
      <c r="G2729" t="s">
        <v>11</v>
      </c>
      <c r="H2729" t="s">
        <v>25</v>
      </c>
      <c r="I2729" t="s">
        <v>4838</v>
      </c>
    </row>
    <row r="2730" spans="1:9" x14ac:dyDescent="0.3">
      <c r="A2730" t="s">
        <v>4839</v>
      </c>
      <c r="B2730" t="s">
        <v>36</v>
      </c>
      <c r="C2730">
        <v>201602</v>
      </c>
      <c r="D2730">
        <v>1732.07</v>
      </c>
      <c r="E2730" s="1">
        <v>42302</v>
      </c>
      <c r="F2730" s="1">
        <v>43714</v>
      </c>
      <c r="G2730" t="s">
        <v>21</v>
      </c>
      <c r="H2730" t="s">
        <v>25</v>
      </c>
      <c r="I2730" t="s">
        <v>4711</v>
      </c>
    </row>
    <row r="2731" spans="1:9" x14ac:dyDescent="0.3">
      <c r="A2731" t="s">
        <v>4840</v>
      </c>
      <c r="B2731" t="s">
        <v>10</v>
      </c>
      <c r="C2731">
        <v>52783</v>
      </c>
      <c r="D2731">
        <v>1317.06</v>
      </c>
      <c r="E2731" s="1">
        <v>42197</v>
      </c>
      <c r="F2731" s="1">
        <v>45475</v>
      </c>
      <c r="G2731" t="s">
        <v>43</v>
      </c>
      <c r="H2731" t="s">
        <v>12</v>
      </c>
      <c r="I2731" t="s">
        <v>4841</v>
      </c>
    </row>
    <row r="2732" spans="1:9" x14ac:dyDescent="0.3">
      <c r="A2732" t="s">
        <v>4842</v>
      </c>
      <c r="B2732" t="s">
        <v>24</v>
      </c>
      <c r="C2732">
        <v>246750</v>
      </c>
      <c r="D2732">
        <v>361.86</v>
      </c>
      <c r="E2732" s="1">
        <v>43929</v>
      </c>
      <c r="F2732" s="1">
        <v>45690</v>
      </c>
      <c r="G2732" t="s">
        <v>11</v>
      </c>
      <c r="H2732" t="s">
        <v>16</v>
      </c>
      <c r="I2732" t="s">
        <v>4843</v>
      </c>
    </row>
    <row r="2733" spans="1:9" x14ac:dyDescent="0.3">
      <c r="A2733" t="s">
        <v>4844</v>
      </c>
      <c r="B2733" t="s">
        <v>36</v>
      </c>
      <c r="C2733">
        <v>150196</v>
      </c>
      <c r="D2733">
        <v>269.06</v>
      </c>
      <c r="E2733" s="1">
        <v>42775</v>
      </c>
      <c r="F2733" s="1">
        <v>45332</v>
      </c>
      <c r="G2733" t="s">
        <v>21</v>
      </c>
      <c r="H2733" t="s">
        <v>12</v>
      </c>
      <c r="I2733" t="s">
        <v>4845</v>
      </c>
    </row>
    <row r="2734" spans="1:9" x14ac:dyDescent="0.3">
      <c r="A2734" t="s">
        <v>4846</v>
      </c>
      <c r="B2734" t="s">
        <v>10</v>
      </c>
      <c r="C2734">
        <v>303383</v>
      </c>
      <c r="D2734">
        <v>1141.1099999999999</v>
      </c>
      <c r="E2734" s="1">
        <v>42960</v>
      </c>
      <c r="F2734" s="1">
        <v>46420</v>
      </c>
      <c r="G2734" t="s">
        <v>21</v>
      </c>
      <c r="H2734" t="s">
        <v>12</v>
      </c>
      <c r="I2734" t="s">
        <v>1996</v>
      </c>
    </row>
    <row r="2735" spans="1:9" x14ac:dyDescent="0.3">
      <c r="A2735" t="s">
        <v>4847</v>
      </c>
      <c r="B2735" t="s">
        <v>10</v>
      </c>
      <c r="C2735">
        <v>88711</v>
      </c>
      <c r="D2735">
        <v>1742.36</v>
      </c>
      <c r="E2735" s="1">
        <v>42529</v>
      </c>
      <c r="F2735" s="1">
        <v>44901</v>
      </c>
      <c r="G2735" t="s">
        <v>43</v>
      </c>
      <c r="H2735" t="s">
        <v>16</v>
      </c>
      <c r="I2735" t="s">
        <v>3892</v>
      </c>
    </row>
    <row r="2736" spans="1:9" x14ac:dyDescent="0.3">
      <c r="A2736" t="s">
        <v>4848</v>
      </c>
      <c r="B2736" t="s">
        <v>10</v>
      </c>
      <c r="C2736">
        <v>327173</v>
      </c>
      <c r="D2736">
        <v>706.44</v>
      </c>
      <c r="E2736" s="1">
        <v>44920</v>
      </c>
      <c r="F2736" s="1">
        <v>48207</v>
      </c>
      <c r="G2736" t="s">
        <v>43</v>
      </c>
      <c r="H2736" t="s">
        <v>16</v>
      </c>
      <c r="I2736" t="s">
        <v>2343</v>
      </c>
    </row>
    <row r="2737" spans="1:9" x14ac:dyDescent="0.3">
      <c r="A2737" t="s">
        <v>4849</v>
      </c>
      <c r="B2737" t="s">
        <v>15</v>
      </c>
      <c r="C2737">
        <v>65835</v>
      </c>
      <c r="D2737">
        <v>1586.65</v>
      </c>
      <c r="E2737" s="1">
        <v>43880</v>
      </c>
      <c r="F2737" s="1">
        <v>46047</v>
      </c>
      <c r="G2737" t="s">
        <v>21</v>
      </c>
      <c r="H2737" t="s">
        <v>12</v>
      </c>
      <c r="I2737" t="s">
        <v>1976</v>
      </c>
    </row>
    <row r="2738" spans="1:9" x14ac:dyDescent="0.3">
      <c r="A2738" t="s">
        <v>4850</v>
      </c>
      <c r="B2738" t="s">
        <v>10</v>
      </c>
      <c r="C2738">
        <v>220170</v>
      </c>
      <c r="D2738">
        <v>1154.43</v>
      </c>
      <c r="E2738" s="1">
        <v>45023</v>
      </c>
      <c r="F2738" s="1">
        <v>47136</v>
      </c>
      <c r="G2738" t="s">
        <v>43</v>
      </c>
      <c r="H2738" t="s">
        <v>25</v>
      </c>
      <c r="I2738" t="s">
        <v>4851</v>
      </c>
    </row>
    <row r="2739" spans="1:9" x14ac:dyDescent="0.3">
      <c r="A2739" t="s">
        <v>4852</v>
      </c>
      <c r="B2739" t="s">
        <v>24</v>
      </c>
      <c r="C2739">
        <v>271926</v>
      </c>
      <c r="D2739">
        <v>230.8</v>
      </c>
      <c r="E2739" s="1">
        <v>42852</v>
      </c>
      <c r="F2739" s="1">
        <v>44498</v>
      </c>
      <c r="G2739" t="s">
        <v>11</v>
      </c>
      <c r="H2739" t="s">
        <v>12</v>
      </c>
      <c r="I2739" t="s">
        <v>4853</v>
      </c>
    </row>
    <row r="2740" spans="1:9" x14ac:dyDescent="0.3">
      <c r="A2740" t="s">
        <v>4854</v>
      </c>
      <c r="B2740" t="s">
        <v>10</v>
      </c>
      <c r="C2740">
        <v>345085</v>
      </c>
      <c r="D2740">
        <v>1104.95</v>
      </c>
      <c r="E2740" s="1">
        <v>45440</v>
      </c>
      <c r="F2740" s="1">
        <v>47852</v>
      </c>
      <c r="G2740" t="s">
        <v>11</v>
      </c>
      <c r="H2740" t="s">
        <v>16</v>
      </c>
      <c r="I2740" t="s">
        <v>2848</v>
      </c>
    </row>
    <row r="2741" spans="1:9" x14ac:dyDescent="0.3">
      <c r="A2741" t="s">
        <v>4855</v>
      </c>
      <c r="B2741" t="s">
        <v>36</v>
      </c>
      <c r="C2741">
        <v>209597</v>
      </c>
      <c r="D2741">
        <v>1659.06</v>
      </c>
      <c r="E2741" s="1">
        <v>44966</v>
      </c>
      <c r="F2741" s="1">
        <v>47455</v>
      </c>
      <c r="G2741" t="s">
        <v>11</v>
      </c>
      <c r="H2741" t="s">
        <v>16</v>
      </c>
      <c r="I2741" t="s">
        <v>4856</v>
      </c>
    </row>
    <row r="2742" spans="1:9" x14ac:dyDescent="0.3">
      <c r="A2742" t="s">
        <v>4857</v>
      </c>
      <c r="B2742" t="s">
        <v>24</v>
      </c>
      <c r="C2742">
        <v>298619</v>
      </c>
      <c r="D2742">
        <v>1673.89</v>
      </c>
      <c r="E2742" s="1">
        <v>45278</v>
      </c>
      <c r="F2742" s="1">
        <v>46665</v>
      </c>
      <c r="G2742" t="s">
        <v>21</v>
      </c>
      <c r="H2742" t="s">
        <v>25</v>
      </c>
      <c r="I2742" t="s">
        <v>1522</v>
      </c>
    </row>
    <row r="2743" spans="1:9" x14ac:dyDescent="0.3">
      <c r="A2743" t="s">
        <v>4858</v>
      </c>
      <c r="B2743" t="s">
        <v>36</v>
      </c>
      <c r="C2743">
        <v>434911</v>
      </c>
      <c r="D2743">
        <v>445.35</v>
      </c>
      <c r="E2743" s="1">
        <v>42637</v>
      </c>
      <c r="F2743" s="1">
        <v>45039</v>
      </c>
      <c r="G2743" t="s">
        <v>21</v>
      </c>
      <c r="H2743" t="s">
        <v>12</v>
      </c>
      <c r="I2743" t="s">
        <v>1040</v>
      </c>
    </row>
    <row r="2744" spans="1:9" x14ac:dyDescent="0.3">
      <c r="A2744" t="s">
        <v>4859</v>
      </c>
      <c r="B2744" t="s">
        <v>15</v>
      </c>
      <c r="C2744">
        <v>254781</v>
      </c>
      <c r="D2744">
        <v>1670.8</v>
      </c>
      <c r="E2744" s="1">
        <v>42396</v>
      </c>
      <c r="F2744" s="1">
        <v>43295</v>
      </c>
      <c r="G2744" t="s">
        <v>21</v>
      </c>
      <c r="H2744" t="s">
        <v>25</v>
      </c>
      <c r="I2744" t="s">
        <v>3299</v>
      </c>
    </row>
    <row r="2745" spans="1:9" x14ac:dyDescent="0.3">
      <c r="A2745" t="s">
        <v>4860</v>
      </c>
      <c r="B2745" t="s">
        <v>15</v>
      </c>
      <c r="C2745">
        <v>349322</v>
      </c>
      <c r="D2745">
        <v>495.45</v>
      </c>
      <c r="E2745" s="1">
        <v>44147</v>
      </c>
      <c r="F2745" s="1">
        <v>47180</v>
      </c>
      <c r="G2745" t="s">
        <v>11</v>
      </c>
      <c r="H2745" t="s">
        <v>12</v>
      </c>
      <c r="I2745" t="s">
        <v>4861</v>
      </c>
    </row>
    <row r="2746" spans="1:9" x14ac:dyDescent="0.3">
      <c r="A2746" t="s">
        <v>4862</v>
      </c>
      <c r="B2746" t="s">
        <v>15</v>
      </c>
      <c r="C2746">
        <v>272119</v>
      </c>
      <c r="D2746">
        <v>1307.56</v>
      </c>
      <c r="E2746" s="1">
        <v>44240</v>
      </c>
      <c r="F2746" s="1">
        <v>47483</v>
      </c>
      <c r="G2746" t="s">
        <v>43</v>
      </c>
      <c r="H2746" t="s">
        <v>12</v>
      </c>
      <c r="I2746" t="s">
        <v>4863</v>
      </c>
    </row>
    <row r="2747" spans="1:9" x14ac:dyDescent="0.3">
      <c r="A2747" t="s">
        <v>4864</v>
      </c>
      <c r="B2747" t="s">
        <v>15</v>
      </c>
      <c r="C2747">
        <v>171473</v>
      </c>
      <c r="D2747">
        <v>897.33</v>
      </c>
      <c r="E2747" s="1">
        <v>42406</v>
      </c>
      <c r="F2747" s="1">
        <v>43072</v>
      </c>
      <c r="G2747" t="s">
        <v>11</v>
      </c>
      <c r="H2747" t="s">
        <v>25</v>
      </c>
      <c r="I2747" t="s">
        <v>585</v>
      </c>
    </row>
    <row r="2748" spans="1:9" x14ac:dyDescent="0.3">
      <c r="A2748" t="s">
        <v>4865</v>
      </c>
      <c r="B2748" t="s">
        <v>15</v>
      </c>
      <c r="C2748">
        <v>450291</v>
      </c>
      <c r="D2748">
        <v>1825.65</v>
      </c>
      <c r="E2748" s="1">
        <v>45006</v>
      </c>
      <c r="F2748" s="1">
        <v>47196</v>
      </c>
      <c r="G2748" t="s">
        <v>21</v>
      </c>
      <c r="H2748" t="s">
        <v>16</v>
      </c>
      <c r="I2748" t="s">
        <v>4866</v>
      </c>
    </row>
    <row r="2749" spans="1:9" x14ac:dyDescent="0.3">
      <c r="A2749" t="s">
        <v>4867</v>
      </c>
      <c r="B2749" t="s">
        <v>36</v>
      </c>
      <c r="C2749">
        <v>135119</v>
      </c>
      <c r="D2749">
        <v>1342.94</v>
      </c>
      <c r="E2749" s="1">
        <v>43443</v>
      </c>
      <c r="F2749" s="1">
        <v>44259</v>
      </c>
      <c r="G2749" t="s">
        <v>11</v>
      </c>
      <c r="H2749" t="s">
        <v>16</v>
      </c>
      <c r="I2749" t="s">
        <v>4868</v>
      </c>
    </row>
    <row r="2750" spans="1:9" x14ac:dyDescent="0.3">
      <c r="A2750" t="s">
        <v>4869</v>
      </c>
      <c r="B2750" t="s">
        <v>15</v>
      </c>
      <c r="C2750">
        <v>292971</v>
      </c>
      <c r="D2750">
        <v>1055.6099999999999</v>
      </c>
      <c r="E2750" s="1">
        <v>44373</v>
      </c>
      <c r="F2750" s="1">
        <v>45705</v>
      </c>
      <c r="G2750" t="s">
        <v>43</v>
      </c>
      <c r="H2750" t="s">
        <v>12</v>
      </c>
      <c r="I2750" t="s">
        <v>4791</v>
      </c>
    </row>
    <row r="2751" spans="1:9" x14ac:dyDescent="0.3">
      <c r="A2751" t="s">
        <v>4870</v>
      </c>
      <c r="B2751" t="s">
        <v>36</v>
      </c>
      <c r="C2751">
        <v>439468</v>
      </c>
      <c r="D2751">
        <v>321.27999999999997</v>
      </c>
      <c r="E2751" s="1">
        <v>43435</v>
      </c>
      <c r="F2751" s="1">
        <v>44647</v>
      </c>
      <c r="G2751" t="s">
        <v>11</v>
      </c>
      <c r="H2751" t="s">
        <v>16</v>
      </c>
      <c r="I2751" t="s">
        <v>358</v>
      </c>
    </row>
    <row r="2752" spans="1:9" x14ac:dyDescent="0.3">
      <c r="A2752" t="s">
        <v>4871</v>
      </c>
      <c r="B2752" t="s">
        <v>24</v>
      </c>
      <c r="C2752">
        <v>71432</v>
      </c>
      <c r="D2752">
        <v>379.21</v>
      </c>
      <c r="E2752" s="1">
        <v>45435</v>
      </c>
      <c r="F2752" s="1">
        <v>46315</v>
      </c>
      <c r="G2752" t="s">
        <v>21</v>
      </c>
      <c r="H2752" t="s">
        <v>25</v>
      </c>
      <c r="I2752" t="s">
        <v>4872</v>
      </c>
    </row>
    <row r="2753" spans="1:9" x14ac:dyDescent="0.3">
      <c r="A2753" t="s">
        <v>4873</v>
      </c>
      <c r="B2753" t="s">
        <v>36</v>
      </c>
      <c r="C2753">
        <v>333525</v>
      </c>
      <c r="D2753">
        <v>1914.35</v>
      </c>
      <c r="E2753" s="1">
        <v>43833</v>
      </c>
      <c r="F2753" s="1">
        <v>47234</v>
      </c>
      <c r="G2753" t="s">
        <v>43</v>
      </c>
      <c r="H2753" t="s">
        <v>16</v>
      </c>
      <c r="I2753" t="s">
        <v>4874</v>
      </c>
    </row>
    <row r="2754" spans="1:9" x14ac:dyDescent="0.3">
      <c r="A2754" t="s">
        <v>4875</v>
      </c>
      <c r="B2754" t="s">
        <v>24</v>
      </c>
      <c r="C2754">
        <v>112193</v>
      </c>
      <c r="D2754">
        <v>679.6</v>
      </c>
      <c r="E2754" s="1">
        <v>43164</v>
      </c>
      <c r="F2754" s="1">
        <v>43878</v>
      </c>
      <c r="G2754" t="s">
        <v>21</v>
      </c>
      <c r="H2754" t="s">
        <v>12</v>
      </c>
      <c r="I2754" t="s">
        <v>3659</v>
      </c>
    </row>
    <row r="2755" spans="1:9" x14ac:dyDescent="0.3">
      <c r="A2755" t="s">
        <v>4876</v>
      </c>
      <c r="B2755" t="s">
        <v>15</v>
      </c>
      <c r="C2755">
        <v>210704</v>
      </c>
      <c r="D2755">
        <v>245.88</v>
      </c>
      <c r="E2755" s="1">
        <v>45540</v>
      </c>
      <c r="F2755" s="1">
        <v>46791</v>
      </c>
      <c r="G2755" t="s">
        <v>43</v>
      </c>
      <c r="H2755" t="s">
        <v>12</v>
      </c>
      <c r="I2755" t="s">
        <v>4877</v>
      </c>
    </row>
    <row r="2756" spans="1:9" x14ac:dyDescent="0.3">
      <c r="A2756" t="s">
        <v>4878</v>
      </c>
      <c r="B2756" t="s">
        <v>10</v>
      </c>
      <c r="C2756">
        <v>116269</v>
      </c>
      <c r="D2756">
        <v>1057.17</v>
      </c>
      <c r="E2756" s="1">
        <v>45242</v>
      </c>
      <c r="F2756" s="1">
        <v>45795</v>
      </c>
      <c r="G2756" t="s">
        <v>21</v>
      </c>
      <c r="H2756" t="s">
        <v>16</v>
      </c>
      <c r="I2756" t="s">
        <v>850</v>
      </c>
    </row>
    <row r="2757" spans="1:9" x14ac:dyDescent="0.3">
      <c r="A2757" t="s">
        <v>4879</v>
      </c>
      <c r="B2757" t="s">
        <v>10</v>
      </c>
      <c r="C2757">
        <v>105032</v>
      </c>
      <c r="D2757">
        <v>727.74</v>
      </c>
      <c r="E2757" s="1">
        <v>45344</v>
      </c>
      <c r="F2757" s="1">
        <v>48638</v>
      </c>
      <c r="G2757" t="s">
        <v>43</v>
      </c>
      <c r="H2757" t="s">
        <v>12</v>
      </c>
      <c r="I2757" t="s">
        <v>1592</v>
      </c>
    </row>
    <row r="2758" spans="1:9" x14ac:dyDescent="0.3">
      <c r="A2758" t="s">
        <v>4880</v>
      </c>
      <c r="B2758" t="s">
        <v>36</v>
      </c>
      <c r="C2758">
        <v>184691</v>
      </c>
      <c r="D2758">
        <v>499.25</v>
      </c>
      <c r="E2758" s="1">
        <v>43864</v>
      </c>
      <c r="F2758" s="1">
        <v>47198</v>
      </c>
      <c r="G2758" t="s">
        <v>43</v>
      </c>
      <c r="H2758" t="s">
        <v>25</v>
      </c>
      <c r="I2758" t="s">
        <v>4881</v>
      </c>
    </row>
    <row r="2759" spans="1:9" x14ac:dyDescent="0.3">
      <c r="A2759" t="s">
        <v>4882</v>
      </c>
      <c r="B2759" t="s">
        <v>36</v>
      </c>
      <c r="C2759">
        <v>126731</v>
      </c>
      <c r="D2759">
        <v>738.55</v>
      </c>
      <c r="E2759" s="1">
        <v>44423</v>
      </c>
      <c r="F2759" s="1">
        <v>45657</v>
      </c>
      <c r="G2759" t="s">
        <v>21</v>
      </c>
      <c r="H2759" t="s">
        <v>25</v>
      </c>
      <c r="I2759" t="s">
        <v>4883</v>
      </c>
    </row>
    <row r="2760" spans="1:9" x14ac:dyDescent="0.3">
      <c r="A2760" t="s">
        <v>4884</v>
      </c>
      <c r="B2760" t="s">
        <v>10</v>
      </c>
      <c r="C2760">
        <v>91477</v>
      </c>
      <c r="D2760">
        <v>1956.72</v>
      </c>
      <c r="E2760" s="1">
        <v>43407</v>
      </c>
      <c r="F2760" s="1">
        <v>46017</v>
      </c>
      <c r="G2760" t="s">
        <v>43</v>
      </c>
      <c r="H2760" t="s">
        <v>12</v>
      </c>
      <c r="I2760" t="s">
        <v>3772</v>
      </c>
    </row>
    <row r="2761" spans="1:9" x14ac:dyDescent="0.3">
      <c r="A2761" t="s">
        <v>4885</v>
      </c>
      <c r="B2761" t="s">
        <v>10</v>
      </c>
      <c r="C2761">
        <v>486647</v>
      </c>
      <c r="D2761">
        <v>230.08</v>
      </c>
      <c r="E2761" s="1">
        <v>43124</v>
      </c>
      <c r="F2761" s="1">
        <v>45171</v>
      </c>
      <c r="G2761" t="s">
        <v>11</v>
      </c>
      <c r="H2761" t="s">
        <v>16</v>
      </c>
      <c r="I2761" t="s">
        <v>392</v>
      </c>
    </row>
    <row r="2762" spans="1:9" x14ac:dyDescent="0.3">
      <c r="A2762" t="s">
        <v>4886</v>
      </c>
      <c r="B2762" t="s">
        <v>10</v>
      </c>
      <c r="C2762">
        <v>177246</v>
      </c>
      <c r="D2762">
        <v>1333.29</v>
      </c>
      <c r="E2762" s="1">
        <v>45097</v>
      </c>
      <c r="F2762" s="1">
        <v>47475</v>
      </c>
      <c r="G2762" t="s">
        <v>21</v>
      </c>
      <c r="H2762" t="s">
        <v>12</v>
      </c>
      <c r="I2762" t="s">
        <v>2632</v>
      </c>
    </row>
    <row r="2763" spans="1:9" x14ac:dyDescent="0.3">
      <c r="A2763" t="s">
        <v>4887</v>
      </c>
      <c r="B2763" t="s">
        <v>36</v>
      </c>
      <c r="C2763">
        <v>123036</v>
      </c>
      <c r="D2763">
        <v>1609.3</v>
      </c>
      <c r="E2763" s="1">
        <v>42384</v>
      </c>
      <c r="F2763" s="1">
        <v>45847</v>
      </c>
      <c r="G2763" t="s">
        <v>11</v>
      </c>
      <c r="H2763" t="s">
        <v>12</v>
      </c>
      <c r="I2763" t="s">
        <v>518</v>
      </c>
    </row>
    <row r="2764" spans="1:9" x14ac:dyDescent="0.3">
      <c r="A2764" t="s">
        <v>4888</v>
      </c>
      <c r="B2764" t="s">
        <v>24</v>
      </c>
      <c r="C2764">
        <v>488945</v>
      </c>
      <c r="D2764">
        <v>907.24</v>
      </c>
      <c r="E2764" s="1">
        <v>45573</v>
      </c>
      <c r="F2764" s="1">
        <v>46859</v>
      </c>
      <c r="G2764" t="s">
        <v>11</v>
      </c>
      <c r="H2764" t="s">
        <v>16</v>
      </c>
      <c r="I2764" t="s">
        <v>4433</v>
      </c>
    </row>
    <row r="2765" spans="1:9" x14ac:dyDescent="0.3">
      <c r="A2765" t="s">
        <v>4889</v>
      </c>
      <c r="B2765" t="s">
        <v>10</v>
      </c>
      <c r="C2765">
        <v>384067</v>
      </c>
      <c r="D2765">
        <v>1521</v>
      </c>
      <c r="E2765" s="1">
        <v>43848</v>
      </c>
      <c r="F2765" s="1">
        <v>44623</v>
      </c>
      <c r="G2765" t="s">
        <v>11</v>
      </c>
      <c r="H2765" t="s">
        <v>16</v>
      </c>
      <c r="I2765" t="s">
        <v>757</v>
      </c>
    </row>
    <row r="2766" spans="1:9" x14ac:dyDescent="0.3">
      <c r="A2766" t="s">
        <v>4890</v>
      </c>
      <c r="B2766" t="s">
        <v>15</v>
      </c>
      <c r="C2766">
        <v>126903</v>
      </c>
      <c r="D2766">
        <v>573.07000000000005</v>
      </c>
      <c r="E2766" s="1">
        <v>42845</v>
      </c>
      <c r="F2766" s="1">
        <v>46366</v>
      </c>
      <c r="G2766" t="s">
        <v>11</v>
      </c>
      <c r="H2766" t="s">
        <v>16</v>
      </c>
      <c r="I2766" t="s">
        <v>4891</v>
      </c>
    </row>
    <row r="2767" spans="1:9" x14ac:dyDescent="0.3">
      <c r="A2767" t="s">
        <v>4892</v>
      </c>
      <c r="B2767" t="s">
        <v>24</v>
      </c>
      <c r="C2767">
        <v>155638</v>
      </c>
      <c r="D2767">
        <v>1212.26</v>
      </c>
      <c r="E2767" s="1">
        <v>42486</v>
      </c>
      <c r="F2767" s="1">
        <v>44093</v>
      </c>
      <c r="G2767" t="s">
        <v>43</v>
      </c>
      <c r="H2767" t="s">
        <v>25</v>
      </c>
      <c r="I2767" t="s">
        <v>2463</v>
      </c>
    </row>
    <row r="2768" spans="1:9" x14ac:dyDescent="0.3">
      <c r="A2768" t="s">
        <v>4893</v>
      </c>
      <c r="B2768" t="s">
        <v>15</v>
      </c>
      <c r="C2768">
        <v>249865</v>
      </c>
      <c r="D2768">
        <v>882.2</v>
      </c>
      <c r="E2768" s="1">
        <v>43601</v>
      </c>
      <c r="F2768" s="1">
        <v>45396</v>
      </c>
      <c r="G2768" t="s">
        <v>11</v>
      </c>
      <c r="H2768" t="s">
        <v>12</v>
      </c>
      <c r="I2768" t="s">
        <v>4894</v>
      </c>
    </row>
    <row r="2769" spans="1:9" x14ac:dyDescent="0.3">
      <c r="A2769" t="s">
        <v>4895</v>
      </c>
      <c r="B2769" t="s">
        <v>24</v>
      </c>
      <c r="C2769">
        <v>44504</v>
      </c>
      <c r="D2769">
        <v>1385.75</v>
      </c>
      <c r="E2769" s="1">
        <v>45439</v>
      </c>
      <c r="F2769" s="1">
        <v>47318</v>
      </c>
      <c r="G2769" t="s">
        <v>43</v>
      </c>
      <c r="H2769" t="s">
        <v>12</v>
      </c>
      <c r="I2769" t="s">
        <v>260</v>
      </c>
    </row>
    <row r="2770" spans="1:9" x14ac:dyDescent="0.3">
      <c r="A2770" t="s">
        <v>4896</v>
      </c>
      <c r="B2770" t="s">
        <v>10</v>
      </c>
      <c r="C2770">
        <v>241257</v>
      </c>
      <c r="D2770">
        <v>407.29</v>
      </c>
      <c r="E2770" s="1">
        <v>44970</v>
      </c>
      <c r="F2770" s="1">
        <v>47754</v>
      </c>
      <c r="G2770" t="s">
        <v>11</v>
      </c>
      <c r="H2770" t="s">
        <v>25</v>
      </c>
      <c r="I2770" t="s">
        <v>1169</v>
      </c>
    </row>
    <row r="2771" spans="1:9" x14ac:dyDescent="0.3">
      <c r="A2771" t="s">
        <v>4897</v>
      </c>
      <c r="B2771" t="s">
        <v>36</v>
      </c>
      <c r="C2771">
        <v>373338</v>
      </c>
      <c r="D2771">
        <v>526.88</v>
      </c>
      <c r="E2771" s="1">
        <v>43424</v>
      </c>
      <c r="F2771" s="1">
        <v>46225</v>
      </c>
      <c r="G2771" t="s">
        <v>43</v>
      </c>
      <c r="H2771" t="s">
        <v>25</v>
      </c>
      <c r="I2771" t="s">
        <v>4898</v>
      </c>
    </row>
    <row r="2772" spans="1:9" x14ac:dyDescent="0.3">
      <c r="A2772" t="s">
        <v>4899</v>
      </c>
      <c r="B2772" t="s">
        <v>10</v>
      </c>
      <c r="C2772">
        <v>58188</v>
      </c>
      <c r="D2772">
        <v>360.94</v>
      </c>
      <c r="E2772" s="1">
        <v>44203</v>
      </c>
      <c r="F2772" s="1">
        <v>46114</v>
      </c>
      <c r="G2772" t="s">
        <v>21</v>
      </c>
      <c r="H2772" t="s">
        <v>25</v>
      </c>
      <c r="I2772" t="s">
        <v>1364</v>
      </c>
    </row>
    <row r="2773" spans="1:9" x14ac:dyDescent="0.3">
      <c r="A2773" t="s">
        <v>4900</v>
      </c>
      <c r="B2773" t="s">
        <v>15</v>
      </c>
      <c r="C2773">
        <v>171785</v>
      </c>
      <c r="D2773">
        <v>913.38</v>
      </c>
      <c r="E2773" s="1">
        <v>42665</v>
      </c>
      <c r="F2773" s="1">
        <v>45731</v>
      </c>
      <c r="G2773" t="s">
        <v>11</v>
      </c>
      <c r="H2773" t="s">
        <v>16</v>
      </c>
      <c r="I2773" t="s">
        <v>2461</v>
      </c>
    </row>
    <row r="2774" spans="1:9" x14ac:dyDescent="0.3">
      <c r="A2774" t="s">
        <v>4901</v>
      </c>
      <c r="B2774" t="s">
        <v>24</v>
      </c>
      <c r="C2774">
        <v>369027</v>
      </c>
      <c r="D2774">
        <v>340.05</v>
      </c>
      <c r="E2774" s="1">
        <v>42242</v>
      </c>
      <c r="F2774" s="1">
        <v>43278</v>
      </c>
      <c r="G2774" t="s">
        <v>43</v>
      </c>
      <c r="H2774" t="s">
        <v>12</v>
      </c>
      <c r="I2774" t="s">
        <v>4902</v>
      </c>
    </row>
    <row r="2775" spans="1:9" x14ac:dyDescent="0.3">
      <c r="A2775" t="s">
        <v>4903</v>
      </c>
      <c r="B2775" t="s">
        <v>36</v>
      </c>
      <c r="C2775">
        <v>379889</v>
      </c>
      <c r="D2775">
        <v>1898.95</v>
      </c>
      <c r="E2775" s="1">
        <v>45116</v>
      </c>
      <c r="F2775" s="1">
        <v>46867</v>
      </c>
      <c r="G2775" t="s">
        <v>21</v>
      </c>
      <c r="H2775" t="s">
        <v>12</v>
      </c>
      <c r="I2775" t="s">
        <v>4904</v>
      </c>
    </row>
    <row r="2776" spans="1:9" x14ac:dyDescent="0.3">
      <c r="A2776" t="s">
        <v>4905</v>
      </c>
      <c r="B2776" t="s">
        <v>15</v>
      </c>
      <c r="C2776">
        <v>315109</v>
      </c>
      <c r="D2776">
        <v>573.41</v>
      </c>
      <c r="E2776" s="1">
        <v>44166</v>
      </c>
      <c r="F2776" s="1">
        <v>46222</v>
      </c>
      <c r="G2776" t="s">
        <v>11</v>
      </c>
      <c r="H2776" t="s">
        <v>12</v>
      </c>
      <c r="I2776" t="s">
        <v>262</v>
      </c>
    </row>
    <row r="2777" spans="1:9" x14ac:dyDescent="0.3">
      <c r="A2777" t="s">
        <v>4906</v>
      </c>
      <c r="B2777" t="s">
        <v>15</v>
      </c>
      <c r="C2777">
        <v>319402</v>
      </c>
      <c r="D2777">
        <v>834.19</v>
      </c>
      <c r="E2777" s="1">
        <v>43994</v>
      </c>
      <c r="F2777" s="1">
        <v>46461</v>
      </c>
      <c r="G2777" t="s">
        <v>21</v>
      </c>
      <c r="H2777" t="s">
        <v>25</v>
      </c>
      <c r="I2777" t="s">
        <v>4907</v>
      </c>
    </row>
    <row r="2778" spans="1:9" x14ac:dyDescent="0.3">
      <c r="A2778" t="s">
        <v>4908</v>
      </c>
      <c r="B2778" t="s">
        <v>24</v>
      </c>
      <c r="C2778">
        <v>361787</v>
      </c>
      <c r="D2778">
        <v>1255.99</v>
      </c>
      <c r="E2778" s="1">
        <v>44416</v>
      </c>
      <c r="F2778" s="1">
        <v>47765</v>
      </c>
      <c r="G2778" t="s">
        <v>11</v>
      </c>
      <c r="H2778" t="s">
        <v>25</v>
      </c>
      <c r="I2778" t="s">
        <v>4898</v>
      </c>
    </row>
    <row r="2779" spans="1:9" x14ac:dyDescent="0.3">
      <c r="A2779" t="s">
        <v>4909</v>
      </c>
      <c r="B2779" t="s">
        <v>24</v>
      </c>
      <c r="C2779">
        <v>179446</v>
      </c>
      <c r="D2779">
        <v>1428.7</v>
      </c>
      <c r="E2779" s="1">
        <v>44317</v>
      </c>
      <c r="F2779" s="1">
        <v>46704</v>
      </c>
      <c r="G2779" t="s">
        <v>11</v>
      </c>
      <c r="H2779" t="s">
        <v>25</v>
      </c>
      <c r="I2779" t="s">
        <v>446</v>
      </c>
    </row>
    <row r="2780" spans="1:9" x14ac:dyDescent="0.3">
      <c r="A2780" t="s">
        <v>4910</v>
      </c>
      <c r="B2780" t="s">
        <v>10</v>
      </c>
      <c r="C2780">
        <v>233166</v>
      </c>
      <c r="D2780">
        <v>425.24</v>
      </c>
      <c r="E2780" s="1">
        <v>45009</v>
      </c>
      <c r="F2780" s="1">
        <v>45500</v>
      </c>
      <c r="G2780" t="s">
        <v>21</v>
      </c>
      <c r="H2780" t="s">
        <v>12</v>
      </c>
      <c r="I2780" t="s">
        <v>4911</v>
      </c>
    </row>
    <row r="2781" spans="1:9" x14ac:dyDescent="0.3">
      <c r="A2781" t="s">
        <v>4912</v>
      </c>
      <c r="B2781" t="s">
        <v>24</v>
      </c>
      <c r="C2781">
        <v>113105</v>
      </c>
      <c r="D2781">
        <v>1851.53</v>
      </c>
      <c r="E2781" s="1">
        <v>44254</v>
      </c>
      <c r="F2781" s="1">
        <v>45542</v>
      </c>
      <c r="G2781" t="s">
        <v>11</v>
      </c>
      <c r="H2781" t="s">
        <v>25</v>
      </c>
      <c r="I2781" t="s">
        <v>4913</v>
      </c>
    </row>
    <row r="2782" spans="1:9" x14ac:dyDescent="0.3">
      <c r="A2782" t="s">
        <v>4914</v>
      </c>
      <c r="B2782" t="s">
        <v>15</v>
      </c>
      <c r="C2782">
        <v>293668</v>
      </c>
      <c r="D2782">
        <v>1951.42</v>
      </c>
      <c r="E2782" s="1">
        <v>43932</v>
      </c>
      <c r="F2782" s="1">
        <v>46580</v>
      </c>
      <c r="G2782" t="s">
        <v>11</v>
      </c>
      <c r="H2782" t="s">
        <v>25</v>
      </c>
      <c r="I2782" t="s">
        <v>4713</v>
      </c>
    </row>
    <row r="2783" spans="1:9" x14ac:dyDescent="0.3">
      <c r="A2783" t="s">
        <v>4915</v>
      </c>
      <c r="B2783" t="s">
        <v>36</v>
      </c>
      <c r="C2783">
        <v>188294</v>
      </c>
      <c r="D2783">
        <v>1017.07</v>
      </c>
      <c r="E2783" s="1">
        <v>43194</v>
      </c>
      <c r="F2783" s="1">
        <v>46413</v>
      </c>
      <c r="G2783" t="s">
        <v>21</v>
      </c>
      <c r="H2783" t="s">
        <v>25</v>
      </c>
      <c r="I2783" t="s">
        <v>4916</v>
      </c>
    </row>
    <row r="2784" spans="1:9" x14ac:dyDescent="0.3">
      <c r="A2784" t="s">
        <v>4917</v>
      </c>
      <c r="B2784" t="s">
        <v>15</v>
      </c>
      <c r="C2784">
        <v>51703</v>
      </c>
      <c r="D2784">
        <v>1675.8</v>
      </c>
      <c r="E2784" s="1">
        <v>42459</v>
      </c>
      <c r="F2784" s="1">
        <v>43922</v>
      </c>
      <c r="G2784" t="s">
        <v>21</v>
      </c>
      <c r="H2784" t="s">
        <v>12</v>
      </c>
      <c r="I2784" t="s">
        <v>4918</v>
      </c>
    </row>
    <row r="2785" spans="1:9" x14ac:dyDescent="0.3">
      <c r="A2785" t="s">
        <v>4919</v>
      </c>
      <c r="B2785" t="s">
        <v>24</v>
      </c>
      <c r="C2785">
        <v>280862</v>
      </c>
      <c r="D2785">
        <v>438.96</v>
      </c>
      <c r="E2785" s="1">
        <v>44114</v>
      </c>
      <c r="F2785" s="1">
        <v>46718</v>
      </c>
      <c r="G2785" t="s">
        <v>11</v>
      </c>
      <c r="H2785" t="s">
        <v>25</v>
      </c>
      <c r="I2785" t="s">
        <v>4920</v>
      </c>
    </row>
    <row r="2786" spans="1:9" x14ac:dyDescent="0.3">
      <c r="A2786" t="s">
        <v>4921</v>
      </c>
      <c r="B2786" t="s">
        <v>36</v>
      </c>
      <c r="C2786">
        <v>33743</v>
      </c>
      <c r="D2786">
        <v>1454.74</v>
      </c>
      <c r="E2786" s="1">
        <v>42061</v>
      </c>
      <c r="F2786" s="1">
        <v>43290</v>
      </c>
      <c r="G2786" t="s">
        <v>43</v>
      </c>
      <c r="H2786" t="s">
        <v>16</v>
      </c>
      <c r="I2786" t="s">
        <v>695</v>
      </c>
    </row>
    <row r="2787" spans="1:9" x14ac:dyDescent="0.3">
      <c r="A2787" t="s">
        <v>4922</v>
      </c>
      <c r="B2787" t="s">
        <v>24</v>
      </c>
      <c r="C2787">
        <v>92197</v>
      </c>
      <c r="D2787">
        <v>1844.52</v>
      </c>
      <c r="E2787" s="1">
        <v>42559</v>
      </c>
      <c r="F2787" s="1">
        <v>44222</v>
      </c>
      <c r="G2787" t="s">
        <v>43</v>
      </c>
      <c r="H2787" t="s">
        <v>12</v>
      </c>
      <c r="I2787" t="s">
        <v>1797</v>
      </c>
    </row>
    <row r="2788" spans="1:9" x14ac:dyDescent="0.3">
      <c r="A2788" t="s">
        <v>4923</v>
      </c>
      <c r="B2788" t="s">
        <v>15</v>
      </c>
      <c r="C2788">
        <v>495456</v>
      </c>
      <c r="D2788">
        <v>1677.08</v>
      </c>
      <c r="E2788" s="1">
        <v>43215</v>
      </c>
      <c r="F2788" s="1">
        <v>44792</v>
      </c>
      <c r="G2788" t="s">
        <v>43</v>
      </c>
      <c r="H2788" t="s">
        <v>12</v>
      </c>
      <c r="I2788" t="s">
        <v>4924</v>
      </c>
    </row>
    <row r="2789" spans="1:9" x14ac:dyDescent="0.3">
      <c r="A2789" t="s">
        <v>4925</v>
      </c>
      <c r="B2789" t="s">
        <v>24</v>
      </c>
      <c r="C2789">
        <v>214241</v>
      </c>
      <c r="D2789">
        <v>224.52</v>
      </c>
      <c r="E2789" s="1">
        <v>43414</v>
      </c>
      <c r="F2789" s="1">
        <v>44425</v>
      </c>
      <c r="G2789" t="s">
        <v>21</v>
      </c>
      <c r="H2789" t="s">
        <v>12</v>
      </c>
      <c r="I2789" t="s">
        <v>4926</v>
      </c>
    </row>
    <row r="2790" spans="1:9" x14ac:dyDescent="0.3">
      <c r="A2790" t="s">
        <v>4927</v>
      </c>
      <c r="B2790" t="s">
        <v>24</v>
      </c>
      <c r="C2790">
        <v>55341</v>
      </c>
      <c r="D2790">
        <v>509.76</v>
      </c>
      <c r="E2790" s="1">
        <v>44925</v>
      </c>
      <c r="F2790" s="1">
        <v>46728</v>
      </c>
      <c r="G2790" t="s">
        <v>11</v>
      </c>
      <c r="H2790" t="s">
        <v>12</v>
      </c>
      <c r="I2790" t="s">
        <v>4928</v>
      </c>
    </row>
    <row r="2791" spans="1:9" x14ac:dyDescent="0.3">
      <c r="A2791" t="s">
        <v>4929</v>
      </c>
      <c r="B2791" t="s">
        <v>10</v>
      </c>
      <c r="C2791">
        <v>203852</v>
      </c>
      <c r="D2791">
        <v>1341.53</v>
      </c>
      <c r="E2791" s="1">
        <v>42957</v>
      </c>
      <c r="F2791" s="1">
        <v>46244</v>
      </c>
      <c r="G2791" t="s">
        <v>21</v>
      </c>
      <c r="H2791" t="s">
        <v>25</v>
      </c>
      <c r="I2791" t="s">
        <v>565</v>
      </c>
    </row>
    <row r="2792" spans="1:9" x14ac:dyDescent="0.3">
      <c r="A2792" t="s">
        <v>4930</v>
      </c>
      <c r="B2792" t="s">
        <v>36</v>
      </c>
      <c r="C2792">
        <v>390840</v>
      </c>
      <c r="D2792">
        <v>254.3</v>
      </c>
      <c r="E2792" s="1">
        <v>44063</v>
      </c>
      <c r="F2792" s="1">
        <v>45482</v>
      </c>
      <c r="G2792" t="s">
        <v>43</v>
      </c>
      <c r="H2792" t="s">
        <v>16</v>
      </c>
      <c r="I2792" t="s">
        <v>2443</v>
      </c>
    </row>
    <row r="2793" spans="1:9" x14ac:dyDescent="0.3">
      <c r="A2793" t="s">
        <v>4931</v>
      </c>
      <c r="B2793" t="s">
        <v>10</v>
      </c>
      <c r="C2793">
        <v>30323</v>
      </c>
      <c r="D2793">
        <v>1772.81</v>
      </c>
      <c r="E2793" s="1">
        <v>44164</v>
      </c>
      <c r="F2793" s="1">
        <v>45493</v>
      </c>
      <c r="G2793" t="s">
        <v>11</v>
      </c>
      <c r="H2793" t="s">
        <v>25</v>
      </c>
      <c r="I2793" t="s">
        <v>4932</v>
      </c>
    </row>
    <row r="2794" spans="1:9" x14ac:dyDescent="0.3">
      <c r="A2794" t="s">
        <v>4933</v>
      </c>
      <c r="B2794" t="s">
        <v>10</v>
      </c>
      <c r="C2794">
        <v>121529</v>
      </c>
      <c r="D2794">
        <v>1999.22</v>
      </c>
      <c r="E2794" s="1">
        <v>42060</v>
      </c>
      <c r="F2794" s="1">
        <v>45446</v>
      </c>
      <c r="G2794" t="s">
        <v>43</v>
      </c>
      <c r="H2794" t="s">
        <v>12</v>
      </c>
      <c r="I2794" t="s">
        <v>4911</v>
      </c>
    </row>
    <row r="2795" spans="1:9" x14ac:dyDescent="0.3">
      <c r="A2795" t="s">
        <v>4934</v>
      </c>
      <c r="B2795" t="s">
        <v>24</v>
      </c>
      <c r="C2795">
        <v>20567</v>
      </c>
      <c r="D2795">
        <v>921.35</v>
      </c>
      <c r="E2795" s="1">
        <v>43671</v>
      </c>
      <c r="F2795" s="1">
        <v>46336</v>
      </c>
      <c r="G2795" t="s">
        <v>11</v>
      </c>
      <c r="H2795" t="s">
        <v>16</v>
      </c>
      <c r="I2795" t="s">
        <v>3153</v>
      </c>
    </row>
    <row r="2796" spans="1:9" x14ac:dyDescent="0.3">
      <c r="A2796" t="s">
        <v>4935</v>
      </c>
      <c r="B2796" t="s">
        <v>36</v>
      </c>
      <c r="C2796">
        <v>480603</v>
      </c>
      <c r="D2796">
        <v>232.34</v>
      </c>
      <c r="E2796" s="1">
        <v>43012</v>
      </c>
      <c r="F2796" s="1">
        <v>45412</v>
      </c>
      <c r="G2796" t="s">
        <v>21</v>
      </c>
      <c r="H2796" t="s">
        <v>16</v>
      </c>
      <c r="I2796" t="s">
        <v>4936</v>
      </c>
    </row>
    <row r="2797" spans="1:9" x14ac:dyDescent="0.3">
      <c r="A2797" t="s">
        <v>4937</v>
      </c>
      <c r="B2797" t="s">
        <v>15</v>
      </c>
      <c r="C2797">
        <v>38830</v>
      </c>
      <c r="D2797">
        <v>1036.7</v>
      </c>
      <c r="E2797" s="1">
        <v>44837</v>
      </c>
      <c r="F2797" s="1">
        <v>45366</v>
      </c>
      <c r="G2797" t="s">
        <v>43</v>
      </c>
      <c r="H2797" t="s">
        <v>12</v>
      </c>
      <c r="I2797" t="s">
        <v>4271</v>
      </c>
    </row>
    <row r="2798" spans="1:9" x14ac:dyDescent="0.3">
      <c r="A2798" t="s">
        <v>4938</v>
      </c>
      <c r="B2798" t="s">
        <v>36</v>
      </c>
      <c r="C2798">
        <v>51005</v>
      </c>
      <c r="D2798">
        <v>769.64</v>
      </c>
      <c r="E2798" s="1">
        <v>44418</v>
      </c>
      <c r="F2798" s="1">
        <v>46307</v>
      </c>
      <c r="G2798" t="s">
        <v>11</v>
      </c>
      <c r="H2798" t="s">
        <v>16</v>
      </c>
      <c r="I2798" t="s">
        <v>1166</v>
      </c>
    </row>
    <row r="2799" spans="1:9" x14ac:dyDescent="0.3">
      <c r="A2799" t="s">
        <v>4939</v>
      </c>
      <c r="B2799" t="s">
        <v>36</v>
      </c>
      <c r="C2799">
        <v>381095</v>
      </c>
      <c r="D2799">
        <v>1194.93</v>
      </c>
      <c r="E2799" s="1">
        <v>43069</v>
      </c>
      <c r="F2799" s="1">
        <v>44561</v>
      </c>
      <c r="G2799" t="s">
        <v>21</v>
      </c>
      <c r="H2799" t="s">
        <v>16</v>
      </c>
      <c r="I2799" t="s">
        <v>4940</v>
      </c>
    </row>
    <row r="2800" spans="1:9" x14ac:dyDescent="0.3">
      <c r="A2800" t="s">
        <v>4941</v>
      </c>
      <c r="B2800" t="s">
        <v>15</v>
      </c>
      <c r="C2800">
        <v>231783</v>
      </c>
      <c r="D2800">
        <v>1037.01</v>
      </c>
      <c r="E2800" s="1">
        <v>44500</v>
      </c>
      <c r="F2800" s="1">
        <v>47686</v>
      </c>
      <c r="G2800" t="s">
        <v>11</v>
      </c>
      <c r="H2800" t="s">
        <v>16</v>
      </c>
      <c r="I2800" t="s">
        <v>3511</v>
      </c>
    </row>
    <row r="2801" spans="1:9" x14ac:dyDescent="0.3">
      <c r="A2801" t="s">
        <v>4942</v>
      </c>
      <c r="B2801" t="s">
        <v>36</v>
      </c>
      <c r="C2801">
        <v>396921</v>
      </c>
      <c r="D2801">
        <v>671.3</v>
      </c>
      <c r="E2801" s="1">
        <v>45136</v>
      </c>
      <c r="F2801" s="1">
        <v>47105</v>
      </c>
      <c r="G2801" t="s">
        <v>43</v>
      </c>
      <c r="H2801" t="s">
        <v>25</v>
      </c>
      <c r="I2801" t="s">
        <v>4943</v>
      </c>
    </row>
    <row r="2802" spans="1:9" x14ac:dyDescent="0.3">
      <c r="A2802" t="s">
        <v>4944</v>
      </c>
      <c r="B2802" t="s">
        <v>10</v>
      </c>
      <c r="C2802">
        <v>250590</v>
      </c>
      <c r="D2802">
        <v>1985.46</v>
      </c>
      <c r="E2802" s="1">
        <v>44982</v>
      </c>
      <c r="F2802" s="1">
        <v>47580</v>
      </c>
      <c r="G2802" t="s">
        <v>21</v>
      </c>
      <c r="H2802" t="s">
        <v>25</v>
      </c>
      <c r="I2802" t="s">
        <v>4945</v>
      </c>
    </row>
    <row r="2803" spans="1:9" x14ac:dyDescent="0.3">
      <c r="A2803" t="s">
        <v>4946</v>
      </c>
      <c r="B2803" t="s">
        <v>36</v>
      </c>
      <c r="C2803">
        <v>359451</v>
      </c>
      <c r="D2803">
        <v>476.46</v>
      </c>
      <c r="E2803" s="1">
        <v>42186</v>
      </c>
      <c r="F2803" s="1">
        <v>45206</v>
      </c>
      <c r="G2803" t="s">
        <v>11</v>
      </c>
      <c r="H2803" t="s">
        <v>12</v>
      </c>
      <c r="I2803" t="s">
        <v>4947</v>
      </c>
    </row>
    <row r="2804" spans="1:9" x14ac:dyDescent="0.3">
      <c r="A2804" t="s">
        <v>4948</v>
      </c>
      <c r="B2804" t="s">
        <v>36</v>
      </c>
      <c r="C2804">
        <v>300566</v>
      </c>
      <c r="D2804">
        <v>503.39</v>
      </c>
      <c r="E2804" s="1">
        <v>42403</v>
      </c>
      <c r="F2804" s="1">
        <v>43652</v>
      </c>
      <c r="G2804" t="s">
        <v>43</v>
      </c>
      <c r="H2804" t="s">
        <v>25</v>
      </c>
      <c r="I2804" t="s">
        <v>2786</v>
      </c>
    </row>
    <row r="2805" spans="1:9" x14ac:dyDescent="0.3">
      <c r="A2805" t="s">
        <v>4949</v>
      </c>
      <c r="B2805" t="s">
        <v>15</v>
      </c>
      <c r="C2805">
        <v>363471</v>
      </c>
      <c r="D2805">
        <v>171.8</v>
      </c>
      <c r="E2805" s="1">
        <v>44979</v>
      </c>
      <c r="F2805" s="1">
        <v>46740</v>
      </c>
      <c r="G2805" t="s">
        <v>21</v>
      </c>
      <c r="H2805" t="s">
        <v>25</v>
      </c>
      <c r="I2805" t="s">
        <v>4950</v>
      </c>
    </row>
    <row r="2806" spans="1:9" x14ac:dyDescent="0.3">
      <c r="A2806" t="s">
        <v>4951</v>
      </c>
      <c r="B2806" t="s">
        <v>24</v>
      </c>
      <c r="C2806">
        <v>357110</v>
      </c>
      <c r="D2806">
        <v>710.59</v>
      </c>
      <c r="E2806" s="1">
        <v>44485</v>
      </c>
      <c r="F2806" s="1">
        <v>46812</v>
      </c>
      <c r="G2806" t="s">
        <v>21</v>
      </c>
      <c r="H2806" t="s">
        <v>16</v>
      </c>
      <c r="I2806" t="s">
        <v>4952</v>
      </c>
    </row>
    <row r="2807" spans="1:9" x14ac:dyDescent="0.3">
      <c r="A2807" t="s">
        <v>4953</v>
      </c>
      <c r="B2807" t="s">
        <v>36</v>
      </c>
      <c r="C2807">
        <v>279706</v>
      </c>
      <c r="D2807">
        <v>416.06</v>
      </c>
      <c r="E2807" s="1">
        <v>43900</v>
      </c>
      <c r="F2807" s="1">
        <v>46500</v>
      </c>
      <c r="G2807" t="s">
        <v>43</v>
      </c>
      <c r="H2807" t="s">
        <v>25</v>
      </c>
      <c r="I2807" t="s">
        <v>4954</v>
      </c>
    </row>
    <row r="2808" spans="1:9" x14ac:dyDescent="0.3">
      <c r="A2808" t="s">
        <v>4955</v>
      </c>
      <c r="B2808" t="s">
        <v>10</v>
      </c>
      <c r="C2808">
        <v>264027</v>
      </c>
      <c r="D2808">
        <v>1158.47</v>
      </c>
      <c r="E2808" s="1">
        <v>44435</v>
      </c>
      <c r="F2808" s="1">
        <v>46085</v>
      </c>
      <c r="G2808" t="s">
        <v>21</v>
      </c>
      <c r="H2808" t="s">
        <v>16</v>
      </c>
      <c r="I2808" t="s">
        <v>4956</v>
      </c>
    </row>
    <row r="2809" spans="1:9" x14ac:dyDescent="0.3">
      <c r="A2809" t="s">
        <v>4957</v>
      </c>
      <c r="B2809" t="s">
        <v>10</v>
      </c>
      <c r="C2809">
        <v>147188</v>
      </c>
      <c r="D2809">
        <v>1130.67</v>
      </c>
      <c r="E2809" s="1">
        <v>43689</v>
      </c>
      <c r="F2809" s="1">
        <v>46457</v>
      </c>
      <c r="G2809" t="s">
        <v>11</v>
      </c>
      <c r="H2809" t="s">
        <v>25</v>
      </c>
      <c r="I2809" t="s">
        <v>2268</v>
      </c>
    </row>
    <row r="2810" spans="1:9" x14ac:dyDescent="0.3">
      <c r="A2810" t="s">
        <v>4958</v>
      </c>
      <c r="B2810" t="s">
        <v>10</v>
      </c>
      <c r="C2810">
        <v>158907</v>
      </c>
      <c r="D2810">
        <v>1044.54</v>
      </c>
      <c r="E2810" s="1">
        <v>44694</v>
      </c>
      <c r="F2810" s="1">
        <v>45500</v>
      </c>
      <c r="G2810" t="s">
        <v>43</v>
      </c>
      <c r="H2810" t="s">
        <v>12</v>
      </c>
      <c r="I2810" t="s">
        <v>4959</v>
      </c>
    </row>
    <row r="2811" spans="1:9" x14ac:dyDescent="0.3">
      <c r="A2811" t="s">
        <v>4960</v>
      </c>
      <c r="B2811" t="s">
        <v>10</v>
      </c>
      <c r="C2811">
        <v>377718</v>
      </c>
      <c r="D2811">
        <v>1498.68</v>
      </c>
      <c r="E2811" s="1">
        <v>44422</v>
      </c>
      <c r="F2811" s="1">
        <v>47473</v>
      </c>
      <c r="G2811" t="s">
        <v>11</v>
      </c>
      <c r="H2811" t="s">
        <v>16</v>
      </c>
      <c r="I2811" t="s">
        <v>4961</v>
      </c>
    </row>
    <row r="2812" spans="1:9" x14ac:dyDescent="0.3">
      <c r="A2812" t="s">
        <v>4962</v>
      </c>
      <c r="B2812" t="s">
        <v>24</v>
      </c>
      <c r="C2812">
        <v>480586</v>
      </c>
      <c r="D2812">
        <v>555.09</v>
      </c>
      <c r="E2812" s="1">
        <v>42049</v>
      </c>
      <c r="F2812" s="1">
        <v>44355</v>
      </c>
      <c r="G2812" t="s">
        <v>43</v>
      </c>
      <c r="H2812" t="s">
        <v>16</v>
      </c>
      <c r="I2812" t="s">
        <v>4963</v>
      </c>
    </row>
    <row r="2813" spans="1:9" x14ac:dyDescent="0.3">
      <c r="A2813" t="s">
        <v>4964</v>
      </c>
      <c r="B2813" t="s">
        <v>36</v>
      </c>
      <c r="C2813">
        <v>112099</v>
      </c>
      <c r="D2813">
        <v>1505.37</v>
      </c>
      <c r="E2813" s="1">
        <v>42102</v>
      </c>
      <c r="F2813" s="1">
        <v>43413</v>
      </c>
      <c r="G2813" t="s">
        <v>43</v>
      </c>
      <c r="H2813" t="s">
        <v>12</v>
      </c>
      <c r="I2813" t="s">
        <v>1663</v>
      </c>
    </row>
    <row r="2814" spans="1:9" x14ac:dyDescent="0.3">
      <c r="A2814" t="s">
        <v>4965</v>
      </c>
      <c r="B2814" t="s">
        <v>10</v>
      </c>
      <c r="C2814">
        <v>414053</v>
      </c>
      <c r="D2814">
        <v>1821.68</v>
      </c>
      <c r="E2814" s="1">
        <v>43737</v>
      </c>
      <c r="F2814" s="1">
        <v>44744</v>
      </c>
      <c r="G2814" t="s">
        <v>11</v>
      </c>
      <c r="H2814" t="s">
        <v>12</v>
      </c>
      <c r="I2814" t="s">
        <v>1131</v>
      </c>
    </row>
    <row r="2815" spans="1:9" x14ac:dyDescent="0.3">
      <c r="A2815" t="s">
        <v>4966</v>
      </c>
      <c r="B2815" t="s">
        <v>24</v>
      </c>
      <c r="C2815">
        <v>258434</v>
      </c>
      <c r="D2815">
        <v>1529.9</v>
      </c>
      <c r="E2815" s="1">
        <v>42245</v>
      </c>
      <c r="F2815" s="1">
        <v>43272</v>
      </c>
      <c r="G2815" t="s">
        <v>43</v>
      </c>
      <c r="H2815" t="s">
        <v>25</v>
      </c>
      <c r="I2815" t="s">
        <v>4482</v>
      </c>
    </row>
    <row r="2816" spans="1:9" x14ac:dyDescent="0.3">
      <c r="A2816" t="s">
        <v>4967</v>
      </c>
      <c r="B2816" t="s">
        <v>10</v>
      </c>
      <c r="C2816">
        <v>297877</v>
      </c>
      <c r="D2816">
        <v>1285.01</v>
      </c>
      <c r="E2816" s="1">
        <v>45243</v>
      </c>
      <c r="F2816" s="1">
        <v>46693</v>
      </c>
      <c r="G2816" t="s">
        <v>43</v>
      </c>
      <c r="H2816" t="s">
        <v>16</v>
      </c>
      <c r="I2816" t="s">
        <v>4968</v>
      </c>
    </row>
    <row r="2817" spans="1:9" x14ac:dyDescent="0.3">
      <c r="A2817" t="s">
        <v>4969</v>
      </c>
      <c r="B2817" t="s">
        <v>24</v>
      </c>
      <c r="C2817">
        <v>480615</v>
      </c>
      <c r="D2817">
        <v>1411.92</v>
      </c>
      <c r="E2817" s="1">
        <v>43191</v>
      </c>
      <c r="F2817" s="1">
        <v>43604</v>
      </c>
      <c r="G2817" t="s">
        <v>21</v>
      </c>
      <c r="H2817" t="s">
        <v>16</v>
      </c>
      <c r="I2817" t="s">
        <v>2777</v>
      </c>
    </row>
    <row r="2818" spans="1:9" x14ac:dyDescent="0.3">
      <c r="A2818" t="s">
        <v>4970</v>
      </c>
      <c r="B2818" t="s">
        <v>15</v>
      </c>
      <c r="C2818">
        <v>163841</v>
      </c>
      <c r="D2818">
        <v>1755.13</v>
      </c>
      <c r="E2818" s="1">
        <v>42987</v>
      </c>
      <c r="F2818" s="1">
        <v>43441</v>
      </c>
      <c r="G2818" t="s">
        <v>21</v>
      </c>
      <c r="H2818" t="s">
        <v>25</v>
      </c>
      <c r="I2818" t="s">
        <v>4971</v>
      </c>
    </row>
    <row r="2819" spans="1:9" x14ac:dyDescent="0.3">
      <c r="A2819" t="s">
        <v>4972</v>
      </c>
      <c r="B2819" t="s">
        <v>10</v>
      </c>
      <c r="C2819">
        <v>89341</v>
      </c>
      <c r="D2819">
        <v>369.73</v>
      </c>
      <c r="E2819" s="1">
        <v>42565</v>
      </c>
      <c r="F2819" s="1">
        <v>43877</v>
      </c>
      <c r="G2819" t="s">
        <v>11</v>
      </c>
      <c r="H2819" t="s">
        <v>25</v>
      </c>
      <c r="I2819" t="s">
        <v>4132</v>
      </c>
    </row>
    <row r="2820" spans="1:9" x14ac:dyDescent="0.3">
      <c r="A2820" t="s">
        <v>4973</v>
      </c>
      <c r="B2820" t="s">
        <v>10</v>
      </c>
      <c r="C2820">
        <v>248305</v>
      </c>
      <c r="D2820">
        <v>911.99</v>
      </c>
      <c r="E2820" s="1">
        <v>42433</v>
      </c>
      <c r="F2820" s="1">
        <v>43318</v>
      </c>
      <c r="G2820" t="s">
        <v>21</v>
      </c>
      <c r="H2820" t="s">
        <v>12</v>
      </c>
      <c r="I2820" t="s">
        <v>2135</v>
      </c>
    </row>
    <row r="2821" spans="1:9" x14ac:dyDescent="0.3">
      <c r="A2821" t="s">
        <v>4974</v>
      </c>
      <c r="B2821" t="s">
        <v>24</v>
      </c>
      <c r="C2821">
        <v>318866</v>
      </c>
      <c r="D2821">
        <v>530.44000000000005</v>
      </c>
      <c r="E2821" s="1">
        <v>44480</v>
      </c>
      <c r="F2821" s="1">
        <v>46420</v>
      </c>
      <c r="G2821" t="s">
        <v>11</v>
      </c>
      <c r="H2821" t="s">
        <v>12</v>
      </c>
      <c r="I2821" t="s">
        <v>4975</v>
      </c>
    </row>
    <row r="2822" spans="1:9" x14ac:dyDescent="0.3">
      <c r="A2822" t="s">
        <v>4976</v>
      </c>
      <c r="B2822" t="s">
        <v>24</v>
      </c>
      <c r="C2822">
        <v>413298</v>
      </c>
      <c r="D2822">
        <v>1612.31</v>
      </c>
      <c r="E2822" s="1">
        <v>43345</v>
      </c>
      <c r="F2822" s="1">
        <v>45387</v>
      </c>
      <c r="G2822" t="s">
        <v>21</v>
      </c>
      <c r="H2822" t="s">
        <v>12</v>
      </c>
      <c r="I2822" t="s">
        <v>1409</v>
      </c>
    </row>
    <row r="2823" spans="1:9" x14ac:dyDescent="0.3">
      <c r="A2823" t="s">
        <v>4977</v>
      </c>
      <c r="B2823" t="s">
        <v>36</v>
      </c>
      <c r="C2823">
        <v>78739</v>
      </c>
      <c r="D2823">
        <v>733.13</v>
      </c>
      <c r="E2823" s="1">
        <v>44963</v>
      </c>
      <c r="F2823" s="1">
        <v>46289</v>
      </c>
      <c r="G2823" t="s">
        <v>21</v>
      </c>
      <c r="H2823" t="s">
        <v>16</v>
      </c>
      <c r="I2823" t="s">
        <v>2759</v>
      </c>
    </row>
    <row r="2824" spans="1:9" x14ac:dyDescent="0.3">
      <c r="A2824" t="s">
        <v>4978</v>
      </c>
      <c r="B2824" t="s">
        <v>36</v>
      </c>
      <c r="C2824">
        <v>432172</v>
      </c>
      <c r="D2824">
        <v>538.15</v>
      </c>
      <c r="E2824" s="1">
        <v>42469</v>
      </c>
      <c r="F2824" s="1">
        <v>43202</v>
      </c>
      <c r="G2824" t="s">
        <v>11</v>
      </c>
      <c r="H2824" t="s">
        <v>12</v>
      </c>
      <c r="I2824" t="s">
        <v>4979</v>
      </c>
    </row>
    <row r="2825" spans="1:9" x14ac:dyDescent="0.3">
      <c r="A2825" t="s">
        <v>4980</v>
      </c>
      <c r="B2825" t="s">
        <v>36</v>
      </c>
      <c r="C2825">
        <v>254068</v>
      </c>
      <c r="D2825">
        <v>1682.99</v>
      </c>
      <c r="E2825" s="1">
        <v>42881</v>
      </c>
      <c r="F2825" s="1">
        <v>43705</v>
      </c>
      <c r="G2825" t="s">
        <v>43</v>
      </c>
      <c r="H2825" t="s">
        <v>16</v>
      </c>
      <c r="I2825" t="s">
        <v>4981</v>
      </c>
    </row>
    <row r="2826" spans="1:9" x14ac:dyDescent="0.3">
      <c r="A2826" t="s">
        <v>4982</v>
      </c>
      <c r="B2826" t="s">
        <v>10</v>
      </c>
      <c r="C2826">
        <v>308658</v>
      </c>
      <c r="D2826">
        <v>764.61</v>
      </c>
      <c r="E2826" s="1">
        <v>43277</v>
      </c>
      <c r="F2826" s="1">
        <v>45359</v>
      </c>
      <c r="G2826" t="s">
        <v>11</v>
      </c>
      <c r="H2826" t="s">
        <v>12</v>
      </c>
      <c r="I2826" t="s">
        <v>4983</v>
      </c>
    </row>
    <row r="2827" spans="1:9" x14ac:dyDescent="0.3">
      <c r="A2827" t="s">
        <v>4984</v>
      </c>
      <c r="B2827" t="s">
        <v>36</v>
      </c>
      <c r="C2827">
        <v>277881</v>
      </c>
      <c r="D2827">
        <v>1803</v>
      </c>
      <c r="E2827" s="1">
        <v>44571</v>
      </c>
      <c r="F2827" s="1">
        <v>47498</v>
      </c>
      <c r="G2827" t="s">
        <v>43</v>
      </c>
      <c r="H2827" t="s">
        <v>12</v>
      </c>
      <c r="I2827" t="s">
        <v>1357</v>
      </c>
    </row>
    <row r="2828" spans="1:9" x14ac:dyDescent="0.3">
      <c r="A2828" t="s">
        <v>4985</v>
      </c>
      <c r="B2828" t="s">
        <v>24</v>
      </c>
      <c r="C2828">
        <v>416237</v>
      </c>
      <c r="D2828">
        <v>637.85</v>
      </c>
      <c r="E2828" s="1">
        <v>42049</v>
      </c>
      <c r="F2828" s="1">
        <v>45243</v>
      </c>
      <c r="G2828" t="s">
        <v>11</v>
      </c>
      <c r="H2828" t="s">
        <v>16</v>
      </c>
      <c r="I2828" t="s">
        <v>4986</v>
      </c>
    </row>
    <row r="2829" spans="1:9" x14ac:dyDescent="0.3">
      <c r="A2829" t="s">
        <v>4987</v>
      </c>
      <c r="B2829" t="s">
        <v>36</v>
      </c>
      <c r="C2829">
        <v>198538</v>
      </c>
      <c r="D2829">
        <v>933.48</v>
      </c>
      <c r="E2829" s="1">
        <v>42284</v>
      </c>
      <c r="F2829" s="1">
        <v>44724</v>
      </c>
      <c r="G2829" t="s">
        <v>43</v>
      </c>
      <c r="H2829" t="s">
        <v>12</v>
      </c>
      <c r="I2829" t="s">
        <v>986</v>
      </c>
    </row>
    <row r="2830" spans="1:9" x14ac:dyDescent="0.3">
      <c r="A2830" t="s">
        <v>4988</v>
      </c>
      <c r="B2830" t="s">
        <v>15</v>
      </c>
      <c r="C2830">
        <v>310661</v>
      </c>
      <c r="D2830">
        <v>181.25</v>
      </c>
      <c r="E2830" s="1">
        <v>45542</v>
      </c>
      <c r="F2830" s="1">
        <v>46134</v>
      </c>
      <c r="G2830" t="s">
        <v>11</v>
      </c>
      <c r="H2830" t="s">
        <v>12</v>
      </c>
      <c r="I2830" t="s">
        <v>4989</v>
      </c>
    </row>
    <row r="2831" spans="1:9" x14ac:dyDescent="0.3">
      <c r="A2831" t="s">
        <v>4990</v>
      </c>
      <c r="B2831" t="s">
        <v>24</v>
      </c>
      <c r="C2831">
        <v>440022</v>
      </c>
      <c r="D2831">
        <v>1352.04</v>
      </c>
      <c r="E2831" s="1">
        <v>43936</v>
      </c>
      <c r="F2831" s="1">
        <v>47461</v>
      </c>
      <c r="G2831" t="s">
        <v>21</v>
      </c>
      <c r="H2831" t="s">
        <v>25</v>
      </c>
      <c r="I2831" t="s">
        <v>726</v>
      </c>
    </row>
    <row r="2832" spans="1:9" x14ac:dyDescent="0.3">
      <c r="A2832" t="s">
        <v>4991</v>
      </c>
      <c r="B2832" t="s">
        <v>24</v>
      </c>
      <c r="C2832">
        <v>67210</v>
      </c>
      <c r="D2832">
        <v>1242.82</v>
      </c>
      <c r="E2832" s="1">
        <v>45333</v>
      </c>
      <c r="F2832" s="1">
        <v>48160</v>
      </c>
      <c r="G2832" t="s">
        <v>11</v>
      </c>
      <c r="H2832" t="s">
        <v>16</v>
      </c>
      <c r="I2832" t="s">
        <v>4992</v>
      </c>
    </row>
    <row r="2833" spans="1:9" x14ac:dyDescent="0.3">
      <c r="A2833" t="s">
        <v>4993</v>
      </c>
      <c r="B2833" t="s">
        <v>24</v>
      </c>
      <c r="C2833">
        <v>86464</v>
      </c>
      <c r="D2833">
        <v>1786.35</v>
      </c>
      <c r="E2833" s="1">
        <v>45395</v>
      </c>
      <c r="F2833" s="1">
        <v>46052</v>
      </c>
      <c r="G2833" t="s">
        <v>21</v>
      </c>
      <c r="H2833" t="s">
        <v>16</v>
      </c>
      <c r="I2833" t="s">
        <v>4994</v>
      </c>
    </row>
    <row r="2834" spans="1:9" x14ac:dyDescent="0.3">
      <c r="A2834" t="s">
        <v>4995</v>
      </c>
      <c r="B2834" t="s">
        <v>10</v>
      </c>
      <c r="C2834">
        <v>467456</v>
      </c>
      <c r="D2834">
        <v>271.85000000000002</v>
      </c>
      <c r="E2834" s="1">
        <v>44982</v>
      </c>
      <c r="F2834" s="1">
        <v>45463</v>
      </c>
      <c r="G2834" t="s">
        <v>11</v>
      </c>
      <c r="H2834" t="s">
        <v>25</v>
      </c>
      <c r="I2834" t="s">
        <v>4996</v>
      </c>
    </row>
    <row r="2835" spans="1:9" x14ac:dyDescent="0.3">
      <c r="A2835" t="s">
        <v>4997</v>
      </c>
      <c r="B2835" t="s">
        <v>36</v>
      </c>
      <c r="C2835">
        <v>168980</v>
      </c>
      <c r="D2835">
        <v>1603.36</v>
      </c>
      <c r="E2835" s="1">
        <v>42801</v>
      </c>
      <c r="F2835" s="1">
        <v>43467</v>
      </c>
      <c r="G2835" t="s">
        <v>11</v>
      </c>
      <c r="H2835" t="s">
        <v>16</v>
      </c>
      <c r="I2835" t="s">
        <v>2775</v>
      </c>
    </row>
    <row r="2836" spans="1:9" x14ac:dyDescent="0.3">
      <c r="A2836" t="s">
        <v>4998</v>
      </c>
      <c r="B2836" t="s">
        <v>24</v>
      </c>
      <c r="C2836">
        <v>214643</v>
      </c>
      <c r="D2836">
        <v>312</v>
      </c>
      <c r="E2836" s="1">
        <v>45149</v>
      </c>
      <c r="F2836" s="1">
        <v>47819</v>
      </c>
      <c r="G2836" t="s">
        <v>21</v>
      </c>
      <c r="H2836" t="s">
        <v>25</v>
      </c>
      <c r="I2836" t="s">
        <v>4999</v>
      </c>
    </row>
    <row r="2837" spans="1:9" x14ac:dyDescent="0.3">
      <c r="A2837" t="s">
        <v>5000</v>
      </c>
      <c r="B2837" t="s">
        <v>15</v>
      </c>
      <c r="C2837">
        <v>343881</v>
      </c>
      <c r="D2837">
        <v>195.81</v>
      </c>
      <c r="E2837" s="1">
        <v>43300</v>
      </c>
      <c r="F2837" s="1">
        <v>46819</v>
      </c>
      <c r="G2837" t="s">
        <v>11</v>
      </c>
      <c r="H2837" t="s">
        <v>25</v>
      </c>
      <c r="I2837" t="s">
        <v>5001</v>
      </c>
    </row>
    <row r="2838" spans="1:9" x14ac:dyDescent="0.3">
      <c r="A2838" t="s">
        <v>5002</v>
      </c>
      <c r="B2838" t="s">
        <v>10</v>
      </c>
      <c r="C2838">
        <v>226849</v>
      </c>
      <c r="D2838">
        <v>632.19000000000005</v>
      </c>
      <c r="E2838" s="1">
        <v>45627</v>
      </c>
      <c r="F2838" s="1">
        <v>46386</v>
      </c>
      <c r="G2838" t="s">
        <v>11</v>
      </c>
      <c r="H2838" t="s">
        <v>12</v>
      </c>
      <c r="I2838" t="s">
        <v>5003</v>
      </c>
    </row>
    <row r="2839" spans="1:9" x14ac:dyDescent="0.3">
      <c r="A2839" t="s">
        <v>5004</v>
      </c>
      <c r="B2839" t="s">
        <v>24</v>
      </c>
      <c r="C2839">
        <v>296085</v>
      </c>
      <c r="D2839">
        <v>1115.5</v>
      </c>
      <c r="E2839" s="1">
        <v>45137</v>
      </c>
      <c r="F2839" s="1">
        <v>47391</v>
      </c>
      <c r="G2839" t="s">
        <v>43</v>
      </c>
      <c r="H2839" t="s">
        <v>25</v>
      </c>
      <c r="I2839" t="s">
        <v>4332</v>
      </c>
    </row>
    <row r="2840" spans="1:9" x14ac:dyDescent="0.3">
      <c r="A2840" t="s">
        <v>5005</v>
      </c>
      <c r="B2840" t="s">
        <v>36</v>
      </c>
      <c r="C2840">
        <v>265753</v>
      </c>
      <c r="D2840">
        <v>872.92</v>
      </c>
      <c r="E2840" s="1">
        <v>43769</v>
      </c>
      <c r="F2840" s="1">
        <v>44477</v>
      </c>
      <c r="G2840" t="s">
        <v>43</v>
      </c>
      <c r="H2840" t="s">
        <v>25</v>
      </c>
      <c r="I2840" t="s">
        <v>5006</v>
      </c>
    </row>
    <row r="2841" spans="1:9" x14ac:dyDescent="0.3">
      <c r="A2841" t="s">
        <v>5007</v>
      </c>
      <c r="B2841" t="s">
        <v>24</v>
      </c>
      <c r="C2841">
        <v>229576</v>
      </c>
      <c r="D2841">
        <v>134.22</v>
      </c>
      <c r="E2841" s="1">
        <v>43842</v>
      </c>
      <c r="F2841" s="1">
        <v>47140</v>
      </c>
      <c r="G2841" t="s">
        <v>11</v>
      </c>
      <c r="H2841" t="s">
        <v>25</v>
      </c>
      <c r="I2841" t="s">
        <v>587</v>
      </c>
    </row>
    <row r="2842" spans="1:9" x14ac:dyDescent="0.3">
      <c r="A2842" t="s">
        <v>5008</v>
      </c>
      <c r="B2842" t="s">
        <v>24</v>
      </c>
      <c r="C2842">
        <v>379691</v>
      </c>
      <c r="D2842">
        <v>1616.95</v>
      </c>
      <c r="E2842" s="1">
        <v>42865</v>
      </c>
      <c r="F2842" s="1">
        <v>43407</v>
      </c>
      <c r="G2842" t="s">
        <v>43</v>
      </c>
      <c r="H2842" t="s">
        <v>16</v>
      </c>
      <c r="I2842" t="s">
        <v>5009</v>
      </c>
    </row>
    <row r="2843" spans="1:9" x14ac:dyDescent="0.3">
      <c r="A2843" t="s">
        <v>5010</v>
      </c>
      <c r="B2843" t="s">
        <v>15</v>
      </c>
      <c r="C2843">
        <v>19276</v>
      </c>
      <c r="D2843">
        <v>465.68</v>
      </c>
      <c r="E2843" s="1">
        <v>44851</v>
      </c>
      <c r="F2843" s="1">
        <v>47343</v>
      </c>
      <c r="G2843" t="s">
        <v>11</v>
      </c>
      <c r="H2843" t="s">
        <v>25</v>
      </c>
      <c r="I2843" t="s">
        <v>5011</v>
      </c>
    </row>
    <row r="2844" spans="1:9" x14ac:dyDescent="0.3">
      <c r="A2844" t="s">
        <v>5012</v>
      </c>
      <c r="B2844" t="s">
        <v>15</v>
      </c>
      <c r="C2844">
        <v>496417</v>
      </c>
      <c r="D2844">
        <v>1686.7</v>
      </c>
      <c r="E2844" s="1">
        <v>44271</v>
      </c>
      <c r="F2844" s="1">
        <v>45583</v>
      </c>
      <c r="G2844" t="s">
        <v>21</v>
      </c>
      <c r="H2844" t="s">
        <v>16</v>
      </c>
      <c r="I2844" t="s">
        <v>5013</v>
      </c>
    </row>
    <row r="2845" spans="1:9" x14ac:dyDescent="0.3">
      <c r="A2845" t="s">
        <v>5014</v>
      </c>
      <c r="B2845" t="s">
        <v>15</v>
      </c>
      <c r="C2845">
        <v>76423</v>
      </c>
      <c r="D2845">
        <v>1773.81</v>
      </c>
      <c r="E2845" s="1">
        <v>43057</v>
      </c>
      <c r="F2845" s="1">
        <v>46343</v>
      </c>
      <c r="G2845" t="s">
        <v>21</v>
      </c>
      <c r="H2845" t="s">
        <v>25</v>
      </c>
      <c r="I2845" t="s">
        <v>623</v>
      </c>
    </row>
    <row r="2846" spans="1:9" x14ac:dyDescent="0.3">
      <c r="A2846" t="s">
        <v>5015</v>
      </c>
      <c r="B2846" t="s">
        <v>15</v>
      </c>
      <c r="C2846">
        <v>141838</v>
      </c>
      <c r="D2846">
        <v>120.88</v>
      </c>
      <c r="E2846" s="1">
        <v>43681</v>
      </c>
      <c r="F2846" s="1">
        <v>45971</v>
      </c>
      <c r="G2846" t="s">
        <v>21</v>
      </c>
      <c r="H2846" t="s">
        <v>25</v>
      </c>
      <c r="I2846" t="s">
        <v>1417</v>
      </c>
    </row>
    <row r="2847" spans="1:9" x14ac:dyDescent="0.3">
      <c r="A2847" t="s">
        <v>5016</v>
      </c>
      <c r="B2847" t="s">
        <v>36</v>
      </c>
      <c r="C2847">
        <v>477917</v>
      </c>
      <c r="D2847">
        <v>876.37</v>
      </c>
      <c r="E2847" s="1">
        <v>44171</v>
      </c>
      <c r="F2847" s="1">
        <v>45908</v>
      </c>
      <c r="G2847" t="s">
        <v>11</v>
      </c>
      <c r="H2847" t="s">
        <v>25</v>
      </c>
      <c r="I2847" t="s">
        <v>4775</v>
      </c>
    </row>
    <row r="2848" spans="1:9" x14ac:dyDescent="0.3">
      <c r="A2848" t="s">
        <v>5017</v>
      </c>
      <c r="B2848" t="s">
        <v>24</v>
      </c>
      <c r="C2848">
        <v>460823</v>
      </c>
      <c r="D2848">
        <v>1994.57</v>
      </c>
      <c r="E2848" s="1">
        <v>43316</v>
      </c>
      <c r="F2848" s="1">
        <v>44647</v>
      </c>
      <c r="G2848" t="s">
        <v>11</v>
      </c>
      <c r="H2848" t="s">
        <v>12</v>
      </c>
      <c r="I2848" t="s">
        <v>4902</v>
      </c>
    </row>
    <row r="2849" spans="1:9" x14ac:dyDescent="0.3">
      <c r="A2849" t="s">
        <v>5018</v>
      </c>
      <c r="B2849" t="s">
        <v>24</v>
      </c>
      <c r="C2849">
        <v>409346</v>
      </c>
      <c r="D2849">
        <v>1988.3</v>
      </c>
      <c r="E2849" s="1">
        <v>44845</v>
      </c>
      <c r="F2849" s="1">
        <v>47368</v>
      </c>
      <c r="G2849" t="s">
        <v>43</v>
      </c>
      <c r="H2849" t="s">
        <v>12</v>
      </c>
      <c r="I2849" t="s">
        <v>2670</v>
      </c>
    </row>
    <row r="2850" spans="1:9" x14ac:dyDescent="0.3">
      <c r="A2850" t="s">
        <v>5019</v>
      </c>
      <c r="B2850" t="s">
        <v>10</v>
      </c>
      <c r="C2850">
        <v>364206</v>
      </c>
      <c r="D2850">
        <v>490.22</v>
      </c>
      <c r="E2850" s="1">
        <v>43871</v>
      </c>
      <c r="F2850" s="1">
        <v>44375</v>
      </c>
      <c r="G2850" t="s">
        <v>11</v>
      </c>
      <c r="H2850" t="s">
        <v>25</v>
      </c>
      <c r="I2850" t="s">
        <v>3082</v>
      </c>
    </row>
    <row r="2851" spans="1:9" x14ac:dyDescent="0.3">
      <c r="A2851" t="s">
        <v>5020</v>
      </c>
      <c r="B2851" t="s">
        <v>15</v>
      </c>
      <c r="C2851">
        <v>443803</v>
      </c>
      <c r="D2851">
        <v>397.52</v>
      </c>
      <c r="E2851" s="1">
        <v>43617</v>
      </c>
      <c r="F2851" s="1">
        <v>44274</v>
      </c>
      <c r="G2851" t="s">
        <v>11</v>
      </c>
      <c r="H2851" t="s">
        <v>16</v>
      </c>
      <c r="I2851" t="s">
        <v>5021</v>
      </c>
    </row>
    <row r="2852" spans="1:9" x14ac:dyDescent="0.3">
      <c r="A2852" t="s">
        <v>5022</v>
      </c>
      <c r="B2852" t="s">
        <v>24</v>
      </c>
      <c r="C2852">
        <v>418521</v>
      </c>
      <c r="D2852">
        <v>500.8</v>
      </c>
      <c r="E2852" s="1">
        <v>43529</v>
      </c>
      <c r="F2852" s="1">
        <v>44474</v>
      </c>
      <c r="G2852" t="s">
        <v>11</v>
      </c>
      <c r="H2852" t="s">
        <v>25</v>
      </c>
      <c r="I2852" t="s">
        <v>5023</v>
      </c>
    </row>
    <row r="2853" spans="1:9" x14ac:dyDescent="0.3">
      <c r="A2853" t="s">
        <v>5024</v>
      </c>
      <c r="B2853" t="s">
        <v>10</v>
      </c>
      <c r="C2853">
        <v>324370</v>
      </c>
      <c r="D2853">
        <v>696</v>
      </c>
      <c r="E2853" s="1">
        <v>43657</v>
      </c>
      <c r="F2853" s="1">
        <v>45812</v>
      </c>
      <c r="G2853" t="s">
        <v>43</v>
      </c>
      <c r="H2853" t="s">
        <v>25</v>
      </c>
      <c r="I2853" t="s">
        <v>5025</v>
      </c>
    </row>
    <row r="2854" spans="1:9" x14ac:dyDescent="0.3">
      <c r="A2854" t="s">
        <v>5026</v>
      </c>
      <c r="B2854" t="s">
        <v>24</v>
      </c>
      <c r="C2854">
        <v>38153</v>
      </c>
      <c r="D2854">
        <v>546.54999999999995</v>
      </c>
      <c r="E2854" s="1">
        <v>43319</v>
      </c>
      <c r="F2854" s="1">
        <v>46161</v>
      </c>
      <c r="G2854" t="s">
        <v>21</v>
      </c>
      <c r="H2854" t="s">
        <v>16</v>
      </c>
      <c r="I2854" t="s">
        <v>2184</v>
      </c>
    </row>
    <row r="2855" spans="1:9" x14ac:dyDescent="0.3">
      <c r="A2855" t="s">
        <v>5027</v>
      </c>
      <c r="B2855" t="s">
        <v>24</v>
      </c>
      <c r="C2855">
        <v>139829</v>
      </c>
      <c r="D2855">
        <v>560.09</v>
      </c>
      <c r="E2855" s="1">
        <v>45275</v>
      </c>
      <c r="F2855" s="1">
        <v>47880</v>
      </c>
      <c r="G2855" t="s">
        <v>43</v>
      </c>
      <c r="H2855" t="s">
        <v>12</v>
      </c>
      <c r="I2855" t="s">
        <v>5028</v>
      </c>
    </row>
    <row r="2856" spans="1:9" x14ac:dyDescent="0.3">
      <c r="A2856" t="s">
        <v>5029</v>
      </c>
      <c r="B2856" t="s">
        <v>36</v>
      </c>
      <c r="C2856">
        <v>187130</v>
      </c>
      <c r="D2856">
        <v>675.87</v>
      </c>
      <c r="E2856" s="1">
        <v>42682</v>
      </c>
      <c r="F2856" s="1">
        <v>43893</v>
      </c>
      <c r="G2856" t="s">
        <v>43</v>
      </c>
      <c r="H2856" t="s">
        <v>25</v>
      </c>
      <c r="I2856" t="s">
        <v>5030</v>
      </c>
    </row>
    <row r="2857" spans="1:9" x14ac:dyDescent="0.3">
      <c r="A2857" t="s">
        <v>5031</v>
      </c>
      <c r="B2857" t="s">
        <v>36</v>
      </c>
      <c r="C2857">
        <v>304944</v>
      </c>
      <c r="D2857">
        <v>435.95</v>
      </c>
      <c r="E2857" s="1">
        <v>43198</v>
      </c>
      <c r="F2857" s="1">
        <v>44384</v>
      </c>
      <c r="G2857" t="s">
        <v>21</v>
      </c>
      <c r="H2857" t="s">
        <v>16</v>
      </c>
      <c r="I2857" t="s">
        <v>5032</v>
      </c>
    </row>
    <row r="2858" spans="1:9" x14ac:dyDescent="0.3">
      <c r="A2858" t="s">
        <v>5033</v>
      </c>
      <c r="B2858" t="s">
        <v>15</v>
      </c>
      <c r="C2858">
        <v>396888</v>
      </c>
      <c r="D2858">
        <v>1680.94</v>
      </c>
      <c r="E2858" s="1">
        <v>42968</v>
      </c>
      <c r="F2858" s="1">
        <v>46094</v>
      </c>
      <c r="G2858" t="s">
        <v>11</v>
      </c>
      <c r="H2858" t="s">
        <v>25</v>
      </c>
      <c r="I2858" t="s">
        <v>2921</v>
      </c>
    </row>
    <row r="2859" spans="1:9" x14ac:dyDescent="0.3">
      <c r="A2859" t="s">
        <v>5034</v>
      </c>
      <c r="B2859" t="s">
        <v>24</v>
      </c>
      <c r="C2859">
        <v>65291</v>
      </c>
      <c r="D2859">
        <v>817.15</v>
      </c>
      <c r="E2859" s="1">
        <v>44829</v>
      </c>
      <c r="F2859" s="1">
        <v>47292</v>
      </c>
      <c r="G2859" t="s">
        <v>43</v>
      </c>
      <c r="H2859" t="s">
        <v>12</v>
      </c>
      <c r="I2859" t="s">
        <v>5035</v>
      </c>
    </row>
    <row r="2860" spans="1:9" x14ac:dyDescent="0.3">
      <c r="A2860" t="s">
        <v>5036</v>
      </c>
      <c r="B2860" t="s">
        <v>36</v>
      </c>
      <c r="C2860">
        <v>173376</v>
      </c>
      <c r="D2860">
        <v>1048</v>
      </c>
      <c r="E2860" s="1">
        <v>43037</v>
      </c>
      <c r="F2860" s="1">
        <v>45213</v>
      </c>
      <c r="G2860" t="s">
        <v>11</v>
      </c>
      <c r="H2860" t="s">
        <v>25</v>
      </c>
      <c r="I2860" t="s">
        <v>5037</v>
      </c>
    </row>
    <row r="2861" spans="1:9" x14ac:dyDescent="0.3">
      <c r="A2861" t="s">
        <v>5038</v>
      </c>
      <c r="B2861" t="s">
        <v>36</v>
      </c>
      <c r="C2861">
        <v>18167</v>
      </c>
      <c r="D2861">
        <v>418.42</v>
      </c>
      <c r="E2861" s="1">
        <v>43176</v>
      </c>
      <c r="F2861" s="1">
        <v>45020</v>
      </c>
      <c r="G2861" t="s">
        <v>43</v>
      </c>
      <c r="H2861" t="s">
        <v>12</v>
      </c>
      <c r="I2861" t="s">
        <v>62</v>
      </c>
    </row>
    <row r="2862" spans="1:9" x14ac:dyDescent="0.3">
      <c r="A2862" t="s">
        <v>5039</v>
      </c>
      <c r="B2862" t="s">
        <v>24</v>
      </c>
      <c r="C2862">
        <v>368147</v>
      </c>
      <c r="D2862">
        <v>1995.4</v>
      </c>
      <c r="E2862" s="1">
        <v>42982</v>
      </c>
      <c r="F2862" s="1">
        <v>44509</v>
      </c>
      <c r="G2862" t="s">
        <v>11</v>
      </c>
      <c r="H2862" t="s">
        <v>12</v>
      </c>
      <c r="I2862" t="s">
        <v>5040</v>
      </c>
    </row>
    <row r="2863" spans="1:9" x14ac:dyDescent="0.3">
      <c r="A2863" t="s">
        <v>5041</v>
      </c>
      <c r="B2863" t="s">
        <v>24</v>
      </c>
      <c r="C2863">
        <v>15540</v>
      </c>
      <c r="D2863">
        <v>1467.13</v>
      </c>
      <c r="E2863" s="1">
        <v>42324</v>
      </c>
      <c r="F2863" s="1">
        <v>43732</v>
      </c>
      <c r="G2863" t="s">
        <v>43</v>
      </c>
      <c r="H2863" t="s">
        <v>12</v>
      </c>
      <c r="I2863" t="s">
        <v>5042</v>
      </c>
    </row>
    <row r="2864" spans="1:9" x14ac:dyDescent="0.3">
      <c r="A2864" t="s">
        <v>5043</v>
      </c>
      <c r="B2864" t="s">
        <v>15</v>
      </c>
      <c r="C2864">
        <v>63153</v>
      </c>
      <c r="D2864">
        <v>440.64</v>
      </c>
      <c r="E2864" s="1">
        <v>43493</v>
      </c>
      <c r="F2864" s="1">
        <v>45407</v>
      </c>
      <c r="G2864" t="s">
        <v>11</v>
      </c>
      <c r="H2864" t="s">
        <v>12</v>
      </c>
      <c r="I2864" t="s">
        <v>5044</v>
      </c>
    </row>
    <row r="2865" spans="1:9" x14ac:dyDescent="0.3">
      <c r="A2865" t="s">
        <v>5045</v>
      </c>
      <c r="B2865" t="s">
        <v>10</v>
      </c>
      <c r="C2865">
        <v>381653</v>
      </c>
      <c r="D2865">
        <v>1614.97</v>
      </c>
      <c r="E2865" s="1">
        <v>44898</v>
      </c>
      <c r="F2865" s="1">
        <v>45635</v>
      </c>
      <c r="G2865" t="s">
        <v>43</v>
      </c>
      <c r="H2865" t="s">
        <v>25</v>
      </c>
      <c r="I2865" t="s">
        <v>5046</v>
      </c>
    </row>
    <row r="2866" spans="1:9" x14ac:dyDescent="0.3">
      <c r="A2866" t="s">
        <v>5047</v>
      </c>
      <c r="B2866" t="s">
        <v>10</v>
      </c>
      <c r="C2866">
        <v>401656</v>
      </c>
      <c r="D2866">
        <v>136.96</v>
      </c>
      <c r="E2866" s="1">
        <v>44899</v>
      </c>
      <c r="F2866" s="1">
        <v>48538</v>
      </c>
      <c r="G2866" t="s">
        <v>11</v>
      </c>
      <c r="H2866" t="s">
        <v>25</v>
      </c>
      <c r="I2866" t="s">
        <v>5048</v>
      </c>
    </row>
    <row r="2867" spans="1:9" x14ac:dyDescent="0.3">
      <c r="A2867" t="s">
        <v>5049</v>
      </c>
      <c r="B2867" t="s">
        <v>15</v>
      </c>
      <c r="C2867">
        <v>383672</v>
      </c>
      <c r="D2867">
        <v>910.89</v>
      </c>
      <c r="E2867" s="1">
        <v>45253</v>
      </c>
      <c r="F2867" s="1">
        <v>46806</v>
      </c>
      <c r="G2867" t="s">
        <v>43</v>
      </c>
      <c r="H2867" t="s">
        <v>16</v>
      </c>
      <c r="I2867" t="s">
        <v>5050</v>
      </c>
    </row>
    <row r="2868" spans="1:9" x14ac:dyDescent="0.3">
      <c r="A2868" t="s">
        <v>5051</v>
      </c>
      <c r="B2868" t="s">
        <v>15</v>
      </c>
      <c r="C2868">
        <v>318107</v>
      </c>
      <c r="D2868">
        <v>1117.56</v>
      </c>
      <c r="E2868" s="1">
        <v>44969</v>
      </c>
      <c r="F2868" s="1">
        <v>48090</v>
      </c>
      <c r="G2868" t="s">
        <v>11</v>
      </c>
      <c r="H2868" t="s">
        <v>16</v>
      </c>
      <c r="I2868" t="s">
        <v>597</v>
      </c>
    </row>
    <row r="2869" spans="1:9" x14ac:dyDescent="0.3">
      <c r="A2869" t="s">
        <v>5052</v>
      </c>
      <c r="B2869" t="s">
        <v>24</v>
      </c>
      <c r="C2869">
        <v>139819</v>
      </c>
      <c r="D2869">
        <v>1061.8699999999999</v>
      </c>
      <c r="E2869" s="1">
        <v>44936</v>
      </c>
      <c r="F2869" s="1">
        <v>46790</v>
      </c>
      <c r="G2869" t="s">
        <v>11</v>
      </c>
      <c r="H2869" t="s">
        <v>12</v>
      </c>
      <c r="I2869" t="s">
        <v>5053</v>
      </c>
    </row>
    <row r="2870" spans="1:9" x14ac:dyDescent="0.3">
      <c r="A2870" t="s">
        <v>5054</v>
      </c>
      <c r="B2870" t="s">
        <v>15</v>
      </c>
      <c r="C2870">
        <v>322598</v>
      </c>
      <c r="D2870">
        <v>983.32</v>
      </c>
      <c r="E2870" s="1">
        <v>42357</v>
      </c>
      <c r="F2870" s="1">
        <v>42861</v>
      </c>
      <c r="G2870" t="s">
        <v>11</v>
      </c>
      <c r="H2870" t="s">
        <v>25</v>
      </c>
      <c r="I2870" t="s">
        <v>5055</v>
      </c>
    </row>
    <row r="2871" spans="1:9" x14ac:dyDescent="0.3">
      <c r="A2871" t="s">
        <v>5056</v>
      </c>
      <c r="B2871" t="s">
        <v>24</v>
      </c>
      <c r="C2871">
        <v>424490</v>
      </c>
      <c r="D2871">
        <v>838.32</v>
      </c>
      <c r="E2871" s="1">
        <v>42490</v>
      </c>
      <c r="F2871" s="1">
        <v>43579</v>
      </c>
      <c r="G2871" t="s">
        <v>21</v>
      </c>
      <c r="H2871" t="s">
        <v>25</v>
      </c>
      <c r="I2871" t="s">
        <v>946</v>
      </c>
    </row>
    <row r="2872" spans="1:9" x14ac:dyDescent="0.3">
      <c r="A2872" t="s">
        <v>5057</v>
      </c>
      <c r="B2872" t="s">
        <v>36</v>
      </c>
      <c r="C2872">
        <v>94851</v>
      </c>
      <c r="D2872">
        <v>136.81</v>
      </c>
      <c r="E2872" s="1">
        <v>43146</v>
      </c>
      <c r="F2872" s="1">
        <v>45283</v>
      </c>
      <c r="G2872" t="s">
        <v>11</v>
      </c>
      <c r="H2872" t="s">
        <v>12</v>
      </c>
      <c r="I2872" t="s">
        <v>4783</v>
      </c>
    </row>
    <row r="2873" spans="1:9" x14ac:dyDescent="0.3">
      <c r="A2873" t="s">
        <v>5058</v>
      </c>
      <c r="B2873" t="s">
        <v>10</v>
      </c>
      <c r="C2873">
        <v>255584</v>
      </c>
      <c r="D2873">
        <v>205.43</v>
      </c>
      <c r="E2873" s="1">
        <v>43419</v>
      </c>
      <c r="F2873" s="1">
        <v>45226</v>
      </c>
      <c r="G2873" t="s">
        <v>11</v>
      </c>
      <c r="H2873" t="s">
        <v>12</v>
      </c>
      <c r="I2873" t="s">
        <v>5059</v>
      </c>
    </row>
    <row r="2874" spans="1:9" x14ac:dyDescent="0.3">
      <c r="A2874" t="s">
        <v>5060</v>
      </c>
      <c r="B2874" t="s">
        <v>36</v>
      </c>
      <c r="C2874">
        <v>21818</v>
      </c>
      <c r="D2874">
        <v>1382.48</v>
      </c>
      <c r="E2874" s="1">
        <v>44018</v>
      </c>
      <c r="F2874" s="1">
        <v>46318</v>
      </c>
      <c r="G2874" t="s">
        <v>43</v>
      </c>
      <c r="H2874" t="s">
        <v>25</v>
      </c>
      <c r="I2874" t="s">
        <v>5061</v>
      </c>
    </row>
    <row r="2875" spans="1:9" x14ac:dyDescent="0.3">
      <c r="A2875" t="s">
        <v>5062</v>
      </c>
      <c r="B2875" t="s">
        <v>36</v>
      </c>
      <c r="C2875">
        <v>187796</v>
      </c>
      <c r="D2875">
        <v>828</v>
      </c>
      <c r="E2875" s="1">
        <v>42790</v>
      </c>
      <c r="F2875" s="1">
        <v>45720</v>
      </c>
      <c r="G2875" t="s">
        <v>43</v>
      </c>
      <c r="H2875" t="s">
        <v>25</v>
      </c>
      <c r="I2875" t="s">
        <v>4524</v>
      </c>
    </row>
    <row r="2876" spans="1:9" x14ac:dyDescent="0.3">
      <c r="A2876" t="s">
        <v>5063</v>
      </c>
      <c r="B2876" t="s">
        <v>10</v>
      </c>
      <c r="C2876">
        <v>20240</v>
      </c>
      <c r="D2876">
        <v>1158.67</v>
      </c>
      <c r="E2876" s="1">
        <v>42653</v>
      </c>
      <c r="F2876" s="1">
        <v>44726</v>
      </c>
      <c r="G2876" t="s">
        <v>43</v>
      </c>
      <c r="H2876" t="s">
        <v>25</v>
      </c>
      <c r="I2876" t="s">
        <v>3844</v>
      </c>
    </row>
    <row r="2877" spans="1:9" x14ac:dyDescent="0.3">
      <c r="A2877" t="s">
        <v>5064</v>
      </c>
      <c r="B2877" t="s">
        <v>10</v>
      </c>
      <c r="C2877">
        <v>89044</v>
      </c>
      <c r="D2877">
        <v>1692.95</v>
      </c>
      <c r="E2877" s="1">
        <v>44561</v>
      </c>
      <c r="F2877" s="1">
        <v>46733</v>
      </c>
      <c r="G2877" t="s">
        <v>11</v>
      </c>
      <c r="H2877" t="s">
        <v>16</v>
      </c>
      <c r="I2877" t="s">
        <v>5065</v>
      </c>
    </row>
    <row r="2878" spans="1:9" x14ac:dyDescent="0.3">
      <c r="A2878" t="s">
        <v>5066</v>
      </c>
      <c r="B2878" t="s">
        <v>10</v>
      </c>
      <c r="C2878">
        <v>481624</v>
      </c>
      <c r="D2878">
        <v>1472.99</v>
      </c>
      <c r="E2878" s="1">
        <v>42004</v>
      </c>
      <c r="F2878" s="1">
        <v>42510</v>
      </c>
      <c r="G2878" t="s">
        <v>21</v>
      </c>
      <c r="H2878" t="s">
        <v>25</v>
      </c>
      <c r="I2878" t="s">
        <v>5067</v>
      </c>
    </row>
    <row r="2879" spans="1:9" x14ac:dyDescent="0.3">
      <c r="A2879" t="s">
        <v>5068</v>
      </c>
      <c r="B2879" t="s">
        <v>36</v>
      </c>
      <c r="C2879">
        <v>365061</v>
      </c>
      <c r="D2879">
        <v>1000.36</v>
      </c>
      <c r="E2879" s="1">
        <v>43172</v>
      </c>
      <c r="F2879" s="1">
        <v>46197</v>
      </c>
      <c r="G2879" t="s">
        <v>11</v>
      </c>
      <c r="H2879" t="s">
        <v>12</v>
      </c>
      <c r="I2879" t="s">
        <v>5069</v>
      </c>
    </row>
    <row r="2880" spans="1:9" x14ac:dyDescent="0.3">
      <c r="A2880" t="s">
        <v>5070</v>
      </c>
      <c r="B2880" t="s">
        <v>10</v>
      </c>
      <c r="C2880">
        <v>195574</v>
      </c>
      <c r="D2880">
        <v>1096.6199999999999</v>
      </c>
      <c r="E2880" s="1">
        <v>43601</v>
      </c>
      <c r="F2880" s="1">
        <v>44958</v>
      </c>
      <c r="G2880" t="s">
        <v>21</v>
      </c>
      <c r="H2880" t="s">
        <v>25</v>
      </c>
      <c r="I2880" t="s">
        <v>4555</v>
      </c>
    </row>
    <row r="2881" spans="1:9" x14ac:dyDescent="0.3">
      <c r="A2881" t="s">
        <v>5071</v>
      </c>
      <c r="B2881" t="s">
        <v>36</v>
      </c>
      <c r="C2881">
        <v>486923</v>
      </c>
      <c r="D2881">
        <v>813.71</v>
      </c>
      <c r="E2881" s="1">
        <v>43086</v>
      </c>
      <c r="F2881" s="1">
        <v>45413</v>
      </c>
      <c r="G2881" t="s">
        <v>11</v>
      </c>
      <c r="H2881" t="s">
        <v>12</v>
      </c>
      <c r="I2881" t="s">
        <v>5072</v>
      </c>
    </row>
    <row r="2882" spans="1:9" x14ac:dyDescent="0.3">
      <c r="A2882" t="s">
        <v>5073</v>
      </c>
      <c r="B2882" t="s">
        <v>10</v>
      </c>
      <c r="C2882">
        <v>271188</v>
      </c>
      <c r="D2882">
        <v>686.13</v>
      </c>
      <c r="E2882" s="1">
        <v>43657</v>
      </c>
      <c r="F2882" s="1">
        <v>46714</v>
      </c>
      <c r="G2882" t="s">
        <v>43</v>
      </c>
      <c r="H2882" t="s">
        <v>25</v>
      </c>
      <c r="I2882" t="s">
        <v>5074</v>
      </c>
    </row>
    <row r="2883" spans="1:9" x14ac:dyDescent="0.3">
      <c r="A2883" t="s">
        <v>5075</v>
      </c>
      <c r="B2883" t="s">
        <v>36</v>
      </c>
      <c r="C2883">
        <v>289716</v>
      </c>
      <c r="D2883">
        <v>444.32</v>
      </c>
      <c r="E2883" s="1">
        <v>44957</v>
      </c>
      <c r="F2883" s="1">
        <v>48321</v>
      </c>
      <c r="G2883" t="s">
        <v>21</v>
      </c>
      <c r="H2883" t="s">
        <v>25</v>
      </c>
      <c r="I2883" t="s">
        <v>5076</v>
      </c>
    </row>
    <row r="2884" spans="1:9" x14ac:dyDescent="0.3">
      <c r="A2884" t="s">
        <v>5077</v>
      </c>
      <c r="B2884" t="s">
        <v>24</v>
      </c>
      <c r="C2884">
        <v>376740</v>
      </c>
      <c r="D2884">
        <v>1881.04</v>
      </c>
      <c r="E2884" s="1">
        <v>43447</v>
      </c>
      <c r="F2884" s="1">
        <v>44895</v>
      </c>
      <c r="G2884" t="s">
        <v>43</v>
      </c>
      <c r="H2884" t="s">
        <v>16</v>
      </c>
      <c r="I2884" t="s">
        <v>2160</v>
      </c>
    </row>
    <row r="2885" spans="1:9" x14ac:dyDescent="0.3">
      <c r="A2885" t="s">
        <v>5078</v>
      </c>
      <c r="B2885" t="s">
        <v>15</v>
      </c>
      <c r="C2885">
        <v>23379</v>
      </c>
      <c r="D2885">
        <v>890.82</v>
      </c>
      <c r="E2885" s="1">
        <v>43961</v>
      </c>
      <c r="F2885" s="1">
        <v>45912</v>
      </c>
      <c r="G2885" t="s">
        <v>11</v>
      </c>
      <c r="H2885" t="s">
        <v>12</v>
      </c>
      <c r="I2885" t="s">
        <v>2474</v>
      </c>
    </row>
    <row r="2886" spans="1:9" x14ac:dyDescent="0.3">
      <c r="A2886" t="s">
        <v>5079</v>
      </c>
      <c r="B2886" t="s">
        <v>24</v>
      </c>
      <c r="C2886">
        <v>355737</v>
      </c>
      <c r="D2886">
        <v>1562.56</v>
      </c>
      <c r="E2886" s="1">
        <v>44997</v>
      </c>
      <c r="F2886" s="1">
        <v>47842</v>
      </c>
      <c r="G2886" t="s">
        <v>43</v>
      </c>
      <c r="H2886" t="s">
        <v>12</v>
      </c>
      <c r="I2886" t="s">
        <v>5080</v>
      </c>
    </row>
    <row r="2887" spans="1:9" x14ac:dyDescent="0.3">
      <c r="A2887" t="s">
        <v>5081</v>
      </c>
      <c r="B2887" t="s">
        <v>15</v>
      </c>
      <c r="C2887">
        <v>152382</v>
      </c>
      <c r="D2887">
        <v>1471.71</v>
      </c>
      <c r="E2887" s="1">
        <v>42698</v>
      </c>
      <c r="F2887" s="1">
        <v>43987</v>
      </c>
      <c r="G2887" t="s">
        <v>43</v>
      </c>
      <c r="H2887" t="s">
        <v>12</v>
      </c>
      <c r="I2887" t="s">
        <v>5082</v>
      </c>
    </row>
    <row r="2888" spans="1:9" x14ac:dyDescent="0.3">
      <c r="A2888" t="s">
        <v>5083</v>
      </c>
      <c r="B2888" t="s">
        <v>10</v>
      </c>
      <c r="C2888">
        <v>206825</v>
      </c>
      <c r="D2888">
        <v>200.89</v>
      </c>
      <c r="E2888" s="1">
        <v>44162</v>
      </c>
      <c r="F2888" s="1">
        <v>47099</v>
      </c>
      <c r="G2888" t="s">
        <v>21</v>
      </c>
      <c r="H2888" t="s">
        <v>25</v>
      </c>
      <c r="I2888" t="s">
        <v>5084</v>
      </c>
    </row>
    <row r="2889" spans="1:9" x14ac:dyDescent="0.3">
      <c r="A2889" t="s">
        <v>5085</v>
      </c>
      <c r="B2889" t="s">
        <v>10</v>
      </c>
      <c r="C2889">
        <v>318737</v>
      </c>
      <c r="D2889">
        <v>1725.09</v>
      </c>
      <c r="E2889" s="1">
        <v>43691</v>
      </c>
      <c r="F2889" s="1">
        <v>46588</v>
      </c>
      <c r="G2889" t="s">
        <v>21</v>
      </c>
      <c r="H2889" t="s">
        <v>12</v>
      </c>
      <c r="I2889" t="s">
        <v>5086</v>
      </c>
    </row>
    <row r="2890" spans="1:9" x14ac:dyDescent="0.3">
      <c r="A2890" t="s">
        <v>5087</v>
      </c>
      <c r="B2890" t="s">
        <v>10</v>
      </c>
      <c r="C2890">
        <v>214118</v>
      </c>
      <c r="D2890">
        <v>1360.69</v>
      </c>
      <c r="E2890" s="1">
        <v>43167</v>
      </c>
      <c r="F2890" s="1">
        <v>44242</v>
      </c>
      <c r="G2890" t="s">
        <v>11</v>
      </c>
      <c r="H2890" t="s">
        <v>16</v>
      </c>
      <c r="I2890" t="s">
        <v>5088</v>
      </c>
    </row>
    <row r="2891" spans="1:9" x14ac:dyDescent="0.3">
      <c r="A2891" t="s">
        <v>5089</v>
      </c>
      <c r="B2891" t="s">
        <v>36</v>
      </c>
      <c r="C2891">
        <v>76594</v>
      </c>
      <c r="D2891">
        <v>713.74</v>
      </c>
      <c r="E2891" s="1">
        <v>44107</v>
      </c>
      <c r="F2891" s="1">
        <v>46806</v>
      </c>
      <c r="G2891" t="s">
        <v>11</v>
      </c>
      <c r="H2891" t="s">
        <v>25</v>
      </c>
      <c r="I2891" t="s">
        <v>2900</v>
      </c>
    </row>
    <row r="2892" spans="1:9" x14ac:dyDescent="0.3">
      <c r="A2892" t="s">
        <v>5090</v>
      </c>
      <c r="B2892" t="s">
        <v>15</v>
      </c>
      <c r="C2892">
        <v>231586</v>
      </c>
      <c r="D2892">
        <v>1758.12</v>
      </c>
      <c r="E2892" s="1">
        <v>42092</v>
      </c>
      <c r="F2892" s="1">
        <v>44956</v>
      </c>
      <c r="G2892" t="s">
        <v>11</v>
      </c>
      <c r="H2892" t="s">
        <v>16</v>
      </c>
      <c r="I2892" t="s">
        <v>1123</v>
      </c>
    </row>
    <row r="2893" spans="1:9" x14ac:dyDescent="0.3">
      <c r="A2893" t="s">
        <v>5091</v>
      </c>
      <c r="B2893" t="s">
        <v>15</v>
      </c>
      <c r="C2893">
        <v>101981</v>
      </c>
      <c r="D2893">
        <v>1210.47</v>
      </c>
      <c r="E2893" s="1">
        <v>44267</v>
      </c>
      <c r="F2893" s="1">
        <v>45335</v>
      </c>
      <c r="G2893" t="s">
        <v>11</v>
      </c>
      <c r="H2893" t="s">
        <v>25</v>
      </c>
      <c r="I2893" t="s">
        <v>812</v>
      </c>
    </row>
    <row r="2894" spans="1:9" x14ac:dyDescent="0.3">
      <c r="A2894" t="s">
        <v>5092</v>
      </c>
      <c r="B2894" t="s">
        <v>10</v>
      </c>
      <c r="C2894">
        <v>155063</v>
      </c>
      <c r="D2894">
        <v>666.01</v>
      </c>
      <c r="E2894" s="1">
        <v>45617</v>
      </c>
      <c r="F2894" s="1">
        <v>46542</v>
      </c>
      <c r="G2894" t="s">
        <v>11</v>
      </c>
      <c r="H2894" t="s">
        <v>12</v>
      </c>
      <c r="I2894" t="s">
        <v>5093</v>
      </c>
    </row>
    <row r="2895" spans="1:9" x14ac:dyDescent="0.3">
      <c r="A2895" t="s">
        <v>5094</v>
      </c>
      <c r="B2895" t="s">
        <v>10</v>
      </c>
      <c r="C2895">
        <v>49906</v>
      </c>
      <c r="D2895">
        <v>450.36</v>
      </c>
      <c r="E2895" s="1">
        <v>42102</v>
      </c>
      <c r="F2895" s="1">
        <v>45640</v>
      </c>
      <c r="G2895" t="s">
        <v>43</v>
      </c>
      <c r="H2895" t="s">
        <v>16</v>
      </c>
      <c r="I2895" t="s">
        <v>5095</v>
      </c>
    </row>
    <row r="2896" spans="1:9" x14ac:dyDescent="0.3">
      <c r="A2896" t="s">
        <v>5096</v>
      </c>
      <c r="B2896" t="s">
        <v>15</v>
      </c>
      <c r="C2896">
        <v>229746</v>
      </c>
      <c r="D2896">
        <v>270.33</v>
      </c>
      <c r="E2896" s="1">
        <v>42325</v>
      </c>
      <c r="F2896" s="1">
        <v>44013</v>
      </c>
      <c r="G2896" t="s">
        <v>21</v>
      </c>
      <c r="H2896" t="s">
        <v>25</v>
      </c>
      <c r="I2896" t="s">
        <v>5097</v>
      </c>
    </row>
    <row r="2897" spans="1:9" x14ac:dyDescent="0.3">
      <c r="A2897" t="s">
        <v>5098</v>
      </c>
      <c r="B2897" t="s">
        <v>36</v>
      </c>
      <c r="C2897">
        <v>331181</v>
      </c>
      <c r="D2897">
        <v>351.24</v>
      </c>
      <c r="E2897" s="1">
        <v>44908</v>
      </c>
      <c r="F2897" s="1">
        <v>47859</v>
      </c>
      <c r="G2897" t="s">
        <v>21</v>
      </c>
      <c r="H2897" t="s">
        <v>12</v>
      </c>
      <c r="I2897" t="s">
        <v>5099</v>
      </c>
    </row>
    <row r="2898" spans="1:9" x14ac:dyDescent="0.3">
      <c r="A2898" t="s">
        <v>5100</v>
      </c>
      <c r="B2898" t="s">
        <v>10</v>
      </c>
      <c r="C2898">
        <v>383367</v>
      </c>
      <c r="D2898">
        <v>462.75</v>
      </c>
      <c r="E2898" s="1">
        <v>45016</v>
      </c>
      <c r="F2898" s="1">
        <v>46168</v>
      </c>
      <c r="G2898" t="s">
        <v>43</v>
      </c>
      <c r="H2898" t="s">
        <v>16</v>
      </c>
      <c r="I2898" t="s">
        <v>3503</v>
      </c>
    </row>
    <row r="2899" spans="1:9" x14ac:dyDescent="0.3">
      <c r="A2899" t="s">
        <v>5101</v>
      </c>
      <c r="B2899" t="s">
        <v>10</v>
      </c>
      <c r="C2899">
        <v>24866</v>
      </c>
      <c r="D2899">
        <v>320.99</v>
      </c>
      <c r="E2899" s="1">
        <v>44973</v>
      </c>
      <c r="F2899" s="1">
        <v>45511</v>
      </c>
      <c r="G2899" t="s">
        <v>21</v>
      </c>
      <c r="H2899" t="s">
        <v>25</v>
      </c>
      <c r="I2899" t="s">
        <v>460</v>
      </c>
    </row>
    <row r="2900" spans="1:9" x14ac:dyDescent="0.3">
      <c r="A2900" t="s">
        <v>5102</v>
      </c>
      <c r="B2900" t="s">
        <v>24</v>
      </c>
      <c r="C2900">
        <v>343945</v>
      </c>
      <c r="D2900">
        <v>1962.94</v>
      </c>
      <c r="E2900" s="1">
        <v>45546</v>
      </c>
      <c r="F2900" s="1">
        <v>48286</v>
      </c>
      <c r="G2900" t="s">
        <v>43</v>
      </c>
      <c r="H2900" t="s">
        <v>12</v>
      </c>
      <c r="I2900" t="s">
        <v>5103</v>
      </c>
    </row>
    <row r="2901" spans="1:9" x14ac:dyDescent="0.3">
      <c r="A2901" t="s">
        <v>5104</v>
      </c>
      <c r="B2901" t="s">
        <v>24</v>
      </c>
      <c r="C2901">
        <v>465364</v>
      </c>
      <c r="D2901">
        <v>1027.94</v>
      </c>
      <c r="E2901" s="1">
        <v>43129</v>
      </c>
      <c r="F2901" s="1">
        <v>46031</v>
      </c>
      <c r="G2901" t="s">
        <v>11</v>
      </c>
      <c r="H2901" t="s">
        <v>25</v>
      </c>
      <c r="I2901" t="s">
        <v>5105</v>
      </c>
    </row>
    <row r="2902" spans="1:9" x14ac:dyDescent="0.3">
      <c r="A2902" t="s">
        <v>5106</v>
      </c>
      <c r="B2902" t="s">
        <v>15</v>
      </c>
      <c r="C2902">
        <v>205148</v>
      </c>
      <c r="D2902">
        <v>322.17</v>
      </c>
      <c r="E2902" s="1">
        <v>43252</v>
      </c>
      <c r="F2902" s="1">
        <v>46246</v>
      </c>
      <c r="G2902" t="s">
        <v>21</v>
      </c>
      <c r="H2902" t="s">
        <v>25</v>
      </c>
      <c r="I2902" t="s">
        <v>5107</v>
      </c>
    </row>
    <row r="2903" spans="1:9" x14ac:dyDescent="0.3">
      <c r="A2903" t="s">
        <v>5108</v>
      </c>
      <c r="B2903" t="s">
        <v>10</v>
      </c>
      <c r="C2903">
        <v>238845</v>
      </c>
      <c r="D2903">
        <v>270.52</v>
      </c>
      <c r="E2903" s="1">
        <v>43459</v>
      </c>
      <c r="F2903" s="1">
        <v>46595</v>
      </c>
      <c r="G2903" t="s">
        <v>21</v>
      </c>
      <c r="H2903" t="s">
        <v>25</v>
      </c>
      <c r="I2903" t="s">
        <v>2809</v>
      </c>
    </row>
    <row r="2904" spans="1:9" x14ac:dyDescent="0.3">
      <c r="A2904" t="s">
        <v>5109</v>
      </c>
      <c r="B2904" t="s">
        <v>36</v>
      </c>
      <c r="C2904">
        <v>269112</v>
      </c>
      <c r="D2904">
        <v>247.04</v>
      </c>
      <c r="E2904" s="1">
        <v>43795</v>
      </c>
      <c r="F2904" s="1">
        <v>44527</v>
      </c>
      <c r="G2904" t="s">
        <v>43</v>
      </c>
      <c r="H2904" t="s">
        <v>25</v>
      </c>
      <c r="I2904" t="s">
        <v>909</v>
      </c>
    </row>
    <row r="2905" spans="1:9" x14ac:dyDescent="0.3">
      <c r="A2905" t="s">
        <v>5110</v>
      </c>
      <c r="B2905" t="s">
        <v>24</v>
      </c>
      <c r="C2905">
        <v>246719</v>
      </c>
      <c r="D2905">
        <v>905.56</v>
      </c>
      <c r="E2905" s="1">
        <v>44000</v>
      </c>
      <c r="F2905" s="1">
        <v>47233</v>
      </c>
      <c r="G2905" t="s">
        <v>11</v>
      </c>
      <c r="H2905" t="s">
        <v>16</v>
      </c>
      <c r="I2905" t="s">
        <v>5111</v>
      </c>
    </row>
    <row r="2906" spans="1:9" x14ac:dyDescent="0.3">
      <c r="A2906" t="s">
        <v>5112</v>
      </c>
      <c r="B2906" t="s">
        <v>10</v>
      </c>
      <c r="C2906">
        <v>162187</v>
      </c>
      <c r="D2906">
        <v>300.36</v>
      </c>
      <c r="E2906" s="1">
        <v>43075</v>
      </c>
      <c r="F2906" s="1">
        <v>43939</v>
      </c>
      <c r="G2906" t="s">
        <v>43</v>
      </c>
      <c r="H2906" t="s">
        <v>25</v>
      </c>
      <c r="I2906" t="s">
        <v>3511</v>
      </c>
    </row>
    <row r="2907" spans="1:9" x14ac:dyDescent="0.3">
      <c r="A2907" t="s">
        <v>5113</v>
      </c>
      <c r="B2907" t="s">
        <v>24</v>
      </c>
      <c r="C2907">
        <v>22575</v>
      </c>
      <c r="D2907">
        <v>339.1</v>
      </c>
      <c r="E2907" s="1">
        <v>42947</v>
      </c>
      <c r="F2907" s="1">
        <v>43608</v>
      </c>
      <c r="G2907" t="s">
        <v>43</v>
      </c>
      <c r="H2907" t="s">
        <v>25</v>
      </c>
      <c r="I2907" t="s">
        <v>3885</v>
      </c>
    </row>
    <row r="2908" spans="1:9" x14ac:dyDescent="0.3">
      <c r="A2908" t="s">
        <v>5114</v>
      </c>
      <c r="B2908" t="s">
        <v>10</v>
      </c>
      <c r="C2908">
        <v>283778</v>
      </c>
      <c r="D2908">
        <v>1327.26</v>
      </c>
      <c r="E2908" s="1">
        <v>42610</v>
      </c>
      <c r="F2908" s="1">
        <v>43766</v>
      </c>
      <c r="G2908" t="s">
        <v>11</v>
      </c>
      <c r="H2908" t="s">
        <v>25</v>
      </c>
      <c r="I2908" t="s">
        <v>1220</v>
      </c>
    </row>
    <row r="2909" spans="1:9" x14ac:dyDescent="0.3">
      <c r="A2909" t="s">
        <v>5115</v>
      </c>
      <c r="B2909" t="s">
        <v>15</v>
      </c>
      <c r="C2909">
        <v>337347</v>
      </c>
      <c r="D2909">
        <v>1666.04</v>
      </c>
      <c r="E2909" s="1">
        <v>43350</v>
      </c>
      <c r="F2909" s="1">
        <v>44274</v>
      </c>
      <c r="G2909" t="s">
        <v>21</v>
      </c>
      <c r="H2909" t="s">
        <v>25</v>
      </c>
      <c r="I2909" t="s">
        <v>5116</v>
      </c>
    </row>
    <row r="2910" spans="1:9" x14ac:dyDescent="0.3">
      <c r="A2910" t="s">
        <v>5117</v>
      </c>
      <c r="B2910" t="s">
        <v>15</v>
      </c>
      <c r="C2910">
        <v>407856</v>
      </c>
      <c r="D2910">
        <v>1808.28</v>
      </c>
      <c r="E2910" s="1">
        <v>43085</v>
      </c>
      <c r="F2910" s="1">
        <v>45949</v>
      </c>
      <c r="G2910" t="s">
        <v>21</v>
      </c>
      <c r="H2910" t="s">
        <v>12</v>
      </c>
      <c r="I2910" t="s">
        <v>1106</v>
      </c>
    </row>
    <row r="2911" spans="1:9" x14ac:dyDescent="0.3">
      <c r="A2911" t="s">
        <v>5118</v>
      </c>
      <c r="B2911" t="s">
        <v>24</v>
      </c>
      <c r="C2911">
        <v>223001</v>
      </c>
      <c r="D2911">
        <v>1072.92</v>
      </c>
      <c r="E2911" s="1">
        <v>43666</v>
      </c>
      <c r="F2911" s="1">
        <v>44232</v>
      </c>
      <c r="G2911" t="s">
        <v>21</v>
      </c>
      <c r="H2911" t="s">
        <v>25</v>
      </c>
      <c r="I2911" t="s">
        <v>5119</v>
      </c>
    </row>
    <row r="2912" spans="1:9" x14ac:dyDescent="0.3">
      <c r="A2912" t="s">
        <v>5120</v>
      </c>
      <c r="B2912" t="s">
        <v>10</v>
      </c>
      <c r="C2912">
        <v>337140</v>
      </c>
      <c r="D2912">
        <v>464.19</v>
      </c>
      <c r="E2912" s="1">
        <v>43088</v>
      </c>
      <c r="F2912" s="1">
        <v>43481</v>
      </c>
      <c r="G2912" t="s">
        <v>11</v>
      </c>
      <c r="H2912" t="s">
        <v>16</v>
      </c>
      <c r="I2912" t="s">
        <v>5121</v>
      </c>
    </row>
    <row r="2913" spans="1:9" x14ac:dyDescent="0.3">
      <c r="A2913" t="s">
        <v>5122</v>
      </c>
      <c r="B2913" t="s">
        <v>10</v>
      </c>
      <c r="C2913">
        <v>166333</v>
      </c>
      <c r="D2913">
        <v>839.94</v>
      </c>
      <c r="E2913" s="1">
        <v>45008</v>
      </c>
      <c r="F2913" s="1">
        <v>46185</v>
      </c>
      <c r="G2913" t="s">
        <v>43</v>
      </c>
      <c r="H2913" t="s">
        <v>12</v>
      </c>
      <c r="I2913" t="s">
        <v>2485</v>
      </c>
    </row>
    <row r="2914" spans="1:9" x14ac:dyDescent="0.3">
      <c r="A2914" t="s">
        <v>5123</v>
      </c>
      <c r="B2914" t="s">
        <v>15</v>
      </c>
      <c r="C2914">
        <v>384000</v>
      </c>
      <c r="D2914">
        <v>788.03</v>
      </c>
      <c r="E2914" s="1">
        <v>42841</v>
      </c>
      <c r="F2914" s="1">
        <v>44073</v>
      </c>
      <c r="G2914" t="s">
        <v>21</v>
      </c>
      <c r="H2914" t="s">
        <v>25</v>
      </c>
      <c r="I2914" t="s">
        <v>2341</v>
      </c>
    </row>
    <row r="2915" spans="1:9" x14ac:dyDescent="0.3">
      <c r="A2915" t="s">
        <v>5124</v>
      </c>
      <c r="B2915" t="s">
        <v>10</v>
      </c>
      <c r="C2915">
        <v>217792</v>
      </c>
      <c r="D2915">
        <v>1845.65</v>
      </c>
      <c r="E2915" s="1">
        <v>42909</v>
      </c>
      <c r="F2915" s="1">
        <v>45164</v>
      </c>
      <c r="G2915" t="s">
        <v>21</v>
      </c>
      <c r="H2915" t="s">
        <v>16</v>
      </c>
      <c r="I2915" t="s">
        <v>5125</v>
      </c>
    </row>
    <row r="2916" spans="1:9" x14ac:dyDescent="0.3">
      <c r="A2916" t="s">
        <v>5126</v>
      </c>
      <c r="B2916" t="s">
        <v>24</v>
      </c>
      <c r="C2916">
        <v>394057</v>
      </c>
      <c r="D2916">
        <v>420.36</v>
      </c>
      <c r="E2916" s="1">
        <v>43982</v>
      </c>
      <c r="F2916" s="1">
        <v>44585</v>
      </c>
      <c r="G2916" t="s">
        <v>21</v>
      </c>
      <c r="H2916" t="s">
        <v>16</v>
      </c>
      <c r="I2916" t="s">
        <v>412</v>
      </c>
    </row>
    <row r="2917" spans="1:9" x14ac:dyDescent="0.3">
      <c r="A2917" t="s">
        <v>5127</v>
      </c>
      <c r="B2917" t="s">
        <v>24</v>
      </c>
      <c r="C2917">
        <v>197854</v>
      </c>
      <c r="D2917">
        <v>889.58</v>
      </c>
      <c r="E2917" s="1">
        <v>42195</v>
      </c>
      <c r="F2917" s="1">
        <v>43965</v>
      </c>
      <c r="G2917" t="s">
        <v>21</v>
      </c>
      <c r="H2917" t="s">
        <v>16</v>
      </c>
      <c r="I2917" t="s">
        <v>5128</v>
      </c>
    </row>
    <row r="2918" spans="1:9" x14ac:dyDescent="0.3">
      <c r="A2918" t="s">
        <v>5129</v>
      </c>
      <c r="B2918" t="s">
        <v>10</v>
      </c>
      <c r="C2918">
        <v>151106</v>
      </c>
      <c r="D2918">
        <v>1312.96</v>
      </c>
      <c r="E2918" s="1">
        <v>45357</v>
      </c>
      <c r="F2918" s="1">
        <v>46233</v>
      </c>
      <c r="G2918" t="s">
        <v>21</v>
      </c>
      <c r="H2918" t="s">
        <v>12</v>
      </c>
      <c r="I2918" t="s">
        <v>4344</v>
      </c>
    </row>
    <row r="2919" spans="1:9" x14ac:dyDescent="0.3">
      <c r="A2919" t="s">
        <v>5130</v>
      </c>
      <c r="B2919" t="s">
        <v>15</v>
      </c>
      <c r="C2919">
        <v>18535</v>
      </c>
      <c r="D2919">
        <v>175.24</v>
      </c>
      <c r="E2919" s="1">
        <v>44682</v>
      </c>
      <c r="F2919" s="1">
        <v>45510</v>
      </c>
      <c r="G2919" t="s">
        <v>21</v>
      </c>
      <c r="H2919" t="s">
        <v>25</v>
      </c>
      <c r="I2919" t="s">
        <v>58</v>
      </c>
    </row>
    <row r="2920" spans="1:9" x14ac:dyDescent="0.3">
      <c r="A2920" t="s">
        <v>5131</v>
      </c>
      <c r="B2920" t="s">
        <v>36</v>
      </c>
      <c r="C2920">
        <v>391265</v>
      </c>
      <c r="D2920">
        <v>963.8</v>
      </c>
      <c r="E2920" s="1">
        <v>43428</v>
      </c>
      <c r="F2920" s="1">
        <v>44149</v>
      </c>
      <c r="G2920" t="s">
        <v>21</v>
      </c>
      <c r="H2920" t="s">
        <v>12</v>
      </c>
      <c r="I2920" t="s">
        <v>1185</v>
      </c>
    </row>
    <row r="2921" spans="1:9" x14ac:dyDescent="0.3">
      <c r="A2921" t="s">
        <v>5132</v>
      </c>
      <c r="B2921" t="s">
        <v>15</v>
      </c>
      <c r="C2921">
        <v>169979</v>
      </c>
      <c r="D2921">
        <v>1475.85</v>
      </c>
      <c r="E2921" s="1">
        <v>42725</v>
      </c>
      <c r="F2921" s="1">
        <v>43390</v>
      </c>
      <c r="G2921" t="s">
        <v>11</v>
      </c>
      <c r="H2921" t="s">
        <v>25</v>
      </c>
      <c r="I2921" t="s">
        <v>4450</v>
      </c>
    </row>
    <row r="2922" spans="1:9" x14ac:dyDescent="0.3">
      <c r="A2922" t="s">
        <v>5133</v>
      </c>
      <c r="B2922" t="s">
        <v>15</v>
      </c>
      <c r="C2922">
        <v>197593</v>
      </c>
      <c r="D2922">
        <v>1019.06</v>
      </c>
      <c r="E2922" s="1">
        <v>44433</v>
      </c>
      <c r="F2922" s="1">
        <v>46168</v>
      </c>
      <c r="G2922" t="s">
        <v>11</v>
      </c>
      <c r="H2922" t="s">
        <v>25</v>
      </c>
      <c r="I2922" t="s">
        <v>3976</v>
      </c>
    </row>
    <row r="2923" spans="1:9" x14ac:dyDescent="0.3">
      <c r="A2923" t="s">
        <v>5134</v>
      </c>
      <c r="B2923" t="s">
        <v>15</v>
      </c>
      <c r="C2923">
        <v>468168</v>
      </c>
      <c r="D2923">
        <v>1331.79</v>
      </c>
      <c r="E2923" s="1">
        <v>44131</v>
      </c>
      <c r="F2923" s="1">
        <v>47164</v>
      </c>
      <c r="G2923" t="s">
        <v>21</v>
      </c>
      <c r="H2923" t="s">
        <v>12</v>
      </c>
      <c r="I2923" t="s">
        <v>5135</v>
      </c>
    </row>
    <row r="2924" spans="1:9" x14ac:dyDescent="0.3">
      <c r="A2924" t="s">
        <v>5136</v>
      </c>
      <c r="B2924" t="s">
        <v>24</v>
      </c>
      <c r="C2924">
        <v>463430</v>
      </c>
      <c r="D2924">
        <v>1960.53</v>
      </c>
      <c r="E2924" s="1">
        <v>42356</v>
      </c>
      <c r="F2924" s="1">
        <v>43210</v>
      </c>
      <c r="G2924" t="s">
        <v>21</v>
      </c>
      <c r="H2924" t="s">
        <v>16</v>
      </c>
      <c r="I2924" t="s">
        <v>1562</v>
      </c>
    </row>
    <row r="2925" spans="1:9" x14ac:dyDescent="0.3">
      <c r="A2925" t="s">
        <v>5137</v>
      </c>
      <c r="B2925" t="s">
        <v>15</v>
      </c>
      <c r="C2925">
        <v>234471</v>
      </c>
      <c r="D2925">
        <v>1166.54</v>
      </c>
      <c r="E2925" s="1">
        <v>43481</v>
      </c>
      <c r="F2925" s="1">
        <v>44457</v>
      </c>
      <c r="G2925" t="s">
        <v>11</v>
      </c>
      <c r="H2925" t="s">
        <v>12</v>
      </c>
      <c r="I2925" t="s">
        <v>5138</v>
      </c>
    </row>
    <row r="2926" spans="1:9" x14ac:dyDescent="0.3">
      <c r="A2926" t="s">
        <v>5139</v>
      </c>
      <c r="B2926" t="s">
        <v>10</v>
      </c>
      <c r="C2926">
        <v>17599</v>
      </c>
      <c r="D2926">
        <v>388.24</v>
      </c>
      <c r="E2926" s="1">
        <v>45582</v>
      </c>
      <c r="F2926" s="1">
        <v>47353</v>
      </c>
      <c r="G2926" t="s">
        <v>21</v>
      </c>
      <c r="H2926" t="s">
        <v>12</v>
      </c>
      <c r="I2926" t="s">
        <v>5140</v>
      </c>
    </row>
    <row r="2927" spans="1:9" x14ac:dyDescent="0.3">
      <c r="A2927" t="s">
        <v>5141</v>
      </c>
      <c r="B2927" t="s">
        <v>15</v>
      </c>
      <c r="C2927">
        <v>290518</v>
      </c>
      <c r="D2927">
        <v>1208.97</v>
      </c>
      <c r="E2927" s="1">
        <v>42684</v>
      </c>
      <c r="F2927" s="1">
        <v>44207</v>
      </c>
      <c r="G2927" t="s">
        <v>11</v>
      </c>
      <c r="H2927" t="s">
        <v>25</v>
      </c>
      <c r="I2927" t="s">
        <v>5142</v>
      </c>
    </row>
    <row r="2928" spans="1:9" x14ac:dyDescent="0.3">
      <c r="A2928" t="s">
        <v>5143</v>
      </c>
      <c r="B2928" t="s">
        <v>24</v>
      </c>
      <c r="C2928">
        <v>413995</v>
      </c>
      <c r="D2928">
        <v>435.26</v>
      </c>
      <c r="E2928" s="1">
        <v>44974</v>
      </c>
      <c r="F2928" s="1">
        <v>47314</v>
      </c>
      <c r="G2928" t="s">
        <v>21</v>
      </c>
      <c r="H2928" t="s">
        <v>12</v>
      </c>
      <c r="I2928" t="s">
        <v>5144</v>
      </c>
    </row>
    <row r="2929" spans="1:9" x14ac:dyDescent="0.3">
      <c r="A2929" t="s">
        <v>5145</v>
      </c>
      <c r="B2929" t="s">
        <v>24</v>
      </c>
      <c r="C2929">
        <v>31431</v>
      </c>
      <c r="D2929">
        <v>1615.64</v>
      </c>
      <c r="E2929" s="1">
        <v>43526</v>
      </c>
      <c r="F2929" s="1">
        <v>45673</v>
      </c>
      <c r="G2929" t="s">
        <v>43</v>
      </c>
      <c r="H2929" t="s">
        <v>25</v>
      </c>
      <c r="I2929" t="s">
        <v>2234</v>
      </c>
    </row>
    <row r="2930" spans="1:9" x14ac:dyDescent="0.3">
      <c r="A2930" t="s">
        <v>5146</v>
      </c>
      <c r="B2930" t="s">
        <v>36</v>
      </c>
      <c r="C2930">
        <v>34065</v>
      </c>
      <c r="D2930">
        <v>1723.03</v>
      </c>
      <c r="E2930" s="1">
        <v>43547</v>
      </c>
      <c r="F2930" s="1">
        <v>45105</v>
      </c>
      <c r="G2930" t="s">
        <v>11</v>
      </c>
      <c r="H2930" t="s">
        <v>16</v>
      </c>
      <c r="I2930" t="s">
        <v>5147</v>
      </c>
    </row>
    <row r="2931" spans="1:9" x14ac:dyDescent="0.3">
      <c r="A2931" t="s">
        <v>5148</v>
      </c>
      <c r="B2931" t="s">
        <v>36</v>
      </c>
      <c r="C2931">
        <v>398009</v>
      </c>
      <c r="D2931">
        <v>513.82000000000005</v>
      </c>
      <c r="E2931" s="1">
        <v>44303</v>
      </c>
      <c r="F2931" s="1">
        <v>45978</v>
      </c>
      <c r="G2931" t="s">
        <v>43</v>
      </c>
      <c r="H2931" t="s">
        <v>12</v>
      </c>
      <c r="I2931" t="s">
        <v>5149</v>
      </c>
    </row>
    <row r="2932" spans="1:9" x14ac:dyDescent="0.3">
      <c r="A2932" t="s">
        <v>5150</v>
      </c>
      <c r="B2932" t="s">
        <v>36</v>
      </c>
      <c r="C2932">
        <v>232069</v>
      </c>
      <c r="D2932">
        <v>605.66999999999996</v>
      </c>
      <c r="E2932" s="1">
        <v>45049</v>
      </c>
      <c r="F2932" s="1">
        <v>48501</v>
      </c>
      <c r="G2932" t="s">
        <v>21</v>
      </c>
      <c r="H2932" t="s">
        <v>25</v>
      </c>
      <c r="I2932" t="s">
        <v>952</v>
      </c>
    </row>
    <row r="2933" spans="1:9" x14ac:dyDescent="0.3">
      <c r="A2933" t="s">
        <v>5151</v>
      </c>
      <c r="B2933" t="s">
        <v>15</v>
      </c>
      <c r="C2933">
        <v>302817</v>
      </c>
      <c r="D2933">
        <v>1312</v>
      </c>
      <c r="E2933" s="1">
        <v>45160</v>
      </c>
      <c r="F2933" s="1">
        <v>47747</v>
      </c>
      <c r="G2933" t="s">
        <v>11</v>
      </c>
      <c r="H2933" t="s">
        <v>16</v>
      </c>
      <c r="I2933" t="s">
        <v>1216</v>
      </c>
    </row>
    <row r="2934" spans="1:9" x14ac:dyDescent="0.3">
      <c r="A2934" t="s">
        <v>5152</v>
      </c>
      <c r="B2934" t="s">
        <v>36</v>
      </c>
      <c r="C2934">
        <v>335631</v>
      </c>
      <c r="D2934">
        <v>946.46</v>
      </c>
      <c r="E2934" s="1">
        <v>43067</v>
      </c>
      <c r="F2934" s="1">
        <v>44861</v>
      </c>
      <c r="G2934" t="s">
        <v>43</v>
      </c>
      <c r="H2934" t="s">
        <v>16</v>
      </c>
      <c r="I2934" t="s">
        <v>5153</v>
      </c>
    </row>
    <row r="2935" spans="1:9" x14ac:dyDescent="0.3">
      <c r="A2935" t="s">
        <v>5154</v>
      </c>
      <c r="B2935" t="s">
        <v>36</v>
      </c>
      <c r="C2935">
        <v>207663</v>
      </c>
      <c r="D2935">
        <v>1132.18</v>
      </c>
      <c r="E2935" s="1">
        <v>42275</v>
      </c>
      <c r="F2935" s="1">
        <v>43314</v>
      </c>
      <c r="G2935" t="s">
        <v>43</v>
      </c>
      <c r="H2935" t="s">
        <v>16</v>
      </c>
      <c r="I2935" t="s">
        <v>5155</v>
      </c>
    </row>
    <row r="2936" spans="1:9" x14ac:dyDescent="0.3">
      <c r="A2936" t="s">
        <v>5156</v>
      </c>
      <c r="B2936" t="s">
        <v>10</v>
      </c>
      <c r="C2936">
        <v>327241</v>
      </c>
      <c r="D2936">
        <v>1311.47</v>
      </c>
      <c r="E2936" s="1">
        <v>45123</v>
      </c>
      <c r="F2936" s="1">
        <v>46183</v>
      </c>
      <c r="G2936" t="s">
        <v>43</v>
      </c>
      <c r="H2936" t="s">
        <v>12</v>
      </c>
      <c r="I2936" t="s">
        <v>1101</v>
      </c>
    </row>
    <row r="2937" spans="1:9" x14ac:dyDescent="0.3">
      <c r="A2937" t="s">
        <v>5157</v>
      </c>
      <c r="B2937" t="s">
        <v>10</v>
      </c>
      <c r="C2937">
        <v>264198</v>
      </c>
      <c r="D2937">
        <v>1589.42</v>
      </c>
      <c r="E2937" s="1">
        <v>45541</v>
      </c>
      <c r="F2937" s="1">
        <v>48376</v>
      </c>
      <c r="G2937" t="s">
        <v>21</v>
      </c>
      <c r="H2937" t="s">
        <v>12</v>
      </c>
      <c r="I2937" t="s">
        <v>5158</v>
      </c>
    </row>
    <row r="2938" spans="1:9" x14ac:dyDescent="0.3">
      <c r="A2938" t="s">
        <v>5159</v>
      </c>
      <c r="B2938" t="s">
        <v>24</v>
      </c>
      <c r="C2938">
        <v>431922</v>
      </c>
      <c r="D2938">
        <v>1331.52</v>
      </c>
      <c r="E2938" s="1">
        <v>44168</v>
      </c>
      <c r="F2938" s="1">
        <v>45221</v>
      </c>
      <c r="G2938" t="s">
        <v>21</v>
      </c>
      <c r="H2938" t="s">
        <v>12</v>
      </c>
      <c r="I2938" t="s">
        <v>2030</v>
      </c>
    </row>
    <row r="2939" spans="1:9" x14ac:dyDescent="0.3">
      <c r="A2939" t="s">
        <v>5160</v>
      </c>
      <c r="B2939" t="s">
        <v>15</v>
      </c>
      <c r="C2939">
        <v>469103</v>
      </c>
      <c r="D2939">
        <v>1815.71</v>
      </c>
      <c r="E2939" s="1">
        <v>45219</v>
      </c>
      <c r="F2939" s="1">
        <v>47373</v>
      </c>
      <c r="G2939" t="s">
        <v>11</v>
      </c>
      <c r="H2939" t="s">
        <v>25</v>
      </c>
      <c r="I2939" t="s">
        <v>2040</v>
      </c>
    </row>
    <row r="2940" spans="1:9" x14ac:dyDescent="0.3">
      <c r="A2940" t="s">
        <v>5161</v>
      </c>
      <c r="B2940" t="s">
        <v>24</v>
      </c>
      <c r="C2940">
        <v>291182</v>
      </c>
      <c r="D2940">
        <v>388.84</v>
      </c>
      <c r="E2940" s="1">
        <v>45353</v>
      </c>
      <c r="F2940" s="1">
        <v>47687</v>
      </c>
      <c r="G2940" t="s">
        <v>43</v>
      </c>
      <c r="H2940" t="s">
        <v>16</v>
      </c>
      <c r="I2940" t="s">
        <v>5162</v>
      </c>
    </row>
    <row r="2941" spans="1:9" x14ac:dyDescent="0.3">
      <c r="A2941" t="s">
        <v>5163</v>
      </c>
      <c r="B2941" t="s">
        <v>36</v>
      </c>
      <c r="C2941">
        <v>428770</v>
      </c>
      <c r="D2941">
        <v>1705.99</v>
      </c>
      <c r="E2941" s="1">
        <v>43095</v>
      </c>
      <c r="F2941" s="1">
        <v>45192</v>
      </c>
      <c r="G2941" t="s">
        <v>21</v>
      </c>
      <c r="H2941" t="s">
        <v>12</v>
      </c>
      <c r="I2941" t="s">
        <v>5164</v>
      </c>
    </row>
    <row r="2942" spans="1:9" x14ac:dyDescent="0.3">
      <c r="A2942" t="s">
        <v>5165</v>
      </c>
      <c r="B2942" t="s">
        <v>36</v>
      </c>
      <c r="C2942">
        <v>445720</v>
      </c>
      <c r="D2942">
        <v>256.69</v>
      </c>
      <c r="E2942" s="1">
        <v>43427</v>
      </c>
      <c r="F2942" s="1">
        <v>46674</v>
      </c>
      <c r="G2942" t="s">
        <v>21</v>
      </c>
      <c r="H2942" t="s">
        <v>16</v>
      </c>
      <c r="I2942" t="s">
        <v>5166</v>
      </c>
    </row>
    <row r="2943" spans="1:9" x14ac:dyDescent="0.3">
      <c r="A2943" t="s">
        <v>5167</v>
      </c>
      <c r="B2943" t="s">
        <v>15</v>
      </c>
      <c r="C2943">
        <v>90573</v>
      </c>
      <c r="D2943">
        <v>572.69000000000005</v>
      </c>
      <c r="E2943" s="1">
        <v>42655</v>
      </c>
      <c r="F2943" s="1">
        <v>45869</v>
      </c>
      <c r="G2943" t="s">
        <v>43</v>
      </c>
      <c r="H2943" t="s">
        <v>12</v>
      </c>
      <c r="I2943" t="s">
        <v>1248</v>
      </c>
    </row>
    <row r="2944" spans="1:9" x14ac:dyDescent="0.3">
      <c r="A2944" t="s">
        <v>5168</v>
      </c>
      <c r="B2944" t="s">
        <v>10</v>
      </c>
      <c r="C2944">
        <v>335523</v>
      </c>
      <c r="D2944">
        <v>1338.59</v>
      </c>
      <c r="E2944" s="1">
        <v>44441</v>
      </c>
      <c r="F2944" s="1">
        <v>46400</v>
      </c>
      <c r="G2944" t="s">
        <v>11</v>
      </c>
      <c r="H2944" t="s">
        <v>16</v>
      </c>
      <c r="I2944" t="s">
        <v>5169</v>
      </c>
    </row>
    <row r="2945" spans="1:9" x14ac:dyDescent="0.3">
      <c r="A2945" t="s">
        <v>5170</v>
      </c>
      <c r="B2945" t="s">
        <v>10</v>
      </c>
      <c r="C2945">
        <v>238866</v>
      </c>
      <c r="D2945">
        <v>1413.92</v>
      </c>
      <c r="E2945" s="1">
        <v>44687</v>
      </c>
      <c r="F2945" s="1">
        <v>46206</v>
      </c>
      <c r="G2945" t="s">
        <v>11</v>
      </c>
      <c r="H2945" t="s">
        <v>16</v>
      </c>
      <c r="I2945" t="s">
        <v>3751</v>
      </c>
    </row>
    <row r="2946" spans="1:9" x14ac:dyDescent="0.3">
      <c r="A2946" t="s">
        <v>5171</v>
      </c>
      <c r="B2946" t="s">
        <v>15</v>
      </c>
      <c r="C2946">
        <v>122059</v>
      </c>
      <c r="D2946">
        <v>1470.69</v>
      </c>
      <c r="E2946" s="1">
        <v>42374</v>
      </c>
      <c r="F2946" s="1">
        <v>43919</v>
      </c>
      <c r="G2946" t="s">
        <v>11</v>
      </c>
      <c r="H2946" t="s">
        <v>25</v>
      </c>
      <c r="I2946" t="s">
        <v>722</v>
      </c>
    </row>
    <row r="2947" spans="1:9" x14ac:dyDescent="0.3">
      <c r="A2947" t="s">
        <v>5172</v>
      </c>
      <c r="B2947" t="s">
        <v>15</v>
      </c>
      <c r="C2947">
        <v>487293</v>
      </c>
      <c r="D2947">
        <v>117.3</v>
      </c>
      <c r="E2947" s="1">
        <v>44005</v>
      </c>
      <c r="F2947" s="1">
        <v>45887</v>
      </c>
      <c r="G2947" t="s">
        <v>43</v>
      </c>
      <c r="H2947" t="s">
        <v>16</v>
      </c>
      <c r="I2947" t="s">
        <v>5173</v>
      </c>
    </row>
    <row r="2948" spans="1:9" x14ac:dyDescent="0.3">
      <c r="A2948" t="s">
        <v>5174</v>
      </c>
      <c r="B2948" t="s">
        <v>36</v>
      </c>
      <c r="C2948">
        <v>133872</v>
      </c>
      <c r="D2948">
        <v>1579.38</v>
      </c>
      <c r="E2948" s="1">
        <v>45046</v>
      </c>
      <c r="F2948" s="1">
        <v>46607</v>
      </c>
      <c r="G2948" t="s">
        <v>43</v>
      </c>
      <c r="H2948" t="s">
        <v>16</v>
      </c>
      <c r="I2948" t="s">
        <v>5175</v>
      </c>
    </row>
    <row r="2949" spans="1:9" x14ac:dyDescent="0.3">
      <c r="A2949" t="s">
        <v>5176</v>
      </c>
      <c r="B2949" t="s">
        <v>15</v>
      </c>
      <c r="C2949">
        <v>133827</v>
      </c>
      <c r="D2949">
        <v>476.75</v>
      </c>
      <c r="E2949" s="1">
        <v>45468</v>
      </c>
      <c r="F2949" s="1">
        <v>48858</v>
      </c>
      <c r="G2949" t="s">
        <v>43</v>
      </c>
      <c r="H2949" t="s">
        <v>12</v>
      </c>
      <c r="I2949" t="s">
        <v>5177</v>
      </c>
    </row>
    <row r="2950" spans="1:9" x14ac:dyDescent="0.3">
      <c r="A2950" t="s">
        <v>5178</v>
      </c>
      <c r="B2950" t="s">
        <v>10</v>
      </c>
      <c r="C2950">
        <v>455714</v>
      </c>
      <c r="D2950">
        <v>1015.59</v>
      </c>
      <c r="E2950" s="1">
        <v>44315</v>
      </c>
      <c r="F2950" s="1">
        <v>46281</v>
      </c>
      <c r="G2950" t="s">
        <v>21</v>
      </c>
      <c r="H2950" t="s">
        <v>25</v>
      </c>
      <c r="I2950" t="s">
        <v>4111</v>
      </c>
    </row>
    <row r="2951" spans="1:9" x14ac:dyDescent="0.3">
      <c r="A2951" t="s">
        <v>5179</v>
      </c>
      <c r="B2951" t="s">
        <v>15</v>
      </c>
      <c r="C2951">
        <v>86155</v>
      </c>
      <c r="D2951">
        <v>1928.26</v>
      </c>
      <c r="E2951" s="1">
        <v>42845</v>
      </c>
      <c r="F2951" s="1">
        <v>46247</v>
      </c>
      <c r="G2951" t="s">
        <v>21</v>
      </c>
      <c r="H2951" t="s">
        <v>16</v>
      </c>
      <c r="I2951" t="s">
        <v>5180</v>
      </c>
    </row>
    <row r="2952" spans="1:9" x14ac:dyDescent="0.3">
      <c r="A2952" t="s">
        <v>5181</v>
      </c>
      <c r="B2952" t="s">
        <v>36</v>
      </c>
      <c r="C2952">
        <v>79361</v>
      </c>
      <c r="D2952">
        <v>604.97</v>
      </c>
      <c r="E2952" s="1">
        <v>42509</v>
      </c>
      <c r="F2952" s="1">
        <v>43165</v>
      </c>
      <c r="G2952" t="s">
        <v>43</v>
      </c>
      <c r="H2952" t="s">
        <v>12</v>
      </c>
      <c r="I2952" t="s">
        <v>5182</v>
      </c>
    </row>
    <row r="2953" spans="1:9" x14ac:dyDescent="0.3">
      <c r="A2953" t="s">
        <v>5183</v>
      </c>
      <c r="B2953" t="s">
        <v>36</v>
      </c>
      <c r="C2953">
        <v>121389</v>
      </c>
      <c r="D2953">
        <v>1951.33</v>
      </c>
      <c r="E2953" s="1">
        <v>45399</v>
      </c>
      <c r="F2953" s="1">
        <v>47270</v>
      </c>
      <c r="G2953" t="s">
        <v>11</v>
      </c>
      <c r="H2953" t="s">
        <v>25</v>
      </c>
      <c r="I2953" t="s">
        <v>5184</v>
      </c>
    </row>
    <row r="2954" spans="1:9" x14ac:dyDescent="0.3">
      <c r="A2954" t="s">
        <v>5185</v>
      </c>
      <c r="B2954" t="s">
        <v>24</v>
      </c>
      <c r="C2954">
        <v>194818</v>
      </c>
      <c r="D2954">
        <v>823.81</v>
      </c>
      <c r="E2954" s="1">
        <v>44518</v>
      </c>
      <c r="F2954" s="1">
        <v>45667</v>
      </c>
      <c r="G2954" t="s">
        <v>21</v>
      </c>
      <c r="H2954" t="s">
        <v>12</v>
      </c>
      <c r="I2954" t="s">
        <v>5186</v>
      </c>
    </row>
    <row r="2955" spans="1:9" x14ac:dyDescent="0.3">
      <c r="A2955" t="s">
        <v>5187</v>
      </c>
      <c r="B2955" t="s">
        <v>15</v>
      </c>
      <c r="C2955">
        <v>432310</v>
      </c>
      <c r="D2955">
        <v>1963.33</v>
      </c>
      <c r="E2955" s="1">
        <v>45110</v>
      </c>
      <c r="F2955" s="1">
        <v>46382</v>
      </c>
      <c r="G2955" t="s">
        <v>21</v>
      </c>
      <c r="H2955" t="s">
        <v>16</v>
      </c>
      <c r="I2955" t="s">
        <v>5188</v>
      </c>
    </row>
    <row r="2956" spans="1:9" x14ac:dyDescent="0.3">
      <c r="A2956" t="s">
        <v>5189</v>
      </c>
      <c r="B2956" t="s">
        <v>15</v>
      </c>
      <c r="C2956">
        <v>390489</v>
      </c>
      <c r="D2956">
        <v>169.24</v>
      </c>
      <c r="E2956" s="1">
        <v>44342</v>
      </c>
      <c r="F2956" s="1">
        <v>46907</v>
      </c>
      <c r="G2956" t="s">
        <v>21</v>
      </c>
      <c r="H2956" t="s">
        <v>25</v>
      </c>
      <c r="I2956" t="s">
        <v>5190</v>
      </c>
    </row>
    <row r="2957" spans="1:9" x14ac:dyDescent="0.3">
      <c r="A2957" t="s">
        <v>5191</v>
      </c>
      <c r="B2957" t="s">
        <v>36</v>
      </c>
      <c r="C2957">
        <v>303318</v>
      </c>
      <c r="D2957">
        <v>450.4</v>
      </c>
      <c r="E2957" s="1">
        <v>43866</v>
      </c>
      <c r="F2957" s="1">
        <v>44347</v>
      </c>
      <c r="G2957" t="s">
        <v>11</v>
      </c>
      <c r="H2957" t="s">
        <v>25</v>
      </c>
      <c r="I2957" t="s">
        <v>5192</v>
      </c>
    </row>
    <row r="2958" spans="1:9" x14ac:dyDescent="0.3">
      <c r="A2958" t="s">
        <v>5193</v>
      </c>
      <c r="B2958" t="s">
        <v>36</v>
      </c>
      <c r="C2958">
        <v>274123</v>
      </c>
      <c r="D2958">
        <v>579.91</v>
      </c>
      <c r="E2958" s="1">
        <v>45286</v>
      </c>
      <c r="F2958" s="1">
        <v>46704</v>
      </c>
      <c r="G2958" t="s">
        <v>11</v>
      </c>
      <c r="H2958" t="s">
        <v>25</v>
      </c>
      <c r="I2958" t="s">
        <v>4429</v>
      </c>
    </row>
    <row r="2959" spans="1:9" x14ac:dyDescent="0.3">
      <c r="A2959" t="s">
        <v>5194</v>
      </c>
      <c r="B2959" t="s">
        <v>24</v>
      </c>
      <c r="C2959">
        <v>262955</v>
      </c>
      <c r="D2959">
        <v>154.35</v>
      </c>
      <c r="E2959" s="1">
        <v>42287</v>
      </c>
      <c r="F2959" s="1">
        <v>45100</v>
      </c>
      <c r="G2959" t="s">
        <v>11</v>
      </c>
      <c r="H2959" t="s">
        <v>16</v>
      </c>
      <c r="I2959" t="s">
        <v>5195</v>
      </c>
    </row>
    <row r="2960" spans="1:9" x14ac:dyDescent="0.3">
      <c r="A2960" t="s">
        <v>5196</v>
      </c>
      <c r="B2960" t="s">
        <v>10</v>
      </c>
      <c r="C2960">
        <v>57516</v>
      </c>
      <c r="D2960">
        <v>1602.02</v>
      </c>
      <c r="E2960" s="1">
        <v>43295</v>
      </c>
      <c r="F2960" s="1">
        <v>46053</v>
      </c>
      <c r="G2960" t="s">
        <v>43</v>
      </c>
      <c r="H2960" t="s">
        <v>16</v>
      </c>
      <c r="I2960" t="s">
        <v>5197</v>
      </c>
    </row>
    <row r="2961" spans="1:9" x14ac:dyDescent="0.3">
      <c r="A2961" t="s">
        <v>5198</v>
      </c>
      <c r="B2961" t="s">
        <v>10</v>
      </c>
      <c r="C2961">
        <v>250316</v>
      </c>
      <c r="D2961">
        <v>1167.58</v>
      </c>
      <c r="E2961" s="1">
        <v>44792</v>
      </c>
      <c r="F2961" s="1">
        <v>48074</v>
      </c>
      <c r="G2961" t="s">
        <v>43</v>
      </c>
      <c r="H2961" t="s">
        <v>12</v>
      </c>
      <c r="I2961" t="s">
        <v>2982</v>
      </c>
    </row>
    <row r="2962" spans="1:9" x14ac:dyDescent="0.3">
      <c r="A2962" t="s">
        <v>5199</v>
      </c>
      <c r="B2962" t="s">
        <v>10</v>
      </c>
      <c r="C2962">
        <v>51959</v>
      </c>
      <c r="D2962">
        <v>846.42</v>
      </c>
      <c r="E2962" s="1">
        <v>43764</v>
      </c>
      <c r="F2962" s="1">
        <v>46826</v>
      </c>
      <c r="G2962" t="s">
        <v>43</v>
      </c>
      <c r="H2962" t="s">
        <v>25</v>
      </c>
      <c r="I2962" t="s">
        <v>2000</v>
      </c>
    </row>
    <row r="2963" spans="1:9" x14ac:dyDescent="0.3">
      <c r="A2963" t="s">
        <v>5200</v>
      </c>
      <c r="B2963" t="s">
        <v>36</v>
      </c>
      <c r="C2963">
        <v>498113</v>
      </c>
      <c r="D2963">
        <v>612.67999999999995</v>
      </c>
      <c r="E2963" s="1">
        <v>43273</v>
      </c>
      <c r="F2963" s="1">
        <v>44859</v>
      </c>
      <c r="G2963" t="s">
        <v>43</v>
      </c>
      <c r="H2963" t="s">
        <v>12</v>
      </c>
      <c r="I2963" t="s">
        <v>5201</v>
      </c>
    </row>
    <row r="2964" spans="1:9" x14ac:dyDescent="0.3">
      <c r="A2964" t="s">
        <v>5202</v>
      </c>
      <c r="B2964" t="s">
        <v>10</v>
      </c>
      <c r="C2964">
        <v>284623</v>
      </c>
      <c r="D2964">
        <v>936.68</v>
      </c>
      <c r="E2964" s="1">
        <v>42693</v>
      </c>
      <c r="F2964" s="1">
        <v>43280</v>
      </c>
      <c r="G2964" t="s">
        <v>21</v>
      </c>
      <c r="H2964" t="s">
        <v>12</v>
      </c>
      <c r="I2964" t="s">
        <v>2650</v>
      </c>
    </row>
    <row r="2965" spans="1:9" x14ac:dyDescent="0.3">
      <c r="A2965" t="s">
        <v>5203</v>
      </c>
      <c r="B2965" t="s">
        <v>10</v>
      </c>
      <c r="C2965">
        <v>161588</v>
      </c>
      <c r="D2965">
        <v>1663.51</v>
      </c>
      <c r="E2965" s="1">
        <v>43827</v>
      </c>
      <c r="F2965" s="1">
        <v>46976</v>
      </c>
      <c r="G2965" t="s">
        <v>43</v>
      </c>
      <c r="H2965" t="s">
        <v>16</v>
      </c>
      <c r="I2965" t="s">
        <v>2211</v>
      </c>
    </row>
    <row r="2966" spans="1:9" x14ac:dyDescent="0.3">
      <c r="A2966" t="s">
        <v>5204</v>
      </c>
      <c r="B2966" t="s">
        <v>36</v>
      </c>
      <c r="C2966">
        <v>410140</v>
      </c>
      <c r="D2966">
        <v>1776.91</v>
      </c>
      <c r="E2966" s="1">
        <v>42099</v>
      </c>
      <c r="F2966" s="1">
        <v>43892</v>
      </c>
      <c r="G2966" t="s">
        <v>11</v>
      </c>
      <c r="H2966" t="s">
        <v>25</v>
      </c>
      <c r="I2966" t="s">
        <v>5205</v>
      </c>
    </row>
    <row r="2967" spans="1:9" x14ac:dyDescent="0.3">
      <c r="A2967" t="s">
        <v>5206</v>
      </c>
      <c r="B2967" t="s">
        <v>36</v>
      </c>
      <c r="C2967">
        <v>162266</v>
      </c>
      <c r="D2967">
        <v>1013.95</v>
      </c>
      <c r="E2967" s="1">
        <v>43868</v>
      </c>
      <c r="F2967" s="1">
        <v>46925</v>
      </c>
      <c r="G2967" t="s">
        <v>11</v>
      </c>
      <c r="H2967" t="s">
        <v>16</v>
      </c>
      <c r="I2967" t="s">
        <v>1384</v>
      </c>
    </row>
    <row r="2968" spans="1:9" x14ac:dyDescent="0.3">
      <c r="A2968" t="s">
        <v>5207</v>
      </c>
      <c r="B2968" t="s">
        <v>15</v>
      </c>
      <c r="C2968">
        <v>184287</v>
      </c>
      <c r="D2968">
        <v>1827.76</v>
      </c>
      <c r="E2968" s="1">
        <v>42661</v>
      </c>
      <c r="F2968" s="1">
        <v>44794</v>
      </c>
      <c r="G2968" t="s">
        <v>21</v>
      </c>
      <c r="H2968" t="s">
        <v>12</v>
      </c>
      <c r="I2968" t="s">
        <v>5208</v>
      </c>
    </row>
    <row r="2969" spans="1:9" x14ac:dyDescent="0.3">
      <c r="A2969" t="s">
        <v>5209</v>
      </c>
      <c r="B2969" t="s">
        <v>24</v>
      </c>
      <c r="C2969">
        <v>407606</v>
      </c>
      <c r="D2969">
        <v>996.53</v>
      </c>
      <c r="E2969" s="1">
        <v>45319</v>
      </c>
      <c r="F2969" s="1">
        <v>48329</v>
      </c>
      <c r="G2969" t="s">
        <v>43</v>
      </c>
      <c r="H2969" t="s">
        <v>25</v>
      </c>
      <c r="I2969" t="s">
        <v>5210</v>
      </c>
    </row>
    <row r="2970" spans="1:9" x14ac:dyDescent="0.3">
      <c r="A2970" t="s">
        <v>5211</v>
      </c>
      <c r="B2970" t="s">
        <v>36</v>
      </c>
      <c r="C2970">
        <v>275732</v>
      </c>
      <c r="D2970">
        <v>1540.2</v>
      </c>
      <c r="E2970" s="1">
        <v>42089</v>
      </c>
      <c r="F2970" s="1">
        <v>42915</v>
      </c>
      <c r="G2970" t="s">
        <v>11</v>
      </c>
      <c r="H2970" t="s">
        <v>16</v>
      </c>
      <c r="I2970" t="s">
        <v>5212</v>
      </c>
    </row>
    <row r="2971" spans="1:9" x14ac:dyDescent="0.3">
      <c r="A2971" t="s">
        <v>5213</v>
      </c>
      <c r="B2971" t="s">
        <v>24</v>
      </c>
      <c r="C2971">
        <v>117338</v>
      </c>
      <c r="D2971">
        <v>1764.44</v>
      </c>
      <c r="E2971" s="1">
        <v>44314</v>
      </c>
      <c r="F2971" s="1">
        <v>46982</v>
      </c>
      <c r="G2971" t="s">
        <v>21</v>
      </c>
      <c r="H2971" t="s">
        <v>25</v>
      </c>
      <c r="I2971" t="s">
        <v>3253</v>
      </c>
    </row>
    <row r="2972" spans="1:9" x14ac:dyDescent="0.3">
      <c r="A2972" t="s">
        <v>5214</v>
      </c>
      <c r="B2972" t="s">
        <v>15</v>
      </c>
      <c r="C2972">
        <v>95451</v>
      </c>
      <c r="D2972">
        <v>693.45</v>
      </c>
      <c r="E2972" s="1">
        <v>43742</v>
      </c>
      <c r="F2972" s="1">
        <v>47332</v>
      </c>
      <c r="G2972" t="s">
        <v>21</v>
      </c>
      <c r="H2972" t="s">
        <v>12</v>
      </c>
      <c r="I2972" t="s">
        <v>5215</v>
      </c>
    </row>
    <row r="2973" spans="1:9" x14ac:dyDescent="0.3">
      <c r="A2973" t="s">
        <v>5216</v>
      </c>
      <c r="B2973" t="s">
        <v>15</v>
      </c>
      <c r="C2973">
        <v>467387</v>
      </c>
      <c r="D2973">
        <v>1152.47</v>
      </c>
      <c r="E2973" s="1">
        <v>43443</v>
      </c>
      <c r="F2973" s="1">
        <v>47044</v>
      </c>
      <c r="G2973" t="s">
        <v>11</v>
      </c>
      <c r="H2973" t="s">
        <v>16</v>
      </c>
      <c r="I2973" t="s">
        <v>5217</v>
      </c>
    </row>
    <row r="2974" spans="1:9" x14ac:dyDescent="0.3">
      <c r="A2974" t="s">
        <v>5218</v>
      </c>
      <c r="B2974" t="s">
        <v>15</v>
      </c>
      <c r="C2974">
        <v>331628</v>
      </c>
      <c r="D2974">
        <v>1571.02</v>
      </c>
      <c r="E2974" s="1">
        <v>44838</v>
      </c>
      <c r="F2974" s="1">
        <v>46136</v>
      </c>
      <c r="G2974" t="s">
        <v>21</v>
      </c>
      <c r="H2974" t="s">
        <v>25</v>
      </c>
      <c r="I2974" t="s">
        <v>3807</v>
      </c>
    </row>
    <row r="2975" spans="1:9" x14ac:dyDescent="0.3">
      <c r="A2975" t="s">
        <v>5219</v>
      </c>
      <c r="B2975" t="s">
        <v>24</v>
      </c>
      <c r="C2975">
        <v>434891</v>
      </c>
      <c r="D2975">
        <v>673.57</v>
      </c>
      <c r="E2975" s="1">
        <v>42826</v>
      </c>
      <c r="F2975" s="1">
        <v>45199</v>
      </c>
      <c r="G2975" t="s">
        <v>43</v>
      </c>
      <c r="H2975" t="s">
        <v>12</v>
      </c>
      <c r="I2975" t="s">
        <v>4763</v>
      </c>
    </row>
    <row r="2976" spans="1:9" x14ac:dyDescent="0.3">
      <c r="A2976" t="s">
        <v>5220</v>
      </c>
      <c r="B2976" t="s">
        <v>36</v>
      </c>
      <c r="C2976">
        <v>209017</v>
      </c>
      <c r="D2976">
        <v>1153.6500000000001</v>
      </c>
      <c r="E2976" s="1">
        <v>44852</v>
      </c>
      <c r="F2976" s="1">
        <v>47977</v>
      </c>
      <c r="G2976" t="s">
        <v>43</v>
      </c>
      <c r="H2976" t="s">
        <v>25</v>
      </c>
      <c r="I2976" t="s">
        <v>5221</v>
      </c>
    </row>
    <row r="2977" spans="1:9" x14ac:dyDescent="0.3">
      <c r="A2977" t="s">
        <v>5222</v>
      </c>
      <c r="B2977" t="s">
        <v>36</v>
      </c>
      <c r="C2977">
        <v>477591</v>
      </c>
      <c r="D2977">
        <v>319.69</v>
      </c>
      <c r="E2977" s="1">
        <v>43236</v>
      </c>
      <c r="F2977" s="1">
        <v>45684</v>
      </c>
      <c r="G2977" t="s">
        <v>43</v>
      </c>
      <c r="H2977" t="s">
        <v>25</v>
      </c>
      <c r="I2977" t="s">
        <v>248</v>
      </c>
    </row>
    <row r="2978" spans="1:9" x14ac:dyDescent="0.3">
      <c r="A2978" t="s">
        <v>5223</v>
      </c>
      <c r="B2978" t="s">
        <v>15</v>
      </c>
      <c r="C2978">
        <v>431293</v>
      </c>
      <c r="D2978">
        <v>736.54</v>
      </c>
      <c r="E2978" s="1">
        <v>42175</v>
      </c>
      <c r="F2978" s="1">
        <v>44958</v>
      </c>
      <c r="G2978" t="s">
        <v>43</v>
      </c>
      <c r="H2978" t="s">
        <v>12</v>
      </c>
      <c r="I2978" t="s">
        <v>5224</v>
      </c>
    </row>
    <row r="2979" spans="1:9" x14ac:dyDescent="0.3">
      <c r="A2979" t="s">
        <v>5225</v>
      </c>
      <c r="B2979" t="s">
        <v>24</v>
      </c>
      <c r="C2979">
        <v>142474</v>
      </c>
      <c r="D2979">
        <v>320.8</v>
      </c>
      <c r="E2979" s="1">
        <v>43799</v>
      </c>
      <c r="F2979" s="1">
        <v>45271</v>
      </c>
      <c r="G2979" t="s">
        <v>21</v>
      </c>
      <c r="H2979" t="s">
        <v>25</v>
      </c>
      <c r="I2979" t="s">
        <v>5226</v>
      </c>
    </row>
    <row r="2980" spans="1:9" x14ac:dyDescent="0.3">
      <c r="A2980" t="s">
        <v>5227</v>
      </c>
      <c r="B2980" t="s">
        <v>15</v>
      </c>
      <c r="C2980">
        <v>243014</v>
      </c>
      <c r="D2980">
        <v>1234.49</v>
      </c>
      <c r="E2980" s="1">
        <v>44755</v>
      </c>
      <c r="F2980" s="1">
        <v>47181</v>
      </c>
      <c r="G2980" t="s">
        <v>21</v>
      </c>
      <c r="H2980" t="s">
        <v>16</v>
      </c>
      <c r="I2980" t="s">
        <v>5228</v>
      </c>
    </row>
    <row r="2981" spans="1:9" x14ac:dyDescent="0.3">
      <c r="A2981" t="s">
        <v>5229</v>
      </c>
      <c r="B2981" t="s">
        <v>15</v>
      </c>
      <c r="C2981">
        <v>161564</v>
      </c>
      <c r="D2981">
        <v>949.49</v>
      </c>
      <c r="E2981" s="1">
        <v>43700</v>
      </c>
      <c r="F2981" s="1">
        <v>46176</v>
      </c>
      <c r="G2981" t="s">
        <v>11</v>
      </c>
      <c r="H2981" t="s">
        <v>12</v>
      </c>
      <c r="I2981" t="s">
        <v>334</v>
      </c>
    </row>
    <row r="2982" spans="1:9" x14ac:dyDescent="0.3">
      <c r="A2982" t="s">
        <v>5230</v>
      </c>
      <c r="B2982" t="s">
        <v>24</v>
      </c>
      <c r="C2982">
        <v>284705</v>
      </c>
      <c r="D2982">
        <v>513.39</v>
      </c>
      <c r="E2982" s="1">
        <v>43649</v>
      </c>
      <c r="F2982" s="1">
        <v>46469</v>
      </c>
      <c r="G2982" t="s">
        <v>43</v>
      </c>
      <c r="H2982" t="s">
        <v>16</v>
      </c>
      <c r="I2982" t="s">
        <v>3457</v>
      </c>
    </row>
    <row r="2983" spans="1:9" x14ac:dyDescent="0.3">
      <c r="A2983" t="s">
        <v>5231</v>
      </c>
      <c r="B2983" t="s">
        <v>15</v>
      </c>
      <c r="C2983">
        <v>483766</v>
      </c>
      <c r="D2983">
        <v>1927.93</v>
      </c>
      <c r="E2983" s="1">
        <v>45225</v>
      </c>
      <c r="F2983" s="1">
        <v>47868</v>
      </c>
      <c r="G2983" t="s">
        <v>43</v>
      </c>
      <c r="H2983" t="s">
        <v>25</v>
      </c>
      <c r="I2983" t="s">
        <v>4393</v>
      </c>
    </row>
    <row r="2984" spans="1:9" x14ac:dyDescent="0.3">
      <c r="A2984" t="s">
        <v>5232</v>
      </c>
      <c r="B2984" t="s">
        <v>10</v>
      </c>
      <c r="C2984">
        <v>319323</v>
      </c>
      <c r="D2984">
        <v>612.66999999999996</v>
      </c>
      <c r="E2984" s="1">
        <v>45201</v>
      </c>
      <c r="F2984" s="1">
        <v>48835</v>
      </c>
      <c r="G2984" t="s">
        <v>43</v>
      </c>
      <c r="H2984" t="s">
        <v>25</v>
      </c>
      <c r="I2984" t="s">
        <v>5233</v>
      </c>
    </row>
    <row r="2985" spans="1:9" x14ac:dyDescent="0.3">
      <c r="A2985" t="s">
        <v>5234</v>
      </c>
      <c r="B2985" t="s">
        <v>15</v>
      </c>
      <c r="C2985">
        <v>130752</v>
      </c>
      <c r="D2985">
        <v>1830.18</v>
      </c>
      <c r="E2985" s="1">
        <v>42487</v>
      </c>
      <c r="F2985" s="1">
        <v>43874</v>
      </c>
      <c r="G2985" t="s">
        <v>21</v>
      </c>
      <c r="H2985" t="s">
        <v>16</v>
      </c>
      <c r="I2985" t="s">
        <v>2290</v>
      </c>
    </row>
    <row r="2986" spans="1:9" x14ac:dyDescent="0.3">
      <c r="A2986" t="s">
        <v>5235</v>
      </c>
      <c r="B2986" t="s">
        <v>15</v>
      </c>
      <c r="C2986">
        <v>13851</v>
      </c>
      <c r="D2986">
        <v>623.61</v>
      </c>
      <c r="E2986" s="1">
        <v>44714</v>
      </c>
      <c r="F2986" s="1">
        <v>45905</v>
      </c>
      <c r="G2986" t="s">
        <v>43</v>
      </c>
      <c r="H2986" t="s">
        <v>25</v>
      </c>
      <c r="I2986" t="s">
        <v>5236</v>
      </c>
    </row>
    <row r="2987" spans="1:9" x14ac:dyDescent="0.3">
      <c r="A2987" t="s">
        <v>5237</v>
      </c>
      <c r="B2987" t="s">
        <v>10</v>
      </c>
      <c r="C2987">
        <v>112861</v>
      </c>
      <c r="D2987">
        <v>399.07</v>
      </c>
      <c r="E2987" s="1">
        <v>42465</v>
      </c>
      <c r="F2987" s="1">
        <v>44959</v>
      </c>
      <c r="G2987" t="s">
        <v>43</v>
      </c>
      <c r="H2987" t="s">
        <v>16</v>
      </c>
      <c r="I2987" t="s">
        <v>1062</v>
      </c>
    </row>
    <row r="2988" spans="1:9" x14ac:dyDescent="0.3">
      <c r="A2988" t="s">
        <v>5238</v>
      </c>
      <c r="B2988" t="s">
        <v>10</v>
      </c>
      <c r="C2988">
        <v>22484</v>
      </c>
      <c r="D2988">
        <v>771.11</v>
      </c>
      <c r="E2988" s="1">
        <v>45637</v>
      </c>
      <c r="F2988" s="1">
        <v>48364</v>
      </c>
      <c r="G2988" t="s">
        <v>43</v>
      </c>
      <c r="H2988" t="s">
        <v>16</v>
      </c>
      <c r="I2988" t="s">
        <v>5239</v>
      </c>
    </row>
    <row r="2989" spans="1:9" x14ac:dyDescent="0.3">
      <c r="A2989" t="s">
        <v>5240</v>
      </c>
      <c r="B2989" t="s">
        <v>10</v>
      </c>
      <c r="C2989">
        <v>373579</v>
      </c>
      <c r="D2989">
        <v>680.54</v>
      </c>
      <c r="E2989" s="1">
        <v>42755</v>
      </c>
      <c r="F2989" s="1">
        <v>46274</v>
      </c>
      <c r="G2989" t="s">
        <v>43</v>
      </c>
      <c r="H2989" t="s">
        <v>16</v>
      </c>
      <c r="I2989" t="s">
        <v>5241</v>
      </c>
    </row>
    <row r="2990" spans="1:9" x14ac:dyDescent="0.3">
      <c r="A2990" t="s">
        <v>5242</v>
      </c>
      <c r="B2990" t="s">
        <v>10</v>
      </c>
      <c r="C2990">
        <v>263572</v>
      </c>
      <c r="D2990">
        <v>662</v>
      </c>
      <c r="E2990" s="1">
        <v>42883</v>
      </c>
      <c r="F2990" s="1">
        <v>44527</v>
      </c>
      <c r="G2990" t="s">
        <v>11</v>
      </c>
      <c r="H2990" t="s">
        <v>25</v>
      </c>
      <c r="I2990" t="s">
        <v>4863</v>
      </c>
    </row>
    <row r="2991" spans="1:9" x14ac:dyDescent="0.3">
      <c r="A2991" t="s">
        <v>5243</v>
      </c>
      <c r="B2991" t="s">
        <v>10</v>
      </c>
      <c r="C2991">
        <v>147682</v>
      </c>
      <c r="D2991">
        <v>1546.86</v>
      </c>
      <c r="E2991" s="1">
        <v>44409</v>
      </c>
      <c r="F2991" s="1">
        <v>46000</v>
      </c>
      <c r="G2991" t="s">
        <v>11</v>
      </c>
      <c r="H2991" t="s">
        <v>12</v>
      </c>
      <c r="I2991" t="s">
        <v>5244</v>
      </c>
    </row>
    <row r="2992" spans="1:9" x14ac:dyDescent="0.3">
      <c r="A2992" t="s">
        <v>5245</v>
      </c>
      <c r="B2992" t="s">
        <v>15</v>
      </c>
      <c r="C2992">
        <v>391859</v>
      </c>
      <c r="D2992">
        <v>1196.46</v>
      </c>
      <c r="E2992" s="1">
        <v>43956</v>
      </c>
      <c r="F2992" s="1">
        <v>47156</v>
      </c>
      <c r="G2992" t="s">
        <v>21</v>
      </c>
      <c r="H2992" t="s">
        <v>25</v>
      </c>
      <c r="I2992" t="s">
        <v>3842</v>
      </c>
    </row>
    <row r="2993" spans="1:9" x14ac:dyDescent="0.3">
      <c r="A2993" t="s">
        <v>5246</v>
      </c>
      <c r="B2993" t="s">
        <v>36</v>
      </c>
      <c r="C2993">
        <v>372955</v>
      </c>
      <c r="D2993">
        <v>1935.93</v>
      </c>
      <c r="E2993" s="1">
        <v>45443</v>
      </c>
      <c r="F2993" s="1">
        <v>46031</v>
      </c>
      <c r="G2993" t="s">
        <v>43</v>
      </c>
      <c r="H2993" t="s">
        <v>25</v>
      </c>
      <c r="I2993" t="s">
        <v>5247</v>
      </c>
    </row>
    <row r="2994" spans="1:9" x14ac:dyDescent="0.3">
      <c r="A2994" t="s">
        <v>5248</v>
      </c>
      <c r="B2994" t="s">
        <v>24</v>
      </c>
      <c r="C2994">
        <v>47064</v>
      </c>
      <c r="D2994">
        <v>190.19</v>
      </c>
      <c r="E2994" s="1">
        <v>42374</v>
      </c>
      <c r="F2994" s="1">
        <v>42874</v>
      </c>
      <c r="G2994" t="s">
        <v>43</v>
      </c>
      <c r="H2994" t="s">
        <v>16</v>
      </c>
      <c r="I2994" t="s">
        <v>1180</v>
      </c>
    </row>
    <row r="2995" spans="1:9" x14ac:dyDescent="0.3">
      <c r="A2995" t="s">
        <v>5249</v>
      </c>
      <c r="B2995" t="s">
        <v>10</v>
      </c>
      <c r="C2995">
        <v>204972</v>
      </c>
      <c r="D2995">
        <v>779.18</v>
      </c>
      <c r="E2995" s="1">
        <v>45483</v>
      </c>
      <c r="F2995" s="1">
        <v>47764</v>
      </c>
      <c r="G2995" t="s">
        <v>43</v>
      </c>
      <c r="H2995" t="s">
        <v>25</v>
      </c>
      <c r="I2995" t="s">
        <v>5250</v>
      </c>
    </row>
    <row r="2996" spans="1:9" x14ac:dyDescent="0.3">
      <c r="A2996" t="s">
        <v>5251</v>
      </c>
      <c r="B2996" t="s">
        <v>24</v>
      </c>
      <c r="C2996">
        <v>472488</v>
      </c>
      <c r="D2996">
        <v>1661.05</v>
      </c>
      <c r="E2996" s="1">
        <v>42619</v>
      </c>
      <c r="F2996" s="1">
        <v>46141</v>
      </c>
      <c r="G2996" t="s">
        <v>43</v>
      </c>
      <c r="H2996" t="s">
        <v>16</v>
      </c>
      <c r="I2996" t="s">
        <v>1417</v>
      </c>
    </row>
    <row r="2997" spans="1:9" x14ac:dyDescent="0.3">
      <c r="A2997" t="s">
        <v>5252</v>
      </c>
      <c r="B2997" t="s">
        <v>10</v>
      </c>
      <c r="C2997">
        <v>379852</v>
      </c>
      <c r="D2997">
        <v>428.32</v>
      </c>
      <c r="E2997" s="1">
        <v>42724</v>
      </c>
      <c r="F2997" s="1">
        <v>44677</v>
      </c>
      <c r="G2997" t="s">
        <v>43</v>
      </c>
      <c r="H2997" t="s">
        <v>16</v>
      </c>
      <c r="I2997" t="s">
        <v>4284</v>
      </c>
    </row>
    <row r="2998" spans="1:9" x14ac:dyDescent="0.3">
      <c r="A2998" t="s">
        <v>5253</v>
      </c>
      <c r="B2998" t="s">
        <v>36</v>
      </c>
      <c r="C2998">
        <v>224006</v>
      </c>
      <c r="D2998">
        <v>1850.44</v>
      </c>
      <c r="E2998" s="1">
        <v>42879</v>
      </c>
      <c r="F2998" s="1">
        <v>46332</v>
      </c>
      <c r="G2998" t="s">
        <v>21</v>
      </c>
      <c r="H2998" t="s">
        <v>16</v>
      </c>
      <c r="I2998" t="s">
        <v>1579</v>
      </c>
    </row>
    <row r="2999" spans="1:9" x14ac:dyDescent="0.3">
      <c r="A2999" t="s">
        <v>5254</v>
      </c>
      <c r="B2999" t="s">
        <v>24</v>
      </c>
      <c r="C2999">
        <v>370313</v>
      </c>
      <c r="D2999">
        <v>1736.46</v>
      </c>
      <c r="E2999" s="1">
        <v>44702</v>
      </c>
      <c r="F2999" s="1">
        <v>46313</v>
      </c>
      <c r="G2999" t="s">
        <v>21</v>
      </c>
      <c r="H2999" t="s">
        <v>25</v>
      </c>
      <c r="I2999" t="s">
        <v>5255</v>
      </c>
    </row>
    <row r="3000" spans="1:9" x14ac:dyDescent="0.3">
      <c r="A3000" t="s">
        <v>5256</v>
      </c>
      <c r="B3000" t="s">
        <v>36</v>
      </c>
      <c r="C3000">
        <v>358337</v>
      </c>
      <c r="D3000">
        <v>1593.63</v>
      </c>
      <c r="E3000" s="1">
        <v>42303</v>
      </c>
      <c r="F3000" s="1">
        <v>43065</v>
      </c>
      <c r="G3000" t="s">
        <v>21</v>
      </c>
      <c r="H3000" t="s">
        <v>12</v>
      </c>
      <c r="I3000" t="s">
        <v>5257</v>
      </c>
    </row>
    <row r="3001" spans="1:9" x14ac:dyDescent="0.3">
      <c r="A3001" t="s">
        <v>5258</v>
      </c>
      <c r="B3001" t="s">
        <v>10</v>
      </c>
      <c r="C3001">
        <v>481722</v>
      </c>
      <c r="D3001">
        <v>1010.96</v>
      </c>
      <c r="E3001" s="1">
        <v>43335</v>
      </c>
      <c r="F3001" s="1">
        <v>45630</v>
      </c>
      <c r="G3001" t="s">
        <v>11</v>
      </c>
      <c r="H3001" t="s">
        <v>25</v>
      </c>
      <c r="I3001" t="s">
        <v>1694</v>
      </c>
    </row>
    <row r="3002" spans="1:9" x14ac:dyDescent="0.3">
      <c r="A3002" t="s">
        <v>5259</v>
      </c>
      <c r="B3002" t="s">
        <v>15</v>
      </c>
      <c r="C3002">
        <v>283289</v>
      </c>
      <c r="D3002">
        <v>151.76</v>
      </c>
      <c r="E3002" s="1">
        <v>42358</v>
      </c>
      <c r="F3002" s="1">
        <v>43669</v>
      </c>
      <c r="G3002" t="s">
        <v>43</v>
      </c>
      <c r="H3002" t="s">
        <v>12</v>
      </c>
      <c r="I3002" t="s">
        <v>5260</v>
      </c>
    </row>
    <row r="3003" spans="1:9" x14ac:dyDescent="0.3">
      <c r="A3003" t="s">
        <v>5261</v>
      </c>
      <c r="B3003" t="s">
        <v>15</v>
      </c>
      <c r="C3003">
        <v>126194</v>
      </c>
      <c r="D3003">
        <v>430.68</v>
      </c>
      <c r="E3003" s="1">
        <v>44703</v>
      </c>
      <c r="F3003" s="1">
        <v>46042</v>
      </c>
      <c r="G3003" t="s">
        <v>21</v>
      </c>
      <c r="H3003" t="s">
        <v>25</v>
      </c>
      <c r="I3003" t="s">
        <v>5262</v>
      </c>
    </row>
    <row r="3004" spans="1:9" x14ac:dyDescent="0.3">
      <c r="A3004" t="s">
        <v>5263</v>
      </c>
      <c r="B3004" t="s">
        <v>10</v>
      </c>
      <c r="C3004">
        <v>499759</v>
      </c>
      <c r="D3004">
        <v>618.24</v>
      </c>
      <c r="E3004" s="1">
        <v>42601</v>
      </c>
      <c r="F3004" s="1">
        <v>45979</v>
      </c>
      <c r="G3004" t="s">
        <v>43</v>
      </c>
      <c r="H3004" t="s">
        <v>12</v>
      </c>
      <c r="I3004" t="s">
        <v>5264</v>
      </c>
    </row>
    <row r="3005" spans="1:9" x14ac:dyDescent="0.3">
      <c r="A3005" t="s">
        <v>5265</v>
      </c>
      <c r="B3005" t="s">
        <v>10</v>
      </c>
      <c r="C3005">
        <v>174839</v>
      </c>
      <c r="D3005">
        <v>1896.12</v>
      </c>
      <c r="E3005" s="1">
        <v>45133</v>
      </c>
      <c r="F3005" s="1">
        <v>45594</v>
      </c>
      <c r="G3005" t="s">
        <v>21</v>
      </c>
      <c r="H3005" t="s">
        <v>16</v>
      </c>
      <c r="I3005" t="s">
        <v>5266</v>
      </c>
    </row>
    <row r="3006" spans="1:9" x14ac:dyDescent="0.3">
      <c r="A3006" t="s">
        <v>5267</v>
      </c>
      <c r="B3006" t="s">
        <v>15</v>
      </c>
      <c r="C3006">
        <v>15547</v>
      </c>
      <c r="D3006">
        <v>687.78</v>
      </c>
      <c r="E3006" s="1">
        <v>43148</v>
      </c>
      <c r="F3006" s="1">
        <v>43933</v>
      </c>
      <c r="G3006" t="s">
        <v>11</v>
      </c>
      <c r="H3006" t="s">
        <v>12</v>
      </c>
      <c r="I3006" t="s">
        <v>5268</v>
      </c>
    </row>
    <row r="3007" spans="1:9" x14ac:dyDescent="0.3">
      <c r="A3007" t="s">
        <v>5269</v>
      </c>
      <c r="B3007" t="s">
        <v>15</v>
      </c>
      <c r="C3007">
        <v>48575</v>
      </c>
      <c r="D3007">
        <v>1476.49</v>
      </c>
      <c r="E3007" s="1">
        <v>42931</v>
      </c>
      <c r="F3007" s="1">
        <v>44127</v>
      </c>
      <c r="G3007" t="s">
        <v>21</v>
      </c>
      <c r="H3007" t="s">
        <v>12</v>
      </c>
      <c r="I3007" t="s">
        <v>5270</v>
      </c>
    </row>
    <row r="3008" spans="1:9" x14ac:dyDescent="0.3">
      <c r="A3008" t="s">
        <v>5271</v>
      </c>
      <c r="B3008" t="s">
        <v>15</v>
      </c>
      <c r="C3008">
        <v>151268</v>
      </c>
      <c r="D3008">
        <v>1169.5899999999999</v>
      </c>
      <c r="E3008" s="1">
        <v>42159</v>
      </c>
      <c r="F3008" s="1">
        <v>43758</v>
      </c>
      <c r="G3008" t="s">
        <v>11</v>
      </c>
      <c r="H3008" t="s">
        <v>16</v>
      </c>
      <c r="I3008" t="s">
        <v>2292</v>
      </c>
    </row>
    <row r="3009" spans="1:9" x14ac:dyDescent="0.3">
      <c r="A3009" t="s">
        <v>5272</v>
      </c>
      <c r="B3009" t="s">
        <v>10</v>
      </c>
      <c r="C3009">
        <v>424062</v>
      </c>
      <c r="D3009">
        <v>1911.53</v>
      </c>
      <c r="E3009" s="1">
        <v>44936</v>
      </c>
      <c r="F3009" s="1">
        <v>48440</v>
      </c>
      <c r="G3009" t="s">
        <v>43</v>
      </c>
      <c r="H3009" t="s">
        <v>25</v>
      </c>
      <c r="I3009" t="s">
        <v>5273</v>
      </c>
    </row>
    <row r="3010" spans="1:9" x14ac:dyDescent="0.3">
      <c r="A3010" t="s">
        <v>5274</v>
      </c>
      <c r="B3010" t="s">
        <v>36</v>
      </c>
      <c r="C3010">
        <v>33791</v>
      </c>
      <c r="D3010">
        <v>437.48</v>
      </c>
      <c r="E3010" s="1">
        <v>42000</v>
      </c>
      <c r="F3010" s="1">
        <v>43791</v>
      </c>
      <c r="G3010" t="s">
        <v>21</v>
      </c>
      <c r="H3010" t="s">
        <v>16</v>
      </c>
      <c r="I3010" t="s">
        <v>5275</v>
      </c>
    </row>
    <row r="3011" spans="1:9" x14ac:dyDescent="0.3">
      <c r="A3011" t="s">
        <v>5276</v>
      </c>
      <c r="B3011" t="s">
        <v>36</v>
      </c>
      <c r="C3011">
        <v>49046</v>
      </c>
      <c r="D3011">
        <v>1245.42</v>
      </c>
      <c r="E3011" s="1">
        <v>43173</v>
      </c>
      <c r="F3011" s="1">
        <v>45784</v>
      </c>
      <c r="G3011" t="s">
        <v>11</v>
      </c>
      <c r="H3011" t="s">
        <v>16</v>
      </c>
      <c r="I3011" t="s">
        <v>104</v>
      </c>
    </row>
    <row r="3012" spans="1:9" x14ac:dyDescent="0.3">
      <c r="A3012" t="s">
        <v>5277</v>
      </c>
      <c r="B3012" t="s">
        <v>24</v>
      </c>
      <c r="C3012">
        <v>376870</v>
      </c>
      <c r="D3012">
        <v>1500.06</v>
      </c>
      <c r="E3012" s="1">
        <v>45126</v>
      </c>
      <c r="F3012" s="1">
        <v>46818</v>
      </c>
      <c r="G3012" t="s">
        <v>43</v>
      </c>
      <c r="H3012" t="s">
        <v>12</v>
      </c>
      <c r="I3012" t="s">
        <v>192</v>
      </c>
    </row>
    <row r="3013" spans="1:9" x14ac:dyDescent="0.3">
      <c r="A3013" t="s">
        <v>5278</v>
      </c>
      <c r="B3013" t="s">
        <v>24</v>
      </c>
      <c r="C3013">
        <v>474605</v>
      </c>
      <c r="D3013">
        <v>1648.82</v>
      </c>
      <c r="E3013" s="1">
        <v>44262</v>
      </c>
      <c r="F3013" s="1">
        <v>46463</v>
      </c>
      <c r="G3013" t="s">
        <v>21</v>
      </c>
      <c r="H3013" t="s">
        <v>25</v>
      </c>
      <c r="I3013" t="s">
        <v>5279</v>
      </c>
    </row>
    <row r="3014" spans="1:9" x14ac:dyDescent="0.3">
      <c r="A3014" t="s">
        <v>5280</v>
      </c>
      <c r="B3014" t="s">
        <v>24</v>
      </c>
      <c r="C3014">
        <v>422364</v>
      </c>
      <c r="D3014">
        <v>660.67</v>
      </c>
      <c r="E3014" s="1">
        <v>45041</v>
      </c>
      <c r="F3014" s="1">
        <v>45815</v>
      </c>
      <c r="G3014" t="s">
        <v>11</v>
      </c>
      <c r="H3014" t="s">
        <v>12</v>
      </c>
      <c r="I3014" t="s">
        <v>4353</v>
      </c>
    </row>
    <row r="3015" spans="1:9" x14ac:dyDescent="0.3">
      <c r="A3015" t="s">
        <v>5281</v>
      </c>
      <c r="B3015" t="s">
        <v>24</v>
      </c>
      <c r="C3015">
        <v>231278</v>
      </c>
      <c r="D3015">
        <v>1207.1400000000001</v>
      </c>
      <c r="E3015" s="1">
        <v>45455</v>
      </c>
      <c r="F3015" s="1">
        <v>47154</v>
      </c>
      <c r="G3015" t="s">
        <v>21</v>
      </c>
      <c r="H3015" t="s">
        <v>25</v>
      </c>
      <c r="I3015" t="s">
        <v>5282</v>
      </c>
    </row>
    <row r="3016" spans="1:9" x14ac:dyDescent="0.3">
      <c r="A3016" t="s">
        <v>5283</v>
      </c>
      <c r="B3016" t="s">
        <v>15</v>
      </c>
      <c r="C3016">
        <v>407528</v>
      </c>
      <c r="D3016">
        <v>833.74</v>
      </c>
      <c r="E3016" s="1">
        <v>42397</v>
      </c>
      <c r="F3016" s="1">
        <v>43125</v>
      </c>
      <c r="G3016" t="s">
        <v>21</v>
      </c>
      <c r="H3016" t="s">
        <v>12</v>
      </c>
      <c r="I3016" t="s">
        <v>3596</v>
      </c>
    </row>
    <row r="3017" spans="1:9" x14ac:dyDescent="0.3">
      <c r="A3017" t="s">
        <v>5284</v>
      </c>
      <c r="B3017" t="s">
        <v>24</v>
      </c>
      <c r="C3017">
        <v>453665</v>
      </c>
      <c r="D3017">
        <v>961.16</v>
      </c>
      <c r="E3017" s="1">
        <v>44165</v>
      </c>
      <c r="F3017" s="1">
        <v>46903</v>
      </c>
      <c r="G3017" t="s">
        <v>43</v>
      </c>
      <c r="H3017" t="s">
        <v>25</v>
      </c>
      <c r="I3017" t="s">
        <v>5285</v>
      </c>
    </row>
    <row r="3018" spans="1:9" x14ac:dyDescent="0.3">
      <c r="A3018" t="s">
        <v>5286</v>
      </c>
      <c r="B3018" t="s">
        <v>10</v>
      </c>
      <c r="C3018">
        <v>306618</v>
      </c>
      <c r="D3018">
        <v>1980.78</v>
      </c>
      <c r="E3018" s="1">
        <v>43644</v>
      </c>
      <c r="F3018" s="1">
        <v>44790</v>
      </c>
      <c r="G3018" t="s">
        <v>21</v>
      </c>
      <c r="H3018" t="s">
        <v>25</v>
      </c>
      <c r="I3018" t="s">
        <v>5287</v>
      </c>
    </row>
    <row r="3019" spans="1:9" x14ac:dyDescent="0.3">
      <c r="A3019" t="s">
        <v>5288</v>
      </c>
      <c r="B3019" t="s">
        <v>10</v>
      </c>
      <c r="C3019">
        <v>335835</v>
      </c>
      <c r="D3019">
        <v>1491.89</v>
      </c>
      <c r="E3019" s="1">
        <v>44427</v>
      </c>
      <c r="F3019" s="1">
        <v>48002</v>
      </c>
      <c r="G3019" t="s">
        <v>11</v>
      </c>
      <c r="H3019" t="s">
        <v>25</v>
      </c>
      <c r="I3019" t="s">
        <v>5289</v>
      </c>
    </row>
    <row r="3020" spans="1:9" x14ac:dyDescent="0.3">
      <c r="A3020" t="s">
        <v>5290</v>
      </c>
      <c r="B3020" t="s">
        <v>10</v>
      </c>
      <c r="C3020">
        <v>146184</v>
      </c>
      <c r="D3020">
        <v>745.97</v>
      </c>
      <c r="E3020" s="1">
        <v>44493</v>
      </c>
      <c r="F3020" s="1">
        <v>45268</v>
      </c>
      <c r="G3020" t="s">
        <v>11</v>
      </c>
      <c r="H3020" t="s">
        <v>25</v>
      </c>
      <c r="I3020" t="s">
        <v>5291</v>
      </c>
    </row>
    <row r="3021" spans="1:9" x14ac:dyDescent="0.3">
      <c r="A3021" t="s">
        <v>5292</v>
      </c>
      <c r="B3021" t="s">
        <v>10</v>
      </c>
      <c r="C3021">
        <v>474623</v>
      </c>
      <c r="D3021">
        <v>434.14</v>
      </c>
      <c r="E3021" s="1">
        <v>43692</v>
      </c>
      <c r="F3021" s="1">
        <v>45629</v>
      </c>
      <c r="G3021" t="s">
        <v>11</v>
      </c>
      <c r="H3021" t="s">
        <v>12</v>
      </c>
      <c r="I3021" t="s">
        <v>1101</v>
      </c>
    </row>
    <row r="3022" spans="1:9" x14ac:dyDescent="0.3">
      <c r="A3022" t="s">
        <v>5293</v>
      </c>
      <c r="B3022" t="s">
        <v>24</v>
      </c>
      <c r="C3022">
        <v>496151</v>
      </c>
      <c r="D3022">
        <v>652.17999999999995</v>
      </c>
      <c r="E3022" s="1">
        <v>45540</v>
      </c>
      <c r="F3022" s="1">
        <v>47906</v>
      </c>
      <c r="G3022" t="s">
        <v>21</v>
      </c>
      <c r="H3022" t="s">
        <v>16</v>
      </c>
      <c r="I3022" t="s">
        <v>5294</v>
      </c>
    </row>
    <row r="3023" spans="1:9" x14ac:dyDescent="0.3">
      <c r="A3023" t="s">
        <v>5295</v>
      </c>
      <c r="B3023" t="s">
        <v>36</v>
      </c>
      <c r="C3023">
        <v>58647</v>
      </c>
      <c r="D3023">
        <v>1801.67</v>
      </c>
      <c r="E3023" s="1">
        <v>42132</v>
      </c>
      <c r="F3023" s="1">
        <v>44921</v>
      </c>
      <c r="G3023" t="s">
        <v>21</v>
      </c>
      <c r="H3023" t="s">
        <v>12</v>
      </c>
      <c r="I3023" t="s">
        <v>5296</v>
      </c>
    </row>
    <row r="3024" spans="1:9" x14ac:dyDescent="0.3">
      <c r="A3024" t="s">
        <v>5297</v>
      </c>
      <c r="B3024" t="s">
        <v>10</v>
      </c>
      <c r="C3024">
        <v>18253</v>
      </c>
      <c r="D3024">
        <v>1464.37</v>
      </c>
      <c r="E3024" s="1">
        <v>43747</v>
      </c>
      <c r="F3024" s="1">
        <v>47010</v>
      </c>
      <c r="G3024" t="s">
        <v>21</v>
      </c>
      <c r="H3024" t="s">
        <v>12</v>
      </c>
      <c r="I3024" t="s">
        <v>5298</v>
      </c>
    </row>
    <row r="3025" spans="1:9" x14ac:dyDescent="0.3">
      <c r="A3025" t="s">
        <v>5299</v>
      </c>
      <c r="B3025" t="s">
        <v>24</v>
      </c>
      <c r="C3025">
        <v>421133</v>
      </c>
      <c r="D3025">
        <v>807.21</v>
      </c>
      <c r="E3025" s="1">
        <v>42765</v>
      </c>
      <c r="F3025" s="1">
        <v>45541</v>
      </c>
      <c r="G3025" t="s">
        <v>21</v>
      </c>
      <c r="H3025" t="s">
        <v>12</v>
      </c>
      <c r="I3025" t="s">
        <v>4907</v>
      </c>
    </row>
    <row r="3026" spans="1:9" x14ac:dyDescent="0.3">
      <c r="A3026" t="s">
        <v>5300</v>
      </c>
      <c r="B3026" t="s">
        <v>10</v>
      </c>
      <c r="C3026">
        <v>150878</v>
      </c>
      <c r="D3026">
        <v>322.83999999999997</v>
      </c>
      <c r="E3026" s="1">
        <v>43763</v>
      </c>
      <c r="F3026" s="1">
        <v>44406</v>
      </c>
      <c r="G3026" t="s">
        <v>21</v>
      </c>
      <c r="H3026" t="s">
        <v>25</v>
      </c>
      <c r="I3026" t="s">
        <v>5301</v>
      </c>
    </row>
    <row r="3027" spans="1:9" x14ac:dyDescent="0.3">
      <c r="A3027" t="s">
        <v>5302</v>
      </c>
      <c r="B3027" t="s">
        <v>24</v>
      </c>
      <c r="C3027">
        <v>425381</v>
      </c>
      <c r="D3027">
        <v>719.08</v>
      </c>
      <c r="E3027" s="1">
        <v>42987</v>
      </c>
      <c r="F3027" s="1">
        <v>44502</v>
      </c>
      <c r="G3027" t="s">
        <v>43</v>
      </c>
      <c r="H3027" t="s">
        <v>16</v>
      </c>
      <c r="I3027" t="s">
        <v>5103</v>
      </c>
    </row>
    <row r="3028" spans="1:9" x14ac:dyDescent="0.3">
      <c r="A3028" t="s">
        <v>5303</v>
      </c>
      <c r="B3028" t="s">
        <v>10</v>
      </c>
      <c r="C3028">
        <v>354581</v>
      </c>
      <c r="D3028">
        <v>1655.48</v>
      </c>
      <c r="E3028" s="1">
        <v>42635</v>
      </c>
      <c r="F3028" s="1">
        <v>43130</v>
      </c>
      <c r="G3028" t="s">
        <v>11</v>
      </c>
      <c r="H3028" t="s">
        <v>25</v>
      </c>
      <c r="I3028" t="s">
        <v>1055</v>
      </c>
    </row>
    <row r="3029" spans="1:9" x14ac:dyDescent="0.3">
      <c r="A3029" t="s">
        <v>5304</v>
      </c>
      <c r="B3029" t="s">
        <v>15</v>
      </c>
      <c r="C3029">
        <v>97528</v>
      </c>
      <c r="D3029">
        <v>1725.53</v>
      </c>
      <c r="E3029" s="1">
        <v>44908</v>
      </c>
      <c r="F3029" s="1">
        <v>47707</v>
      </c>
      <c r="G3029" t="s">
        <v>11</v>
      </c>
      <c r="H3029" t="s">
        <v>16</v>
      </c>
      <c r="I3029" t="s">
        <v>5305</v>
      </c>
    </row>
    <row r="3030" spans="1:9" x14ac:dyDescent="0.3">
      <c r="A3030" t="s">
        <v>5306</v>
      </c>
      <c r="B3030" t="s">
        <v>10</v>
      </c>
      <c r="C3030">
        <v>214479</v>
      </c>
      <c r="D3030">
        <v>235.09</v>
      </c>
      <c r="E3030" s="1">
        <v>43642</v>
      </c>
      <c r="F3030" s="1">
        <v>46339</v>
      </c>
      <c r="G3030" t="s">
        <v>11</v>
      </c>
      <c r="H3030" t="s">
        <v>12</v>
      </c>
      <c r="I3030" t="s">
        <v>4729</v>
      </c>
    </row>
    <row r="3031" spans="1:9" x14ac:dyDescent="0.3">
      <c r="A3031" t="s">
        <v>5307</v>
      </c>
      <c r="B3031" t="s">
        <v>36</v>
      </c>
      <c r="C3031">
        <v>336779</v>
      </c>
      <c r="D3031">
        <v>1301.07</v>
      </c>
      <c r="E3031" s="1">
        <v>44010</v>
      </c>
      <c r="F3031" s="1">
        <v>44773</v>
      </c>
      <c r="G3031" t="s">
        <v>21</v>
      </c>
      <c r="H3031" t="s">
        <v>12</v>
      </c>
      <c r="I3031" t="s">
        <v>3853</v>
      </c>
    </row>
    <row r="3032" spans="1:9" x14ac:dyDescent="0.3">
      <c r="A3032" t="s">
        <v>5308</v>
      </c>
      <c r="B3032" t="s">
        <v>24</v>
      </c>
      <c r="C3032">
        <v>73612</v>
      </c>
      <c r="D3032">
        <v>1859.43</v>
      </c>
      <c r="E3032" s="1">
        <v>43444</v>
      </c>
      <c r="F3032" s="1">
        <v>45168</v>
      </c>
      <c r="G3032" t="s">
        <v>21</v>
      </c>
      <c r="H3032" t="s">
        <v>16</v>
      </c>
      <c r="I3032" t="s">
        <v>5309</v>
      </c>
    </row>
    <row r="3033" spans="1:9" x14ac:dyDescent="0.3">
      <c r="A3033" t="s">
        <v>5310</v>
      </c>
      <c r="B3033" t="s">
        <v>36</v>
      </c>
      <c r="C3033">
        <v>211682</v>
      </c>
      <c r="D3033">
        <v>1867.55</v>
      </c>
      <c r="E3033" s="1">
        <v>42107</v>
      </c>
      <c r="F3033" s="1">
        <v>42633</v>
      </c>
      <c r="G3033" t="s">
        <v>11</v>
      </c>
      <c r="H3033" t="s">
        <v>12</v>
      </c>
      <c r="I3033" t="s">
        <v>5311</v>
      </c>
    </row>
    <row r="3034" spans="1:9" x14ac:dyDescent="0.3">
      <c r="A3034" t="s">
        <v>5312</v>
      </c>
      <c r="B3034" t="s">
        <v>36</v>
      </c>
      <c r="C3034">
        <v>129557</v>
      </c>
      <c r="D3034">
        <v>635.37</v>
      </c>
      <c r="E3034" s="1">
        <v>43787</v>
      </c>
      <c r="F3034" s="1">
        <v>45447</v>
      </c>
      <c r="G3034" t="s">
        <v>21</v>
      </c>
      <c r="H3034" t="s">
        <v>25</v>
      </c>
      <c r="I3034" t="s">
        <v>5313</v>
      </c>
    </row>
    <row r="3035" spans="1:9" x14ac:dyDescent="0.3">
      <c r="A3035" t="s">
        <v>5314</v>
      </c>
      <c r="B3035" t="s">
        <v>10</v>
      </c>
      <c r="C3035">
        <v>139609</v>
      </c>
      <c r="D3035">
        <v>1670.36</v>
      </c>
      <c r="E3035" s="1">
        <v>42099</v>
      </c>
      <c r="F3035" s="1">
        <v>42552</v>
      </c>
      <c r="G3035" t="s">
        <v>21</v>
      </c>
      <c r="H3035" t="s">
        <v>25</v>
      </c>
      <c r="I3035" t="s">
        <v>5315</v>
      </c>
    </row>
    <row r="3036" spans="1:9" x14ac:dyDescent="0.3">
      <c r="A3036" t="s">
        <v>5316</v>
      </c>
      <c r="B3036" t="s">
        <v>10</v>
      </c>
      <c r="C3036">
        <v>37160</v>
      </c>
      <c r="D3036">
        <v>1519</v>
      </c>
      <c r="E3036" s="1">
        <v>42604</v>
      </c>
      <c r="F3036" s="1">
        <v>44324</v>
      </c>
      <c r="G3036" t="s">
        <v>11</v>
      </c>
      <c r="H3036" t="s">
        <v>12</v>
      </c>
      <c r="I3036" t="s">
        <v>5317</v>
      </c>
    </row>
    <row r="3037" spans="1:9" x14ac:dyDescent="0.3">
      <c r="A3037" t="s">
        <v>5318</v>
      </c>
      <c r="B3037" t="s">
        <v>36</v>
      </c>
      <c r="C3037">
        <v>457587</v>
      </c>
      <c r="D3037">
        <v>1976.3</v>
      </c>
      <c r="E3037" s="1">
        <v>43621</v>
      </c>
      <c r="F3037" s="1">
        <v>45007</v>
      </c>
      <c r="G3037" t="s">
        <v>43</v>
      </c>
      <c r="H3037" t="s">
        <v>25</v>
      </c>
      <c r="I3037" t="s">
        <v>5319</v>
      </c>
    </row>
    <row r="3038" spans="1:9" x14ac:dyDescent="0.3">
      <c r="A3038" t="s">
        <v>5320</v>
      </c>
      <c r="B3038" t="s">
        <v>36</v>
      </c>
      <c r="C3038">
        <v>440021</v>
      </c>
      <c r="D3038">
        <v>1027.08</v>
      </c>
      <c r="E3038" s="1">
        <v>44862</v>
      </c>
      <c r="F3038" s="1">
        <v>46042</v>
      </c>
      <c r="G3038" t="s">
        <v>11</v>
      </c>
      <c r="H3038" t="s">
        <v>25</v>
      </c>
      <c r="I3038" t="s">
        <v>1149</v>
      </c>
    </row>
    <row r="3039" spans="1:9" x14ac:dyDescent="0.3">
      <c r="A3039" t="s">
        <v>5321</v>
      </c>
      <c r="B3039" t="s">
        <v>36</v>
      </c>
      <c r="C3039">
        <v>25751</v>
      </c>
      <c r="D3039">
        <v>1161.56</v>
      </c>
      <c r="E3039" s="1">
        <v>44089</v>
      </c>
      <c r="F3039" s="1">
        <v>46679</v>
      </c>
      <c r="G3039" t="s">
        <v>43</v>
      </c>
      <c r="H3039" t="s">
        <v>25</v>
      </c>
      <c r="I3039" t="s">
        <v>5322</v>
      </c>
    </row>
    <row r="3040" spans="1:9" x14ac:dyDescent="0.3">
      <c r="A3040" t="s">
        <v>5323</v>
      </c>
      <c r="B3040" t="s">
        <v>15</v>
      </c>
      <c r="C3040">
        <v>200936</v>
      </c>
      <c r="D3040">
        <v>1822.67</v>
      </c>
      <c r="E3040" s="1">
        <v>43700</v>
      </c>
      <c r="F3040" s="1">
        <v>46779</v>
      </c>
      <c r="G3040" t="s">
        <v>43</v>
      </c>
      <c r="H3040" t="s">
        <v>25</v>
      </c>
      <c r="I3040" t="s">
        <v>5324</v>
      </c>
    </row>
    <row r="3041" spans="1:9" x14ac:dyDescent="0.3">
      <c r="A3041" t="s">
        <v>5325</v>
      </c>
      <c r="B3041" t="s">
        <v>24</v>
      </c>
      <c r="C3041">
        <v>65622</v>
      </c>
      <c r="D3041">
        <v>715.02</v>
      </c>
      <c r="E3041" s="1">
        <v>44993</v>
      </c>
      <c r="F3041" s="1">
        <v>46672</v>
      </c>
      <c r="G3041" t="s">
        <v>43</v>
      </c>
      <c r="H3041" t="s">
        <v>16</v>
      </c>
      <c r="I3041" t="s">
        <v>3175</v>
      </c>
    </row>
    <row r="3042" spans="1:9" x14ac:dyDescent="0.3">
      <c r="A3042" t="s">
        <v>5326</v>
      </c>
      <c r="B3042" t="s">
        <v>10</v>
      </c>
      <c r="C3042">
        <v>63572</v>
      </c>
      <c r="D3042">
        <v>551.91</v>
      </c>
      <c r="E3042" s="1">
        <v>42005</v>
      </c>
      <c r="F3042" s="1">
        <v>43648</v>
      </c>
      <c r="G3042" t="s">
        <v>11</v>
      </c>
      <c r="H3042" t="s">
        <v>12</v>
      </c>
      <c r="I3042" t="s">
        <v>679</v>
      </c>
    </row>
    <row r="3043" spans="1:9" x14ac:dyDescent="0.3">
      <c r="A3043" t="s">
        <v>5327</v>
      </c>
      <c r="B3043" t="s">
        <v>36</v>
      </c>
      <c r="C3043">
        <v>387445</v>
      </c>
      <c r="D3043">
        <v>649.28</v>
      </c>
      <c r="E3043" s="1">
        <v>43550</v>
      </c>
      <c r="F3043" s="1">
        <v>46357</v>
      </c>
      <c r="G3043" t="s">
        <v>11</v>
      </c>
      <c r="H3043" t="s">
        <v>12</v>
      </c>
      <c r="I3043" t="s">
        <v>5328</v>
      </c>
    </row>
    <row r="3044" spans="1:9" x14ac:dyDescent="0.3">
      <c r="A3044" t="s">
        <v>5329</v>
      </c>
      <c r="B3044" t="s">
        <v>36</v>
      </c>
      <c r="C3044">
        <v>11831</v>
      </c>
      <c r="D3044">
        <v>953.1</v>
      </c>
      <c r="E3044" s="1">
        <v>45124</v>
      </c>
      <c r="F3044" s="1">
        <v>46992</v>
      </c>
      <c r="G3044" t="s">
        <v>21</v>
      </c>
      <c r="H3044" t="s">
        <v>12</v>
      </c>
      <c r="I3044" t="s">
        <v>5330</v>
      </c>
    </row>
    <row r="3045" spans="1:9" x14ac:dyDescent="0.3">
      <c r="A3045" t="s">
        <v>5331</v>
      </c>
      <c r="B3045" t="s">
        <v>10</v>
      </c>
      <c r="C3045">
        <v>485799</v>
      </c>
      <c r="D3045">
        <v>1081.1300000000001</v>
      </c>
      <c r="E3045" s="1">
        <v>45647</v>
      </c>
      <c r="F3045" s="1">
        <v>49008</v>
      </c>
      <c r="G3045" t="s">
        <v>11</v>
      </c>
      <c r="H3045" t="s">
        <v>12</v>
      </c>
      <c r="I3045" t="s">
        <v>5332</v>
      </c>
    </row>
    <row r="3046" spans="1:9" x14ac:dyDescent="0.3">
      <c r="A3046" t="s">
        <v>5333</v>
      </c>
      <c r="B3046" t="s">
        <v>15</v>
      </c>
      <c r="C3046">
        <v>386463</v>
      </c>
      <c r="D3046">
        <v>225</v>
      </c>
      <c r="E3046" s="1">
        <v>43031</v>
      </c>
      <c r="F3046" s="1">
        <v>43401</v>
      </c>
      <c r="G3046" t="s">
        <v>11</v>
      </c>
      <c r="H3046" t="s">
        <v>25</v>
      </c>
      <c r="I3046" t="s">
        <v>1155</v>
      </c>
    </row>
    <row r="3047" spans="1:9" x14ac:dyDescent="0.3">
      <c r="A3047" t="s">
        <v>5334</v>
      </c>
      <c r="B3047" t="s">
        <v>36</v>
      </c>
      <c r="C3047">
        <v>174392</v>
      </c>
      <c r="D3047">
        <v>227.53</v>
      </c>
      <c r="E3047" s="1">
        <v>43407</v>
      </c>
      <c r="F3047" s="1">
        <v>45915</v>
      </c>
      <c r="G3047" t="s">
        <v>43</v>
      </c>
      <c r="H3047" t="s">
        <v>16</v>
      </c>
      <c r="I3047" t="s">
        <v>5335</v>
      </c>
    </row>
    <row r="3048" spans="1:9" x14ac:dyDescent="0.3">
      <c r="A3048" t="s">
        <v>5336</v>
      </c>
      <c r="B3048" t="s">
        <v>36</v>
      </c>
      <c r="C3048">
        <v>399662</v>
      </c>
      <c r="D3048">
        <v>875.43</v>
      </c>
      <c r="E3048" s="1">
        <v>43456</v>
      </c>
      <c r="F3048" s="1">
        <v>44570</v>
      </c>
      <c r="G3048" t="s">
        <v>21</v>
      </c>
      <c r="H3048" t="s">
        <v>12</v>
      </c>
      <c r="I3048" t="s">
        <v>1454</v>
      </c>
    </row>
    <row r="3049" spans="1:9" x14ac:dyDescent="0.3">
      <c r="A3049" t="s">
        <v>5337</v>
      </c>
      <c r="B3049" t="s">
        <v>24</v>
      </c>
      <c r="C3049">
        <v>37257</v>
      </c>
      <c r="D3049">
        <v>1011.46</v>
      </c>
      <c r="E3049" s="1">
        <v>44834</v>
      </c>
      <c r="F3049" s="1">
        <v>45275</v>
      </c>
      <c r="G3049" t="s">
        <v>43</v>
      </c>
      <c r="H3049" t="s">
        <v>25</v>
      </c>
      <c r="I3049" t="s">
        <v>92</v>
      </c>
    </row>
    <row r="3050" spans="1:9" x14ac:dyDescent="0.3">
      <c r="A3050" t="s">
        <v>5338</v>
      </c>
      <c r="B3050" t="s">
        <v>15</v>
      </c>
      <c r="C3050">
        <v>434733</v>
      </c>
      <c r="D3050">
        <v>952.76</v>
      </c>
      <c r="E3050" s="1">
        <v>42822</v>
      </c>
      <c r="F3050" s="1">
        <v>45725</v>
      </c>
      <c r="G3050" t="s">
        <v>11</v>
      </c>
      <c r="H3050" t="s">
        <v>12</v>
      </c>
      <c r="I3050" t="s">
        <v>5339</v>
      </c>
    </row>
    <row r="3051" spans="1:9" x14ac:dyDescent="0.3">
      <c r="A3051" t="s">
        <v>5340</v>
      </c>
      <c r="B3051" t="s">
        <v>15</v>
      </c>
      <c r="C3051">
        <v>33675</v>
      </c>
      <c r="D3051">
        <v>1819.48</v>
      </c>
      <c r="E3051" s="1">
        <v>43342</v>
      </c>
      <c r="F3051" s="1">
        <v>45057</v>
      </c>
      <c r="G3051" t="s">
        <v>21</v>
      </c>
      <c r="H3051" t="s">
        <v>16</v>
      </c>
      <c r="I3051" t="s">
        <v>5341</v>
      </c>
    </row>
    <row r="3052" spans="1:9" x14ac:dyDescent="0.3">
      <c r="A3052" t="s">
        <v>5342</v>
      </c>
      <c r="B3052" t="s">
        <v>24</v>
      </c>
      <c r="C3052">
        <v>486780</v>
      </c>
      <c r="D3052">
        <v>1746.8</v>
      </c>
      <c r="E3052" s="1">
        <v>44624</v>
      </c>
      <c r="F3052" s="1">
        <v>46389</v>
      </c>
      <c r="G3052" t="s">
        <v>21</v>
      </c>
      <c r="H3052" t="s">
        <v>16</v>
      </c>
      <c r="I3052" t="s">
        <v>5343</v>
      </c>
    </row>
    <row r="3053" spans="1:9" x14ac:dyDescent="0.3">
      <c r="A3053" t="s">
        <v>5344</v>
      </c>
      <c r="B3053" t="s">
        <v>36</v>
      </c>
      <c r="C3053">
        <v>440814</v>
      </c>
      <c r="D3053">
        <v>431.65</v>
      </c>
      <c r="E3053" s="1">
        <v>44942</v>
      </c>
      <c r="F3053" s="1">
        <v>45737</v>
      </c>
      <c r="G3053" t="s">
        <v>11</v>
      </c>
      <c r="H3053" t="s">
        <v>16</v>
      </c>
      <c r="I3053" t="s">
        <v>5345</v>
      </c>
    </row>
    <row r="3054" spans="1:9" x14ac:dyDescent="0.3">
      <c r="A3054" t="s">
        <v>5346</v>
      </c>
      <c r="B3054" t="s">
        <v>24</v>
      </c>
      <c r="C3054">
        <v>267495</v>
      </c>
      <c r="D3054">
        <v>320.47000000000003</v>
      </c>
      <c r="E3054" s="1">
        <v>44600</v>
      </c>
      <c r="F3054" s="1">
        <v>45658</v>
      </c>
      <c r="G3054" t="s">
        <v>11</v>
      </c>
      <c r="H3054" t="s">
        <v>12</v>
      </c>
      <c r="I3054" t="s">
        <v>5347</v>
      </c>
    </row>
    <row r="3055" spans="1:9" x14ac:dyDescent="0.3">
      <c r="A3055" t="s">
        <v>5348</v>
      </c>
      <c r="B3055" t="s">
        <v>10</v>
      </c>
      <c r="C3055">
        <v>140359</v>
      </c>
      <c r="D3055">
        <v>1852.15</v>
      </c>
      <c r="E3055" s="1">
        <v>44239</v>
      </c>
      <c r="F3055" s="1">
        <v>45429</v>
      </c>
      <c r="G3055" t="s">
        <v>21</v>
      </c>
      <c r="H3055" t="s">
        <v>16</v>
      </c>
      <c r="I3055" t="s">
        <v>5349</v>
      </c>
    </row>
    <row r="3056" spans="1:9" x14ac:dyDescent="0.3">
      <c r="A3056" t="s">
        <v>5350</v>
      </c>
      <c r="B3056" t="s">
        <v>15</v>
      </c>
      <c r="C3056">
        <v>274708</v>
      </c>
      <c r="D3056">
        <v>1946.59</v>
      </c>
      <c r="E3056" s="1">
        <v>43112</v>
      </c>
      <c r="F3056" s="1">
        <v>44888</v>
      </c>
      <c r="G3056" t="s">
        <v>11</v>
      </c>
      <c r="H3056" t="s">
        <v>16</v>
      </c>
      <c r="I3056" t="s">
        <v>5351</v>
      </c>
    </row>
    <row r="3057" spans="1:9" x14ac:dyDescent="0.3">
      <c r="A3057" t="s">
        <v>5352</v>
      </c>
      <c r="B3057" t="s">
        <v>15</v>
      </c>
      <c r="C3057">
        <v>155198</v>
      </c>
      <c r="D3057">
        <v>1110.48</v>
      </c>
      <c r="E3057" s="1">
        <v>43215</v>
      </c>
      <c r="F3057" s="1">
        <v>45623</v>
      </c>
      <c r="G3057" t="s">
        <v>43</v>
      </c>
      <c r="H3057" t="s">
        <v>16</v>
      </c>
      <c r="I3057" t="s">
        <v>5353</v>
      </c>
    </row>
    <row r="3058" spans="1:9" x14ac:dyDescent="0.3">
      <c r="A3058" t="s">
        <v>5354</v>
      </c>
      <c r="B3058" t="s">
        <v>15</v>
      </c>
      <c r="C3058">
        <v>395720</v>
      </c>
      <c r="D3058">
        <v>247.29</v>
      </c>
      <c r="E3058" s="1">
        <v>44471</v>
      </c>
      <c r="F3058" s="1">
        <v>45369</v>
      </c>
      <c r="G3058" t="s">
        <v>11</v>
      </c>
      <c r="H3058" t="s">
        <v>16</v>
      </c>
      <c r="I3058" t="s">
        <v>5355</v>
      </c>
    </row>
    <row r="3059" spans="1:9" x14ac:dyDescent="0.3">
      <c r="A3059" t="s">
        <v>5356</v>
      </c>
      <c r="B3059" t="s">
        <v>24</v>
      </c>
      <c r="C3059">
        <v>137915</v>
      </c>
      <c r="D3059">
        <v>1626.84</v>
      </c>
      <c r="E3059" s="1">
        <v>45128</v>
      </c>
      <c r="F3059" s="1">
        <v>47390</v>
      </c>
      <c r="G3059" t="s">
        <v>11</v>
      </c>
      <c r="H3059" t="s">
        <v>25</v>
      </c>
      <c r="I3059" t="s">
        <v>2285</v>
      </c>
    </row>
    <row r="3060" spans="1:9" x14ac:dyDescent="0.3">
      <c r="A3060" t="s">
        <v>5357</v>
      </c>
      <c r="B3060" t="s">
        <v>24</v>
      </c>
      <c r="C3060">
        <v>482291</v>
      </c>
      <c r="D3060">
        <v>885.51</v>
      </c>
      <c r="E3060" s="1">
        <v>43192</v>
      </c>
      <c r="F3060" s="1">
        <v>44451</v>
      </c>
      <c r="G3060" t="s">
        <v>11</v>
      </c>
      <c r="H3060" t="s">
        <v>25</v>
      </c>
      <c r="I3060" t="s">
        <v>5040</v>
      </c>
    </row>
    <row r="3061" spans="1:9" x14ac:dyDescent="0.3">
      <c r="A3061" t="s">
        <v>5358</v>
      </c>
      <c r="B3061" t="s">
        <v>36</v>
      </c>
      <c r="C3061">
        <v>272166</v>
      </c>
      <c r="D3061">
        <v>1728.97</v>
      </c>
      <c r="E3061" s="1">
        <v>42534</v>
      </c>
      <c r="F3061" s="1">
        <v>45528</v>
      </c>
      <c r="G3061" t="s">
        <v>43</v>
      </c>
      <c r="H3061" t="s">
        <v>25</v>
      </c>
      <c r="I3061" t="s">
        <v>2203</v>
      </c>
    </row>
    <row r="3062" spans="1:9" x14ac:dyDescent="0.3">
      <c r="A3062" t="s">
        <v>5359</v>
      </c>
      <c r="B3062" t="s">
        <v>36</v>
      </c>
      <c r="C3062">
        <v>331568</v>
      </c>
      <c r="D3062">
        <v>1339.44</v>
      </c>
      <c r="E3062" s="1">
        <v>42413</v>
      </c>
      <c r="F3062" s="1">
        <v>43967</v>
      </c>
      <c r="G3062" t="s">
        <v>43</v>
      </c>
      <c r="H3062" t="s">
        <v>25</v>
      </c>
      <c r="I3062" t="s">
        <v>2130</v>
      </c>
    </row>
    <row r="3063" spans="1:9" x14ac:dyDescent="0.3">
      <c r="A3063" t="s">
        <v>5360</v>
      </c>
      <c r="B3063" t="s">
        <v>15</v>
      </c>
      <c r="C3063">
        <v>133226</v>
      </c>
      <c r="D3063">
        <v>757.44</v>
      </c>
      <c r="E3063" s="1">
        <v>43962</v>
      </c>
      <c r="F3063" s="1">
        <v>44602</v>
      </c>
      <c r="G3063" t="s">
        <v>21</v>
      </c>
      <c r="H3063" t="s">
        <v>16</v>
      </c>
      <c r="I3063" t="s">
        <v>5361</v>
      </c>
    </row>
    <row r="3064" spans="1:9" x14ac:dyDescent="0.3">
      <c r="A3064" t="s">
        <v>5362</v>
      </c>
      <c r="B3064" t="s">
        <v>10</v>
      </c>
      <c r="C3064">
        <v>310985</v>
      </c>
      <c r="D3064">
        <v>710.36</v>
      </c>
      <c r="E3064" s="1">
        <v>44142</v>
      </c>
      <c r="F3064" s="1">
        <v>47144</v>
      </c>
      <c r="G3064" t="s">
        <v>11</v>
      </c>
      <c r="H3064" t="s">
        <v>16</v>
      </c>
      <c r="I3064" t="s">
        <v>4300</v>
      </c>
    </row>
    <row r="3065" spans="1:9" x14ac:dyDescent="0.3">
      <c r="A3065" t="s">
        <v>5363</v>
      </c>
      <c r="B3065" t="s">
        <v>10</v>
      </c>
      <c r="C3065">
        <v>261849</v>
      </c>
      <c r="D3065">
        <v>939.26</v>
      </c>
      <c r="E3065" s="1">
        <v>42700</v>
      </c>
      <c r="F3065" s="1">
        <v>44572</v>
      </c>
      <c r="G3065" t="s">
        <v>21</v>
      </c>
      <c r="H3065" t="s">
        <v>25</v>
      </c>
      <c r="I3065" t="s">
        <v>5364</v>
      </c>
    </row>
    <row r="3066" spans="1:9" x14ac:dyDescent="0.3">
      <c r="A3066" t="s">
        <v>5365</v>
      </c>
      <c r="B3066" t="s">
        <v>15</v>
      </c>
      <c r="C3066">
        <v>246628</v>
      </c>
      <c r="D3066">
        <v>787.14</v>
      </c>
      <c r="E3066" s="1">
        <v>42191</v>
      </c>
      <c r="F3066" s="1">
        <v>43428</v>
      </c>
      <c r="G3066" t="s">
        <v>43</v>
      </c>
      <c r="H3066" t="s">
        <v>25</v>
      </c>
      <c r="I3066" t="s">
        <v>5158</v>
      </c>
    </row>
    <row r="3067" spans="1:9" x14ac:dyDescent="0.3">
      <c r="A3067" t="s">
        <v>5366</v>
      </c>
      <c r="B3067" t="s">
        <v>10</v>
      </c>
      <c r="C3067">
        <v>322610</v>
      </c>
      <c r="D3067">
        <v>216.91</v>
      </c>
      <c r="E3067" s="1">
        <v>44576</v>
      </c>
      <c r="F3067" s="1">
        <v>47248</v>
      </c>
      <c r="G3067" t="s">
        <v>21</v>
      </c>
      <c r="H3067" t="s">
        <v>16</v>
      </c>
      <c r="I3067" t="s">
        <v>3957</v>
      </c>
    </row>
    <row r="3068" spans="1:9" x14ac:dyDescent="0.3">
      <c r="A3068" t="s">
        <v>5367</v>
      </c>
      <c r="B3068" t="s">
        <v>36</v>
      </c>
      <c r="C3068">
        <v>164857</v>
      </c>
      <c r="D3068">
        <v>827.94</v>
      </c>
      <c r="E3068" s="1">
        <v>44810</v>
      </c>
      <c r="F3068" s="1">
        <v>45715</v>
      </c>
      <c r="G3068" t="s">
        <v>21</v>
      </c>
      <c r="H3068" t="s">
        <v>25</v>
      </c>
      <c r="I3068" t="s">
        <v>5368</v>
      </c>
    </row>
    <row r="3069" spans="1:9" x14ac:dyDescent="0.3">
      <c r="A3069" t="s">
        <v>5369</v>
      </c>
      <c r="B3069" t="s">
        <v>36</v>
      </c>
      <c r="C3069">
        <v>390508</v>
      </c>
      <c r="D3069">
        <v>908.91</v>
      </c>
      <c r="E3069" s="1">
        <v>42132</v>
      </c>
      <c r="F3069" s="1">
        <v>44215</v>
      </c>
      <c r="G3069" t="s">
        <v>43</v>
      </c>
      <c r="H3069" t="s">
        <v>12</v>
      </c>
      <c r="I3069" t="s">
        <v>4571</v>
      </c>
    </row>
    <row r="3070" spans="1:9" x14ac:dyDescent="0.3">
      <c r="A3070" t="s">
        <v>5370</v>
      </c>
      <c r="B3070" t="s">
        <v>10</v>
      </c>
      <c r="C3070">
        <v>253965</v>
      </c>
      <c r="D3070">
        <v>158.85</v>
      </c>
      <c r="E3070" s="1">
        <v>44420</v>
      </c>
      <c r="F3070" s="1">
        <v>45322</v>
      </c>
      <c r="G3070" t="s">
        <v>11</v>
      </c>
      <c r="H3070" t="s">
        <v>12</v>
      </c>
      <c r="I3070" t="s">
        <v>5371</v>
      </c>
    </row>
    <row r="3071" spans="1:9" x14ac:dyDescent="0.3">
      <c r="A3071" t="s">
        <v>5372</v>
      </c>
      <c r="B3071" t="s">
        <v>36</v>
      </c>
      <c r="C3071">
        <v>37455</v>
      </c>
      <c r="D3071">
        <v>1588.54</v>
      </c>
      <c r="E3071" s="1">
        <v>42436</v>
      </c>
      <c r="F3071" s="1">
        <v>44335</v>
      </c>
      <c r="G3071" t="s">
        <v>21</v>
      </c>
      <c r="H3071" t="s">
        <v>12</v>
      </c>
      <c r="I3071" t="s">
        <v>2035</v>
      </c>
    </row>
    <row r="3072" spans="1:9" x14ac:dyDescent="0.3">
      <c r="A3072" t="s">
        <v>5373</v>
      </c>
      <c r="B3072" t="s">
        <v>15</v>
      </c>
      <c r="C3072">
        <v>126689</v>
      </c>
      <c r="D3072">
        <v>908.61</v>
      </c>
      <c r="E3072" s="1">
        <v>45161</v>
      </c>
      <c r="F3072" s="1">
        <v>46715</v>
      </c>
      <c r="G3072" t="s">
        <v>21</v>
      </c>
      <c r="H3072" t="s">
        <v>25</v>
      </c>
      <c r="I3072" t="s">
        <v>5374</v>
      </c>
    </row>
    <row r="3073" spans="1:9" x14ac:dyDescent="0.3">
      <c r="A3073" t="s">
        <v>5375</v>
      </c>
      <c r="B3073" t="s">
        <v>36</v>
      </c>
      <c r="C3073">
        <v>115352</v>
      </c>
      <c r="D3073">
        <v>1960.96</v>
      </c>
      <c r="E3073" s="1">
        <v>45422</v>
      </c>
      <c r="F3073" s="1">
        <v>47511</v>
      </c>
      <c r="G3073" t="s">
        <v>43</v>
      </c>
      <c r="H3073" t="s">
        <v>25</v>
      </c>
      <c r="I3073" t="s">
        <v>2350</v>
      </c>
    </row>
    <row r="3074" spans="1:9" x14ac:dyDescent="0.3">
      <c r="A3074" t="s">
        <v>5376</v>
      </c>
      <c r="B3074" t="s">
        <v>10</v>
      </c>
      <c r="C3074">
        <v>395839</v>
      </c>
      <c r="D3074">
        <v>1791.09</v>
      </c>
      <c r="E3074" s="1">
        <v>42792</v>
      </c>
      <c r="F3074" s="1">
        <v>46318</v>
      </c>
      <c r="G3074" t="s">
        <v>43</v>
      </c>
      <c r="H3074" t="s">
        <v>16</v>
      </c>
      <c r="I3074" t="s">
        <v>2898</v>
      </c>
    </row>
    <row r="3075" spans="1:9" x14ac:dyDescent="0.3">
      <c r="A3075" t="s">
        <v>5377</v>
      </c>
      <c r="B3075" t="s">
        <v>15</v>
      </c>
      <c r="C3075">
        <v>377616</v>
      </c>
      <c r="D3075">
        <v>446.09</v>
      </c>
      <c r="E3075" s="1">
        <v>44586</v>
      </c>
      <c r="F3075" s="1">
        <v>46513</v>
      </c>
      <c r="G3075" t="s">
        <v>21</v>
      </c>
      <c r="H3075" t="s">
        <v>12</v>
      </c>
      <c r="I3075" t="s">
        <v>543</v>
      </c>
    </row>
    <row r="3076" spans="1:9" x14ac:dyDescent="0.3">
      <c r="A3076" t="s">
        <v>5378</v>
      </c>
      <c r="B3076" t="s">
        <v>36</v>
      </c>
      <c r="C3076">
        <v>267598</v>
      </c>
      <c r="D3076">
        <v>1652.03</v>
      </c>
      <c r="E3076" s="1">
        <v>45045</v>
      </c>
      <c r="F3076" s="1">
        <v>47425</v>
      </c>
      <c r="G3076" t="s">
        <v>43</v>
      </c>
      <c r="H3076" t="s">
        <v>12</v>
      </c>
      <c r="I3076" t="s">
        <v>5379</v>
      </c>
    </row>
    <row r="3077" spans="1:9" x14ac:dyDescent="0.3">
      <c r="A3077" t="s">
        <v>5380</v>
      </c>
      <c r="B3077" t="s">
        <v>36</v>
      </c>
      <c r="C3077">
        <v>353976</v>
      </c>
      <c r="D3077">
        <v>1778.9</v>
      </c>
      <c r="E3077" s="1">
        <v>45195</v>
      </c>
      <c r="F3077" s="1">
        <v>47649</v>
      </c>
      <c r="G3077" t="s">
        <v>21</v>
      </c>
      <c r="H3077" t="s">
        <v>12</v>
      </c>
      <c r="I3077" t="s">
        <v>2520</v>
      </c>
    </row>
    <row r="3078" spans="1:9" x14ac:dyDescent="0.3">
      <c r="A3078" t="s">
        <v>5381</v>
      </c>
      <c r="B3078" t="s">
        <v>24</v>
      </c>
      <c r="C3078">
        <v>346407</v>
      </c>
      <c r="D3078">
        <v>1883.88</v>
      </c>
      <c r="E3078" s="1">
        <v>44834</v>
      </c>
      <c r="F3078" s="1">
        <v>48243</v>
      </c>
      <c r="G3078" t="s">
        <v>43</v>
      </c>
      <c r="H3078" t="s">
        <v>25</v>
      </c>
      <c r="I3078" t="s">
        <v>3189</v>
      </c>
    </row>
    <row r="3079" spans="1:9" x14ac:dyDescent="0.3">
      <c r="A3079" t="s">
        <v>5382</v>
      </c>
      <c r="B3079" t="s">
        <v>10</v>
      </c>
      <c r="C3079">
        <v>263651</v>
      </c>
      <c r="D3079">
        <v>1832.73</v>
      </c>
      <c r="E3079" s="1">
        <v>43074</v>
      </c>
      <c r="F3079" s="1">
        <v>46644</v>
      </c>
      <c r="G3079" t="s">
        <v>43</v>
      </c>
      <c r="H3079" t="s">
        <v>12</v>
      </c>
      <c r="I3079" t="s">
        <v>5383</v>
      </c>
    </row>
    <row r="3080" spans="1:9" x14ac:dyDescent="0.3">
      <c r="A3080" t="s">
        <v>5384</v>
      </c>
      <c r="B3080" t="s">
        <v>15</v>
      </c>
      <c r="C3080">
        <v>378917</v>
      </c>
      <c r="D3080">
        <v>616.80999999999995</v>
      </c>
      <c r="E3080" s="1">
        <v>43927</v>
      </c>
      <c r="F3080" s="1">
        <v>45240</v>
      </c>
      <c r="G3080" t="s">
        <v>43</v>
      </c>
      <c r="H3080" t="s">
        <v>25</v>
      </c>
      <c r="I3080" t="s">
        <v>996</v>
      </c>
    </row>
    <row r="3081" spans="1:9" x14ac:dyDescent="0.3">
      <c r="A3081" t="s">
        <v>5385</v>
      </c>
      <c r="B3081" t="s">
        <v>36</v>
      </c>
      <c r="C3081">
        <v>376376</v>
      </c>
      <c r="D3081">
        <v>1795.7</v>
      </c>
      <c r="E3081" s="1">
        <v>42128</v>
      </c>
      <c r="F3081" s="1">
        <v>44739</v>
      </c>
      <c r="G3081" t="s">
        <v>43</v>
      </c>
      <c r="H3081" t="s">
        <v>25</v>
      </c>
      <c r="I3081" t="s">
        <v>430</v>
      </c>
    </row>
    <row r="3082" spans="1:9" x14ac:dyDescent="0.3">
      <c r="A3082" t="s">
        <v>5386</v>
      </c>
      <c r="B3082" t="s">
        <v>10</v>
      </c>
      <c r="C3082">
        <v>73417</v>
      </c>
      <c r="D3082">
        <v>997.34</v>
      </c>
      <c r="E3082" s="1">
        <v>43621</v>
      </c>
      <c r="F3082" s="1">
        <v>45577</v>
      </c>
      <c r="G3082" t="s">
        <v>21</v>
      </c>
      <c r="H3082" t="s">
        <v>16</v>
      </c>
      <c r="I3082" t="s">
        <v>5387</v>
      </c>
    </row>
    <row r="3083" spans="1:9" x14ac:dyDescent="0.3">
      <c r="A3083" t="s">
        <v>5388</v>
      </c>
      <c r="B3083" t="s">
        <v>24</v>
      </c>
      <c r="C3083">
        <v>424758</v>
      </c>
      <c r="D3083">
        <v>1556.05</v>
      </c>
      <c r="E3083" s="1">
        <v>44539</v>
      </c>
      <c r="F3083" s="1">
        <v>45227</v>
      </c>
      <c r="G3083" t="s">
        <v>11</v>
      </c>
      <c r="H3083" t="s">
        <v>25</v>
      </c>
      <c r="I3083" t="s">
        <v>174</v>
      </c>
    </row>
    <row r="3084" spans="1:9" x14ac:dyDescent="0.3">
      <c r="A3084" t="s">
        <v>5389</v>
      </c>
      <c r="B3084" t="s">
        <v>24</v>
      </c>
      <c r="C3084">
        <v>76582</v>
      </c>
      <c r="D3084">
        <v>1621.37</v>
      </c>
      <c r="E3084" s="1">
        <v>45305</v>
      </c>
      <c r="F3084" s="1">
        <v>48695</v>
      </c>
      <c r="G3084" t="s">
        <v>21</v>
      </c>
      <c r="H3084" t="s">
        <v>16</v>
      </c>
      <c r="I3084" t="s">
        <v>5390</v>
      </c>
    </row>
    <row r="3085" spans="1:9" x14ac:dyDescent="0.3">
      <c r="A3085" t="s">
        <v>5391</v>
      </c>
      <c r="B3085" t="s">
        <v>24</v>
      </c>
      <c r="C3085">
        <v>263197</v>
      </c>
      <c r="D3085">
        <v>203.56</v>
      </c>
      <c r="E3085" s="1">
        <v>44354</v>
      </c>
      <c r="F3085" s="1">
        <v>44905</v>
      </c>
      <c r="G3085" t="s">
        <v>11</v>
      </c>
      <c r="H3085" t="s">
        <v>12</v>
      </c>
      <c r="I3085" t="s">
        <v>5392</v>
      </c>
    </row>
    <row r="3086" spans="1:9" x14ac:dyDescent="0.3">
      <c r="A3086" t="s">
        <v>5393</v>
      </c>
      <c r="B3086" t="s">
        <v>10</v>
      </c>
      <c r="C3086">
        <v>464690</v>
      </c>
      <c r="D3086">
        <v>266.76</v>
      </c>
      <c r="E3086" s="1">
        <v>45385</v>
      </c>
      <c r="F3086" s="1">
        <v>46798</v>
      </c>
      <c r="G3086" t="s">
        <v>11</v>
      </c>
      <c r="H3086" t="s">
        <v>25</v>
      </c>
      <c r="I3086" t="s">
        <v>5394</v>
      </c>
    </row>
    <row r="3087" spans="1:9" x14ac:dyDescent="0.3">
      <c r="A3087" t="s">
        <v>5395</v>
      </c>
      <c r="B3087" t="s">
        <v>15</v>
      </c>
      <c r="C3087">
        <v>339865</v>
      </c>
      <c r="D3087">
        <v>1821.85</v>
      </c>
      <c r="E3087" s="1">
        <v>42512</v>
      </c>
      <c r="F3087" s="1">
        <v>45209</v>
      </c>
      <c r="G3087" t="s">
        <v>11</v>
      </c>
      <c r="H3087" t="s">
        <v>16</v>
      </c>
      <c r="I3087" t="s">
        <v>5396</v>
      </c>
    </row>
    <row r="3088" spans="1:9" x14ac:dyDescent="0.3">
      <c r="A3088" t="s">
        <v>5397</v>
      </c>
      <c r="B3088" t="s">
        <v>24</v>
      </c>
      <c r="C3088">
        <v>67847</v>
      </c>
      <c r="D3088">
        <v>1643.28</v>
      </c>
      <c r="E3088" s="1">
        <v>43617</v>
      </c>
      <c r="F3088" s="1">
        <v>44497</v>
      </c>
      <c r="G3088" t="s">
        <v>21</v>
      </c>
      <c r="H3088" t="s">
        <v>25</v>
      </c>
      <c r="I3088" t="s">
        <v>4366</v>
      </c>
    </row>
    <row r="3089" spans="1:9" x14ac:dyDescent="0.3">
      <c r="A3089" t="s">
        <v>5398</v>
      </c>
      <c r="B3089" t="s">
        <v>10</v>
      </c>
      <c r="C3089">
        <v>222656</v>
      </c>
      <c r="D3089">
        <v>570.49</v>
      </c>
      <c r="E3089" s="1">
        <v>45265</v>
      </c>
      <c r="F3089" s="1">
        <v>46542</v>
      </c>
      <c r="G3089" t="s">
        <v>43</v>
      </c>
      <c r="H3089" t="s">
        <v>25</v>
      </c>
      <c r="I3089" t="s">
        <v>3108</v>
      </c>
    </row>
    <row r="3090" spans="1:9" x14ac:dyDescent="0.3">
      <c r="A3090" t="s">
        <v>5399</v>
      </c>
      <c r="B3090" t="s">
        <v>15</v>
      </c>
      <c r="C3090">
        <v>299710</v>
      </c>
      <c r="D3090">
        <v>780.31</v>
      </c>
      <c r="E3090" s="1">
        <v>45192</v>
      </c>
      <c r="F3090" s="1">
        <v>48719</v>
      </c>
      <c r="G3090" t="s">
        <v>21</v>
      </c>
      <c r="H3090" t="s">
        <v>25</v>
      </c>
      <c r="I3090" t="s">
        <v>5400</v>
      </c>
    </row>
    <row r="3091" spans="1:9" x14ac:dyDescent="0.3">
      <c r="A3091" t="s">
        <v>5401</v>
      </c>
      <c r="B3091" t="s">
        <v>36</v>
      </c>
      <c r="C3091">
        <v>421644</v>
      </c>
      <c r="D3091">
        <v>1646.06</v>
      </c>
      <c r="E3091" s="1">
        <v>43988</v>
      </c>
      <c r="F3091" s="1">
        <v>46017</v>
      </c>
      <c r="G3091" t="s">
        <v>21</v>
      </c>
      <c r="H3091" t="s">
        <v>12</v>
      </c>
      <c r="I3091" t="s">
        <v>846</v>
      </c>
    </row>
    <row r="3092" spans="1:9" x14ac:dyDescent="0.3">
      <c r="A3092" t="s">
        <v>5402</v>
      </c>
      <c r="B3092" t="s">
        <v>36</v>
      </c>
      <c r="C3092">
        <v>458498</v>
      </c>
      <c r="D3092">
        <v>907.34</v>
      </c>
      <c r="E3092" s="1">
        <v>42916</v>
      </c>
      <c r="F3092" s="1">
        <v>44294</v>
      </c>
      <c r="G3092" t="s">
        <v>43</v>
      </c>
      <c r="H3092" t="s">
        <v>12</v>
      </c>
      <c r="I3092" t="s">
        <v>3305</v>
      </c>
    </row>
    <row r="3093" spans="1:9" x14ac:dyDescent="0.3">
      <c r="A3093" t="s">
        <v>5403</v>
      </c>
      <c r="B3093" t="s">
        <v>24</v>
      </c>
      <c r="C3093">
        <v>310533</v>
      </c>
      <c r="D3093">
        <v>613.49</v>
      </c>
      <c r="E3093" s="1">
        <v>44489</v>
      </c>
      <c r="F3093" s="1">
        <v>44906</v>
      </c>
      <c r="G3093" t="s">
        <v>21</v>
      </c>
      <c r="H3093" t="s">
        <v>25</v>
      </c>
      <c r="I3093" t="s">
        <v>224</v>
      </c>
    </row>
    <row r="3094" spans="1:9" x14ac:dyDescent="0.3">
      <c r="A3094" t="s">
        <v>5404</v>
      </c>
      <c r="B3094" t="s">
        <v>15</v>
      </c>
      <c r="C3094">
        <v>257876</v>
      </c>
      <c r="D3094">
        <v>1625.28</v>
      </c>
      <c r="E3094" s="1">
        <v>42163</v>
      </c>
      <c r="F3094" s="1">
        <v>43754</v>
      </c>
      <c r="G3094" t="s">
        <v>21</v>
      </c>
      <c r="H3094" t="s">
        <v>25</v>
      </c>
      <c r="I3094" t="s">
        <v>2447</v>
      </c>
    </row>
    <row r="3095" spans="1:9" x14ac:dyDescent="0.3">
      <c r="A3095" t="s">
        <v>5405</v>
      </c>
      <c r="B3095" t="s">
        <v>24</v>
      </c>
      <c r="C3095">
        <v>146003</v>
      </c>
      <c r="D3095">
        <v>603.53</v>
      </c>
      <c r="E3095" s="1">
        <v>43081</v>
      </c>
      <c r="F3095" s="1">
        <v>45387</v>
      </c>
      <c r="G3095" t="s">
        <v>11</v>
      </c>
      <c r="H3095" t="s">
        <v>25</v>
      </c>
      <c r="I3095" t="s">
        <v>5406</v>
      </c>
    </row>
    <row r="3096" spans="1:9" x14ac:dyDescent="0.3">
      <c r="A3096" t="s">
        <v>5407</v>
      </c>
      <c r="B3096" t="s">
        <v>10</v>
      </c>
      <c r="C3096">
        <v>68804</v>
      </c>
      <c r="D3096">
        <v>1387.47</v>
      </c>
      <c r="E3096" s="1">
        <v>44374</v>
      </c>
      <c r="F3096" s="1">
        <v>47896</v>
      </c>
      <c r="G3096" t="s">
        <v>21</v>
      </c>
      <c r="H3096" t="s">
        <v>25</v>
      </c>
      <c r="I3096" t="s">
        <v>5408</v>
      </c>
    </row>
    <row r="3097" spans="1:9" x14ac:dyDescent="0.3">
      <c r="A3097" t="s">
        <v>5409</v>
      </c>
      <c r="B3097" t="s">
        <v>24</v>
      </c>
      <c r="C3097">
        <v>52388</v>
      </c>
      <c r="D3097">
        <v>933.05</v>
      </c>
      <c r="E3097" s="1">
        <v>44805</v>
      </c>
      <c r="F3097" s="1">
        <v>47756</v>
      </c>
      <c r="G3097" t="s">
        <v>21</v>
      </c>
      <c r="H3097" t="s">
        <v>12</v>
      </c>
      <c r="I3097" t="s">
        <v>3310</v>
      </c>
    </row>
    <row r="3098" spans="1:9" x14ac:dyDescent="0.3">
      <c r="A3098" t="s">
        <v>5410</v>
      </c>
      <c r="B3098" t="s">
        <v>24</v>
      </c>
      <c r="C3098">
        <v>220961</v>
      </c>
      <c r="D3098">
        <v>641.29</v>
      </c>
      <c r="E3098" s="1">
        <v>44206</v>
      </c>
      <c r="F3098" s="1">
        <v>46296</v>
      </c>
      <c r="G3098" t="s">
        <v>21</v>
      </c>
      <c r="H3098" t="s">
        <v>16</v>
      </c>
      <c r="I3098" t="s">
        <v>5411</v>
      </c>
    </row>
    <row r="3099" spans="1:9" x14ac:dyDescent="0.3">
      <c r="A3099" t="s">
        <v>5412</v>
      </c>
      <c r="B3099" t="s">
        <v>10</v>
      </c>
      <c r="C3099">
        <v>223960</v>
      </c>
      <c r="D3099">
        <v>1589.41</v>
      </c>
      <c r="E3099" s="1">
        <v>42259</v>
      </c>
      <c r="F3099" s="1">
        <v>43726</v>
      </c>
      <c r="G3099" t="s">
        <v>43</v>
      </c>
      <c r="H3099" t="s">
        <v>25</v>
      </c>
      <c r="I3099" t="s">
        <v>5364</v>
      </c>
    </row>
    <row r="3100" spans="1:9" x14ac:dyDescent="0.3">
      <c r="A3100" t="s">
        <v>5413</v>
      </c>
      <c r="B3100" t="s">
        <v>24</v>
      </c>
      <c r="C3100">
        <v>259528</v>
      </c>
      <c r="D3100">
        <v>1626.84</v>
      </c>
      <c r="E3100" s="1">
        <v>44533</v>
      </c>
      <c r="F3100" s="1">
        <v>46749</v>
      </c>
      <c r="G3100" t="s">
        <v>43</v>
      </c>
      <c r="H3100" t="s">
        <v>12</v>
      </c>
      <c r="I3100" t="s">
        <v>5414</v>
      </c>
    </row>
    <row r="3101" spans="1:9" x14ac:dyDescent="0.3">
      <c r="A3101" t="s">
        <v>5415</v>
      </c>
      <c r="B3101" t="s">
        <v>36</v>
      </c>
      <c r="C3101">
        <v>171846</v>
      </c>
      <c r="D3101">
        <v>1048.24</v>
      </c>
      <c r="E3101" s="1">
        <v>45210</v>
      </c>
      <c r="F3101" s="1">
        <v>46425</v>
      </c>
      <c r="G3101" t="s">
        <v>21</v>
      </c>
      <c r="H3101" t="s">
        <v>12</v>
      </c>
      <c r="I3101" t="s">
        <v>5416</v>
      </c>
    </row>
    <row r="3102" spans="1:9" x14ac:dyDescent="0.3">
      <c r="A3102" t="s">
        <v>5417</v>
      </c>
      <c r="B3102" t="s">
        <v>15</v>
      </c>
      <c r="C3102">
        <v>111352</v>
      </c>
      <c r="D3102">
        <v>1463.69</v>
      </c>
      <c r="E3102" s="1">
        <v>43053</v>
      </c>
      <c r="F3102" s="1">
        <v>46469</v>
      </c>
      <c r="G3102" t="s">
        <v>11</v>
      </c>
      <c r="H3102" t="s">
        <v>16</v>
      </c>
      <c r="I3102" t="s">
        <v>472</v>
      </c>
    </row>
    <row r="3103" spans="1:9" x14ac:dyDescent="0.3">
      <c r="A3103" t="s">
        <v>5418</v>
      </c>
      <c r="B3103" t="s">
        <v>15</v>
      </c>
      <c r="C3103">
        <v>309012</v>
      </c>
      <c r="D3103">
        <v>928.07</v>
      </c>
      <c r="E3103" s="1">
        <v>42524</v>
      </c>
      <c r="F3103" s="1">
        <v>43080</v>
      </c>
      <c r="G3103" t="s">
        <v>11</v>
      </c>
      <c r="H3103" t="s">
        <v>25</v>
      </c>
      <c r="I3103" t="s">
        <v>5419</v>
      </c>
    </row>
    <row r="3104" spans="1:9" x14ac:dyDescent="0.3">
      <c r="A3104" t="s">
        <v>5420</v>
      </c>
      <c r="B3104" t="s">
        <v>10</v>
      </c>
      <c r="C3104">
        <v>220248</v>
      </c>
      <c r="D3104">
        <v>541.91999999999996</v>
      </c>
      <c r="E3104" s="1">
        <v>45642</v>
      </c>
      <c r="F3104" s="1">
        <v>47983</v>
      </c>
      <c r="G3104" t="s">
        <v>21</v>
      </c>
      <c r="H3104" t="s">
        <v>16</v>
      </c>
      <c r="I3104" t="s">
        <v>5421</v>
      </c>
    </row>
    <row r="3105" spans="1:9" x14ac:dyDescent="0.3">
      <c r="A3105" t="s">
        <v>5422</v>
      </c>
      <c r="B3105" t="s">
        <v>15</v>
      </c>
      <c r="C3105">
        <v>68169</v>
      </c>
      <c r="D3105">
        <v>1730.05</v>
      </c>
      <c r="E3105" s="1">
        <v>44973</v>
      </c>
      <c r="F3105" s="1">
        <v>48013</v>
      </c>
      <c r="G3105" t="s">
        <v>11</v>
      </c>
      <c r="H3105" t="s">
        <v>25</v>
      </c>
      <c r="I3105" t="s">
        <v>2513</v>
      </c>
    </row>
    <row r="3106" spans="1:9" x14ac:dyDescent="0.3">
      <c r="A3106" t="s">
        <v>5423</v>
      </c>
      <c r="B3106" t="s">
        <v>24</v>
      </c>
      <c r="C3106">
        <v>377839</v>
      </c>
      <c r="D3106">
        <v>334.47</v>
      </c>
      <c r="E3106" s="1">
        <v>42568</v>
      </c>
      <c r="F3106" s="1">
        <v>45651</v>
      </c>
      <c r="G3106" t="s">
        <v>11</v>
      </c>
      <c r="H3106" t="s">
        <v>16</v>
      </c>
      <c r="I3106" t="s">
        <v>1766</v>
      </c>
    </row>
    <row r="3107" spans="1:9" x14ac:dyDescent="0.3">
      <c r="A3107" t="s">
        <v>5424</v>
      </c>
      <c r="B3107" t="s">
        <v>24</v>
      </c>
      <c r="C3107">
        <v>161097</v>
      </c>
      <c r="D3107">
        <v>1145.18</v>
      </c>
      <c r="E3107" s="1">
        <v>45583</v>
      </c>
      <c r="F3107" s="1">
        <v>48472</v>
      </c>
      <c r="G3107" t="s">
        <v>43</v>
      </c>
      <c r="H3107" t="s">
        <v>16</v>
      </c>
      <c r="I3107" t="s">
        <v>5425</v>
      </c>
    </row>
    <row r="3108" spans="1:9" x14ac:dyDescent="0.3">
      <c r="A3108" t="s">
        <v>5426</v>
      </c>
      <c r="B3108" t="s">
        <v>15</v>
      </c>
      <c r="C3108">
        <v>451657</v>
      </c>
      <c r="D3108">
        <v>1858.05</v>
      </c>
      <c r="E3108" s="1">
        <v>45180</v>
      </c>
      <c r="F3108" s="1">
        <v>48377</v>
      </c>
      <c r="G3108" t="s">
        <v>11</v>
      </c>
      <c r="H3108" t="s">
        <v>16</v>
      </c>
      <c r="I3108" t="s">
        <v>5427</v>
      </c>
    </row>
    <row r="3109" spans="1:9" x14ac:dyDescent="0.3">
      <c r="A3109" t="s">
        <v>5428</v>
      </c>
      <c r="B3109" t="s">
        <v>15</v>
      </c>
      <c r="C3109">
        <v>107855</v>
      </c>
      <c r="D3109">
        <v>240.91</v>
      </c>
      <c r="E3109" s="1">
        <v>44143</v>
      </c>
      <c r="F3109" s="1">
        <v>47763</v>
      </c>
      <c r="G3109" t="s">
        <v>43</v>
      </c>
      <c r="H3109" t="s">
        <v>16</v>
      </c>
      <c r="I3109" t="s">
        <v>5429</v>
      </c>
    </row>
    <row r="3110" spans="1:9" x14ac:dyDescent="0.3">
      <c r="A3110" t="s">
        <v>5430</v>
      </c>
      <c r="B3110" t="s">
        <v>10</v>
      </c>
      <c r="C3110">
        <v>359935</v>
      </c>
      <c r="D3110">
        <v>1459.59</v>
      </c>
      <c r="E3110" s="1">
        <v>45398</v>
      </c>
      <c r="F3110" s="1">
        <v>46440</v>
      </c>
      <c r="G3110" t="s">
        <v>21</v>
      </c>
      <c r="H3110" t="s">
        <v>16</v>
      </c>
      <c r="I3110" t="s">
        <v>3657</v>
      </c>
    </row>
    <row r="3111" spans="1:9" x14ac:dyDescent="0.3">
      <c r="A3111" t="s">
        <v>5431</v>
      </c>
      <c r="B3111" t="s">
        <v>36</v>
      </c>
      <c r="C3111">
        <v>380179</v>
      </c>
      <c r="D3111">
        <v>1892.55</v>
      </c>
      <c r="E3111" s="1">
        <v>42224</v>
      </c>
      <c r="F3111" s="1">
        <v>43371</v>
      </c>
      <c r="G3111" t="s">
        <v>11</v>
      </c>
      <c r="H3111" t="s">
        <v>16</v>
      </c>
      <c r="I3111" t="s">
        <v>5432</v>
      </c>
    </row>
    <row r="3112" spans="1:9" x14ac:dyDescent="0.3">
      <c r="A3112" t="s">
        <v>5433</v>
      </c>
      <c r="B3112" t="s">
        <v>10</v>
      </c>
      <c r="C3112">
        <v>66115</v>
      </c>
      <c r="D3112">
        <v>1699.23</v>
      </c>
      <c r="E3112" s="1">
        <v>43105</v>
      </c>
      <c r="F3112" s="1">
        <v>43603</v>
      </c>
      <c r="G3112" t="s">
        <v>21</v>
      </c>
      <c r="H3112" t="s">
        <v>25</v>
      </c>
      <c r="I3112" t="s">
        <v>5434</v>
      </c>
    </row>
    <row r="3113" spans="1:9" x14ac:dyDescent="0.3">
      <c r="A3113" t="s">
        <v>5435</v>
      </c>
      <c r="B3113" t="s">
        <v>10</v>
      </c>
      <c r="C3113">
        <v>163602</v>
      </c>
      <c r="D3113">
        <v>424.67</v>
      </c>
      <c r="E3113" s="1">
        <v>42401</v>
      </c>
      <c r="F3113" s="1">
        <v>45872</v>
      </c>
      <c r="G3113" t="s">
        <v>21</v>
      </c>
      <c r="H3113" t="s">
        <v>25</v>
      </c>
      <c r="I3113" t="s">
        <v>4431</v>
      </c>
    </row>
    <row r="3114" spans="1:9" x14ac:dyDescent="0.3">
      <c r="A3114" t="s">
        <v>5436</v>
      </c>
      <c r="B3114" t="s">
        <v>10</v>
      </c>
      <c r="C3114">
        <v>396961</v>
      </c>
      <c r="D3114">
        <v>1657.38</v>
      </c>
      <c r="E3114" s="1">
        <v>43171</v>
      </c>
      <c r="F3114" s="1">
        <v>44072</v>
      </c>
      <c r="G3114" t="s">
        <v>43</v>
      </c>
      <c r="H3114" t="s">
        <v>25</v>
      </c>
      <c r="I3114" t="s">
        <v>5437</v>
      </c>
    </row>
    <row r="3115" spans="1:9" x14ac:dyDescent="0.3">
      <c r="A3115" t="s">
        <v>5438</v>
      </c>
      <c r="B3115" t="s">
        <v>15</v>
      </c>
      <c r="C3115">
        <v>388224</v>
      </c>
      <c r="D3115">
        <v>1397.75</v>
      </c>
      <c r="E3115" s="1">
        <v>44693</v>
      </c>
      <c r="F3115" s="1">
        <v>45800</v>
      </c>
      <c r="G3115" t="s">
        <v>21</v>
      </c>
      <c r="H3115" t="s">
        <v>25</v>
      </c>
      <c r="I3115" t="s">
        <v>3269</v>
      </c>
    </row>
    <row r="3116" spans="1:9" x14ac:dyDescent="0.3">
      <c r="A3116" t="s">
        <v>5439</v>
      </c>
      <c r="B3116" t="s">
        <v>15</v>
      </c>
      <c r="C3116">
        <v>143884</v>
      </c>
      <c r="D3116">
        <v>929.83</v>
      </c>
      <c r="E3116" s="1">
        <v>45095</v>
      </c>
      <c r="F3116" s="1">
        <v>45914</v>
      </c>
      <c r="G3116" t="s">
        <v>43</v>
      </c>
      <c r="H3116" t="s">
        <v>25</v>
      </c>
      <c r="I3116" t="s">
        <v>716</v>
      </c>
    </row>
    <row r="3117" spans="1:9" x14ac:dyDescent="0.3">
      <c r="A3117" t="s">
        <v>5440</v>
      </c>
      <c r="B3117" t="s">
        <v>36</v>
      </c>
      <c r="C3117">
        <v>399142</v>
      </c>
      <c r="D3117">
        <v>1556.46</v>
      </c>
      <c r="E3117" s="1">
        <v>45557</v>
      </c>
      <c r="F3117" s="1">
        <v>47925</v>
      </c>
      <c r="G3117" t="s">
        <v>21</v>
      </c>
      <c r="H3117" t="s">
        <v>16</v>
      </c>
      <c r="I3117" t="s">
        <v>5441</v>
      </c>
    </row>
    <row r="3118" spans="1:9" x14ac:dyDescent="0.3">
      <c r="A3118" t="s">
        <v>5442</v>
      </c>
      <c r="B3118" t="s">
        <v>24</v>
      </c>
      <c r="C3118">
        <v>63478</v>
      </c>
      <c r="D3118">
        <v>535.46</v>
      </c>
      <c r="E3118" s="1">
        <v>42563</v>
      </c>
      <c r="F3118" s="1">
        <v>44374</v>
      </c>
      <c r="G3118" t="s">
        <v>21</v>
      </c>
      <c r="H3118" t="s">
        <v>16</v>
      </c>
      <c r="I3118" t="s">
        <v>5443</v>
      </c>
    </row>
    <row r="3119" spans="1:9" x14ac:dyDescent="0.3">
      <c r="A3119" t="s">
        <v>5444</v>
      </c>
      <c r="B3119" t="s">
        <v>36</v>
      </c>
      <c r="C3119">
        <v>400350</v>
      </c>
      <c r="D3119">
        <v>1733.56</v>
      </c>
      <c r="E3119" s="1">
        <v>44167</v>
      </c>
      <c r="F3119" s="1">
        <v>46504</v>
      </c>
      <c r="G3119" t="s">
        <v>43</v>
      </c>
      <c r="H3119" t="s">
        <v>12</v>
      </c>
      <c r="I3119" t="s">
        <v>1231</v>
      </c>
    </row>
    <row r="3120" spans="1:9" x14ac:dyDescent="0.3">
      <c r="A3120" t="s">
        <v>5445</v>
      </c>
      <c r="B3120" t="s">
        <v>15</v>
      </c>
      <c r="C3120">
        <v>259923</v>
      </c>
      <c r="D3120">
        <v>904.87</v>
      </c>
      <c r="E3120" s="1">
        <v>45153</v>
      </c>
      <c r="F3120" s="1">
        <v>48130</v>
      </c>
      <c r="G3120" t="s">
        <v>21</v>
      </c>
      <c r="H3120" t="s">
        <v>25</v>
      </c>
      <c r="I3120" t="s">
        <v>535</v>
      </c>
    </row>
    <row r="3121" spans="1:9" x14ac:dyDescent="0.3">
      <c r="A3121" t="s">
        <v>5446</v>
      </c>
      <c r="B3121" t="s">
        <v>36</v>
      </c>
      <c r="C3121">
        <v>54013</v>
      </c>
      <c r="D3121">
        <v>1439.86</v>
      </c>
      <c r="E3121" s="1">
        <v>44830</v>
      </c>
      <c r="F3121" s="1">
        <v>47873</v>
      </c>
      <c r="G3121" t="s">
        <v>21</v>
      </c>
      <c r="H3121" t="s">
        <v>25</v>
      </c>
      <c r="I3121" t="s">
        <v>5447</v>
      </c>
    </row>
    <row r="3122" spans="1:9" x14ac:dyDescent="0.3">
      <c r="A3122" t="s">
        <v>5448</v>
      </c>
      <c r="B3122" t="s">
        <v>24</v>
      </c>
      <c r="C3122">
        <v>241526</v>
      </c>
      <c r="D3122">
        <v>1439.45</v>
      </c>
      <c r="E3122" s="1">
        <v>45163</v>
      </c>
      <c r="F3122" s="1">
        <v>48760</v>
      </c>
      <c r="G3122" t="s">
        <v>21</v>
      </c>
      <c r="H3122" t="s">
        <v>16</v>
      </c>
      <c r="I3122" t="s">
        <v>3857</v>
      </c>
    </row>
    <row r="3123" spans="1:9" x14ac:dyDescent="0.3">
      <c r="A3123" t="s">
        <v>5449</v>
      </c>
      <c r="B3123" t="s">
        <v>24</v>
      </c>
      <c r="C3123">
        <v>53136</v>
      </c>
      <c r="D3123">
        <v>1096.29</v>
      </c>
      <c r="E3123" s="1">
        <v>44720</v>
      </c>
      <c r="F3123" s="1">
        <v>45328</v>
      </c>
      <c r="G3123" t="s">
        <v>43</v>
      </c>
      <c r="H3123" t="s">
        <v>12</v>
      </c>
      <c r="I3123" t="s">
        <v>5450</v>
      </c>
    </row>
    <row r="3124" spans="1:9" x14ac:dyDescent="0.3">
      <c r="A3124" t="s">
        <v>5451</v>
      </c>
      <c r="B3124" t="s">
        <v>36</v>
      </c>
      <c r="C3124">
        <v>112721</v>
      </c>
      <c r="D3124">
        <v>162.19999999999999</v>
      </c>
      <c r="E3124" s="1">
        <v>44747</v>
      </c>
      <c r="F3124" s="1">
        <v>48253</v>
      </c>
      <c r="G3124" t="s">
        <v>43</v>
      </c>
      <c r="H3124" t="s">
        <v>16</v>
      </c>
      <c r="I3124" t="s">
        <v>4252</v>
      </c>
    </row>
    <row r="3125" spans="1:9" x14ac:dyDescent="0.3">
      <c r="A3125" t="s">
        <v>5452</v>
      </c>
      <c r="B3125" t="s">
        <v>10</v>
      </c>
      <c r="C3125">
        <v>476671</v>
      </c>
      <c r="D3125">
        <v>727.56</v>
      </c>
      <c r="E3125" s="1">
        <v>42369</v>
      </c>
      <c r="F3125" s="1">
        <v>44056</v>
      </c>
      <c r="G3125" t="s">
        <v>21</v>
      </c>
      <c r="H3125" t="s">
        <v>12</v>
      </c>
      <c r="I3125" t="s">
        <v>5453</v>
      </c>
    </row>
    <row r="3126" spans="1:9" x14ac:dyDescent="0.3">
      <c r="A3126" t="s">
        <v>5454</v>
      </c>
      <c r="B3126" t="s">
        <v>24</v>
      </c>
      <c r="C3126">
        <v>36900</v>
      </c>
      <c r="D3126">
        <v>1024.3499999999999</v>
      </c>
      <c r="E3126" s="1">
        <v>43203</v>
      </c>
      <c r="F3126" s="1">
        <v>43833</v>
      </c>
      <c r="G3126" t="s">
        <v>21</v>
      </c>
      <c r="H3126" t="s">
        <v>25</v>
      </c>
      <c r="I3126" t="s">
        <v>5455</v>
      </c>
    </row>
    <row r="3127" spans="1:9" x14ac:dyDescent="0.3">
      <c r="A3127" t="s">
        <v>5456</v>
      </c>
      <c r="B3127" t="s">
        <v>36</v>
      </c>
      <c r="C3127">
        <v>249686</v>
      </c>
      <c r="D3127">
        <v>1827.59</v>
      </c>
      <c r="E3127" s="1">
        <v>45195</v>
      </c>
      <c r="F3127" s="1">
        <v>45792</v>
      </c>
      <c r="G3127" t="s">
        <v>21</v>
      </c>
      <c r="H3127" t="s">
        <v>12</v>
      </c>
      <c r="I3127" t="s">
        <v>967</v>
      </c>
    </row>
    <row r="3128" spans="1:9" x14ac:dyDescent="0.3">
      <c r="A3128" t="s">
        <v>5457</v>
      </c>
      <c r="B3128" t="s">
        <v>24</v>
      </c>
      <c r="C3128">
        <v>455329</v>
      </c>
      <c r="D3128">
        <v>652.74</v>
      </c>
      <c r="E3128" s="1">
        <v>43216</v>
      </c>
      <c r="F3128" s="1">
        <v>46137</v>
      </c>
      <c r="G3128" t="s">
        <v>11</v>
      </c>
      <c r="H3128" t="s">
        <v>25</v>
      </c>
      <c r="I3128" t="s">
        <v>5458</v>
      </c>
    </row>
    <row r="3129" spans="1:9" x14ac:dyDescent="0.3">
      <c r="A3129" t="s">
        <v>5459</v>
      </c>
      <c r="B3129" t="s">
        <v>15</v>
      </c>
      <c r="C3129">
        <v>456497</v>
      </c>
      <c r="D3129">
        <v>1258.56</v>
      </c>
      <c r="E3129" s="1">
        <v>44974</v>
      </c>
      <c r="F3129" s="1">
        <v>46452</v>
      </c>
      <c r="G3129" t="s">
        <v>21</v>
      </c>
      <c r="H3129" t="s">
        <v>25</v>
      </c>
      <c r="I3129" t="s">
        <v>5460</v>
      </c>
    </row>
    <row r="3130" spans="1:9" x14ac:dyDescent="0.3">
      <c r="A3130" t="s">
        <v>5461</v>
      </c>
      <c r="B3130" t="s">
        <v>36</v>
      </c>
      <c r="C3130">
        <v>365898</v>
      </c>
      <c r="D3130">
        <v>1929.93</v>
      </c>
      <c r="E3130" s="1">
        <v>43959</v>
      </c>
      <c r="F3130" s="1">
        <v>46570</v>
      </c>
      <c r="G3130" t="s">
        <v>11</v>
      </c>
      <c r="H3130" t="s">
        <v>16</v>
      </c>
      <c r="I3130" t="s">
        <v>1926</v>
      </c>
    </row>
    <row r="3131" spans="1:9" x14ac:dyDescent="0.3">
      <c r="A3131" t="s">
        <v>5462</v>
      </c>
      <c r="B3131" t="s">
        <v>10</v>
      </c>
      <c r="C3131">
        <v>66095</v>
      </c>
      <c r="D3131">
        <v>1613.05</v>
      </c>
      <c r="E3131" s="1">
        <v>44971</v>
      </c>
      <c r="F3131" s="1">
        <v>46100</v>
      </c>
      <c r="G3131" t="s">
        <v>11</v>
      </c>
      <c r="H3131" t="s">
        <v>25</v>
      </c>
      <c r="I3131" t="s">
        <v>1289</v>
      </c>
    </row>
    <row r="3132" spans="1:9" x14ac:dyDescent="0.3">
      <c r="A3132" t="s">
        <v>5463</v>
      </c>
      <c r="B3132" t="s">
        <v>15</v>
      </c>
      <c r="C3132">
        <v>350181</v>
      </c>
      <c r="D3132">
        <v>1413.09</v>
      </c>
      <c r="E3132" s="1">
        <v>43930</v>
      </c>
      <c r="F3132" s="1">
        <v>46016</v>
      </c>
      <c r="G3132" t="s">
        <v>21</v>
      </c>
      <c r="H3132" t="s">
        <v>16</v>
      </c>
      <c r="I3132" t="s">
        <v>2794</v>
      </c>
    </row>
    <row r="3133" spans="1:9" x14ac:dyDescent="0.3">
      <c r="A3133" t="s">
        <v>5464</v>
      </c>
      <c r="B3133" t="s">
        <v>15</v>
      </c>
      <c r="C3133">
        <v>249970</v>
      </c>
      <c r="D3133">
        <v>393</v>
      </c>
      <c r="E3133" s="1">
        <v>45205</v>
      </c>
      <c r="F3133" s="1">
        <v>46138</v>
      </c>
      <c r="G3133" t="s">
        <v>21</v>
      </c>
      <c r="H3133" t="s">
        <v>25</v>
      </c>
      <c r="I3133" t="s">
        <v>5465</v>
      </c>
    </row>
    <row r="3134" spans="1:9" x14ac:dyDescent="0.3">
      <c r="A3134" t="s">
        <v>5466</v>
      </c>
      <c r="B3134" t="s">
        <v>36</v>
      </c>
      <c r="C3134">
        <v>155644</v>
      </c>
      <c r="D3134">
        <v>1854.6</v>
      </c>
      <c r="E3134" s="1">
        <v>42285</v>
      </c>
      <c r="F3134" s="1">
        <v>44131</v>
      </c>
      <c r="G3134" t="s">
        <v>43</v>
      </c>
      <c r="H3134" t="s">
        <v>25</v>
      </c>
      <c r="I3134" t="s">
        <v>524</v>
      </c>
    </row>
    <row r="3135" spans="1:9" x14ac:dyDescent="0.3">
      <c r="A3135" t="s">
        <v>5467</v>
      </c>
      <c r="B3135" t="s">
        <v>15</v>
      </c>
      <c r="C3135">
        <v>260494</v>
      </c>
      <c r="D3135">
        <v>1755.84</v>
      </c>
      <c r="E3135" s="1">
        <v>44977</v>
      </c>
      <c r="F3135" s="1">
        <v>45811</v>
      </c>
      <c r="G3135" t="s">
        <v>11</v>
      </c>
      <c r="H3135" t="s">
        <v>12</v>
      </c>
      <c r="I3135" t="s">
        <v>5468</v>
      </c>
    </row>
    <row r="3136" spans="1:9" x14ac:dyDescent="0.3">
      <c r="A3136" t="s">
        <v>5469</v>
      </c>
      <c r="B3136" t="s">
        <v>15</v>
      </c>
      <c r="C3136">
        <v>459164</v>
      </c>
      <c r="D3136">
        <v>1582.23</v>
      </c>
      <c r="E3136" s="1">
        <v>43643</v>
      </c>
      <c r="F3136" s="1">
        <v>44909</v>
      </c>
      <c r="G3136" t="s">
        <v>43</v>
      </c>
      <c r="H3136" t="s">
        <v>12</v>
      </c>
      <c r="I3136" t="s">
        <v>5470</v>
      </c>
    </row>
    <row r="3137" spans="1:9" x14ac:dyDescent="0.3">
      <c r="A3137" t="s">
        <v>5471</v>
      </c>
      <c r="B3137" t="s">
        <v>15</v>
      </c>
      <c r="C3137">
        <v>498291</v>
      </c>
      <c r="D3137">
        <v>1008.6</v>
      </c>
      <c r="E3137" s="1">
        <v>44848</v>
      </c>
      <c r="F3137" s="1">
        <v>46137</v>
      </c>
      <c r="G3137" t="s">
        <v>21</v>
      </c>
      <c r="H3137" t="s">
        <v>16</v>
      </c>
      <c r="I3137" t="s">
        <v>1160</v>
      </c>
    </row>
    <row r="3138" spans="1:9" x14ac:dyDescent="0.3">
      <c r="A3138" t="s">
        <v>5472</v>
      </c>
      <c r="B3138" t="s">
        <v>24</v>
      </c>
      <c r="C3138">
        <v>260163</v>
      </c>
      <c r="D3138">
        <v>313.91000000000003</v>
      </c>
      <c r="E3138" s="1">
        <v>42564</v>
      </c>
      <c r="F3138" s="1">
        <v>43404</v>
      </c>
      <c r="G3138" t="s">
        <v>21</v>
      </c>
      <c r="H3138" t="s">
        <v>16</v>
      </c>
      <c r="I3138" t="s">
        <v>5473</v>
      </c>
    </row>
    <row r="3139" spans="1:9" x14ac:dyDescent="0.3">
      <c r="A3139" t="s">
        <v>5474</v>
      </c>
      <c r="B3139" t="s">
        <v>24</v>
      </c>
      <c r="C3139">
        <v>361757</v>
      </c>
      <c r="D3139">
        <v>953.85</v>
      </c>
      <c r="E3139" s="1">
        <v>44107</v>
      </c>
      <c r="F3139" s="1">
        <v>47305</v>
      </c>
      <c r="G3139" t="s">
        <v>21</v>
      </c>
      <c r="H3139" t="s">
        <v>25</v>
      </c>
      <c r="I3139" t="s">
        <v>5475</v>
      </c>
    </row>
    <row r="3140" spans="1:9" x14ac:dyDescent="0.3">
      <c r="A3140" t="s">
        <v>5476</v>
      </c>
      <c r="B3140" t="s">
        <v>10</v>
      </c>
      <c r="C3140">
        <v>272607</v>
      </c>
      <c r="D3140">
        <v>213.25</v>
      </c>
      <c r="E3140" s="1">
        <v>42386</v>
      </c>
      <c r="F3140" s="1">
        <v>42866</v>
      </c>
      <c r="G3140" t="s">
        <v>11</v>
      </c>
      <c r="H3140" t="s">
        <v>12</v>
      </c>
      <c r="I3140" t="s">
        <v>5477</v>
      </c>
    </row>
    <row r="3141" spans="1:9" x14ac:dyDescent="0.3">
      <c r="A3141" t="s">
        <v>5478</v>
      </c>
      <c r="B3141" t="s">
        <v>10</v>
      </c>
      <c r="C3141">
        <v>249792</v>
      </c>
      <c r="D3141">
        <v>1968.49</v>
      </c>
      <c r="E3141" s="1">
        <v>43088</v>
      </c>
      <c r="F3141" s="1">
        <v>43987</v>
      </c>
      <c r="G3141" t="s">
        <v>43</v>
      </c>
      <c r="H3141" t="s">
        <v>12</v>
      </c>
      <c r="I3141" t="s">
        <v>5479</v>
      </c>
    </row>
    <row r="3142" spans="1:9" x14ac:dyDescent="0.3">
      <c r="A3142" t="s">
        <v>5480</v>
      </c>
      <c r="B3142" t="s">
        <v>24</v>
      </c>
      <c r="C3142">
        <v>457221</v>
      </c>
      <c r="D3142">
        <v>269.92</v>
      </c>
      <c r="E3142" s="1">
        <v>43384</v>
      </c>
      <c r="F3142" s="1">
        <v>45655</v>
      </c>
      <c r="G3142" t="s">
        <v>43</v>
      </c>
      <c r="H3142" t="s">
        <v>16</v>
      </c>
      <c r="I3142" t="s">
        <v>5481</v>
      </c>
    </row>
    <row r="3143" spans="1:9" x14ac:dyDescent="0.3">
      <c r="A3143" t="s">
        <v>5482</v>
      </c>
      <c r="B3143" t="s">
        <v>24</v>
      </c>
      <c r="C3143">
        <v>446936</v>
      </c>
      <c r="D3143">
        <v>719.55</v>
      </c>
      <c r="E3143" s="1">
        <v>44835</v>
      </c>
      <c r="F3143" s="1">
        <v>46324</v>
      </c>
      <c r="G3143" t="s">
        <v>21</v>
      </c>
      <c r="H3143" t="s">
        <v>25</v>
      </c>
      <c r="I3143" t="s">
        <v>821</v>
      </c>
    </row>
    <row r="3144" spans="1:9" x14ac:dyDescent="0.3">
      <c r="A3144" t="s">
        <v>5483</v>
      </c>
      <c r="B3144" t="s">
        <v>15</v>
      </c>
      <c r="C3144">
        <v>380181</v>
      </c>
      <c r="D3144">
        <v>1562.72</v>
      </c>
      <c r="E3144" s="1">
        <v>44547</v>
      </c>
      <c r="F3144" s="1">
        <v>46063</v>
      </c>
      <c r="G3144" t="s">
        <v>43</v>
      </c>
      <c r="H3144" t="s">
        <v>12</v>
      </c>
      <c r="I3144" t="s">
        <v>5484</v>
      </c>
    </row>
    <row r="3145" spans="1:9" x14ac:dyDescent="0.3">
      <c r="A3145" t="s">
        <v>5485</v>
      </c>
      <c r="B3145" t="s">
        <v>36</v>
      </c>
      <c r="C3145">
        <v>181974</v>
      </c>
      <c r="D3145">
        <v>1646.89</v>
      </c>
      <c r="E3145" s="1">
        <v>45323</v>
      </c>
      <c r="F3145" s="1">
        <v>45950</v>
      </c>
      <c r="G3145" t="s">
        <v>11</v>
      </c>
      <c r="H3145" t="s">
        <v>16</v>
      </c>
      <c r="I3145" t="s">
        <v>512</v>
      </c>
    </row>
    <row r="3146" spans="1:9" x14ac:dyDescent="0.3">
      <c r="A3146" t="s">
        <v>5486</v>
      </c>
      <c r="B3146" t="s">
        <v>24</v>
      </c>
      <c r="C3146">
        <v>374538</v>
      </c>
      <c r="D3146">
        <v>689.31</v>
      </c>
      <c r="E3146" s="1">
        <v>45502</v>
      </c>
      <c r="F3146" s="1">
        <v>48055</v>
      </c>
      <c r="G3146" t="s">
        <v>11</v>
      </c>
      <c r="H3146" t="s">
        <v>25</v>
      </c>
      <c r="I3146" t="s">
        <v>2773</v>
      </c>
    </row>
    <row r="3147" spans="1:9" x14ac:dyDescent="0.3">
      <c r="A3147" t="s">
        <v>5487</v>
      </c>
      <c r="B3147" t="s">
        <v>36</v>
      </c>
      <c r="C3147">
        <v>409281</v>
      </c>
      <c r="D3147">
        <v>1799.42</v>
      </c>
      <c r="E3147" s="1">
        <v>44331</v>
      </c>
      <c r="F3147" s="1">
        <v>46722</v>
      </c>
      <c r="G3147" t="s">
        <v>11</v>
      </c>
      <c r="H3147" t="s">
        <v>25</v>
      </c>
      <c r="I3147" t="s">
        <v>2754</v>
      </c>
    </row>
    <row r="3148" spans="1:9" x14ac:dyDescent="0.3">
      <c r="A3148" t="s">
        <v>5488</v>
      </c>
      <c r="B3148" t="s">
        <v>10</v>
      </c>
      <c r="C3148">
        <v>464283</v>
      </c>
      <c r="D3148">
        <v>1985.13</v>
      </c>
      <c r="E3148" s="1">
        <v>42650</v>
      </c>
      <c r="F3148" s="1">
        <v>44445</v>
      </c>
      <c r="G3148" t="s">
        <v>43</v>
      </c>
      <c r="H3148" t="s">
        <v>12</v>
      </c>
      <c r="I3148" t="s">
        <v>5489</v>
      </c>
    </row>
    <row r="3149" spans="1:9" x14ac:dyDescent="0.3">
      <c r="A3149" t="s">
        <v>5490</v>
      </c>
      <c r="B3149" t="s">
        <v>36</v>
      </c>
      <c r="C3149">
        <v>189782</v>
      </c>
      <c r="D3149">
        <v>138.91999999999999</v>
      </c>
      <c r="E3149" s="1">
        <v>44471</v>
      </c>
      <c r="F3149" s="1">
        <v>47378</v>
      </c>
      <c r="G3149" t="s">
        <v>11</v>
      </c>
      <c r="H3149" t="s">
        <v>25</v>
      </c>
      <c r="I3149" t="s">
        <v>5491</v>
      </c>
    </row>
    <row r="3150" spans="1:9" x14ac:dyDescent="0.3">
      <c r="A3150" t="s">
        <v>5492</v>
      </c>
      <c r="B3150" t="s">
        <v>10</v>
      </c>
      <c r="C3150">
        <v>92358</v>
      </c>
      <c r="D3150">
        <v>153.22</v>
      </c>
      <c r="E3150" s="1">
        <v>44859</v>
      </c>
      <c r="F3150" s="1">
        <v>47735</v>
      </c>
      <c r="G3150" t="s">
        <v>21</v>
      </c>
      <c r="H3150" t="s">
        <v>16</v>
      </c>
      <c r="I3150" t="s">
        <v>675</v>
      </c>
    </row>
    <row r="3151" spans="1:9" x14ac:dyDescent="0.3">
      <c r="A3151" t="s">
        <v>5493</v>
      </c>
      <c r="B3151" t="s">
        <v>10</v>
      </c>
      <c r="C3151">
        <v>383657</v>
      </c>
      <c r="D3151">
        <v>543.14</v>
      </c>
      <c r="E3151" s="1">
        <v>43551</v>
      </c>
      <c r="F3151" s="1">
        <v>46940</v>
      </c>
      <c r="G3151" t="s">
        <v>11</v>
      </c>
      <c r="H3151" t="s">
        <v>12</v>
      </c>
      <c r="I3151" t="s">
        <v>5494</v>
      </c>
    </row>
    <row r="3152" spans="1:9" x14ac:dyDescent="0.3">
      <c r="A3152" t="s">
        <v>5495</v>
      </c>
      <c r="B3152" t="s">
        <v>36</v>
      </c>
      <c r="C3152">
        <v>104536</v>
      </c>
      <c r="D3152">
        <v>699.33</v>
      </c>
      <c r="E3152" s="1">
        <v>43379</v>
      </c>
      <c r="F3152" s="1">
        <v>46046</v>
      </c>
      <c r="G3152" t="s">
        <v>21</v>
      </c>
      <c r="H3152" t="s">
        <v>16</v>
      </c>
      <c r="I3152" t="s">
        <v>5496</v>
      </c>
    </row>
    <row r="3153" spans="1:9" x14ac:dyDescent="0.3">
      <c r="A3153" t="s">
        <v>5497</v>
      </c>
      <c r="B3153" t="s">
        <v>24</v>
      </c>
      <c r="C3153">
        <v>258571</v>
      </c>
      <c r="D3153">
        <v>946.04</v>
      </c>
      <c r="E3153" s="1">
        <v>42608</v>
      </c>
      <c r="F3153" s="1">
        <v>44392</v>
      </c>
      <c r="G3153" t="s">
        <v>11</v>
      </c>
      <c r="H3153" t="s">
        <v>12</v>
      </c>
      <c r="I3153" t="s">
        <v>5498</v>
      </c>
    </row>
    <row r="3154" spans="1:9" x14ac:dyDescent="0.3">
      <c r="A3154" t="s">
        <v>5499</v>
      </c>
      <c r="B3154" t="s">
        <v>36</v>
      </c>
      <c r="C3154">
        <v>59706</v>
      </c>
      <c r="D3154">
        <v>1191.53</v>
      </c>
      <c r="E3154" s="1">
        <v>42060</v>
      </c>
      <c r="F3154" s="1">
        <v>43052</v>
      </c>
      <c r="G3154" t="s">
        <v>21</v>
      </c>
      <c r="H3154" t="s">
        <v>16</v>
      </c>
      <c r="I3154" t="s">
        <v>5500</v>
      </c>
    </row>
    <row r="3155" spans="1:9" x14ac:dyDescent="0.3">
      <c r="A3155" t="s">
        <v>5501</v>
      </c>
      <c r="B3155" t="s">
        <v>15</v>
      </c>
      <c r="C3155">
        <v>275573</v>
      </c>
      <c r="D3155">
        <v>620.33000000000004</v>
      </c>
      <c r="E3155" s="1">
        <v>43131</v>
      </c>
      <c r="F3155" s="1">
        <v>46032</v>
      </c>
      <c r="G3155" t="s">
        <v>21</v>
      </c>
      <c r="H3155" t="s">
        <v>25</v>
      </c>
      <c r="I3155" t="s">
        <v>5437</v>
      </c>
    </row>
    <row r="3156" spans="1:9" x14ac:dyDescent="0.3">
      <c r="A3156" t="s">
        <v>5502</v>
      </c>
      <c r="B3156" t="s">
        <v>24</v>
      </c>
      <c r="C3156">
        <v>87670</v>
      </c>
      <c r="D3156">
        <v>406.82</v>
      </c>
      <c r="E3156" s="1">
        <v>45232</v>
      </c>
      <c r="F3156" s="1">
        <v>46404</v>
      </c>
      <c r="G3156" t="s">
        <v>21</v>
      </c>
      <c r="H3156" t="s">
        <v>12</v>
      </c>
      <c r="I3156" t="s">
        <v>3915</v>
      </c>
    </row>
    <row r="3157" spans="1:9" x14ac:dyDescent="0.3">
      <c r="A3157" t="s">
        <v>5503</v>
      </c>
      <c r="B3157" t="s">
        <v>24</v>
      </c>
      <c r="C3157">
        <v>464516</v>
      </c>
      <c r="D3157">
        <v>941.67</v>
      </c>
      <c r="E3157" s="1">
        <v>42137</v>
      </c>
      <c r="F3157" s="1">
        <v>43055</v>
      </c>
      <c r="G3157" t="s">
        <v>21</v>
      </c>
      <c r="H3157" t="s">
        <v>12</v>
      </c>
      <c r="I3157" t="s">
        <v>5504</v>
      </c>
    </row>
    <row r="3158" spans="1:9" x14ac:dyDescent="0.3">
      <c r="A3158" t="s">
        <v>5505</v>
      </c>
      <c r="B3158" t="s">
        <v>15</v>
      </c>
      <c r="C3158">
        <v>376243</v>
      </c>
      <c r="D3158">
        <v>325.29000000000002</v>
      </c>
      <c r="E3158" s="1">
        <v>42183</v>
      </c>
      <c r="F3158" s="1">
        <v>44017</v>
      </c>
      <c r="G3158" t="s">
        <v>11</v>
      </c>
      <c r="H3158" t="s">
        <v>12</v>
      </c>
      <c r="I3158" t="s">
        <v>5072</v>
      </c>
    </row>
    <row r="3159" spans="1:9" x14ac:dyDescent="0.3">
      <c r="A3159" t="s">
        <v>5506</v>
      </c>
      <c r="B3159" t="s">
        <v>36</v>
      </c>
      <c r="C3159">
        <v>368629</v>
      </c>
      <c r="D3159">
        <v>1057.48</v>
      </c>
      <c r="E3159" s="1">
        <v>45614</v>
      </c>
      <c r="F3159" s="1">
        <v>47083</v>
      </c>
      <c r="G3159" t="s">
        <v>21</v>
      </c>
      <c r="H3159" t="s">
        <v>12</v>
      </c>
      <c r="I3159" t="s">
        <v>5507</v>
      </c>
    </row>
    <row r="3160" spans="1:9" x14ac:dyDescent="0.3">
      <c r="A3160" t="s">
        <v>5508</v>
      </c>
      <c r="B3160" t="s">
        <v>15</v>
      </c>
      <c r="C3160">
        <v>194583</v>
      </c>
      <c r="D3160">
        <v>1611.63</v>
      </c>
      <c r="E3160" s="1">
        <v>44328</v>
      </c>
      <c r="F3160" s="1">
        <v>47220</v>
      </c>
      <c r="G3160" t="s">
        <v>21</v>
      </c>
      <c r="H3160" t="s">
        <v>12</v>
      </c>
      <c r="I3160" t="s">
        <v>5509</v>
      </c>
    </row>
    <row r="3161" spans="1:9" x14ac:dyDescent="0.3">
      <c r="A3161" t="s">
        <v>5510</v>
      </c>
      <c r="B3161" t="s">
        <v>10</v>
      </c>
      <c r="C3161">
        <v>257852</v>
      </c>
      <c r="D3161">
        <v>681</v>
      </c>
      <c r="E3161" s="1">
        <v>44756</v>
      </c>
      <c r="F3161" s="1">
        <v>46921</v>
      </c>
      <c r="G3161" t="s">
        <v>21</v>
      </c>
      <c r="H3161" t="s">
        <v>25</v>
      </c>
      <c r="I3161" t="s">
        <v>2799</v>
      </c>
    </row>
    <row r="3162" spans="1:9" x14ac:dyDescent="0.3">
      <c r="A3162" t="s">
        <v>5511</v>
      </c>
      <c r="B3162" t="s">
        <v>15</v>
      </c>
      <c r="C3162">
        <v>272393</v>
      </c>
      <c r="D3162">
        <v>1289.98</v>
      </c>
      <c r="E3162" s="1">
        <v>42283</v>
      </c>
      <c r="F3162" s="1">
        <v>43560</v>
      </c>
      <c r="G3162" t="s">
        <v>21</v>
      </c>
      <c r="H3162" t="s">
        <v>12</v>
      </c>
      <c r="I3162" t="s">
        <v>5512</v>
      </c>
    </row>
    <row r="3163" spans="1:9" x14ac:dyDescent="0.3">
      <c r="A3163" t="s">
        <v>5513</v>
      </c>
      <c r="B3163" t="s">
        <v>36</v>
      </c>
      <c r="C3163">
        <v>386319</v>
      </c>
      <c r="D3163">
        <v>1387.39</v>
      </c>
      <c r="E3163" s="1">
        <v>42196</v>
      </c>
      <c r="F3163" s="1">
        <v>45656</v>
      </c>
      <c r="G3163" t="s">
        <v>21</v>
      </c>
      <c r="H3163" t="s">
        <v>25</v>
      </c>
      <c r="I3163" t="s">
        <v>5514</v>
      </c>
    </row>
    <row r="3164" spans="1:9" x14ac:dyDescent="0.3">
      <c r="A3164" t="s">
        <v>5515</v>
      </c>
      <c r="B3164" t="s">
        <v>36</v>
      </c>
      <c r="C3164">
        <v>412879</v>
      </c>
      <c r="D3164">
        <v>787.97</v>
      </c>
      <c r="E3164" s="1">
        <v>43174</v>
      </c>
      <c r="F3164" s="1">
        <v>45878</v>
      </c>
      <c r="G3164" t="s">
        <v>11</v>
      </c>
      <c r="H3164" t="s">
        <v>16</v>
      </c>
      <c r="I3164" t="s">
        <v>5516</v>
      </c>
    </row>
    <row r="3165" spans="1:9" x14ac:dyDescent="0.3">
      <c r="A3165" t="s">
        <v>5517</v>
      </c>
      <c r="B3165" t="s">
        <v>24</v>
      </c>
      <c r="C3165">
        <v>116641</v>
      </c>
      <c r="D3165">
        <v>1547.39</v>
      </c>
      <c r="E3165" s="1">
        <v>43455</v>
      </c>
      <c r="F3165" s="1">
        <v>44196</v>
      </c>
      <c r="G3165" t="s">
        <v>21</v>
      </c>
      <c r="H3165" t="s">
        <v>16</v>
      </c>
      <c r="I3165" t="s">
        <v>5518</v>
      </c>
    </row>
    <row r="3166" spans="1:9" x14ac:dyDescent="0.3">
      <c r="A3166" t="s">
        <v>5519</v>
      </c>
      <c r="B3166" t="s">
        <v>36</v>
      </c>
      <c r="C3166">
        <v>496838</v>
      </c>
      <c r="D3166">
        <v>115.61</v>
      </c>
      <c r="E3166" s="1">
        <v>43741</v>
      </c>
      <c r="F3166" s="1">
        <v>47362</v>
      </c>
      <c r="G3166" t="s">
        <v>11</v>
      </c>
      <c r="H3166" t="s">
        <v>16</v>
      </c>
      <c r="I3166" t="s">
        <v>5520</v>
      </c>
    </row>
    <row r="3167" spans="1:9" x14ac:dyDescent="0.3">
      <c r="A3167" t="s">
        <v>5521</v>
      </c>
      <c r="B3167" t="s">
        <v>24</v>
      </c>
      <c r="C3167">
        <v>114741</v>
      </c>
      <c r="D3167">
        <v>363.43</v>
      </c>
      <c r="E3167" s="1">
        <v>45020</v>
      </c>
      <c r="F3167" s="1">
        <v>48415</v>
      </c>
      <c r="G3167" t="s">
        <v>21</v>
      </c>
      <c r="H3167" t="s">
        <v>25</v>
      </c>
      <c r="I3167" t="s">
        <v>938</v>
      </c>
    </row>
    <row r="3168" spans="1:9" x14ac:dyDescent="0.3">
      <c r="A3168" t="s">
        <v>5522</v>
      </c>
      <c r="B3168" t="s">
        <v>15</v>
      </c>
      <c r="C3168">
        <v>357652</v>
      </c>
      <c r="D3168">
        <v>814.78</v>
      </c>
      <c r="E3168" s="1">
        <v>42938</v>
      </c>
      <c r="F3168" s="1">
        <v>44772</v>
      </c>
      <c r="G3168" t="s">
        <v>43</v>
      </c>
      <c r="H3168" t="s">
        <v>12</v>
      </c>
      <c r="I3168" t="s">
        <v>5523</v>
      </c>
    </row>
    <row r="3169" spans="1:9" x14ac:dyDescent="0.3">
      <c r="A3169" t="s">
        <v>5524</v>
      </c>
      <c r="B3169" t="s">
        <v>15</v>
      </c>
      <c r="C3169">
        <v>129352</v>
      </c>
      <c r="D3169">
        <v>508.99</v>
      </c>
      <c r="E3169" s="1">
        <v>43120</v>
      </c>
      <c r="F3169" s="1">
        <v>46601</v>
      </c>
      <c r="G3169" t="s">
        <v>21</v>
      </c>
      <c r="H3169" t="s">
        <v>16</v>
      </c>
      <c r="I3169" t="s">
        <v>5525</v>
      </c>
    </row>
    <row r="3170" spans="1:9" x14ac:dyDescent="0.3">
      <c r="A3170" t="s">
        <v>5526</v>
      </c>
      <c r="B3170" t="s">
        <v>24</v>
      </c>
      <c r="C3170">
        <v>162083</v>
      </c>
      <c r="D3170">
        <v>537.41999999999996</v>
      </c>
      <c r="E3170" s="1">
        <v>42191</v>
      </c>
      <c r="F3170" s="1">
        <v>44445</v>
      </c>
      <c r="G3170" t="s">
        <v>43</v>
      </c>
      <c r="H3170" t="s">
        <v>12</v>
      </c>
      <c r="I3170" t="s">
        <v>948</v>
      </c>
    </row>
    <row r="3171" spans="1:9" x14ac:dyDescent="0.3">
      <c r="A3171" t="s">
        <v>5527</v>
      </c>
      <c r="B3171" t="s">
        <v>36</v>
      </c>
      <c r="C3171">
        <v>66374</v>
      </c>
      <c r="D3171">
        <v>861.66</v>
      </c>
      <c r="E3171" s="1">
        <v>45401</v>
      </c>
      <c r="F3171" s="1">
        <v>46787</v>
      </c>
      <c r="G3171" t="s">
        <v>11</v>
      </c>
      <c r="H3171" t="s">
        <v>16</v>
      </c>
      <c r="I3171" t="s">
        <v>5528</v>
      </c>
    </row>
    <row r="3172" spans="1:9" x14ac:dyDescent="0.3">
      <c r="A3172" t="s">
        <v>5529</v>
      </c>
      <c r="B3172" t="s">
        <v>24</v>
      </c>
      <c r="C3172">
        <v>198977</v>
      </c>
      <c r="D3172">
        <v>1196.67</v>
      </c>
      <c r="E3172" s="1">
        <v>45557</v>
      </c>
      <c r="F3172" s="1">
        <v>47608</v>
      </c>
      <c r="G3172" t="s">
        <v>11</v>
      </c>
      <c r="H3172" t="s">
        <v>12</v>
      </c>
      <c r="I3172" t="s">
        <v>5530</v>
      </c>
    </row>
    <row r="3173" spans="1:9" x14ac:dyDescent="0.3">
      <c r="A3173" t="s">
        <v>5531</v>
      </c>
      <c r="B3173" t="s">
        <v>24</v>
      </c>
      <c r="C3173">
        <v>301010</v>
      </c>
      <c r="D3173">
        <v>134.38999999999999</v>
      </c>
      <c r="E3173" s="1">
        <v>44962</v>
      </c>
      <c r="F3173" s="1">
        <v>45718</v>
      </c>
      <c r="G3173" t="s">
        <v>21</v>
      </c>
      <c r="H3173" t="s">
        <v>16</v>
      </c>
      <c r="I3173" t="s">
        <v>5532</v>
      </c>
    </row>
    <row r="3174" spans="1:9" x14ac:dyDescent="0.3">
      <c r="A3174" t="s">
        <v>5533</v>
      </c>
      <c r="B3174" t="s">
        <v>15</v>
      </c>
      <c r="C3174">
        <v>138550</v>
      </c>
      <c r="D3174">
        <v>1682.27</v>
      </c>
      <c r="E3174" s="1">
        <v>45039</v>
      </c>
      <c r="F3174" s="1">
        <v>48395</v>
      </c>
      <c r="G3174" t="s">
        <v>21</v>
      </c>
      <c r="H3174" t="s">
        <v>12</v>
      </c>
      <c r="I3174" t="s">
        <v>5534</v>
      </c>
    </row>
    <row r="3175" spans="1:9" x14ac:dyDescent="0.3">
      <c r="A3175" t="s">
        <v>5535</v>
      </c>
      <c r="B3175" t="s">
        <v>24</v>
      </c>
      <c r="C3175">
        <v>330149</v>
      </c>
      <c r="D3175">
        <v>531.86</v>
      </c>
      <c r="E3175" s="1">
        <v>42648</v>
      </c>
      <c r="F3175" s="1">
        <v>44211</v>
      </c>
      <c r="G3175" t="s">
        <v>11</v>
      </c>
      <c r="H3175" t="s">
        <v>12</v>
      </c>
      <c r="I3175" t="s">
        <v>5536</v>
      </c>
    </row>
    <row r="3176" spans="1:9" x14ac:dyDescent="0.3">
      <c r="A3176" t="s">
        <v>5537</v>
      </c>
      <c r="B3176" t="s">
        <v>24</v>
      </c>
      <c r="C3176">
        <v>165569</v>
      </c>
      <c r="D3176">
        <v>1897.39</v>
      </c>
      <c r="E3176" s="1">
        <v>42099</v>
      </c>
      <c r="F3176" s="1">
        <v>45279</v>
      </c>
      <c r="G3176" t="s">
        <v>43</v>
      </c>
      <c r="H3176" t="s">
        <v>12</v>
      </c>
      <c r="I3176" t="s">
        <v>1051</v>
      </c>
    </row>
    <row r="3177" spans="1:9" x14ac:dyDescent="0.3">
      <c r="A3177" t="s">
        <v>5538</v>
      </c>
      <c r="B3177" t="s">
        <v>15</v>
      </c>
      <c r="C3177">
        <v>209485</v>
      </c>
      <c r="D3177">
        <v>1775.96</v>
      </c>
      <c r="E3177" s="1">
        <v>42105</v>
      </c>
      <c r="F3177" s="1">
        <v>45394</v>
      </c>
      <c r="G3177" t="s">
        <v>43</v>
      </c>
      <c r="H3177" t="s">
        <v>12</v>
      </c>
      <c r="I3177" t="s">
        <v>5539</v>
      </c>
    </row>
    <row r="3178" spans="1:9" x14ac:dyDescent="0.3">
      <c r="A3178" t="s">
        <v>5540</v>
      </c>
      <c r="B3178" t="s">
        <v>15</v>
      </c>
      <c r="C3178">
        <v>112616</v>
      </c>
      <c r="D3178">
        <v>471.67</v>
      </c>
      <c r="E3178" s="1">
        <v>43180</v>
      </c>
      <c r="F3178" s="1">
        <v>46622</v>
      </c>
      <c r="G3178" t="s">
        <v>43</v>
      </c>
      <c r="H3178" t="s">
        <v>25</v>
      </c>
      <c r="I3178" t="s">
        <v>4658</v>
      </c>
    </row>
    <row r="3179" spans="1:9" x14ac:dyDescent="0.3">
      <c r="A3179" t="s">
        <v>5541</v>
      </c>
      <c r="B3179" t="s">
        <v>24</v>
      </c>
      <c r="C3179">
        <v>432689</v>
      </c>
      <c r="D3179">
        <v>1226.42</v>
      </c>
      <c r="E3179" s="1">
        <v>42981</v>
      </c>
      <c r="F3179" s="1">
        <v>46433</v>
      </c>
      <c r="G3179" t="s">
        <v>11</v>
      </c>
      <c r="H3179" t="s">
        <v>16</v>
      </c>
      <c r="I3179" t="s">
        <v>3796</v>
      </c>
    </row>
    <row r="3180" spans="1:9" x14ac:dyDescent="0.3">
      <c r="A3180" t="s">
        <v>5542</v>
      </c>
      <c r="B3180" t="s">
        <v>36</v>
      </c>
      <c r="C3180">
        <v>384094</v>
      </c>
      <c r="D3180">
        <v>625.83000000000004</v>
      </c>
      <c r="E3180" s="1">
        <v>42706</v>
      </c>
      <c r="F3180" s="1">
        <v>45883</v>
      </c>
      <c r="G3180" t="s">
        <v>11</v>
      </c>
      <c r="H3180" t="s">
        <v>16</v>
      </c>
      <c r="I3180" t="s">
        <v>5543</v>
      </c>
    </row>
    <row r="3181" spans="1:9" x14ac:dyDescent="0.3">
      <c r="A3181" t="s">
        <v>5544</v>
      </c>
      <c r="B3181" t="s">
        <v>10</v>
      </c>
      <c r="C3181">
        <v>95005</v>
      </c>
      <c r="D3181">
        <v>725.75</v>
      </c>
      <c r="E3181" s="1">
        <v>44354</v>
      </c>
      <c r="F3181" s="1">
        <v>44767</v>
      </c>
      <c r="G3181" t="s">
        <v>21</v>
      </c>
      <c r="H3181" t="s">
        <v>16</v>
      </c>
      <c r="I3181" t="s">
        <v>5545</v>
      </c>
    </row>
    <row r="3182" spans="1:9" x14ac:dyDescent="0.3">
      <c r="A3182" t="s">
        <v>5546</v>
      </c>
      <c r="B3182" t="s">
        <v>24</v>
      </c>
      <c r="C3182">
        <v>475354</v>
      </c>
      <c r="D3182">
        <v>547.88</v>
      </c>
      <c r="E3182" s="1">
        <v>45222</v>
      </c>
      <c r="F3182" s="1">
        <v>48535</v>
      </c>
      <c r="G3182" t="s">
        <v>43</v>
      </c>
      <c r="H3182" t="s">
        <v>12</v>
      </c>
      <c r="I3182" t="s">
        <v>5547</v>
      </c>
    </row>
    <row r="3183" spans="1:9" x14ac:dyDescent="0.3">
      <c r="A3183" t="s">
        <v>5548</v>
      </c>
      <c r="B3183" t="s">
        <v>15</v>
      </c>
      <c r="C3183">
        <v>436203</v>
      </c>
      <c r="D3183">
        <v>804</v>
      </c>
      <c r="E3183" s="1">
        <v>44601</v>
      </c>
      <c r="F3183" s="1">
        <v>45663</v>
      </c>
      <c r="G3183" t="s">
        <v>21</v>
      </c>
      <c r="H3183" t="s">
        <v>12</v>
      </c>
      <c r="I3183" t="s">
        <v>629</v>
      </c>
    </row>
    <row r="3184" spans="1:9" x14ac:dyDescent="0.3">
      <c r="A3184" t="s">
        <v>5549</v>
      </c>
      <c r="B3184" t="s">
        <v>15</v>
      </c>
      <c r="C3184">
        <v>224434</v>
      </c>
      <c r="D3184">
        <v>1708.67</v>
      </c>
      <c r="E3184" s="1">
        <v>43442</v>
      </c>
      <c r="F3184" s="1">
        <v>46750</v>
      </c>
      <c r="G3184" t="s">
        <v>11</v>
      </c>
      <c r="H3184" t="s">
        <v>25</v>
      </c>
      <c r="I3184" t="s">
        <v>4298</v>
      </c>
    </row>
    <row r="3185" spans="1:9" x14ac:dyDescent="0.3">
      <c r="A3185" t="s">
        <v>5550</v>
      </c>
      <c r="B3185" t="s">
        <v>10</v>
      </c>
      <c r="C3185">
        <v>499942</v>
      </c>
      <c r="D3185">
        <v>1693.99</v>
      </c>
      <c r="E3185" s="1">
        <v>42817</v>
      </c>
      <c r="F3185" s="1">
        <v>46425</v>
      </c>
      <c r="G3185" t="s">
        <v>21</v>
      </c>
      <c r="H3185" t="s">
        <v>25</v>
      </c>
      <c r="I3185" t="s">
        <v>5551</v>
      </c>
    </row>
    <row r="3186" spans="1:9" x14ac:dyDescent="0.3">
      <c r="A3186" t="s">
        <v>5552</v>
      </c>
      <c r="B3186" t="s">
        <v>15</v>
      </c>
      <c r="C3186">
        <v>315768</v>
      </c>
      <c r="D3186">
        <v>1691.78</v>
      </c>
      <c r="E3186" s="1">
        <v>43193</v>
      </c>
      <c r="F3186" s="1">
        <v>45437</v>
      </c>
      <c r="G3186" t="s">
        <v>43</v>
      </c>
      <c r="H3186" t="s">
        <v>12</v>
      </c>
      <c r="I3186" t="s">
        <v>390</v>
      </c>
    </row>
    <row r="3187" spans="1:9" x14ac:dyDescent="0.3">
      <c r="A3187" t="s">
        <v>5553</v>
      </c>
      <c r="B3187" t="s">
        <v>15</v>
      </c>
      <c r="C3187">
        <v>134249</v>
      </c>
      <c r="D3187">
        <v>1867.67</v>
      </c>
      <c r="E3187" s="1">
        <v>43591</v>
      </c>
      <c r="F3187" s="1">
        <v>44088</v>
      </c>
      <c r="G3187" t="s">
        <v>11</v>
      </c>
      <c r="H3187" t="s">
        <v>25</v>
      </c>
      <c r="I3187" t="s">
        <v>2670</v>
      </c>
    </row>
    <row r="3188" spans="1:9" x14ac:dyDescent="0.3">
      <c r="A3188" t="s">
        <v>5554</v>
      </c>
      <c r="B3188" t="s">
        <v>10</v>
      </c>
      <c r="C3188">
        <v>151212</v>
      </c>
      <c r="D3188">
        <v>1811.12</v>
      </c>
      <c r="E3188" s="1">
        <v>43716</v>
      </c>
      <c r="F3188" s="1">
        <v>47338</v>
      </c>
      <c r="G3188" t="s">
        <v>21</v>
      </c>
      <c r="H3188" t="s">
        <v>16</v>
      </c>
      <c r="I3188" t="s">
        <v>5555</v>
      </c>
    </row>
    <row r="3189" spans="1:9" x14ac:dyDescent="0.3">
      <c r="A3189" t="s">
        <v>5556</v>
      </c>
      <c r="B3189" t="s">
        <v>36</v>
      </c>
      <c r="C3189">
        <v>335536</v>
      </c>
      <c r="D3189">
        <v>387.04</v>
      </c>
      <c r="E3189" s="1">
        <v>43163</v>
      </c>
      <c r="F3189" s="1">
        <v>44387</v>
      </c>
      <c r="G3189" t="s">
        <v>43</v>
      </c>
      <c r="H3189" t="s">
        <v>25</v>
      </c>
      <c r="I3189" t="s">
        <v>5557</v>
      </c>
    </row>
    <row r="3190" spans="1:9" x14ac:dyDescent="0.3">
      <c r="A3190" t="s">
        <v>5558</v>
      </c>
      <c r="B3190" t="s">
        <v>15</v>
      </c>
      <c r="C3190">
        <v>246842</v>
      </c>
      <c r="D3190">
        <v>573.46</v>
      </c>
      <c r="E3190" s="1">
        <v>43527</v>
      </c>
      <c r="F3190" s="1">
        <v>45374</v>
      </c>
      <c r="G3190" t="s">
        <v>43</v>
      </c>
      <c r="H3190" t="s">
        <v>25</v>
      </c>
      <c r="I3190" t="s">
        <v>1714</v>
      </c>
    </row>
    <row r="3191" spans="1:9" x14ac:dyDescent="0.3">
      <c r="A3191" t="s">
        <v>5559</v>
      </c>
      <c r="B3191" t="s">
        <v>24</v>
      </c>
      <c r="C3191">
        <v>191852</v>
      </c>
      <c r="D3191">
        <v>1311.2</v>
      </c>
      <c r="E3191" s="1">
        <v>44271</v>
      </c>
      <c r="F3191" s="1">
        <v>47732</v>
      </c>
      <c r="G3191" t="s">
        <v>43</v>
      </c>
      <c r="H3191" t="s">
        <v>16</v>
      </c>
      <c r="I3191" t="s">
        <v>5560</v>
      </c>
    </row>
    <row r="3192" spans="1:9" x14ac:dyDescent="0.3">
      <c r="A3192" t="s">
        <v>5561</v>
      </c>
      <c r="B3192" t="s">
        <v>36</v>
      </c>
      <c r="C3192">
        <v>204348</v>
      </c>
      <c r="D3192">
        <v>1930.21</v>
      </c>
      <c r="E3192" s="1">
        <v>45466</v>
      </c>
      <c r="F3192" s="1">
        <v>49063</v>
      </c>
      <c r="G3192" t="s">
        <v>43</v>
      </c>
      <c r="H3192" t="s">
        <v>16</v>
      </c>
      <c r="I3192" t="s">
        <v>2980</v>
      </c>
    </row>
    <row r="3193" spans="1:9" x14ac:dyDescent="0.3">
      <c r="A3193" t="s">
        <v>5562</v>
      </c>
      <c r="B3193" t="s">
        <v>10</v>
      </c>
      <c r="C3193">
        <v>143804</v>
      </c>
      <c r="D3193">
        <v>964.69</v>
      </c>
      <c r="E3193" s="1">
        <v>43925</v>
      </c>
      <c r="F3193" s="1">
        <v>45458</v>
      </c>
      <c r="G3193" t="s">
        <v>21</v>
      </c>
      <c r="H3193" t="s">
        <v>16</v>
      </c>
      <c r="I3193" t="s">
        <v>5563</v>
      </c>
    </row>
    <row r="3194" spans="1:9" x14ac:dyDescent="0.3">
      <c r="A3194" t="s">
        <v>5564</v>
      </c>
      <c r="B3194" t="s">
        <v>36</v>
      </c>
      <c r="C3194">
        <v>65375</v>
      </c>
      <c r="D3194">
        <v>405.84</v>
      </c>
      <c r="E3194" s="1">
        <v>43791</v>
      </c>
      <c r="F3194" s="1">
        <v>44511</v>
      </c>
      <c r="G3194" t="s">
        <v>21</v>
      </c>
      <c r="H3194" t="s">
        <v>12</v>
      </c>
      <c r="I3194" t="s">
        <v>5565</v>
      </c>
    </row>
    <row r="3195" spans="1:9" x14ac:dyDescent="0.3">
      <c r="A3195" t="s">
        <v>5566</v>
      </c>
      <c r="B3195" t="s">
        <v>10</v>
      </c>
      <c r="C3195">
        <v>305831</v>
      </c>
      <c r="D3195">
        <v>971.14</v>
      </c>
      <c r="E3195" s="1">
        <v>42936</v>
      </c>
      <c r="F3195" s="1">
        <v>45144</v>
      </c>
      <c r="G3195" t="s">
        <v>43</v>
      </c>
      <c r="H3195" t="s">
        <v>16</v>
      </c>
      <c r="I3195" t="s">
        <v>3356</v>
      </c>
    </row>
    <row r="3196" spans="1:9" x14ac:dyDescent="0.3">
      <c r="A3196" t="s">
        <v>5567</v>
      </c>
      <c r="B3196" t="s">
        <v>15</v>
      </c>
      <c r="C3196">
        <v>392831</v>
      </c>
      <c r="D3196">
        <v>700.46</v>
      </c>
      <c r="E3196" s="1">
        <v>43585</v>
      </c>
      <c r="F3196" s="1">
        <v>44064</v>
      </c>
      <c r="G3196" t="s">
        <v>21</v>
      </c>
      <c r="H3196" t="s">
        <v>25</v>
      </c>
      <c r="I3196" t="s">
        <v>5568</v>
      </c>
    </row>
    <row r="3197" spans="1:9" x14ac:dyDescent="0.3">
      <c r="A3197" t="s">
        <v>5569</v>
      </c>
      <c r="B3197" t="s">
        <v>24</v>
      </c>
      <c r="C3197">
        <v>315853</v>
      </c>
      <c r="D3197">
        <v>345.33</v>
      </c>
      <c r="E3197" s="1">
        <v>44592</v>
      </c>
      <c r="F3197" s="1">
        <v>46995</v>
      </c>
      <c r="G3197" t="s">
        <v>43</v>
      </c>
      <c r="H3197" t="s">
        <v>12</v>
      </c>
      <c r="I3197" t="s">
        <v>728</v>
      </c>
    </row>
    <row r="3198" spans="1:9" x14ac:dyDescent="0.3">
      <c r="A3198" t="s">
        <v>5570</v>
      </c>
      <c r="B3198" t="s">
        <v>24</v>
      </c>
      <c r="C3198">
        <v>211158</v>
      </c>
      <c r="D3198">
        <v>1233.42</v>
      </c>
      <c r="E3198" s="1">
        <v>44668</v>
      </c>
      <c r="F3198" s="1">
        <v>47870</v>
      </c>
      <c r="G3198" t="s">
        <v>21</v>
      </c>
      <c r="H3198" t="s">
        <v>25</v>
      </c>
      <c r="I3198" t="s">
        <v>5571</v>
      </c>
    </row>
    <row r="3199" spans="1:9" x14ac:dyDescent="0.3">
      <c r="A3199" t="s">
        <v>5572</v>
      </c>
      <c r="B3199" t="s">
        <v>10</v>
      </c>
      <c r="C3199">
        <v>319484</v>
      </c>
      <c r="D3199">
        <v>1329.45</v>
      </c>
      <c r="E3199" s="1">
        <v>43281</v>
      </c>
      <c r="F3199" s="1">
        <v>43710</v>
      </c>
      <c r="G3199" t="s">
        <v>21</v>
      </c>
      <c r="H3199" t="s">
        <v>12</v>
      </c>
      <c r="I3199" t="s">
        <v>294</v>
      </c>
    </row>
    <row r="3200" spans="1:9" x14ac:dyDescent="0.3">
      <c r="A3200" t="s">
        <v>5573</v>
      </c>
      <c r="B3200" t="s">
        <v>15</v>
      </c>
      <c r="C3200">
        <v>170872</v>
      </c>
      <c r="D3200">
        <v>645.02</v>
      </c>
      <c r="E3200" s="1">
        <v>42163</v>
      </c>
      <c r="F3200" s="1">
        <v>44861</v>
      </c>
      <c r="G3200" t="s">
        <v>21</v>
      </c>
      <c r="H3200" t="s">
        <v>16</v>
      </c>
      <c r="I3200" t="s">
        <v>5574</v>
      </c>
    </row>
    <row r="3201" spans="1:9" x14ac:dyDescent="0.3">
      <c r="A3201" t="s">
        <v>5575</v>
      </c>
      <c r="B3201" t="s">
        <v>36</v>
      </c>
      <c r="C3201">
        <v>95036</v>
      </c>
      <c r="D3201">
        <v>738.29</v>
      </c>
      <c r="E3201" s="1">
        <v>44639</v>
      </c>
      <c r="F3201" s="1">
        <v>45420</v>
      </c>
      <c r="G3201" t="s">
        <v>21</v>
      </c>
      <c r="H3201" t="s">
        <v>16</v>
      </c>
      <c r="I3201" t="s">
        <v>2535</v>
      </c>
    </row>
    <row r="3202" spans="1:9" x14ac:dyDescent="0.3">
      <c r="A3202" t="s">
        <v>5576</v>
      </c>
      <c r="B3202" t="s">
        <v>24</v>
      </c>
      <c r="C3202">
        <v>463260</v>
      </c>
      <c r="D3202">
        <v>1170.72</v>
      </c>
      <c r="E3202" s="1">
        <v>43368</v>
      </c>
      <c r="F3202" s="1">
        <v>44515</v>
      </c>
      <c r="G3202" t="s">
        <v>11</v>
      </c>
      <c r="H3202" t="s">
        <v>12</v>
      </c>
      <c r="I3202" t="s">
        <v>681</v>
      </c>
    </row>
    <row r="3203" spans="1:9" x14ac:dyDescent="0.3">
      <c r="A3203" t="s">
        <v>5577</v>
      </c>
      <c r="B3203" t="s">
        <v>10</v>
      </c>
      <c r="C3203">
        <v>344178</v>
      </c>
      <c r="D3203">
        <v>1115.97</v>
      </c>
      <c r="E3203" s="1">
        <v>44629</v>
      </c>
      <c r="F3203" s="1">
        <v>45680</v>
      </c>
      <c r="G3203" t="s">
        <v>21</v>
      </c>
      <c r="H3203" t="s">
        <v>12</v>
      </c>
      <c r="I3203" t="s">
        <v>2262</v>
      </c>
    </row>
    <row r="3204" spans="1:9" x14ac:dyDescent="0.3">
      <c r="A3204" t="s">
        <v>5578</v>
      </c>
      <c r="B3204" t="s">
        <v>15</v>
      </c>
      <c r="C3204">
        <v>388259</v>
      </c>
      <c r="D3204">
        <v>109.3</v>
      </c>
      <c r="E3204" s="1">
        <v>43865</v>
      </c>
      <c r="F3204" s="1">
        <v>44477</v>
      </c>
      <c r="G3204" t="s">
        <v>43</v>
      </c>
      <c r="H3204" t="s">
        <v>25</v>
      </c>
      <c r="I3204" t="s">
        <v>5579</v>
      </c>
    </row>
    <row r="3205" spans="1:9" x14ac:dyDescent="0.3">
      <c r="A3205" t="s">
        <v>5580</v>
      </c>
      <c r="B3205" t="s">
        <v>15</v>
      </c>
      <c r="C3205">
        <v>287458</v>
      </c>
      <c r="D3205">
        <v>1517.17</v>
      </c>
      <c r="E3205" s="1">
        <v>44474</v>
      </c>
      <c r="F3205" s="1">
        <v>45525</v>
      </c>
      <c r="G3205" t="s">
        <v>43</v>
      </c>
      <c r="H3205" t="s">
        <v>16</v>
      </c>
      <c r="I3205" t="s">
        <v>5581</v>
      </c>
    </row>
    <row r="3206" spans="1:9" x14ac:dyDescent="0.3">
      <c r="A3206" t="s">
        <v>5582</v>
      </c>
      <c r="B3206" t="s">
        <v>36</v>
      </c>
      <c r="C3206">
        <v>293186</v>
      </c>
      <c r="D3206">
        <v>1467.18</v>
      </c>
      <c r="E3206" s="1">
        <v>43000</v>
      </c>
      <c r="F3206" s="1">
        <v>44233</v>
      </c>
      <c r="G3206" t="s">
        <v>11</v>
      </c>
      <c r="H3206" t="s">
        <v>16</v>
      </c>
      <c r="I3206" t="s">
        <v>460</v>
      </c>
    </row>
    <row r="3207" spans="1:9" x14ac:dyDescent="0.3">
      <c r="A3207" t="s">
        <v>5583</v>
      </c>
      <c r="B3207" t="s">
        <v>15</v>
      </c>
      <c r="C3207">
        <v>248361</v>
      </c>
      <c r="D3207">
        <v>1571.77</v>
      </c>
      <c r="E3207" s="1">
        <v>42763</v>
      </c>
      <c r="F3207" s="1">
        <v>44049</v>
      </c>
      <c r="G3207" t="s">
        <v>21</v>
      </c>
      <c r="H3207" t="s">
        <v>16</v>
      </c>
      <c r="I3207" t="s">
        <v>5584</v>
      </c>
    </row>
    <row r="3208" spans="1:9" x14ac:dyDescent="0.3">
      <c r="A3208" t="s">
        <v>5585</v>
      </c>
      <c r="B3208" t="s">
        <v>10</v>
      </c>
      <c r="C3208">
        <v>484574</v>
      </c>
      <c r="D3208">
        <v>658.56</v>
      </c>
      <c r="E3208" s="1">
        <v>44505</v>
      </c>
      <c r="F3208" s="1">
        <v>47359</v>
      </c>
      <c r="G3208" t="s">
        <v>43</v>
      </c>
      <c r="H3208" t="s">
        <v>16</v>
      </c>
      <c r="I3208" t="s">
        <v>5586</v>
      </c>
    </row>
    <row r="3209" spans="1:9" x14ac:dyDescent="0.3">
      <c r="A3209" t="s">
        <v>5587</v>
      </c>
      <c r="B3209" t="s">
        <v>36</v>
      </c>
      <c r="C3209">
        <v>257545</v>
      </c>
      <c r="D3209">
        <v>256.60000000000002</v>
      </c>
      <c r="E3209" s="1">
        <v>42762</v>
      </c>
      <c r="F3209" s="1">
        <v>43873</v>
      </c>
      <c r="G3209" t="s">
        <v>21</v>
      </c>
      <c r="H3209" t="s">
        <v>16</v>
      </c>
      <c r="I3209" t="s">
        <v>5588</v>
      </c>
    </row>
    <row r="3210" spans="1:9" x14ac:dyDescent="0.3">
      <c r="A3210" t="s">
        <v>5589</v>
      </c>
      <c r="B3210" t="s">
        <v>36</v>
      </c>
      <c r="C3210">
        <v>156378</v>
      </c>
      <c r="D3210">
        <v>1070</v>
      </c>
      <c r="E3210" s="1">
        <v>44119</v>
      </c>
      <c r="F3210" s="1">
        <v>46538</v>
      </c>
      <c r="G3210" t="s">
        <v>11</v>
      </c>
      <c r="H3210" t="s">
        <v>16</v>
      </c>
      <c r="I3210" t="s">
        <v>4493</v>
      </c>
    </row>
    <row r="3211" spans="1:9" x14ac:dyDescent="0.3">
      <c r="A3211" t="s">
        <v>5590</v>
      </c>
      <c r="B3211" t="s">
        <v>24</v>
      </c>
      <c r="C3211">
        <v>450371</v>
      </c>
      <c r="D3211">
        <v>309.91000000000003</v>
      </c>
      <c r="E3211" s="1">
        <v>43517</v>
      </c>
      <c r="F3211" s="1">
        <v>44623</v>
      </c>
      <c r="G3211" t="s">
        <v>43</v>
      </c>
      <c r="H3211" t="s">
        <v>12</v>
      </c>
      <c r="I3211" t="s">
        <v>739</v>
      </c>
    </row>
    <row r="3212" spans="1:9" x14ac:dyDescent="0.3">
      <c r="A3212" t="s">
        <v>5591</v>
      </c>
      <c r="B3212" t="s">
        <v>10</v>
      </c>
      <c r="C3212">
        <v>91254</v>
      </c>
      <c r="D3212">
        <v>1957.38</v>
      </c>
      <c r="E3212" s="1">
        <v>42865</v>
      </c>
      <c r="F3212" s="1">
        <v>43445</v>
      </c>
      <c r="G3212" t="s">
        <v>21</v>
      </c>
      <c r="H3212" t="s">
        <v>12</v>
      </c>
      <c r="I3212" t="s">
        <v>537</v>
      </c>
    </row>
    <row r="3213" spans="1:9" x14ac:dyDescent="0.3">
      <c r="A3213" t="s">
        <v>5592</v>
      </c>
      <c r="B3213" t="s">
        <v>15</v>
      </c>
      <c r="C3213">
        <v>83936</v>
      </c>
      <c r="D3213">
        <v>138.62</v>
      </c>
      <c r="E3213" s="1">
        <v>42607</v>
      </c>
      <c r="F3213" s="1">
        <v>43495</v>
      </c>
      <c r="G3213" t="s">
        <v>11</v>
      </c>
      <c r="H3213" t="s">
        <v>12</v>
      </c>
      <c r="I3213" t="s">
        <v>5279</v>
      </c>
    </row>
    <row r="3214" spans="1:9" x14ac:dyDescent="0.3">
      <c r="A3214" t="s">
        <v>5593</v>
      </c>
      <c r="B3214" t="s">
        <v>24</v>
      </c>
      <c r="C3214">
        <v>101372</v>
      </c>
      <c r="D3214">
        <v>1803.75</v>
      </c>
      <c r="E3214" s="1">
        <v>45206</v>
      </c>
      <c r="F3214" s="1">
        <v>48848</v>
      </c>
      <c r="G3214" t="s">
        <v>11</v>
      </c>
      <c r="H3214" t="s">
        <v>25</v>
      </c>
      <c r="I3214" t="s">
        <v>1242</v>
      </c>
    </row>
    <row r="3215" spans="1:9" x14ac:dyDescent="0.3">
      <c r="A3215" t="s">
        <v>5594</v>
      </c>
      <c r="B3215" t="s">
        <v>36</v>
      </c>
      <c r="C3215">
        <v>290655</v>
      </c>
      <c r="D3215">
        <v>706.41</v>
      </c>
      <c r="E3215" s="1">
        <v>44612</v>
      </c>
      <c r="F3215" s="1">
        <v>47569</v>
      </c>
      <c r="G3215" t="s">
        <v>21</v>
      </c>
      <c r="H3215" t="s">
        <v>12</v>
      </c>
      <c r="I3215" t="s">
        <v>5571</v>
      </c>
    </row>
    <row r="3216" spans="1:9" x14ac:dyDescent="0.3">
      <c r="A3216" t="s">
        <v>5595</v>
      </c>
      <c r="B3216" t="s">
        <v>36</v>
      </c>
      <c r="C3216">
        <v>301734</v>
      </c>
      <c r="D3216">
        <v>1646.68</v>
      </c>
      <c r="E3216" s="1">
        <v>44197</v>
      </c>
      <c r="F3216" s="1">
        <v>46672</v>
      </c>
      <c r="G3216" t="s">
        <v>11</v>
      </c>
      <c r="H3216" t="s">
        <v>25</v>
      </c>
      <c r="I3216" t="s">
        <v>1712</v>
      </c>
    </row>
    <row r="3217" spans="1:9" x14ac:dyDescent="0.3">
      <c r="A3217" t="s">
        <v>5596</v>
      </c>
      <c r="B3217" t="s">
        <v>10</v>
      </c>
      <c r="C3217">
        <v>476764</v>
      </c>
      <c r="D3217">
        <v>1122.24</v>
      </c>
      <c r="E3217" s="1">
        <v>42898</v>
      </c>
      <c r="F3217" s="1">
        <v>46168</v>
      </c>
      <c r="G3217" t="s">
        <v>21</v>
      </c>
      <c r="H3217" t="s">
        <v>12</v>
      </c>
      <c r="I3217" t="s">
        <v>5597</v>
      </c>
    </row>
    <row r="3218" spans="1:9" x14ac:dyDescent="0.3">
      <c r="A3218" t="s">
        <v>5598</v>
      </c>
      <c r="B3218" t="s">
        <v>24</v>
      </c>
      <c r="C3218">
        <v>218372</v>
      </c>
      <c r="D3218">
        <v>1646.85</v>
      </c>
      <c r="E3218" s="1">
        <v>43718</v>
      </c>
      <c r="F3218" s="1">
        <v>44701</v>
      </c>
      <c r="G3218" t="s">
        <v>11</v>
      </c>
      <c r="H3218" t="s">
        <v>25</v>
      </c>
      <c r="I3218" t="s">
        <v>954</v>
      </c>
    </row>
    <row r="3219" spans="1:9" x14ac:dyDescent="0.3">
      <c r="A3219" t="s">
        <v>5599</v>
      </c>
      <c r="B3219" t="s">
        <v>15</v>
      </c>
      <c r="C3219">
        <v>452249</v>
      </c>
      <c r="D3219">
        <v>1106.3800000000001</v>
      </c>
      <c r="E3219" s="1">
        <v>44606</v>
      </c>
      <c r="F3219" s="1">
        <v>46642</v>
      </c>
      <c r="G3219" t="s">
        <v>21</v>
      </c>
      <c r="H3219" t="s">
        <v>12</v>
      </c>
      <c r="I3219" t="s">
        <v>5001</v>
      </c>
    </row>
    <row r="3220" spans="1:9" x14ac:dyDescent="0.3">
      <c r="A3220" t="s">
        <v>5600</v>
      </c>
      <c r="B3220" t="s">
        <v>15</v>
      </c>
      <c r="C3220">
        <v>474692</v>
      </c>
      <c r="D3220">
        <v>152.84</v>
      </c>
      <c r="E3220" s="1">
        <v>45218</v>
      </c>
      <c r="F3220" s="1">
        <v>48837</v>
      </c>
      <c r="G3220" t="s">
        <v>21</v>
      </c>
      <c r="H3220" t="s">
        <v>12</v>
      </c>
      <c r="I3220" t="s">
        <v>567</v>
      </c>
    </row>
    <row r="3221" spans="1:9" x14ac:dyDescent="0.3">
      <c r="A3221" t="s">
        <v>5601</v>
      </c>
      <c r="B3221" t="s">
        <v>10</v>
      </c>
      <c r="C3221">
        <v>56835</v>
      </c>
      <c r="D3221">
        <v>1554.31</v>
      </c>
      <c r="E3221" s="1">
        <v>43459</v>
      </c>
      <c r="F3221" s="1">
        <v>44731</v>
      </c>
      <c r="G3221" t="s">
        <v>21</v>
      </c>
      <c r="H3221" t="s">
        <v>12</v>
      </c>
      <c r="I3221" t="s">
        <v>490</v>
      </c>
    </row>
    <row r="3222" spans="1:9" x14ac:dyDescent="0.3">
      <c r="A3222" t="s">
        <v>5602</v>
      </c>
      <c r="B3222" t="s">
        <v>24</v>
      </c>
      <c r="C3222">
        <v>164263</v>
      </c>
      <c r="D3222">
        <v>403.97</v>
      </c>
      <c r="E3222" s="1">
        <v>42750</v>
      </c>
      <c r="F3222" s="1">
        <v>44449</v>
      </c>
      <c r="G3222" t="s">
        <v>43</v>
      </c>
      <c r="H3222" t="s">
        <v>12</v>
      </c>
      <c r="I3222" t="s">
        <v>1484</v>
      </c>
    </row>
    <row r="3223" spans="1:9" x14ac:dyDescent="0.3">
      <c r="A3223" t="s">
        <v>5603</v>
      </c>
      <c r="B3223" t="s">
        <v>36</v>
      </c>
      <c r="C3223">
        <v>430837</v>
      </c>
      <c r="D3223">
        <v>1092.5999999999999</v>
      </c>
      <c r="E3223" s="1">
        <v>42022</v>
      </c>
      <c r="F3223" s="1">
        <v>43896</v>
      </c>
      <c r="G3223" t="s">
        <v>21</v>
      </c>
      <c r="H3223" t="s">
        <v>12</v>
      </c>
      <c r="I3223" t="s">
        <v>5061</v>
      </c>
    </row>
    <row r="3224" spans="1:9" x14ac:dyDescent="0.3">
      <c r="A3224" t="s">
        <v>5604</v>
      </c>
      <c r="B3224" t="s">
        <v>15</v>
      </c>
      <c r="C3224">
        <v>125749</v>
      </c>
      <c r="D3224">
        <v>1645.06</v>
      </c>
      <c r="E3224" s="1">
        <v>45481</v>
      </c>
      <c r="F3224" s="1">
        <v>46959</v>
      </c>
      <c r="G3224" t="s">
        <v>11</v>
      </c>
      <c r="H3224" t="s">
        <v>16</v>
      </c>
      <c r="I3224" t="s">
        <v>5605</v>
      </c>
    </row>
    <row r="3225" spans="1:9" x14ac:dyDescent="0.3">
      <c r="A3225" t="s">
        <v>5606</v>
      </c>
      <c r="B3225" t="s">
        <v>10</v>
      </c>
      <c r="C3225">
        <v>352362</v>
      </c>
      <c r="D3225">
        <v>111.05</v>
      </c>
      <c r="E3225" s="1">
        <v>43902</v>
      </c>
      <c r="F3225" s="1">
        <v>47348</v>
      </c>
      <c r="G3225" t="s">
        <v>21</v>
      </c>
      <c r="H3225" t="s">
        <v>12</v>
      </c>
      <c r="I3225" t="s">
        <v>5607</v>
      </c>
    </row>
    <row r="3226" spans="1:9" x14ac:dyDescent="0.3">
      <c r="A3226" t="s">
        <v>5608</v>
      </c>
      <c r="B3226" t="s">
        <v>36</v>
      </c>
      <c r="C3226">
        <v>295929</v>
      </c>
      <c r="D3226">
        <v>1388.86</v>
      </c>
      <c r="E3226" s="1">
        <v>44241</v>
      </c>
      <c r="F3226" s="1">
        <v>46315</v>
      </c>
      <c r="G3226" t="s">
        <v>11</v>
      </c>
      <c r="H3226" t="s">
        <v>12</v>
      </c>
      <c r="I3226" t="s">
        <v>2761</v>
      </c>
    </row>
    <row r="3227" spans="1:9" x14ac:dyDescent="0.3">
      <c r="A3227" t="s">
        <v>5609</v>
      </c>
      <c r="B3227" t="s">
        <v>10</v>
      </c>
      <c r="C3227">
        <v>114135</v>
      </c>
      <c r="D3227">
        <v>1974.26</v>
      </c>
      <c r="E3227" s="1">
        <v>43879</v>
      </c>
      <c r="F3227" s="1">
        <v>44749</v>
      </c>
      <c r="G3227" t="s">
        <v>21</v>
      </c>
      <c r="H3227" t="s">
        <v>25</v>
      </c>
      <c r="I3227" t="s">
        <v>4386</v>
      </c>
    </row>
    <row r="3228" spans="1:9" x14ac:dyDescent="0.3">
      <c r="A3228" t="s">
        <v>5610</v>
      </c>
      <c r="B3228" t="s">
        <v>10</v>
      </c>
      <c r="C3228">
        <v>157300</v>
      </c>
      <c r="D3228">
        <v>641.29</v>
      </c>
      <c r="E3228" s="1">
        <v>44521</v>
      </c>
      <c r="F3228" s="1">
        <v>48066</v>
      </c>
      <c r="G3228" t="s">
        <v>11</v>
      </c>
      <c r="H3228" t="s">
        <v>25</v>
      </c>
      <c r="I3228" t="s">
        <v>4823</v>
      </c>
    </row>
    <row r="3229" spans="1:9" x14ac:dyDescent="0.3">
      <c r="A3229" t="s">
        <v>5611</v>
      </c>
      <c r="B3229" t="s">
        <v>36</v>
      </c>
      <c r="C3229">
        <v>125067</v>
      </c>
      <c r="D3229">
        <v>583.15</v>
      </c>
      <c r="E3229" s="1">
        <v>45364</v>
      </c>
      <c r="F3229" s="1">
        <v>48171</v>
      </c>
      <c r="G3229" t="s">
        <v>11</v>
      </c>
      <c r="H3229" t="s">
        <v>16</v>
      </c>
      <c r="I3229" t="s">
        <v>5612</v>
      </c>
    </row>
    <row r="3230" spans="1:9" x14ac:dyDescent="0.3">
      <c r="A3230" t="s">
        <v>5613</v>
      </c>
      <c r="B3230" t="s">
        <v>15</v>
      </c>
      <c r="C3230">
        <v>89570</v>
      </c>
      <c r="D3230">
        <v>447.27</v>
      </c>
      <c r="E3230" s="1">
        <v>43239</v>
      </c>
      <c r="F3230" s="1">
        <v>45435</v>
      </c>
      <c r="G3230" t="s">
        <v>21</v>
      </c>
      <c r="H3230" t="s">
        <v>16</v>
      </c>
      <c r="I3230" t="s">
        <v>1487</v>
      </c>
    </row>
    <row r="3231" spans="1:9" x14ac:dyDescent="0.3">
      <c r="A3231" t="s">
        <v>5614</v>
      </c>
      <c r="B3231" t="s">
        <v>10</v>
      </c>
      <c r="C3231">
        <v>448336</v>
      </c>
      <c r="D3231">
        <v>1065.48</v>
      </c>
      <c r="E3231" s="1">
        <v>42634</v>
      </c>
      <c r="F3231" s="1">
        <v>44218</v>
      </c>
      <c r="G3231" t="s">
        <v>43</v>
      </c>
      <c r="H3231" t="s">
        <v>16</v>
      </c>
      <c r="I3231" t="s">
        <v>5615</v>
      </c>
    </row>
    <row r="3232" spans="1:9" x14ac:dyDescent="0.3">
      <c r="A3232" t="s">
        <v>5616</v>
      </c>
      <c r="B3232" t="s">
        <v>10</v>
      </c>
      <c r="C3232">
        <v>66050</v>
      </c>
      <c r="D3232">
        <v>896.62</v>
      </c>
      <c r="E3232" s="1">
        <v>42097</v>
      </c>
      <c r="F3232" s="1">
        <v>45446</v>
      </c>
      <c r="G3232" t="s">
        <v>11</v>
      </c>
      <c r="H3232" t="s">
        <v>12</v>
      </c>
      <c r="I3232" t="s">
        <v>5617</v>
      </c>
    </row>
    <row r="3233" spans="1:9" x14ac:dyDescent="0.3">
      <c r="A3233" t="s">
        <v>5618</v>
      </c>
      <c r="B3233" t="s">
        <v>24</v>
      </c>
      <c r="C3233">
        <v>276891</v>
      </c>
      <c r="D3233">
        <v>1369.32</v>
      </c>
      <c r="E3233" s="1">
        <v>43848</v>
      </c>
      <c r="F3233" s="1">
        <v>46665</v>
      </c>
      <c r="G3233" t="s">
        <v>21</v>
      </c>
      <c r="H3233" t="s">
        <v>25</v>
      </c>
      <c r="I3233" t="s">
        <v>5619</v>
      </c>
    </row>
    <row r="3234" spans="1:9" x14ac:dyDescent="0.3">
      <c r="A3234" t="s">
        <v>5620</v>
      </c>
      <c r="B3234" t="s">
        <v>15</v>
      </c>
      <c r="C3234">
        <v>374177</v>
      </c>
      <c r="D3234">
        <v>1272.9100000000001</v>
      </c>
      <c r="E3234" s="1">
        <v>45314</v>
      </c>
      <c r="F3234" s="1">
        <v>47016</v>
      </c>
      <c r="G3234" t="s">
        <v>21</v>
      </c>
      <c r="H3234" t="s">
        <v>12</v>
      </c>
      <c r="I3234" t="s">
        <v>5621</v>
      </c>
    </row>
    <row r="3235" spans="1:9" x14ac:dyDescent="0.3">
      <c r="A3235" t="s">
        <v>5622</v>
      </c>
      <c r="B3235" t="s">
        <v>24</v>
      </c>
      <c r="C3235">
        <v>291551</v>
      </c>
      <c r="D3235">
        <v>1921.3</v>
      </c>
      <c r="E3235" s="1">
        <v>43602</v>
      </c>
      <c r="F3235" s="1">
        <v>44545</v>
      </c>
      <c r="G3235" t="s">
        <v>43</v>
      </c>
      <c r="H3235" t="s">
        <v>16</v>
      </c>
      <c r="I3235" t="s">
        <v>5623</v>
      </c>
    </row>
    <row r="3236" spans="1:9" x14ac:dyDescent="0.3">
      <c r="A3236" t="s">
        <v>5624</v>
      </c>
      <c r="B3236" t="s">
        <v>15</v>
      </c>
      <c r="C3236">
        <v>343311</v>
      </c>
      <c r="D3236">
        <v>1249.2</v>
      </c>
      <c r="E3236" s="1">
        <v>45084</v>
      </c>
      <c r="F3236" s="1">
        <v>47312</v>
      </c>
      <c r="G3236" t="s">
        <v>21</v>
      </c>
      <c r="H3236" t="s">
        <v>16</v>
      </c>
      <c r="I3236" t="s">
        <v>5625</v>
      </c>
    </row>
    <row r="3237" spans="1:9" x14ac:dyDescent="0.3">
      <c r="A3237" t="s">
        <v>5626</v>
      </c>
      <c r="B3237" t="s">
        <v>36</v>
      </c>
      <c r="C3237">
        <v>166423</v>
      </c>
      <c r="D3237">
        <v>902.7</v>
      </c>
      <c r="E3237" s="1">
        <v>42171</v>
      </c>
      <c r="F3237" s="1">
        <v>43603</v>
      </c>
      <c r="G3237" t="s">
        <v>21</v>
      </c>
      <c r="H3237" t="s">
        <v>12</v>
      </c>
      <c r="I3237" t="s">
        <v>5627</v>
      </c>
    </row>
    <row r="3238" spans="1:9" x14ac:dyDescent="0.3">
      <c r="A3238" t="s">
        <v>5628</v>
      </c>
      <c r="B3238" t="s">
        <v>24</v>
      </c>
      <c r="C3238">
        <v>137989</v>
      </c>
      <c r="D3238">
        <v>1506.45</v>
      </c>
      <c r="E3238" s="1">
        <v>42841</v>
      </c>
      <c r="F3238" s="1">
        <v>44257</v>
      </c>
      <c r="G3238" t="s">
        <v>11</v>
      </c>
      <c r="H3238" t="s">
        <v>25</v>
      </c>
      <c r="I3238" t="s">
        <v>5629</v>
      </c>
    </row>
    <row r="3239" spans="1:9" x14ac:dyDescent="0.3">
      <c r="A3239" t="s">
        <v>5630</v>
      </c>
      <c r="B3239" t="s">
        <v>36</v>
      </c>
      <c r="C3239">
        <v>214301</v>
      </c>
      <c r="D3239">
        <v>570.49</v>
      </c>
      <c r="E3239" s="1">
        <v>45289</v>
      </c>
      <c r="F3239" s="1">
        <v>47357</v>
      </c>
      <c r="G3239" t="s">
        <v>43</v>
      </c>
      <c r="H3239" t="s">
        <v>16</v>
      </c>
      <c r="I3239" t="s">
        <v>2860</v>
      </c>
    </row>
    <row r="3240" spans="1:9" x14ac:dyDescent="0.3">
      <c r="A3240" t="s">
        <v>5631</v>
      </c>
      <c r="B3240" t="s">
        <v>36</v>
      </c>
      <c r="C3240">
        <v>208958</v>
      </c>
      <c r="D3240">
        <v>1733.84</v>
      </c>
      <c r="E3240" s="1">
        <v>45531</v>
      </c>
      <c r="F3240" s="1">
        <v>46745</v>
      </c>
      <c r="G3240" t="s">
        <v>11</v>
      </c>
      <c r="H3240" t="s">
        <v>12</v>
      </c>
      <c r="I3240" t="s">
        <v>5632</v>
      </c>
    </row>
    <row r="3241" spans="1:9" x14ac:dyDescent="0.3">
      <c r="A3241" t="s">
        <v>5633</v>
      </c>
      <c r="B3241" t="s">
        <v>15</v>
      </c>
      <c r="C3241">
        <v>77529</v>
      </c>
      <c r="D3241">
        <v>927.9</v>
      </c>
      <c r="E3241" s="1">
        <v>42301</v>
      </c>
      <c r="F3241" s="1">
        <v>45688</v>
      </c>
      <c r="G3241" t="s">
        <v>43</v>
      </c>
      <c r="H3241" t="s">
        <v>12</v>
      </c>
      <c r="I3241" t="s">
        <v>629</v>
      </c>
    </row>
    <row r="3242" spans="1:9" x14ac:dyDescent="0.3">
      <c r="A3242" t="s">
        <v>5634</v>
      </c>
      <c r="B3242" t="s">
        <v>10</v>
      </c>
      <c r="C3242">
        <v>81927</v>
      </c>
      <c r="D3242">
        <v>1787.55</v>
      </c>
      <c r="E3242" s="1">
        <v>44982</v>
      </c>
      <c r="F3242" s="1">
        <v>45401</v>
      </c>
      <c r="G3242" t="s">
        <v>21</v>
      </c>
      <c r="H3242" t="s">
        <v>12</v>
      </c>
      <c r="I3242" t="s">
        <v>5635</v>
      </c>
    </row>
    <row r="3243" spans="1:9" x14ac:dyDescent="0.3">
      <c r="A3243" t="s">
        <v>5636</v>
      </c>
      <c r="B3243" t="s">
        <v>24</v>
      </c>
      <c r="C3243">
        <v>365798</v>
      </c>
      <c r="D3243">
        <v>1950.2</v>
      </c>
      <c r="E3243" s="1">
        <v>44729</v>
      </c>
      <c r="F3243" s="1">
        <v>46198</v>
      </c>
      <c r="G3243" t="s">
        <v>21</v>
      </c>
      <c r="H3243" t="s">
        <v>25</v>
      </c>
      <c r="I3243" t="s">
        <v>5637</v>
      </c>
    </row>
    <row r="3244" spans="1:9" x14ac:dyDescent="0.3">
      <c r="A3244" t="s">
        <v>5638</v>
      </c>
      <c r="B3244" t="s">
        <v>15</v>
      </c>
      <c r="C3244">
        <v>308094</v>
      </c>
      <c r="D3244">
        <v>873.29</v>
      </c>
      <c r="E3244" s="1">
        <v>43278</v>
      </c>
      <c r="F3244" s="1">
        <v>44471</v>
      </c>
      <c r="G3244" t="s">
        <v>11</v>
      </c>
      <c r="H3244" t="s">
        <v>25</v>
      </c>
      <c r="I3244" t="s">
        <v>3023</v>
      </c>
    </row>
    <row r="3245" spans="1:9" x14ac:dyDescent="0.3">
      <c r="A3245" t="s">
        <v>5639</v>
      </c>
      <c r="B3245" t="s">
        <v>15</v>
      </c>
      <c r="C3245">
        <v>217278</v>
      </c>
      <c r="D3245">
        <v>1532.1</v>
      </c>
      <c r="E3245" s="1">
        <v>43024</v>
      </c>
      <c r="F3245" s="1">
        <v>45643</v>
      </c>
      <c r="G3245" t="s">
        <v>21</v>
      </c>
      <c r="H3245" t="s">
        <v>16</v>
      </c>
      <c r="I3245" t="s">
        <v>697</v>
      </c>
    </row>
    <row r="3246" spans="1:9" x14ac:dyDescent="0.3">
      <c r="A3246" t="s">
        <v>5640</v>
      </c>
      <c r="B3246" t="s">
        <v>10</v>
      </c>
      <c r="C3246">
        <v>185018</v>
      </c>
      <c r="D3246">
        <v>1658.3</v>
      </c>
      <c r="E3246" s="1">
        <v>44664</v>
      </c>
      <c r="F3246" s="1">
        <v>47977</v>
      </c>
      <c r="G3246" t="s">
        <v>21</v>
      </c>
      <c r="H3246" t="s">
        <v>25</v>
      </c>
      <c r="I3246" t="s">
        <v>5641</v>
      </c>
    </row>
    <row r="3247" spans="1:9" x14ac:dyDescent="0.3">
      <c r="A3247" t="s">
        <v>5642</v>
      </c>
      <c r="B3247" t="s">
        <v>36</v>
      </c>
      <c r="C3247">
        <v>397336</v>
      </c>
      <c r="D3247">
        <v>1520.06</v>
      </c>
      <c r="E3247" s="1">
        <v>43345</v>
      </c>
      <c r="F3247" s="1">
        <v>46993</v>
      </c>
      <c r="G3247" t="s">
        <v>43</v>
      </c>
      <c r="H3247" t="s">
        <v>16</v>
      </c>
      <c r="I3247" t="s">
        <v>106</v>
      </c>
    </row>
    <row r="3248" spans="1:9" x14ac:dyDescent="0.3">
      <c r="A3248" t="s">
        <v>5643</v>
      </c>
      <c r="B3248" t="s">
        <v>24</v>
      </c>
      <c r="C3248">
        <v>395967</v>
      </c>
      <c r="D3248">
        <v>434.76</v>
      </c>
      <c r="E3248" s="1">
        <v>42645</v>
      </c>
      <c r="F3248" s="1">
        <v>44532</v>
      </c>
      <c r="G3248" t="s">
        <v>21</v>
      </c>
      <c r="H3248" t="s">
        <v>16</v>
      </c>
      <c r="I3248" t="s">
        <v>5086</v>
      </c>
    </row>
    <row r="3249" spans="1:9" x14ac:dyDescent="0.3">
      <c r="A3249" t="s">
        <v>5644</v>
      </c>
      <c r="B3249" t="s">
        <v>10</v>
      </c>
      <c r="C3249">
        <v>281800</v>
      </c>
      <c r="D3249">
        <v>622.38</v>
      </c>
      <c r="E3249" s="1">
        <v>44938</v>
      </c>
      <c r="F3249" s="1">
        <v>48232</v>
      </c>
      <c r="G3249" t="s">
        <v>21</v>
      </c>
      <c r="H3249" t="s">
        <v>25</v>
      </c>
      <c r="I3249" t="s">
        <v>5645</v>
      </c>
    </row>
    <row r="3250" spans="1:9" x14ac:dyDescent="0.3">
      <c r="A3250" t="s">
        <v>5646</v>
      </c>
      <c r="B3250" t="s">
        <v>15</v>
      </c>
      <c r="C3250">
        <v>264927</v>
      </c>
      <c r="D3250">
        <v>1897.98</v>
      </c>
      <c r="E3250" s="1">
        <v>44607</v>
      </c>
      <c r="F3250" s="1">
        <v>47940</v>
      </c>
      <c r="G3250" t="s">
        <v>21</v>
      </c>
      <c r="H3250" t="s">
        <v>16</v>
      </c>
      <c r="I3250" t="s">
        <v>5443</v>
      </c>
    </row>
    <row r="3251" spans="1:9" x14ac:dyDescent="0.3">
      <c r="A3251" t="s">
        <v>5647</v>
      </c>
      <c r="B3251" t="s">
        <v>24</v>
      </c>
      <c r="C3251">
        <v>385547</v>
      </c>
      <c r="D3251">
        <v>1330.9</v>
      </c>
      <c r="E3251" s="1">
        <v>44646</v>
      </c>
      <c r="F3251" s="1">
        <v>47077</v>
      </c>
      <c r="G3251" t="s">
        <v>43</v>
      </c>
      <c r="H3251" t="s">
        <v>16</v>
      </c>
      <c r="I3251" t="s">
        <v>5648</v>
      </c>
    </row>
    <row r="3252" spans="1:9" x14ac:dyDescent="0.3">
      <c r="A3252" t="s">
        <v>5649</v>
      </c>
      <c r="B3252" t="s">
        <v>36</v>
      </c>
      <c r="C3252">
        <v>48655</v>
      </c>
      <c r="D3252">
        <v>1557.13</v>
      </c>
      <c r="E3252" s="1">
        <v>42348</v>
      </c>
      <c r="F3252" s="1">
        <v>44225</v>
      </c>
      <c r="G3252" t="s">
        <v>21</v>
      </c>
      <c r="H3252" t="s">
        <v>12</v>
      </c>
      <c r="I3252" t="s">
        <v>5650</v>
      </c>
    </row>
    <row r="3253" spans="1:9" x14ac:dyDescent="0.3">
      <c r="A3253" t="s">
        <v>5651</v>
      </c>
      <c r="B3253" t="s">
        <v>15</v>
      </c>
      <c r="C3253">
        <v>462864</v>
      </c>
      <c r="D3253">
        <v>1943.26</v>
      </c>
      <c r="E3253" s="1">
        <v>42697</v>
      </c>
      <c r="F3253" s="1">
        <v>44940</v>
      </c>
      <c r="G3253" t="s">
        <v>21</v>
      </c>
      <c r="H3253" t="s">
        <v>25</v>
      </c>
      <c r="I3253" t="s">
        <v>5652</v>
      </c>
    </row>
    <row r="3254" spans="1:9" x14ac:dyDescent="0.3">
      <c r="A3254" t="s">
        <v>5653</v>
      </c>
      <c r="B3254" t="s">
        <v>10</v>
      </c>
      <c r="C3254">
        <v>93581</v>
      </c>
      <c r="D3254">
        <v>1011.89</v>
      </c>
      <c r="E3254" s="1">
        <v>43846</v>
      </c>
      <c r="F3254" s="1">
        <v>44561</v>
      </c>
      <c r="G3254" t="s">
        <v>21</v>
      </c>
      <c r="H3254" t="s">
        <v>25</v>
      </c>
      <c r="I3254" t="s">
        <v>5654</v>
      </c>
    </row>
    <row r="3255" spans="1:9" x14ac:dyDescent="0.3">
      <c r="A3255" t="s">
        <v>5655</v>
      </c>
      <c r="B3255" t="s">
        <v>10</v>
      </c>
      <c r="C3255">
        <v>456480</v>
      </c>
      <c r="D3255">
        <v>559.65</v>
      </c>
      <c r="E3255" s="1">
        <v>45543</v>
      </c>
      <c r="F3255" s="1">
        <v>46074</v>
      </c>
      <c r="G3255" t="s">
        <v>43</v>
      </c>
      <c r="H3255" t="s">
        <v>25</v>
      </c>
      <c r="I3255" t="s">
        <v>5656</v>
      </c>
    </row>
    <row r="3256" spans="1:9" x14ac:dyDescent="0.3">
      <c r="A3256" t="s">
        <v>5657</v>
      </c>
      <c r="B3256" t="s">
        <v>15</v>
      </c>
      <c r="C3256">
        <v>50398</v>
      </c>
      <c r="D3256">
        <v>169.27</v>
      </c>
      <c r="E3256" s="1">
        <v>42499</v>
      </c>
      <c r="F3256" s="1">
        <v>45592</v>
      </c>
      <c r="G3256" t="s">
        <v>21</v>
      </c>
      <c r="H3256" t="s">
        <v>25</v>
      </c>
      <c r="I3256" t="s">
        <v>2662</v>
      </c>
    </row>
    <row r="3257" spans="1:9" x14ac:dyDescent="0.3">
      <c r="A3257" t="s">
        <v>5658</v>
      </c>
      <c r="B3257" t="s">
        <v>15</v>
      </c>
      <c r="C3257">
        <v>399063</v>
      </c>
      <c r="D3257">
        <v>1825.69</v>
      </c>
      <c r="E3257" s="1">
        <v>42917</v>
      </c>
      <c r="F3257" s="1">
        <v>45627</v>
      </c>
      <c r="G3257" t="s">
        <v>11</v>
      </c>
      <c r="H3257" t="s">
        <v>16</v>
      </c>
      <c r="I3257" t="s">
        <v>2754</v>
      </c>
    </row>
    <row r="3258" spans="1:9" x14ac:dyDescent="0.3">
      <c r="A3258" t="s">
        <v>5659</v>
      </c>
      <c r="B3258" t="s">
        <v>15</v>
      </c>
      <c r="C3258">
        <v>412224</v>
      </c>
      <c r="D3258">
        <v>139.59</v>
      </c>
      <c r="E3258" s="1">
        <v>42031</v>
      </c>
      <c r="F3258" s="1">
        <v>44773</v>
      </c>
      <c r="G3258" t="s">
        <v>11</v>
      </c>
      <c r="H3258" t="s">
        <v>16</v>
      </c>
      <c r="I3258" t="s">
        <v>1153</v>
      </c>
    </row>
    <row r="3259" spans="1:9" x14ac:dyDescent="0.3">
      <c r="A3259" t="s">
        <v>5660</v>
      </c>
      <c r="B3259" t="s">
        <v>24</v>
      </c>
      <c r="C3259">
        <v>464754</v>
      </c>
      <c r="D3259">
        <v>1354.59</v>
      </c>
      <c r="E3259" s="1">
        <v>43138</v>
      </c>
      <c r="F3259" s="1">
        <v>44372</v>
      </c>
      <c r="G3259" t="s">
        <v>11</v>
      </c>
      <c r="H3259" t="s">
        <v>16</v>
      </c>
      <c r="I3259" t="s">
        <v>577</v>
      </c>
    </row>
    <row r="3260" spans="1:9" x14ac:dyDescent="0.3">
      <c r="A3260" t="s">
        <v>5661</v>
      </c>
      <c r="B3260" t="s">
        <v>10</v>
      </c>
      <c r="C3260">
        <v>247483</v>
      </c>
      <c r="D3260">
        <v>850.59</v>
      </c>
      <c r="E3260" s="1">
        <v>42921</v>
      </c>
      <c r="F3260" s="1">
        <v>46508</v>
      </c>
      <c r="G3260" t="s">
        <v>21</v>
      </c>
      <c r="H3260" t="s">
        <v>12</v>
      </c>
      <c r="I3260" t="s">
        <v>5662</v>
      </c>
    </row>
    <row r="3261" spans="1:9" x14ac:dyDescent="0.3">
      <c r="A3261" t="s">
        <v>5663</v>
      </c>
      <c r="B3261" t="s">
        <v>24</v>
      </c>
      <c r="C3261">
        <v>29103</v>
      </c>
      <c r="D3261">
        <v>502.66</v>
      </c>
      <c r="E3261" s="1">
        <v>44668</v>
      </c>
      <c r="F3261" s="1">
        <v>46953</v>
      </c>
      <c r="G3261" t="s">
        <v>21</v>
      </c>
      <c r="H3261" t="s">
        <v>12</v>
      </c>
      <c r="I3261" t="s">
        <v>5664</v>
      </c>
    </row>
    <row r="3262" spans="1:9" x14ac:dyDescent="0.3">
      <c r="A3262" t="s">
        <v>5665</v>
      </c>
      <c r="B3262" t="s">
        <v>24</v>
      </c>
      <c r="C3262">
        <v>427466</v>
      </c>
      <c r="D3262">
        <v>653.96</v>
      </c>
      <c r="E3262" s="1">
        <v>44160</v>
      </c>
      <c r="F3262" s="1">
        <v>44736</v>
      </c>
      <c r="G3262" t="s">
        <v>43</v>
      </c>
      <c r="H3262" t="s">
        <v>12</v>
      </c>
      <c r="I3262" t="s">
        <v>5082</v>
      </c>
    </row>
    <row r="3263" spans="1:9" x14ac:dyDescent="0.3">
      <c r="A3263" t="s">
        <v>5666</v>
      </c>
      <c r="B3263" t="s">
        <v>10</v>
      </c>
      <c r="C3263">
        <v>25643</v>
      </c>
      <c r="D3263">
        <v>1318.97</v>
      </c>
      <c r="E3263" s="1">
        <v>42612</v>
      </c>
      <c r="F3263" s="1">
        <v>44590</v>
      </c>
      <c r="G3263" t="s">
        <v>43</v>
      </c>
      <c r="H3263" t="s">
        <v>16</v>
      </c>
      <c r="I3263" t="s">
        <v>932</v>
      </c>
    </row>
    <row r="3264" spans="1:9" x14ac:dyDescent="0.3">
      <c r="A3264" t="s">
        <v>5667</v>
      </c>
      <c r="B3264" t="s">
        <v>24</v>
      </c>
      <c r="C3264">
        <v>357533</v>
      </c>
      <c r="D3264">
        <v>790.31</v>
      </c>
      <c r="E3264" s="1">
        <v>45102</v>
      </c>
      <c r="F3264" s="1">
        <v>47468</v>
      </c>
      <c r="G3264" t="s">
        <v>21</v>
      </c>
      <c r="H3264" t="s">
        <v>25</v>
      </c>
      <c r="I3264" t="s">
        <v>5668</v>
      </c>
    </row>
    <row r="3265" spans="1:9" x14ac:dyDescent="0.3">
      <c r="A3265" t="s">
        <v>5669</v>
      </c>
      <c r="B3265" t="s">
        <v>10</v>
      </c>
      <c r="C3265">
        <v>93049</v>
      </c>
      <c r="D3265">
        <v>1681.08</v>
      </c>
      <c r="E3265" s="1">
        <v>43683</v>
      </c>
      <c r="F3265" s="1">
        <v>47025</v>
      </c>
      <c r="G3265" t="s">
        <v>11</v>
      </c>
      <c r="H3265" t="s">
        <v>25</v>
      </c>
      <c r="I3265" t="s">
        <v>5670</v>
      </c>
    </row>
    <row r="3266" spans="1:9" x14ac:dyDescent="0.3">
      <c r="A3266" t="s">
        <v>5671</v>
      </c>
      <c r="B3266" t="s">
        <v>24</v>
      </c>
      <c r="C3266">
        <v>170965</v>
      </c>
      <c r="D3266">
        <v>1006.29</v>
      </c>
      <c r="E3266" s="1">
        <v>42156</v>
      </c>
      <c r="F3266" s="1">
        <v>43500</v>
      </c>
      <c r="G3266" t="s">
        <v>43</v>
      </c>
      <c r="H3266" t="s">
        <v>16</v>
      </c>
      <c r="I3266" t="s">
        <v>112</v>
      </c>
    </row>
    <row r="3267" spans="1:9" x14ac:dyDescent="0.3">
      <c r="A3267" t="s">
        <v>5672</v>
      </c>
      <c r="B3267" t="s">
        <v>36</v>
      </c>
      <c r="C3267">
        <v>387860</v>
      </c>
      <c r="D3267">
        <v>303.18</v>
      </c>
      <c r="E3267" s="1">
        <v>45049</v>
      </c>
      <c r="F3267" s="1">
        <v>48373</v>
      </c>
      <c r="G3267" t="s">
        <v>43</v>
      </c>
      <c r="H3267" t="s">
        <v>25</v>
      </c>
      <c r="I3267" t="s">
        <v>5673</v>
      </c>
    </row>
    <row r="3268" spans="1:9" x14ac:dyDescent="0.3">
      <c r="A3268" t="s">
        <v>5674</v>
      </c>
      <c r="B3268" t="s">
        <v>36</v>
      </c>
      <c r="C3268">
        <v>232242</v>
      </c>
      <c r="D3268">
        <v>865.7</v>
      </c>
      <c r="E3268" s="1">
        <v>42926</v>
      </c>
      <c r="F3268" s="1">
        <v>43912</v>
      </c>
      <c r="G3268" t="s">
        <v>11</v>
      </c>
      <c r="H3268" t="s">
        <v>25</v>
      </c>
      <c r="I3268" t="s">
        <v>5675</v>
      </c>
    </row>
    <row r="3269" spans="1:9" x14ac:dyDescent="0.3">
      <c r="A3269" t="s">
        <v>5676</v>
      </c>
      <c r="B3269" t="s">
        <v>36</v>
      </c>
      <c r="C3269">
        <v>30807</v>
      </c>
      <c r="D3269">
        <v>1815.91</v>
      </c>
      <c r="E3269" s="1">
        <v>44543</v>
      </c>
      <c r="F3269" s="1">
        <v>47875</v>
      </c>
      <c r="G3269" t="s">
        <v>11</v>
      </c>
      <c r="H3269" t="s">
        <v>25</v>
      </c>
      <c r="I3269" t="s">
        <v>4002</v>
      </c>
    </row>
    <row r="3270" spans="1:9" x14ac:dyDescent="0.3">
      <c r="A3270" t="s">
        <v>5677</v>
      </c>
      <c r="B3270" t="s">
        <v>36</v>
      </c>
      <c r="C3270">
        <v>187797</v>
      </c>
      <c r="D3270">
        <v>528.11</v>
      </c>
      <c r="E3270" s="1">
        <v>44232</v>
      </c>
      <c r="F3270" s="1">
        <v>45300</v>
      </c>
      <c r="G3270" t="s">
        <v>21</v>
      </c>
      <c r="H3270" t="s">
        <v>25</v>
      </c>
      <c r="I3270" t="s">
        <v>5678</v>
      </c>
    </row>
    <row r="3271" spans="1:9" x14ac:dyDescent="0.3">
      <c r="A3271" t="s">
        <v>5679</v>
      </c>
      <c r="B3271" t="s">
        <v>24</v>
      </c>
      <c r="C3271">
        <v>395513</v>
      </c>
      <c r="D3271">
        <v>1887.54</v>
      </c>
      <c r="E3271" s="1">
        <v>42602</v>
      </c>
      <c r="F3271" s="1">
        <v>44073</v>
      </c>
      <c r="G3271" t="s">
        <v>21</v>
      </c>
      <c r="H3271" t="s">
        <v>12</v>
      </c>
      <c r="I3271" t="s">
        <v>4588</v>
      </c>
    </row>
    <row r="3272" spans="1:9" x14ac:dyDescent="0.3">
      <c r="A3272" t="s">
        <v>5680</v>
      </c>
      <c r="B3272" t="s">
        <v>36</v>
      </c>
      <c r="C3272">
        <v>292942</v>
      </c>
      <c r="D3272">
        <v>974.43</v>
      </c>
      <c r="E3272" s="1">
        <v>42010</v>
      </c>
      <c r="F3272" s="1">
        <v>45443</v>
      </c>
      <c r="G3272" t="s">
        <v>21</v>
      </c>
      <c r="H3272" t="s">
        <v>25</v>
      </c>
      <c r="I3272" t="s">
        <v>1021</v>
      </c>
    </row>
    <row r="3273" spans="1:9" x14ac:dyDescent="0.3">
      <c r="A3273" t="s">
        <v>5681</v>
      </c>
      <c r="B3273" t="s">
        <v>36</v>
      </c>
      <c r="C3273">
        <v>182023</v>
      </c>
      <c r="D3273">
        <v>838.55</v>
      </c>
      <c r="E3273" s="1">
        <v>43640</v>
      </c>
      <c r="F3273" s="1">
        <v>46489</v>
      </c>
      <c r="G3273" t="s">
        <v>11</v>
      </c>
      <c r="H3273" t="s">
        <v>16</v>
      </c>
      <c r="I3273" t="s">
        <v>2526</v>
      </c>
    </row>
    <row r="3274" spans="1:9" x14ac:dyDescent="0.3">
      <c r="A3274" t="s">
        <v>5682</v>
      </c>
      <c r="B3274" t="s">
        <v>24</v>
      </c>
      <c r="C3274">
        <v>223586</v>
      </c>
      <c r="D3274">
        <v>1640.99</v>
      </c>
      <c r="E3274" s="1">
        <v>45419</v>
      </c>
      <c r="F3274" s="1">
        <v>48100</v>
      </c>
      <c r="G3274" t="s">
        <v>11</v>
      </c>
      <c r="H3274" t="s">
        <v>25</v>
      </c>
      <c r="I3274" t="s">
        <v>5683</v>
      </c>
    </row>
    <row r="3275" spans="1:9" x14ac:dyDescent="0.3">
      <c r="A3275" t="s">
        <v>5684</v>
      </c>
      <c r="B3275" t="s">
        <v>10</v>
      </c>
      <c r="C3275">
        <v>461882</v>
      </c>
      <c r="D3275">
        <v>1905.04</v>
      </c>
      <c r="E3275" s="1">
        <v>45094</v>
      </c>
      <c r="F3275" s="1">
        <v>46670</v>
      </c>
      <c r="G3275" t="s">
        <v>11</v>
      </c>
      <c r="H3275" t="s">
        <v>12</v>
      </c>
      <c r="I3275" t="s">
        <v>5685</v>
      </c>
    </row>
    <row r="3276" spans="1:9" x14ac:dyDescent="0.3">
      <c r="A3276" t="s">
        <v>5686</v>
      </c>
      <c r="B3276" t="s">
        <v>24</v>
      </c>
      <c r="C3276">
        <v>215310</v>
      </c>
      <c r="D3276">
        <v>930.88</v>
      </c>
      <c r="E3276" s="1">
        <v>44090</v>
      </c>
      <c r="F3276" s="1">
        <v>47664</v>
      </c>
      <c r="G3276" t="s">
        <v>21</v>
      </c>
      <c r="H3276" t="s">
        <v>12</v>
      </c>
      <c r="I3276" t="s">
        <v>5687</v>
      </c>
    </row>
    <row r="3277" spans="1:9" x14ac:dyDescent="0.3">
      <c r="A3277" t="s">
        <v>5688</v>
      </c>
      <c r="B3277" t="s">
        <v>24</v>
      </c>
      <c r="C3277">
        <v>191498</v>
      </c>
      <c r="D3277">
        <v>1098.5999999999999</v>
      </c>
      <c r="E3277" s="1">
        <v>44222</v>
      </c>
      <c r="F3277" s="1">
        <v>46884</v>
      </c>
      <c r="G3277" t="s">
        <v>11</v>
      </c>
      <c r="H3277" t="s">
        <v>25</v>
      </c>
      <c r="I3277" t="s">
        <v>3857</v>
      </c>
    </row>
    <row r="3278" spans="1:9" x14ac:dyDescent="0.3">
      <c r="A3278" t="s">
        <v>5689</v>
      </c>
      <c r="B3278" t="s">
        <v>24</v>
      </c>
      <c r="C3278">
        <v>476788</v>
      </c>
      <c r="D3278">
        <v>1056.55</v>
      </c>
      <c r="E3278" s="1">
        <v>44954</v>
      </c>
      <c r="F3278" s="1">
        <v>47476</v>
      </c>
      <c r="G3278" t="s">
        <v>21</v>
      </c>
      <c r="H3278" t="s">
        <v>12</v>
      </c>
      <c r="I3278" t="s">
        <v>5690</v>
      </c>
    </row>
    <row r="3279" spans="1:9" x14ac:dyDescent="0.3">
      <c r="A3279" t="s">
        <v>5691</v>
      </c>
      <c r="B3279" t="s">
        <v>10</v>
      </c>
      <c r="C3279">
        <v>271168</v>
      </c>
      <c r="D3279">
        <v>1373.43</v>
      </c>
      <c r="E3279" s="1">
        <v>44681</v>
      </c>
      <c r="F3279" s="1">
        <v>48238</v>
      </c>
      <c r="G3279" t="s">
        <v>43</v>
      </c>
      <c r="H3279" t="s">
        <v>16</v>
      </c>
      <c r="I3279" t="s">
        <v>4154</v>
      </c>
    </row>
    <row r="3280" spans="1:9" x14ac:dyDescent="0.3">
      <c r="A3280" t="s">
        <v>5692</v>
      </c>
      <c r="B3280" t="s">
        <v>15</v>
      </c>
      <c r="C3280">
        <v>312237</v>
      </c>
      <c r="D3280">
        <v>233.79</v>
      </c>
      <c r="E3280" s="1">
        <v>45145</v>
      </c>
      <c r="F3280" s="1">
        <v>48021</v>
      </c>
      <c r="G3280" t="s">
        <v>21</v>
      </c>
      <c r="H3280" t="s">
        <v>16</v>
      </c>
      <c r="I3280" t="s">
        <v>152</v>
      </c>
    </row>
    <row r="3281" spans="1:9" x14ac:dyDescent="0.3">
      <c r="A3281" t="s">
        <v>5693</v>
      </c>
      <c r="B3281" t="s">
        <v>24</v>
      </c>
      <c r="C3281">
        <v>99380</v>
      </c>
      <c r="D3281">
        <v>499.22</v>
      </c>
      <c r="E3281" s="1">
        <v>44806</v>
      </c>
      <c r="F3281" s="1">
        <v>45298</v>
      </c>
      <c r="G3281" t="s">
        <v>11</v>
      </c>
      <c r="H3281" t="s">
        <v>25</v>
      </c>
      <c r="I3281" t="s">
        <v>5694</v>
      </c>
    </row>
    <row r="3282" spans="1:9" x14ac:dyDescent="0.3">
      <c r="A3282" t="s">
        <v>5695</v>
      </c>
      <c r="B3282" t="s">
        <v>24</v>
      </c>
      <c r="C3282">
        <v>17955</v>
      </c>
      <c r="D3282">
        <v>1263.01</v>
      </c>
      <c r="E3282" s="1">
        <v>42235</v>
      </c>
      <c r="F3282" s="1">
        <v>45667</v>
      </c>
      <c r="G3282" t="s">
        <v>11</v>
      </c>
      <c r="H3282" t="s">
        <v>12</v>
      </c>
      <c r="I3282" t="s">
        <v>3684</v>
      </c>
    </row>
    <row r="3283" spans="1:9" x14ac:dyDescent="0.3">
      <c r="A3283" t="s">
        <v>5696</v>
      </c>
      <c r="B3283" t="s">
        <v>24</v>
      </c>
      <c r="C3283">
        <v>258505</v>
      </c>
      <c r="D3283">
        <v>180.68</v>
      </c>
      <c r="E3283" s="1">
        <v>43956</v>
      </c>
      <c r="F3283" s="1">
        <v>46189</v>
      </c>
      <c r="G3283" t="s">
        <v>21</v>
      </c>
      <c r="H3283" t="s">
        <v>16</v>
      </c>
      <c r="I3283" t="s">
        <v>5697</v>
      </c>
    </row>
    <row r="3284" spans="1:9" x14ac:dyDescent="0.3">
      <c r="A3284" t="s">
        <v>5698</v>
      </c>
      <c r="B3284" t="s">
        <v>24</v>
      </c>
      <c r="C3284">
        <v>310412</v>
      </c>
      <c r="D3284">
        <v>1641.5</v>
      </c>
      <c r="E3284" s="1">
        <v>44862</v>
      </c>
      <c r="F3284" s="1">
        <v>45459</v>
      </c>
      <c r="G3284" t="s">
        <v>11</v>
      </c>
      <c r="H3284" t="s">
        <v>16</v>
      </c>
      <c r="I3284" t="s">
        <v>3777</v>
      </c>
    </row>
    <row r="3285" spans="1:9" x14ac:dyDescent="0.3">
      <c r="A3285" t="s">
        <v>5699</v>
      </c>
      <c r="B3285" t="s">
        <v>10</v>
      </c>
      <c r="C3285">
        <v>459084</v>
      </c>
      <c r="D3285">
        <v>1065.04</v>
      </c>
      <c r="E3285" s="1">
        <v>45533</v>
      </c>
      <c r="F3285" s="1">
        <v>48390</v>
      </c>
      <c r="G3285" t="s">
        <v>11</v>
      </c>
      <c r="H3285" t="s">
        <v>12</v>
      </c>
      <c r="I3285" t="s">
        <v>5700</v>
      </c>
    </row>
    <row r="3286" spans="1:9" x14ac:dyDescent="0.3">
      <c r="A3286" t="s">
        <v>5701</v>
      </c>
      <c r="B3286" t="s">
        <v>15</v>
      </c>
      <c r="C3286">
        <v>367287</v>
      </c>
      <c r="D3286">
        <v>1058.26</v>
      </c>
      <c r="E3286" s="1">
        <v>43956</v>
      </c>
      <c r="F3286" s="1">
        <v>44353</v>
      </c>
      <c r="G3286" t="s">
        <v>21</v>
      </c>
      <c r="H3286" t="s">
        <v>12</v>
      </c>
      <c r="I3286" t="s">
        <v>5702</v>
      </c>
    </row>
    <row r="3287" spans="1:9" x14ac:dyDescent="0.3">
      <c r="A3287" t="s">
        <v>5703</v>
      </c>
      <c r="B3287" t="s">
        <v>10</v>
      </c>
      <c r="C3287">
        <v>124261</v>
      </c>
      <c r="D3287">
        <v>1186.97</v>
      </c>
      <c r="E3287" s="1">
        <v>45065</v>
      </c>
      <c r="F3287" s="1">
        <v>46101</v>
      </c>
      <c r="G3287" t="s">
        <v>11</v>
      </c>
      <c r="H3287" t="s">
        <v>16</v>
      </c>
      <c r="I3287" t="s">
        <v>3661</v>
      </c>
    </row>
    <row r="3288" spans="1:9" x14ac:dyDescent="0.3">
      <c r="A3288" t="s">
        <v>5704</v>
      </c>
      <c r="B3288" t="s">
        <v>36</v>
      </c>
      <c r="C3288">
        <v>208529</v>
      </c>
      <c r="D3288">
        <v>762.14</v>
      </c>
      <c r="E3288" s="1">
        <v>43924</v>
      </c>
      <c r="F3288" s="1">
        <v>45806</v>
      </c>
      <c r="G3288" t="s">
        <v>21</v>
      </c>
      <c r="H3288" t="s">
        <v>12</v>
      </c>
      <c r="I3288" t="s">
        <v>763</v>
      </c>
    </row>
    <row r="3289" spans="1:9" x14ac:dyDescent="0.3">
      <c r="A3289" t="s">
        <v>5705</v>
      </c>
      <c r="B3289" t="s">
        <v>10</v>
      </c>
      <c r="C3289">
        <v>336579</v>
      </c>
      <c r="D3289">
        <v>750.96</v>
      </c>
      <c r="E3289" s="1">
        <v>43675</v>
      </c>
      <c r="F3289" s="1">
        <v>44763</v>
      </c>
      <c r="G3289" t="s">
        <v>11</v>
      </c>
      <c r="H3289" t="s">
        <v>16</v>
      </c>
      <c r="I3289" t="s">
        <v>5706</v>
      </c>
    </row>
    <row r="3290" spans="1:9" x14ac:dyDescent="0.3">
      <c r="A3290" t="s">
        <v>5707</v>
      </c>
      <c r="B3290" t="s">
        <v>15</v>
      </c>
      <c r="C3290">
        <v>270159</v>
      </c>
      <c r="D3290">
        <v>1977.92</v>
      </c>
      <c r="E3290" s="1">
        <v>43350</v>
      </c>
      <c r="F3290" s="1">
        <v>46792</v>
      </c>
      <c r="G3290" t="s">
        <v>21</v>
      </c>
      <c r="H3290" t="s">
        <v>12</v>
      </c>
      <c r="I3290" t="s">
        <v>5708</v>
      </c>
    </row>
    <row r="3291" spans="1:9" x14ac:dyDescent="0.3">
      <c r="A3291" t="s">
        <v>5709</v>
      </c>
      <c r="B3291" t="s">
        <v>24</v>
      </c>
      <c r="C3291">
        <v>93905</v>
      </c>
      <c r="D3291">
        <v>421.59</v>
      </c>
      <c r="E3291" s="1">
        <v>42729</v>
      </c>
      <c r="F3291" s="1">
        <v>44724</v>
      </c>
      <c r="G3291" t="s">
        <v>43</v>
      </c>
      <c r="H3291" t="s">
        <v>25</v>
      </c>
      <c r="I3291" t="s">
        <v>5710</v>
      </c>
    </row>
    <row r="3292" spans="1:9" x14ac:dyDescent="0.3">
      <c r="A3292" t="s">
        <v>5711</v>
      </c>
      <c r="B3292" t="s">
        <v>15</v>
      </c>
      <c r="C3292">
        <v>277616</v>
      </c>
      <c r="D3292">
        <v>1892.87</v>
      </c>
      <c r="E3292" s="1">
        <v>42086</v>
      </c>
      <c r="F3292" s="1">
        <v>42467</v>
      </c>
      <c r="G3292" t="s">
        <v>11</v>
      </c>
      <c r="H3292" t="s">
        <v>25</v>
      </c>
      <c r="I3292" t="s">
        <v>5712</v>
      </c>
    </row>
    <row r="3293" spans="1:9" x14ac:dyDescent="0.3">
      <c r="A3293" t="s">
        <v>5713</v>
      </c>
      <c r="B3293" t="s">
        <v>10</v>
      </c>
      <c r="C3293">
        <v>476595</v>
      </c>
      <c r="D3293">
        <v>234.97</v>
      </c>
      <c r="E3293" s="1">
        <v>45548</v>
      </c>
      <c r="F3293" s="1">
        <v>48310</v>
      </c>
      <c r="G3293" t="s">
        <v>21</v>
      </c>
      <c r="H3293" t="s">
        <v>16</v>
      </c>
      <c r="I3293" t="s">
        <v>2063</v>
      </c>
    </row>
    <row r="3294" spans="1:9" x14ac:dyDescent="0.3">
      <c r="A3294" t="s">
        <v>5714</v>
      </c>
      <c r="B3294" t="s">
        <v>24</v>
      </c>
      <c r="C3294">
        <v>43650</v>
      </c>
      <c r="D3294">
        <v>557.09</v>
      </c>
      <c r="E3294" s="1">
        <v>42225</v>
      </c>
      <c r="F3294" s="1">
        <v>42702</v>
      </c>
      <c r="G3294" t="s">
        <v>43</v>
      </c>
      <c r="H3294" t="s">
        <v>16</v>
      </c>
      <c r="I3294" t="s">
        <v>1000</v>
      </c>
    </row>
    <row r="3295" spans="1:9" x14ac:dyDescent="0.3">
      <c r="A3295" t="s">
        <v>5715</v>
      </c>
      <c r="B3295" t="s">
        <v>15</v>
      </c>
      <c r="C3295">
        <v>45519</v>
      </c>
      <c r="D3295">
        <v>1237.04</v>
      </c>
      <c r="E3295" s="1">
        <v>45292</v>
      </c>
      <c r="F3295" s="1">
        <v>48852</v>
      </c>
      <c r="G3295" t="s">
        <v>11</v>
      </c>
      <c r="H3295" t="s">
        <v>25</v>
      </c>
      <c r="I3295" t="s">
        <v>5716</v>
      </c>
    </row>
    <row r="3296" spans="1:9" x14ac:dyDescent="0.3">
      <c r="A3296" t="s">
        <v>5717</v>
      </c>
      <c r="B3296" t="s">
        <v>24</v>
      </c>
      <c r="C3296">
        <v>157527</v>
      </c>
      <c r="D3296">
        <v>1266.1199999999999</v>
      </c>
      <c r="E3296" s="1">
        <v>43874</v>
      </c>
      <c r="F3296" s="1">
        <v>46284</v>
      </c>
      <c r="G3296" t="s">
        <v>11</v>
      </c>
      <c r="H3296" t="s">
        <v>25</v>
      </c>
      <c r="I3296" t="s">
        <v>2603</v>
      </c>
    </row>
    <row r="3297" spans="1:9" x14ac:dyDescent="0.3">
      <c r="A3297" t="s">
        <v>5718</v>
      </c>
      <c r="B3297" t="s">
        <v>36</v>
      </c>
      <c r="C3297">
        <v>159197</v>
      </c>
      <c r="D3297">
        <v>233.86</v>
      </c>
      <c r="E3297" s="1">
        <v>43600</v>
      </c>
      <c r="F3297" s="1">
        <v>46348</v>
      </c>
      <c r="G3297" t="s">
        <v>11</v>
      </c>
      <c r="H3297" t="s">
        <v>25</v>
      </c>
      <c r="I3297" t="s">
        <v>5719</v>
      </c>
    </row>
    <row r="3298" spans="1:9" x14ac:dyDescent="0.3">
      <c r="A3298" t="s">
        <v>5720</v>
      </c>
      <c r="B3298" t="s">
        <v>24</v>
      </c>
      <c r="C3298">
        <v>165084</v>
      </c>
      <c r="D3298">
        <v>384.81</v>
      </c>
      <c r="E3298" s="1">
        <v>42455</v>
      </c>
      <c r="F3298" s="1">
        <v>44304</v>
      </c>
      <c r="G3298" t="s">
        <v>11</v>
      </c>
      <c r="H3298" t="s">
        <v>12</v>
      </c>
      <c r="I3298" t="s">
        <v>3735</v>
      </c>
    </row>
    <row r="3299" spans="1:9" x14ac:dyDescent="0.3">
      <c r="A3299" t="s">
        <v>5721</v>
      </c>
      <c r="B3299" t="s">
        <v>10</v>
      </c>
      <c r="C3299">
        <v>25558</v>
      </c>
      <c r="D3299">
        <v>971.74</v>
      </c>
      <c r="E3299" s="1">
        <v>42749</v>
      </c>
      <c r="F3299" s="1">
        <v>44437</v>
      </c>
      <c r="G3299" t="s">
        <v>21</v>
      </c>
      <c r="H3299" t="s">
        <v>25</v>
      </c>
      <c r="I3299" t="s">
        <v>5722</v>
      </c>
    </row>
    <row r="3300" spans="1:9" x14ac:dyDescent="0.3">
      <c r="A3300" t="s">
        <v>5723</v>
      </c>
      <c r="B3300" t="s">
        <v>24</v>
      </c>
      <c r="C3300">
        <v>272271</v>
      </c>
      <c r="D3300">
        <v>699.99</v>
      </c>
      <c r="E3300" s="1">
        <v>45644</v>
      </c>
      <c r="F3300" s="1">
        <v>46036</v>
      </c>
      <c r="G3300" t="s">
        <v>11</v>
      </c>
      <c r="H3300" t="s">
        <v>25</v>
      </c>
      <c r="I3300" t="s">
        <v>5724</v>
      </c>
    </row>
    <row r="3301" spans="1:9" x14ac:dyDescent="0.3">
      <c r="A3301" t="s">
        <v>5725</v>
      </c>
      <c r="B3301" t="s">
        <v>36</v>
      </c>
      <c r="C3301">
        <v>489152</v>
      </c>
      <c r="D3301">
        <v>1157.3900000000001</v>
      </c>
      <c r="E3301" s="1">
        <v>42245</v>
      </c>
      <c r="F3301" s="1">
        <v>45503</v>
      </c>
      <c r="G3301" t="s">
        <v>21</v>
      </c>
      <c r="H3301" t="s">
        <v>16</v>
      </c>
      <c r="I3301" t="s">
        <v>5726</v>
      </c>
    </row>
    <row r="3302" spans="1:9" x14ac:dyDescent="0.3">
      <c r="A3302" t="s">
        <v>5727</v>
      </c>
      <c r="B3302" t="s">
        <v>24</v>
      </c>
      <c r="C3302">
        <v>356364</v>
      </c>
      <c r="D3302">
        <v>1553.3</v>
      </c>
      <c r="E3302" s="1">
        <v>43401</v>
      </c>
      <c r="F3302" s="1">
        <v>43953</v>
      </c>
      <c r="G3302" t="s">
        <v>43</v>
      </c>
      <c r="H3302" t="s">
        <v>16</v>
      </c>
      <c r="I3302" t="s">
        <v>5728</v>
      </c>
    </row>
    <row r="3303" spans="1:9" x14ac:dyDescent="0.3">
      <c r="A3303" t="s">
        <v>5729</v>
      </c>
      <c r="B3303" t="s">
        <v>24</v>
      </c>
      <c r="C3303">
        <v>313468</v>
      </c>
      <c r="D3303">
        <v>1779.54</v>
      </c>
      <c r="E3303" s="1">
        <v>44789</v>
      </c>
      <c r="F3303" s="1">
        <v>45341</v>
      </c>
      <c r="G3303" t="s">
        <v>21</v>
      </c>
      <c r="H3303" t="s">
        <v>16</v>
      </c>
      <c r="I3303" t="s">
        <v>5322</v>
      </c>
    </row>
    <row r="3304" spans="1:9" x14ac:dyDescent="0.3">
      <c r="A3304" t="s">
        <v>5730</v>
      </c>
      <c r="B3304" t="s">
        <v>36</v>
      </c>
      <c r="C3304">
        <v>187518</v>
      </c>
      <c r="D3304">
        <v>679.43</v>
      </c>
      <c r="E3304" s="1">
        <v>44419</v>
      </c>
      <c r="F3304" s="1">
        <v>47805</v>
      </c>
      <c r="G3304" t="s">
        <v>11</v>
      </c>
      <c r="H3304" t="s">
        <v>12</v>
      </c>
      <c r="I3304" t="s">
        <v>823</v>
      </c>
    </row>
    <row r="3305" spans="1:9" x14ac:dyDescent="0.3">
      <c r="A3305" t="s">
        <v>5731</v>
      </c>
      <c r="B3305" t="s">
        <v>24</v>
      </c>
      <c r="C3305">
        <v>14325</v>
      </c>
      <c r="D3305">
        <v>703.86</v>
      </c>
      <c r="E3305" s="1">
        <v>43102</v>
      </c>
      <c r="F3305" s="1">
        <v>46151</v>
      </c>
      <c r="G3305" t="s">
        <v>21</v>
      </c>
      <c r="H3305" t="s">
        <v>25</v>
      </c>
      <c r="I3305" t="s">
        <v>2779</v>
      </c>
    </row>
    <row r="3306" spans="1:9" x14ac:dyDescent="0.3">
      <c r="A3306" t="s">
        <v>5732</v>
      </c>
      <c r="B3306" t="s">
        <v>15</v>
      </c>
      <c r="C3306">
        <v>363737</v>
      </c>
      <c r="D3306">
        <v>347.7</v>
      </c>
      <c r="E3306" s="1">
        <v>44970</v>
      </c>
      <c r="F3306" s="1">
        <v>46214</v>
      </c>
      <c r="G3306" t="s">
        <v>21</v>
      </c>
      <c r="H3306" t="s">
        <v>16</v>
      </c>
      <c r="I3306" t="s">
        <v>5733</v>
      </c>
    </row>
    <row r="3307" spans="1:9" x14ac:dyDescent="0.3">
      <c r="A3307" t="s">
        <v>5734</v>
      </c>
      <c r="B3307" t="s">
        <v>24</v>
      </c>
      <c r="C3307">
        <v>101306</v>
      </c>
      <c r="D3307">
        <v>772.61</v>
      </c>
      <c r="E3307" s="1">
        <v>42072</v>
      </c>
      <c r="F3307" s="1">
        <v>45722</v>
      </c>
      <c r="G3307" t="s">
        <v>43</v>
      </c>
      <c r="H3307" t="s">
        <v>16</v>
      </c>
      <c r="I3307" t="s">
        <v>1076</v>
      </c>
    </row>
    <row r="3308" spans="1:9" x14ac:dyDescent="0.3">
      <c r="A3308" t="s">
        <v>5735</v>
      </c>
      <c r="B3308" t="s">
        <v>24</v>
      </c>
      <c r="C3308">
        <v>280498</v>
      </c>
      <c r="D3308">
        <v>985.84</v>
      </c>
      <c r="E3308" s="1">
        <v>43952</v>
      </c>
      <c r="F3308" s="1">
        <v>45938</v>
      </c>
      <c r="G3308" t="s">
        <v>21</v>
      </c>
      <c r="H3308" t="s">
        <v>25</v>
      </c>
      <c r="I3308" t="s">
        <v>5736</v>
      </c>
    </row>
    <row r="3309" spans="1:9" x14ac:dyDescent="0.3">
      <c r="A3309" t="s">
        <v>5737</v>
      </c>
      <c r="B3309" t="s">
        <v>36</v>
      </c>
      <c r="C3309">
        <v>113500</v>
      </c>
      <c r="D3309">
        <v>1997.3</v>
      </c>
      <c r="E3309" s="1">
        <v>42560</v>
      </c>
      <c r="F3309" s="1">
        <v>45188</v>
      </c>
      <c r="G3309" t="s">
        <v>11</v>
      </c>
      <c r="H3309" t="s">
        <v>16</v>
      </c>
      <c r="I3309" t="s">
        <v>5662</v>
      </c>
    </row>
    <row r="3310" spans="1:9" x14ac:dyDescent="0.3">
      <c r="A3310" t="s">
        <v>5738</v>
      </c>
      <c r="B3310" t="s">
        <v>15</v>
      </c>
      <c r="C3310">
        <v>423140</v>
      </c>
      <c r="D3310">
        <v>1693.61</v>
      </c>
      <c r="E3310" s="1">
        <v>44033</v>
      </c>
      <c r="F3310" s="1">
        <v>45152</v>
      </c>
      <c r="G3310" t="s">
        <v>11</v>
      </c>
      <c r="H3310" t="s">
        <v>25</v>
      </c>
      <c r="I3310" t="s">
        <v>5739</v>
      </c>
    </row>
    <row r="3311" spans="1:9" x14ac:dyDescent="0.3">
      <c r="A3311" t="s">
        <v>5740</v>
      </c>
      <c r="B3311" t="s">
        <v>36</v>
      </c>
      <c r="C3311">
        <v>374253</v>
      </c>
      <c r="D3311">
        <v>1474</v>
      </c>
      <c r="E3311" s="1">
        <v>45626</v>
      </c>
      <c r="F3311" s="1">
        <v>46241</v>
      </c>
      <c r="G3311" t="s">
        <v>11</v>
      </c>
      <c r="H3311" t="s">
        <v>16</v>
      </c>
      <c r="I3311" t="s">
        <v>5741</v>
      </c>
    </row>
    <row r="3312" spans="1:9" x14ac:dyDescent="0.3">
      <c r="A3312" t="s">
        <v>5742</v>
      </c>
      <c r="B3312" t="s">
        <v>36</v>
      </c>
      <c r="C3312">
        <v>133500</v>
      </c>
      <c r="D3312">
        <v>577.33000000000004</v>
      </c>
      <c r="E3312" s="1">
        <v>44458</v>
      </c>
      <c r="F3312" s="1">
        <v>46973</v>
      </c>
      <c r="G3312" t="s">
        <v>21</v>
      </c>
      <c r="H3312" t="s">
        <v>12</v>
      </c>
      <c r="I3312" t="s">
        <v>1803</v>
      </c>
    </row>
    <row r="3313" spans="1:9" x14ac:dyDescent="0.3">
      <c r="A3313" t="s">
        <v>5743</v>
      </c>
      <c r="B3313" t="s">
        <v>24</v>
      </c>
      <c r="C3313">
        <v>110914</v>
      </c>
      <c r="D3313">
        <v>1992.08</v>
      </c>
      <c r="E3313" s="1">
        <v>45568</v>
      </c>
      <c r="F3313" s="1">
        <v>47223</v>
      </c>
      <c r="G3313" t="s">
        <v>11</v>
      </c>
      <c r="H3313" t="s">
        <v>12</v>
      </c>
      <c r="I3313" t="s">
        <v>2035</v>
      </c>
    </row>
    <row r="3314" spans="1:9" x14ac:dyDescent="0.3">
      <c r="A3314" t="s">
        <v>5744</v>
      </c>
      <c r="B3314" t="s">
        <v>36</v>
      </c>
      <c r="C3314">
        <v>185164</v>
      </c>
      <c r="D3314">
        <v>1938.69</v>
      </c>
      <c r="E3314" s="1">
        <v>43650</v>
      </c>
      <c r="F3314" s="1">
        <v>46695</v>
      </c>
      <c r="G3314" t="s">
        <v>11</v>
      </c>
      <c r="H3314" t="s">
        <v>12</v>
      </c>
      <c r="I3314" t="s">
        <v>5745</v>
      </c>
    </row>
    <row r="3315" spans="1:9" x14ac:dyDescent="0.3">
      <c r="A3315" t="s">
        <v>5746</v>
      </c>
      <c r="B3315" t="s">
        <v>10</v>
      </c>
      <c r="C3315">
        <v>71866</v>
      </c>
      <c r="D3315">
        <v>1285.8499999999999</v>
      </c>
      <c r="E3315" s="1">
        <v>45286</v>
      </c>
      <c r="F3315" s="1">
        <v>48171</v>
      </c>
      <c r="G3315" t="s">
        <v>21</v>
      </c>
      <c r="H3315" t="s">
        <v>16</v>
      </c>
      <c r="I3315" t="s">
        <v>4700</v>
      </c>
    </row>
    <row r="3316" spans="1:9" x14ac:dyDescent="0.3">
      <c r="A3316" t="s">
        <v>5747</v>
      </c>
      <c r="B3316" t="s">
        <v>24</v>
      </c>
      <c r="C3316">
        <v>140723</v>
      </c>
      <c r="D3316">
        <v>1006.54</v>
      </c>
      <c r="E3316" s="1">
        <v>43740</v>
      </c>
      <c r="F3316" s="1">
        <v>44902</v>
      </c>
      <c r="G3316" t="s">
        <v>21</v>
      </c>
      <c r="H3316" t="s">
        <v>16</v>
      </c>
      <c r="I3316" t="s">
        <v>5748</v>
      </c>
    </row>
    <row r="3317" spans="1:9" x14ac:dyDescent="0.3">
      <c r="A3317" t="s">
        <v>5749</v>
      </c>
      <c r="B3317" t="s">
        <v>24</v>
      </c>
      <c r="C3317">
        <v>208717</v>
      </c>
      <c r="D3317">
        <v>1964.87</v>
      </c>
      <c r="E3317" s="1">
        <v>45189</v>
      </c>
      <c r="F3317" s="1">
        <v>46527</v>
      </c>
      <c r="G3317" t="s">
        <v>21</v>
      </c>
      <c r="H3317" t="s">
        <v>25</v>
      </c>
      <c r="I3317" t="s">
        <v>569</v>
      </c>
    </row>
    <row r="3318" spans="1:9" x14ac:dyDescent="0.3">
      <c r="A3318" t="s">
        <v>5750</v>
      </c>
      <c r="B3318" t="s">
        <v>15</v>
      </c>
      <c r="C3318">
        <v>379088</v>
      </c>
      <c r="D3318">
        <v>1526.27</v>
      </c>
      <c r="E3318" s="1">
        <v>44914</v>
      </c>
      <c r="F3318" s="1">
        <v>47877</v>
      </c>
      <c r="G3318" t="s">
        <v>43</v>
      </c>
      <c r="H3318" t="s">
        <v>12</v>
      </c>
      <c r="I3318" t="s">
        <v>5751</v>
      </c>
    </row>
    <row r="3319" spans="1:9" x14ac:dyDescent="0.3">
      <c r="A3319" t="s">
        <v>5752</v>
      </c>
      <c r="B3319" t="s">
        <v>10</v>
      </c>
      <c r="C3319">
        <v>111894</v>
      </c>
      <c r="D3319">
        <v>1726.96</v>
      </c>
      <c r="E3319" s="1">
        <v>44641</v>
      </c>
      <c r="F3319" s="1">
        <v>46387</v>
      </c>
      <c r="G3319" t="s">
        <v>43</v>
      </c>
      <c r="H3319" t="s">
        <v>16</v>
      </c>
      <c r="I3319" t="s">
        <v>5753</v>
      </c>
    </row>
    <row r="3320" spans="1:9" x14ac:dyDescent="0.3">
      <c r="A3320" t="s">
        <v>5754</v>
      </c>
      <c r="B3320" t="s">
        <v>24</v>
      </c>
      <c r="C3320">
        <v>474795</v>
      </c>
      <c r="D3320">
        <v>1929.55</v>
      </c>
      <c r="E3320" s="1">
        <v>44128</v>
      </c>
      <c r="F3320" s="1">
        <v>45879</v>
      </c>
      <c r="G3320" t="s">
        <v>43</v>
      </c>
      <c r="H3320" t="s">
        <v>25</v>
      </c>
      <c r="I3320" t="s">
        <v>5076</v>
      </c>
    </row>
    <row r="3321" spans="1:9" x14ac:dyDescent="0.3">
      <c r="A3321" t="s">
        <v>5755</v>
      </c>
      <c r="B3321" t="s">
        <v>15</v>
      </c>
      <c r="C3321">
        <v>413104</v>
      </c>
      <c r="D3321">
        <v>678.52</v>
      </c>
      <c r="E3321" s="1">
        <v>43194</v>
      </c>
      <c r="F3321" s="1">
        <v>46585</v>
      </c>
      <c r="G3321" t="s">
        <v>43</v>
      </c>
      <c r="H3321" t="s">
        <v>12</v>
      </c>
      <c r="I3321" t="s">
        <v>5756</v>
      </c>
    </row>
    <row r="3322" spans="1:9" x14ac:dyDescent="0.3">
      <c r="A3322" t="s">
        <v>5757</v>
      </c>
      <c r="B3322" t="s">
        <v>10</v>
      </c>
      <c r="C3322">
        <v>118485</v>
      </c>
      <c r="D3322">
        <v>1628.66</v>
      </c>
      <c r="E3322" s="1">
        <v>43238</v>
      </c>
      <c r="F3322" s="1">
        <v>46109</v>
      </c>
      <c r="G3322" t="s">
        <v>43</v>
      </c>
      <c r="H3322" t="s">
        <v>16</v>
      </c>
      <c r="I3322" t="s">
        <v>2580</v>
      </c>
    </row>
    <row r="3323" spans="1:9" x14ac:dyDescent="0.3">
      <c r="A3323" t="s">
        <v>5758</v>
      </c>
      <c r="B3323" t="s">
        <v>10</v>
      </c>
      <c r="C3323">
        <v>322030</v>
      </c>
      <c r="D3323">
        <v>1348.69</v>
      </c>
      <c r="E3323" s="1">
        <v>43648</v>
      </c>
      <c r="F3323" s="1">
        <v>45396</v>
      </c>
      <c r="G3323" t="s">
        <v>11</v>
      </c>
      <c r="H3323" t="s">
        <v>25</v>
      </c>
      <c r="I3323" t="s">
        <v>5759</v>
      </c>
    </row>
    <row r="3324" spans="1:9" x14ac:dyDescent="0.3">
      <c r="A3324" t="s">
        <v>5760</v>
      </c>
      <c r="B3324" t="s">
        <v>24</v>
      </c>
      <c r="C3324">
        <v>266828</v>
      </c>
      <c r="D3324">
        <v>1764.9</v>
      </c>
      <c r="E3324" s="1">
        <v>44497</v>
      </c>
      <c r="F3324" s="1">
        <v>47402</v>
      </c>
      <c r="G3324" t="s">
        <v>43</v>
      </c>
      <c r="H3324" t="s">
        <v>25</v>
      </c>
      <c r="I3324" t="s">
        <v>790</v>
      </c>
    </row>
    <row r="3325" spans="1:9" x14ac:dyDescent="0.3">
      <c r="A3325" t="s">
        <v>5761</v>
      </c>
      <c r="B3325" t="s">
        <v>36</v>
      </c>
      <c r="C3325">
        <v>71537</v>
      </c>
      <c r="D3325">
        <v>1667.16</v>
      </c>
      <c r="E3325" s="1">
        <v>42745</v>
      </c>
      <c r="F3325" s="1">
        <v>43985</v>
      </c>
      <c r="G3325" t="s">
        <v>11</v>
      </c>
      <c r="H3325" t="s">
        <v>16</v>
      </c>
      <c r="I3325" t="s">
        <v>1426</v>
      </c>
    </row>
    <row r="3326" spans="1:9" x14ac:dyDescent="0.3">
      <c r="A3326" t="s">
        <v>5762</v>
      </c>
      <c r="B3326" t="s">
        <v>24</v>
      </c>
      <c r="C3326">
        <v>96349</v>
      </c>
      <c r="D3326">
        <v>1455.88</v>
      </c>
      <c r="E3326" s="1">
        <v>43412</v>
      </c>
      <c r="F3326" s="1">
        <v>46936</v>
      </c>
      <c r="G3326" t="s">
        <v>11</v>
      </c>
      <c r="H3326" t="s">
        <v>12</v>
      </c>
      <c r="I3326" t="s">
        <v>3315</v>
      </c>
    </row>
    <row r="3327" spans="1:9" x14ac:dyDescent="0.3">
      <c r="A3327" t="s">
        <v>5763</v>
      </c>
      <c r="B3327" t="s">
        <v>24</v>
      </c>
      <c r="C3327">
        <v>225655</v>
      </c>
      <c r="D3327">
        <v>1262.76</v>
      </c>
      <c r="E3327" s="1">
        <v>44803</v>
      </c>
      <c r="F3327" s="1">
        <v>45256</v>
      </c>
      <c r="G3327" t="s">
        <v>11</v>
      </c>
      <c r="H3327" t="s">
        <v>25</v>
      </c>
      <c r="I3327" t="s">
        <v>2326</v>
      </c>
    </row>
    <row r="3328" spans="1:9" x14ac:dyDescent="0.3">
      <c r="A3328" t="s">
        <v>5764</v>
      </c>
      <c r="B3328" t="s">
        <v>36</v>
      </c>
      <c r="C3328">
        <v>146876</v>
      </c>
      <c r="D3328">
        <v>1296.9000000000001</v>
      </c>
      <c r="E3328" s="1">
        <v>45225</v>
      </c>
      <c r="F3328" s="1">
        <v>46830</v>
      </c>
      <c r="G3328" t="s">
        <v>43</v>
      </c>
      <c r="H3328" t="s">
        <v>12</v>
      </c>
      <c r="I3328" t="s">
        <v>1325</v>
      </c>
    </row>
    <row r="3329" spans="1:9" x14ac:dyDescent="0.3">
      <c r="A3329" t="s">
        <v>5765</v>
      </c>
      <c r="B3329" t="s">
        <v>36</v>
      </c>
      <c r="C3329">
        <v>47351</v>
      </c>
      <c r="D3329">
        <v>1835.57</v>
      </c>
      <c r="E3329" s="1">
        <v>42876</v>
      </c>
      <c r="F3329" s="1">
        <v>44845</v>
      </c>
      <c r="G3329" t="s">
        <v>43</v>
      </c>
      <c r="H3329" t="s">
        <v>16</v>
      </c>
      <c r="I3329" t="s">
        <v>5766</v>
      </c>
    </row>
    <row r="3330" spans="1:9" x14ac:dyDescent="0.3">
      <c r="A3330" t="s">
        <v>5767</v>
      </c>
      <c r="B3330" t="s">
        <v>24</v>
      </c>
      <c r="C3330">
        <v>341727</v>
      </c>
      <c r="D3330">
        <v>1982.81</v>
      </c>
      <c r="E3330" s="1">
        <v>42860</v>
      </c>
      <c r="F3330" s="1">
        <v>45353</v>
      </c>
      <c r="G3330" t="s">
        <v>11</v>
      </c>
      <c r="H3330" t="s">
        <v>16</v>
      </c>
      <c r="I3330" t="s">
        <v>5768</v>
      </c>
    </row>
    <row r="3331" spans="1:9" x14ac:dyDescent="0.3">
      <c r="A3331" t="s">
        <v>5769</v>
      </c>
      <c r="B3331" t="s">
        <v>10</v>
      </c>
      <c r="C3331">
        <v>185859</v>
      </c>
      <c r="D3331">
        <v>1886.08</v>
      </c>
      <c r="E3331" s="1">
        <v>43318</v>
      </c>
      <c r="F3331" s="1">
        <v>44823</v>
      </c>
      <c r="G3331" t="s">
        <v>21</v>
      </c>
      <c r="H3331" t="s">
        <v>16</v>
      </c>
      <c r="I3331" t="s">
        <v>5770</v>
      </c>
    </row>
    <row r="3332" spans="1:9" x14ac:dyDescent="0.3">
      <c r="A3332" t="s">
        <v>5771</v>
      </c>
      <c r="B3332" t="s">
        <v>24</v>
      </c>
      <c r="C3332">
        <v>74268</v>
      </c>
      <c r="D3332">
        <v>1061.22</v>
      </c>
      <c r="E3332" s="1">
        <v>45257</v>
      </c>
      <c r="F3332" s="1">
        <v>45719</v>
      </c>
      <c r="G3332" t="s">
        <v>11</v>
      </c>
      <c r="H3332" t="s">
        <v>25</v>
      </c>
      <c r="I3332" t="s">
        <v>5772</v>
      </c>
    </row>
    <row r="3333" spans="1:9" x14ac:dyDescent="0.3">
      <c r="A3333" t="s">
        <v>5773</v>
      </c>
      <c r="B3333" t="s">
        <v>15</v>
      </c>
      <c r="C3333">
        <v>147405</v>
      </c>
      <c r="D3333">
        <v>612.69000000000005</v>
      </c>
      <c r="E3333" s="1">
        <v>43035</v>
      </c>
      <c r="F3333" s="1">
        <v>46549</v>
      </c>
      <c r="G3333" t="s">
        <v>21</v>
      </c>
      <c r="H3333" t="s">
        <v>16</v>
      </c>
      <c r="I3333" t="s">
        <v>462</v>
      </c>
    </row>
    <row r="3334" spans="1:9" x14ac:dyDescent="0.3">
      <c r="A3334" t="s">
        <v>5774</v>
      </c>
      <c r="B3334" t="s">
        <v>24</v>
      </c>
      <c r="C3334">
        <v>305949</v>
      </c>
      <c r="D3334">
        <v>130.32</v>
      </c>
      <c r="E3334" s="1">
        <v>45389</v>
      </c>
      <c r="F3334" s="1">
        <v>46504</v>
      </c>
      <c r="G3334" t="s">
        <v>43</v>
      </c>
      <c r="H3334" t="s">
        <v>12</v>
      </c>
      <c r="I3334" t="s">
        <v>104</v>
      </c>
    </row>
    <row r="3335" spans="1:9" x14ac:dyDescent="0.3">
      <c r="A3335" t="s">
        <v>5775</v>
      </c>
      <c r="B3335" t="s">
        <v>10</v>
      </c>
      <c r="C3335">
        <v>336170</v>
      </c>
      <c r="D3335">
        <v>751.71</v>
      </c>
      <c r="E3335" s="1">
        <v>45058</v>
      </c>
      <c r="F3335" s="1">
        <v>48667</v>
      </c>
      <c r="G3335" t="s">
        <v>43</v>
      </c>
      <c r="H3335" t="s">
        <v>12</v>
      </c>
      <c r="I3335" t="s">
        <v>212</v>
      </c>
    </row>
    <row r="3336" spans="1:9" x14ac:dyDescent="0.3">
      <c r="A3336" t="s">
        <v>5776</v>
      </c>
      <c r="B3336" t="s">
        <v>36</v>
      </c>
      <c r="C3336">
        <v>155241</v>
      </c>
      <c r="D3336">
        <v>1366.21</v>
      </c>
      <c r="E3336" s="1">
        <v>42427</v>
      </c>
      <c r="F3336" s="1">
        <v>43083</v>
      </c>
      <c r="G3336" t="s">
        <v>11</v>
      </c>
      <c r="H3336" t="s">
        <v>16</v>
      </c>
      <c r="I3336" t="s">
        <v>1051</v>
      </c>
    </row>
    <row r="3337" spans="1:9" x14ac:dyDescent="0.3">
      <c r="A3337" t="s">
        <v>5777</v>
      </c>
      <c r="B3337" t="s">
        <v>15</v>
      </c>
      <c r="C3337">
        <v>208908</v>
      </c>
      <c r="D3337">
        <v>696.6</v>
      </c>
      <c r="E3337" s="1">
        <v>44007</v>
      </c>
      <c r="F3337" s="1">
        <v>45202</v>
      </c>
      <c r="G3337" t="s">
        <v>11</v>
      </c>
      <c r="H3337" t="s">
        <v>12</v>
      </c>
      <c r="I3337" t="s">
        <v>5778</v>
      </c>
    </row>
    <row r="3338" spans="1:9" x14ac:dyDescent="0.3">
      <c r="A3338" t="s">
        <v>5779</v>
      </c>
      <c r="B3338" t="s">
        <v>15</v>
      </c>
      <c r="C3338">
        <v>172825</v>
      </c>
      <c r="D3338">
        <v>1098.42</v>
      </c>
      <c r="E3338" s="1">
        <v>42472</v>
      </c>
      <c r="F3338" s="1">
        <v>43507</v>
      </c>
      <c r="G3338" t="s">
        <v>43</v>
      </c>
      <c r="H3338" t="s">
        <v>12</v>
      </c>
      <c r="I3338" t="s">
        <v>5780</v>
      </c>
    </row>
    <row r="3339" spans="1:9" x14ac:dyDescent="0.3">
      <c r="A3339" t="s">
        <v>5781</v>
      </c>
      <c r="B3339" t="s">
        <v>10</v>
      </c>
      <c r="C3339">
        <v>303103</v>
      </c>
      <c r="D3339">
        <v>1010.24</v>
      </c>
      <c r="E3339" s="1">
        <v>44539</v>
      </c>
      <c r="F3339" s="1">
        <v>45721</v>
      </c>
      <c r="G3339" t="s">
        <v>21</v>
      </c>
      <c r="H3339" t="s">
        <v>12</v>
      </c>
      <c r="I3339" t="s">
        <v>2949</v>
      </c>
    </row>
    <row r="3340" spans="1:9" x14ac:dyDescent="0.3">
      <c r="A3340" t="s">
        <v>5782</v>
      </c>
      <c r="B3340" t="s">
        <v>36</v>
      </c>
      <c r="C3340">
        <v>285843</v>
      </c>
      <c r="D3340">
        <v>1524.74</v>
      </c>
      <c r="E3340" s="1">
        <v>44877</v>
      </c>
      <c r="F3340" s="1">
        <v>46224</v>
      </c>
      <c r="G3340" t="s">
        <v>11</v>
      </c>
      <c r="H3340" t="s">
        <v>25</v>
      </c>
      <c r="I3340" t="s">
        <v>4975</v>
      </c>
    </row>
    <row r="3341" spans="1:9" x14ac:dyDescent="0.3">
      <c r="A3341" t="s">
        <v>5783</v>
      </c>
      <c r="B3341" t="s">
        <v>15</v>
      </c>
      <c r="C3341">
        <v>118447</v>
      </c>
      <c r="D3341">
        <v>1005.98</v>
      </c>
      <c r="E3341" s="1">
        <v>43738</v>
      </c>
      <c r="F3341" s="1">
        <v>45391</v>
      </c>
      <c r="G3341" t="s">
        <v>21</v>
      </c>
      <c r="H3341" t="s">
        <v>16</v>
      </c>
      <c r="I3341" t="s">
        <v>2709</v>
      </c>
    </row>
    <row r="3342" spans="1:9" x14ac:dyDescent="0.3">
      <c r="A3342" t="s">
        <v>5784</v>
      </c>
      <c r="B3342" t="s">
        <v>36</v>
      </c>
      <c r="C3342">
        <v>449828</v>
      </c>
      <c r="D3342">
        <v>803.55</v>
      </c>
      <c r="E3342" s="1">
        <v>44183</v>
      </c>
      <c r="F3342" s="1">
        <v>47792</v>
      </c>
      <c r="G3342" t="s">
        <v>21</v>
      </c>
      <c r="H3342" t="s">
        <v>12</v>
      </c>
      <c r="I3342" t="s">
        <v>5270</v>
      </c>
    </row>
    <row r="3343" spans="1:9" x14ac:dyDescent="0.3">
      <c r="A3343" t="s">
        <v>5785</v>
      </c>
      <c r="B3343" t="s">
        <v>10</v>
      </c>
      <c r="C3343">
        <v>304925</v>
      </c>
      <c r="D3343">
        <v>1796.64</v>
      </c>
      <c r="E3343" s="1">
        <v>42249</v>
      </c>
      <c r="F3343" s="1">
        <v>43090</v>
      </c>
      <c r="G3343" t="s">
        <v>21</v>
      </c>
      <c r="H3343" t="s">
        <v>25</v>
      </c>
      <c r="I3343" t="s">
        <v>5786</v>
      </c>
    </row>
    <row r="3344" spans="1:9" x14ac:dyDescent="0.3">
      <c r="A3344" t="s">
        <v>5787</v>
      </c>
      <c r="B3344" t="s">
        <v>36</v>
      </c>
      <c r="C3344">
        <v>347685</v>
      </c>
      <c r="D3344">
        <v>1653.27</v>
      </c>
      <c r="E3344" s="1">
        <v>44413</v>
      </c>
      <c r="F3344" s="1">
        <v>47059</v>
      </c>
      <c r="G3344" t="s">
        <v>21</v>
      </c>
      <c r="H3344" t="s">
        <v>25</v>
      </c>
      <c r="I3344" t="s">
        <v>5788</v>
      </c>
    </row>
    <row r="3345" spans="1:9" x14ac:dyDescent="0.3">
      <c r="A3345" t="s">
        <v>5789</v>
      </c>
      <c r="B3345" t="s">
        <v>24</v>
      </c>
      <c r="C3345">
        <v>358801</v>
      </c>
      <c r="D3345">
        <v>652.55999999999995</v>
      </c>
      <c r="E3345" s="1">
        <v>42587</v>
      </c>
      <c r="F3345" s="1">
        <v>43486</v>
      </c>
      <c r="G3345" t="s">
        <v>43</v>
      </c>
      <c r="H3345" t="s">
        <v>25</v>
      </c>
      <c r="I3345" t="s">
        <v>1866</v>
      </c>
    </row>
    <row r="3346" spans="1:9" x14ac:dyDescent="0.3">
      <c r="A3346" t="s">
        <v>5790</v>
      </c>
      <c r="B3346" t="s">
        <v>10</v>
      </c>
      <c r="C3346">
        <v>162025</v>
      </c>
      <c r="D3346">
        <v>556.51</v>
      </c>
      <c r="E3346" s="1">
        <v>43380</v>
      </c>
      <c r="F3346" s="1">
        <v>45605</v>
      </c>
      <c r="G3346" t="s">
        <v>43</v>
      </c>
      <c r="H3346" t="s">
        <v>16</v>
      </c>
      <c r="I3346" t="s">
        <v>3215</v>
      </c>
    </row>
    <row r="3347" spans="1:9" x14ac:dyDescent="0.3">
      <c r="A3347" t="s">
        <v>5791</v>
      </c>
      <c r="B3347" t="s">
        <v>10</v>
      </c>
      <c r="C3347">
        <v>129008</v>
      </c>
      <c r="D3347">
        <v>1016.74</v>
      </c>
      <c r="E3347" s="1">
        <v>44200</v>
      </c>
      <c r="F3347" s="1">
        <v>44731</v>
      </c>
      <c r="G3347" t="s">
        <v>21</v>
      </c>
      <c r="H3347" t="s">
        <v>16</v>
      </c>
      <c r="I3347" t="s">
        <v>5792</v>
      </c>
    </row>
    <row r="3348" spans="1:9" x14ac:dyDescent="0.3">
      <c r="A3348" t="s">
        <v>5793</v>
      </c>
      <c r="B3348" t="s">
        <v>10</v>
      </c>
      <c r="C3348">
        <v>79069</v>
      </c>
      <c r="D3348">
        <v>562.67999999999995</v>
      </c>
      <c r="E3348" s="1">
        <v>42715</v>
      </c>
      <c r="F3348" s="1">
        <v>44864</v>
      </c>
      <c r="G3348" t="s">
        <v>11</v>
      </c>
      <c r="H3348" t="s">
        <v>16</v>
      </c>
      <c r="I3348" t="s">
        <v>5794</v>
      </c>
    </row>
    <row r="3349" spans="1:9" x14ac:dyDescent="0.3">
      <c r="A3349" t="s">
        <v>5795</v>
      </c>
      <c r="B3349" t="s">
        <v>10</v>
      </c>
      <c r="C3349">
        <v>434517</v>
      </c>
      <c r="D3349">
        <v>1067.1500000000001</v>
      </c>
      <c r="E3349" s="1">
        <v>44087</v>
      </c>
      <c r="F3349" s="1">
        <v>45778</v>
      </c>
      <c r="G3349" t="s">
        <v>21</v>
      </c>
      <c r="H3349" t="s">
        <v>12</v>
      </c>
      <c r="I3349" t="s">
        <v>5796</v>
      </c>
    </row>
    <row r="3350" spans="1:9" x14ac:dyDescent="0.3">
      <c r="A3350" t="s">
        <v>5797</v>
      </c>
      <c r="B3350" t="s">
        <v>36</v>
      </c>
      <c r="C3350">
        <v>441178</v>
      </c>
      <c r="D3350">
        <v>1619.22</v>
      </c>
      <c r="E3350" s="1">
        <v>43027</v>
      </c>
      <c r="F3350" s="1">
        <v>45694</v>
      </c>
      <c r="G3350" t="s">
        <v>21</v>
      </c>
      <c r="H3350" t="s">
        <v>16</v>
      </c>
      <c r="I3350" t="s">
        <v>5798</v>
      </c>
    </row>
    <row r="3351" spans="1:9" x14ac:dyDescent="0.3">
      <c r="A3351" t="s">
        <v>5799</v>
      </c>
      <c r="B3351" t="s">
        <v>36</v>
      </c>
      <c r="C3351">
        <v>415882</v>
      </c>
      <c r="D3351">
        <v>1748.6</v>
      </c>
      <c r="E3351" s="1">
        <v>42713</v>
      </c>
      <c r="F3351" s="1">
        <v>45764</v>
      </c>
      <c r="G3351" t="s">
        <v>21</v>
      </c>
      <c r="H3351" t="s">
        <v>12</v>
      </c>
      <c r="I3351" t="s">
        <v>4775</v>
      </c>
    </row>
    <row r="3352" spans="1:9" x14ac:dyDescent="0.3">
      <c r="A3352" t="s">
        <v>5800</v>
      </c>
      <c r="B3352" t="s">
        <v>24</v>
      </c>
      <c r="C3352">
        <v>71850</v>
      </c>
      <c r="D3352">
        <v>419.84</v>
      </c>
      <c r="E3352" s="1">
        <v>45432</v>
      </c>
      <c r="F3352" s="1">
        <v>46311</v>
      </c>
      <c r="G3352" t="s">
        <v>11</v>
      </c>
      <c r="H3352" t="s">
        <v>25</v>
      </c>
      <c r="I3352" t="s">
        <v>5801</v>
      </c>
    </row>
    <row r="3353" spans="1:9" x14ac:dyDescent="0.3">
      <c r="A3353" t="s">
        <v>5802</v>
      </c>
      <c r="B3353" t="s">
        <v>10</v>
      </c>
      <c r="C3353">
        <v>438861</v>
      </c>
      <c r="D3353">
        <v>1394.18</v>
      </c>
      <c r="E3353" s="1">
        <v>42762</v>
      </c>
      <c r="F3353" s="1">
        <v>45329</v>
      </c>
      <c r="G3353" t="s">
        <v>11</v>
      </c>
      <c r="H3353" t="s">
        <v>12</v>
      </c>
      <c r="I3353" t="s">
        <v>5803</v>
      </c>
    </row>
    <row r="3354" spans="1:9" x14ac:dyDescent="0.3">
      <c r="A3354" t="s">
        <v>5804</v>
      </c>
      <c r="B3354" t="s">
        <v>36</v>
      </c>
      <c r="C3354">
        <v>297236</v>
      </c>
      <c r="D3354">
        <v>459.26</v>
      </c>
      <c r="E3354" s="1">
        <v>42658</v>
      </c>
      <c r="F3354" s="1">
        <v>44562</v>
      </c>
      <c r="G3354" t="s">
        <v>43</v>
      </c>
      <c r="H3354" t="s">
        <v>16</v>
      </c>
      <c r="I3354" t="s">
        <v>5805</v>
      </c>
    </row>
    <row r="3355" spans="1:9" x14ac:dyDescent="0.3">
      <c r="A3355" t="s">
        <v>5806</v>
      </c>
      <c r="B3355" t="s">
        <v>36</v>
      </c>
      <c r="C3355">
        <v>356941</v>
      </c>
      <c r="D3355">
        <v>186.38</v>
      </c>
      <c r="E3355" s="1">
        <v>42217</v>
      </c>
      <c r="F3355" s="1">
        <v>44167</v>
      </c>
      <c r="G3355" t="s">
        <v>43</v>
      </c>
      <c r="H3355" t="s">
        <v>16</v>
      </c>
      <c r="I3355" t="s">
        <v>3849</v>
      </c>
    </row>
    <row r="3356" spans="1:9" x14ac:dyDescent="0.3">
      <c r="A3356" t="s">
        <v>5807</v>
      </c>
      <c r="B3356" t="s">
        <v>10</v>
      </c>
      <c r="C3356">
        <v>177940</v>
      </c>
      <c r="D3356">
        <v>1341.39</v>
      </c>
      <c r="E3356" s="1">
        <v>44074</v>
      </c>
      <c r="F3356" s="1">
        <v>45245</v>
      </c>
      <c r="G3356" t="s">
        <v>11</v>
      </c>
      <c r="H3356" t="s">
        <v>25</v>
      </c>
      <c r="I3356" t="s">
        <v>4994</v>
      </c>
    </row>
    <row r="3357" spans="1:9" x14ac:dyDescent="0.3">
      <c r="A3357" t="s">
        <v>5808</v>
      </c>
      <c r="B3357" t="s">
        <v>15</v>
      </c>
      <c r="C3357">
        <v>438925</v>
      </c>
      <c r="D3357">
        <v>1423.28</v>
      </c>
      <c r="E3357" s="1">
        <v>43403</v>
      </c>
      <c r="F3357" s="1">
        <v>45649</v>
      </c>
      <c r="G3357" t="s">
        <v>21</v>
      </c>
      <c r="H3357" t="s">
        <v>12</v>
      </c>
      <c r="I3357" t="s">
        <v>5364</v>
      </c>
    </row>
    <row r="3358" spans="1:9" x14ac:dyDescent="0.3">
      <c r="A3358" t="s">
        <v>5809</v>
      </c>
      <c r="B3358" t="s">
        <v>10</v>
      </c>
      <c r="C3358">
        <v>145842</v>
      </c>
      <c r="D3358">
        <v>1967.1</v>
      </c>
      <c r="E3358" s="1">
        <v>43688</v>
      </c>
      <c r="F3358" s="1">
        <v>45830</v>
      </c>
      <c r="G3358" t="s">
        <v>11</v>
      </c>
      <c r="H3358" t="s">
        <v>25</v>
      </c>
      <c r="I3358" t="s">
        <v>2042</v>
      </c>
    </row>
    <row r="3359" spans="1:9" x14ac:dyDescent="0.3">
      <c r="A3359" t="s">
        <v>5810</v>
      </c>
      <c r="B3359" t="s">
        <v>24</v>
      </c>
      <c r="C3359">
        <v>253674</v>
      </c>
      <c r="D3359">
        <v>1476.3</v>
      </c>
      <c r="E3359" s="1">
        <v>45068</v>
      </c>
      <c r="F3359" s="1">
        <v>47992</v>
      </c>
      <c r="G3359" t="s">
        <v>11</v>
      </c>
      <c r="H3359" t="s">
        <v>25</v>
      </c>
      <c r="I3359" t="s">
        <v>5811</v>
      </c>
    </row>
    <row r="3360" spans="1:9" x14ac:dyDescent="0.3">
      <c r="A3360" t="s">
        <v>5812</v>
      </c>
      <c r="B3360" t="s">
        <v>36</v>
      </c>
      <c r="C3360">
        <v>129607</v>
      </c>
      <c r="D3360">
        <v>1403.74</v>
      </c>
      <c r="E3360" s="1">
        <v>42624</v>
      </c>
      <c r="F3360" s="1">
        <v>43251</v>
      </c>
      <c r="G3360" t="s">
        <v>11</v>
      </c>
      <c r="H3360" t="s">
        <v>25</v>
      </c>
      <c r="I3360" t="s">
        <v>3476</v>
      </c>
    </row>
    <row r="3361" spans="1:9" x14ac:dyDescent="0.3">
      <c r="A3361" t="s">
        <v>5813</v>
      </c>
      <c r="B3361" t="s">
        <v>15</v>
      </c>
      <c r="C3361">
        <v>188661</v>
      </c>
      <c r="D3361">
        <v>675.23</v>
      </c>
      <c r="E3361" s="1">
        <v>42901</v>
      </c>
      <c r="F3361" s="1">
        <v>44523</v>
      </c>
      <c r="G3361" t="s">
        <v>11</v>
      </c>
      <c r="H3361" t="s">
        <v>12</v>
      </c>
      <c r="I3361" t="s">
        <v>5814</v>
      </c>
    </row>
    <row r="3362" spans="1:9" x14ac:dyDescent="0.3">
      <c r="A3362" t="s">
        <v>5815</v>
      </c>
      <c r="B3362" t="s">
        <v>36</v>
      </c>
      <c r="C3362">
        <v>42727</v>
      </c>
      <c r="D3362">
        <v>1430.01</v>
      </c>
      <c r="E3362" s="1">
        <v>43610</v>
      </c>
      <c r="F3362" s="1">
        <v>44262</v>
      </c>
      <c r="G3362" t="s">
        <v>43</v>
      </c>
      <c r="H3362" t="s">
        <v>25</v>
      </c>
      <c r="I3362" t="s">
        <v>647</v>
      </c>
    </row>
    <row r="3363" spans="1:9" x14ac:dyDescent="0.3">
      <c r="A3363" t="s">
        <v>5816</v>
      </c>
      <c r="B3363" t="s">
        <v>24</v>
      </c>
      <c r="C3363">
        <v>357314</v>
      </c>
      <c r="D3363">
        <v>964.33</v>
      </c>
      <c r="E3363" s="1">
        <v>43547</v>
      </c>
      <c r="F3363" s="1">
        <v>44853</v>
      </c>
      <c r="G3363" t="s">
        <v>21</v>
      </c>
      <c r="H3363" t="s">
        <v>16</v>
      </c>
      <c r="I3363" t="s">
        <v>5817</v>
      </c>
    </row>
    <row r="3364" spans="1:9" x14ac:dyDescent="0.3">
      <c r="A3364" t="s">
        <v>5818</v>
      </c>
      <c r="B3364" t="s">
        <v>15</v>
      </c>
      <c r="C3364">
        <v>413252</v>
      </c>
      <c r="D3364">
        <v>1737.19</v>
      </c>
      <c r="E3364" s="1">
        <v>42323</v>
      </c>
      <c r="F3364" s="1">
        <v>44359</v>
      </c>
      <c r="G3364" t="s">
        <v>43</v>
      </c>
      <c r="H3364" t="s">
        <v>16</v>
      </c>
      <c r="I3364" t="s">
        <v>5819</v>
      </c>
    </row>
    <row r="3365" spans="1:9" x14ac:dyDescent="0.3">
      <c r="A3365" t="s">
        <v>5820</v>
      </c>
      <c r="B3365" t="s">
        <v>24</v>
      </c>
      <c r="C3365">
        <v>16899</v>
      </c>
      <c r="D3365">
        <v>645.99</v>
      </c>
      <c r="E3365" s="1">
        <v>43905</v>
      </c>
      <c r="F3365" s="1">
        <v>44615</v>
      </c>
      <c r="G3365" t="s">
        <v>21</v>
      </c>
      <c r="H3365" t="s">
        <v>12</v>
      </c>
      <c r="I3365" t="s">
        <v>5821</v>
      </c>
    </row>
    <row r="3366" spans="1:9" x14ac:dyDescent="0.3">
      <c r="A3366" t="s">
        <v>5822</v>
      </c>
      <c r="B3366" t="s">
        <v>15</v>
      </c>
      <c r="C3366">
        <v>438583</v>
      </c>
      <c r="D3366">
        <v>887.26</v>
      </c>
      <c r="E3366" s="1">
        <v>42476</v>
      </c>
      <c r="F3366" s="1">
        <v>44119</v>
      </c>
      <c r="G3366" t="s">
        <v>11</v>
      </c>
      <c r="H3366" t="s">
        <v>25</v>
      </c>
      <c r="I3366" t="s">
        <v>2599</v>
      </c>
    </row>
    <row r="3367" spans="1:9" x14ac:dyDescent="0.3">
      <c r="A3367" t="s">
        <v>5823</v>
      </c>
      <c r="B3367" t="s">
        <v>24</v>
      </c>
      <c r="C3367">
        <v>164975</v>
      </c>
      <c r="D3367">
        <v>311.82</v>
      </c>
      <c r="E3367" s="1">
        <v>42170</v>
      </c>
      <c r="F3367" s="1">
        <v>45414</v>
      </c>
      <c r="G3367" t="s">
        <v>21</v>
      </c>
      <c r="H3367" t="s">
        <v>12</v>
      </c>
      <c r="I3367" t="s">
        <v>5824</v>
      </c>
    </row>
    <row r="3368" spans="1:9" x14ac:dyDescent="0.3">
      <c r="A3368" t="s">
        <v>5825</v>
      </c>
      <c r="B3368" t="s">
        <v>15</v>
      </c>
      <c r="C3368">
        <v>136040</v>
      </c>
      <c r="D3368">
        <v>805.73</v>
      </c>
      <c r="E3368" s="1">
        <v>43390</v>
      </c>
      <c r="F3368" s="1">
        <v>46255</v>
      </c>
      <c r="G3368" t="s">
        <v>11</v>
      </c>
      <c r="H3368" t="s">
        <v>25</v>
      </c>
      <c r="I3368" t="s">
        <v>2496</v>
      </c>
    </row>
    <row r="3369" spans="1:9" x14ac:dyDescent="0.3">
      <c r="A3369" t="s">
        <v>5826</v>
      </c>
      <c r="B3369" t="s">
        <v>15</v>
      </c>
      <c r="C3369">
        <v>298740</v>
      </c>
      <c r="D3369">
        <v>1011.09</v>
      </c>
      <c r="E3369" s="1">
        <v>43052</v>
      </c>
      <c r="F3369" s="1">
        <v>44104</v>
      </c>
      <c r="G3369" t="s">
        <v>43</v>
      </c>
      <c r="H3369" t="s">
        <v>16</v>
      </c>
      <c r="I3369" t="s">
        <v>5827</v>
      </c>
    </row>
    <row r="3370" spans="1:9" x14ac:dyDescent="0.3">
      <c r="A3370" t="s">
        <v>5828</v>
      </c>
      <c r="B3370" t="s">
        <v>24</v>
      </c>
      <c r="C3370">
        <v>38733</v>
      </c>
      <c r="D3370">
        <v>1609.98</v>
      </c>
      <c r="E3370" s="1">
        <v>42495</v>
      </c>
      <c r="F3370" s="1">
        <v>42922</v>
      </c>
      <c r="G3370" t="s">
        <v>11</v>
      </c>
      <c r="H3370" t="s">
        <v>25</v>
      </c>
      <c r="I3370" t="s">
        <v>5268</v>
      </c>
    </row>
    <row r="3371" spans="1:9" x14ac:dyDescent="0.3">
      <c r="A3371" t="s">
        <v>5829</v>
      </c>
      <c r="B3371" t="s">
        <v>36</v>
      </c>
      <c r="C3371">
        <v>429613</v>
      </c>
      <c r="D3371">
        <v>542.30999999999995</v>
      </c>
      <c r="E3371" s="1">
        <v>43713</v>
      </c>
      <c r="F3371" s="1">
        <v>45527</v>
      </c>
      <c r="G3371" t="s">
        <v>21</v>
      </c>
      <c r="H3371" t="s">
        <v>16</v>
      </c>
      <c r="I3371" t="s">
        <v>2393</v>
      </c>
    </row>
    <row r="3372" spans="1:9" x14ac:dyDescent="0.3">
      <c r="A3372" t="s">
        <v>5830</v>
      </c>
      <c r="B3372" t="s">
        <v>24</v>
      </c>
      <c r="C3372">
        <v>287282</v>
      </c>
      <c r="D3372">
        <v>1470.62</v>
      </c>
      <c r="E3372" s="1">
        <v>44861</v>
      </c>
      <c r="F3372" s="1">
        <v>46571</v>
      </c>
      <c r="G3372" t="s">
        <v>21</v>
      </c>
      <c r="H3372" t="s">
        <v>16</v>
      </c>
      <c r="I3372" t="s">
        <v>5831</v>
      </c>
    </row>
    <row r="3373" spans="1:9" x14ac:dyDescent="0.3">
      <c r="A3373" t="s">
        <v>5832</v>
      </c>
      <c r="B3373" t="s">
        <v>15</v>
      </c>
      <c r="C3373">
        <v>110143</v>
      </c>
      <c r="D3373">
        <v>1653.74</v>
      </c>
      <c r="E3373" s="1">
        <v>44558</v>
      </c>
      <c r="F3373" s="1">
        <v>47889</v>
      </c>
      <c r="G3373" t="s">
        <v>21</v>
      </c>
      <c r="H3373" t="s">
        <v>16</v>
      </c>
      <c r="I3373" t="s">
        <v>2958</v>
      </c>
    </row>
    <row r="3374" spans="1:9" x14ac:dyDescent="0.3">
      <c r="A3374" t="s">
        <v>5833</v>
      </c>
      <c r="B3374" t="s">
        <v>10</v>
      </c>
      <c r="C3374">
        <v>176116</v>
      </c>
      <c r="D3374">
        <v>845.52</v>
      </c>
      <c r="E3374" s="1">
        <v>43990</v>
      </c>
      <c r="F3374" s="1">
        <v>46810</v>
      </c>
      <c r="G3374" t="s">
        <v>11</v>
      </c>
      <c r="H3374" t="s">
        <v>16</v>
      </c>
      <c r="I3374" t="s">
        <v>5305</v>
      </c>
    </row>
    <row r="3375" spans="1:9" x14ac:dyDescent="0.3">
      <c r="A3375" t="s">
        <v>5834</v>
      </c>
      <c r="B3375" t="s">
        <v>10</v>
      </c>
      <c r="C3375">
        <v>448473</v>
      </c>
      <c r="D3375">
        <v>404.13</v>
      </c>
      <c r="E3375" s="1">
        <v>45511</v>
      </c>
      <c r="F3375" s="1">
        <v>46347</v>
      </c>
      <c r="G3375" t="s">
        <v>21</v>
      </c>
      <c r="H3375" t="s">
        <v>12</v>
      </c>
      <c r="I3375" t="s">
        <v>615</v>
      </c>
    </row>
    <row r="3376" spans="1:9" x14ac:dyDescent="0.3">
      <c r="A3376" t="s">
        <v>5835</v>
      </c>
      <c r="B3376" t="s">
        <v>15</v>
      </c>
      <c r="C3376">
        <v>181622</v>
      </c>
      <c r="D3376">
        <v>1353.69</v>
      </c>
      <c r="E3376" s="1">
        <v>44577</v>
      </c>
      <c r="F3376" s="1">
        <v>45296</v>
      </c>
      <c r="G3376" t="s">
        <v>43</v>
      </c>
      <c r="H3376" t="s">
        <v>12</v>
      </c>
      <c r="I3376" t="s">
        <v>842</v>
      </c>
    </row>
    <row r="3377" spans="1:9" x14ac:dyDescent="0.3">
      <c r="A3377" t="s">
        <v>5836</v>
      </c>
      <c r="B3377" t="s">
        <v>24</v>
      </c>
      <c r="C3377">
        <v>374292</v>
      </c>
      <c r="D3377">
        <v>1017.75</v>
      </c>
      <c r="E3377" s="1">
        <v>44258</v>
      </c>
      <c r="F3377" s="1">
        <v>46535</v>
      </c>
      <c r="G3377" t="s">
        <v>43</v>
      </c>
      <c r="H3377" t="s">
        <v>16</v>
      </c>
      <c r="I3377" t="s">
        <v>5837</v>
      </c>
    </row>
    <row r="3378" spans="1:9" x14ac:dyDescent="0.3">
      <c r="A3378" t="s">
        <v>5838</v>
      </c>
      <c r="B3378" t="s">
        <v>15</v>
      </c>
      <c r="C3378">
        <v>203947</v>
      </c>
      <c r="D3378">
        <v>1186.1600000000001</v>
      </c>
      <c r="E3378" s="1">
        <v>42475</v>
      </c>
      <c r="F3378" s="1">
        <v>45144</v>
      </c>
      <c r="G3378" t="s">
        <v>43</v>
      </c>
      <c r="H3378" t="s">
        <v>25</v>
      </c>
      <c r="I3378" t="s">
        <v>5839</v>
      </c>
    </row>
    <row r="3379" spans="1:9" x14ac:dyDescent="0.3">
      <c r="A3379" t="s">
        <v>5840</v>
      </c>
      <c r="B3379" t="s">
        <v>36</v>
      </c>
      <c r="C3379">
        <v>408616</v>
      </c>
      <c r="D3379">
        <v>119.17</v>
      </c>
      <c r="E3379" s="1">
        <v>43394</v>
      </c>
      <c r="F3379" s="1">
        <v>44985</v>
      </c>
      <c r="G3379" t="s">
        <v>11</v>
      </c>
      <c r="H3379" t="s">
        <v>12</v>
      </c>
      <c r="I3379" t="s">
        <v>1269</v>
      </c>
    </row>
    <row r="3380" spans="1:9" x14ac:dyDescent="0.3">
      <c r="A3380" t="s">
        <v>5841</v>
      </c>
      <c r="B3380" t="s">
        <v>15</v>
      </c>
      <c r="C3380">
        <v>366425</v>
      </c>
      <c r="D3380">
        <v>1932.72</v>
      </c>
      <c r="E3380" s="1">
        <v>43873</v>
      </c>
      <c r="F3380" s="1">
        <v>45058</v>
      </c>
      <c r="G3380" t="s">
        <v>11</v>
      </c>
      <c r="H3380" t="s">
        <v>25</v>
      </c>
      <c r="I3380" t="s">
        <v>4793</v>
      </c>
    </row>
    <row r="3381" spans="1:9" x14ac:dyDescent="0.3">
      <c r="A3381" t="s">
        <v>5842</v>
      </c>
      <c r="B3381" t="s">
        <v>15</v>
      </c>
      <c r="C3381">
        <v>357001</v>
      </c>
      <c r="D3381">
        <v>1216.3499999999999</v>
      </c>
      <c r="E3381" s="1">
        <v>43219</v>
      </c>
      <c r="F3381" s="1">
        <v>44373</v>
      </c>
      <c r="G3381" t="s">
        <v>11</v>
      </c>
      <c r="H3381" t="s">
        <v>12</v>
      </c>
      <c r="I3381" t="s">
        <v>4853</v>
      </c>
    </row>
    <row r="3382" spans="1:9" x14ac:dyDescent="0.3">
      <c r="A3382" t="s">
        <v>5843</v>
      </c>
      <c r="B3382" t="s">
        <v>10</v>
      </c>
      <c r="C3382">
        <v>364915</v>
      </c>
      <c r="D3382">
        <v>487.79</v>
      </c>
      <c r="E3382" s="1">
        <v>42265</v>
      </c>
      <c r="F3382" s="1">
        <v>45414</v>
      </c>
      <c r="G3382" t="s">
        <v>11</v>
      </c>
      <c r="H3382" t="s">
        <v>12</v>
      </c>
      <c r="I3382" t="s">
        <v>5514</v>
      </c>
    </row>
    <row r="3383" spans="1:9" x14ac:dyDescent="0.3">
      <c r="A3383" t="s">
        <v>5844</v>
      </c>
      <c r="B3383" t="s">
        <v>24</v>
      </c>
      <c r="C3383">
        <v>371224</v>
      </c>
      <c r="D3383">
        <v>1122.47</v>
      </c>
      <c r="E3383" s="1">
        <v>44806</v>
      </c>
      <c r="F3383" s="1">
        <v>47572</v>
      </c>
      <c r="G3383" t="s">
        <v>21</v>
      </c>
      <c r="H3383" t="s">
        <v>25</v>
      </c>
      <c r="I3383" t="s">
        <v>5817</v>
      </c>
    </row>
    <row r="3384" spans="1:9" x14ac:dyDescent="0.3">
      <c r="A3384" t="s">
        <v>5845</v>
      </c>
      <c r="B3384" t="s">
        <v>10</v>
      </c>
      <c r="C3384">
        <v>86051</v>
      </c>
      <c r="D3384">
        <v>1551.9</v>
      </c>
      <c r="E3384" s="1">
        <v>42649</v>
      </c>
      <c r="F3384" s="1">
        <v>43861</v>
      </c>
      <c r="G3384" t="s">
        <v>21</v>
      </c>
      <c r="H3384" t="s">
        <v>25</v>
      </c>
      <c r="I3384" t="s">
        <v>5846</v>
      </c>
    </row>
    <row r="3385" spans="1:9" x14ac:dyDescent="0.3">
      <c r="A3385" t="s">
        <v>5847</v>
      </c>
      <c r="B3385" t="s">
        <v>10</v>
      </c>
      <c r="C3385">
        <v>401973</v>
      </c>
      <c r="D3385">
        <v>121.73</v>
      </c>
      <c r="E3385" s="1">
        <v>42307</v>
      </c>
      <c r="F3385" s="1">
        <v>45528</v>
      </c>
      <c r="G3385" t="s">
        <v>11</v>
      </c>
      <c r="H3385" t="s">
        <v>12</v>
      </c>
      <c r="I3385" t="s">
        <v>5848</v>
      </c>
    </row>
    <row r="3386" spans="1:9" x14ac:dyDescent="0.3">
      <c r="A3386" t="s">
        <v>5849</v>
      </c>
      <c r="B3386" t="s">
        <v>15</v>
      </c>
      <c r="C3386">
        <v>249154</v>
      </c>
      <c r="D3386">
        <v>533.26</v>
      </c>
      <c r="E3386" s="1">
        <v>42449</v>
      </c>
      <c r="F3386" s="1">
        <v>43682</v>
      </c>
      <c r="G3386" t="s">
        <v>43</v>
      </c>
      <c r="H3386" t="s">
        <v>25</v>
      </c>
      <c r="I3386" t="s">
        <v>2641</v>
      </c>
    </row>
    <row r="3387" spans="1:9" x14ac:dyDescent="0.3">
      <c r="A3387" t="s">
        <v>5850</v>
      </c>
      <c r="B3387" t="s">
        <v>24</v>
      </c>
      <c r="C3387">
        <v>367946</v>
      </c>
      <c r="D3387">
        <v>1696.45</v>
      </c>
      <c r="E3387" s="1">
        <v>42927</v>
      </c>
      <c r="F3387" s="1">
        <v>43538</v>
      </c>
      <c r="G3387" t="s">
        <v>21</v>
      </c>
      <c r="H3387" t="s">
        <v>25</v>
      </c>
      <c r="I3387" t="s">
        <v>605</v>
      </c>
    </row>
    <row r="3388" spans="1:9" x14ac:dyDescent="0.3">
      <c r="A3388" t="s">
        <v>5851</v>
      </c>
      <c r="B3388" t="s">
        <v>36</v>
      </c>
      <c r="C3388">
        <v>335884</v>
      </c>
      <c r="D3388">
        <v>1688.51</v>
      </c>
      <c r="E3388" s="1">
        <v>43401</v>
      </c>
      <c r="F3388" s="1">
        <v>44809</v>
      </c>
      <c r="G3388" t="s">
        <v>43</v>
      </c>
      <c r="H3388" t="s">
        <v>16</v>
      </c>
      <c r="I3388" t="s">
        <v>5852</v>
      </c>
    </row>
    <row r="3389" spans="1:9" x14ac:dyDescent="0.3">
      <c r="A3389" t="s">
        <v>5853</v>
      </c>
      <c r="B3389" t="s">
        <v>36</v>
      </c>
      <c r="C3389">
        <v>381127</v>
      </c>
      <c r="D3389">
        <v>1486.14</v>
      </c>
      <c r="E3389" s="1">
        <v>43788</v>
      </c>
      <c r="F3389" s="1">
        <v>44991</v>
      </c>
      <c r="G3389" t="s">
        <v>21</v>
      </c>
      <c r="H3389" t="s">
        <v>25</v>
      </c>
      <c r="I3389" t="s">
        <v>1898</v>
      </c>
    </row>
    <row r="3390" spans="1:9" x14ac:dyDescent="0.3">
      <c r="A3390" t="s">
        <v>5854</v>
      </c>
      <c r="B3390" t="s">
        <v>24</v>
      </c>
      <c r="C3390">
        <v>25363</v>
      </c>
      <c r="D3390">
        <v>904.43</v>
      </c>
      <c r="E3390" s="1">
        <v>43547</v>
      </c>
      <c r="F3390" s="1">
        <v>46993</v>
      </c>
      <c r="G3390" t="s">
        <v>21</v>
      </c>
      <c r="H3390" t="s">
        <v>16</v>
      </c>
      <c r="I3390" t="s">
        <v>5855</v>
      </c>
    </row>
    <row r="3391" spans="1:9" x14ac:dyDescent="0.3">
      <c r="A3391" t="s">
        <v>5856</v>
      </c>
      <c r="B3391" t="s">
        <v>15</v>
      </c>
      <c r="C3391">
        <v>366987</v>
      </c>
      <c r="D3391">
        <v>876.26</v>
      </c>
      <c r="E3391" s="1">
        <v>43367</v>
      </c>
      <c r="F3391" s="1">
        <v>45555</v>
      </c>
      <c r="G3391" t="s">
        <v>21</v>
      </c>
      <c r="H3391" t="s">
        <v>16</v>
      </c>
      <c r="I3391" t="s">
        <v>5857</v>
      </c>
    </row>
    <row r="3392" spans="1:9" x14ac:dyDescent="0.3">
      <c r="A3392" t="s">
        <v>5858</v>
      </c>
      <c r="B3392" t="s">
        <v>15</v>
      </c>
      <c r="C3392">
        <v>327491</v>
      </c>
      <c r="D3392">
        <v>1396.69</v>
      </c>
      <c r="E3392" s="1">
        <v>42171</v>
      </c>
      <c r="F3392" s="1">
        <v>42572</v>
      </c>
      <c r="G3392" t="s">
        <v>11</v>
      </c>
      <c r="H3392" t="s">
        <v>25</v>
      </c>
      <c r="I3392" t="s">
        <v>5859</v>
      </c>
    </row>
    <row r="3393" spans="1:9" x14ac:dyDescent="0.3">
      <c r="A3393" t="s">
        <v>5860</v>
      </c>
      <c r="B3393" t="s">
        <v>24</v>
      </c>
      <c r="C3393">
        <v>489549</v>
      </c>
      <c r="D3393">
        <v>486.75</v>
      </c>
      <c r="E3393" s="1">
        <v>44984</v>
      </c>
      <c r="F3393" s="1">
        <v>47099</v>
      </c>
      <c r="G3393" t="s">
        <v>43</v>
      </c>
      <c r="H3393" t="s">
        <v>16</v>
      </c>
      <c r="I3393" t="s">
        <v>2419</v>
      </c>
    </row>
    <row r="3394" spans="1:9" x14ac:dyDescent="0.3">
      <c r="A3394" t="s">
        <v>5861</v>
      </c>
      <c r="B3394" t="s">
        <v>10</v>
      </c>
      <c r="C3394">
        <v>61230</v>
      </c>
      <c r="D3394">
        <v>797.82</v>
      </c>
      <c r="E3394" s="1">
        <v>43446</v>
      </c>
      <c r="F3394" s="1">
        <v>46313</v>
      </c>
      <c r="G3394" t="s">
        <v>43</v>
      </c>
      <c r="H3394" t="s">
        <v>25</v>
      </c>
      <c r="I3394" t="s">
        <v>5247</v>
      </c>
    </row>
    <row r="3395" spans="1:9" x14ac:dyDescent="0.3">
      <c r="A3395" t="s">
        <v>5862</v>
      </c>
      <c r="B3395" t="s">
        <v>24</v>
      </c>
      <c r="C3395">
        <v>18495</v>
      </c>
      <c r="D3395">
        <v>996.46</v>
      </c>
      <c r="E3395" s="1">
        <v>43160</v>
      </c>
      <c r="F3395" s="1">
        <v>46761</v>
      </c>
      <c r="G3395" t="s">
        <v>21</v>
      </c>
      <c r="H3395" t="s">
        <v>25</v>
      </c>
      <c r="I3395" t="s">
        <v>685</v>
      </c>
    </row>
    <row r="3396" spans="1:9" x14ac:dyDescent="0.3">
      <c r="A3396" t="s">
        <v>5863</v>
      </c>
      <c r="B3396" t="s">
        <v>10</v>
      </c>
      <c r="C3396">
        <v>376423</v>
      </c>
      <c r="D3396">
        <v>819.94</v>
      </c>
      <c r="E3396" s="1">
        <v>45072</v>
      </c>
      <c r="F3396" s="1">
        <v>46315</v>
      </c>
      <c r="G3396" t="s">
        <v>11</v>
      </c>
      <c r="H3396" t="s">
        <v>12</v>
      </c>
      <c r="I3396" t="s">
        <v>702</v>
      </c>
    </row>
    <row r="3397" spans="1:9" x14ac:dyDescent="0.3">
      <c r="A3397" t="s">
        <v>5864</v>
      </c>
      <c r="B3397" t="s">
        <v>15</v>
      </c>
      <c r="C3397">
        <v>179127</v>
      </c>
      <c r="D3397">
        <v>1444.98</v>
      </c>
      <c r="E3397" s="1">
        <v>43584</v>
      </c>
      <c r="F3397" s="1">
        <v>44851</v>
      </c>
      <c r="G3397" t="s">
        <v>21</v>
      </c>
      <c r="H3397" t="s">
        <v>25</v>
      </c>
      <c r="I3397" t="s">
        <v>5632</v>
      </c>
    </row>
    <row r="3398" spans="1:9" x14ac:dyDescent="0.3">
      <c r="A3398" t="s">
        <v>5865</v>
      </c>
      <c r="B3398" t="s">
        <v>24</v>
      </c>
      <c r="C3398">
        <v>244976</v>
      </c>
      <c r="D3398">
        <v>931.5</v>
      </c>
      <c r="E3398" s="1">
        <v>43666</v>
      </c>
      <c r="F3398" s="1">
        <v>46799</v>
      </c>
      <c r="G3398" t="s">
        <v>11</v>
      </c>
      <c r="H3398" t="s">
        <v>12</v>
      </c>
      <c r="I3398" t="s">
        <v>5866</v>
      </c>
    </row>
    <row r="3399" spans="1:9" x14ac:dyDescent="0.3">
      <c r="A3399" t="s">
        <v>5867</v>
      </c>
      <c r="B3399" t="s">
        <v>15</v>
      </c>
      <c r="C3399">
        <v>124704</v>
      </c>
      <c r="D3399">
        <v>659.59</v>
      </c>
      <c r="E3399" s="1">
        <v>45094</v>
      </c>
      <c r="F3399" s="1">
        <v>47881</v>
      </c>
      <c r="G3399" t="s">
        <v>43</v>
      </c>
      <c r="H3399" t="s">
        <v>12</v>
      </c>
      <c r="I3399" t="s">
        <v>5868</v>
      </c>
    </row>
    <row r="3400" spans="1:9" x14ac:dyDescent="0.3">
      <c r="A3400" t="s">
        <v>5869</v>
      </c>
      <c r="B3400" t="s">
        <v>10</v>
      </c>
      <c r="C3400">
        <v>196266</v>
      </c>
      <c r="D3400">
        <v>1675.76</v>
      </c>
      <c r="E3400" s="1">
        <v>45595</v>
      </c>
      <c r="F3400" s="1">
        <v>47987</v>
      </c>
      <c r="G3400" t="s">
        <v>43</v>
      </c>
      <c r="H3400" t="s">
        <v>25</v>
      </c>
      <c r="I3400" t="s">
        <v>5870</v>
      </c>
    </row>
    <row r="3401" spans="1:9" x14ac:dyDescent="0.3">
      <c r="A3401" t="s">
        <v>5871</v>
      </c>
      <c r="B3401" t="s">
        <v>24</v>
      </c>
      <c r="C3401">
        <v>235709</v>
      </c>
      <c r="D3401">
        <v>312.97000000000003</v>
      </c>
      <c r="E3401" s="1">
        <v>44654</v>
      </c>
      <c r="F3401" s="1">
        <v>48085</v>
      </c>
      <c r="G3401" t="s">
        <v>21</v>
      </c>
      <c r="H3401" t="s">
        <v>16</v>
      </c>
      <c r="I3401" t="s">
        <v>2587</v>
      </c>
    </row>
    <row r="3402" spans="1:9" x14ac:dyDescent="0.3">
      <c r="A3402" t="s">
        <v>5872</v>
      </c>
      <c r="B3402" t="s">
        <v>24</v>
      </c>
      <c r="C3402">
        <v>276227</v>
      </c>
      <c r="D3402">
        <v>233.53</v>
      </c>
      <c r="E3402" s="1">
        <v>43484</v>
      </c>
      <c r="F3402" s="1">
        <v>46021</v>
      </c>
      <c r="G3402" t="s">
        <v>21</v>
      </c>
      <c r="H3402" t="s">
        <v>12</v>
      </c>
      <c r="I3402" t="s">
        <v>1055</v>
      </c>
    </row>
    <row r="3403" spans="1:9" x14ac:dyDescent="0.3">
      <c r="A3403" t="s">
        <v>5873</v>
      </c>
      <c r="B3403" t="s">
        <v>24</v>
      </c>
      <c r="C3403">
        <v>244572</v>
      </c>
      <c r="D3403">
        <v>457.38</v>
      </c>
      <c r="E3403" s="1">
        <v>45430</v>
      </c>
      <c r="F3403" s="1">
        <v>47981</v>
      </c>
      <c r="G3403" t="s">
        <v>21</v>
      </c>
      <c r="H3403" t="s">
        <v>12</v>
      </c>
      <c r="I3403" t="s">
        <v>2845</v>
      </c>
    </row>
    <row r="3404" spans="1:9" x14ac:dyDescent="0.3">
      <c r="A3404" t="s">
        <v>5874</v>
      </c>
      <c r="B3404" t="s">
        <v>36</v>
      </c>
      <c r="C3404">
        <v>477601</v>
      </c>
      <c r="D3404">
        <v>1507.53</v>
      </c>
      <c r="E3404" s="1">
        <v>42447</v>
      </c>
      <c r="F3404" s="1">
        <v>43493</v>
      </c>
      <c r="G3404" t="s">
        <v>21</v>
      </c>
      <c r="H3404" t="s">
        <v>25</v>
      </c>
      <c r="I3404" t="s">
        <v>5875</v>
      </c>
    </row>
    <row r="3405" spans="1:9" x14ac:dyDescent="0.3">
      <c r="A3405" t="s">
        <v>5876</v>
      </c>
      <c r="B3405" t="s">
        <v>15</v>
      </c>
      <c r="C3405">
        <v>350053</v>
      </c>
      <c r="D3405">
        <v>990.67</v>
      </c>
      <c r="E3405" s="1">
        <v>45553</v>
      </c>
      <c r="F3405" s="1">
        <v>46743</v>
      </c>
      <c r="G3405" t="s">
        <v>11</v>
      </c>
      <c r="H3405" t="s">
        <v>12</v>
      </c>
      <c r="I3405" t="s">
        <v>5877</v>
      </c>
    </row>
    <row r="3406" spans="1:9" x14ac:dyDescent="0.3">
      <c r="A3406" t="s">
        <v>5878</v>
      </c>
      <c r="B3406" t="s">
        <v>36</v>
      </c>
      <c r="C3406">
        <v>458827</v>
      </c>
      <c r="D3406">
        <v>1464.78</v>
      </c>
      <c r="E3406" s="1">
        <v>42234</v>
      </c>
      <c r="F3406" s="1">
        <v>44293</v>
      </c>
      <c r="G3406" t="s">
        <v>11</v>
      </c>
      <c r="H3406" t="s">
        <v>25</v>
      </c>
      <c r="I3406" t="s">
        <v>112</v>
      </c>
    </row>
    <row r="3407" spans="1:9" x14ac:dyDescent="0.3">
      <c r="A3407" t="s">
        <v>5879</v>
      </c>
      <c r="B3407" t="s">
        <v>15</v>
      </c>
      <c r="C3407">
        <v>477011</v>
      </c>
      <c r="D3407">
        <v>777.15</v>
      </c>
      <c r="E3407" s="1">
        <v>42011</v>
      </c>
      <c r="F3407" s="1">
        <v>45564</v>
      </c>
      <c r="G3407" t="s">
        <v>11</v>
      </c>
      <c r="H3407" t="s">
        <v>16</v>
      </c>
      <c r="I3407" t="s">
        <v>1637</v>
      </c>
    </row>
    <row r="3408" spans="1:9" x14ac:dyDescent="0.3">
      <c r="A3408" t="s">
        <v>5880</v>
      </c>
      <c r="B3408" t="s">
        <v>10</v>
      </c>
      <c r="C3408">
        <v>56046</v>
      </c>
      <c r="D3408">
        <v>441.58</v>
      </c>
      <c r="E3408" s="1">
        <v>45536</v>
      </c>
      <c r="F3408" s="1">
        <v>47254</v>
      </c>
      <c r="G3408" t="s">
        <v>43</v>
      </c>
      <c r="H3408" t="s">
        <v>25</v>
      </c>
      <c r="I3408" t="s">
        <v>4770</v>
      </c>
    </row>
    <row r="3409" spans="1:9" x14ac:dyDescent="0.3">
      <c r="A3409" t="s">
        <v>5881</v>
      </c>
      <c r="B3409" t="s">
        <v>36</v>
      </c>
      <c r="C3409">
        <v>472775</v>
      </c>
      <c r="D3409">
        <v>1838.61</v>
      </c>
      <c r="E3409" s="1">
        <v>42288</v>
      </c>
      <c r="F3409" s="1">
        <v>44771</v>
      </c>
      <c r="G3409" t="s">
        <v>43</v>
      </c>
      <c r="H3409" t="s">
        <v>16</v>
      </c>
      <c r="I3409" t="s">
        <v>1072</v>
      </c>
    </row>
    <row r="3410" spans="1:9" x14ac:dyDescent="0.3">
      <c r="A3410" t="s">
        <v>5882</v>
      </c>
      <c r="B3410" t="s">
        <v>24</v>
      </c>
      <c r="C3410">
        <v>120200</v>
      </c>
      <c r="D3410">
        <v>1172.73</v>
      </c>
      <c r="E3410" s="1">
        <v>43027</v>
      </c>
      <c r="F3410" s="1">
        <v>46098</v>
      </c>
      <c r="G3410" t="s">
        <v>21</v>
      </c>
      <c r="H3410" t="s">
        <v>12</v>
      </c>
      <c r="I3410" t="s">
        <v>1080</v>
      </c>
    </row>
    <row r="3411" spans="1:9" x14ac:dyDescent="0.3">
      <c r="A3411" t="s">
        <v>5883</v>
      </c>
      <c r="B3411" t="s">
        <v>15</v>
      </c>
      <c r="C3411">
        <v>357168</v>
      </c>
      <c r="D3411">
        <v>169.61</v>
      </c>
      <c r="E3411" s="1">
        <v>44275</v>
      </c>
      <c r="F3411" s="1">
        <v>46247</v>
      </c>
      <c r="G3411" t="s">
        <v>11</v>
      </c>
      <c r="H3411" t="s">
        <v>16</v>
      </c>
      <c r="I3411" t="s">
        <v>3869</v>
      </c>
    </row>
    <row r="3412" spans="1:9" x14ac:dyDescent="0.3">
      <c r="A3412" t="s">
        <v>5884</v>
      </c>
      <c r="B3412" t="s">
        <v>15</v>
      </c>
      <c r="C3412">
        <v>318920</v>
      </c>
      <c r="D3412">
        <v>1738.9</v>
      </c>
      <c r="E3412" s="1">
        <v>43112</v>
      </c>
      <c r="F3412" s="1">
        <v>45791</v>
      </c>
      <c r="G3412" t="s">
        <v>21</v>
      </c>
      <c r="H3412" t="s">
        <v>16</v>
      </c>
      <c r="I3412" t="s">
        <v>2425</v>
      </c>
    </row>
    <row r="3413" spans="1:9" x14ac:dyDescent="0.3">
      <c r="A3413" t="s">
        <v>5885</v>
      </c>
      <c r="B3413" t="s">
        <v>36</v>
      </c>
      <c r="C3413">
        <v>184815</v>
      </c>
      <c r="D3413">
        <v>563.41999999999996</v>
      </c>
      <c r="E3413" s="1">
        <v>44181</v>
      </c>
      <c r="F3413" s="1">
        <v>47806</v>
      </c>
      <c r="G3413" t="s">
        <v>11</v>
      </c>
      <c r="H3413" t="s">
        <v>25</v>
      </c>
      <c r="I3413" t="s">
        <v>685</v>
      </c>
    </row>
    <row r="3414" spans="1:9" x14ac:dyDescent="0.3">
      <c r="A3414" t="s">
        <v>5886</v>
      </c>
      <c r="B3414" t="s">
        <v>24</v>
      </c>
      <c r="C3414">
        <v>452652</v>
      </c>
      <c r="D3414">
        <v>311.36</v>
      </c>
      <c r="E3414" s="1">
        <v>43757</v>
      </c>
      <c r="F3414" s="1">
        <v>47240</v>
      </c>
      <c r="G3414" t="s">
        <v>43</v>
      </c>
      <c r="H3414" t="s">
        <v>12</v>
      </c>
      <c r="I3414" t="s">
        <v>5887</v>
      </c>
    </row>
    <row r="3415" spans="1:9" x14ac:dyDescent="0.3">
      <c r="A3415" t="s">
        <v>5888</v>
      </c>
      <c r="B3415" t="s">
        <v>24</v>
      </c>
      <c r="C3415">
        <v>455209</v>
      </c>
      <c r="D3415">
        <v>1693.4</v>
      </c>
      <c r="E3415" s="1">
        <v>44433</v>
      </c>
      <c r="F3415" s="1">
        <v>47079</v>
      </c>
      <c r="G3415" t="s">
        <v>43</v>
      </c>
      <c r="H3415" t="s">
        <v>25</v>
      </c>
      <c r="I3415" t="s">
        <v>5889</v>
      </c>
    </row>
    <row r="3416" spans="1:9" x14ac:dyDescent="0.3">
      <c r="A3416" t="s">
        <v>5890</v>
      </c>
      <c r="B3416" t="s">
        <v>36</v>
      </c>
      <c r="C3416">
        <v>234010</v>
      </c>
      <c r="D3416">
        <v>1531.2</v>
      </c>
      <c r="E3416" s="1">
        <v>44456</v>
      </c>
      <c r="F3416" s="1">
        <v>47159</v>
      </c>
      <c r="G3416" t="s">
        <v>11</v>
      </c>
      <c r="H3416" t="s">
        <v>25</v>
      </c>
      <c r="I3416" t="s">
        <v>5891</v>
      </c>
    </row>
    <row r="3417" spans="1:9" x14ac:dyDescent="0.3">
      <c r="A3417" t="s">
        <v>5892</v>
      </c>
      <c r="B3417" t="s">
        <v>15</v>
      </c>
      <c r="C3417">
        <v>457301</v>
      </c>
      <c r="D3417">
        <v>1221.75</v>
      </c>
      <c r="E3417" s="1">
        <v>43742</v>
      </c>
      <c r="F3417" s="1">
        <v>44696</v>
      </c>
      <c r="G3417" t="s">
        <v>43</v>
      </c>
      <c r="H3417" t="s">
        <v>12</v>
      </c>
      <c r="I3417" t="s">
        <v>506</v>
      </c>
    </row>
    <row r="3418" spans="1:9" x14ac:dyDescent="0.3">
      <c r="A3418" t="s">
        <v>5893</v>
      </c>
      <c r="B3418" t="s">
        <v>36</v>
      </c>
      <c r="C3418">
        <v>123500</v>
      </c>
      <c r="D3418">
        <v>1191.29</v>
      </c>
      <c r="E3418" s="1">
        <v>43812</v>
      </c>
      <c r="F3418" s="1">
        <v>44908</v>
      </c>
      <c r="G3418" t="s">
        <v>43</v>
      </c>
      <c r="H3418" t="s">
        <v>16</v>
      </c>
      <c r="I3418" t="s">
        <v>3990</v>
      </c>
    </row>
    <row r="3419" spans="1:9" x14ac:dyDescent="0.3">
      <c r="A3419" t="s">
        <v>5894</v>
      </c>
      <c r="B3419" t="s">
        <v>15</v>
      </c>
      <c r="C3419">
        <v>259455</v>
      </c>
      <c r="D3419">
        <v>1324.34</v>
      </c>
      <c r="E3419" s="1">
        <v>42648</v>
      </c>
      <c r="F3419" s="1">
        <v>44528</v>
      </c>
      <c r="G3419" t="s">
        <v>43</v>
      </c>
      <c r="H3419" t="s">
        <v>25</v>
      </c>
      <c r="I3419" t="s">
        <v>5895</v>
      </c>
    </row>
    <row r="3420" spans="1:9" x14ac:dyDescent="0.3">
      <c r="A3420" t="s">
        <v>5896</v>
      </c>
      <c r="B3420" t="s">
        <v>15</v>
      </c>
      <c r="C3420">
        <v>346537</v>
      </c>
      <c r="D3420">
        <v>1805.76</v>
      </c>
      <c r="E3420" s="1">
        <v>45599</v>
      </c>
      <c r="F3420" s="1">
        <v>48750</v>
      </c>
      <c r="G3420" t="s">
        <v>11</v>
      </c>
      <c r="H3420" t="s">
        <v>12</v>
      </c>
      <c r="I3420" t="s">
        <v>2463</v>
      </c>
    </row>
    <row r="3421" spans="1:9" x14ac:dyDescent="0.3">
      <c r="A3421" t="s">
        <v>5897</v>
      </c>
      <c r="B3421" t="s">
        <v>10</v>
      </c>
      <c r="C3421">
        <v>436044</v>
      </c>
      <c r="D3421">
        <v>614.77</v>
      </c>
      <c r="E3421" s="1">
        <v>44993</v>
      </c>
      <c r="F3421" s="1">
        <v>48411</v>
      </c>
      <c r="G3421" t="s">
        <v>11</v>
      </c>
      <c r="H3421" t="s">
        <v>25</v>
      </c>
      <c r="I3421" t="s">
        <v>3352</v>
      </c>
    </row>
    <row r="3422" spans="1:9" x14ac:dyDescent="0.3">
      <c r="A3422" t="s">
        <v>5898</v>
      </c>
      <c r="B3422" t="s">
        <v>10</v>
      </c>
      <c r="C3422">
        <v>426650</v>
      </c>
      <c r="D3422">
        <v>1323.05</v>
      </c>
      <c r="E3422" s="1">
        <v>45220</v>
      </c>
      <c r="F3422" s="1">
        <v>47215</v>
      </c>
      <c r="G3422" t="s">
        <v>43</v>
      </c>
      <c r="H3422" t="s">
        <v>16</v>
      </c>
      <c r="I3422" t="s">
        <v>5899</v>
      </c>
    </row>
    <row r="3423" spans="1:9" x14ac:dyDescent="0.3">
      <c r="A3423" t="s">
        <v>5900</v>
      </c>
      <c r="B3423" t="s">
        <v>15</v>
      </c>
      <c r="C3423">
        <v>282344</v>
      </c>
      <c r="D3423">
        <v>1672.35</v>
      </c>
      <c r="E3423" s="1">
        <v>44680</v>
      </c>
      <c r="F3423" s="1">
        <v>46321</v>
      </c>
      <c r="G3423" t="s">
        <v>43</v>
      </c>
      <c r="H3423" t="s">
        <v>25</v>
      </c>
      <c r="I3423" t="s">
        <v>4045</v>
      </c>
    </row>
    <row r="3424" spans="1:9" x14ac:dyDescent="0.3">
      <c r="A3424" t="s">
        <v>5901</v>
      </c>
      <c r="B3424" t="s">
        <v>10</v>
      </c>
      <c r="C3424">
        <v>56468</v>
      </c>
      <c r="D3424">
        <v>1295.17</v>
      </c>
      <c r="E3424" s="1">
        <v>43199</v>
      </c>
      <c r="F3424" s="1">
        <v>46036</v>
      </c>
      <c r="G3424" t="s">
        <v>43</v>
      </c>
      <c r="H3424" t="s">
        <v>16</v>
      </c>
      <c r="I3424" t="s">
        <v>5902</v>
      </c>
    </row>
    <row r="3425" spans="1:9" x14ac:dyDescent="0.3">
      <c r="A3425" t="s">
        <v>5903</v>
      </c>
      <c r="B3425" t="s">
        <v>15</v>
      </c>
      <c r="C3425">
        <v>387950</v>
      </c>
      <c r="D3425">
        <v>644.97</v>
      </c>
      <c r="E3425" s="1">
        <v>42769</v>
      </c>
      <c r="F3425" s="1">
        <v>45718</v>
      </c>
      <c r="G3425" t="s">
        <v>21</v>
      </c>
      <c r="H3425" t="s">
        <v>12</v>
      </c>
      <c r="I3425" t="s">
        <v>5904</v>
      </c>
    </row>
    <row r="3426" spans="1:9" x14ac:dyDescent="0.3">
      <c r="A3426" t="s">
        <v>5905</v>
      </c>
      <c r="B3426" t="s">
        <v>10</v>
      </c>
      <c r="C3426">
        <v>47671</v>
      </c>
      <c r="D3426">
        <v>438.18</v>
      </c>
      <c r="E3426" s="1">
        <v>42088</v>
      </c>
      <c r="F3426" s="1">
        <v>42480</v>
      </c>
      <c r="G3426" t="s">
        <v>43</v>
      </c>
      <c r="H3426" t="s">
        <v>25</v>
      </c>
      <c r="I3426" t="s">
        <v>5906</v>
      </c>
    </row>
    <row r="3427" spans="1:9" x14ac:dyDescent="0.3">
      <c r="A3427" t="s">
        <v>5907</v>
      </c>
      <c r="B3427" t="s">
        <v>10</v>
      </c>
      <c r="C3427">
        <v>302956</v>
      </c>
      <c r="D3427">
        <v>414.28</v>
      </c>
      <c r="E3427" s="1">
        <v>43484</v>
      </c>
      <c r="F3427" s="1">
        <v>46143</v>
      </c>
      <c r="G3427" t="s">
        <v>21</v>
      </c>
      <c r="H3427" t="s">
        <v>12</v>
      </c>
      <c r="I3427" t="s">
        <v>5908</v>
      </c>
    </row>
    <row r="3428" spans="1:9" x14ac:dyDescent="0.3">
      <c r="A3428" t="s">
        <v>5909</v>
      </c>
      <c r="B3428" t="s">
        <v>36</v>
      </c>
      <c r="C3428">
        <v>391272</v>
      </c>
      <c r="D3428">
        <v>1394.4</v>
      </c>
      <c r="E3428" s="1">
        <v>45444</v>
      </c>
      <c r="F3428" s="1">
        <v>48561</v>
      </c>
      <c r="G3428" t="s">
        <v>21</v>
      </c>
      <c r="H3428" t="s">
        <v>25</v>
      </c>
      <c r="I3428" t="s">
        <v>3462</v>
      </c>
    </row>
    <row r="3429" spans="1:9" x14ac:dyDescent="0.3">
      <c r="A3429" t="s">
        <v>5910</v>
      </c>
      <c r="B3429" t="s">
        <v>10</v>
      </c>
      <c r="C3429">
        <v>151772</v>
      </c>
      <c r="D3429">
        <v>911.01</v>
      </c>
      <c r="E3429" s="1">
        <v>43995</v>
      </c>
      <c r="F3429" s="1">
        <v>46204</v>
      </c>
      <c r="G3429" t="s">
        <v>21</v>
      </c>
      <c r="H3429" t="s">
        <v>16</v>
      </c>
      <c r="I3429" t="s">
        <v>5911</v>
      </c>
    </row>
    <row r="3430" spans="1:9" x14ac:dyDescent="0.3">
      <c r="A3430" t="s">
        <v>5912</v>
      </c>
      <c r="B3430" t="s">
        <v>15</v>
      </c>
      <c r="C3430">
        <v>224671</v>
      </c>
      <c r="D3430">
        <v>367.4</v>
      </c>
      <c r="E3430" s="1">
        <v>42236</v>
      </c>
      <c r="F3430" s="1">
        <v>44018</v>
      </c>
      <c r="G3430" t="s">
        <v>11</v>
      </c>
      <c r="H3430" t="s">
        <v>25</v>
      </c>
      <c r="I3430" t="s">
        <v>4041</v>
      </c>
    </row>
    <row r="3431" spans="1:9" x14ac:dyDescent="0.3">
      <c r="A3431" t="s">
        <v>5913</v>
      </c>
      <c r="B3431" t="s">
        <v>24</v>
      </c>
      <c r="C3431">
        <v>407757</v>
      </c>
      <c r="D3431">
        <v>681.83</v>
      </c>
      <c r="E3431" s="1">
        <v>43263</v>
      </c>
      <c r="F3431" s="1">
        <v>45553</v>
      </c>
      <c r="G3431" t="s">
        <v>11</v>
      </c>
      <c r="H3431" t="s">
        <v>16</v>
      </c>
      <c r="I3431" t="s">
        <v>2709</v>
      </c>
    </row>
    <row r="3432" spans="1:9" x14ac:dyDescent="0.3">
      <c r="A3432" t="s">
        <v>5914</v>
      </c>
      <c r="B3432" t="s">
        <v>24</v>
      </c>
      <c r="C3432">
        <v>40371</v>
      </c>
      <c r="D3432">
        <v>1154.99</v>
      </c>
      <c r="E3432" s="1">
        <v>43083</v>
      </c>
      <c r="F3432" s="1">
        <v>45383</v>
      </c>
      <c r="G3432" t="s">
        <v>11</v>
      </c>
      <c r="H3432" t="s">
        <v>25</v>
      </c>
      <c r="I3432" t="s">
        <v>3943</v>
      </c>
    </row>
    <row r="3433" spans="1:9" x14ac:dyDescent="0.3">
      <c r="A3433" t="s">
        <v>5915</v>
      </c>
      <c r="B3433" t="s">
        <v>36</v>
      </c>
      <c r="C3433">
        <v>320381</v>
      </c>
      <c r="D3433">
        <v>560.55999999999995</v>
      </c>
      <c r="E3433" s="1">
        <v>44397</v>
      </c>
      <c r="F3433" s="1">
        <v>45002</v>
      </c>
      <c r="G3433" t="s">
        <v>11</v>
      </c>
      <c r="H3433" t="s">
        <v>16</v>
      </c>
      <c r="I3433" t="s">
        <v>116</v>
      </c>
    </row>
    <row r="3434" spans="1:9" x14ac:dyDescent="0.3">
      <c r="A3434" t="s">
        <v>5916</v>
      </c>
      <c r="B3434" t="s">
        <v>24</v>
      </c>
      <c r="C3434">
        <v>15691</v>
      </c>
      <c r="D3434">
        <v>409.82</v>
      </c>
      <c r="E3434" s="1">
        <v>42545</v>
      </c>
      <c r="F3434" s="1">
        <v>46090</v>
      </c>
      <c r="G3434" t="s">
        <v>21</v>
      </c>
      <c r="H3434" t="s">
        <v>12</v>
      </c>
      <c r="I3434" t="s">
        <v>5917</v>
      </c>
    </row>
    <row r="3435" spans="1:9" x14ac:dyDescent="0.3">
      <c r="A3435" t="s">
        <v>5918</v>
      </c>
      <c r="B3435" t="s">
        <v>10</v>
      </c>
      <c r="C3435">
        <v>466805</v>
      </c>
      <c r="D3435">
        <v>223.04</v>
      </c>
      <c r="E3435" s="1">
        <v>45582</v>
      </c>
      <c r="F3435" s="1">
        <v>49161</v>
      </c>
      <c r="G3435" t="s">
        <v>43</v>
      </c>
      <c r="H3435" t="s">
        <v>12</v>
      </c>
      <c r="I3435" t="s">
        <v>1155</v>
      </c>
    </row>
    <row r="3436" spans="1:9" x14ac:dyDescent="0.3">
      <c r="A3436" t="s">
        <v>5919</v>
      </c>
      <c r="B3436" t="s">
        <v>10</v>
      </c>
      <c r="C3436">
        <v>482172</v>
      </c>
      <c r="D3436">
        <v>357.8</v>
      </c>
      <c r="E3436" s="1">
        <v>44292</v>
      </c>
      <c r="F3436" s="1">
        <v>46829</v>
      </c>
      <c r="G3436" t="s">
        <v>21</v>
      </c>
      <c r="H3436" t="s">
        <v>25</v>
      </c>
      <c r="I3436" t="s">
        <v>5920</v>
      </c>
    </row>
    <row r="3437" spans="1:9" x14ac:dyDescent="0.3">
      <c r="A3437" t="s">
        <v>5921</v>
      </c>
      <c r="B3437" t="s">
        <v>15</v>
      </c>
      <c r="C3437">
        <v>402767</v>
      </c>
      <c r="D3437">
        <v>1161.57</v>
      </c>
      <c r="E3437" s="1">
        <v>44988</v>
      </c>
      <c r="F3437" s="1">
        <v>46978</v>
      </c>
      <c r="G3437" t="s">
        <v>43</v>
      </c>
      <c r="H3437" t="s">
        <v>25</v>
      </c>
      <c r="I3437" t="s">
        <v>5922</v>
      </c>
    </row>
    <row r="3438" spans="1:9" x14ac:dyDescent="0.3">
      <c r="A3438" t="s">
        <v>5923</v>
      </c>
      <c r="B3438" t="s">
        <v>10</v>
      </c>
      <c r="C3438">
        <v>162467</v>
      </c>
      <c r="D3438">
        <v>854.18</v>
      </c>
      <c r="E3438" s="1">
        <v>43212</v>
      </c>
      <c r="F3438" s="1">
        <v>43791</v>
      </c>
      <c r="G3438" t="s">
        <v>43</v>
      </c>
      <c r="H3438" t="s">
        <v>16</v>
      </c>
      <c r="I3438" t="s">
        <v>5924</v>
      </c>
    </row>
    <row r="3439" spans="1:9" x14ac:dyDescent="0.3">
      <c r="A3439" t="s">
        <v>5925</v>
      </c>
      <c r="B3439" t="s">
        <v>10</v>
      </c>
      <c r="C3439">
        <v>247916</v>
      </c>
      <c r="D3439">
        <v>896.8</v>
      </c>
      <c r="E3439" s="1">
        <v>43824</v>
      </c>
      <c r="F3439" s="1">
        <v>44409</v>
      </c>
      <c r="G3439" t="s">
        <v>43</v>
      </c>
      <c r="H3439" t="s">
        <v>12</v>
      </c>
      <c r="I3439" t="s">
        <v>5926</v>
      </c>
    </row>
    <row r="3440" spans="1:9" x14ac:dyDescent="0.3">
      <c r="A3440" t="s">
        <v>5927</v>
      </c>
      <c r="B3440" t="s">
        <v>36</v>
      </c>
      <c r="C3440">
        <v>118795</v>
      </c>
      <c r="D3440">
        <v>1620.97</v>
      </c>
      <c r="E3440" s="1">
        <v>44560</v>
      </c>
      <c r="F3440" s="1">
        <v>45575</v>
      </c>
      <c r="G3440" t="s">
        <v>21</v>
      </c>
      <c r="H3440" t="s">
        <v>16</v>
      </c>
      <c r="I3440" t="s">
        <v>5928</v>
      </c>
    </row>
    <row r="3441" spans="1:9" x14ac:dyDescent="0.3">
      <c r="A3441" t="s">
        <v>5929</v>
      </c>
      <c r="B3441" t="s">
        <v>10</v>
      </c>
      <c r="C3441">
        <v>456729</v>
      </c>
      <c r="D3441">
        <v>304.52999999999997</v>
      </c>
      <c r="E3441" s="1">
        <v>45519</v>
      </c>
      <c r="F3441" s="1">
        <v>46297</v>
      </c>
      <c r="G3441" t="s">
        <v>11</v>
      </c>
      <c r="H3441" t="s">
        <v>12</v>
      </c>
      <c r="I3441" t="s">
        <v>5003</v>
      </c>
    </row>
    <row r="3442" spans="1:9" x14ac:dyDescent="0.3">
      <c r="A3442" t="s">
        <v>5930</v>
      </c>
      <c r="B3442" t="s">
        <v>36</v>
      </c>
      <c r="C3442">
        <v>103672</v>
      </c>
      <c r="D3442">
        <v>1703.93</v>
      </c>
      <c r="E3442" s="1">
        <v>45030</v>
      </c>
      <c r="F3442" s="1">
        <v>47032</v>
      </c>
      <c r="G3442" t="s">
        <v>43</v>
      </c>
      <c r="H3442" t="s">
        <v>12</v>
      </c>
      <c r="I3442" t="s">
        <v>5121</v>
      </c>
    </row>
    <row r="3443" spans="1:9" x14ac:dyDescent="0.3">
      <c r="A3443" t="s">
        <v>5931</v>
      </c>
      <c r="B3443" t="s">
        <v>36</v>
      </c>
      <c r="C3443">
        <v>357075</v>
      </c>
      <c r="D3443">
        <v>659.05</v>
      </c>
      <c r="E3443" s="1">
        <v>43397</v>
      </c>
      <c r="F3443" s="1">
        <v>45167</v>
      </c>
      <c r="G3443" t="s">
        <v>21</v>
      </c>
      <c r="H3443" t="s">
        <v>12</v>
      </c>
      <c r="I3443" t="s">
        <v>5932</v>
      </c>
    </row>
    <row r="3444" spans="1:9" x14ac:dyDescent="0.3">
      <c r="A3444" t="s">
        <v>5933</v>
      </c>
      <c r="B3444" t="s">
        <v>15</v>
      </c>
      <c r="C3444">
        <v>266068</v>
      </c>
      <c r="D3444">
        <v>908.09</v>
      </c>
      <c r="E3444" s="1">
        <v>44006</v>
      </c>
      <c r="F3444" s="1">
        <v>45015</v>
      </c>
      <c r="G3444" t="s">
        <v>11</v>
      </c>
      <c r="H3444" t="s">
        <v>25</v>
      </c>
      <c r="I3444" t="s">
        <v>5934</v>
      </c>
    </row>
    <row r="3445" spans="1:9" x14ac:dyDescent="0.3">
      <c r="A3445" t="s">
        <v>5935</v>
      </c>
      <c r="B3445" t="s">
        <v>10</v>
      </c>
      <c r="C3445">
        <v>482043</v>
      </c>
      <c r="D3445">
        <v>267.10000000000002</v>
      </c>
      <c r="E3445" s="1">
        <v>44601</v>
      </c>
      <c r="F3445" s="1">
        <v>45875</v>
      </c>
      <c r="G3445" t="s">
        <v>11</v>
      </c>
      <c r="H3445" t="s">
        <v>12</v>
      </c>
      <c r="I3445" t="s">
        <v>5936</v>
      </c>
    </row>
    <row r="3446" spans="1:9" x14ac:dyDescent="0.3">
      <c r="A3446" t="s">
        <v>5937</v>
      </c>
      <c r="B3446" t="s">
        <v>36</v>
      </c>
      <c r="C3446">
        <v>425716</v>
      </c>
      <c r="D3446">
        <v>256.44</v>
      </c>
      <c r="E3446" s="1">
        <v>44577</v>
      </c>
      <c r="F3446" s="1">
        <v>46120</v>
      </c>
      <c r="G3446" t="s">
        <v>43</v>
      </c>
      <c r="H3446" t="s">
        <v>25</v>
      </c>
      <c r="I3446" t="s">
        <v>5938</v>
      </c>
    </row>
    <row r="3447" spans="1:9" x14ac:dyDescent="0.3">
      <c r="A3447" t="s">
        <v>5939</v>
      </c>
      <c r="B3447" t="s">
        <v>24</v>
      </c>
      <c r="C3447">
        <v>26154</v>
      </c>
      <c r="D3447">
        <v>1447.39</v>
      </c>
      <c r="E3447" s="1">
        <v>44160</v>
      </c>
      <c r="F3447" s="1">
        <v>44676</v>
      </c>
      <c r="G3447" t="s">
        <v>11</v>
      </c>
      <c r="H3447" t="s">
        <v>12</v>
      </c>
      <c r="I3447" t="s">
        <v>5940</v>
      </c>
    </row>
    <row r="3448" spans="1:9" x14ac:dyDescent="0.3">
      <c r="A3448" t="s">
        <v>5941</v>
      </c>
      <c r="B3448" t="s">
        <v>15</v>
      </c>
      <c r="C3448">
        <v>310953</v>
      </c>
      <c r="D3448">
        <v>1215.44</v>
      </c>
      <c r="E3448" s="1">
        <v>42406</v>
      </c>
      <c r="F3448" s="1">
        <v>45474</v>
      </c>
      <c r="G3448" t="s">
        <v>43</v>
      </c>
      <c r="H3448" t="s">
        <v>12</v>
      </c>
      <c r="I3448" t="s">
        <v>2980</v>
      </c>
    </row>
    <row r="3449" spans="1:9" x14ac:dyDescent="0.3">
      <c r="A3449" t="s">
        <v>5942</v>
      </c>
      <c r="B3449" t="s">
        <v>10</v>
      </c>
      <c r="C3449">
        <v>138209</v>
      </c>
      <c r="D3449">
        <v>1226.3800000000001</v>
      </c>
      <c r="E3449" s="1">
        <v>44871</v>
      </c>
      <c r="F3449" s="1">
        <v>47157</v>
      </c>
      <c r="G3449" t="s">
        <v>21</v>
      </c>
      <c r="H3449" t="s">
        <v>12</v>
      </c>
      <c r="I3449" t="s">
        <v>5943</v>
      </c>
    </row>
    <row r="3450" spans="1:9" x14ac:dyDescent="0.3">
      <c r="A3450" t="s">
        <v>5944</v>
      </c>
      <c r="B3450" t="s">
        <v>24</v>
      </c>
      <c r="C3450">
        <v>453956</v>
      </c>
      <c r="D3450">
        <v>1893.57</v>
      </c>
      <c r="E3450" s="1">
        <v>42698</v>
      </c>
      <c r="F3450" s="1">
        <v>44188</v>
      </c>
      <c r="G3450" t="s">
        <v>11</v>
      </c>
      <c r="H3450" t="s">
        <v>25</v>
      </c>
      <c r="I3450" t="s">
        <v>2557</v>
      </c>
    </row>
    <row r="3451" spans="1:9" x14ac:dyDescent="0.3">
      <c r="A3451" t="s">
        <v>5945</v>
      </c>
      <c r="B3451" t="s">
        <v>10</v>
      </c>
      <c r="C3451">
        <v>366036</v>
      </c>
      <c r="D3451">
        <v>667.91</v>
      </c>
      <c r="E3451" s="1">
        <v>43806</v>
      </c>
      <c r="F3451" s="1">
        <v>44868</v>
      </c>
      <c r="G3451" t="s">
        <v>11</v>
      </c>
      <c r="H3451" t="s">
        <v>16</v>
      </c>
      <c r="I3451" t="s">
        <v>5946</v>
      </c>
    </row>
    <row r="3452" spans="1:9" x14ac:dyDescent="0.3">
      <c r="A3452" t="s">
        <v>5947</v>
      </c>
      <c r="B3452" t="s">
        <v>15</v>
      </c>
      <c r="C3452">
        <v>164517</v>
      </c>
      <c r="D3452">
        <v>293.32</v>
      </c>
      <c r="E3452" s="1">
        <v>44277</v>
      </c>
      <c r="F3452" s="1">
        <v>44936</v>
      </c>
      <c r="G3452" t="s">
        <v>21</v>
      </c>
      <c r="H3452" t="s">
        <v>25</v>
      </c>
      <c r="I3452" t="s">
        <v>5948</v>
      </c>
    </row>
    <row r="3453" spans="1:9" x14ac:dyDescent="0.3">
      <c r="A3453" t="s">
        <v>5949</v>
      </c>
      <c r="B3453" t="s">
        <v>15</v>
      </c>
      <c r="C3453">
        <v>319380</v>
      </c>
      <c r="D3453">
        <v>1741.66</v>
      </c>
      <c r="E3453" s="1">
        <v>42122</v>
      </c>
      <c r="F3453" s="1">
        <v>44287</v>
      </c>
      <c r="G3453" t="s">
        <v>11</v>
      </c>
      <c r="H3453" t="s">
        <v>16</v>
      </c>
      <c r="I3453" t="s">
        <v>5950</v>
      </c>
    </row>
    <row r="3454" spans="1:9" x14ac:dyDescent="0.3">
      <c r="A3454" t="s">
        <v>5951</v>
      </c>
      <c r="B3454" t="s">
        <v>15</v>
      </c>
      <c r="C3454">
        <v>346675</v>
      </c>
      <c r="D3454">
        <v>390.3</v>
      </c>
      <c r="E3454" s="1">
        <v>42264</v>
      </c>
      <c r="F3454" s="1">
        <v>43922</v>
      </c>
      <c r="G3454" t="s">
        <v>11</v>
      </c>
      <c r="H3454" t="s">
        <v>16</v>
      </c>
      <c r="I3454" t="s">
        <v>3527</v>
      </c>
    </row>
    <row r="3455" spans="1:9" x14ac:dyDescent="0.3">
      <c r="A3455" t="s">
        <v>5952</v>
      </c>
      <c r="B3455" t="s">
        <v>24</v>
      </c>
      <c r="C3455">
        <v>63011</v>
      </c>
      <c r="D3455">
        <v>1705.5</v>
      </c>
      <c r="E3455" s="1">
        <v>43819</v>
      </c>
      <c r="F3455" s="1">
        <v>45795</v>
      </c>
      <c r="G3455" t="s">
        <v>11</v>
      </c>
      <c r="H3455" t="s">
        <v>12</v>
      </c>
      <c r="I3455" t="s">
        <v>5953</v>
      </c>
    </row>
    <row r="3456" spans="1:9" x14ac:dyDescent="0.3">
      <c r="A3456" t="s">
        <v>5954</v>
      </c>
      <c r="B3456" t="s">
        <v>10</v>
      </c>
      <c r="C3456">
        <v>414272</v>
      </c>
      <c r="D3456">
        <v>341.25</v>
      </c>
      <c r="E3456" s="1">
        <v>43549</v>
      </c>
      <c r="F3456" s="1">
        <v>44126</v>
      </c>
      <c r="G3456" t="s">
        <v>21</v>
      </c>
      <c r="H3456" t="s">
        <v>25</v>
      </c>
      <c r="I3456" t="s">
        <v>3561</v>
      </c>
    </row>
    <row r="3457" spans="1:9" x14ac:dyDescent="0.3">
      <c r="A3457" t="s">
        <v>5955</v>
      </c>
      <c r="B3457" t="s">
        <v>10</v>
      </c>
      <c r="C3457">
        <v>428145</v>
      </c>
      <c r="D3457">
        <v>1454.17</v>
      </c>
      <c r="E3457" s="1">
        <v>42172</v>
      </c>
      <c r="F3457" s="1">
        <v>45159</v>
      </c>
      <c r="G3457" t="s">
        <v>11</v>
      </c>
      <c r="H3457" t="s">
        <v>25</v>
      </c>
      <c r="I3457" t="s">
        <v>5956</v>
      </c>
    </row>
    <row r="3458" spans="1:9" x14ac:dyDescent="0.3">
      <c r="A3458" t="s">
        <v>5957</v>
      </c>
      <c r="B3458" t="s">
        <v>15</v>
      </c>
      <c r="C3458">
        <v>156173</v>
      </c>
      <c r="D3458">
        <v>782.9</v>
      </c>
      <c r="E3458" s="1">
        <v>43795</v>
      </c>
      <c r="F3458" s="1">
        <v>45842</v>
      </c>
      <c r="G3458" t="s">
        <v>21</v>
      </c>
      <c r="H3458" t="s">
        <v>25</v>
      </c>
      <c r="I3458" t="s">
        <v>5958</v>
      </c>
    </row>
    <row r="3459" spans="1:9" x14ac:dyDescent="0.3">
      <c r="A3459" t="s">
        <v>5959</v>
      </c>
      <c r="B3459" t="s">
        <v>10</v>
      </c>
      <c r="C3459">
        <v>470400</v>
      </c>
      <c r="D3459">
        <v>232.69</v>
      </c>
      <c r="E3459" s="1">
        <v>42120</v>
      </c>
      <c r="F3459" s="1">
        <v>42504</v>
      </c>
      <c r="G3459" t="s">
        <v>11</v>
      </c>
      <c r="H3459" t="s">
        <v>25</v>
      </c>
      <c r="I3459" t="s">
        <v>617</v>
      </c>
    </row>
    <row r="3460" spans="1:9" x14ac:dyDescent="0.3">
      <c r="A3460" t="s">
        <v>5960</v>
      </c>
      <c r="B3460" t="s">
        <v>36</v>
      </c>
      <c r="C3460">
        <v>51915</v>
      </c>
      <c r="D3460">
        <v>1678.7</v>
      </c>
      <c r="E3460" s="1">
        <v>44895</v>
      </c>
      <c r="F3460" s="1">
        <v>45324</v>
      </c>
      <c r="G3460" t="s">
        <v>21</v>
      </c>
      <c r="H3460" t="s">
        <v>12</v>
      </c>
      <c r="I3460" t="s">
        <v>3002</v>
      </c>
    </row>
    <row r="3461" spans="1:9" x14ac:dyDescent="0.3">
      <c r="A3461" t="s">
        <v>5961</v>
      </c>
      <c r="B3461" t="s">
        <v>10</v>
      </c>
      <c r="C3461">
        <v>176056</v>
      </c>
      <c r="D3461">
        <v>611.85</v>
      </c>
      <c r="E3461" s="1">
        <v>43124</v>
      </c>
      <c r="F3461" s="1">
        <v>46555</v>
      </c>
      <c r="G3461" t="s">
        <v>11</v>
      </c>
      <c r="H3461" t="s">
        <v>12</v>
      </c>
      <c r="I3461" t="s">
        <v>858</v>
      </c>
    </row>
    <row r="3462" spans="1:9" x14ac:dyDescent="0.3">
      <c r="A3462" t="s">
        <v>5962</v>
      </c>
      <c r="B3462" t="s">
        <v>15</v>
      </c>
      <c r="C3462">
        <v>52005</v>
      </c>
      <c r="D3462">
        <v>1792.33</v>
      </c>
      <c r="E3462" s="1">
        <v>45120</v>
      </c>
      <c r="F3462" s="1">
        <v>47288</v>
      </c>
      <c r="G3462" t="s">
        <v>21</v>
      </c>
      <c r="H3462" t="s">
        <v>25</v>
      </c>
      <c r="I3462" t="s">
        <v>5772</v>
      </c>
    </row>
    <row r="3463" spans="1:9" x14ac:dyDescent="0.3">
      <c r="A3463" t="s">
        <v>5963</v>
      </c>
      <c r="B3463" t="s">
        <v>36</v>
      </c>
      <c r="C3463">
        <v>243439</v>
      </c>
      <c r="D3463">
        <v>1947.15</v>
      </c>
      <c r="E3463" s="1">
        <v>45009</v>
      </c>
      <c r="F3463" s="1">
        <v>45539</v>
      </c>
      <c r="G3463" t="s">
        <v>43</v>
      </c>
      <c r="H3463" t="s">
        <v>16</v>
      </c>
      <c r="I3463" t="s">
        <v>5964</v>
      </c>
    </row>
    <row r="3464" spans="1:9" x14ac:dyDescent="0.3">
      <c r="A3464" t="s">
        <v>5965</v>
      </c>
      <c r="B3464" t="s">
        <v>15</v>
      </c>
      <c r="C3464">
        <v>260918</v>
      </c>
      <c r="D3464">
        <v>1517.06</v>
      </c>
      <c r="E3464" s="1">
        <v>44093</v>
      </c>
      <c r="F3464" s="1">
        <v>47242</v>
      </c>
      <c r="G3464" t="s">
        <v>21</v>
      </c>
      <c r="H3464" t="s">
        <v>12</v>
      </c>
      <c r="I3464" t="s">
        <v>5105</v>
      </c>
    </row>
    <row r="3465" spans="1:9" x14ac:dyDescent="0.3">
      <c r="A3465" t="s">
        <v>5966</v>
      </c>
      <c r="B3465" t="s">
        <v>10</v>
      </c>
      <c r="C3465">
        <v>253046</v>
      </c>
      <c r="D3465">
        <v>1452.26</v>
      </c>
      <c r="E3465" s="1">
        <v>43570</v>
      </c>
      <c r="F3465" s="1">
        <v>46627</v>
      </c>
      <c r="G3465" t="s">
        <v>43</v>
      </c>
      <c r="H3465" t="s">
        <v>16</v>
      </c>
      <c r="I3465" t="s">
        <v>3147</v>
      </c>
    </row>
    <row r="3466" spans="1:9" x14ac:dyDescent="0.3">
      <c r="A3466" t="s">
        <v>5967</v>
      </c>
      <c r="B3466" t="s">
        <v>10</v>
      </c>
      <c r="C3466">
        <v>46215</v>
      </c>
      <c r="D3466">
        <v>472.13</v>
      </c>
      <c r="E3466" s="1">
        <v>44760</v>
      </c>
      <c r="F3466" s="1">
        <v>46822</v>
      </c>
      <c r="G3466" t="s">
        <v>43</v>
      </c>
      <c r="H3466" t="s">
        <v>12</v>
      </c>
      <c r="I3466" t="s">
        <v>1635</v>
      </c>
    </row>
    <row r="3467" spans="1:9" x14ac:dyDescent="0.3">
      <c r="A3467" t="s">
        <v>5968</v>
      </c>
      <c r="B3467" t="s">
        <v>15</v>
      </c>
      <c r="C3467">
        <v>105437</v>
      </c>
      <c r="D3467">
        <v>882.95</v>
      </c>
      <c r="E3467" s="1">
        <v>43470</v>
      </c>
      <c r="F3467" s="1">
        <v>44245</v>
      </c>
      <c r="G3467" t="s">
        <v>11</v>
      </c>
      <c r="H3467" t="s">
        <v>12</v>
      </c>
      <c r="I3467" t="s">
        <v>5969</v>
      </c>
    </row>
    <row r="3468" spans="1:9" x14ac:dyDescent="0.3">
      <c r="A3468" t="s">
        <v>5970</v>
      </c>
      <c r="B3468" t="s">
        <v>24</v>
      </c>
      <c r="C3468">
        <v>264381</v>
      </c>
      <c r="D3468">
        <v>1109.6300000000001</v>
      </c>
      <c r="E3468" s="1">
        <v>43727</v>
      </c>
      <c r="F3468" s="1">
        <v>45392</v>
      </c>
      <c r="G3468" t="s">
        <v>21</v>
      </c>
      <c r="H3468" t="s">
        <v>16</v>
      </c>
      <c r="I3468" t="s">
        <v>3794</v>
      </c>
    </row>
    <row r="3469" spans="1:9" x14ac:dyDescent="0.3">
      <c r="A3469" t="s">
        <v>5971</v>
      </c>
      <c r="B3469" t="s">
        <v>15</v>
      </c>
      <c r="C3469">
        <v>288210</v>
      </c>
      <c r="D3469">
        <v>806.82</v>
      </c>
      <c r="E3469" s="1">
        <v>42152</v>
      </c>
      <c r="F3469" s="1">
        <v>43119</v>
      </c>
      <c r="G3469" t="s">
        <v>21</v>
      </c>
      <c r="H3469" t="s">
        <v>25</v>
      </c>
      <c r="I3469" t="s">
        <v>5972</v>
      </c>
    </row>
    <row r="3470" spans="1:9" x14ac:dyDescent="0.3">
      <c r="A3470" t="s">
        <v>5973</v>
      </c>
      <c r="B3470" t="s">
        <v>24</v>
      </c>
      <c r="C3470">
        <v>55506</v>
      </c>
      <c r="D3470">
        <v>117.21</v>
      </c>
      <c r="E3470" s="1">
        <v>44384</v>
      </c>
      <c r="F3470" s="1">
        <v>45800</v>
      </c>
      <c r="G3470" t="s">
        <v>43</v>
      </c>
      <c r="H3470" t="s">
        <v>16</v>
      </c>
      <c r="I3470" t="s">
        <v>4772</v>
      </c>
    </row>
    <row r="3471" spans="1:9" x14ac:dyDescent="0.3">
      <c r="A3471" t="s">
        <v>5974</v>
      </c>
      <c r="B3471" t="s">
        <v>24</v>
      </c>
      <c r="C3471">
        <v>26993</v>
      </c>
      <c r="D3471">
        <v>382.6</v>
      </c>
      <c r="E3471" s="1">
        <v>42718</v>
      </c>
      <c r="F3471" s="1">
        <v>43629</v>
      </c>
      <c r="G3471" t="s">
        <v>21</v>
      </c>
      <c r="H3471" t="s">
        <v>25</v>
      </c>
      <c r="I3471" t="s">
        <v>4920</v>
      </c>
    </row>
    <row r="3472" spans="1:9" x14ac:dyDescent="0.3">
      <c r="A3472" t="s">
        <v>5975</v>
      </c>
      <c r="B3472" t="s">
        <v>24</v>
      </c>
      <c r="C3472">
        <v>223213</v>
      </c>
      <c r="D3472">
        <v>1602.2</v>
      </c>
      <c r="E3472" s="1">
        <v>44205</v>
      </c>
      <c r="F3472" s="1">
        <v>47732</v>
      </c>
      <c r="G3472" t="s">
        <v>43</v>
      </c>
      <c r="H3472" t="s">
        <v>16</v>
      </c>
      <c r="I3472" t="s">
        <v>5976</v>
      </c>
    </row>
    <row r="3473" spans="1:9" x14ac:dyDescent="0.3">
      <c r="A3473" t="s">
        <v>5977</v>
      </c>
      <c r="B3473" t="s">
        <v>36</v>
      </c>
      <c r="C3473">
        <v>208734</v>
      </c>
      <c r="D3473">
        <v>775.09</v>
      </c>
      <c r="E3473" s="1">
        <v>42455</v>
      </c>
      <c r="F3473" s="1">
        <v>44966</v>
      </c>
      <c r="G3473" t="s">
        <v>11</v>
      </c>
      <c r="H3473" t="s">
        <v>25</v>
      </c>
      <c r="I3473" t="s">
        <v>5978</v>
      </c>
    </row>
    <row r="3474" spans="1:9" x14ac:dyDescent="0.3">
      <c r="A3474" t="s">
        <v>5979</v>
      </c>
      <c r="B3474" t="s">
        <v>24</v>
      </c>
      <c r="C3474">
        <v>80178</v>
      </c>
      <c r="D3474">
        <v>165.04</v>
      </c>
      <c r="E3474" s="1">
        <v>44342</v>
      </c>
      <c r="F3474" s="1">
        <v>46516</v>
      </c>
      <c r="G3474" t="s">
        <v>43</v>
      </c>
      <c r="H3474" t="s">
        <v>16</v>
      </c>
      <c r="I3474" t="s">
        <v>4376</v>
      </c>
    </row>
    <row r="3475" spans="1:9" x14ac:dyDescent="0.3">
      <c r="A3475" t="s">
        <v>5980</v>
      </c>
      <c r="B3475" t="s">
        <v>15</v>
      </c>
      <c r="C3475">
        <v>214892</v>
      </c>
      <c r="D3475">
        <v>610.76</v>
      </c>
      <c r="E3475" s="1">
        <v>44076</v>
      </c>
      <c r="F3475" s="1">
        <v>47227</v>
      </c>
      <c r="G3475" t="s">
        <v>11</v>
      </c>
      <c r="H3475" t="s">
        <v>16</v>
      </c>
      <c r="I3475" t="s">
        <v>5981</v>
      </c>
    </row>
    <row r="3476" spans="1:9" x14ac:dyDescent="0.3">
      <c r="A3476" t="s">
        <v>5982</v>
      </c>
      <c r="B3476" t="s">
        <v>24</v>
      </c>
      <c r="C3476">
        <v>424522</v>
      </c>
      <c r="D3476">
        <v>796.33</v>
      </c>
      <c r="E3476" s="1">
        <v>45589</v>
      </c>
      <c r="F3476" s="1">
        <v>47160</v>
      </c>
      <c r="G3476" t="s">
        <v>11</v>
      </c>
      <c r="H3476" t="s">
        <v>25</v>
      </c>
      <c r="I3476" t="s">
        <v>5983</v>
      </c>
    </row>
    <row r="3477" spans="1:9" x14ac:dyDescent="0.3">
      <c r="A3477" t="s">
        <v>5984</v>
      </c>
      <c r="B3477" t="s">
        <v>10</v>
      </c>
      <c r="C3477">
        <v>263302</v>
      </c>
      <c r="D3477">
        <v>1331.92</v>
      </c>
      <c r="E3477" s="1">
        <v>45094</v>
      </c>
      <c r="F3477" s="1">
        <v>45871</v>
      </c>
      <c r="G3477" t="s">
        <v>11</v>
      </c>
      <c r="H3477" t="s">
        <v>16</v>
      </c>
      <c r="I3477" t="s">
        <v>4690</v>
      </c>
    </row>
    <row r="3478" spans="1:9" x14ac:dyDescent="0.3">
      <c r="A3478" t="s">
        <v>5985</v>
      </c>
      <c r="B3478" t="s">
        <v>15</v>
      </c>
      <c r="C3478">
        <v>447131</v>
      </c>
      <c r="D3478">
        <v>269.66000000000003</v>
      </c>
      <c r="E3478" s="1">
        <v>44073</v>
      </c>
      <c r="F3478" s="1">
        <v>44747</v>
      </c>
      <c r="G3478" t="s">
        <v>21</v>
      </c>
      <c r="H3478" t="s">
        <v>12</v>
      </c>
      <c r="I3478" t="s">
        <v>468</v>
      </c>
    </row>
    <row r="3479" spans="1:9" x14ac:dyDescent="0.3">
      <c r="A3479" t="s">
        <v>5986</v>
      </c>
      <c r="B3479" t="s">
        <v>15</v>
      </c>
      <c r="C3479">
        <v>306208</v>
      </c>
      <c r="D3479">
        <v>1506.05</v>
      </c>
      <c r="E3479" s="1">
        <v>44672</v>
      </c>
      <c r="F3479" s="1">
        <v>45501</v>
      </c>
      <c r="G3479" t="s">
        <v>43</v>
      </c>
      <c r="H3479" t="s">
        <v>16</v>
      </c>
      <c r="I3479" t="s">
        <v>5987</v>
      </c>
    </row>
    <row r="3480" spans="1:9" x14ac:dyDescent="0.3">
      <c r="A3480" t="s">
        <v>5988</v>
      </c>
      <c r="B3480" t="s">
        <v>15</v>
      </c>
      <c r="C3480">
        <v>243730</v>
      </c>
      <c r="D3480">
        <v>308.70999999999998</v>
      </c>
      <c r="E3480" s="1">
        <v>42938</v>
      </c>
      <c r="F3480" s="1">
        <v>43704</v>
      </c>
      <c r="G3480" t="s">
        <v>43</v>
      </c>
      <c r="H3480" t="s">
        <v>16</v>
      </c>
      <c r="I3480" t="s">
        <v>5989</v>
      </c>
    </row>
    <row r="3481" spans="1:9" x14ac:dyDescent="0.3">
      <c r="A3481" t="s">
        <v>5990</v>
      </c>
      <c r="B3481" t="s">
        <v>24</v>
      </c>
      <c r="C3481">
        <v>309238</v>
      </c>
      <c r="D3481">
        <v>1767.6</v>
      </c>
      <c r="E3481" s="1">
        <v>45063</v>
      </c>
      <c r="F3481" s="1">
        <v>47917</v>
      </c>
      <c r="G3481" t="s">
        <v>43</v>
      </c>
      <c r="H3481" t="s">
        <v>12</v>
      </c>
      <c r="I3481" t="s">
        <v>5991</v>
      </c>
    </row>
    <row r="3482" spans="1:9" x14ac:dyDescent="0.3">
      <c r="A3482" t="s">
        <v>5992</v>
      </c>
      <c r="B3482" t="s">
        <v>36</v>
      </c>
      <c r="C3482">
        <v>329768</v>
      </c>
      <c r="D3482">
        <v>111.44</v>
      </c>
      <c r="E3482" s="1">
        <v>43421</v>
      </c>
      <c r="F3482" s="1">
        <v>45707</v>
      </c>
      <c r="G3482" t="s">
        <v>43</v>
      </c>
      <c r="H3482" t="s">
        <v>16</v>
      </c>
      <c r="I3482" t="s">
        <v>340</v>
      </c>
    </row>
    <row r="3483" spans="1:9" x14ac:dyDescent="0.3">
      <c r="A3483" t="s">
        <v>5993</v>
      </c>
      <c r="B3483" t="s">
        <v>24</v>
      </c>
      <c r="C3483">
        <v>392845</v>
      </c>
      <c r="D3483">
        <v>1798</v>
      </c>
      <c r="E3483" s="1">
        <v>42076</v>
      </c>
      <c r="F3483" s="1">
        <v>45221</v>
      </c>
      <c r="G3483" t="s">
        <v>21</v>
      </c>
      <c r="H3483" t="s">
        <v>25</v>
      </c>
      <c r="I3483" t="s">
        <v>4658</v>
      </c>
    </row>
    <row r="3484" spans="1:9" x14ac:dyDescent="0.3">
      <c r="A3484" t="s">
        <v>5994</v>
      </c>
      <c r="B3484" t="s">
        <v>36</v>
      </c>
      <c r="C3484">
        <v>402178</v>
      </c>
      <c r="D3484">
        <v>982.55</v>
      </c>
      <c r="E3484" s="1">
        <v>42421</v>
      </c>
      <c r="F3484" s="1">
        <v>45836</v>
      </c>
      <c r="G3484" t="s">
        <v>21</v>
      </c>
      <c r="H3484" t="s">
        <v>12</v>
      </c>
      <c r="I3484" t="s">
        <v>5995</v>
      </c>
    </row>
    <row r="3485" spans="1:9" x14ac:dyDescent="0.3">
      <c r="A3485" t="s">
        <v>5996</v>
      </c>
      <c r="B3485" t="s">
        <v>15</v>
      </c>
      <c r="C3485">
        <v>291797</v>
      </c>
      <c r="D3485">
        <v>404.12</v>
      </c>
      <c r="E3485" s="1">
        <v>44511</v>
      </c>
      <c r="F3485" s="1">
        <v>47075</v>
      </c>
      <c r="G3485" t="s">
        <v>11</v>
      </c>
      <c r="H3485" t="s">
        <v>16</v>
      </c>
      <c r="I3485" t="s">
        <v>5025</v>
      </c>
    </row>
    <row r="3486" spans="1:9" x14ac:dyDescent="0.3">
      <c r="A3486" t="s">
        <v>5997</v>
      </c>
      <c r="B3486" t="s">
        <v>24</v>
      </c>
      <c r="C3486">
        <v>194031</v>
      </c>
      <c r="D3486">
        <v>1513.6</v>
      </c>
      <c r="E3486" s="1">
        <v>44559</v>
      </c>
      <c r="F3486" s="1">
        <v>48106</v>
      </c>
      <c r="G3486" t="s">
        <v>43</v>
      </c>
      <c r="H3486" t="s">
        <v>12</v>
      </c>
      <c r="I3486" t="s">
        <v>5998</v>
      </c>
    </row>
    <row r="3487" spans="1:9" x14ac:dyDescent="0.3">
      <c r="A3487" t="s">
        <v>5999</v>
      </c>
      <c r="B3487" t="s">
        <v>15</v>
      </c>
      <c r="C3487">
        <v>187002</v>
      </c>
      <c r="D3487">
        <v>198.58</v>
      </c>
      <c r="E3487" s="1">
        <v>43116</v>
      </c>
      <c r="F3487" s="1">
        <v>44812</v>
      </c>
      <c r="G3487" t="s">
        <v>11</v>
      </c>
      <c r="H3487" t="s">
        <v>16</v>
      </c>
      <c r="I3487" t="s">
        <v>444</v>
      </c>
    </row>
    <row r="3488" spans="1:9" x14ac:dyDescent="0.3">
      <c r="A3488" t="s">
        <v>6000</v>
      </c>
      <c r="B3488" t="s">
        <v>10</v>
      </c>
      <c r="C3488">
        <v>215313</v>
      </c>
      <c r="D3488">
        <v>740.05</v>
      </c>
      <c r="E3488" s="1">
        <v>43495</v>
      </c>
      <c r="F3488" s="1">
        <v>44422</v>
      </c>
      <c r="G3488" t="s">
        <v>21</v>
      </c>
      <c r="H3488" t="s">
        <v>12</v>
      </c>
      <c r="I3488" t="s">
        <v>6001</v>
      </c>
    </row>
    <row r="3489" spans="1:9" x14ac:dyDescent="0.3">
      <c r="A3489" t="s">
        <v>6002</v>
      </c>
      <c r="B3489" t="s">
        <v>15</v>
      </c>
      <c r="C3489">
        <v>173646</v>
      </c>
      <c r="D3489">
        <v>1160.32</v>
      </c>
      <c r="E3489" s="1">
        <v>44649</v>
      </c>
      <c r="F3489" s="1">
        <v>46779</v>
      </c>
      <c r="G3489" t="s">
        <v>11</v>
      </c>
      <c r="H3489" t="s">
        <v>12</v>
      </c>
      <c r="I3489" t="s">
        <v>6003</v>
      </c>
    </row>
    <row r="3490" spans="1:9" x14ac:dyDescent="0.3">
      <c r="A3490" t="s">
        <v>6004</v>
      </c>
      <c r="B3490" t="s">
        <v>24</v>
      </c>
      <c r="C3490">
        <v>319415</v>
      </c>
      <c r="D3490">
        <v>718.56</v>
      </c>
      <c r="E3490" s="1">
        <v>42795</v>
      </c>
      <c r="F3490" s="1">
        <v>45463</v>
      </c>
      <c r="G3490" t="s">
        <v>43</v>
      </c>
      <c r="H3490" t="s">
        <v>25</v>
      </c>
      <c r="I3490" t="s">
        <v>6005</v>
      </c>
    </row>
    <row r="3491" spans="1:9" x14ac:dyDescent="0.3">
      <c r="A3491" t="s">
        <v>6006</v>
      </c>
      <c r="B3491" t="s">
        <v>36</v>
      </c>
      <c r="C3491">
        <v>308641</v>
      </c>
      <c r="D3491">
        <v>337.73</v>
      </c>
      <c r="E3491" s="1">
        <v>42422</v>
      </c>
      <c r="F3491" s="1">
        <v>44504</v>
      </c>
      <c r="G3491" t="s">
        <v>11</v>
      </c>
      <c r="H3491" t="s">
        <v>25</v>
      </c>
      <c r="I3491" t="s">
        <v>6007</v>
      </c>
    </row>
    <row r="3492" spans="1:9" x14ac:dyDescent="0.3">
      <c r="A3492" t="s">
        <v>6008</v>
      </c>
      <c r="B3492" t="s">
        <v>36</v>
      </c>
      <c r="C3492">
        <v>429403</v>
      </c>
      <c r="D3492">
        <v>598.20000000000005</v>
      </c>
      <c r="E3492" s="1">
        <v>42758</v>
      </c>
      <c r="F3492" s="1">
        <v>43655</v>
      </c>
      <c r="G3492" t="s">
        <v>21</v>
      </c>
      <c r="H3492" t="s">
        <v>25</v>
      </c>
      <c r="I3492" t="s">
        <v>5093</v>
      </c>
    </row>
    <row r="3493" spans="1:9" x14ac:dyDescent="0.3">
      <c r="A3493" t="s">
        <v>6009</v>
      </c>
      <c r="B3493" t="s">
        <v>36</v>
      </c>
      <c r="C3493">
        <v>390133</v>
      </c>
      <c r="D3493">
        <v>635.91</v>
      </c>
      <c r="E3493" s="1">
        <v>42387</v>
      </c>
      <c r="F3493" s="1">
        <v>43816</v>
      </c>
      <c r="G3493" t="s">
        <v>11</v>
      </c>
      <c r="H3493" t="s">
        <v>12</v>
      </c>
      <c r="I3493" t="s">
        <v>6010</v>
      </c>
    </row>
    <row r="3494" spans="1:9" x14ac:dyDescent="0.3">
      <c r="A3494" t="s">
        <v>6011</v>
      </c>
      <c r="B3494" t="s">
        <v>36</v>
      </c>
      <c r="C3494">
        <v>169584</v>
      </c>
      <c r="D3494">
        <v>1595.7</v>
      </c>
      <c r="E3494" s="1">
        <v>44056</v>
      </c>
      <c r="F3494" s="1">
        <v>46505</v>
      </c>
      <c r="G3494" t="s">
        <v>43</v>
      </c>
      <c r="H3494" t="s">
        <v>12</v>
      </c>
      <c r="I3494" t="s">
        <v>5837</v>
      </c>
    </row>
    <row r="3495" spans="1:9" x14ac:dyDescent="0.3">
      <c r="A3495" t="s">
        <v>6012</v>
      </c>
      <c r="B3495" t="s">
        <v>36</v>
      </c>
      <c r="C3495">
        <v>107213</v>
      </c>
      <c r="D3495">
        <v>437.04</v>
      </c>
      <c r="E3495" s="1">
        <v>44007</v>
      </c>
      <c r="F3495" s="1">
        <v>44943</v>
      </c>
      <c r="G3495" t="s">
        <v>21</v>
      </c>
      <c r="H3495" t="s">
        <v>12</v>
      </c>
      <c r="I3495" t="s">
        <v>4348</v>
      </c>
    </row>
    <row r="3496" spans="1:9" x14ac:dyDescent="0.3">
      <c r="A3496" t="s">
        <v>6013</v>
      </c>
      <c r="B3496" t="s">
        <v>24</v>
      </c>
      <c r="C3496">
        <v>200578</v>
      </c>
      <c r="D3496">
        <v>1932.16</v>
      </c>
      <c r="E3496" s="1">
        <v>44727</v>
      </c>
      <c r="F3496" s="1">
        <v>47997</v>
      </c>
      <c r="G3496" t="s">
        <v>43</v>
      </c>
      <c r="H3496" t="s">
        <v>12</v>
      </c>
      <c r="I3496" t="s">
        <v>6014</v>
      </c>
    </row>
    <row r="3497" spans="1:9" x14ac:dyDescent="0.3">
      <c r="A3497" t="s">
        <v>6015</v>
      </c>
      <c r="B3497" t="s">
        <v>15</v>
      </c>
      <c r="C3497">
        <v>425936</v>
      </c>
      <c r="D3497">
        <v>1701.68</v>
      </c>
      <c r="E3497" s="1">
        <v>45091</v>
      </c>
      <c r="F3497" s="1">
        <v>45673</v>
      </c>
      <c r="G3497" t="s">
        <v>43</v>
      </c>
      <c r="H3497" t="s">
        <v>12</v>
      </c>
      <c r="I3497" t="s">
        <v>222</v>
      </c>
    </row>
    <row r="3498" spans="1:9" x14ac:dyDescent="0.3">
      <c r="A3498" t="s">
        <v>6016</v>
      </c>
      <c r="B3498" t="s">
        <v>24</v>
      </c>
      <c r="C3498">
        <v>154618</v>
      </c>
      <c r="D3498">
        <v>1194.46</v>
      </c>
      <c r="E3498" s="1">
        <v>44217</v>
      </c>
      <c r="F3498" s="1">
        <v>45373</v>
      </c>
      <c r="G3498" t="s">
        <v>11</v>
      </c>
      <c r="H3498" t="s">
        <v>16</v>
      </c>
      <c r="I3498" t="s">
        <v>4752</v>
      </c>
    </row>
    <row r="3499" spans="1:9" x14ac:dyDescent="0.3">
      <c r="A3499" t="s">
        <v>6017</v>
      </c>
      <c r="B3499" t="s">
        <v>15</v>
      </c>
      <c r="C3499">
        <v>442014</v>
      </c>
      <c r="D3499">
        <v>1985.39</v>
      </c>
      <c r="E3499" s="1">
        <v>42798</v>
      </c>
      <c r="F3499" s="1">
        <v>45874</v>
      </c>
      <c r="G3499" t="s">
        <v>11</v>
      </c>
      <c r="H3499" t="s">
        <v>16</v>
      </c>
      <c r="I3499" t="s">
        <v>6018</v>
      </c>
    </row>
    <row r="3500" spans="1:9" x14ac:dyDescent="0.3">
      <c r="A3500" t="s">
        <v>6019</v>
      </c>
      <c r="B3500" t="s">
        <v>36</v>
      </c>
      <c r="C3500">
        <v>242325</v>
      </c>
      <c r="D3500">
        <v>817.56</v>
      </c>
      <c r="E3500" s="1">
        <v>44345</v>
      </c>
      <c r="F3500" s="1">
        <v>46554</v>
      </c>
      <c r="G3500" t="s">
        <v>43</v>
      </c>
      <c r="H3500" t="s">
        <v>25</v>
      </c>
      <c r="I3500" t="s">
        <v>6020</v>
      </c>
    </row>
    <row r="3501" spans="1:9" x14ac:dyDescent="0.3">
      <c r="A3501" t="s">
        <v>6021</v>
      </c>
      <c r="B3501" t="s">
        <v>15</v>
      </c>
      <c r="C3501">
        <v>64219</v>
      </c>
      <c r="D3501">
        <v>1049.17</v>
      </c>
      <c r="E3501" s="1">
        <v>43064</v>
      </c>
      <c r="F3501" s="1">
        <v>45441</v>
      </c>
      <c r="G3501" t="s">
        <v>43</v>
      </c>
      <c r="H3501" t="s">
        <v>12</v>
      </c>
      <c r="I3501" t="s">
        <v>5794</v>
      </c>
    </row>
    <row r="3502" spans="1:9" x14ac:dyDescent="0.3">
      <c r="A3502" t="s">
        <v>6022</v>
      </c>
      <c r="B3502" t="s">
        <v>10</v>
      </c>
      <c r="C3502">
        <v>386533</v>
      </c>
      <c r="D3502">
        <v>1911.1</v>
      </c>
      <c r="E3502" s="1">
        <v>42411</v>
      </c>
      <c r="F3502" s="1">
        <v>45862</v>
      </c>
      <c r="G3502" t="s">
        <v>43</v>
      </c>
      <c r="H3502" t="s">
        <v>16</v>
      </c>
      <c r="I3502" t="s">
        <v>6023</v>
      </c>
    </row>
    <row r="3503" spans="1:9" x14ac:dyDescent="0.3">
      <c r="A3503" t="s">
        <v>6024</v>
      </c>
      <c r="B3503" t="s">
        <v>10</v>
      </c>
      <c r="C3503">
        <v>390515</v>
      </c>
      <c r="D3503">
        <v>145.13999999999999</v>
      </c>
      <c r="E3503" s="1">
        <v>45031</v>
      </c>
      <c r="F3503" s="1">
        <v>48107</v>
      </c>
      <c r="G3503" t="s">
        <v>11</v>
      </c>
      <c r="H3503" t="s">
        <v>25</v>
      </c>
      <c r="I3503" t="s">
        <v>6025</v>
      </c>
    </row>
    <row r="3504" spans="1:9" x14ac:dyDescent="0.3">
      <c r="A3504" t="s">
        <v>6026</v>
      </c>
      <c r="B3504" t="s">
        <v>24</v>
      </c>
      <c r="C3504">
        <v>196404</v>
      </c>
      <c r="D3504">
        <v>1227.1400000000001</v>
      </c>
      <c r="E3504" s="1">
        <v>42000</v>
      </c>
      <c r="F3504" s="1">
        <v>43862</v>
      </c>
      <c r="G3504" t="s">
        <v>11</v>
      </c>
      <c r="H3504" t="s">
        <v>25</v>
      </c>
      <c r="I3504" t="s">
        <v>2119</v>
      </c>
    </row>
    <row r="3505" spans="1:9" x14ac:dyDescent="0.3">
      <c r="A3505" t="s">
        <v>6027</v>
      </c>
      <c r="B3505" t="s">
        <v>24</v>
      </c>
      <c r="C3505">
        <v>422393</v>
      </c>
      <c r="D3505">
        <v>1716.33</v>
      </c>
      <c r="E3505" s="1">
        <v>43172</v>
      </c>
      <c r="F3505" s="1">
        <v>44602</v>
      </c>
      <c r="G3505" t="s">
        <v>21</v>
      </c>
      <c r="H3505" t="s">
        <v>16</v>
      </c>
      <c r="I3505" t="s">
        <v>6028</v>
      </c>
    </row>
    <row r="3506" spans="1:9" x14ac:dyDescent="0.3">
      <c r="A3506" t="s">
        <v>6029</v>
      </c>
      <c r="B3506" t="s">
        <v>36</v>
      </c>
      <c r="C3506">
        <v>422589</v>
      </c>
      <c r="D3506">
        <v>966.17</v>
      </c>
      <c r="E3506" s="1">
        <v>42386</v>
      </c>
      <c r="F3506" s="1">
        <v>43299</v>
      </c>
      <c r="G3506" t="s">
        <v>43</v>
      </c>
      <c r="H3506" t="s">
        <v>16</v>
      </c>
      <c r="I3506" t="s">
        <v>6030</v>
      </c>
    </row>
    <row r="3507" spans="1:9" x14ac:dyDescent="0.3">
      <c r="A3507" t="s">
        <v>6031</v>
      </c>
      <c r="B3507" t="s">
        <v>10</v>
      </c>
      <c r="C3507">
        <v>245737</v>
      </c>
      <c r="D3507">
        <v>672.2</v>
      </c>
      <c r="E3507" s="1">
        <v>42912</v>
      </c>
      <c r="F3507" s="1">
        <v>43615</v>
      </c>
      <c r="G3507" t="s">
        <v>43</v>
      </c>
      <c r="H3507" t="s">
        <v>16</v>
      </c>
      <c r="I3507" t="s">
        <v>6032</v>
      </c>
    </row>
    <row r="3508" spans="1:9" x14ac:dyDescent="0.3">
      <c r="A3508" t="s">
        <v>6033</v>
      </c>
      <c r="B3508" t="s">
        <v>24</v>
      </c>
      <c r="C3508">
        <v>412887</v>
      </c>
      <c r="D3508">
        <v>1811.41</v>
      </c>
      <c r="E3508" s="1">
        <v>42839</v>
      </c>
      <c r="F3508" s="1">
        <v>45993</v>
      </c>
      <c r="G3508" t="s">
        <v>21</v>
      </c>
      <c r="H3508" t="s">
        <v>16</v>
      </c>
      <c r="I3508" t="s">
        <v>1143</v>
      </c>
    </row>
    <row r="3509" spans="1:9" x14ac:dyDescent="0.3">
      <c r="A3509" t="s">
        <v>6034</v>
      </c>
      <c r="B3509" t="s">
        <v>15</v>
      </c>
      <c r="C3509">
        <v>484640</v>
      </c>
      <c r="D3509">
        <v>1220.49</v>
      </c>
      <c r="E3509" s="1">
        <v>43439</v>
      </c>
      <c r="F3509" s="1">
        <v>44402</v>
      </c>
      <c r="G3509" t="s">
        <v>43</v>
      </c>
      <c r="H3509" t="s">
        <v>25</v>
      </c>
      <c r="I3509" t="s">
        <v>6035</v>
      </c>
    </row>
    <row r="3510" spans="1:9" x14ac:dyDescent="0.3">
      <c r="A3510" t="s">
        <v>6036</v>
      </c>
      <c r="B3510" t="s">
        <v>10</v>
      </c>
      <c r="C3510">
        <v>421590</v>
      </c>
      <c r="D3510">
        <v>601.65</v>
      </c>
      <c r="E3510" s="1">
        <v>42032</v>
      </c>
      <c r="F3510" s="1">
        <v>44525</v>
      </c>
      <c r="G3510" t="s">
        <v>43</v>
      </c>
      <c r="H3510" t="s">
        <v>16</v>
      </c>
      <c r="I3510" t="s">
        <v>6037</v>
      </c>
    </row>
    <row r="3511" spans="1:9" x14ac:dyDescent="0.3">
      <c r="A3511" t="s">
        <v>6038</v>
      </c>
      <c r="B3511" t="s">
        <v>10</v>
      </c>
      <c r="C3511">
        <v>165144</v>
      </c>
      <c r="D3511">
        <v>516.46</v>
      </c>
      <c r="E3511" s="1">
        <v>44287</v>
      </c>
      <c r="F3511" s="1">
        <v>47466</v>
      </c>
      <c r="G3511" t="s">
        <v>43</v>
      </c>
      <c r="H3511" t="s">
        <v>16</v>
      </c>
      <c r="I3511" t="s">
        <v>6039</v>
      </c>
    </row>
    <row r="3512" spans="1:9" x14ac:dyDescent="0.3">
      <c r="A3512" t="s">
        <v>6040</v>
      </c>
      <c r="B3512" t="s">
        <v>15</v>
      </c>
      <c r="C3512">
        <v>104508</v>
      </c>
      <c r="D3512">
        <v>400.89</v>
      </c>
      <c r="E3512" s="1">
        <v>43071</v>
      </c>
      <c r="F3512" s="1">
        <v>45351</v>
      </c>
      <c r="G3512" t="s">
        <v>11</v>
      </c>
      <c r="H3512" t="s">
        <v>25</v>
      </c>
      <c r="I3512" t="s">
        <v>6041</v>
      </c>
    </row>
    <row r="3513" spans="1:9" x14ac:dyDescent="0.3">
      <c r="A3513" t="s">
        <v>6042</v>
      </c>
      <c r="B3513" t="s">
        <v>15</v>
      </c>
      <c r="C3513">
        <v>412808</v>
      </c>
      <c r="D3513">
        <v>1111.6400000000001</v>
      </c>
      <c r="E3513" s="1">
        <v>43365</v>
      </c>
      <c r="F3513" s="1">
        <v>43838</v>
      </c>
      <c r="G3513" t="s">
        <v>21</v>
      </c>
      <c r="H3513" t="s">
        <v>16</v>
      </c>
      <c r="I3513" t="s">
        <v>6043</v>
      </c>
    </row>
    <row r="3514" spans="1:9" x14ac:dyDescent="0.3">
      <c r="A3514" t="s">
        <v>6044</v>
      </c>
      <c r="B3514" t="s">
        <v>24</v>
      </c>
      <c r="C3514">
        <v>336241</v>
      </c>
      <c r="D3514">
        <v>482.15</v>
      </c>
      <c r="E3514" s="1">
        <v>43858</v>
      </c>
      <c r="F3514" s="1">
        <v>46409</v>
      </c>
      <c r="G3514" t="s">
        <v>11</v>
      </c>
      <c r="H3514" t="s">
        <v>16</v>
      </c>
      <c r="I3514" t="s">
        <v>3082</v>
      </c>
    </row>
    <row r="3515" spans="1:9" x14ac:dyDescent="0.3">
      <c r="A3515" t="s">
        <v>6045</v>
      </c>
      <c r="B3515" t="s">
        <v>15</v>
      </c>
      <c r="C3515">
        <v>70916</v>
      </c>
      <c r="D3515">
        <v>1153.51</v>
      </c>
      <c r="E3515" s="1">
        <v>43769</v>
      </c>
      <c r="F3515" s="1">
        <v>46141</v>
      </c>
      <c r="G3515" t="s">
        <v>21</v>
      </c>
      <c r="H3515" t="s">
        <v>12</v>
      </c>
      <c r="I3515" t="s">
        <v>6046</v>
      </c>
    </row>
    <row r="3516" spans="1:9" x14ac:dyDescent="0.3">
      <c r="A3516" t="s">
        <v>6047</v>
      </c>
      <c r="B3516" t="s">
        <v>24</v>
      </c>
      <c r="C3516">
        <v>487527</v>
      </c>
      <c r="D3516">
        <v>315.58</v>
      </c>
      <c r="E3516" s="1">
        <v>45631</v>
      </c>
      <c r="F3516" s="1">
        <v>47709</v>
      </c>
      <c r="G3516" t="s">
        <v>11</v>
      </c>
      <c r="H3516" t="s">
        <v>16</v>
      </c>
      <c r="I3516" t="s">
        <v>3494</v>
      </c>
    </row>
    <row r="3517" spans="1:9" x14ac:dyDescent="0.3">
      <c r="A3517" t="s">
        <v>6048</v>
      </c>
      <c r="B3517" t="s">
        <v>15</v>
      </c>
      <c r="C3517">
        <v>189813</v>
      </c>
      <c r="D3517">
        <v>144.13999999999999</v>
      </c>
      <c r="E3517" s="1">
        <v>42780</v>
      </c>
      <c r="F3517" s="1">
        <v>43685</v>
      </c>
      <c r="G3517" t="s">
        <v>21</v>
      </c>
      <c r="H3517" t="s">
        <v>12</v>
      </c>
      <c r="I3517" t="s">
        <v>6049</v>
      </c>
    </row>
    <row r="3518" spans="1:9" x14ac:dyDescent="0.3">
      <c r="A3518" t="s">
        <v>6050</v>
      </c>
      <c r="B3518" t="s">
        <v>10</v>
      </c>
      <c r="C3518">
        <v>106314</v>
      </c>
      <c r="D3518">
        <v>1763.34</v>
      </c>
      <c r="E3518" s="1">
        <v>45249</v>
      </c>
      <c r="F3518" s="1">
        <v>45965</v>
      </c>
      <c r="G3518" t="s">
        <v>11</v>
      </c>
      <c r="H3518" t="s">
        <v>25</v>
      </c>
      <c r="I3518" t="s">
        <v>416</v>
      </c>
    </row>
    <row r="3519" spans="1:9" x14ac:dyDescent="0.3">
      <c r="A3519" t="s">
        <v>6051</v>
      </c>
      <c r="B3519" t="s">
        <v>15</v>
      </c>
      <c r="C3519">
        <v>324861</v>
      </c>
      <c r="D3519">
        <v>1547.56</v>
      </c>
      <c r="E3519" s="1">
        <v>44135</v>
      </c>
      <c r="F3519" s="1">
        <v>45502</v>
      </c>
      <c r="G3519" t="s">
        <v>21</v>
      </c>
      <c r="H3519" t="s">
        <v>25</v>
      </c>
      <c r="I3519" t="s">
        <v>2211</v>
      </c>
    </row>
    <row r="3520" spans="1:9" x14ac:dyDescent="0.3">
      <c r="A3520" t="s">
        <v>6052</v>
      </c>
      <c r="B3520" t="s">
        <v>10</v>
      </c>
      <c r="C3520">
        <v>394903</v>
      </c>
      <c r="D3520">
        <v>1152.99</v>
      </c>
      <c r="E3520" s="1">
        <v>44799</v>
      </c>
      <c r="F3520" s="1">
        <v>46220</v>
      </c>
      <c r="G3520" t="s">
        <v>43</v>
      </c>
      <c r="H3520" t="s">
        <v>12</v>
      </c>
      <c r="I3520" t="s">
        <v>6053</v>
      </c>
    </row>
    <row r="3521" spans="1:9" x14ac:dyDescent="0.3">
      <c r="A3521" t="s">
        <v>6054</v>
      </c>
      <c r="B3521" t="s">
        <v>24</v>
      </c>
      <c r="C3521">
        <v>393318</v>
      </c>
      <c r="D3521">
        <v>1549.59</v>
      </c>
      <c r="E3521" s="1">
        <v>43452</v>
      </c>
      <c r="F3521" s="1">
        <v>46686</v>
      </c>
      <c r="G3521" t="s">
        <v>11</v>
      </c>
      <c r="H3521" t="s">
        <v>16</v>
      </c>
      <c r="I3521" t="s">
        <v>6055</v>
      </c>
    </row>
    <row r="3522" spans="1:9" x14ac:dyDescent="0.3">
      <c r="A3522" t="s">
        <v>6056</v>
      </c>
      <c r="B3522" t="s">
        <v>24</v>
      </c>
      <c r="C3522">
        <v>308828</v>
      </c>
      <c r="D3522">
        <v>705.67</v>
      </c>
      <c r="E3522" s="1">
        <v>44087</v>
      </c>
      <c r="F3522" s="1">
        <v>45228</v>
      </c>
      <c r="G3522" t="s">
        <v>11</v>
      </c>
      <c r="H3522" t="s">
        <v>16</v>
      </c>
      <c r="I3522" t="s">
        <v>6057</v>
      </c>
    </row>
    <row r="3523" spans="1:9" x14ac:dyDescent="0.3">
      <c r="A3523" t="s">
        <v>6058</v>
      </c>
      <c r="B3523" t="s">
        <v>10</v>
      </c>
      <c r="C3523">
        <v>199375</v>
      </c>
      <c r="D3523">
        <v>690.94</v>
      </c>
      <c r="E3523" s="1">
        <v>42322</v>
      </c>
      <c r="F3523" s="1">
        <v>45031</v>
      </c>
      <c r="G3523" t="s">
        <v>11</v>
      </c>
      <c r="H3523" t="s">
        <v>16</v>
      </c>
      <c r="I3523" t="s">
        <v>6059</v>
      </c>
    </row>
    <row r="3524" spans="1:9" x14ac:dyDescent="0.3">
      <c r="A3524" t="s">
        <v>6060</v>
      </c>
      <c r="B3524" t="s">
        <v>15</v>
      </c>
      <c r="C3524">
        <v>248925</v>
      </c>
      <c r="D3524">
        <v>568.9</v>
      </c>
      <c r="E3524" s="1">
        <v>43041</v>
      </c>
      <c r="F3524" s="1">
        <v>43963</v>
      </c>
      <c r="G3524" t="s">
        <v>11</v>
      </c>
      <c r="H3524" t="s">
        <v>25</v>
      </c>
      <c r="I3524" t="s">
        <v>6061</v>
      </c>
    </row>
    <row r="3525" spans="1:9" x14ac:dyDescent="0.3">
      <c r="A3525" t="s">
        <v>6062</v>
      </c>
      <c r="B3525" t="s">
        <v>15</v>
      </c>
      <c r="C3525">
        <v>116623</v>
      </c>
      <c r="D3525">
        <v>1578.26</v>
      </c>
      <c r="E3525" s="1">
        <v>44101</v>
      </c>
      <c r="F3525" s="1">
        <v>44736</v>
      </c>
      <c r="G3525" t="s">
        <v>21</v>
      </c>
      <c r="H3525" t="s">
        <v>25</v>
      </c>
      <c r="I3525" t="s">
        <v>6063</v>
      </c>
    </row>
    <row r="3526" spans="1:9" x14ac:dyDescent="0.3">
      <c r="A3526" t="s">
        <v>6064</v>
      </c>
      <c r="B3526" t="s">
        <v>36</v>
      </c>
      <c r="C3526">
        <v>413047</v>
      </c>
      <c r="D3526">
        <v>1783.79</v>
      </c>
      <c r="E3526" s="1">
        <v>45147</v>
      </c>
      <c r="F3526" s="1">
        <v>47624</v>
      </c>
      <c r="G3526" t="s">
        <v>43</v>
      </c>
      <c r="H3526" t="s">
        <v>16</v>
      </c>
      <c r="I3526" t="s">
        <v>5287</v>
      </c>
    </row>
    <row r="3527" spans="1:9" x14ac:dyDescent="0.3">
      <c r="A3527" t="s">
        <v>6065</v>
      </c>
      <c r="B3527" t="s">
        <v>15</v>
      </c>
      <c r="C3527">
        <v>499982</v>
      </c>
      <c r="D3527">
        <v>636.1</v>
      </c>
      <c r="E3527" s="1">
        <v>43888</v>
      </c>
      <c r="F3527" s="1">
        <v>44570</v>
      </c>
      <c r="G3527" t="s">
        <v>21</v>
      </c>
      <c r="H3527" t="s">
        <v>16</v>
      </c>
      <c r="I3527" t="s">
        <v>6066</v>
      </c>
    </row>
    <row r="3528" spans="1:9" x14ac:dyDescent="0.3">
      <c r="A3528" t="s">
        <v>6067</v>
      </c>
      <c r="B3528" t="s">
        <v>15</v>
      </c>
      <c r="C3528">
        <v>144562</v>
      </c>
      <c r="D3528">
        <v>704.86</v>
      </c>
      <c r="E3528" s="1">
        <v>44007</v>
      </c>
      <c r="F3528" s="1">
        <v>44770</v>
      </c>
      <c r="G3528" t="s">
        <v>43</v>
      </c>
      <c r="H3528" t="s">
        <v>25</v>
      </c>
      <c r="I3528" t="s">
        <v>6068</v>
      </c>
    </row>
    <row r="3529" spans="1:9" x14ac:dyDescent="0.3">
      <c r="A3529" t="s">
        <v>6069</v>
      </c>
      <c r="B3529" t="s">
        <v>36</v>
      </c>
      <c r="C3529">
        <v>391507</v>
      </c>
      <c r="D3529">
        <v>560.61</v>
      </c>
      <c r="E3529" s="1">
        <v>43022</v>
      </c>
      <c r="F3529" s="1">
        <v>44221</v>
      </c>
      <c r="G3529" t="s">
        <v>43</v>
      </c>
      <c r="H3529" t="s">
        <v>25</v>
      </c>
      <c r="I3529" t="s">
        <v>5846</v>
      </c>
    </row>
    <row r="3530" spans="1:9" x14ac:dyDescent="0.3">
      <c r="A3530" t="s">
        <v>6070</v>
      </c>
      <c r="B3530" t="s">
        <v>24</v>
      </c>
      <c r="C3530">
        <v>141348</v>
      </c>
      <c r="D3530">
        <v>558.84</v>
      </c>
      <c r="E3530" s="1">
        <v>42860</v>
      </c>
      <c r="F3530" s="1">
        <v>45742</v>
      </c>
      <c r="G3530" t="s">
        <v>21</v>
      </c>
      <c r="H3530" t="s">
        <v>12</v>
      </c>
      <c r="I3530" t="s">
        <v>3609</v>
      </c>
    </row>
    <row r="3531" spans="1:9" x14ac:dyDescent="0.3">
      <c r="A3531" t="s">
        <v>6071</v>
      </c>
      <c r="B3531" t="s">
        <v>15</v>
      </c>
      <c r="C3531">
        <v>144119</v>
      </c>
      <c r="D3531">
        <v>1687.06</v>
      </c>
      <c r="E3531" s="1">
        <v>45300</v>
      </c>
      <c r="F3531" s="1">
        <v>48086</v>
      </c>
      <c r="G3531" t="s">
        <v>11</v>
      </c>
      <c r="H3531" t="s">
        <v>16</v>
      </c>
      <c r="I3531" t="s">
        <v>2966</v>
      </c>
    </row>
    <row r="3532" spans="1:9" x14ac:dyDescent="0.3">
      <c r="A3532" t="s">
        <v>6072</v>
      </c>
      <c r="B3532" t="s">
        <v>24</v>
      </c>
      <c r="C3532">
        <v>371943</v>
      </c>
      <c r="D3532">
        <v>561.44000000000005</v>
      </c>
      <c r="E3532" s="1">
        <v>43317</v>
      </c>
      <c r="F3532" s="1">
        <v>45555</v>
      </c>
      <c r="G3532" t="s">
        <v>21</v>
      </c>
      <c r="H3532" t="s">
        <v>16</v>
      </c>
      <c r="I3532" t="s">
        <v>6073</v>
      </c>
    </row>
    <row r="3533" spans="1:9" x14ac:dyDescent="0.3">
      <c r="A3533" t="s">
        <v>6074</v>
      </c>
      <c r="B3533" t="s">
        <v>15</v>
      </c>
      <c r="C3533">
        <v>287199</v>
      </c>
      <c r="D3533">
        <v>567.95000000000005</v>
      </c>
      <c r="E3533" s="1">
        <v>42358</v>
      </c>
      <c r="F3533" s="1">
        <v>44582</v>
      </c>
      <c r="G3533" t="s">
        <v>21</v>
      </c>
      <c r="H3533" t="s">
        <v>16</v>
      </c>
      <c r="I3533" t="s">
        <v>6075</v>
      </c>
    </row>
    <row r="3534" spans="1:9" x14ac:dyDescent="0.3">
      <c r="A3534" t="s">
        <v>6076</v>
      </c>
      <c r="B3534" t="s">
        <v>15</v>
      </c>
      <c r="C3534">
        <v>240823</v>
      </c>
      <c r="D3534">
        <v>1972.46</v>
      </c>
      <c r="E3534" s="1">
        <v>42218</v>
      </c>
      <c r="F3534" s="1">
        <v>44670</v>
      </c>
      <c r="G3534" t="s">
        <v>43</v>
      </c>
      <c r="H3534" t="s">
        <v>25</v>
      </c>
      <c r="I3534" t="s">
        <v>356</v>
      </c>
    </row>
    <row r="3535" spans="1:9" x14ac:dyDescent="0.3">
      <c r="A3535" t="s">
        <v>6077</v>
      </c>
      <c r="B3535" t="s">
        <v>24</v>
      </c>
      <c r="C3535">
        <v>205188</v>
      </c>
      <c r="D3535">
        <v>157.81</v>
      </c>
      <c r="E3535" s="1">
        <v>43274</v>
      </c>
      <c r="F3535" s="1">
        <v>46008</v>
      </c>
      <c r="G3535" t="s">
        <v>43</v>
      </c>
      <c r="H3535" t="s">
        <v>12</v>
      </c>
      <c r="I3535" t="s">
        <v>4775</v>
      </c>
    </row>
    <row r="3536" spans="1:9" x14ac:dyDescent="0.3">
      <c r="A3536" t="s">
        <v>6078</v>
      </c>
      <c r="B3536" t="s">
        <v>24</v>
      </c>
      <c r="C3536">
        <v>261872</v>
      </c>
      <c r="D3536">
        <v>293.52999999999997</v>
      </c>
      <c r="E3536" s="1">
        <v>44369</v>
      </c>
      <c r="F3536" s="1">
        <v>45163</v>
      </c>
      <c r="G3536" t="s">
        <v>11</v>
      </c>
      <c r="H3536" t="s">
        <v>16</v>
      </c>
      <c r="I3536" t="s">
        <v>6079</v>
      </c>
    </row>
    <row r="3537" spans="1:9" x14ac:dyDescent="0.3">
      <c r="A3537" t="s">
        <v>6080</v>
      </c>
      <c r="B3537" t="s">
        <v>15</v>
      </c>
      <c r="C3537">
        <v>436364</v>
      </c>
      <c r="D3537">
        <v>1653.19</v>
      </c>
      <c r="E3537" s="1">
        <v>43431</v>
      </c>
      <c r="F3537" s="1">
        <v>43846</v>
      </c>
      <c r="G3537" t="s">
        <v>43</v>
      </c>
      <c r="H3537" t="s">
        <v>25</v>
      </c>
      <c r="I3537" t="s">
        <v>2203</v>
      </c>
    </row>
    <row r="3538" spans="1:9" x14ac:dyDescent="0.3">
      <c r="A3538" t="s">
        <v>6081</v>
      </c>
      <c r="B3538" t="s">
        <v>10</v>
      </c>
      <c r="C3538">
        <v>136089</v>
      </c>
      <c r="D3538">
        <v>1376.6</v>
      </c>
      <c r="E3538" s="1">
        <v>43350</v>
      </c>
      <c r="F3538" s="1">
        <v>45014</v>
      </c>
      <c r="G3538" t="s">
        <v>21</v>
      </c>
      <c r="H3538" t="s">
        <v>16</v>
      </c>
      <c r="I3538" t="s">
        <v>5983</v>
      </c>
    </row>
    <row r="3539" spans="1:9" x14ac:dyDescent="0.3">
      <c r="A3539" t="s">
        <v>6082</v>
      </c>
      <c r="B3539" t="s">
        <v>10</v>
      </c>
      <c r="C3539">
        <v>300566</v>
      </c>
      <c r="D3539">
        <v>1368.91</v>
      </c>
      <c r="E3539" s="1">
        <v>43749</v>
      </c>
      <c r="F3539" s="1">
        <v>45653</v>
      </c>
      <c r="G3539" t="s">
        <v>43</v>
      </c>
      <c r="H3539" t="s">
        <v>25</v>
      </c>
      <c r="I3539" t="s">
        <v>6083</v>
      </c>
    </row>
    <row r="3540" spans="1:9" x14ac:dyDescent="0.3">
      <c r="A3540" t="s">
        <v>6084</v>
      </c>
      <c r="B3540" t="s">
        <v>24</v>
      </c>
      <c r="C3540">
        <v>112860</v>
      </c>
      <c r="D3540">
        <v>1517.57</v>
      </c>
      <c r="E3540" s="1">
        <v>43218</v>
      </c>
      <c r="F3540" s="1">
        <v>44943</v>
      </c>
      <c r="G3540" t="s">
        <v>11</v>
      </c>
      <c r="H3540" t="s">
        <v>12</v>
      </c>
      <c r="I3540" t="s">
        <v>6085</v>
      </c>
    </row>
    <row r="3541" spans="1:9" x14ac:dyDescent="0.3">
      <c r="A3541" t="s">
        <v>6086</v>
      </c>
      <c r="B3541" t="s">
        <v>10</v>
      </c>
      <c r="C3541">
        <v>132225</v>
      </c>
      <c r="D3541">
        <v>1440.56</v>
      </c>
      <c r="E3541" s="1">
        <v>42362</v>
      </c>
      <c r="F3541" s="1">
        <v>44515</v>
      </c>
      <c r="G3541" t="s">
        <v>43</v>
      </c>
      <c r="H3541" t="s">
        <v>16</v>
      </c>
      <c r="I3541" t="s">
        <v>911</v>
      </c>
    </row>
    <row r="3542" spans="1:9" x14ac:dyDescent="0.3">
      <c r="A3542" t="s">
        <v>6087</v>
      </c>
      <c r="B3542" t="s">
        <v>24</v>
      </c>
      <c r="C3542">
        <v>237228</v>
      </c>
      <c r="D3542">
        <v>1742.21</v>
      </c>
      <c r="E3542" s="1">
        <v>44916</v>
      </c>
      <c r="F3542" s="1">
        <v>47231</v>
      </c>
      <c r="G3542" t="s">
        <v>11</v>
      </c>
      <c r="H3542" t="s">
        <v>25</v>
      </c>
      <c r="I3542" t="s">
        <v>6088</v>
      </c>
    </row>
    <row r="3543" spans="1:9" x14ac:dyDescent="0.3">
      <c r="A3543" t="s">
        <v>6089</v>
      </c>
      <c r="B3543" t="s">
        <v>24</v>
      </c>
      <c r="C3543">
        <v>278399</v>
      </c>
      <c r="D3543">
        <v>941.82</v>
      </c>
      <c r="E3543" s="1">
        <v>43542</v>
      </c>
      <c r="F3543" s="1">
        <v>44413</v>
      </c>
      <c r="G3543" t="s">
        <v>43</v>
      </c>
      <c r="H3543" t="s">
        <v>16</v>
      </c>
      <c r="I3543" t="s">
        <v>6090</v>
      </c>
    </row>
    <row r="3544" spans="1:9" x14ac:dyDescent="0.3">
      <c r="A3544" t="s">
        <v>6091</v>
      </c>
      <c r="B3544" t="s">
        <v>24</v>
      </c>
      <c r="C3544">
        <v>141091</v>
      </c>
      <c r="D3544">
        <v>1298.82</v>
      </c>
      <c r="E3544" s="1">
        <v>42857</v>
      </c>
      <c r="F3544" s="1">
        <v>45928</v>
      </c>
      <c r="G3544" t="s">
        <v>43</v>
      </c>
      <c r="H3544" t="s">
        <v>16</v>
      </c>
      <c r="I3544" t="s">
        <v>788</v>
      </c>
    </row>
    <row r="3545" spans="1:9" x14ac:dyDescent="0.3">
      <c r="A3545" t="s">
        <v>6092</v>
      </c>
      <c r="B3545" t="s">
        <v>15</v>
      </c>
      <c r="C3545">
        <v>472622</v>
      </c>
      <c r="D3545">
        <v>1119.29</v>
      </c>
      <c r="E3545" s="1">
        <v>45458</v>
      </c>
      <c r="F3545" s="1">
        <v>46219</v>
      </c>
      <c r="G3545" t="s">
        <v>43</v>
      </c>
      <c r="H3545" t="s">
        <v>25</v>
      </c>
      <c r="I3545" t="s">
        <v>6093</v>
      </c>
    </row>
    <row r="3546" spans="1:9" x14ac:dyDescent="0.3">
      <c r="A3546" t="s">
        <v>6094</v>
      </c>
      <c r="B3546" t="s">
        <v>10</v>
      </c>
      <c r="C3546">
        <v>446082</v>
      </c>
      <c r="D3546">
        <v>1852.55</v>
      </c>
      <c r="E3546" s="1">
        <v>42588</v>
      </c>
      <c r="F3546" s="1">
        <v>44535</v>
      </c>
      <c r="G3546" t="s">
        <v>11</v>
      </c>
      <c r="H3546" t="s">
        <v>16</v>
      </c>
      <c r="I3546" t="s">
        <v>6095</v>
      </c>
    </row>
    <row r="3547" spans="1:9" x14ac:dyDescent="0.3">
      <c r="A3547" t="s">
        <v>6096</v>
      </c>
      <c r="B3547" t="s">
        <v>10</v>
      </c>
      <c r="C3547">
        <v>149986</v>
      </c>
      <c r="D3547">
        <v>1607.81</v>
      </c>
      <c r="E3547" s="1">
        <v>45440</v>
      </c>
      <c r="F3547" s="1">
        <v>48650</v>
      </c>
      <c r="G3547" t="s">
        <v>11</v>
      </c>
      <c r="H3547" t="s">
        <v>12</v>
      </c>
      <c r="I3547" t="s">
        <v>6097</v>
      </c>
    </row>
    <row r="3548" spans="1:9" x14ac:dyDescent="0.3">
      <c r="A3548" t="s">
        <v>6098</v>
      </c>
      <c r="B3548" t="s">
        <v>36</v>
      </c>
      <c r="C3548">
        <v>411557</v>
      </c>
      <c r="D3548">
        <v>361.08</v>
      </c>
      <c r="E3548" s="1">
        <v>43536</v>
      </c>
      <c r="F3548" s="1">
        <v>46661</v>
      </c>
      <c r="G3548" t="s">
        <v>43</v>
      </c>
      <c r="H3548" t="s">
        <v>25</v>
      </c>
      <c r="I3548" t="s">
        <v>5964</v>
      </c>
    </row>
    <row r="3549" spans="1:9" x14ac:dyDescent="0.3">
      <c r="A3549" t="s">
        <v>6099</v>
      </c>
      <c r="B3549" t="s">
        <v>24</v>
      </c>
      <c r="C3549">
        <v>20032</v>
      </c>
      <c r="D3549">
        <v>487.49</v>
      </c>
      <c r="E3549" s="1">
        <v>44032</v>
      </c>
      <c r="F3549" s="1">
        <v>46435</v>
      </c>
      <c r="G3549" t="s">
        <v>43</v>
      </c>
      <c r="H3549" t="s">
        <v>12</v>
      </c>
      <c r="I3549" t="s">
        <v>6100</v>
      </c>
    </row>
    <row r="3550" spans="1:9" x14ac:dyDescent="0.3">
      <c r="A3550" t="s">
        <v>6101</v>
      </c>
      <c r="B3550" t="s">
        <v>24</v>
      </c>
      <c r="C3550">
        <v>306857</v>
      </c>
      <c r="D3550">
        <v>546.94000000000005</v>
      </c>
      <c r="E3550" s="1">
        <v>45210</v>
      </c>
      <c r="F3550" s="1">
        <v>45867</v>
      </c>
      <c r="G3550" t="s">
        <v>11</v>
      </c>
      <c r="H3550" t="s">
        <v>25</v>
      </c>
      <c r="I3550" t="s">
        <v>6102</v>
      </c>
    </row>
    <row r="3551" spans="1:9" x14ac:dyDescent="0.3">
      <c r="A3551" t="s">
        <v>6103</v>
      </c>
      <c r="B3551" t="s">
        <v>10</v>
      </c>
      <c r="C3551">
        <v>300581</v>
      </c>
      <c r="D3551">
        <v>1883.11</v>
      </c>
      <c r="E3551" s="1">
        <v>44625</v>
      </c>
      <c r="F3551" s="1">
        <v>46009</v>
      </c>
      <c r="G3551" t="s">
        <v>21</v>
      </c>
      <c r="H3551" t="s">
        <v>12</v>
      </c>
      <c r="I3551" t="s">
        <v>1258</v>
      </c>
    </row>
    <row r="3552" spans="1:9" x14ac:dyDescent="0.3">
      <c r="A3552" t="s">
        <v>6104</v>
      </c>
      <c r="B3552" t="s">
        <v>36</v>
      </c>
      <c r="C3552">
        <v>419181</v>
      </c>
      <c r="D3552">
        <v>1280.46</v>
      </c>
      <c r="E3552" s="1">
        <v>44691</v>
      </c>
      <c r="F3552" s="1">
        <v>45988</v>
      </c>
      <c r="G3552" t="s">
        <v>11</v>
      </c>
      <c r="H3552" t="s">
        <v>12</v>
      </c>
      <c r="I3552" t="s">
        <v>6105</v>
      </c>
    </row>
    <row r="3553" spans="1:9" x14ac:dyDescent="0.3">
      <c r="A3553" t="s">
        <v>6106</v>
      </c>
      <c r="B3553" t="s">
        <v>36</v>
      </c>
      <c r="C3553">
        <v>63400</v>
      </c>
      <c r="D3553">
        <v>665.68</v>
      </c>
      <c r="E3553" s="1">
        <v>44630</v>
      </c>
      <c r="F3553" s="1">
        <v>47063</v>
      </c>
      <c r="G3553" t="s">
        <v>21</v>
      </c>
      <c r="H3553" t="s">
        <v>25</v>
      </c>
      <c r="I3553" t="s">
        <v>6107</v>
      </c>
    </row>
    <row r="3554" spans="1:9" x14ac:dyDescent="0.3">
      <c r="A3554" t="s">
        <v>6108</v>
      </c>
      <c r="B3554" t="s">
        <v>10</v>
      </c>
      <c r="C3554">
        <v>206323</v>
      </c>
      <c r="D3554">
        <v>765.21</v>
      </c>
      <c r="E3554" s="1">
        <v>45069</v>
      </c>
      <c r="F3554" s="1">
        <v>48530</v>
      </c>
      <c r="G3554" t="s">
        <v>11</v>
      </c>
      <c r="H3554" t="s">
        <v>16</v>
      </c>
      <c r="I3554" t="s">
        <v>5712</v>
      </c>
    </row>
    <row r="3555" spans="1:9" x14ac:dyDescent="0.3">
      <c r="A3555" t="s">
        <v>6109</v>
      </c>
      <c r="B3555" t="s">
        <v>36</v>
      </c>
      <c r="C3555">
        <v>419069</v>
      </c>
      <c r="D3555">
        <v>1170.8900000000001</v>
      </c>
      <c r="E3555" s="1">
        <v>43988</v>
      </c>
      <c r="F3555" s="1">
        <v>47357</v>
      </c>
      <c r="G3555" t="s">
        <v>43</v>
      </c>
      <c r="H3555" t="s">
        <v>25</v>
      </c>
      <c r="I3555" t="s">
        <v>6110</v>
      </c>
    </row>
    <row r="3556" spans="1:9" x14ac:dyDescent="0.3">
      <c r="A3556" t="s">
        <v>6111</v>
      </c>
      <c r="B3556" t="s">
        <v>10</v>
      </c>
      <c r="C3556">
        <v>306577</v>
      </c>
      <c r="D3556">
        <v>372.41</v>
      </c>
      <c r="E3556" s="1">
        <v>42523</v>
      </c>
      <c r="F3556" s="1">
        <v>45627</v>
      </c>
      <c r="G3556" t="s">
        <v>21</v>
      </c>
      <c r="H3556" t="s">
        <v>16</v>
      </c>
      <c r="I3556" t="s">
        <v>4226</v>
      </c>
    </row>
    <row r="3557" spans="1:9" x14ac:dyDescent="0.3">
      <c r="A3557" t="s">
        <v>6112</v>
      </c>
      <c r="B3557" t="s">
        <v>15</v>
      </c>
      <c r="C3557">
        <v>214584</v>
      </c>
      <c r="D3557">
        <v>907.6</v>
      </c>
      <c r="E3557" s="1">
        <v>45638</v>
      </c>
      <c r="F3557" s="1">
        <v>48313</v>
      </c>
      <c r="G3557" t="s">
        <v>43</v>
      </c>
      <c r="H3557" t="s">
        <v>25</v>
      </c>
      <c r="I3557" t="s">
        <v>6113</v>
      </c>
    </row>
    <row r="3558" spans="1:9" x14ac:dyDescent="0.3">
      <c r="A3558" t="s">
        <v>6114</v>
      </c>
      <c r="B3558" t="s">
        <v>15</v>
      </c>
      <c r="C3558">
        <v>298043</v>
      </c>
      <c r="D3558">
        <v>427.41</v>
      </c>
      <c r="E3558" s="1">
        <v>42924</v>
      </c>
      <c r="F3558" s="1">
        <v>43626</v>
      </c>
      <c r="G3558" t="s">
        <v>11</v>
      </c>
      <c r="H3558" t="s">
        <v>16</v>
      </c>
      <c r="I3558" t="s">
        <v>256</v>
      </c>
    </row>
    <row r="3559" spans="1:9" x14ac:dyDescent="0.3">
      <c r="A3559" t="s">
        <v>6115</v>
      </c>
      <c r="B3559" t="s">
        <v>36</v>
      </c>
      <c r="C3559">
        <v>434908</v>
      </c>
      <c r="D3559">
        <v>564.32000000000005</v>
      </c>
      <c r="E3559" s="1">
        <v>42731</v>
      </c>
      <c r="F3559" s="1">
        <v>45352</v>
      </c>
      <c r="G3559" t="s">
        <v>21</v>
      </c>
      <c r="H3559" t="s">
        <v>25</v>
      </c>
      <c r="I3559" t="s">
        <v>6116</v>
      </c>
    </row>
    <row r="3560" spans="1:9" x14ac:dyDescent="0.3">
      <c r="A3560" t="s">
        <v>6117</v>
      </c>
      <c r="B3560" t="s">
        <v>24</v>
      </c>
      <c r="C3560">
        <v>336641</v>
      </c>
      <c r="D3560">
        <v>895.56</v>
      </c>
      <c r="E3560" s="1">
        <v>42553</v>
      </c>
      <c r="F3560" s="1">
        <v>44634</v>
      </c>
      <c r="G3560" t="s">
        <v>43</v>
      </c>
      <c r="H3560" t="s">
        <v>12</v>
      </c>
      <c r="I3560" t="s">
        <v>6118</v>
      </c>
    </row>
    <row r="3561" spans="1:9" x14ac:dyDescent="0.3">
      <c r="A3561" t="s">
        <v>6119</v>
      </c>
      <c r="B3561" t="s">
        <v>36</v>
      </c>
      <c r="C3561">
        <v>151188</v>
      </c>
      <c r="D3561">
        <v>1951.81</v>
      </c>
      <c r="E3561" s="1">
        <v>43205</v>
      </c>
      <c r="F3561" s="1">
        <v>46144</v>
      </c>
      <c r="G3561" t="s">
        <v>43</v>
      </c>
      <c r="H3561" t="s">
        <v>25</v>
      </c>
      <c r="I3561" t="s">
        <v>468</v>
      </c>
    </row>
    <row r="3562" spans="1:9" x14ac:dyDescent="0.3">
      <c r="A3562" t="s">
        <v>6120</v>
      </c>
      <c r="B3562" t="s">
        <v>36</v>
      </c>
      <c r="C3562">
        <v>418600</v>
      </c>
      <c r="D3562">
        <v>976.51</v>
      </c>
      <c r="E3562" s="1">
        <v>43078</v>
      </c>
      <c r="F3562" s="1">
        <v>44587</v>
      </c>
      <c r="G3562" t="s">
        <v>11</v>
      </c>
      <c r="H3562" t="s">
        <v>12</v>
      </c>
      <c r="I3562" t="s">
        <v>6121</v>
      </c>
    </row>
    <row r="3563" spans="1:9" x14ac:dyDescent="0.3">
      <c r="A3563" t="s">
        <v>6122</v>
      </c>
      <c r="B3563" t="s">
        <v>15</v>
      </c>
      <c r="C3563">
        <v>476470</v>
      </c>
      <c r="D3563">
        <v>1798.16</v>
      </c>
      <c r="E3563" s="1">
        <v>44983</v>
      </c>
      <c r="F3563" s="1">
        <v>48012</v>
      </c>
      <c r="G3563" t="s">
        <v>43</v>
      </c>
      <c r="H3563" t="s">
        <v>16</v>
      </c>
      <c r="I3563" t="s">
        <v>2626</v>
      </c>
    </row>
    <row r="3564" spans="1:9" x14ac:dyDescent="0.3">
      <c r="A3564" t="s">
        <v>6123</v>
      </c>
      <c r="B3564" t="s">
        <v>10</v>
      </c>
      <c r="C3564">
        <v>12773</v>
      </c>
      <c r="D3564">
        <v>1305.2</v>
      </c>
      <c r="E3564" s="1">
        <v>44612</v>
      </c>
      <c r="F3564" s="1">
        <v>45527</v>
      </c>
      <c r="G3564" t="s">
        <v>21</v>
      </c>
      <c r="H3564" t="s">
        <v>16</v>
      </c>
      <c r="I3564" t="s">
        <v>6124</v>
      </c>
    </row>
    <row r="3565" spans="1:9" x14ac:dyDescent="0.3">
      <c r="A3565" t="s">
        <v>6125</v>
      </c>
      <c r="B3565" t="s">
        <v>15</v>
      </c>
      <c r="C3565">
        <v>192914</v>
      </c>
      <c r="D3565">
        <v>536.29999999999995</v>
      </c>
      <c r="E3565" s="1">
        <v>43904</v>
      </c>
      <c r="F3565" s="1">
        <v>46067</v>
      </c>
      <c r="G3565" t="s">
        <v>21</v>
      </c>
      <c r="H3565" t="s">
        <v>12</v>
      </c>
      <c r="I3565" t="s">
        <v>780</v>
      </c>
    </row>
    <row r="3566" spans="1:9" x14ac:dyDescent="0.3">
      <c r="A3566" t="s">
        <v>6126</v>
      </c>
      <c r="B3566" t="s">
        <v>36</v>
      </c>
      <c r="C3566">
        <v>483338</v>
      </c>
      <c r="D3566">
        <v>1740.5</v>
      </c>
      <c r="E3566" s="1">
        <v>42379</v>
      </c>
      <c r="F3566" s="1">
        <v>46008</v>
      </c>
      <c r="G3566" t="s">
        <v>11</v>
      </c>
      <c r="H3566" t="s">
        <v>25</v>
      </c>
      <c r="I3566" t="s">
        <v>6127</v>
      </c>
    </row>
    <row r="3567" spans="1:9" x14ac:dyDescent="0.3">
      <c r="A3567" t="s">
        <v>6128</v>
      </c>
      <c r="B3567" t="s">
        <v>15</v>
      </c>
      <c r="C3567">
        <v>267776</v>
      </c>
      <c r="D3567">
        <v>1235.8499999999999</v>
      </c>
      <c r="E3567" s="1">
        <v>45366</v>
      </c>
      <c r="F3567" s="1">
        <v>47292</v>
      </c>
      <c r="G3567" t="s">
        <v>43</v>
      </c>
      <c r="H3567" t="s">
        <v>12</v>
      </c>
      <c r="I3567" t="s">
        <v>6129</v>
      </c>
    </row>
    <row r="3568" spans="1:9" x14ac:dyDescent="0.3">
      <c r="A3568" t="s">
        <v>6130</v>
      </c>
      <c r="B3568" t="s">
        <v>24</v>
      </c>
      <c r="C3568">
        <v>248215</v>
      </c>
      <c r="D3568">
        <v>688.74</v>
      </c>
      <c r="E3568" s="1">
        <v>42459</v>
      </c>
      <c r="F3568" s="1">
        <v>45031</v>
      </c>
      <c r="G3568" t="s">
        <v>43</v>
      </c>
      <c r="H3568" t="s">
        <v>12</v>
      </c>
      <c r="I3568" t="s">
        <v>1771</v>
      </c>
    </row>
    <row r="3569" spans="1:9" x14ac:dyDescent="0.3">
      <c r="A3569" t="s">
        <v>6131</v>
      </c>
      <c r="B3569" t="s">
        <v>24</v>
      </c>
      <c r="C3569">
        <v>326517</v>
      </c>
      <c r="D3569">
        <v>1547.91</v>
      </c>
      <c r="E3569" s="1">
        <v>45586</v>
      </c>
      <c r="F3569" s="1">
        <v>47468</v>
      </c>
      <c r="G3569" t="s">
        <v>43</v>
      </c>
      <c r="H3569" t="s">
        <v>12</v>
      </c>
      <c r="I3569" t="s">
        <v>1972</v>
      </c>
    </row>
    <row r="3570" spans="1:9" x14ac:dyDescent="0.3">
      <c r="A3570" t="s">
        <v>6132</v>
      </c>
      <c r="B3570" t="s">
        <v>24</v>
      </c>
      <c r="C3570">
        <v>493228</v>
      </c>
      <c r="D3570">
        <v>782.62</v>
      </c>
      <c r="E3570" s="1">
        <v>42539</v>
      </c>
      <c r="F3570" s="1">
        <v>45250</v>
      </c>
      <c r="G3570" t="s">
        <v>21</v>
      </c>
      <c r="H3570" t="s">
        <v>25</v>
      </c>
      <c r="I3570" t="s">
        <v>6133</v>
      </c>
    </row>
    <row r="3571" spans="1:9" x14ac:dyDescent="0.3">
      <c r="A3571" t="s">
        <v>6134</v>
      </c>
      <c r="B3571" t="s">
        <v>36</v>
      </c>
      <c r="C3571">
        <v>191056</v>
      </c>
      <c r="D3571">
        <v>1318.28</v>
      </c>
      <c r="E3571" s="1">
        <v>44516</v>
      </c>
      <c r="F3571" s="1">
        <v>45894</v>
      </c>
      <c r="G3571" t="s">
        <v>21</v>
      </c>
      <c r="H3571" t="s">
        <v>12</v>
      </c>
      <c r="I3571" t="s">
        <v>4236</v>
      </c>
    </row>
    <row r="3572" spans="1:9" x14ac:dyDescent="0.3">
      <c r="A3572" t="s">
        <v>6135</v>
      </c>
      <c r="B3572" t="s">
        <v>36</v>
      </c>
      <c r="C3572">
        <v>456915</v>
      </c>
      <c r="D3572">
        <v>1620.18</v>
      </c>
      <c r="E3572" s="1">
        <v>43237</v>
      </c>
      <c r="F3572" s="1">
        <v>44117</v>
      </c>
      <c r="G3572" t="s">
        <v>11</v>
      </c>
      <c r="H3572" t="s">
        <v>25</v>
      </c>
      <c r="I3572" t="s">
        <v>6136</v>
      </c>
    </row>
    <row r="3573" spans="1:9" x14ac:dyDescent="0.3">
      <c r="A3573" t="s">
        <v>6137</v>
      </c>
      <c r="B3573" t="s">
        <v>24</v>
      </c>
      <c r="C3573">
        <v>94682</v>
      </c>
      <c r="D3573">
        <v>1418.09</v>
      </c>
      <c r="E3573" s="1">
        <v>43767</v>
      </c>
      <c r="F3573" s="1">
        <v>44900</v>
      </c>
      <c r="G3573" t="s">
        <v>21</v>
      </c>
      <c r="H3573" t="s">
        <v>25</v>
      </c>
      <c r="I3573" t="s">
        <v>716</v>
      </c>
    </row>
    <row r="3574" spans="1:9" x14ac:dyDescent="0.3">
      <c r="A3574" t="s">
        <v>6138</v>
      </c>
      <c r="B3574" t="s">
        <v>15</v>
      </c>
      <c r="C3574">
        <v>191632</v>
      </c>
      <c r="D3574">
        <v>1785.45</v>
      </c>
      <c r="E3574" s="1">
        <v>42572</v>
      </c>
      <c r="F3574" s="1">
        <v>44412</v>
      </c>
      <c r="G3574" t="s">
        <v>21</v>
      </c>
      <c r="H3574" t="s">
        <v>16</v>
      </c>
      <c r="I3574" t="s">
        <v>5928</v>
      </c>
    </row>
    <row r="3575" spans="1:9" x14ac:dyDescent="0.3">
      <c r="A3575" t="s">
        <v>6139</v>
      </c>
      <c r="B3575" t="s">
        <v>24</v>
      </c>
      <c r="C3575">
        <v>33556</v>
      </c>
      <c r="D3575">
        <v>663.56</v>
      </c>
      <c r="E3575" s="1">
        <v>43074</v>
      </c>
      <c r="F3575" s="1">
        <v>44912</v>
      </c>
      <c r="G3575" t="s">
        <v>43</v>
      </c>
      <c r="H3575" t="s">
        <v>25</v>
      </c>
      <c r="I3575" t="s">
        <v>6140</v>
      </c>
    </row>
    <row r="3576" spans="1:9" x14ac:dyDescent="0.3">
      <c r="A3576" t="s">
        <v>6141</v>
      </c>
      <c r="B3576" t="s">
        <v>24</v>
      </c>
      <c r="C3576">
        <v>242486</v>
      </c>
      <c r="D3576">
        <v>1063.75</v>
      </c>
      <c r="E3576" s="1">
        <v>44177</v>
      </c>
      <c r="F3576" s="1">
        <v>47279</v>
      </c>
      <c r="G3576" t="s">
        <v>21</v>
      </c>
      <c r="H3576" t="s">
        <v>16</v>
      </c>
      <c r="I3576" t="s">
        <v>274</v>
      </c>
    </row>
    <row r="3577" spans="1:9" x14ac:dyDescent="0.3">
      <c r="A3577" t="s">
        <v>6142</v>
      </c>
      <c r="B3577" t="s">
        <v>24</v>
      </c>
      <c r="C3577">
        <v>417252</v>
      </c>
      <c r="D3577">
        <v>1947.41</v>
      </c>
      <c r="E3577" s="1">
        <v>42606</v>
      </c>
      <c r="F3577" s="1">
        <v>44629</v>
      </c>
      <c r="G3577" t="s">
        <v>21</v>
      </c>
      <c r="H3577" t="s">
        <v>12</v>
      </c>
      <c r="I3577" t="s">
        <v>440</v>
      </c>
    </row>
    <row r="3578" spans="1:9" x14ac:dyDescent="0.3">
      <c r="A3578" t="s">
        <v>6143</v>
      </c>
      <c r="B3578" t="s">
        <v>24</v>
      </c>
      <c r="C3578">
        <v>362068</v>
      </c>
      <c r="D3578">
        <v>1306.32</v>
      </c>
      <c r="E3578" s="1">
        <v>44771</v>
      </c>
      <c r="F3578" s="1">
        <v>45678</v>
      </c>
      <c r="G3578" t="s">
        <v>21</v>
      </c>
      <c r="H3578" t="s">
        <v>25</v>
      </c>
      <c r="I3578" t="s">
        <v>2612</v>
      </c>
    </row>
    <row r="3579" spans="1:9" x14ac:dyDescent="0.3">
      <c r="A3579" t="s">
        <v>6144</v>
      </c>
      <c r="B3579" t="s">
        <v>15</v>
      </c>
      <c r="C3579">
        <v>251465</v>
      </c>
      <c r="D3579">
        <v>1294.83</v>
      </c>
      <c r="E3579" s="1">
        <v>43879</v>
      </c>
      <c r="F3579" s="1">
        <v>45634</v>
      </c>
      <c r="G3579" t="s">
        <v>21</v>
      </c>
      <c r="H3579" t="s">
        <v>25</v>
      </c>
      <c r="I3579" t="s">
        <v>4823</v>
      </c>
    </row>
    <row r="3580" spans="1:9" x14ac:dyDescent="0.3">
      <c r="A3580" t="s">
        <v>6145</v>
      </c>
      <c r="B3580" t="s">
        <v>10</v>
      </c>
      <c r="C3580">
        <v>80270</v>
      </c>
      <c r="D3580">
        <v>701.42</v>
      </c>
      <c r="E3580" s="1">
        <v>44273</v>
      </c>
      <c r="F3580" s="1">
        <v>47750</v>
      </c>
      <c r="G3580" t="s">
        <v>21</v>
      </c>
      <c r="H3580" t="s">
        <v>12</v>
      </c>
      <c r="I3580" t="s">
        <v>6146</v>
      </c>
    </row>
    <row r="3581" spans="1:9" x14ac:dyDescent="0.3">
      <c r="A3581" t="s">
        <v>6147</v>
      </c>
      <c r="B3581" t="s">
        <v>36</v>
      </c>
      <c r="C3581">
        <v>73825</v>
      </c>
      <c r="D3581">
        <v>1747.27</v>
      </c>
      <c r="E3581" s="1">
        <v>44224</v>
      </c>
      <c r="F3581" s="1">
        <v>44620</v>
      </c>
      <c r="G3581" t="s">
        <v>43</v>
      </c>
      <c r="H3581" t="s">
        <v>12</v>
      </c>
      <c r="I3581" t="s">
        <v>146</v>
      </c>
    </row>
    <row r="3582" spans="1:9" x14ac:dyDescent="0.3">
      <c r="A3582" t="s">
        <v>6148</v>
      </c>
      <c r="B3582" t="s">
        <v>15</v>
      </c>
      <c r="C3582">
        <v>456863</v>
      </c>
      <c r="D3582">
        <v>612.80999999999995</v>
      </c>
      <c r="E3582" s="1">
        <v>45216</v>
      </c>
      <c r="F3582" s="1">
        <v>48288</v>
      </c>
      <c r="G3582" t="s">
        <v>43</v>
      </c>
      <c r="H3582" t="s">
        <v>25</v>
      </c>
      <c r="I3582" t="s">
        <v>6149</v>
      </c>
    </row>
    <row r="3583" spans="1:9" x14ac:dyDescent="0.3">
      <c r="A3583" t="s">
        <v>6150</v>
      </c>
      <c r="B3583" t="s">
        <v>15</v>
      </c>
      <c r="C3583">
        <v>270127</v>
      </c>
      <c r="D3583">
        <v>1211.82</v>
      </c>
      <c r="E3583" s="1">
        <v>43517</v>
      </c>
      <c r="F3583" s="1">
        <v>46348</v>
      </c>
      <c r="G3583" t="s">
        <v>21</v>
      </c>
      <c r="H3583" t="s">
        <v>25</v>
      </c>
      <c r="I3583" t="s">
        <v>5285</v>
      </c>
    </row>
    <row r="3584" spans="1:9" x14ac:dyDescent="0.3">
      <c r="A3584" t="s">
        <v>6151</v>
      </c>
      <c r="B3584" t="s">
        <v>36</v>
      </c>
      <c r="C3584">
        <v>413303</v>
      </c>
      <c r="D3584">
        <v>1508.3</v>
      </c>
      <c r="E3584" s="1">
        <v>44030</v>
      </c>
      <c r="F3584" s="1">
        <v>45870</v>
      </c>
      <c r="G3584" t="s">
        <v>43</v>
      </c>
      <c r="H3584" t="s">
        <v>25</v>
      </c>
      <c r="I3584" t="s">
        <v>6152</v>
      </c>
    </row>
    <row r="3585" spans="1:9" x14ac:dyDescent="0.3">
      <c r="A3585" t="s">
        <v>6153</v>
      </c>
      <c r="B3585" t="s">
        <v>24</v>
      </c>
      <c r="C3585">
        <v>95780</v>
      </c>
      <c r="D3585">
        <v>520.14</v>
      </c>
      <c r="E3585" s="1">
        <v>43490</v>
      </c>
      <c r="F3585" s="1">
        <v>44308</v>
      </c>
      <c r="G3585" t="s">
        <v>21</v>
      </c>
      <c r="H3585" t="s">
        <v>25</v>
      </c>
      <c r="I3585" t="s">
        <v>2972</v>
      </c>
    </row>
    <row r="3586" spans="1:9" x14ac:dyDescent="0.3">
      <c r="A3586" t="s">
        <v>6154</v>
      </c>
      <c r="B3586" t="s">
        <v>24</v>
      </c>
      <c r="C3586">
        <v>497097</v>
      </c>
      <c r="D3586">
        <v>1937.84</v>
      </c>
      <c r="E3586" s="1">
        <v>43968</v>
      </c>
      <c r="F3586" s="1">
        <v>47067</v>
      </c>
      <c r="G3586" t="s">
        <v>21</v>
      </c>
      <c r="H3586" t="s">
        <v>25</v>
      </c>
      <c r="I3586" t="s">
        <v>6155</v>
      </c>
    </row>
    <row r="3587" spans="1:9" x14ac:dyDescent="0.3">
      <c r="A3587" t="s">
        <v>6156</v>
      </c>
      <c r="B3587" t="s">
        <v>10</v>
      </c>
      <c r="C3587">
        <v>467496</v>
      </c>
      <c r="D3587">
        <v>738.25</v>
      </c>
      <c r="E3587" s="1">
        <v>42113</v>
      </c>
      <c r="F3587" s="1">
        <v>44586</v>
      </c>
      <c r="G3587" t="s">
        <v>11</v>
      </c>
      <c r="H3587" t="s">
        <v>12</v>
      </c>
      <c r="I3587" t="s">
        <v>2860</v>
      </c>
    </row>
    <row r="3588" spans="1:9" x14ac:dyDescent="0.3">
      <c r="A3588" t="s">
        <v>6157</v>
      </c>
      <c r="B3588" t="s">
        <v>36</v>
      </c>
      <c r="C3588">
        <v>497228</v>
      </c>
      <c r="D3588">
        <v>927.62</v>
      </c>
      <c r="E3588" s="1">
        <v>44353</v>
      </c>
      <c r="F3588" s="1">
        <v>46339</v>
      </c>
      <c r="G3588" t="s">
        <v>21</v>
      </c>
      <c r="H3588" t="s">
        <v>12</v>
      </c>
      <c r="I3588" t="s">
        <v>6158</v>
      </c>
    </row>
    <row r="3589" spans="1:9" x14ac:dyDescent="0.3">
      <c r="A3589" t="s">
        <v>6159</v>
      </c>
      <c r="B3589" t="s">
        <v>15</v>
      </c>
      <c r="C3589">
        <v>366497</v>
      </c>
      <c r="D3589">
        <v>768.16</v>
      </c>
      <c r="E3589" s="1">
        <v>42878</v>
      </c>
      <c r="F3589" s="1">
        <v>45025</v>
      </c>
      <c r="G3589" t="s">
        <v>43</v>
      </c>
      <c r="H3589" t="s">
        <v>25</v>
      </c>
      <c r="I3589" t="s">
        <v>1228</v>
      </c>
    </row>
    <row r="3590" spans="1:9" x14ac:dyDescent="0.3">
      <c r="A3590" t="s">
        <v>6160</v>
      </c>
      <c r="B3590" t="s">
        <v>10</v>
      </c>
      <c r="C3590">
        <v>251198</v>
      </c>
      <c r="D3590">
        <v>639.54</v>
      </c>
      <c r="E3590" s="1">
        <v>43076</v>
      </c>
      <c r="F3590" s="1">
        <v>45235</v>
      </c>
      <c r="G3590" t="s">
        <v>11</v>
      </c>
      <c r="H3590" t="s">
        <v>16</v>
      </c>
      <c r="I3590" t="s">
        <v>6161</v>
      </c>
    </row>
    <row r="3591" spans="1:9" x14ac:dyDescent="0.3">
      <c r="A3591" t="s">
        <v>6162</v>
      </c>
      <c r="B3591" t="s">
        <v>15</v>
      </c>
      <c r="C3591">
        <v>119257</v>
      </c>
      <c r="D3591">
        <v>1894.42</v>
      </c>
      <c r="E3591" s="1">
        <v>43653</v>
      </c>
      <c r="F3591" s="1">
        <v>45992</v>
      </c>
      <c r="G3591" t="s">
        <v>21</v>
      </c>
      <c r="H3591" t="s">
        <v>12</v>
      </c>
      <c r="I3591" t="s">
        <v>563</v>
      </c>
    </row>
    <row r="3592" spans="1:9" x14ac:dyDescent="0.3">
      <c r="A3592" t="s">
        <v>6163</v>
      </c>
      <c r="B3592" t="s">
        <v>36</v>
      </c>
      <c r="C3592">
        <v>347199</v>
      </c>
      <c r="D3592">
        <v>1621.43</v>
      </c>
      <c r="E3592" s="1">
        <v>43680</v>
      </c>
      <c r="F3592" s="1">
        <v>44952</v>
      </c>
      <c r="G3592" t="s">
        <v>43</v>
      </c>
      <c r="H3592" t="s">
        <v>12</v>
      </c>
      <c r="I3592" t="s">
        <v>2970</v>
      </c>
    </row>
    <row r="3593" spans="1:9" x14ac:dyDescent="0.3">
      <c r="A3593" t="s">
        <v>6164</v>
      </c>
      <c r="B3593" t="s">
        <v>10</v>
      </c>
      <c r="C3593">
        <v>438951</v>
      </c>
      <c r="D3593">
        <v>1540.59</v>
      </c>
      <c r="E3593" s="1">
        <v>45016</v>
      </c>
      <c r="F3593" s="1">
        <v>47497</v>
      </c>
      <c r="G3593" t="s">
        <v>43</v>
      </c>
      <c r="H3593" t="s">
        <v>25</v>
      </c>
      <c r="I3593" t="s">
        <v>6165</v>
      </c>
    </row>
    <row r="3594" spans="1:9" x14ac:dyDescent="0.3">
      <c r="A3594" t="s">
        <v>6166</v>
      </c>
      <c r="B3594" t="s">
        <v>24</v>
      </c>
      <c r="C3594">
        <v>364082</v>
      </c>
      <c r="D3594">
        <v>907.04</v>
      </c>
      <c r="E3594" s="1">
        <v>43436</v>
      </c>
      <c r="F3594" s="1">
        <v>43803</v>
      </c>
      <c r="G3594" t="s">
        <v>21</v>
      </c>
      <c r="H3594" t="s">
        <v>16</v>
      </c>
      <c r="I3594" t="s">
        <v>6167</v>
      </c>
    </row>
    <row r="3595" spans="1:9" x14ac:dyDescent="0.3">
      <c r="A3595" t="s">
        <v>6168</v>
      </c>
      <c r="B3595" t="s">
        <v>15</v>
      </c>
      <c r="C3595">
        <v>249297</v>
      </c>
      <c r="D3595">
        <v>923.36</v>
      </c>
      <c r="E3595" s="1">
        <v>42535</v>
      </c>
      <c r="F3595" s="1">
        <v>43105</v>
      </c>
      <c r="G3595" t="s">
        <v>11</v>
      </c>
      <c r="H3595" t="s">
        <v>16</v>
      </c>
      <c r="I3595" t="s">
        <v>3542</v>
      </c>
    </row>
    <row r="3596" spans="1:9" x14ac:dyDescent="0.3">
      <c r="A3596" t="s">
        <v>6169</v>
      </c>
      <c r="B3596" t="s">
        <v>10</v>
      </c>
      <c r="C3596">
        <v>397598</v>
      </c>
      <c r="D3596">
        <v>130.22999999999999</v>
      </c>
      <c r="E3596" s="1">
        <v>44212</v>
      </c>
      <c r="F3596" s="1">
        <v>46142</v>
      </c>
      <c r="G3596" t="s">
        <v>43</v>
      </c>
      <c r="H3596" t="s">
        <v>16</v>
      </c>
      <c r="I3596" t="s">
        <v>6170</v>
      </c>
    </row>
    <row r="3597" spans="1:9" x14ac:dyDescent="0.3">
      <c r="A3597" t="s">
        <v>6171</v>
      </c>
      <c r="B3597" t="s">
        <v>10</v>
      </c>
      <c r="C3597">
        <v>220198</v>
      </c>
      <c r="D3597">
        <v>236.76</v>
      </c>
      <c r="E3597" s="1">
        <v>42522</v>
      </c>
      <c r="F3597" s="1">
        <v>44677</v>
      </c>
      <c r="G3597" t="s">
        <v>11</v>
      </c>
      <c r="H3597" t="s">
        <v>12</v>
      </c>
      <c r="I3597" t="s">
        <v>5821</v>
      </c>
    </row>
    <row r="3598" spans="1:9" x14ac:dyDescent="0.3">
      <c r="A3598" t="s">
        <v>6172</v>
      </c>
      <c r="B3598" t="s">
        <v>24</v>
      </c>
      <c r="C3598">
        <v>251580</v>
      </c>
      <c r="D3598">
        <v>1234.23</v>
      </c>
      <c r="E3598" s="1">
        <v>42631</v>
      </c>
      <c r="F3598" s="1">
        <v>43110</v>
      </c>
      <c r="G3598" t="s">
        <v>43</v>
      </c>
      <c r="H3598" t="s">
        <v>16</v>
      </c>
      <c r="I3598" t="s">
        <v>6173</v>
      </c>
    </row>
    <row r="3599" spans="1:9" x14ac:dyDescent="0.3">
      <c r="A3599" t="s">
        <v>6174</v>
      </c>
      <c r="B3599" t="s">
        <v>24</v>
      </c>
      <c r="C3599">
        <v>333555</v>
      </c>
      <c r="D3599">
        <v>1885.34</v>
      </c>
      <c r="E3599" s="1">
        <v>42485</v>
      </c>
      <c r="F3599" s="1">
        <v>45366</v>
      </c>
      <c r="G3599" t="s">
        <v>43</v>
      </c>
      <c r="H3599" t="s">
        <v>25</v>
      </c>
      <c r="I3599" t="s">
        <v>2626</v>
      </c>
    </row>
    <row r="3600" spans="1:9" x14ac:dyDescent="0.3">
      <c r="A3600" t="s">
        <v>6175</v>
      </c>
      <c r="B3600" t="s">
        <v>24</v>
      </c>
      <c r="C3600">
        <v>88244</v>
      </c>
      <c r="D3600">
        <v>244.92</v>
      </c>
      <c r="E3600" s="1">
        <v>42756</v>
      </c>
      <c r="F3600" s="1">
        <v>46060</v>
      </c>
      <c r="G3600" t="s">
        <v>21</v>
      </c>
      <c r="H3600" t="s">
        <v>25</v>
      </c>
      <c r="I3600" t="s">
        <v>6176</v>
      </c>
    </row>
    <row r="3601" spans="1:9" x14ac:dyDescent="0.3">
      <c r="A3601" t="s">
        <v>6177</v>
      </c>
      <c r="B3601" t="s">
        <v>36</v>
      </c>
      <c r="C3601">
        <v>484154</v>
      </c>
      <c r="D3601">
        <v>1365.42</v>
      </c>
      <c r="E3601" s="1">
        <v>43501</v>
      </c>
      <c r="F3601" s="1">
        <v>44495</v>
      </c>
      <c r="G3601" t="s">
        <v>21</v>
      </c>
      <c r="H3601" t="s">
        <v>25</v>
      </c>
      <c r="I3601" t="s">
        <v>2814</v>
      </c>
    </row>
    <row r="3602" spans="1:9" x14ac:dyDescent="0.3">
      <c r="A3602" t="s">
        <v>6178</v>
      </c>
      <c r="B3602" t="s">
        <v>10</v>
      </c>
      <c r="C3602">
        <v>183635</v>
      </c>
      <c r="D3602">
        <v>869.85</v>
      </c>
      <c r="E3602" s="1">
        <v>43656</v>
      </c>
      <c r="F3602" s="1">
        <v>44733</v>
      </c>
      <c r="G3602" t="s">
        <v>11</v>
      </c>
      <c r="H3602" t="s">
        <v>25</v>
      </c>
      <c r="I3602" t="s">
        <v>6179</v>
      </c>
    </row>
    <row r="3603" spans="1:9" x14ac:dyDescent="0.3">
      <c r="A3603" t="s">
        <v>6180</v>
      </c>
      <c r="B3603" t="s">
        <v>15</v>
      </c>
      <c r="C3603">
        <v>187691</v>
      </c>
      <c r="D3603">
        <v>189.67</v>
      </c>
      <c r="E3603" s="1">
        <v>44068</v>
      </c>
      <c r="F3603" s="1">
        <v>46595</v>
      </c>
      <c r="G3603" t="s">
        <v>43</v>
      </c>
      <c r="H3603" t="s">
        <v>16</v>
      </c>
      <c r="I3603" t="s">
        <v>6181</v>
      </c>
    </row>
    <row r="3604" spans="1:9" x14ac:dyDescent="0.3">
      <c r="A3604" t="s">
        <v>6182</v>
      </c>
      <c r="B3604" t="s">
        <v>10</v>
      </c>
      <c r="C3604">
        <v>427012</v>
      </c>
      <c r="D3604">
        <v>333.02</v>
      </c>
      <c r="E3604" s="1">
        <v>43725</v>
      </c>
      <c r="F3604" s="1">
        <v>45756</v>
      </c>
      <c r="G3604" t="s">
        <v>43</v>
      </c>
      <c r="H3604" t="s">
        <v>25</v>
      </c>
      <c r="I3604" t="s">
        <v>1036</v>
      </c>
    </row>
    <row r="3605" spans="1:9" x14ac:dyDescent="0.3">
      <c r="A3605" t="s">
        <v>6183</v>
      </c>
      <c r="B3605" t="s">
        <v>10</v>
      </c>
      <c r="C3605">
        <v>494960</v>
      </c>
      <c r="D3605">
        <v>1769.24</v>
      </c>
      <c r="E3605" s="1">
        <v>44395</v>
      </c>
      <c r="F3605" s="1">
        <v>47030</v>
      </c>
      <c r="G3605" t="s">
        <v>43</v>
      </c>
      <c r="H3605" t="s">
        <v>25</v>
      </c>
      <c r="I3605" t="s">
        <v>6184</v>
      </c>
    </row>
    <row r="3606" spans="1:9" x14ac:dyDescent="0.3">
      <c r="A3606" t="s">
        <v>6185</v>
      </c>
      <c r="B3606" t="s">
        <v>24</v>
      </c>
      <c r="C3606">
        <v>431703</v>
      </c>
      <c r="D3606">
        <v>805.58</v>
      </c>
      <c r="E3606" s="1">
        <v>44169</v>
      </c>
      <c r="F3606" s="1">
        <v>44759</v>
      </c>
      <c r="G3606" t="s">
        <v>11</v>
      </c>
      <c r="H3606" t="s">
        <v>25</v>
      </c>
      <c r="I3606" t="s">
        <v>3879</v>
      </c>
    </row>
    <row r="3607" spans="1:9" x14ac:dyDescent="0.3">
      <c r="A3607" t="s">
        <v>6186</v>
      </c>
      <c r="B3607" t="s">
        <v>10</v>
      </c>
      <c r="C3607">
        <v>152593</v>
      </c>
      <c r="D3607">
        <v>481.03</v>
      </c>
      <c r="E3607" s="1">
        <v>45371</v>
      </c>
      <c r="F3607" s="1">
        <v>48947</v>
      </c>
      <c r="G3607" t="s">
        <v>11</v>
      </c>
      <c r="H3607" t="s">
        <v>16</v>
      </c>
      <c r="I3607" t="s">
        <v>6187</v>
      </c>
    </row>
    <row r="3608" spans="1:9" x14ac:dyDescent="0.3">
      <c r="A3608" t="s">
        <v>6188</v>
      </c>
      <c r="B3608" t="s">
        <v>10</v>
      </c>
      <c r="C3608">
        <v>407204</v>
      </c>
      <c r="D3608">
        <v>1983.64</v>
      </c>
      <c r="E3608" s="1">
        <v>45380</v>
      </c>
      <c r="F3608" s="1">
        <v>47591</v>
      </c>
      <c r="G3608" t="s">
        <v>21</v>
      </c>
      <c r="H3608" t="s">
        <v>16</v>
      </c>
      <c r="I3608" t="s">
        <v>6189</v>
      </c>
    </row>
    <row r="3609" spans="1:9" x14ac:dyDescent="0.3">
      <c r="A3609" t="s">
        <v>6190</v>
      </c>
      <c r="B3609" t="s">
        <v>24</v>
      </c>
      <c r="C3609">
        <v>118138</v>
      </c>
      <c r="D3609">
        <v>1349.2</v>
      </c>
      <c r="E3609" s="1">
        <v>43784</v>
      </c>
      <c r="F3609" s="1">
        <v>45845</v>
      </c>
      <c r="G3609" t="s">
        <v>43</v>
      </c>
      <c r="H3609" t="s">
        <v>12</v>
      </c>
      <c r="I3609" t="s">
        <v>6191</v>
      </c>
    </row>
    <row r="3610" spans="1:9" x14ac:dyDescent="0.3">
      <c r="A3610" t="s">
        <v>6192</v>
      </c>
      <c r="B3610" t="s">
        <v>36</v>
      </c>
      <c r="C3610">
        <v>254069</v>
      </c>
      <c r="D3610">
        <v>1174.75</v>
      </c>
      <c r="E3610" s="1">
        <v>42962</v>
      </c>
      <c r="F3610" s="1">
        <v>44955</v>
      </c>
      <c r="G3610" t="s">
        <v>21</v>
      </c>
      <c r="H3610" t="s">
        <v>25</v>
      </c>
      <c r="I3610" t="s">
        <v>6018</v>
      </c>
    </row>
    <row r="3611" spans="1:9" x14ac:dyDescent="0.3">
      <c r="A3611" t="s">
        <v>6193</v>
      </c>
      <c r="B3611" t="s">
        <v>15</v>
      </c>
      <c r="C3611">
        <v>37430</v>
      </c>
      <c r="D3611">
        <v>177.28</v>
      </c>
      <c r="E3611" s="1">
        <v>43726</v>
      </c>
      <c r="F3611" s="1">
        <v>45568</v>
      </c>
      <c r="G3611" t="s">
        <v>21</v>
      </c>
      <c r="H3611" t="s">
        <v>25</v>
      </c>
      <c r="I3611" t="s">
        <v>6194</v>
      </c>
    </row>
    <row r="3612" spans="1:9" x14ac:dyDescent="0.3">
      <c r="A3612" t="s">
        <v>6195</v>
      </c>
      <c r="B3612" t="s">
        <v>15</v>
      </c>
      <c r="C3612">
        <v>159611</v>
      </c>
      <c r="D3612">
        <v>1654.24</v>
      </c>
      <c r="E3612" s="1">
        <v>42555</v>
      </c>
      <c r="F3612" s="1">
        <v>44501</v>
      </c>
      <c r="G3612" t="s">
        <v>43</v>
      </c>
      <c r="H3612" t="s">
        <v>12</v>
      </c>
      <c r="I3612" t="s">
        <v>1273</v>
      </c>
    </row>
    <row r="3613" spans="1:9" x14ac:dyDescent="0.3">
      <c r="A3613" t="s">
        <v>6196</v>
      </c>
      <c r="B3613" t="s">
        <v>15</v>
      </c>
      <c r="C3613">
        <v>127320</v>
      </c>
      <c r="D3613">
        <v>1403.41</v>
      </c>
      <c r="E3613" s="1">
        <v>42392</v>
      </c>
      <c r="F3613" s="1">
        <v>43377</v>
      </c>
      <c r="G3613" t="s">
        <v>11</v>
      </c>
      <c r="H3613" t="s">
        <v>25</v>
      </c>
      <c r="I3613" t="s">
        <v>6197</v>
      </c>
    </row>
    <row r="3614" spans="1:9" x14ac:dyDescent="0.3">
      <c r="A3614" t="s">
        <v>6198</v>
      </c>
      <c r="B3614" t="s">
        <v>36</v>
      </c>
      <c r="C3614">
        <v>14533</v>
      </c>
      <c r="D3614">
        <v>1321.25</v>
      </c>
      <c r="E3614" s="1">
        <v>44606</v>
      </c>
      <c r="F3614" s="1">
        <v>47090</v>
      </c>
      <c r="G3614" t="s">
        <v>43</v>
      </c>
      <c r="H3614" t="s">
        <v>16</v>
      </c>
      <c r="I3614" t="s">
        <v>4127</v>
      </c>
    </row>
    <row r="3615" spans="1:9" x14ac:dyDescent="0.3">
      <c r="A3615" t="s">
        <v>6199</v>
      </c>
      <c r="B3615" t="s">
        <v>36</v>
      </c>
      <c r="C3615">
        <v>487525</v>
      </c>
      <c r="D3615">
        <v>1389.26</v>
      </c>
      <c r="E3615" s="1">
        <v>42662</v>
      </c>
      <c r="F3615" s="1">
        <v>44047</v>
      </c>
      <c r="G3615" t="s">
        <v>43</v>
      </c>
      <c r="H3615" t="s">
        <v>25</v>
      </c>
      <c r="I3615" t="s">
        <v>6200</v>
      </c>
    </row>
    <row r="3616" spans="1:9" x14ac:dyDescent="0.3">
      <c r="A3616" t="s">
        <v>6201</v>
      </c>
      <c r="B3616" t="s">
        <v>10</v>
      </c>
      <c r="C3616">
        <v>494120</v>
      </c>
      <c r="D3616">
        <v>453.15</v>
      </c>
      <c r="E3616" s="1">
        <v>45612</v>
      </c>
      <c r="F3616" s="1">
        <v>46273</v>
      </c>
      <c r="G3616" t="s">
        <v>11</v>
      </c>
      <c r="H3616" t="s">
        <v>16</v>
      </c>
      <c r="I3616" t="s">
        <v>200</v>
      </c>
    </row>
    <row r="3617" spans="1:9" x14ac:dyDescent="0.3">
      <c r="A3617" t="s">
        <v>6202</v>
      </c>
      <c r="B3617" t="s">
        <v>36</v>
      </c>
      <c r="C3617">
        <v>301245</v>
      </c>
      <c r="D3617">
        <v>425.54</v>
      </c>
      <c r="E3617" s="1">
        <v>42776</v>
      </c>
      <c r="F3617" s="1">
        <v>45488</v>
      </c>
      <c r="G3617" t="s">
        <v>43</v>
      </c>
      <c r="H3617" t="s">
        <v>16</v>
      </c>
      <c r="I3617" t="s">
        <v>6203</v>
      </c>
    </row>
    <row r="3618" spans="1:9" x14ac:dyDescent="0.3">
      <c r="A3618" t="s">
        <v>6204</v>
      </c>
      <c r="B3618" t="s">
        <v>36</v>
      </c>
      <c r="C3618">
        <v>327510</v>
      </c>
      <c r="D3618">
        <v>1337.92</v>
      </c>
      <c r="E3618" s="1">
        <v>44925</v>
      </c>
      <c r="F3618" s="1">
        <v>45889</v>
      </c>
      <c r="G3618" t="s">
        <v>11</v>
      </c>
      <c r="H3618" t="s">
        <v>12</v>
      </c>
      <c r="I3618" t="s">
        <v>6205</v>
      </c>
    </row>
    <row r="3619" spans="1:9" x14ac:dyDescent="0.3">
      <c r="A3619" t="s">
        <v>6206</v>
      </c>
      <c r="B3619" t="s">
        <v>36</v>
      </c>
      <c r="C3619">
        <v>118484</v>
      </c>
      <c r="D3619">
        <v>1944.83</v>
      </c>
      <c r="E3619" s="1">
        <v>43133</v>
      </c>
      <c r="F3619" s="1">
        <v>44590</v>
      </c>
      <c r="G3619" t="s">
        <v>43</v>
      </c>
      <c r="H3619" t="s">
        <v>16</v>
      </c>
      <c r="I3619" t="s">
        <v>6207</v>
      </c>
    </row>
    <row r="3620" spans="1:9" x14ac:dyDescent="0.3">
      <c r="A3620" t="s">
        <v>6208</v>
      </c>
      <c r="B3620" t="s">
        <v>10</v>
      </c>
      <c r="C3620">
        <v>418319</v>
      </c>
      <c r="D3620">
        <v>777.83</v>
      </c>
      <c r="E3620" s="1">
        <v>45301</v>
      </c>
      <c r="F3620" s="1">
        <v>47472</v>
      </c>
      <c r="G3620" t="s">
        <v>43</v>
      </c>
      <c r="H3620" t="s">
        <v>12</v>
      </c>
      <c r="I3620" t="s">
        <v>2465</v>
      </c>
    </row>
    <row r="3621" spans="1:9" x14ac:dyDescent="0.3">
      <c r="A3621" t="s">
        <v>6209</v>
      </c>
      <c r="B3621" t="s">
        <v>36</v>
      </c>
      <c r="C3621">
        <v>457158</v>
      </c>
      <c r="D3621">
        <v>1451.69</v>
      </c>
      <c r="E3621" s="1">
        <v>44181</v>
      </c>
      <c r="F3621" s="1">
        <v>45933</v>
      </c>
      <c r="G3621" t="s">
        <v>11</v>
      </c>
      <c r="H3621" t="s">
        <v>25</v>
      </c>
      <c r="I3621" t="s">
        <v>524</v>
      </c>
    </row>
    <row r="3622" spans="1:9" x14ac:dyDescent="0.3">
      <c r="A3622" t="s">
        <v>6210</v>
      </c>
      <c r="B3622" t="s">
        <v>24</v>
      </c>
      <c r="C3622">
        <v>474237</v>
      </c>
      <c r="D3622">
        <v>1437.35</v>
      </c>
      <c r="E3622" s="1">
        <v>44911</v>
      </c>
      <c r="F3622" s="1">
        <v>47133</v>
      </c>
      <c r="G3622" t="s">
        <v>11</v>
      </c>
      <c r="H3622" t="s">
        <v>12</v>
      </c>
      <c r="I3622" t="s">
        <v>6211</v>
      </c>
    </row>
    <row r="3623" spans="1:9" x14ac:dyDescent="0.3">
      <c r="A3623" t="s">
        <v>6212</v>
      </c>
      <c r="B3623" t="s">
        <v>10</v>
      </c>
      <c r="C3623">
        <v>40753</v>
      </c>
      <c r="D3623">
        <v>1860.27</v>
      </c>
      <c r="E3623" s="1">
        <v>42438</v>
      </c>
      <c r="F3623" s="1">
        <v>45657</v>
      </c>
      <c r="G3623" t="s">
        <v>11</v>
      </c>
      <c r="H3623" t="s">
        <v>25</v>
      </c>
      <c r="I3623" t="s">
        <v>4630</v>
      </c>
    </row>
    <row r="3624" spans="1:9" x14ac:dyDescent="0.3">
      <c r="A3624" t="s">
        <v>6213</v>
      </c>
      <c r="B3624" t="s">
        <v>15</v>
      </c>
      <c r="C3624">
        <v>127030</v>
      </c>
      <c r="D3624">
        <v>826.72</v>
      </c>
      <c r="E3624" s="1">
        <v>44709</v>
      </c>
      <c r="F3624" s="1">
        <v>47729</v>
      </c>
      <c r="G3624" t="s">
        <v>11</v>
      </c>
      <c r="H3624" t="s">
        <v>25</v>
      </c>
      <c r="I3624" t="s">
        <v>6214</v>
      </c>
    </row>
    <row r="3625" spans="1:9" x14ac:dyDescent="0.3">
      <c r="A3625" t="s">
        <v>6215</v>
      </c>
      <c r="B3625" t="s">
        <v>10</v>
      </c>
      <c r="C3625">
        <v>72726</v>
      </c>
      <c r="D3625">
        <v>645.22</v>
      </c>
      <c r="E3625" s="1">
        <v>42659</v>
      </c>
      <c r="F3625" s="1">
        <v>45984</v>
      </c>
      <c r="G3625" t="s">
        <v>43</v>
      </c>
      <c r="H3625" t="s">
        <v>16</v>
      </c>
      <c r="I3625" t="s">
        <v>1440</v>
      </c>
    </row>
    <row r="3626" spans="1:9" x14ac:dyDescent="0.3">
      <c r="A3626" t="s">
        <v>6216</v>
      </c>
      <c r="B3626" t="s">
        <v>10</v>
      </c>
      <c r="C3626">
        <v>205752</v>
      </c>
      <c r="D3626">
        <v>523.27</v>
      </c>
      <c r="E3626" s="1">
        <v>45258</v>
      </c>
      <c r="F3626" s="1">
        <v>47842</v>
      </c>
      <c r="G3626" t="s">
        <v>11</v>
      </c>
      <c r="H3626" t="s">
        <v>12</v>
      </c>
      <c r="I3626" t="s">
        <v>5013</v>
      </c>
    </row>
    <row r="3627" spans="1:9" x14ac:dyDescent="0.3">
      <c r="A3627" t="s">
        <v>6217</v>
      </c>
      <c r="B3627" t="s">
        <v>36</v>
      </c>
      <c r="C3627">
        <v>73483</v>
      </c>
      <c r="D3627">
        <v>383.45</v>
      </c>
      <c r="E3627" s="1">
        <v>43939</v>
      </c>
      <c r="F3627" s="1">
        <v>45255</v>
      </c>
      <c r="G3627" t="s">
        <v>11</v>
      </c>
      <c r="H3627" t="s">
        <v>25</v>
      </c>
      <c r="I3627" t="s">
        <v>4676</v>
      </c>
    </row>
    <row r="3628" spans="1:9" x14ac:dyDescent="0.3">
      <c r="A3628" t="s">
        <v>6218</v>
      </c>
      <c r="B3628" t="s">
        <v>10</v>
      </c>
      <c r="C3628">
        <v>148024</v>
      </c>
      <c r="D3628">
        <v>1735.96</v>
      </c>
      <c r="E3628" s="1">
        <v>43027</v>
      </c>
      <c r="F3628" s="1">
        <v>45278</v>
      </c>
      <c r="G3628" t="s">
        <v>21</v>
      </c>
      <c r="H3628" t="s">
        <v>25</v>
      </c>
      <c r="I3628" t="s">
        <v>6219</v>
      </c>
    </row>
    <row r="3629" spans="1:9" x14ac:dyDescent="0.3">
      <c r="A3629" t="s">
        <v>6220</v>
      </c>
      <c r="B3629" t="s">
        <v>36</v>
      </c>
      <c r="C3629">
        <v>497289</v>
      </c>
      <c r="D3629">
        <v>1664.23</v>
      </c>
      <c r="E3629" s="1">
        <v>44275</v>
      </c>
      <c r="F3629" s="1">
        <v>47747</v>
      </c>
      <c r="G3629" t="s">
        <v>21</v>
      </c>
      <c r="H3629" t="s">
        <v>25</v>
      </c>
      <c r="I3629" t="s">
        <v>6221</v>
      </c>
    </row>
    <row r="3630" spans="1:9" x14ac:dyDescent="0.3">
      <c r="A3630" t="s">
        <v>6222</v>
      </c>
      <c r="B3630" t="s">
        <v>15</v>
      </c>
      <c r="C3630">
        <v>376114</v>
      </c>
      <c r="D3630">
        <v>357.12</v>
      </c>
      <c r="E3630" s="1">
        <v>43022</v>
      </c>
      <c r="F3630" s="1">
        <v>44029</v>
      </c>
      <c r="G3630" t="s">
        <v>11</v>
      </c>
      <c r="H3630" t="s">
        <v>12</v>
      </c>
      <c r="I3630" t="s">
        <v>1821</v>
      </c>
    </row>
    <row r="3631" spans="1:9" x14ac:dyDescent="0.3">
      <c r="A3631" t="s">
        <v>6223</v>
      </c>
      <c r="B3631" t="s">
        <v>10</v>
      </c>
      <c r="C3631">
        <v>128623</v>
      </c>
      <c r="D3631">
        <v>837.23</v>
      </c>
      <c r="E3631" s="1">
        <v>42875</v>
      </c>
      <c r="F3631" s="1">
        <v>44369</v>
      </c>
      <c r="G3631" t="s">
        <v>21</v>
      </c>
      <c r="H3631" t="s">
        <v>12</v>
      </c>
      <c r="I3631" t="s">
        <v>62</v>
      </c>
    </row>
    <row r="3632" spans="1:9" x14ac:dyDescent="0.3">
      <c r="A3632" t="s">
        <v>6224</v>
      </c>
      <c r="B3632" t="s">
        <v>36</v>
      </c>
      <c r="C3632">
        <v>487179</v>
      </c>
      <c r="D3632">
        <v>1820.4</v>
      </c>
      <c r="E3632" s="1">
        <v>43513</v>
      </c>
      <c r="F3632" s="1">
        <v>44005</v>
      </c>
      <c r="G3632" t="s">
        <v>21</v>
      </c>
      <c r="H3632" t="s">
        <v>25</v>
      </c>
      <c r="I3632" t="s">
        <v>6225</v>
      </c>
    </row>
    <row r="3633" spans="1:9" x14ac:dyDescent="0.3">
      <c r="A3633" t="s">
        <v>6226</v>
      </c>
      <c r="B3633" t="s">
        <v>10</v>
      </c>
      <c r="C3633">
        <v>473671</v>
      </c>
      <c r="D3633">
        <v>1117.32</v>
      </c>
      <c r="E3633" s="1">
        <v>45579</v>
      </c>
      <c r="F3633" s="1">
        <v>46088</v>
      </c>
      <c r="G3633" t="s">
        <v>43</v>
      </c>
      <c r="H3633" t="s">
        <v>16</v>
      </c>
      <c r="I3633" t="s">
        <v>6227</v>
      </c>
    </row>
    <row r="3634" spans="1:9" x14ac:dyDescent="0.3">
      <c r="A3634" t="s">
        <v>6228</v>
      </c>
      <c r="B3634" t="s">
        <v>15</v>
      </c>
      <c r="C3634">
        <v>291030</v>
      </c>
      <c r="D3634">
        <v>315.17</v>
      </c>
      <c r="E3634" s="1">
        <v>44265</v>
      </c>
      <c r="F3634" s="1">
        <v>46291</v>
      </c>
      <c r="G3634" t="s">
        <v>21</v>
      </c>
      <c r="H3634" t="s">
        <v>12</v>
      </c>
      <c r="I3634" t="s">
        <v>4706</v>
      </c>
    </row>
    <row r="3635" spans="1:9" x14ac:dyDescent="0.3">
      <c r="A3635" t="s">
        <v>6229</v>
      </c>
      <c r="B3635" t="s">
        <v>24</v>
      </c>
      <c r="C3635">
        <v>287776</v>
      </c>
      <c r="D3635">
        <v>1100.7</v>
      </c>
      <c r="E3635" s="1">
        <v>42928</v>
      </c>
      <c r="F3635" s="1">
        <v>45054</v>
      </c>
      <c r="G3635" t="s">
        <v>11</v>
      </c>
      <c r="H3635" t="s">
        <v>16</v>
      </c>
      <c r="I3635" t="s">
        <v>6230</v>
      </c>
    </row>
    <row r="3636" spans="1:9" x14ac:dyDescent="0.3">
      <c r="A3636" t="s">
        <v>6231</v>
      </c>
      <c r="B3636" t="s">
        <v>10</v>
      </c>
      <c r="C3636">
        <v>495426</v>
      </c>
      <c r="D3636">
        <v>1088.55</v>
      </c>
      <c r="E3636" s="1">
        <v>43638</v>
      </c>
      <c r="F3636" s="1">
        <v>46924</v>
      </c>
      <c r="G3636" t="s">
        <v>43</v>
      </c>
      <c r="H3636" t="s">
        <v>16</v>
      </c>
      <c r="I3636" t="s">
        <v>689</v>
      </c>
    </row>
    <row r="3637" spans="1:9" x14ac:dyDescent="0.3">
      <c r="A3637" t="s">
        <v>6232</v>
      </c>
      <c r="B3637" t="s">
        <v>24</v>
      </c>
      <c r="C3637">
        <v>264442</v>
      </c>
      <c r="D3637">
        <v>1174.54</v>
      </c>
      <c r="E3637" s="1">
        <v>43640</v>
      </c>
      <c r="F3637" s="1">
        <v>44148</v>
      </c>
      <c r="G3637" t="s">
        <v>43</v>
      </c>
      <c r="H3637" t="s">
        <v>12</v>
      </c>
      <c r="I3637" t="s">
        <v>6233</v>
      </c>
    </row>
    <row r="3638" spans="1:9" x14ac:dyDescent="0.3">
      <c r="A3638" t="s">
        <v>6234</v>
      </c>
      <c r="B3638" t="s">
        <v>10</v>
      </c>
      <c r="C3638">
        <v>302339</v>
      </c>
      <c r="D3638">
        <v>1819.15</v>
      </c>
      <c r="E3638" s="1">
        <v>44478</v>
      </c>
      <c r="F3638" s="1">
        <v>47270</v>
      </c>
      <c r="G3638" t="s">
        <v>11</v>
      </c>
      <c r="H3638" t="s">
        <v>25</v>
      </c>
      <c r="I3638" t="s">
        <v>6235</v>
      </c>
    </row>
    <row r="3639" spans="1:9" x14ac:dyDescent="0.3">
      <c r="A3639" t="s">
        <v>6236</v>
      </c>
      <c r="B3639" t="s">
        <v>36</v>
      </c>
      <c r="C3639">
        <v>355791</v>
      </c>
      <c r="D3639">
        <v>1599.38</v>
      </c>
      <c r="E3639" s="1">
        <v>45598</v>
      </c>
      <c r="F3639" s="1">
        <v>48531</v>
      </c>
      <c r="G3639" t="s">
        <v>21</v>
      </c>
      <c r="H3639" t="s">
        <v>16</v>
      </c>
      <c r="I3639" t="s">
        <v>6237</v>
      </c>
    </row>
    <row r="3640" spans="1:9" x14ac:dyDescent="0.3">
      <c r="A3640" t="s">
        <v>6238</v>
      </c>
      <c r="B3640" t="s">
        <v>15</v>
      </c>
      <c r="C3640">
        <v>278462</v>
      </c>
      <c r="D3640">
        <v>423.69</v>
      </c>
      <c r="E3640" s="1">
        <v>43708</v>
      </c>
      <c r="F3640" s="1">
        <v>47133</v>
      </c>
      <c r="G3640" t="s">
        <v>11</v>
      </c>
      <c r="H3640" t="s">
        <v>12</v>
      </c>
      <c r="I3640" t="s">
        <v>2485</v>
      </c>
    </row>
    <row r="3641" spans="1:9" x14ac:dyDescent="0.3">
      <c r="A3641" t="s">
        <v>6239</v>
      </c>
      <c r="B3641" t="s">
        <v>10</v>
      </c>
      <c r="C3641">
        <v>14958</v>
      </c>
      <c r="D3641">
        <v>1719.63</v>
      </c>
      <c r="E3641" s="1">
        <v>44442</v>
      </c>
      <c r="F3641" s="1">
        <v>47148</v>
      </c>
      <c r="G3641" t="s">
        <v>11</v>
      </c>
      <c r="H3641" t="s">
        <v>25</v>
      </c>
      <c r="I3641" t="s">
        <v>2463</v>
      </c>
    </row>
    <row r="3642" spans="1:9" x14ac:dyDescent="0.3">
      <c r="A3642" t="s">
        <v>6240</v>
      </c>
      <c r="B3642" t="s">
        <v>15</v>
      </c>
      <c r="C3642">
        <v>327407</v>
      </c>
      <c r="D3642">
        <v>193.87</v>
      </c>
      <c r="E3642" s="1">
        <v>45097</v>
      </c>
      <c r="F3642" s="1">
        <v>48562</v>
      </c>
      <c r="G3642" t="s">
        <v>21</v>
      </c>
      <c r="H3642" t="s">
        <v>12</v>
      </c>
      <c r="I3642" t="s">
        <v>6241</v>
      </c>
    </row>
    <row r="3643" spans="1:9" x14ac:dyDescent="0.3">
      <c r="A3643" t="s">
        <v>6242</v>
      </c>
      <c r="B3643" t="s">
        <v>24</v>
      </c>
      <c r="C3643">
        <v>317784</v>
      </c>
      <c r="D3643">
        <v>1197.07</v>
      </c>
      <c r="E3643" s="1">
        <v>43460</v>
      </c>
      <c r="F3643" s="1">
        <v>44222</v>
      </c>
      <c r="G3643" t="s">
        <v>11</v>
      </c>
      <c r="H3643" t="s">
        <v>16</v>
      </c>
      <c r="I3643" t="s">
        <v>6243</v>
      </c>
    </row>
    <row r="3644" spans="1:9" x14ac:dyDescent="0.3">
      <c r="A3644" t="s">
        <v>6244</v>
      </c>
      <c r="B3644" t="s">
        <v>36</v>
      </c>
      <c r="C3644">
        <v>446429</v>
      </c>
      <c r="D3644">
        <v>408.1</v>
      </c>
      <c r="E3644" s="1">
        <v>42379</v>
      </c>
      <c r="F3644" s="1">
        <v>44974</v>
      </c>
      <c r="G3644" t="s">
        <v>11</v>
      </c>
      <c r="H3644" t="s">
        <v>12</v>
      </c>
      <c r="I3644" t="s">
        <v>6245</v>
      </c>
    </row>
    <row r="3645" spans="1:9" x14ac:dyDescent="0.3">
      <c r="A3645" t="s">
        <v>6246</v>
      </c>
      <c r="B3645" t="s">
        <v>24</v>
      </c>
      <c r="C3645">
        <v>97813</v>
      </c>
      <c r="D3645">
        <v>178.68</v>
      </c>
      <c r="E3645" s="1">
        <v>44510</v>
      </c>
      <c r="F3645" s="1">
        <v>47488</v>
      </c>
      <c r="G3645" t="s">
        <v>43</v>
      </c>
      <c r="H3645" t="s">
        <v>16</v>
      </c>
      <c r="I3645" t="s">
        <v>6247</v>
      </c>
    </row>
    <row r="3646" spans="1:9" x14ac:dyDescent="0.3">
      <c r="A3646" t="s">
        <v>6248</v>
      </c>
      <c r="B3646" t="s">
        <v>24</v>
      </c>
      <c r="C3646">
        <v>274340</v>
      </c>
      <c r="D3646">
        <v>1815.54</v>
      </c>
      <c r="E3646" s="1">
        <v>45176</v>
      </c>
      <c r="F3646" s="1">
        <v>46317</v>
      </c>
      <c r="G3646" t="s">
        <v>11</v>
      </c>
      <c r="H3646" t="s">
        <v>12</v>
      </c>
      <c r="I3646" t="s">
        <v>6249</v>
      </c>
    </row>
    <row r="3647" spans="1:9" x14ac:dyDescent="0.3">
      <c r="A3647" t="s">
        <v>6250</v>
      </c>
      <c r="B3647" t="s">
        <v>24</v>
      </c>
      <c r="C3647">
        <v>499386</v>
      </c>
      <c r="D3647">
        <v>1467.02</v>
      </c>
      <c r="E3647" s="1">
        <v>45265</v>
      </c>
      <c r="F3647" s="1">
        <v>46792</v>
      </c>
      <c r="G3647" t="s">
        <v>21</v>
      </c>
      <c r="H3647" t="s">
        <v>16</v>
      </c>
      <c r="I3647" t="s">
        <v>6251</v>
      </c>
    </row>
    <row r="3648" spans="1:9" x14ac:dyDescent="0.3">
      <c r="A3648" t="s">
        <v>6252</v>
      </c>
      <c r="B3648" t="s">
        <v>10</v>
      </c>
      <c r="C3648">
        <v>244643</v>
      </c>
      <c r="D3648">
        <v>1506.35</v>
      </c>
      <c r="E3648" s="1">
        <v>43281</v>
      </c>
      <c r="F3648" s="1">
        <v>44864</v>
      </c>
      <c r="G3648" t="s">
        <v>11</v>
      </c>
      <c r="H3648" t="s">
        <v>25</v>
      </c>
      <c r="I3648" t="s">
        <v>3330</v>
      </c>
    </row>
    <row r="3649" spans="1:9" x14ac:dyDescent="0.3">
      <c r="A3649" t="s">
        <v>6253</v>
      </c>
      <c r="B3649" t="s">
        <v>24</v>
      </c>
      <c r="C3649">
        <v>295976</v>
      </c>
      <c r="D3649">
        <v>1654.7</v>
      </c>
      <c r="E3649" s="1">
        <v>42515</v>
      </c>
      <c r="F3649" s="1">
        <v>46074</v>
      </c>
      <c r="G3649" t="s">
        <v>21</v>
      </c>
      <c r="H3649" t="s">
        <v>16</v>
      </c>
      <c r="I3649" t="s">
        <v>5298</v>
      </c>
    </row>
    <row r="3650" spans="1:9" x14ac:dyDescent="0.3">
      <c r="A3650" t="s">
        <v>6254</v>
      </c>
      <c r="B3650" t="s">
        <v>24</v>
      </c>
      <c r="C3650">
        <v>129303</v>
      </c>
      <c r="D3650">
        <v>342.95</v>
      </c>
      <c r="E3650" s="1">
        <v>42943</v>
      </c>
      <c r="F3650" s="1">
        <v>45916</v>
      </c>
      <c r="G3650" t="s">
        <v>21</v>
      </c>
      <c r="H3650" t="s">
        <v>25</v>
      </c>
      <c r="I3650" t="s">
        <v>2092</v>
      </c>
    </row>
    <row r="3651" spans="1:9" x14ac:dyDescent="0.3">
      <c r="A3651" t="s">
        <v>6255</v>
      </c>
      <c r="B3651" t="s">
        <v>36</v>
      </c>
      <c r="C3651">
        <v>44387</v>
      </c>
      <c r="D3651">
        <v>511.46</v>
      </c>
      <c r="E3651" s="1">
        <v>42800</v>
      </c>
      <c r="F3651" s="1">
        <v>44026</v>
      </c>
      <c r="G3651" t="s">
        <v>43</v>
      </c>
      <c r="H3651" t="s">
        <v>25</v>
      </c>
      <c r="I3651" t="s">
        <v>6256</v>
      </c>
    </row>
    <row r="3652" spans="1:9" x14ac:dyDescent="0.3">
      <c r="A3652" t="s">
        <v>6257</v>
      </c>
      <c r="B3652" t="s">
        <v>15</v>
      </c>
      <c r="C3652">
        <v>498655</v>
      </c>
      <c r="D3652">
        <v>453.74</v>
      </c>
      <c r="E3652" s="1">
        <v>45516</v>
      </c>
      <c r="F3652" s="1">
        <v>46669</v>
      </c>
      <c r="G3652" t="s">
        <v>21</v>
      </c>
      <c r="H3652" t="s">
        <v>25</v>
      </c>
      <c r="I3652" t="s">
        <v>6258</v>
      </c>
    </row>
    <row r="3653" spans="1:9" x14ac:dyDescent="0.3">
      <c r="A3653" t="s">
        <v>6259</v>
      </c>
      <c r="B3653" t="s">
        <v>10</v>
      </c>
      <c r="C3653">
        <v>175905</v>
      </c>
      <c r="D3653">
        <v>145.80000000000001</v>
      </c>
      <c r="E3653" s="1">
        <v>43517</v>
      </c>
      <c r="F3653" s="1">
        <v>45059</v>
      </c>
      <c r="G3653" t="s">
        <v>21</v>
      </c>
      <c r="H3653" t="s">
        <v>12</v>
      </c>
      <c r="I3653" t="s">
        <v>1726</v>
      </c>
    </row>
    <row r="3654" spans="1:9" x14ac:dyDescent="0.3">
      <c r="A3654" t="s">
        <v>6260</v>
      </c>
      <c r="B3654" t="s">
        <v>15</v>
      </c>
      <c r="C3654">
        <v>322811</v>
      </c>
      <c r="D3654">
        <v>1558.53</v>
      </c>
      <c r="E3654" s="1">
        <v>42197</v>
      </c>
      <c r="F3654" s="1">
        <v>45477</v>
      </c>
      <c r="G3654" t="s">
        <v>21</v>
      </c>
      <c r="H3654" t="s">
        <v>16</v>
      </c>
      <c r="I3654" t="s">
        <v>248</v>
      </c>
    </row>
    <row r="3655" spans="1:9" x14ac:dyDescent="0.3">
      <c r="A3655" t="s">
        <v>6261</v>
      </c>
      <c r="B3655" t="s">
        <v>24</v>
      </c>
      <c r="C3655">
        <v>185053</v>
      </c>
      <c r="D3655">
        <v>117.09</v>
      </c>
      <c r="E3655" s="1">
        <v>44252</v>
      </c>
      <c r="F3655" s="1">
        <v>47103</v>
      </c>
      <c r="G3655" t="s">
        <v>21</v>
      </c>
      <c r="H3655" t="s">
        <v>25</v>
      </c>
      <c r="I3655" t="s">
        <v>6262</v>
      </c>
    </row>
    <row r="3656" spans="1:9" x14ac:dyDescent="0.3">
      <c r="A3656" t="s">
        <v>6263</v>
      </c>
      <c r="B3656" t="s">
        <v>24</v>
      </c>
      <c r="C3656">
        <v>108824</v>
      </c>
      <c r="D3656">
        <v>1537.03</v>
      </c>
      <c r="E3656" s="1">
        <v>44340</v>
      </c>
      <c r="F3656" s="1">
        <v>47637</v>
      </c>
      <c r="G3656" t="s">
        <v>21</v>
      </c>
      <c r="H3656" t="s">
        <v>12</v>
      </c>
      <c r="I3656" t="s">
        <v>82</v>
      </c>
    </row>
    <row r="3657" spans="1:9" x14ac:dyDescent="0.3">
      <c r="A3657" t="s">
        <v>6264</v>
      </c>
      <c r="B3657" t="s">
        <v>10</v>
      </c>
      <c r="C3657">
        <v>177404</v>
      </c>
      <c r="D3657">
        <v>1125.3900000000001</v>
      </c>
      <c r="E3657" s="1">
        <v>45032</v>
      </c>
      <c r="F3657" s="1">
        <v>47419</v>
      </c>
      <c r="G3657" t="s">
        <v>11</v>
      </c>
      <c r="H3657" t="s">
        <v>12</v>
      </c>
      <c r="I3657" t="s">
        <v>6265</v>
      </c>
    </row>
    <row r="3658" spans="1:9" x14ac:dyDescent="0.3">
      <c r="A3658" t="s">
        <v>6266</v>
      </c>
      <c r="B3658" t="s">
        <v>10</v>
      </c>
      <c r="C3658">
        <v>328192</v>
      </c>
      <c r="D3658">
        <v>1749.21</v>
      </c>
      <c r="E3658" s="1">
        <v>45632</v>
      </c>
      <c r="F3658" s="1">
        <v>46609</v>
      </c>
      <c r="G3658" t="s">
        <v>11</v>
      </c>
      <c r="H3658" t="s">
        <v>12</v>
      </c>
      <c r="I3658" t="s">
        <v>3622</v>
      </c>
    </row>
    <row r="3659" spans="1:9" x14ac:dyDescent="0.3">
      <c r="A3659" t="s">
        <v>6267</v>
      </c>
      <c r="B3659" t="s">
        <v>10</v>
      </c>
      <c r="C3659">
        <v>288962</v>
      </c>
      <c r="D3659">
        <v>875.04</v>
      </c>
      <c r="E3659" s="1">
        <v>42607</v>
      </c>
      <c r="F3659" s="1">
        <v>43333</v>
      </c>
      <c r="G3659" t="s">
        <v>43</v>
      </c>
      <c r="H3659" t="s">
        <v>16</v>
      </c>
      <c r="I3659" t="s">
        <v>6268</v>
      </c>
    </row>
    <row r="3660" spans="1:9" x14ac:dyDescent="0.3">
      <c r="A3660" t="s">
        <v>6269</v>
      </c>
      <c r="B3660" t="s">
        <v>10</v>
      </c>
      <c r="C3660">
        <v>333986</v>
      </c>
      <c r="D3660">
        <v>1409.29</v>
      </c>
      <c r="E3660" s="1">
        <v>43385</v>
      </c>
      <c r="F3660" s="1">
        <v>44124</v>
      </c>
      <c r="G3660" t="s">
        <v>43</v>
      </c>
      <c r="H3660" t="s">
        <v>25</v>
      </c>
      <c r="I3660" t="s">
        <v>2792</v>
      </c>
    </row>
    <row r="3661" spans="1:9" x14ac:dyDescent="0.3">
      <c r="A3661" t="s">
        <v>6270</v>
      </c>
      <c r="B3661" t="s">
        <v>10</v>
      </c>
      <c r="C3661">
        <v>56052</v>
      </c>
      <c r="D3661">
        <v>1977.52</v>
      </c>
      <c r="E3661" s="1">
        <v>44203</v>
      </c>
      <c r="F3661" s="1">
        <v>45677</v>
      </c>
      <c r="G3661" t="s">
        <v>21</v>
      </c>
      <c r="H3661" t="s">
        <v>25</v>
      </c>
      <c r="I3661" t="s">
        <v>1497</v>
      </c>
    </row>
    <row r="3662" spans="1:9" x14ac:dyDescent="0.3">
      <c r="A3662" t="s">
        <v>6271</v>
      </c>
      <c r="B3662" t="s">
        <v>24</v>
      </c>
      <c r="C3662">
        <v>236628</v>
      </c>
      <c r="D3662">
        <v>112.77</v>
      </c>
      <c r="E3662" s="1">
        <v>45365</v>
      </c>
      <c r="F3662" s="1">
        <v>47738</v>
      </c>
      <c r="G3662" t="s">
        <v>11</v>
      </c>
      <c r="H3662" t="s">
        <v>16</v>
      </c>
      <c r="I3662" t="s">
        <v>6272</v>
      </c>
    </row>
    <row r="3663" spans="1:9" x14ac:dyDescent="0.3">
      <c r="A3663" t="s">
        <v>6273</v>
      </c>
      <c r="B3663" t="s">
        <v>10</v>
      </c>
      <c r="C3663">
        <v>14684</v>
      </c>
      <c r="D3663">
        <v>1792.49</v>
      </c>
      <c r="E3663" s="1">
        <v>43952</v>
      </c>
      <c r="F3663" s="1">
        <v>44558</v>
      </c>
      <c r="G3663" t="s">
        <v>21</v>
      </c>
      <c r="H3663" t="s">
        <v>16</v>
      </c>
      <c r="I3663" t="s">
        <v>6274</v>
      </c>
    </row>
    <row r="3664" spans="1:9" x14ac:dyDescent="0.3">
      <c r="A3664" t="s">
        <v>6275</v>
      </c>
      <c r="B3664" t="s">
        <v>10</v>
      </c>
      <c r="C3664">
        <v>125022</v>
      </c>
      <c r="D3664">
        <v>1080.07</v>
      </c>
      <c r="E3664" s="1">
        <v>43289</v>
      </c>
      <c r="F3664" s="1">
        <v>44676</v>
      </c>
      <c r="G3664" t="s">
        <v>11</v>
      </c>
      <c r="H3664" t="s">
        <v>12</v>
      </c>
      <c r="I3664" t="s">
        <v>2044</v>
      </c>
    </row>
    <row r="3665" spans="1:9" x14ac:dyDescent="0.3">
      <c r="A3665" t="s">
        <v>6276</v>
      </c>
      <c r="B3665" t="s">
        <v>36</v>
      </c>
      <c r="C3665">
        <v>374871</v>
      </c>
      <c r="D3665">
        <v>1958.13</v>
      </c>
      <c r="E3665" s="1">
        <v>43508</v>
      </c>
      <c r="F3665" s="1">
        <v>44446</v>
      </c>
      <c r="G3665" t="s">
        <v>21</v>
      </c>
      <c r="H3665" t="s">
        <v>12</v>
      </c>
      <c r="I3665" t="s">
        <v>1151</v>
      </c>
    </row>
    <row r="3666" spans="1:9" x14ac:dyDescent="0.3">
      <c r="A3666" t="s">
        <v>6277</v>
      </c>
      <c r="B3666" t="s">
        <v>10</v>
      </c>
      <c r="C3666">
        <v>131796</v>
      </c>
      <c r="D3666">
        <v>1462.96</v>
      </c>
      <c r="E3666" s="1">
        <v>44106</v>
      </c>
      <c r="F3666" s="1">
        <v>47631</v>
      </c>
      <c r="G3666" t="s">
        <v>43</v>
      </c>
      <c r="H3666" t="s">
        <v>16</v>
      </c>
      <c r="I3666" t="s">
        <v>6278</v>
      </c>
    </row>
    <row r="3667" spans="1:9" x14ac:dyDescent="0.3">
      <c r="A3667" t="s">
        <v>6279</v>
      </c>
      <c r="B3667" t="s">
        <v>15</v>
      </c>
      <c r="C3667">
        <v>400581</v>
      </c>
      <c r="D3667">
        <v>520.36</v>
      </c>
      <c r="E3667" s="1">
        <v>45327</v>
      </c>
      <c r="F3667" s="1">
        <v>48410</v>
      </c>
      <c r="G3667" t="s">
        <v>21</v>
      </c>
      <c r="H3667" t="s">
        <v>25</v>
      </c>
      <c r="I3667" t="s">
        <v>6280</v>
      </c>
    </row>
    <row r="3668" spans="1:9" x14ac:dyDescent="0.3">
      <c r="A3668" t="s">
        <v>6281</v>
      </c>
      <c r="B3668" t="s">
        <v>36</v>
      </c>
      <c r="C3668">
        <v>225929</v>
      </c>
      <c r="D3668">
        <v>1632.1</v>
      </c>
      <c r="E3668" s="1">
        <v>42873</v>
      </c>
      <c r="F3668" s="1">
        <v>44567</v>
      </c>
      <c r="G3668" t="s">
        <v>21</v>
      </c>
      <c r="H3668" t="s">
        <v>25</v>
      </c>
      <c r="I3668" t="s">
        <v>6282</v>
      </c>
    </row>
    <row r="3669" spans="1:9" x14ac:dyDescent="0.3">
      <c r="A3669" t="s">
        <v>6283</v>
      </c>
      <c r="B3669" t="s">
        <v>15</v>
      </c>
      <c r="C3669">
        <v>77428</v>
      </c>
      <c r="D3669">
        <v>1982.79</v>
      </c>
      <c r="E3669" s="1">
        <v>44123</v>
      </c>
      <c r="F3669" s="1">
        <v>46796</v>
      </c>
      <c r="G3669" t="s">
        <v>11</v>
      </c>
      <c r="H3669" t="s">
        <v>25</v>
      </c>
      <c r="I3669" t="s">
        <v>2960</v>
      </c>
    </row>
    <row r="3670" spans="1:9" x14ac:dyDescent="0.3">
      <c r="A3670" t="s">
        <v>6284</v>
      </c>
      <c r="B3670" t="s">
        <v>10</v>
      </c>
      <c r="C3670">
        <v>45646</v>
      </c>
      <c r="D3670">
        <v>1442.98</v>
      </c>
      <c r="E3670" s="1">
        <v>44019</v>
      </c>
      <c r="F3670" s="1">
        <v>47431</v>
      </c>
      <c r="G3670" t="s">
        <v>21</v>
      </c>
      <c r="H3670" t="s">
        <v>25</v>
      </c>
      <c r="I3670" t="s">
        <v>1947</v>
      </c>
    </row>
    <row r="3671" spans="1:9" x14ac:dyDescent="0.3">
      <c r="A3671" t="s">
        <v>6285</v>
      </c>
      <c r="B3671" t="s">
        <v>15</v>
      </c>
      <c r="C3671">
        <v>451583</v>
      </c>
      <c r="D3671">
        <v>1468.68</v>
      </c>
      <c r="E3671" s="1">
        <v>45583</v>
      </c>
      <c r="F3671" s="1">
        <v>48816</v>
      </c>
      <c r="G3671" t="s">
        <v>11</v>
      </c>
      <c r="H3671" t="s">
        <v>16</v>
      </c>
      <c r="I3671" t="s">
        <v>6286</v>
      </c>
    </row>
    <row r="3672" spans="1:9" x14ac:dyDescent="0.3">
      <c r="A3672" t="s">
        <v>6287</v>
      </c>
      <c r="B3672" t="s">
        <v>24</v>
      </c>
      <c r="C3672">
        <v>228435</v>
      </c>
      <c r="D3672">
        <v>1335.47</v>
      </c>
      <c r="E3672" s="1">
        <v>44715</v>
      </c>
      <c r="F3672" s="1">
        <v>45620</v>
      </c>
      <c r="G3672" t="s">
        <v>43</v>
      </c>
      <c r="H3672" t="s">
        <v>12</v>
      </c>
      <c r="I3672" t="s">
        <v>6288</v>
      </c>
    </row>
    <row r="3673" spans="1:9" x14ac:dyDescent="0.3">
      <c r="A3673" t="s">
        <v>6289</v>
      </c>
      <c r="B3673" t="s">
        <v>10</v>
      </c>
      <c r="C3673">
        <v>288445</v>
      </c>
      <c r="D3673">
        <v>1745.4</v>
      </c>
      <c r="E3673" s="1">
        <v>42832</v>
      </c>
      <c r="F3673" s="1">
        <v>43201</v>
      </c>
      <c r="G3673" t="s">
        <v>21</v>
      </c>
      <c r="H3673" t="s">
        <v>25</v>
      </c>
      <c r="I3673" t="s">
        <v>6290</v>
      </c>
    </row>
    <row r="3674" spans="1:9" x14ac:dyDescent="0.3">
      <c r="A3674" t="s">
        <v>6291</v>
      </c>
      <c r="B3674" t="s">
        <v>36</v>
      </c>
      <c r="C3674">
        <v>61358</v>
      </c>
      <c r="D3674">
        <v>351.8</v>
      </c>
      <c r="E3674" s="1">
        <v>45510</v>
      </c>
      <c r="F3674" s="1">
        <v>48226</v>
      </c>
      <c r="G3674" t="s">
        <v>11</v>
      </c>
      <c r="H3674" t="s">
        <v>25</v>
      </c>
      <c r="I3674" t="s">
        <v>5571</v>
      </c>
    </row>
    <row r="3675" spans="1:9" x14ac:dyDescent="0.3">
      <c r="A3675" t="s">
        <v>6292</v>
      </c>
      <c r="B3675" t="s">
        <v>24</v>
      </c>
      <c r="C3675">
        <v>182361</v>
      </c>
      <c r="D3675">
        <v>919.65</v>
      </c>
      <c r="E3675" s="1">
        <v>43552</v>
      </c>
      <c r="F3675" s="1">
        <v>45343</v>
      </c>
      <c r="G3675" t="s">
        <v>11</v>
      </c>
      <c r="H3675" t="s">
        <v>16</v>
      </c>
      <c r="I3675" t="s">
        <v>6293</v>
      </c>
    </row>
    <row r="3676" spans="1:9" x14ac:dyDescent="0.3">
      <c r="A3676" t="s">
        <v>6294</v>
      </c>
      <c r="B3676" t="s">
        <v>15</v>
      </c>
      <c r="C3676">
        <v>470635</v>
      </c>
      <c r="D3676">
        <v>1894.33</v>
      </c>
      <c r="E3676" s="1">
        <v>44677</v>
      </c>
      <c r="F3676" s="1">
        <v>45679</v>
      </c>
      <c r="G3676" t="s">
        <v>21</v>
      </c>
      <c r="H3676" t="s">
        <v>16</v>
      </c>
      <c r="I3676" t="s">
        <v>1047</v>
      </c>
    </row>
    <row r="3677" spans="1:9" x14ac:dyDescent="0.3">
      <c r="A3677" t="s">
        <v>6295</v>
      </c>
      <c r="B3677" t="s">
        <v>24</v>
      </c>
      <c r="C3677">
        <v>370186</v>
      </c>
      <c r="D3677">
        <v>1509.88</v>
      </c>
      <c r="E3677" s="1">
        <v>44789</v>
      </c>
      <c r="F3677" s="1">
        <v>48322</v>
      </c>
      <c r="G3677" t="s">
        <v>21</v>
      </c>
      <c r="H3677" t="s">
        <v>16</v>
      </c>
      <c r="I3677" t="s">
        <v>1415</v>
      </c>
    </row>
    <row r="3678" spans="1:9" x14ac:dyDescent="0.3">
      <c r="A3678" t="s">
        <v>6296</v>
      </c>
      <c r="B3678" t="s">
        <v>15</v>
      </c>
      <c r="C3678">
        <v>401803</v>
      </c>
      <c r="D3678">
        <v>444.1</v>
      </c>
      <c r="E3678" s="1">
        <v>44468</v>
      </c>
      <c r="F3678" s="1">
        <v>45621</v>
      </c>
      <c r="G3678" t="s">
        <v>21</v>
      </c>
      <c r="H3678" t="s">
        <v>16</v>
      </c>
      <c r="I3678" t="s">
        <v>6297</v>
      </c>
    </row>
    <row r="3679" spans="1:9" x14ac:dyDescent="0.3">
      <c r="A3679" t="s">
        <v>6298</v>
      </c>
      <c r="B3679" t="s">
        <v>15</v>
      </c>
      <c r="C3679">
        <v>327505</v>
      </c>
      <c r="D3679">
        <v>449.92</v>
      </c>
      <c r="E3679" s="1">
        <v>43658</v>
      </c>
      <c r="F3679" s="1">
        <v>45157</v>
      </c>
      <c r="G3679" t="s">
        <v>21</v>
      </c>
      <c r="H3679" t="s">
        <v>12</v>
      </c>
      <c r="I3679" t="s">
        <v>2535</v>
      </c>
    </row>
    <row r="3680" spans="1:9" x14ac:dyDescent="0.3">
      <c r="A3680" t="s">
        <v>6299</v>
      </c>
      <c r="B3680" t="s">
        <v>10</v>
      </c>
      <c r="C3680">
        <v>218578</v>
      </c>
      <c r="D3680">
        <v>1049.77</v>
      </c>
      <c r="E3680" s="1">
        <v>44039</v>
      </c>
      <c r="F3680" s="1">
        <v>47015</v>
      </c>
      <c r="G3680" t="s">
        <v>43</v>
      </c>
      <c r="H3680" t="s">
        <v>12</v>
      </c>
      <c r="I3680" t="s">
        <v>6300</v>
      </c>
    </row>
    <row r="3681" spans="1:9" x14ac:dyDescent="0.3">
      <c r="A3681" t="s">
        <v>6301</v>
      </c>
      <c r="B3681" t="s">
        <v>36</v>
      </c>
      <c r="C3681">
        <v>177090</v>
      </c>
      <c r="D3681">
        <v>351.02</v>
      </c>
      <c r="E3681" s="1">
        <v>42340</v>
      </c>
      <c r="F3681" s="1">
        <v>44566</v>
      </c>
      <c r="G3681" t="s">
        <v>11</v>
      </c>
      <c r="H3681" t="s">
        <v>12</v>
      </c>
      <c r="I3681" t="s">
        <v>3881</v>
      </c>
    </row>
    <row r="3682" spans="1:9" x14ac:dyDescent="0.3">
      <c r="A3682" t="s">
        <v>6302</v>
      </c>
      <c r="B3682" t="s">
        <v>10</v>
      </c>
      <c r="C3682">
        <v>355011</v>
      </c>
      <c r="D3682">
        <v>915.37</v>
      </c>
      <c r="E3682" s="1">
        <v>43089</v>
      </c>
      <c r="F3682" s="1">
        <v>45109</v>
      </c>
      <c r="G3682" t="s">
        <v>43</v>
      </c>
      <c r="H3682" t="s">
        <v>16</v>
      </c>
      <c r="I3682" t="s">
        <v>950</v>
      </c>
    </row>
    <row r="3683" spans="1:9" x14ac:dyDescent="0.3">
      <c r="A3683" t="s">
        <v>6303</v>
      </c>
      <c r="B3683" t="s">
        <v>15</v>
      </c>
      <c r="C3683">
        <v>354534</v>
      </c>
      <c r="D3683">
        <v>1790.37</v>
      </c>
      <c r="E3683" s="1">
        <v>44923</v>
      </c>
      <c r="F3683" s="1">
        <v>47416</v>
      </c>
      <c r="G3683" t="s">
        <v>21</v>
      </c>
      <c r="H3683" t="s">
        <v>16</v>
      </c>
      <c r="I3683" t="s">
        <v>6304</v>
      </c>
    </row>
    <row r="3684" spans="1:9" x14ac:dyDescent="0.3">
      <c r="A3684" t="s">
        <v>6305</v>
      </c>
      <c r="B3684" t="s">
        <v>10</v>
      </c>
      <c r="C3684">
        <v>200255</v>
      </c>
      <c r="D3684">
        <v>441.31</v>
      </c>
      <c r="E3684" s="1">
        <v>43343</v>
      </c>
      <c r="F3684" s="1">
        <v>45724</v>
      </c>
      <c r="G3684" t="s">
        <v>43</v>
      </c>
      <c r="H3684" t="s">
        <v>16</v>
      </c>
      <c r="I3684" t="s">
        <v>587</v>
      </c>
    </row>
    <row r="3685" spans="1:9" x14ac:dyDescent="0.3">
      <c r="A3685" t="s">
        <v>6306</v>
      </c>
      <c r="B3685" t="s">
        <v>15</v>
      </c>
      <c r="C3685">
        <v>143264</v>
      </c>
      <c r="D3685">
        <v>305.7</v>
      </c>
      <c r="E3685" s="1">
        <v>44793</v>
      </c>
      <c r="F3685" s="1">
        <v>48093</v>
      </c>
      <c r="G3685" t="s">
        <v>43</v>
      </c>
      <c r="H3685" t="s">
        <v>12</v>
      </c>
      <c r="I3685" t="s">
        <v>2010</v>
      </c>
    </row>
    <row r="3686" spans="1:9" x14ac:dyDescent="0.3">
      <c r="A3686" t="s">
        <v>6307</v>
      </c>
      <c r="B3686" t="s">
        <v>36</v>
      </c>
      <c r="C3686">
        <v>295966</v>
      </c>
      <c r="D3686">
        <v>307.7</v>
      </c>
      <c r="E3686" s="1">
        <v>44062</v>
      </c>
      <c r="F3686" s="1">
        <v>46011</v>
      </c>
      <c r="G3686" t="s">
        <v>21</v>
      </c>
      <c r="H3686" t="s">
        <v>25</v>
      </c>
      <c r="I3686" t="s">
        <v>6308</v>
      </c>
    </row>
    <row r="3687" spans="1:9" x14ac:dyDescent="0.3">
      <c r="A3687" t="s">
        <v>6309</v>
      </c>
      <c r="B3687" t="s">
        <v>15</v>
      </c>
      <c r="C3687">
        <v>249613</v>
      </c>
      <c r="D3687">
        <v>418.98</v>
      </c>
      <c r="E3687" s="1">
        <v>44013</v>
      </c>
      <c r="F3687" s="1">
        <v>46528</v>
      </c>
      <c r="G3687" t="s">
        <v>11</v>
      </c>
      <c r="H3687" t="s">
        <v>12</v>
      </c>
      <c r="I3687" t="s">
        <v>6310</v>
      </c>
    </row>
    <row r="3688" spans="1:9" x14ac:dyDescent="0.3">
      <c r="A3688" t="s">
        <v>6311</v>
      </c>
      <c r="B3688" t="s">
        <v>10</v>
      </c>
      <c r="C3688">
        <v>208218</v>
      </c>
      <c r="D3688">
        <v>1387.33</v>
      </c>
      <c r="E3688" s="1">
        <v>44744</v>
      </c>
      <c r="F3688" s="1">
        <v>45772</v>
      </c>
      <c r="G3688" t="s">
        <v>21</v>
      </c>
      <c r="H3688" t="s">
        <v>16</v>
      </c>
      <c r="I3688" t="s">
        <v>6312</v>
      </c>
    </row>
    <row r="3689" spans="1:9" x14ac:dyDescent="0.3">
      <c r="A3689" t="s">
        <v>6313</v>
      </c>
      <c r="B3689" t="s">
        <v>36</v>
      </c>
      <c r="C3689">
        <v>436481</v>
      </c>
      <c r="D3689">
        <v>1806.08</v>
      </c>
      <c r="E3689" s="1">
        <v>44280</v>
      </c>
      <c r="F3689" s="1">
        <v>45217</v>
      </c>
      <c r="G3689" t="s">
        <v>21</v>
      </c>
      <c r="H3689" t="s">
        <v>16</v>
      </c>
      <c r="I3689" t="s">
        <v>4963</v>
      </c>
    </row>
    <row r="3690" spans="1:9" x14ac:dyDescent="0.3">
      <c r="A3690" t="s">
        <v>6314</v>
      </c>
      <c r="B3690" t="s">
        <v>36</v>
      </c>
      <c r="C3690">
        <v>478011</v>
      </c>
      <c r="D3690">
        <v>1839.92</v>
      </c>
      <c r="E3690" s="1">
        <v>45313</v>
      </c>
      <c r="F3690" s="1">
        <v>47076</v>
      </c>
      <c r="G3690" t="s">
        <v>43</v>
      </c>
      <c r="H3690" t="s">
        <v>16</v>
      </c>
      <c r="I3690" t="s">
        <v>2447</v>
      </c>
    </row>
    <row r="3691" spans="1:9" x14ac:dyDescent="0.3">
      <c r="A3691" t="s">
        <v>6315</v>
      </c>
      <c r="B3691" t="s">
        <v>36</v>
      </c>
      <c r="C3691">
        <v>187355</v>
      </c>
      <c r="D3691">
        <v>1532.59</v>
      </c>
      <c r="E3691" s="1">
        <v>43728</v>
      </c>
      <c r="F3691" s="1">
        <v>45054</v>
      </c>
      <c r="G3691" t="s">
        <v>21</v>
      </c>
      <c r="H3691" t="s">
        <v>16</v>
      </c>
      <c r="I3691" t="s">
        <v>2485</v>
      </c>
    </row>
    <row r="3692" spans="1:9" x14ac:dyDescent="0.3">
      <c r="A3692" t="s">
        <v>6316</v>
      </c>
      <c r="B3692" t="s">
        <v>15</v>
      </c>
      <c r="C3692">
        <v>184323</v>
      </c>
      <c r="D3692">
        <v>360.33</v>
      </c>
      <c r="E3692" s="1">
        <v>44620</v>
      </c>
      <c r="F3692" s="1">
        <v>46028</v>
      </c>
      <c r="G3692" t="s">
        <v>21</v>
      </c>
      <c r="H3692" t="s">
        <v>25</v>
      </c>
      <c r="I3692" t="s">
        <v>3622</v>
      </c>
    </row>
    <row r="3693" spans="1:9" x14ac:dyDescent="0.3">
      <c r="A3693" t="s">
        <v>6317</v>
      </c>
      <c r="B3693" t="s">
        <v>36</v>
      </c>
      <c r="C3693">
        <v>462221</v>
      </c>
      <c r="D3693">
        <v>783.27</v>
      </c>
      <c r="E3693" s="1">
        <v>43475</v>
      </c>
      <c r="F3693" s="1">
        <v>43843</v>
      </c>
      <c r="G3693" t="s">
        <v>11</v>
      </c>
      <c r="H3693" t="s">
        <v>12</v>
      </c>
      <c r="I3693" t="s">
        <v>4175</v>
      </c>
    </row>
    <row r="3694" spans="1:9" x14ac:dyDescent="0.3">
      <c r="A3694" t="s">
        <v>6318</v>
      </c>
      <c r="B3694" t="s">
        <v>15</v>
      </c>
      <c r="C3694">
        <v>344278</v>
      </c>
      <c r="D3694">
        <v>735.96</v>
      </c>
      <c r="E3694" s="1">
        <v>42745</v>
      </c>
      <c r="F3694" s="1">
        <v>43353</v>
      </c>
      <c r="G3694" t="s">
        <v>11</v>
      </c>
      <c r="H3694" t="s">
        <v>16</v>
      </c>
      <c r="I3694" t="s">
        <v>831</v>
      </c>
    </row>
    <row r="3695" spans="1:9" x14ac:dyDescent="0.3">
      <c r="A3695" t="s">
        <v>6319</v>
      </c>
      <c r="B3695" t="s">
        <v>10</v>
      </c>
      <c r="C3695">
        <v>25325</v>
      </c>
      <c r="D3695">
        <v>1288.93</v>
      </c>
      <c r="E3695" s="1">
        <v>42577</v>
      </c>
      <c r="F3695" s="1">
        <v>43939</v>
      </c>
      <c r="G3695" t="s">
        <v>21</v>
      </c>
      <c r="H3695" t="s">
        <v>12</v>
      </c>
      <c r="I3695" t="s">
        <v>2788</v>
      </c>
    </row>
    <row r="3696" spans="1:9" x14ac:dyDescent="0.3">
      <c r="A3696" t="s">
        <v>6320</v>
      </c>
      <c r="B3696" t="s">
        <v>24</v>
      </c>
      <c r="C3696">
        <v>35527</v>
      </c>
      <c r="D3696">
        <v>453.45</v>
      </c>
      <c r="E3696" s="1">
        <v>44280</v>
      </c>
      <c r="F3696" s="1">
        <v>45042</v>
      </c>
      <c r="G3696" t="s">
        <v>21</v>
      </c>
      <c r="H3696" t="s">
        <v>16</v>
      </c>
      <c r="I3696" t="s">
        <v>6321</v>
      </c>
    </row>
    <row r="3697" spans="1:9" x14ac:dyDescent="0.3">
      <c r="A3697" t="s">
        <v>6322</v>
      </c>
      <c r="B3697" t="s">
        <v>36</v>
      </c>
      <c r="C3697">
        <v>449336</v>
      </c>
      <c r="D3697">
        <v>1814.89</v>
      </c>
      <c r="E3697" s="1">
        <v>44639</v>
      </c>
      <c r="F3697" s="1">
        <v>46537</v>
      </c>
      <c r="G3697" t="s">
        <v>11</v>
      </c>
      <c r="H3697" t="s">
        <v>16</v>
      </c>
      <c r="I3697" t="s">
        <v>2065</v>
      </c>
    </row>
    <row r="3698" spans="1:9" x14ac:dyDescent="0.3">
      <c r="A3698" t="s">
        <v>6323</v>
      </c>
      <c r="B3698" t="s">
        <v>10</v>
      </c>
      <c r="C3698">
        <v>427141</v>
      </c>
      <c r="D3698">
        <v>829.59</v>
      </c>
      <c r="E3698" s="1">
        <v>42201</v>
      </c>
      <c r="F3698" s="1">
        <v>44818</v>
      </c>
      <c r="G3698" t="s">
        <v>43</v>
      </c>
      <c r="H3698" t="s">
        <v>16</v>
      </c>
      <c r="I3698" t="s">
        <v>4602</v>
      </c>
    </row>
    <row r="3699" spans="1:9" x14ac:dyDescent="0.3">
      <c r="A3699" t="s">
        <v>6324</v>
      </c>
      <c r="B3699" t="s">
        <v>24</v>
      </c>
      <c r="C3699">
        <v>351390</v>
      </c>
      <c r="D3699">
        <v>1743.38</v>
      </c>
      <c r="E3699" s="1">
        <v>43138</v>
      </c>
      <c r="F3699" s="1">
        <v>45789</v>
      </c>
      <c r="G3699" t="s">
        <v>43</v>
      </c>
      <c r="H3699" t="s">
        <v>25</v>
      </c>
      <c r="I3699" t="s">
        <v>5236</v>
      </c>
    </row>
    <row r="3700" spans="1:9" x14ac:dyDescent="0.3">
      <c r="A3700" t="s">
        <v>6325</v>
      </c>
      <c r="B3700" t="s">
        <v>36</v>
      </c>
      <c r="C3700">
        <v>227331</v>
      </c>
      <c r="D3700">
        <v>1736.92</v>
      </c>
      <c r="E3700" s="1">
        <v>45275</v>
      </c>
      <c r="F3700" s="1">
        <v>48069</v>
      </c>
      <c r="G3700" t="s">
        <v>43</v>
      </c>
      <c r="H3700" t="s">
        <v>16</v>
      </c>
      <c r="I3700" t="s">
        <v>1493</v>
      </c>
    </row>
    <row r="3701" spans="1:9" x14ac:dyDescent="0.3">
      <c r="A3701" t="s">
        <v>6326</v>
      </c>
      <c r="B3701" t="s">
        <v>15</v>
      </c>
      <c r="C3701">
        <v>322487</v>
      </c>
      <c r="D3701">
        <v>1867.79</v>
      </c>
      <c r="E3701" s="1">
        <v>43021</v>
      </c>
      <c r="F3701" s="1">
        <v>44040</v>
      </c>
      <c r="G3701" t="s">
        <v>11</v>
      </c>
      <c r="H3701" t="s">
        <v>16</v>
      </c>
      <c r="I3701" t="s">
        <v>6327</v>
      </c>
    </row>
    <row r="3702" spans="1:9" x14ac:dyDescent="0.3">
      <c r="A3702" t="s">
        <v>6328</v>
      </c>
      <c r="B3702" t="s">
        <v>10</v>
      </c>
      <c r="C3702">
        <v>414287</v>
      </c>
      <c r="D3702">
        <v>234.8</v>
      </c>
      <c r="E3702" s="1">
        <v>45372</v>
      </c>
      <c r="F3702" s="1">
        <v>46261</v>
      </c>
      <c r="G3702" t="s">
        <v>11</v>
      </c>
      <c r="H3702" t="s">
        <v>16</v>
      </c>
      <c r="I3702" t="s">
        <v>6329</v>
      </c>
    </row>
    <row r="3703" spans="1:9" x14ac:dyDescent="0.3">
      <c r="A3703" t="s">
        <v>6330</v>
      </c>
      <c r="B3703" t="s">
        <v>10</v>
      </c>
      <c r="C3703">
        <v>317405</v>
      </c>
      <c r="D3703">
        <v>302.04000000000002</v>
      </c>
      <c r="E3703" s="1">
        <v>43830</v>
      </c>
      <c r="F3703" s="1">
        <v>47164</v>
      </c>
      <c r="G3703" t="s">
        <v>11</v>
      </c>
      <c r="H3703" t="s">
        <v>16</v>
      </c>
      <c r="I3703" t="s">
        <v>4447</v>
      </c>
    </row>
    <row r="3704" spans="1:9" x14ac:dyDescent="0.3">
      <c r="A3704" t="s">
        <v>6331</v>
      </c>
      <c r="B3704" t="s">
        <v>24</v>
      </c>
      <c r="C3704">
        <v>301388</v>
      </c>
      <c r="D3704">
        <v>896.4</v>
      </c>
      <c r="E3704" s="1">
        <v>44324</v>
      </c>
      <c r="F3704" s="1">
        <v>46809</v>
      </c>
      <c r="G3704" t="s">
        <v>11</v>
      </c>
      <c r="H3704" t="s">
        <v>16</v>
      </c>
      <c r="I3704" t="s">
        <v>4429</v>
      </c>
    </row>
    <row r="3705" spans="1:9" x14ac:dyDescent="0.3">
      <c r="A3705" t="s">
        <v>6332</v>
      </c>
      <c r="B3705" t="s">
        <v>36</v>
      </c>
      <c r="C3705">
        <v>220353</v>
      </c>
      <c r="D3705">
        <v>460.11</v>
      </c>
      <c r="E3705" s="1">
        <v>44445</v>
      </c>
      <c r="F3705" s="1">
        <v>45770</v>
      </c>
      <c r="G3705" t="s">
        <v>43</v>
      </c>
      <c r="H3705" t="s">
        <v>16</v>
      </c>
      <c r="I3705" t="s">
        <v>1863</v>
      </c>
    </row>
    <row r="3706" spans="1:9" x14ac:dyDescent="0.3">
      <c r="A3706" t="s">
        <v>6333</v>
      </c>
      <c r="B3706" t="s">
        <v>15</v>
      </c>
      <c r="C3706">
        <v>289123</v>
      </c>
      <c r="D3706">
        <v>1230.33</v>
      </c>
      <c r="E3706" s="1">
        <v>45623</v>
      </c>
      <c r="F3706" s="1">
        <v>47408</v>
      </c>
      <c r="G3706" t="s">
        <v>21</v>
      </c>
      <c r="H3706" t="s">
        <v>12</v>
      </c>
      <c r="I3706" t="s">
        <v>254</v>
      </c>
    </row>
    <row r="3707" spans="1:9" x14ac:dyDescent="0.3">
      <c r="A3707" t="s">
        <v>6334</v>
      </c>
      <c r="B3707" t="s">
        <v>24</v>
      </c>
      <c r="C3707">
        <v>458254</v>
      </c>
      <c r="D3707">
        <v>583.91999999999996</v>
      </c>
      <c r="E3707" s="1">
        <v>44238</v>
      </c>
      <c r="F3707" s="1">
        <v>47620</v>
      </c>
      <c r="G3707" t="s">
        <v>11</v>
      </c>
      <c r="H3707" t="s">
        <v>12</v>
      </c>
      <c r="I3707" t="s">
        <v>2477</v>
      </c>
    </row>
    <row r="3708" spans="1:9" x14ac:dyDescent="0.3">
      <c r="A3708" t="s">
        <v>6335</v>
      </c>
      <c r="B3708" t="s">
        <v>15</v>
      </c>
      <c r="C3708">
        <v>89893</v>
      </c>
      <c r="D3708">
        <v>437.84</v>
      </c>
      <c r="E3708" s="1">
        <v>45551</v>
      </c>
      <c r="F3708" s="1">
        <v>48880</v>
      </c>
      <c r="G3708" t="s">
        <v>21</v>
      </c>
      <c r="H3708" t="s">
        <v>12</v>
      </c>
      <c r="I3708" t="s">
        <v>2373</v>
      </c>
    </row>
    <row r="3709" spans="1:9" x14ac:dyDescent="0.3">
      <c r="A3709" t="s">
        <v>6336</v>
      </c>
      <c r="B3709" t="s">
        <v>10</v>
      </c>
      <c r="C3709">
        <v>216131</v>
      </c>
      <c r="D3709">
        <v>433.98</v>
      </c>
      <c r="E3709" s="1">
        <v>42125</v>
      </c>
      <c r="F3709" s="1">
        <v>45634</v>
      </c>
      <c r="G3709" t="s">
        <v>43</v>
      </c>
      <c r="H3709" t="s">
        <v>25</v>
      </c>
      <c r="I3709" t="s">
        <v>6337</v>
      </c>
    </row>
    <row r="3710" spans="1:9" x14ac:dyDescent="0.3">
      <c r="A3710" t="s">
        <v>6338</v>
      </c>
      <c r="B3710" t="s">
        <v>10</v>
      </c>
      <c r="C3710">
        <v>254758</v>
      </c>
      <c r="D3710">
        <v>906.27</v>
      </c>
      <c r="E3710" s="1">
        <v>43152</v>
      </c>
      <c r="F3710" s="1">
        <v>46093</v>
      </c>
      <c r="G3710" t="s">
        <v>11</v>
      </c>
      <c r="H3710" t="s">
        <v>16</v>
      </c>
      <c r="I3710" t="s">
        <v>6339</v>
      </c>
    </row>
    <row r="3711" spans="1:9" x14ac:dyDescent="0.3">
      <c r="A3711" t="s">
        <v>6340</v>
      </c>
      <c r="B3711" t="s">
        <v>10</v>
      </c>
      <c r="C3711">
        <v>251079</v>
      </c>
      <c r="D3711">
        <v>507.58</v>
      </c>
      <c r="E3711" s="1">
        <v>42152</v>
      </c>
      <c r="F3711" s="1">
        <v>45025</v>
      </c>
      <c r="G3711" t="s">
        <v>21</v>
      </c>
      <c r="H3711" t="s">
        <v>25</v>
      </c>
      <c r="I3711" t="s">
        <v>1160</v>
      </c>
    </row>
    <row r="3712" spans="1:9" x14ac:dyDescent="0.3">
      <c r="A3712" t="s">
        <v>6341</v>
      </c>
      <c r="B3712" t="s">
        <v>36</v>
      </c>
      <c r="C3712">
        <v>485087</v>
      </c>
      <c r="D3712">
        <v>815.44</v>
      </c>
      <c r="E3712" s="1">
        <v>43597</v>
      </c>
      <c r="F3712" s="1">
        <v>45175</v>
      </c>
      <c r="G3712" t="s">
        <v>43</v>
      </c>
      <c r="H3712" t="s">
        <v>16</v>
      </c>
      <c r="I3712" t="s">
        <v>875</v>
      </c>
    </row>
    <row r="3713" spans="1:9" x14ac:dyDescent="0.3">
      <c r="A3713" t="s">
        <v>6342</v>
      </c>
      <c r="B3713" t="s">
        <v>24</v>
      </c>
      <c r="C3713">
        <v>68023</v>
      </c>
      <c r="D3713">
        <v>1972.83</v>
      </c>
      <c r="E3713" s="1">
        <v>42975</v>
      </c>
      <c r="F3713" s="1">
        <v>46559</v>
      </c>
      <c r="G3713" t="s">
        <v>21</v>
      </c>
      <c r="H3713" t="s">
        <v>25</v>
      </c>
      <c r="I3713" t="s">
        <v>6343</v>
      </c>
    </row>
    <row r="3714" spans="1:9" x14ac:dyDescent="0.3">
      <c r="A3714" t="s">
        <v>6344</v>
      </c>
      <c r="B3714" t="s">
        <v>24</v>
      </c>
      <c r="C3714">
        <v>126311</v>
      </c>
      <c r="D3714">
        <v>543.38</v>
      </c>
      <c r="E3714" s="1">
        <v>43416</v>
      </c>
      <c r="F3714" s="1">
        <v>44658</v>
      </c>
      <c r="G3714" t="s">
        <v>43</v>
      </c>
      <c r="H3714" t="s">
        <v>12</v>
      </c>
      <c r="I3714" t="s">
        <v>6345</v>
      </c>
    </row>
    <row r="3715" spans="1:9" x14ac:dyDescent="0.3">
      <c r="A3715" t="s">
        <v>6346</v>
      </c>
      <c r="B3715" t="s">
        <v>15</v>
      </c>
      <c r="C3715">
        <v>472586</v>
      </c>
      <c r="D3715">
        <v>774.01</v>
      </c>
      <c r="E3715" s="1">
        <v>43921</v>
      </c>
      <c r="F3715" s="1">
        <v>46697</v>
      </c>
      <c r="G3715" t="s">
        <v>43</v>
      </c>
      <c r="H3715" t="s">
        <v>16</v>
      </c>
      <c r="I3715" t="s">
        <v>6347</v>
      </c>
    </row>
    <row r="3716" spans="1:9" x14ac:dyDescent="0.3">
      <c r="A3716" t="s">
        <v>6348</v>
      </c>
      <c r="B3716" t="s">
        <v>24</v>
      </c>
      <c r="C3716">
        <v>90540</v>
      </c>
      <c r="D3716">
        <v>196.23</v>
      </c>
      <c r="E3716" s="1">
        <v>43905</v>
      </c>
      <c r="F3716" s="1">
        <v>45494</v>
      </c>
      <c r="G3716" t="s">
        <v>11</v>
      </c>
      <c r="H3716" t="s">
        <v>16</v>
      </c>
      <c r="I3716" t="s">
        <v>4382</v>
      </c>
    </row>
    <row r="3717" spans="1:9" x14ac:dyDescent="0.3">
      <c r="A3717" t="s">
        <v>6349</v>
      </c>
      <c r="B3717" t="s">
        <v>36</v>
      </c>
      <c r="C3717">
        <v>272445</v>
      </c>
      <c r="D3717">
        <v>600.55999999999995</v>
      </c>
      <c r="E3717" s="1">
        <v>42022</v>
      </c>
      <c r="F3717" s="1">
        <v>43871</v>
      </c>
      <c r="G3717" t="s">
        <v>11</v>
      </c>
      <c r="H3717" t="s">
        <v>25</v>
      </c>
      <c r="I3717" t="s">
        <v>722</v>
      </c>
    </row>
    <row r="3718" spans="1:9" x14ac:dyDescent="0.3">
      <c r="A3718" t="s">
        <v>6350</v>
      </c>
      <c r="B3718" t="s">
        <v>36</v>
      </c>
      <c r="C3718">
        <v>136471</v>
      </c>
      <c r="D3718">
        <v>612.01</v>
      </c>
      <c r="E3718" s="1">
        <v>43943</v>
      </c>
      <c r="F3718" s="1">
        <v>45727</v>
      </c>
      <c r="G3718" t="s">
        <v>11</v>
      </c>
      <c r="H3718" t="s">
        <v>16</v>
      </c>
      <c r="I3718" t="s">
        <v>6351</v>
      </c>
    </row>
    <row r="3719" spans="1:9" x14ac:dyDescent="0.3">
      <c r="A3719" t="s">
        <v>6352</v>
      </c>
      <c r="B3719" t="s">
        <v>24</v>
      </c>
      <c r="C3719">
        <v>81245</v>
      </c>
      <c r="D3719">
        <v>252.67</v>
      </c>
      <c r="E3719" s="1">
        <v>43488</v>
      </c>
      <c r="F3719" s="1">
        <v>46638</v>
      </c>
      <c r="G3719" t="s">
        <v>21</v>
      </c>
      <c r="H3719" t="s">
        <v>25</v>
      </c>
      <c r="I3719" t="s">
        <v>6353</v>
      </c>
    </row>
    <row r="3720" spans="1:9" x14ac:dyDescent="0.3">
      <c r="A3720" t="s">
        <v>6354</v>
      </c>
      <c r="B3720" t="s">
        <v>36</v>
      </c>
      <c r="C3720">
        <v>96131</v>
      </c>
      <c r="D3720">
        <v>801.73</v>
      </c>
      <c r="E3720" s="1">
        <v>43917</v>
      </c>
      <c r="F3720" s="1">
        <v>44903</v>
      </c>
      <c r="G3720" t="s">
        <v>43</v>
      </c>
      <c r="H3720" t="s">
        <v>25</v>
      </c>
      <c r="I3720" t="s">
        <v>6355</v>
      </c>
    </row>
    <row r="3721" spans="1:9" x14ac:dyDescent="0.3">
      <c r="A3721" t="s">
        <v>6356</v>
      </c>
      <c r="B3721" t="s">
        <v>24</v>
      </c>
      <c r="C3721">
        <v>460288</v>
      </c>
      <c r="D3721">
        <v>986.95</v>
      </c>
      <c r="E3721" s="1">
        <v>45578</v>
      </c>
      <c r="F3721" s="1">
        <v>49192</v>
      </c>
      <c r="G3721" t="s">
        <v>43</v>
      </c>
      <c r="H3721" t="s">
        <v>25</v>
      </c>
      <c r="I3721" t="s">
        <v>3824</v>
      </c>
    </row>
    <row r="3722" spans="1:9" x14ac:dyDescent="0.3">
      <c r="A3722" t="s">
        <v>6357</v>
      </c>
      <c r="B3722" t="s">
        <v>24</v>
      </c>
      <c r="C3722">
        <v>405668</v>
      </c>
      <c r="D3722">
        <v>159.52000000000001</v>
      </c>
      <c r="E3722" s="1">
        <v>45318</v>
      </c>
      <c r="F3722" s="1">
        <v>46870</v>
      </c>
      <c r="G3722" t="s">
        <v>43</v>
      </c>
      <c r="H3722" t="s">
        <v>12</v>
      </c>
      <c r="I3722" t="s">
        <v>4673</v>
      </c>
    </row>
    <row r="3723" spans="1:9" x14ac:dyDescent="0.3">
      <c r="A3723" t="s">
        <v>6358</v>
      </c>
      <c r="B3723" t="s">
        <v>15</v>
      </c>
      <c r="C3723">
        <v>325428</v>
      </c>
      <c r="D3723">
        <v>225.9</v>
      </c>
      <c r="E3723" s="1">
        <v>42884</v>
      </c>
      <c r="F3723" s="1">
        <v>44930</v>
      </c>
      <c r="G3723" t="s">
        <v>11</v>
      </c>
      <c r="H3723" t="s">
        <v>12</v>
      </c>
      <c r="I3723" t="s">
        <v>6359</v>
      </c>
    </row>
    <row r="3724" spans="1:9" x14ac:dyDescent="0.3">
      <c r="A3724" t="s">
        <v>6360</v>
      </c>
      <c r="B3724" t="s">
        <v>15</v>
      </c>
      <c r="C3724">
        <v>212207</v>
      </c>
      <c r="D3724">
        <v>330.41</v>
      </c>
      <c r="E3724" s="1">
        <v>45430</v>
      </c>
      <c r="F3724" s="1">
        <v>47462</v>
      </c>
      <c r="G3724" t="s">
        <v>43</v>
      </c>
      <c r="H3724" t="s">
        <v>16</v>
      </c>
      <c r="I3724" t="s">
        <v>6361</v>
      </c>
    </row>
    <row r="3725" spans="1:9" x14ac:dyDescent="0.3">
      <c r="A3725" t="s">
        <v>6362</v>
      </c>
      <c r="B3725" t="s">
        <v>36</v>
      </c>
      <c r="C3725">
        <v>38403</v>
      </c>
      <c r="D3725">
        <v>1661.88</v>
      </c>
      <c r="E3725" s="1">
        <v>44177</v>
      </c>
      <c r="F3725" s="1">
        <v>44725</v>
      </c>
      <c r="G3725" t="s">
        <v>21</v>
      </c>
      <c r="H3725" t="s">
        <v>16</v>
      </c>
      <c r="I3725" t="s">
        <v>6286</v>
      </c>
    </row>
    <row r="3726" spans="1:9" x14ac:dyDescent="0.3">
      <c r="A3726" t="s">
        <v>6363</v>
      </c>
      <c r="B3726" t="s">
        <v>24</v>
      </c>
      <c r="C3726">
        <v>229819</v>
      </c>
      <c r="D3726">
        <v>1928.43</v>
      </c>
      <c r="E3726" s="1">
        <v>42212</v>
      </c>
      <c r="F3726" s="1">
        <v>43917</v>
      </c>
      <c r="G3726" t="s">
        <v>11</v>
      </c>
      <c r="H3726" t="s">
        <v>12</v>
      </c>
      <c r="I3726" t="s">
        <v>6364</v>
      </c>
    </row>
    <row r="3727" spans="1:9" x14ac:dyDescent="0.3">
      <c r="A3727" t="s">
        <v>6365</v>
      </c>
      <c r="B3727" t="s">
        <v>24</v>
      </c>
      <c r="C3727">
        <v>239773</v>
      </c>
      <c r="D3727">
        <v>774.34</v>
      </c>
      <c r="E3727" s="1">
        <v>45411</v>
      </c>
      <c r="F3727" s="1">
        <v>47975</v>
      </c>
      <c r="G3727" t="s">
        <v>21</v>
      </c>
      <c r="H3727" t="s">
        <v>25</v>
      </c>
      <c r="I3727" t="s">
        <v>6366</v>
      </c>
    </row>
    <row r="3728" spans="1:9" x14ac:dyDescent="0.3">
      <c r="A3728" t="s">
        <v>6367</v>
      </c>
      <c r="B3728" t="s">
        <v>15</v>
      </c>
      <c r="C3728">
        <v>347270</v>
      </c>
      <c r="D3728">
        <v>1923.54</v>
      </c>
      <c r="E3728" s="1">
        <v>43717</v>
      </c>
      <c r="F3728" s="1">
        <v>44481</v>
      </c>
      <c r="G3728" t="s">
        <v>11</v>
      </c>
      <c r="H3728" t="s">
        <v>12</v>
      </c>
      <c r="I3728" t="s">
        <v>6368</v>
      </c>
    </row>
    <row r="3729" spans="1:9" x14ac:dyDescent="0.3">
      <c r="A3729" t="s">
        <v>6369</v>
      </c>
      <c r="B3729" t="s">
        <v>10</v>
      </c>
      <c r="C3729">
        <v>78223</v>
      </c>
      <c r="D3729">
        <v>1003.91</v>
      </c>
      <c r="E3729" s="1">
        <v>44987</v>
      </c>
      <c r="F3729" s="1">
        <v>46307</v>
      </c>
      <c r="G3729" t="s">
        <v>11</v>
      </c>
      <c r="H3729" t="s">
        <v>16</v>
      </c>
      <c r="I3729" t="s">
        <v>4772</v>
      </c>
    </row>
    <row r="3730" spans="1:9" x14ac:dyDescent="0.3">
      <c r="A3730" t="s">
        <v>6370</v>
      </c>
      <c r="B3730" t="s">
        <v>24</v>
      </c>
      <c r="C3730">
        <v>166177</v>
      </c>
      <c r="D3730">
        <v>1019.47</v>
      </c>
      <c r="E3730" s="1">
        <v>42227</v>
      </c>
      <c r="F3730" s="1">
        <v>45405</v>
      </c>
      <c r="G3730" t="s">
        <v>21</v>
      </c>
      <c r="H3730" t="s">
        <v>16</v>
      </c>
      <c r="I3730" t="s">
        <v>5050</v>
      </c>
    </row>
    <row r="3731" spans="1:9" x14ac:dyDescent="0.3">
      <c r="A3731" t="s">
        <v>6371</v>
      </c>
      <c r="B3731" t="s">
        <v>36</v>
      </c>
      <c r="C3731">
        <v>278218</v>
      </c>
      <c r="D3731">
        <v>379.77</v>
      </c>
      <c r="E3731" s="1">
        <v>42112</v>
      </c>
      <c r="F3731" s="1">
        <v>43025</v>
      </c>
      <c r="G3731" t="s">
        <v>11</v>
      </c>
      <c r="H3731" t="s">
        <v>16</v>
      </c>
      <c r="I3731" t="s">
        <v>6372</v>
      </c>
    </row>
    <row r="3732" spans="1:9" x14ac:dyDescent="0.3">
      <c r="A3732" t="s">
        <v>6373</v>
      </c>
      <c r="B3732" t="s">
        <v>10</v>
      </c>
      <c r="C3732">
        <v>346868</v>
      </c>
      <c r="D3732">
        <v>835.56</v>
      </c>
      <c r="E3732" s="1">
        <v>43632</v>
      </c>
      <c r="F3732" s="1">
        <v>46694</v>
      </c>
      <c r="G3732" t="s">
        <v>21</v>
      </c>
      <c r="H3732" t="s">
        <v>16</v>
      </c>
      <c r="I3732" t="s">
        <v>934</v>
      </c>
    </row>
    <row r="3733" spans="1:9" x14ac:dyDescent="0.3">
      <c r="A3733" t="s">
        <v>6374</v>
      </c>
      <c r="B3733" t="s">
        <v>24</v>
      </c>
      <c r="C3733">
        <v>414068</v>
      </c>
      <c r="D3733">
        <v>689.98</v>
      </c>
      <c r="E3733" s="1">
        <v>44293</v>
      </c>
      <c r="F3733" s="1">
        <v>46550</v>
      </c>
      <c r="G3733" t="s">
        <v>21</v>
      </c>
      <c r="H3733" t="s">
        <v>25</v>
      </c>
      <c r="I3733" t="s">
        <v>6375</v>
      </c>
    </row>
    <row r="3734" spans="1:9" x14ac:dyDescent="0.3">
      <c r="A3734" t="s">
        <v>6376</v>
      </c>
      <c r="B3734" t="s">
        <v>36</v>
      </c>
      <c r="C3734">
        <v>453857</v>
      </c>
      <c r="D3734">
        <v>1343.76</v>
      </c>
      <c r="E3734" s="1">
        <v>45635</v>
      </c>
      <c r="F3734" s="1">
        <v>48749</v>
      </c>
      <c r="G3734" t="s">
        <v>21</v>
      </c>
      <c r="H3734" t="s">
        <v>16</v>
      </c>
      <c r="I3734" t="s">
        <v>2141</v>
      </c>
    </row>
    <row r="3735" spans="1:9" x14ac:dyDescent="0.3">
      <c r="A3735" t="s">
        <v>6377</v>
      </c>
      <c r="B3735" t="s">
        <v>10</v>
      </c>
      <c r="C3735">
        <v>334970</v>
      </c>
      <c r="D3735">
        <v>1981.93</v>
      </c>
      <c r="E3735" s="1">
        <v>43509</v>
      </c>
      <c r="F3735" s="1">
        <v>45620</v>
      </c>
      <c r="G3735" t="s">
        <v>21</v>
      </c>
      <c r="H3735" t="s">
        <v>12</v>
      </c>
      <c r="I3735" t="s">
        <v>6378</v>
      </c>
    </row>
    <row r="3736" spans="1:9" x14ac:dyDescent="0.3">
      <c r="A3736" t="s">
        <v>6379</v>
      </c>
      <c r="B3736" t="s">
        <v>24</v>
      </c>
      <c r="C3736">
        <v>270780</v>
      </c>
      <c r="D3736">
        <v>1887.36</v>
      </c>
      <c r="E3736" s="1">
        <v>43825</v>
      </c>
      <c r="F3736" s="1">
        <v>47311</v>
      </c>
      <c r="G3736" t="s">
        <v>43</v>
      </c>
      <c r="H3736" t="s">
        <v>16</v>
      </c>
      <c r="I3736" t="s">
        <v>140</v>
      </c>
    </row>
    <row r="3737" spans="1:9" x14ac:dyDescent="0.3">
      <c r="A3737" t="s">
        <v>6380</v>
      </c>
      <c r="B3737" t="s">
        <v>15</v>
      </c>
      <c r="C3737">
        <v>364858</v>
      </c>
      <c r="D3737">
        <v>797.39</v>
      </c>
      <c r="E3737" s="1">
        <v>42459</v>
      </c>
      <c r="F3737" s="1">
        <v>44203</v>
      </c>
      <c r="G3737" t="s">
        <v>11</v>
      </c>
      <c r="H3737" t="s">
        <v>25</v>
      </c>
      <c r="I3737" t="s">
        <v>6381</v>
      </c>
    </row>
    <row r="3738" spans="1:9" x14ac:dyDescent="0.3">
      <c r="A3738" t="s">
        <v>6382</v>
      </c>
      <c r="B3738" t="s">
        <v>24</v>
      </c>
      <c r="C3738">
        <v>257032</v>
      </c>
      <c r="D3738">
        <v>566.91</v>
      </c>
      <c r="E3738" s="1">
        <v>42226</v>
      </c>
      <c r="F3738" s="1">
        <v>44196</v>
      </c>
      <c r="G3738" t="s">
        <v>43</v>
      </c>
      <c r="H3738" t="s">
        <v>25</v>
      </c>
      <c r="I3738" t="s">
        <v>593</v>
      </c>
    </row>
    <row r="3739" spans="1:9" x14ac:dyDescent="0.3">
      <c r="A3739" t="s">
        <v>6383</v>
      </c>
      <c r="B3739" t="s">
        <v>24</v>
      </c>
      <c r="C3739">
        <v>240007</v>
      </c>
      <c r="D3739">
        <v>1052.1500000000001</v>
      </c>
      <c r="E3739" s="1">
        <v>43236</v>
      </c>
      <c r="F3739" s="1">
        <v>45354</v>
      </c>
      <c r="G3739" t="s">
        <v>43</v>
      </c>
      <c r="H3739" t="s">
        <v>16</v>
      </c>
      <c r="I3739" t="s">
        <v>823</v>
      </c>
    </row>
    <row r="3740" spans="1:9" x14ac:dyDescent="0.3">
      <c r="A3740" t="s">
        <v>6384</v>
      </c>
      <c r="B3740" t="s">
        <v>10</v>
      </c>
      <c r="C3740">
        <v>337086</v>
      </c>
      <c r="D3740">
        <v>1291.3</v>
      </c>
      <c r="E3740" s="1">
        <v>42223</v>
      </c>
      <c r="F3740" s="1">
        <v>45710</v>
      </c>
      <c r="G3740" t="s">
        <v>11</v>
      </c>
      <c r="H3740" t="s">
        <v>16</v>
      </c>
      <c r="I3740" t="s">
        <v>6385</v>
      </c>
    </row>
    <row r="3741" spans="1:9" x14ac:dyDescent="0.3">
      <c r="A3741" t="s">
        <v>6386</v>
      </c>
      <c r="B3741" t="s">
        <v>24</v>
      </c>
      <c r="C3741">
        <v>143004</v>
      </c>
      <c r="D3741">
        <v>1713.66</v>
      </c>
      <c r="E3741" s="1">
        <v>44560</v>
      </c>
      <c r="F3741" s="1">
        <v>47877</v>
      </c>
      <c r="G3741" t="s">
        <v>21</v>
      </c>
      <c r="H3741" t="s">
        <v>12</v>
      </c>
      <c r="I3741" t="s">
        <v>2952</v>
      </c>
    </row>
    <row r="3742" spans="1:9" x14ac:dyDescent="0.3">
      <c r="A3742" t="s">
        <v>6387</v>
      </c>
      <c r="B3742" t="s">
        <v>24</v>
      </c>
      <c r="C3742">
        <v>42059</v>
      </c>
      <c r="D3742">
        <v>973.31</v>
      </c>
      <c r="E3742" s="1">
        <v>42804</v>
      </c>
      <c r="F3742" s="1">
        <v>43171</v>
      </c>
      <c r="G3742" t="s">
        <v>11</v>
      </c>
      <c r="H3742" t="s">
        <v>12</v>
      </c>
      <c r="I3742" t="s">
        <v>6388</v>
      </c>
    </row>
    <row r="3743" spans="1:9" x14ac:dyDescent="0.3">
      <c r="A3743" t="s">
        <v>6389</v>
      </c>
      <c r="B3743" t="s">
        <v>10</v>
      </c>
      <c r="C3743">
        <v>375096</v>
      </c>
      <c r="D3743">
        <v>1574.91</v>
      </c>
      <c r="E3743" s="1">
        <v>42520</v>
      </c>
      <c r="F3743" s="1">
        <v>45499</v>
      </c>
      <c r="G3743" t="s">
        <v>43</v>
      </c>
      <c r="H3743" t="s">
        <v>12</v>
      </c>
      <c r="I3743" t="s">
        <v>1939</v>
      </c>
    </row>
    <row r="3744" spans="1:9" x14ac:dyDescent="0.3">
      <c r="A3744" t="s">
        <v>6390</v>
      </c>
      <c r="B3744" t="s">
        <v>36</v>
      </c>
      <c r="C3744">
        <v>415891</v>
      </c>
      <c r="D3744">
        <v>1620.94</v>
      </c>
      <c r="E3744" s="1">
        <v>44048</v>
      </c>
      <c r="F3744" s="1">
        <v>44727</v>
      </c>
      <c r="G3744" t="s">
        <v>43</v>
      </c>
      <c r="H3744" t="s">
        <v>25</v>
      </c>
      <c r="I3744" t="s">
        <v>5494</v>
      </c>
    </row>
    <row r="3745" spans="1:9" x14ac:dyDescent="0.3">
      <c r="A3745" t="s">
        <v>6391</v>
      </c>
      <c r="B3745" t="s">
        <v>36</v>
      </c>
      <c r="C3745">
        <v>441828</v>
      </c>
      <c r="D3745">
        <v>321.05</v>
      </c>
      <c r="E3745" s="1">
        <v>44167</v>
      </c>
      <c r="F3745" s="1">
        <v>46445</v>
      </c>
      <c r="G3745" t="s">
        <v>21</v>
      </c>
      <c r="H3745" t="s">
        <v>25</v>
      </c>
      <c r="I3745" t="s">
        <v>683</v>
      </c>
    </row>
    <row r="3746" spans="1:9" x14ac:dyDescent="0.3">
      <c r="A3746" t="s">
        <v>6392</v>
      </c>
      <c r="B3746" t="s">
        <v>10</v>
      </c>
      <c r="C3746">
        <v>109924</v>
      </c>
      <c r="D3746">
        <v>1052.31</v>
      </c>
      <c r="E3746" s="1">
        <v>45468</v>
      </c>
      <c r="F3746" s="1">
        <v>46775</v>
      </c>
      <c r="G3746" t="s">
        <v>11</v>
      </c>
      <c r="H3746" t="s">
        <v>16</v>
      </c>
      <c r="I3746" t="s">
        <v>6393</v>
      </c>
    </row>
    <row r="3747" spans="1:9" x14ac:dyDescent="0.3">
      <c r="A3747" t="s">
        <v>6394</v>
      </c>
      <c r="B3747" t="s">
        <v>15</v>
      </c>
      <c r="C3747">
        <v>133803</v>
      </c>
      <c r="D3747">
        <v>610.75</v>
      </c>
      <c r="E3747" s="1">
        <v>43401</v>
      </c>
      <c r="F3747" s="1">
        <v>44104</v>
      </c>
      <c r="G3747" t="s">
        <v>43</v>
      </c>
      <c r="H3747" t="s">
        <v>12</v>
      </c>
      <c r="I3747" t="s">
        <v>6395</v>
      </c>
    </row>
    <row r="3748" spans="1:9" x14ac:dyDescent="0.3">
      <c r="A3748" t="s">
        <v>6396</v>
      </c>
      <c r="B3748" t="s">
        <v>15</v>
      </c>
      <c r="C3748">
        <v>53998</v>
      </c>
      <c r="D3748">
        <v>566.79</v>
      </c>
      <c r="E3748" s="1">
        <v>42325</v>
      </c>
      <c r="F3748" s="1">
        <v>43018</v>
      </c>
      <c r="G3748" t="s">
        <v>11</v>
      </c>
      <c r="H3748" t="s">
        <v>25</v>
      </c>
      <c r="I3748" t="s">
        <v>3060</v>
      </c>
    </row>
    <row r="3749" spans="1:9" x14ac:dyDescent="0.3">
      <c r="A3749" t="s">
        <v>6397</v>
      </c>
      <c r="B3749" t="s">
        <v>10</v>
      </c>
      <c r="C3749">
        <v>499732</v>
      </c>
      <c r="D3749">
        <v>1445.5</v>
      </c>
      <c r="E3749" s="1">
        <v>43068</v>
      </c>
      <c r="F3749" s="1">
        <v>45943</v>
      </c>
      <c r="G3749" t="s">
        <v>11</v>
      </c>
      <c r="H3749" t="s">
        <v>12</v>
      </c>
      <c r="I3749" t="s">
        <v>6398</v>
      </c>
    </row>
    <row r="3750" spans="1:9" x14ac:dyDescent="0.3">
      <c r="A3750" t="s">
        <v>6399</v>
      </c>
      <c r="B3750" t="s">
        <v>24</v>
      </c>
      <c r="C3750">
        <v>471603</v>
      </c>
      <c r="D3750">
        <v>1294.8699999999999</v>
      </c>
      <c r="E3750" s="1">
        <v>44311</v>
      </c>
      <c r="F3750" s="1">
        <v>47506</v>
      </c>
      <c r="G3750" t="s">
        <v>21</v>
      </c>
      <c r="H3750" t="s">
        <v>25</v>
      </c>
      <c r="I3750" t="s">
        <v>6400</v>
      </c>
    </row>
    <row r="3751" spans="1:9" x14ac:dyDescent="0.3">
      <c r="A3751" t="s">
        <v>6401</v>
      </c>
      <c r="B3751" t="s">
        <v>24</v>
      </c>
      <c r="C3751">
        <v>426736</v>
      </c>
      <c r="D3751">
        <v>1229.05</v>
      </c>
      <c r="E3751" s="1">
        <v>44337</v>
      </c>
      <c r="F3751" s="1">
        <v>46218</v>
      </c>
      <c r="G3751" t="s">
        <v>43</v>
      </c>
      <c r="H3751" t="s">
        <v>25</v>
      </c>
      <c r="I3751" t="s">
        <v>3790</v>
      </c>
    </row>
    <row r="3752" spans="1:9" x14ac:dyDescent="0.3">
      <c r="A3752" t="s">
        <v>6402</v>
      </c>
      <c r="B3752" t="s">
        <v>10</v>
      </c>
      <c r="C3752">
        <v>436380</v>
      </c>
      <c r="D3752">
        <v>1246.9100000000001</v>
      </c>
      <c r="E3752" s="1">
        <v>43071</v>
      </c>
      <c r="F3752" s="1">
        <v>45391</v>
      </c>
      <c r="G3752" t="s">
        <v>11</v>
      </c>
      <c r="H3752" t="s">
        <v>16</v>
      </c>
      <c r="I3752" t="s">
        <v>3291</v>
      </c>
    </row>
    <row r="3753" spans="1:9" x14ac:dyDescent="0.3">
      <c r="A3753" t="s">
        <v>6403</v>
      </c>
      <c r="B3753" t="s">
        <v>10</v>
      </c>
      <c r="C3753">
        <v>388492</v>
      </c>
      <c r="D3753">
        <v>1076.75</v>
      </c>
      <c r="E3753" s="1">
        <v>42254</v>
      </c>
      <c r="F3753" s="1">
        <v>43397</v>
      </c>
      <c r="G3753" t="s">
        <v>21</v>
      </c>
      <c r="H3753" t="s">
        <v>25</v>
      </c>
      <c r="I3753" t="s">
        <v>6395</v>
      </c>
    </row>
    <row r="3754" spans="1:9" x14ac:dyDescent="0.3">
      <c r="A3754" t="s">
        <v>6404</v>
      </c>
      <c r="B3754" t="s">
        <v>10</v>
      </c>
      <c r="C3754">
        <v>421523</v>
      </c>
      <c r="D3754">
        <v>1142.98</v>
      </c>
      <c r="E3754" s="1">
        <v>44526</v>
      </c>
      <c r="F3754" s="1">
        <v>47224</v>
      </c>
      <c r="G3754" t="s">
        <v>21</v>
      </c>
      <c r="H3754" t="s">
        <v>25</v>
      </c>
      <c r="I3754" t="s">
        <v>4891</v>
      </c>
    </row>
    <row r="3755" spans="1:9" x14ac:dyDescent="0.3">
      <c r="A3755" t="s">
        <v>6405</v>
      </c>
      <c r="B3755" t="s">
        <v>15</v>
      </c>
      <c r="C3755">
        <v>93307</v>
      </c>
      <c r="D3755">
        <v>404.82</v>
      </c>
      <c r="E3755" s="1">
        <v>44339</v>
      </c>
      <c r="F3755" s="1">
        <v>45952</v>
      </c>
      <c r="G3755" t="s">
        <v>21</v>
      </c>
      <c r="H3755" t="s">
        <v>16</v>
      </c>
      <c r="I3755" t="s">
        <v>5780</v>
      </c>
    </row>
    <row r="3756" spans="1:9" x14ac:dyDescent="0.3">
      <c r="A3756" t="s">
        <v>6406</v>
      </c>
      <c r="B3756" t="s">
        <v>36</v>
      </c>
      <c r="C3756">
        <v>420185</v>
      </c>
      <c r="D3756">
        <v>1047.01</v>
      </c>
      <c r="E3756" s="1">
        <v>43799</v>
      </c>
      <c r="F3756" s="1">
        <v>47373</v>
      </c>
      <c r="G3756" t="s">
        <v>43</v>
      </c>
      <c r="H3756" t="s">
        <v>16</v>
      </c>
      <c r="I3756" t="s">
        <v>6407</v>
      </c>
    </row>
    <row r="3757" spans="1:9" x14ac:dyDescent="0.3">
      <c r="A3757" t="s">
        <v>6408</v>
      </c>
      <c r="B3757" t="s">
        <v>36</v>
      </c>
      <c r="C3757">
        <v>229944</v>
      </c>
      <c r="D3757">
        <v>582.65</v>
      </c>
      <c r="E3757" s="1">
        <v>42383</v>
      </c>
      <c r="F3757" s="1">
        <v>45628</v>
      </c>
      <c r="G3757" t="s">
        <v>43</v>
      </c>
      <c r="H3757" t="s">
        <v>25</v>
      </c>
      <c r="I3757" t="s">
        <v>3919</v>
      </c>
    </row>
    <row r="3758" spans="1:9" x14ac:dyDescent="0.3">
      <c r="A3758" t="s">
        <v>6409</v>
      </c>
      <c r="B3758" t="s">
        <v>24</v>
      </c>
      <c r="C3758">
        <v>403036</v>
      </c>
      <c r="D3758">
        <v>992.57</v>
      </c>
      <c r="E3758" s="1">
        <v>42021</v>
      </c>
      <c r="F3758" s="1">
        <v>45210</v>
      </c>
      <c r="G3758" t="s">
        <v>21</v>
      </c>
      <c r="H3758" t="s">
        <v>25</v>
      </c>
      <c r="I3758" t="s">
        <v>6410</v>
      </c>
    </row>
    <row r="3759" spans="1:9" x14ac:dyDescent="0.3">
      <c r="A3759" t="s">
        <v>6411</v>
      </c>
      <c r="B3759" t="s">
        <v>36</v>
      </c>
      <c r="C3759">
        <v>463800</v>
      </c>
      <c r="D3759">
        <v>936.24</v>
      </c>
      <c r="E3759" s="1">
        <v>42392</v>
      </c>
      <c r="F3759" s="1">
        <v>44165</v>
      </c>
      <c r="G3759" t="s">
        <v>21</v>
      </c>
      <c r="H3759" t="s">
        <v>16</v>
      </c>
      <c r="I3759" t="s">
        <v>6412</v>
      </c>
    </row>
    <row r="3760" spans="1:9" x14ac:dyDescent="0.3">
      <c r="A3760" t="s">
        <v>6413</v>
      </c>
      <c r="B3760" t="s">
        <v>36</v>
      </c>
      <c r="C3760">
        <v>281999</v>
      </c>
      <c r="D3760">
        <v>1461.97</v>
      </c>
      <c r="E3760" s="1">
        <v>45179</v>
      </c>
      <c r="F3760" s="1">
        <v>46766</v>
      </c>
      <c r="G3760" t="s">
        <v>21</v>
      </c>
      <c r="H3760" t="s">
        <v>25</v>
      </c>
      <c r="I3760" t="s">
        <v>6414</v>
      </c>
    </row>
    <row r="3761" spans="1:9" x14ac:dyDescent="0.3">
      <c r="A3761" t="s">
        <v>6415</v>
      </c>
      <c r="B3761" t="s">
        <v>15</v>
      </c>
      <c r="C3761">
        <v>361163</v>
      </c>
      <c r="D3761">
        <v>1432.47</v>
      </c>
      <c r="E3761" s="1">
        <v>44513</v>
      </c>
      <c r="F3761" s="1">
        <v>47472</v>
      </c>
      <c r="G3761" t="s">
        <v>21</v>
      </c>
      <c r="H3761" t="s">
        <v>12</v>
      </c>
      <c r="I3761" t="s">
        <v>2763</v>
      </c>
    </row>
    <row r="3762" spans="1:9" x14ac:dyDescent="0.3">
      <c r="A3762" t="s">
        <v>6416</v>
      </c>
      <c r="B3762" t="s">
        <v>24</v>
      </c>
      <c r="C3762">
        <v>74710</v>
      </c>
      <c r="D3762">
        <v>1617.16</v>
      </c>
      <c r="E3762" s="1">
        <v>44197</v>
      </c>
      <c r="F3762" s="1">
        <v>45720</v>
      </c>
      <c r="G3762" t="s">
        <v>11</v>
      </c>
      <c r="H3762" t="s">
        <v>16</v>
      </c>
      <c r="I3762" t="s">
        <v>6417</v>
      </c>
    </row>
    <row r="3763" spans="1:9" x14ac:dyDescent="0.3">
      <c r="A3763" t="s">
        <v>6418</v>
      </c>
      <c r="B3763" t="s">
        <v>15</v>
      </c>
      <c r="C3763">
        <v>358752</v>
      </c>
      <c r="D3763">
        <v>354.16</v>
      </c>
      <c r="E3763" s="1">
        <v>42749</v>
      </c>
      <c r="F3763" s="1">
        <v>45163</v>
      </c>
      <c r="G3763" t="s">
        <v>43</v>
      </c>
      <c r="H3763" t="s">
        <v>25</v>
      </c>
      <c r="I3763" t="s">
        <v>6419</v>
      </c>
    </row>
    <row r="3764" spans="1:9" x14ac:dyDescent="0.3">
      <c r="A3764" t="s">
        <v>6420</v>
      </c>
      <c r="B3764" t="s">
        <v>15</v>
      </c>
      <c r="C3764">
        <v>77968</v>
      </c>
      <c r="D3764">
        <v>183</v>
      </c>
      <c r="E3764" s="1">
        <v>44204</v>
      </c>
      <c r="F3764" s="1">
        <v>44975</v>
      </c>
      <c r="G3764" t="s">
        <v>21</v>
      </c>
      <c r="H3764" t="s">
        <v>12</v>
      </c>
      <c r="I3764" t="s">
        <v>585</v>
      </c>
    </row>
    <row r="3765" spans="1:9" x14ac:dyDescent="0.3">
      <c r="A3765" t="s">
        <v>6421</v>
      </c>
      <c r="B3765" t="s">
        <v>24</v>
      </c>
      <c r="C3765">
        <v>153980</v>
      </c>
      <c r="D3765">
        <v>104.84</v>
      </c>
      <c r="E3765" s="1">
        <v>44067</v>
      </c>
      <c r="F3765" s="1">
        <v>47144</v>
      </c>
      <c r="G3765" t="s">
        <v>21</v>
      </c>
      <c r="H3765" t="s">
        <v>25</v>
      </c>
      <c r="I3765" t="s">
        <v>6422</v>
      </c>
    </row>
    <row r="3766" spans="1:9" x14ac:dyDescent="0.3">
      <c r="A3766" t="s">
        <v>6423</v>
      </c>
      <c r="B3766" t="s">
        <v>36</v>
      </c>
      <c r="C3766">
        <v>271530</v>
      </c>
      <c r="D3766">
        <v>1957.41</v>
      </c>
      <c r="E3766" s="1">
        <v>44256</v>
      </c>
      <c r="F3766" s="1">
        <v>44679</v>
      </c>
      <c r="G3766" t="s">
        <v>43</v>
      </c>
      <c r="H3766" t="s">
        <v>16</v>
      </c>
      <c r="I3766" t="s">
        <v>4172</v>
      </c>
    </row>
    <row r="3767" spans="1:9" x14ac:dyDescent="0.3">
      <c r="A3767" t="s">
        <v>6424</v>
      </c>
      <c r="B3767" t="s">
        <v>36</v>
      </c>
      <c r="C3767">
        <v>362348</v>
      </c>
      <c r="D3767">
        <v>1863.46</v>
      </c>
      <c r="E3767" s="1">
        <v>44420</v>
      </c>
      <c r="F3767" s="1">
        <v>47008</v>
      </c>
      <c r="G3767" t="s">
        <v>43</v>
      </c>
      <c r="H3767" t="s">
        <v>25</v>
      </c>
      <c r="I3767" t="s">
        <v>850</v>
      </c>
    </row>
    <row r="3768" spans="1:9" x14ac:dyDescent="0.3">
      <c r="A3768" t="s">
        <v>6425</v>
      </c>
      <c r="B3768" t="s">
        <v>24</v>
      </c>
      <c r="C3768">
        <v>369467</v>
      </c>
      <c r="D3768">
        <v>1634.17</v>
      </c>
      <c r="E3768" s="1">
        <v>45057</v>
      </c>
      <c r="F3768" s="1">
        <v>45799</v>
      </c>
      <c r="G3768" t="s">
        <v>21</v>
      </c>
      <c r="H3768" t="s">
        <v>16</v>
      </c>
      <c r="I3768" t="s">
        <v>2174</v>
      </c>
    </row>
    <row r="3769" spans="1:9" x14ac:dyDescent="0.3">
      <c r="A3769" t="s">
        <v>6426</v>
      </c>
      <c r="B3769" t="s">
        <v>15</v>
      </c>
      <c r="C3769">
        <v>195696</v>
      </c>
      <c r="D3769">
        <v>487.41</v>
      </c>
      <c r="E3769" s="1">
        <v>43189</v>
      </c>
      <c r="F3769" s="1">
        <v>46699</v>
      </c>
      <c r="G3769" t="s">
        <v>21</v>
      </c>
      <c r="H3769" t="s">
        <v>12</v>
      </c>
      <c r="I3769" t="s">
        <v>6427</v>
      </c>
    </row>
    <row r="3770" spans="1:9" x14ac:dyDescent="0.3">
      <c r="A3770" t="s">
        <v>6428</v>
      </c>
      <c r="B3770" t="s">
        <v>15</v>
      </c>
      <c r="C3770">
        <v>315398</v>
      </c>
      <c r="D3770">
        <v>414.27</v>
      </c>
      <c r="E3770" s="1">
        <v>43490</v>
      </c>
      <c r="F3770" s="1">
        <v>45710</v>
      </c>
      <c r="G3770" t="s">
        <v>43</v>
      </c>
      <c r="H3770" t="s">
        <v>16</v>
      </c>
      <c r="I3770" t="s">
        <v>6429</v>
      </c>
    </row>
    <row r="3771" spans="1:9" x14ac:dyDescent="0.3">
      <c r="A3771" t="s">
        <v>6430</v>
      </c>
      <c r="B3771" t="s">
        <v>10</v>
      </c>
      <c r="C3771">
        <v>394450</v>
      </c>
      <c r="D3771">
        <v>1912.89</v>
      </c>
      <c r="E3771" s="1">
        <v>43966</v>
      </c>
      <c r="F3771" s="1">
        <v>46388</v>
      </c>
      <c r="G3771" t="s">
        <v>11</v>
      </c>
      <c r="H3771" t="s">
        <v>12</v>
      </c>
      <c r="I3771" t="s">
        <v>6431</v>
      </c>
    </row>
    <row r="3772" spans="1:9" x14ac:dyDescent="0.3">
      <c r="A3772" t="s">
        <v>6432</v>
      </c>
      <c r="B3772" t="s">
        <v>24</v>
      </c>
      <c r="C3772">
        <v>361445</v>
      </c>
      <c r="D3772">
        <v>436.58</v>
      </c>
      <c r="E3772" s="1">
        <v>44109</v>
      </c>
      <c r="F3772" s="1">
        <v>44979</v>
      </c>
      <c r="G3772" t="s">
        <v>11</v>
      </c>
      <c r="H3772" t="s">
        <v>16</v>
      </c>
      <c r="I3772" t="s">
        <v>6187</v>
      </c>
    </row>
    <row r="3773" spans="1:9" x14ac:dyDescent="0.3">
      <c r="A3773" t="s">
        <v>6433</v>
      </c>
      <c r="B3773" t="s">
        <v>15</v>
      </c>
      <c r="C3773">
        <v>101769</v>
      </c>
      <c r="D3773">
        <v>1907.17</v>
      </c>
      <c r="E3773" s="1">
        <v>42419</v>
      </c>
      <c r="F3773" s="1">
        <v>45715</v>
      </c>
      <c r="G3773" t="s">
        <v>43</v>
      </c>
      <c r="H3773" t="s">
        <v>12</v>
      </c>
      <c r="I3773" t="s">
        <v>6434</v>
      </c>
    </row>
    <row r="3774" spans="1:9" x14ac:dyDescent="0.3">
      <c r="A3774" t="s">
        <v>6435</v>
      </c>
      <c r="B3774" t="s">
        <v>15</v>
      </c>
      <c r="C3774">
        <v>345228</v>
      </c>
      <c r="D3774">
        <v>355.69</v>
      </c>
      <c r="E3774" s="1">
        <v>42429</v>
      </c>
      <c r="F3774" s="1">
        <v>44641</v>
      </c>
      <c r="G3774" t="s">
        <v>21</v>
      </c>
      <c r="H3774" t="s">
        <v>12</v>
      </c>
      <c r="I3774" t="s">
        <v>3563</v>
      </c>
    </row>
    <row r="3775" spans="1:9" x14ac:dyDescent="0.3">
      <c r="A3775" t="s">
        <v>6436</v>
      </c>
      <c r="B3775" t="s">
        <v>36</v>
      </c>
      <c r="C3775">
        <v>135459</v>
      </c>
      <c r="D3775">
        <v>1459.05</v>
      </c>
      <c r="E3775" s="1">
        <v>42075</v>
      </c>
      <c r="F3775" s="1">
        <v>44688</v>
      </c>
      <c r="G3775" t="s">
        <v>21</v>
      </c>
      <c r="H3775" t="s">
        <v>25</v>
      </c>
      <c r="I3775" t="s">
        <v>615</v>
      </c>
    </row>
    <row r="3776" spans="1:9" x14ac:dyDescent="0.3">
      <c r="A3776" t="s">
        <v>6437</v>
      </c>
      <c r="B3776" t="s">
        <v>24</v>
      </c>
      <c r="C3776">
        <v>235083</v>
      </c>
      <c r="D3776">
        <v>1637.67</v>
      </c>
      <c r="E3776" s="1">
        <v>44952</v>
      </c>
      <c r="F3776" s="1">
        <v>46501</v>
      </c>
      <c r="G3776" t="s">
        <v>43</v>
      </c>
      <c r="H3776" t="s">
        <v>12</v>
      </c>
      <c r="I3776" t="s">
        <v>1641</v>
      </c>
    </row>
    <row r="3777" spans="1:9" x14ac:dyDescent="0.3">
      <c r="A3777" t="s">
        <v>6438</v>
      </c>
      <c r="B3777" t="s">
        <v>10</v>
      </c>
      <c r="C3777">
        <v>290728</v>
      </c>
      <c r="D3777">
        <v>1116.8</v>
      </c>
      <c r="E3777" s="1">
        <v>43138</v>
      </c>
      <c r="F3777" s="1">
        <v>46188</v>
      </c>
      <c r="G3777" t="s">
        <v>43</v>
      </c>
      <c r="H3777" t="s">
        <v>12</v>
      </c>
      <c r="I3777" t="s">
        <v>6439</v>
      </c>
    </row>
    <row r="3778" spans="1:9" x14ac:dyDescent="0.3">
      <c r="A3778" t="s">
        <v>6440</v>
      </c>
      <c r="B3778" t="s">
        <v>36</v>
      </c>
      <c r="C3778">
        <v>12808</v>
      </c>
      <c r="D3778">
        <v>343.62</v>
      </c>
      <c r="E3778" s="1">
        <v>42055</v>
      </c>
      <c r="F3778" s="1">
        <v>44314</v>
      </c>
      <c r="G3778" t="s">
        <v>21</v>
      </c>
      <c r="H3778" t="s">
        <v>25</v>
      </c>
      <c r="I3778" t="s">
        <v>464</v>
      </c>
    </row>
    <row r="3779" spans="1:9" x14ac:dyDescent="0.3">
      <c r="A3779" t="s">
        <v>6441</v>
      </c>
      <c r="B3779" t="s">
        <v>10</v>
      </c>
      <c r="C3779">
        <v>89123</v>
      </c>
      <c r="D3779">
        <v>1694.01</v>
      </c>
      <c r="E3779" s="1">
        <v>42127</v>
      </c>
      <c r="F3779" s="1">
        <v>43147</v>
      </c>
      <c r="G3779" t="s">
        <v>11</v>
      </c>
      <c r="H3779" t="s">
        <v>12</v>
      </c>
      <c r="I3779" t="s">
        <v>6442</v>
      </c>
    </row>
    <row r="3780" spans="1:9" x14ac:dyDescent="0.3">
      <c r="A3780" t="s">
        <v>6443</v>
      </c>
      <c r="B3780" t="s">
        <v>36</v>
      </c>
      <c r="C3780">
        <v>284452</v>
      </c>
      <c r="D3780">
        <v>152.80000000000001</v>
      </c>
      <c r="E3780" s="1">
        <v>42795</v>
      </c>
      <c r="F3780" s="1">
        <v>43255</v>
      </c>
      <c r="G3780" t="s">
        <v>21</v>
      </c>
      <c r="H3780" t="s">
        <v>12</v>
      </c>
      <c r="I3780" t="s">
        <v>6444</v>
      </c>
    </row>
    <row r="3781" spans="1:9" x14ac:dyDescent="0.3">
      <c r="A3781" t="s">
        <v>6445</v>
      </c>
      <c r="B3781" t="s">
        <v>36</v>
      </c>
      <c r="C3781">
        <v>448299</v>
      </c>
      <c r="D3781">
        <v>749.94</v>
      </c>
      <c r="E3781" s="1">
        <v>44116</v>
      </c>
      <c r="F3781" s="1">
        <v>47194</v>
      </c>
      <c r="G3781" t="s">
        <v>11</v>
      </c>
      <c r="H3781" t="s">
        <v>12</v>
      </c>
      <c r="I3781" t="s">
        <v>6446</v>
      </c>
    </row>
    <row r="3782" spans="1:9" x14ac:dyDescent="0.3">
      <c r="A3782" t="s">
        <v>6447</v>
      </c>
      <c r="B3782" t="s">
        <v>15</v>
      </c>
      <c r="C3782">
        <v>493490</v>
      </c>
      <c r="D3782">
        <v>1743.5</v>
      </c>
      <c r="E3782" s="1">
        <v>42731</v>
      </c>
      <c r="F3782" s="1">
        <v>45849</v>
      </c>
      <c r="G3782" t="s">
        <v>11</v>
      </c>
      <c r="H3782" t="s">
        <v>16</v>
      </c>
      <c r="I3782" t="s">
        <v>6448</v>
      </c>
    </row>
    <row r="3783" spans="1:9" x14ac:dyDescent="0.3">
      <c r="A3783" t="s">
        <v>6449</v>
      </c>
      <c r="B3783" t="s">
        <v>36</v>
      </c>
      <c r="C3783">
        <v>220839</v>
      </c>
      <c r="D3783">
        <v>1353.47</v>
      </c>
      <c r="E3783" s="1">
        <v>44546</v>
      </c>
      <c r="F3783" s="1">
        <v>47714</v>
      </c>
      <c r="G3783" t="s">
        <v>21</v>
      </c>
      <c r="H3783" t="s">
        <v>25</v>
      </c>
      <c r="I3783" t="s">
        <v>6450</v>
      </c>
    </row>
    <row r="3784" spans="1:9" x14ac:dyDescent="0.3">
      <c r="A3784" t="s">
        <v>6451</v>
      </c>
      <c r="B3784" t="s">
        <v>10</v>
      </c>
      <c r="C3784">
        <v>149416</v>
      </c>
      <c r="D3784">
        <v>835.88</v>
      </c>
      <c r="E3784" s="1">
        <v>42986</v>
      </c>
      <c r="F3784" s="1">
        <v>43415</v>
      </c>
      <c r="G3784" t="s">
        <v>21</v>
      </c>
      <c r="H3784" t="s">
        <v>16</v>
      </c>
      <c r="I3784" t="s">
        <v>3075</v>
      </c>
    </row>
    <row r="3785" spans="1:9" x14ac:dyDescent="0.3">
      <c r="A3785" t="s">
        <v>6452</v>
      </c>
      <c r="B3785" t="s">
        <v>10</v>
      </c>
      <c r="C3785">
        <v>325600</v>
      </c>
      <c r="D3785">
        <v>965.86</v>
      </c>
      <c r="E3785" s="1">
        <v>44555</v>
      </c>
      <c r="F3785" s="1">
        <v>45427</v>
      </c>
      <c r="G3785" t="s">
        <v>43</v>
      </c>
      <c r="H3785" t="s">
        <v>16</v>
      </c>
      <c r="I3785" t="s">
        <v>6453</v>
      </c>
    </row>
    <row r="3786" spans="1:9" x14ac:dyDescent="0.3">
      <c r="A3786" t="s">
        <v>6454</v>
      </c>
      <c r="B3786" t="s">
        <v>15</v>
      </c>
      <c r="C3786">
        <v>298842</v>
      </c>
      <c r="D3786">
        <v>530.53</v>
      </c>
      <c r="E3786" s="1">
        <v>42050</v>
      </c>
      <c r="F3786" s="1">
        <v>44070</v>
      </c>
      <c r="G3786" t="s">
        <v>11</v>
      </c>
      <c r="H3786" t="s">
        <v>12</v>
      </c>
      <c r="I3786" t="s">
        <v>6455</v>
      </c>
    </row>
    <row r="3787" spans="1:9" x14ac:dyDescent="0.3">
      <c r="A3787" t="s">
        <v>6456</v>
      </c>
      <c r="B3787" t="s">
        <v>10</v>
      </c>
      <c r="C3787">
        <v>51462</v>
      </c>
      <c r="D3787">
        <v>216.99</v>
      </c>
      <c r="E3787" s="1">
        <v>43524</v>
      </c>
      <c r="F3787" s="1">
        <v>45909</v>
      </c>
      <c r="G3787" t="s">
        <v>11</v>
      </c>
      <c r="H3787" t="s">
        <v>25</v>
      </c>
      <c r="I3787" t="s">
        <v>6457</v>
      </c>
    </row>
    <row r="3788" spans="1:9" x14ac:dyDescent="0.3">
      <c r="A3788" t="s">
        <v>6458</v>
      </c>
      <c r="B3788" t="s">
        <v>24</v>
      </c>
      <c r="C3788">
        <v>388220</v>
      </c>
      <c r="D3788">
        <v>688.23</v>
      </c>
      <c r="E3788" s="1">
        <v>42294</v>
      </c>
      <c r="F3788" s="1">
        <v>42909</v>
      </c>
      <c r="G3788" t="s">
        <v>21</v>
      </c>
      <c r="H3788" t="s">
        <v>12</v>
      </c>
      <c r="I3788" t="s">
        <v>6459</v>
      </c>
    </row>
    <row r="3789" spans="1:9" x14ac:dyDescent="0.3">
      <c r="A3789" t="s">
        <v>6460</v>
      </c>
      <c r="B3789" t="s">
        <v>10</v>
      </c>
      <c r="C3789">
        <v>94983</v>
      </c>
      <c r="D3789">
        <v>635.05999999999995</v>
      </c>
      <c r="E3789" s="1">
        <v>42979</v>
      </c>
      <c r="F3789" s="1">
        <v>45504</v>
      </c>
      <c r="G3789" t="s">
        <v>43</v>
      </c>
      <c r="H3789" t="s">
        <v>25</v>
      </c>
      <c r="I3789" t="s">
        <v>2884</v>
      </c>
    </row>
    <row r="3790" spans="1:9" x14ac:dyDescent="0.3">
      <c r="A3790" t="s">
        <v>6461</v>
      </c>
      <c r="B3790" t="s">
        <v>15</v>
      </c>
      <c r="C3790">
        <v>267775</v>
      </c>
      <c r="D3790">
        <v>1506.68</v>
      </c>
      <c r="E3790" s="1">
        <v>44594</v>
      </c>
      <c r="F3790" s="1">
        <v>45147</v>
      </c>
      <c r="G3790" t="s">
        <v>43</v>
      </c>
      <c r="H3790" t="s">
        <v>12</v>
      </c>
      <c r="I3790" t="s">
        <v>3200</v>
      </c>
    </row>
    <row r="3791" spans="1:9" x14ac:dyDescent="0.3">
      <c r="A3791" t="s">
        <v>6462</v>
      </c>
      <c r="B3791" t="s">
        <v>15</v>
      </c>
      <c r="C3791">
        <v>359825</v>
      </c>
      <c r="D3791">
        <v>937.07</v>
      </c>
      <c r="E3791" s="1">
        <v>43838</v>
      </c>
      <c r="F3791" s="1">
        <v>45047</v>
      </c>
      <c r="G3791" t="s">
        <v>43</v>
      </c>
      <c r="H3791" t="s">
        <v>16</v>
      </c>
      <c r="I3791" t="s">
        <v>6463</v>
      </c>
    </row>
    <row r="3792" spans="1:9" x14ac:dyDescent="0.3">
      <c r="A3792" t="s">
        <v>6464</v>
      </c>
      <c r="B3792" t="s">
        <v>15</v>
      </c>
      <c r="C3792">
        <v>180552</v>
      </c>
      <c r="D3792">
        <v>413.32</v>
      </c>
      <c r="E3792" s="1">
        <v>44752</v>
      </c>
      <c r="F3792" s="1">
        <v>46222</v>
      </c>
      <c r="G3792" t="s">
        <v>11</v>
      </c>
      <c r="H3792" t="s">
        <v>25</v>
      </c>
      <c r="I3792" t="s">
        <v>2839</v>
      </c>
    </row>
    <row r="3793" spans="1:9" x14ac:dyDescent="0.3">
      <c r="A3793" t="s">
        <v>6465</v>
      </c>
      <c r="B3793" t="s">
        <v>24</v>
      </c>
      <c r="C3793">
        <v>200969</v>
      </c>
      <c r="D3793">
        <v>466.26</v>
      </c>
      <c r="E3793" s="1">
        <v>44214</v>
      </c>
      <c r="F3793" s="1">
        <v>46718</v>
      </c>
      <c r="G3793" t="s">
        <v>11</v>
      </c>
      <c r="H3793" t="s">
        <v>25</v>
      </c>
      <c r="I3793" t="s">
        <v>6466</v>
      </c>
    </row>
    <row r="3794" spans="1:9" x14ac:dyDescent="0.3">
      <c r="A3794" t="s">
        <v>6467</v>
      </c>
      <c r="B3794" t="s">
        <v>10</v>
      </c>
      <c r="C3794">
        <v>154742</v>
      </c>
      <c r="D3794">
        <v>1337.26</v>
      </c>
      <c r="E3794" s="1">
        <v>42558</v>
      </c>
      <c r="F3794" s="1">
        <v>43299</v>
      </c>
      <c r="G3794" t="s">
        <v>43</v>
      </c>
      <c r="H3794" t="s">
        <v>25</v>
      </c>
      <c r="I3794" t="s">
        <v>3253</v>
      </c>
    </row>
    <row r="3795" spans="1:9" x14ac:dyDescent="0.3">
      <c r="A3795" t="s">
        <v>6468</v>
      </c>
      <c r="B3795" t="s">
        <v>36</v>
      </c>
      <c r="C3795">
        <v>224305</v>
      </c>
      <c r="D3795">
        <v>1599.45</v>
      </c>
      <c r="E3795" s="1">
        <v>42400</v>
      </c>
      <c r="F3795" s="1">
        <v>44744</v>
      </c>
      <c r="G3795" t="s">
        <v>43</v>
      </c>
      <c r="H3795" t="s">
        <v>12</v>
      </c>
      <c r="I3795" t="s">
        <v>6469</v>
      </c>
    </row>
    <row r="3796" spans="1:9" x14ac:dyDescent="0.3">
      <c r="A3796" t="s">
        <v>6470</v>
      </c>
      <c r="B3796" t="s">
        <v>24</v>
      </c>
      <c r="C3796">
        <v>218167</v>
      </c>
      <c r="D3796">
        <v>1981.35</v>
      </c>
      <c r="E3796" s="1">
        <v>44088</v>
      </c>
      <c r="F3796" s="1">
        <v>44480</v>
      </c>
      <c r="G3796" t="s">
        <v>11</v>
      </c>
      <c r="H3796" t="s">
        <v>25</v>
      </c>
      <c r="I3796" t="s">
        <v>6471</v>
      </c>
    </row>
    <row r="3797" spans="1:9" x14ac:dyDescent="0.3">
      <c r="A3797" t="s">
        <v>6472</v>
      </c>
      <c r="B3797" t="s">
        <v>15</v>
      </c>
      <c r="C3797">
        <v>216372</v>
      </c>
      <c r="D3797">
        <v>1637.93</v>
      </c>
      <c r="E3797" s="1">
        <v>45408</v>
      </c>
      <c r="F3797" s="1">
        <v>45812</v>
      </c>
      <c r="G3797" t="s">
        <v>21</v>
      </c>
      <c r="H3797" t="s">
        <v>25</v>
      </c>
      <c r="I3797" t="s">
        <v>553</v>
      </c>
    </row>
    <row r="3798" spans="1:9" x14ac:dyDescent="0.3">
      <c r="A3798" t="s">
        <v>6473</v>
      </c>
      <c r="B3798" t="s">
        <v>15</v>
      </c>
      <c r="C3798">
        <v>111368</v>
      </c>
      <c r="D3798">
        <v>1801.36</v>
      </c>
      <c r="E3798" s="1">
        <v>42194</v>
      </c>
      <c r="F3798" s="1">
        <v>45706</v>
      </c>
      <c r="G3798" t="s">
        <v>43</v>
      </c>
      <c r="H3798" t="s">
        <v>12</v>
      </c>
      <c r="I3798" t="s">
        <v>6474</v>
      </c>
    </row>
    <row r="3799" spans="1:9" x14ac:dyDescent="0.3">
      <c r="A3799" t="s">
        <v>6475</v>
      </c>
      <c r="B3799" t="s">
        <v>24</v>
      </c>
      <c r="C3799">
        <v>266525</v>
      </c>
      <c r="D3799">
        <v>1713.2</v>
      </c>
      <c r="E3799" s="1">
        <v>45619</v>
      </c>
      <c r="F3799" s="1">
        <v>47743</v>
      </c>
      <c r="G3799" t="s">
        <v>11</v>
      </c>
      <c r="H3799" t="s">
        <v>16</v>
      </c>
      <c r="I3799" t="s">
        <v>6476</v>
      </c>
    </row>
    <row r="3800" spans="1:9" x14ac:dyDescent="0.3">
      <c r="A3800" t="s">
        <v>6477</v>
      </c>
      <c r="B3800" t="s">
        <v>15</v>
      </c>
      <c r="C3800">
        <v>59382</v>
      </c>
      <c r="D3800">
        <v>152.59</v>
      </c>
      <c r="E3800" s="1">
        <v>43838</v>
      </c>
      <c r="F3800" s="1">
        <v>46007</v>
      </c>
      <c r="G3800" t="s">
        <v>11</v>
      </c>
      <c r="H3800" t="s">
        <v>12</v>
      </c>
      <c r="I3800" t="s">
        <v>5798</v>
      </c>
    </row>
    <row r="3801" spans="1:9" x14ac:dyDescent="0.3">
      <c r="A3801" t="s">
        <v>6478</v>
      </c>
      <c r="B3801" t="s">
        <v>36</v>
      </c>
      <c r="C3801">
        <v>299389</v>
      </c>
      <c r="D3801">
        <v>512.54</v>
      </c>
      <c r="E3801" s="1">
        <v>45439</v>
      </c>
      <c r="F3801" s="1">
        <v>49031</v>
      </c>
      <c r="G3801" t="s">
        <v>11</v>
      </c>
      <c r="H3801" t="s">
        <v>16</v>
      </c>
      <c r="I3801" t="s">
        <v>5706</v>
      </c>
    </row>
    <row r="3802" spans="1:9" x14ac:dyDescent="0.3">
      <c r="A3802" t="s">
        <v>6479</v>
      </c>
      <c r="B3802" t="s">
        <v>10</v>
      </c>
      <c r="C3802">
        <v>207263</v>
      </c>
      <c r="D3802">
        <v>770.06</v>
      </c>
      <c r="E3802" s="1">
        <v>45022</v>
      </c>
      <c r="F3802" s="1">
        <v>48432</v>
      </c>
      <c r="G3802" t="s">
        <v>21</v>
      </c>
      <c r="H3802" t="s">
        <v>16</v>
      </c>
      <c r="I3802" t="s">
        <v>6480</v>
      </c>
    </row>
    <row r="3803" spans="1:9" x14ac:dyDescent="0.3">
      <c r="A3803" t="s">
        <v>6481</v>
      </c>
      <c r="B3803" t="s">
        <v>24</v>
      </c>
      <c r="C3803">
        <v>237392</v>
      </c>
      <c r="D3803">
        <v>113.27</v>
      </c>
      <c r="E3803" s="1">
        <v>44294</v>
      </c>
      <c r="F3803" s="1">
        <v>46725</v>
      </c>
      <c r="G3803" t="s">
        <v>11</v>
      </c>
      <c r="H3803" t="s">
        <v>25</v>
      </c>
      <c r="I3803" t="s">
        <v>6482</v>
      </c>
    </row>
    <row r="3804" spans="1:9" x14ac:dyDescent="0.3">
      <c r="A3804" t="s">
        <v>6483</v>
      </c>
      <c r="B3804" t="s">
        <v>24</v>
      </c>
      <c r="C3804">
        <v>219934</v>
      </c>
      <c r="D3804">
        <v>409.98</v>
      </c>
      <c r="E3804" s="1">
        <v>43848</v>
      </c>
      <c r="F3804" s="1">
        <v>47168</v>
      </c>
      <c r="G3804" t="s">
        <v>11</v>
      </c>
      <c r="H3804" t="s">
        <v>25</v>
      </c>
      <c r="I3804" t="s">
        <v>502</v>
      </c>
    </row>
    <row r="3805" spans="1:9" x14ac:dyDescent="0.3">
      <c r="A3805" t="s">
        <v>6484</v>
      </c>
      <c r="B3805" t="s">
        <v>15</v>
      </c>
      <c r="C3805">
        <v>74341</v>
      </c>
      <c r="D3805">
        <v>1006.36</v>
      </c>
      <c r="E3805" s="1">
        <v>42394</v>
      </c>
      <c r="F3805" s="1">
        <v>44708</v>
      </c>
      <c r="G3805" t="s">
        <v>11</v>
      </c>
      <c r="H3805" t="s">
        <v>12</v>
      </c>
      <c r="I3805" t="s">
        <v>6485</v>
      </c>
    </row>
    <row r="3806" spans="1:9" x14ac:dyDescent="0.3">
      <c r="A3806" t="s">
        <v>6486</v>
      </c>
      <c r="B3806" t="s">
        <v>15</v>
      </c>
      <c r="C3806">
        <v>394950</v>
      </c>
      <c r="D3806">
        <v>1946.24</v>
      </c>
      <c r="E3806" s="1">
        <v>42566</v>
      </c>
      <c r="F3806" s="1">
        <v>43053</v>
      </c>
      <c r="G3806" t="s">
        <v>21</v>
      </c>
      <c r="H3806" t="s">
        <v>16</v>
      </c>
      <c r="I3806" t="s">
        <v>6487</v>
      </c>
    </row>
    <row r="3807" spans="1:9" x14ac:dyDescent="0.3">
      <c r="A3807" t="s">
        <v>6488</v>
      </c>
      <c r="B3807" t="s">
        <v>15</v>
      </c>
      <c r="C3807">
        <v>314759</v>
      </c>
      <c r="D3807">
        <v>678.67</v>
      </c>
      <c r="E3807" s="1">
        <v>44431</v>
      </c>
      <c r="F3807" s="1">
        <v>45457</v>
      </c>
      <c r="G3807" t="s">
        <v>21</v>
      </c>
      <c r="H3807" t="s">
        <v>12</v>
      </c>
      <c r="I3807" t="s">
        <v>4041</v>
      </c>
    </row>
    <row r="3808" spans="1:9" x14ac:dyDescent="0.3">
      <c r="A3808" t="s">
        <v>6489</v>
      </c>
      <c r="B3808" t="s">
        <v>10</v>
      </c>
      <c r="C3808">
        <v>381164</v>
      </c>
      <c r="D3808">
        <v>305.2</v>
      </c>
      <c r="E3808" s="1">
        <v>42595</v>
      </c>
      <c r="F3808" s="1">
        <v>45503</v>
      </c>
      <c r="G3808" t="s">
        <v>21</v>
      </c>
      <c r="H3808" t="s">
        <v>16</v>
      </c>
      <c r="I3808" t="s">
        <v>6490</v>
      </c>
    </row>
    <row r="3809" spans="1:9" x14ac:dyDescent="0.3">
      <c r="A3809" t="s">
        <v>6491</v>
      </c>
      <c r="B3809" t="s">
        <v>36</v>
      </c>
      <c r="C3809">
        <v>449447</v>
      </c>
      <c r="D3809">
        <v>869.47</v>
      </c>
      <c r="E3809" s="1">
        <v>43105</v>
      </c>
      <c r="F3809" s="1">
        <v>46023</v>
      </c>
      <c r="G3809" t="s">
        <v>11</v>
      </c>
      <c r="H3809" t="s">
        <v>12</v>
      </c>
      <c r="I3809" t="s">
        <v>6492</v>
      </c>
    </row>
    <row r="3810" spans="1:9" x14ac:dyDescent="0.3">
      <c r="A3810" t="s">
        <v>6493</v>
      </c>
      <c r="B3810" t="s">
        <v>36</v>
      </c>
      <c r="C3810">
        <v>11248</v>
      </c>
      <c r="D3810">
        <v>925.63</v>
      </c>
      <c r="E3810" s="1">
        <v>42073</v>
      </c>
      <c r="F3810" s="1">
        <v>43234</v>
      </c>
      <c r="G3810" t="s">
        <v>11</v>
      </c>
      <c r="H3810" t="s">
        <v>12</v>
      </c>
      <c r="I3810" t="s">
        <v>3161</v>
      </c>
    </row>
    <row r="3811" spans="1:9" x14ac:dyDescent="0.3">
      <c r="A3811" t="s">
        <v>6494</v>
      </c>
      <c r="B3811" t="s">
        <v>24</v>
      </c>
      <c r="C3811">
        <v>216391</v>
      </c>
      <c r="D3811">
        <v>471.68</v>
      </c>
      <c r="E3811" s="1">
        <v>44865</v>
      </c>
      <c r="F3811" s="1">
        <v>45680</v>
      </c>
      <c r="G3811" t="s">
        <v>21</v>
      </c>
      <c r="H3811" t="s">
        <v>25</v>
      </c>
      <c r="I3811" t="s">
        <v>6073</v>
      </c>
    </row>
    <row r="3812" spans="1:9" x14ac:dyDescent="0.3">
      <c r="A3812" t="s">
        <v>6495</v>
      </c>
      <c r="B3812" t="s">
        <v>15</v>
      </c>
      <c r="C3812">
        <v>493743</v>
      </c>
      <c r="D3812">
        <v>693.11</v>
      </c>
      <c r="E3812" s="1">
        <v>45618</v>
      </c>
      <c r="F3812" s="1">
        <v>46212</v>
      </c>
      <c r="G3812" t="s">
        <v>21</v>
      </c>
      <c r="H3812" t="s">
        <v>25</v>
      </c>
      <c r="I3812" t="s">
        <v>3705</v>
      </c>
    </row>
    <row r="3813" spans="1:9" x14ac:dyDescent="0.3">
      <c r="A3813" t="s">
        <v>6496</v>
      </c>
      <c r="B3813" t="s">
        <v>36</v>
      </c>
      <c r="C3813">
        <v>447438</v>
      </c>
      <c r="D3813">
        <v>1728.07</v>
      </c>
      <c r="E3813" s="1">
        <v>43197</v>
      </c>
      <c r="F3813" s="1">
        <v>45541</v>
      </c>
      <c r="G3813" t="s">
        <v>43</v>
      </c>
      <c r="H3813" t="s">
        <v>25</v>
      </c>
      <c r="I3813" t="s">
        <v>6497</v>
      </c>
    </row>
    <row r="3814" spans="1:9" x14ac:dyDescent="0.3">
      <c r="A3814" t="s">
        <v>6498</v>
      </c>
      <c r="B3814" t="s">
        <v>10</v>
      </c>
      <c r="C3814">
        <v>373591</v>
      </c>
      <c r="D3814">
        <v>1192.1199999999999</v>
      </c>
      <c r="E3814" s="1">
        <v>42971</v>
      </c>
      <c r="F3814" s="1">
        <v>43449</v>
      </c>
      <c r="G3814" t="s">
        <v>43</v>
      </c>
      <c r="H3814" t="s">
        <v>12</v>
      </c>
      <c r="I3814" t="s">
        <v>6499</v>
      </c>
    </row>
    <row r="3815" spans="1:9" x14ac:dyDescent="0.3">
      <c r="A3815" t="s">
        <v>6500</v>
      </c>
      <c r="B3815" t="s">
        <v>36</v>
      </c>
      <c r="C3815">
        <v>292730</v>
      </c>
      <c r="D3815">
        <v>623.08000000000004</v>
      </c>
      <c r="E3815" s="1">
        <v>44017</v>
      </c>
      <c r="F3815" s="1">
        <v>46330</v>
      </c>
      <c r="G3815" t="s">
        <v>21</v>
      </c>
      <c r="H3815" t="s">
        <v>16</v>
      </c>
      <c r="I3815" t="s">
        <v>4127</v>
      </c>
    </row>
    <row r="3816" spans="1:9" x14ac:dyDescent="0.3">
      <c r="A3816" t="s">
        <v>6501</v>
      </c>
      <c r="B3816" t="s">
        <v>24</v>
      </c>
      <c r="C3816">
        <v>96983</v>
      </c>
      <c r="D3816">
        <v>866.27</v>
      </c>
      <c r="E3816" s="1">
        <v>45457</v>
      </c>
      <c r="F3816" s="1">
        <v>46244</v>
      </c>
      <c r="G3816" t="s">
        <v>43</v>
      </c>
      <c r="H3816" t="s">
        <v>16</v>
      </c>
      <c r="I3816" t="s">
        <v>5353</v>
      </c>
    </row>
    <row r="3817" spans="1:9" x14ac:dyDescent="0.3">
      <c r="A3817" t="s">
        <v>6502</v>
      </c>
      <c r="B3817" t="s">
        <v>10</v>
      </c>
      <c r="C3817">
        <v>117861</v>
      </c>
      <c r="D3817">
        <v>458.87</v>
      </c>
      <c r="E3817" s="1">
        <v>43949</v>
      </c>
      <c r="F3817" s="1">
        <v>44547</v>
      </c>
      <c r="G3817" t="s">
        <v>21</v>
      </c>
      <c r="H3817" t="s">
        <v>12</v>
      </c>
      <c r="I3817" t="s">
        <v>1826</v>
      </c>
    </row>
    <row r="3818" spans="1:9" x14ac:dyDescent="0.3">
      <c r="A3818" t="s">
        <v>6503</v>
      </c>
      <c r="B3818" t="s">
        <v>15</v>
      </c>
      <c r="C3818">
        <v>377433</v>
      </c>
      <c r="D3818">
        <v>1820.42</v>
      </c>
      <c r="E3818" s="1">
        <v>42621</v>
      </c>
      <c r="F3818" s="1">
        <v>45736</v>
      </c>
      <c r="G3818" t="s">
        <v>21</v>
      </c>
      <c r="H3818" t="s">
        <v>25</v>
      </c>
      <c r="I3818" t="s">
        <v>3842</v>
      </c>
    </row>
    <row r="3819" spans="1:9" x14ac:dyDescent="0.3">
      <c r="A3819" t="s">
        <v>6504</v>
      </c>
      <c r="B3819" t="s">
        <v>36</v>
      </c>
      <c r="C3819">
        <v>240236</v>
      </c>
      <c r="D3819">
        <v>972.96</v>
      </c>
      <c r="E3819" s="1">
        <v>44692</v>
      </c>
      <c r="F3819" s="1">
        <v>46208</v>
      </c>
      <c r="G3819" t="s">
        <v>43</v>
      </c>
      <c r="H3819" t="s">
        <v>25</v>
      </c>
      <c r="I3819" t="s">
        <v>6505</v>
      </c>
    </row>
    <row r="3820" spans="1:9" x14ac:dyDescent="0.3">
      <c r="A3820" t="s">
        <v>6506</v>
      </c>
      <c r="B3820" t="s">
        <v>10</v>
      </c>
      <c r="C3820">
        <v>450601</v>
      </c>
      <c r="D3820">
        <v>1153.44</v>
      </c>
      <c r="E3820" s="1">
        <v>42394</v>
      </c>
      <c r="F3820" s="1">
        <v>45887</v>
      </c>
      <c r="G3820" t="s">
        <v>43</v>
      </c>
      <c r="H3820" t="s">
        <v>25</v>
      </c>
      <c r="I3820" t="s">
        <v>6507</v>
      </c>
    </row>
    <row r="3821" spans="1:9" x14ac:dyDescent="0.3">
      <c r="A3821" t="s">
        <v>6508</v>
      </c>
      <c r="B3821" t="s">
        <v>10</v>
      </c>
      <c r="C3821">
        <v>12250</v>
      </c>
      <c r="D3821">
        <v>1500.14</v>
      </c>
      <c r="E3821" s="1">
        <v>45079</v>
      </c>
      <c r="F3821" s="1">
        <v>47942</v>
      </c>
      <c r="G3821" t="s">
        <v>43</v>
      </c>
      <c r="H3821" t="s">
        <v>16</v>
      </c>
      <c r="I3821" t="s">
        <v>6509</v>
      </c>
    </row>
    <row r="3822" spans="1:9" x14ac:dyDescent="0.3">
      <c r="A3822" t="s">
        <v>6510</v>
      </c>
      <c r="B3822" t="s">
        <v>10</v>
      </c>
      <c r="C3822">
        <v>129712</v>
      </c>
      <c r="D3822">
        <v>370.83</v>
      </c>
      <c r="E3822" s="1">
        <v>44957</v>
      </c>
      <c r="F3822" s="1">
        <v>47255</v>
      </c>
      <c r="G3822" t="s">
        <v>43</v>
      </c>
      <c r="H3822" t="s">
        <v>25</v>
      </c>
      <c r="I3822" t="s">
        <v>5685</v>
      </c>
    </row>
    <row r="3823" spans="1:9" x14ac:dyDescent="0.3">
      <c r="A3823" t="s">
        <v>6511</v>
      </c>
      <c r="B3823" t="s">
        <v>15</v>
      </c>
      <c r="C3823">
        <v>490628</v>
      </c>
      <c r="D3823">
        <v>1894.49</v>
      </c>
      <c r="E3823" s="1">
        <v>43223</v>
      </c>
      <c r="F3823" s="1">
        <v>46391</v>
      </c>
      <c r="G3823" t="s">
        <v>11</v>
      </c>
      <c r="H3823" t="s">
        <v>25</v>
      </c>
      <c r="I3823" t="s">
        <v>3674</v>
      </c>
    </row>
    <row r="3824" spans="1:9" x14ac:dyDescent="0.3">
      <c r="A3824" t="s">
        <v>6512</v>
      </c>
      <c r="B3824" t="s">
        <v>15</v>
      </c>
      <c r="C3824">
        <v>443818</v>
      </c>
      <c r="D3824">
        <v>1432.71</v>
      </c>
      <c r="E3824" s="1">
        <v>43215</v>
      </c>
      <c r="F3824" s="1">
        <v>46409</v>
      </c>
      <c r="G3824" t="s">
        <v>43</v>
      </c>
      <c r="H3824" t="s">
        <v>12</v>
      </c>
      <c r="I3824" t="s">
        <v>1716</v>
      </c>
    </row>
    <row r="3825" spans="1:9" x14ac:dyDescent="0.3">
      <c r="A3825" t="s">
        <v>6513</v>
      </c>
      <c r="B3825" t="s">
        <v>15</v>
      </c>
      <c r="C3825">
        <v>482747</v>
      </c>
      <c r="D3825">
        <v>1688.78</v>
      </c>
      <c r="E3825" s="1">
        <v>45296</v>
      </c>
      <c r="F3825" s="1">
        <v>46350</v>
      </c>
      <c r="G3825" t="s">
        <v>43</v>
      </c>
      <c r="H3825" t="s">
        <v>16</v>
      </c>
      <c r="I3825" t="s">
        <v>1166</v>
      </c>
    </row>
    <row r="3826" spans="1:9" x14ac:dyDescent="0.3">
      <c r="A3826" t="s">
        <v>6514</v>
      </c>
      <c r="B3826" t="s">
        <v>10</v>
      </c>
      <c r="C3826">
        <v>316038</v>
      </c>
      <c r="D3826">
        <v>222.17</v>
      </c>
      <c r="E3826" s="1">
        <v>45633</v>
      </c>
      <c r="F3826" s="1">
        <v>46772</v>
      </c>
      <c r="G3826" t="s">
        <v>21</v>
      </c>
      <c r="H3826" t="s">
        <v>12</v>
      </c>
      <c r="I3826" t="s">
        <v>3337</v>
      </c>
    </row>
    <row r="3827" spans="1:9" x14ac:dyDescent="0.3">
      <c r="A3827" t="s">
        <v>6515</v>
      </c>
      <c r="B3827" t="s">
        <v>15</v>
      </c>
      <c r="C3827">
        <v>287658</v>
      </c>
      <c r="D3827">
        <v>116.49</v>
      </c>
      <c r="E3827" s="1">
        <v>43650</v>
      </c>
      <c r="F3827" s="1">
        <v>46511</v>
      </c>
      <c r="G3827" t="s">
        <v>21</v>
      </c>
      <c r="H3827" t="s">
        <v>12</v>
      </c>
      <c r="I3827" t="s">
        <v>2703</v>
      </c>
    </row>
    <row r="3828" spans="1:9" x14ac:dyDescent="0.3">
      <c r="A3828" t="s">
        <v>6516</v>
      </c>
      <c r="B3828" t="s">
        <v>10</v>
      </c>
      <c r="C3828">
        <v>134321</v>
      </c>
      <c r="D3828">
        <v>1509.57</v>
      </c>
      <c r="E3828" s="1">
        <v>44870</v>
      </c>
      <c r="F3828" s="1">
        <v>46225</v>
      </c>
      <c r="G3828" t="s">
        <v>43</v>
      </c>
      <c r="H3828" t="s">
        <v>16</v>
      </c>
      <c r="I3828" t="s">
        <v>4052</v>
      </c>
    </row>
    <row r="3829" spans="1:9" x14ac:dyDescent="0.3">
      <c r="A3829" t="s">
        <v>6517</v>
      </c>
      <c r="B3829" t="s">
        <v>36</v>
      </c>
      <c r="C3829">
        <v>435367</v>
      </c>
      <c r="D3829">
        <v>742.25</v>
      </c>
      <c r="E3829" s="1">
        <v>44272</v>
      </c>
      <c r="F3829" s="1">
        <v>47742</v>
      </c>
      <c r="G3829" t="s">
        <v>43</v>
      </c>
      <c r="H3829" t="s">
        <v>12</v>
      </c>
      <c r="I3829" t="s">
        <v>2843</v>
      </c>
    </row>
    <row r="3830" spans="1:9" x14ac:dyDescent="0.3">
      <c r="A3830" t="s">
        <v>6518</v>
      </c>
      <c r="B3830" t="s">
        <v>24</v>
      </c>
      <c r="C3830">
        <v>396929</v>
      </c>
      <c r="D3830">
        <v>351.04</v>
      </c>
      <c r="E3830" s="1">
        <v>45223</v>
      </c>
      <c r="F3830" s="1">
        <v>48295</v>
      </c>
      <c r="G3830" t="s">
        <v>43</v>
      </c>
      <c r="H3830" t="s">
        <v>16</v>
      </c>
      <c r="I3830" t="s">
        <v>1932</v>
      </c>
    </row>
    <row r="3831" spans="1:9" x14ac:dyDescent="0.3">
      <c r="A3831" t="s">
        <v>6519</v>
      </c>
      <c r="B3831" t="s">
        <v>10</v>
      </c>
      <c r="C3831">
        <v>42169</v>
      </c>
      <c r="D3831">
        <v>370.31</v>
      </c>
      <c r="E3831" s="1">
        <v>43379</v>
      </c>
      <c r="F3831" s="1">
        <v>45920</v>
      </c>
      <c r="G3831" t="s">
        <v>21</v>
      </c>
      <c r="H3831" t="s">
        <v>12</v>
      </c>
      <c r="I3831" t="s">
        <v>6520</v>
      </c>
    </row>
    <row r="3832" spans="1:9" x14ac:dyDescent="0.3">
      <c r="A3832" t="s">
        <v>6521</v>
      </c>
      <c r="B3832" t="s">
        <v>15</v>
      </c>
      <c r="C3832">
        <v>333671</v>
      </c>
      <c r="D3832">
        <v>1366.13</v>
      </c>
      <c r="E3832" s="1">
        <v>44963</v>
      </c>
      <c r="F3832" s="1">
        <v>47509</v>
      </c>
      <c r="G3832" t="s">
        <v>11</v>
      </c>
      <c r="H3832" t="s">
        <v>25</v>
      </c>
      <c r="I3832" t="s">
        <v>6310</v>
      </c>
    </row>
    <row r="3833" spans="1:9" x14ac:dyDescent="0.3">
      <c r="A3833" t="s">
        <v>6522</v>
      </c>
      <c r="B3833" t="s">
        <v>15</v>
      </c>
      <c r="C3833">
        <v>14989</v>
      </c>
      <c r="D3833">
        <v>1182.7</v>
      </c>
      <c r="E3833" s="1">
        <v>44554</v>
      </c>
      <c r="F3833" s="1">
        <v>45781</v>
      </c>
      <c r="G3833" t="s">
        <v>21</v>
      </c>
      <c r="H3833" t="s">
        <v>16</v>
      </c>
      <c r="I3833" t="s">
        <v>6523</v>
      </c>
    </row>
    <row r="3834" spans="1:9" x14ac:dyDescent="0.3">
      <c r="A3834" t="s">
        <v>6524</v>
      </c>
      <c r="B3834" t="s">
        <v>10</v>
      </c>
      <c r="C3834">
        <v>365296</v>
      </c>
      <c r="D3834">
        <v>1952.11</v>
      </c>
      <c r="E3834" s="1">
        <v>42205</v>
      </c>
      <c r="F3834" s="1">
        <v>45678</v>
      </c>
      <c r="G3834" t="s">
        <v>11</v>
      </c>
      <c r="H3834" t="s">
        <v>16</v>
      </c>
      <c r="I3834" t="s">
        <v>6525</v>
      </c>
    </row>
    <row r="3835" spans="1:9" x14ac:dyDescent="0.3">
      <c r="A3835" t="s">
        <v>6526</v>
      </c>
      <c r="B3835" t="s">
        <v>15</v>
      </c>
      <c r="C3835">
        <v>51347</v>
      </c>
      <c r="D3835">
        <v>1469.87</v>
      </c>
      <c r="E3835" s="1">
        <v>42605</v>
      </c>
      <c r="F3835" s="1">
        <v>44702</v>
      </c>
      <c r="G3835" t="s">
        <v>21</v>
      </c>
      <c r="H3835" t="s">
        <v>16</v>
      </c>
      <c r="I3835" t="s">
        <v>2472</v>
      </c>
    </row>
    <row r="3836" spans="1:9" x14ac:dyDescent="0.3">
      <c r="A3836" t="s">
        <v>6527</v>
      </c>
      <c r="B3836" t="s">
        <v>24</v>
      </c>
      <c r="C3836">
        <v>154337</v>
      </c>
      <c r="D3836">
        <v>1280.17</v>
      </c>
      <c r="E3836" s="1">
        <v>43144</v>
      </c>
      <c r="F3836" s="1">
        <v>44702</v>
      </c>
      <c r="G3836" t="s">
        <v>43</v>
      </c>
      <c r="H3836" t="s">
        <v>25</v>
      </c>
      <c r="I3836" t="s">
        <v>6528</v>
      </c>
    </row>
    <row r="3837" spans="1:9" x14ac:dyDescent="0.3">
      <c r="A3837" t="s">
        <v>6529</v>
      </c>
      <c r="B3837" t="s">
        <v>15</v>
      </c>
      <c r="C3837">
        <v>464934</v>
      </c>
      <c r="D3837">
        <v>966.74</v>
      </c>
      <c r="E3837" s="1">
        <v>44388</v>
      </c>
      <c r="F3837" s="1">
        <v>47229</v>
      </c>
      <c r="G3837" t="s">
        <v>21</v>
      </c>
      <c r="H3837" t="s">
        <v>16</v>
      </c>
      <c r="I3837" t="s">
        <v>6530</v>
      </c>
    </row>
    <row r="3838" spans="1:9" x14ac:dyDescent="0.3">
      <c r="A3838" t="s">
        <v>6531</v>
      </c>
      <c r="B3838" t="s">
        <v>15</v>
      </c>
      <c r="C3838">
        <v>69985</v>
      </c>
      <c r="D3838">
        <v>1977.37</v>
      </c>
      <c r="E3838" s="1">
        <v>42594</v>
      </c>
      <c r="F3838" s="1">
        <v>43406</v>
      </c>
      <c r="G3838" t="s">
        <v>21</v>
      </c>
      <c r="H3838" t="s">
        <v>12</v>
      </c>
      <c r="I3838" t="s">
        <v>152</v>
      </c>
    </row>
    <row r="3839" spans="1:9" x14ac:dyDescent="0.3">
      <c r="A3839" t="s">
        <v>6532</v>
      </c>
      <c r="B3839" t="s">
        <v>10</v>
      </c>
      <c r="C3839">
        <v>408782</v>
      </c>
      <c r="D3839">
        <v>1030.5999999999999</v>
      </c>
      <c r="E3839" s="1">
        <v>44719</v>
      </c>
      <c r="F3839" s="1">
        <v>45556</v>
      </c>
      <c r="G3839" t="s">
        <v>21</v>
      </c>
      <c r="H3839" t="s">
        <v>25</v>
      </c>
      <c r="I3839" t="s">
        <v>6107</v>
      </c>
    </row>
    <row r="3840" spans="1:9" x14ac:dyDescent="0.3">
      <c r="A3840" t="s">
        <v>6533</v>
      </c>
      <c r="B3840" t="s">
        <v>15</v>
      </c>
      <c r="C3840">
        <v>166695</v>
      </c>
      <c r="D3840">
        <v>1483.6</v>
      </c>
      <c r="E3840" s="1">
        <v>42549</v>
      </c>
      <c r="F3840" s="1">
        <v>45960</v>
      </c>
      <c r="G3840" t="s">
        <v>43</v>
      </c>
      <c r="H3840" t="s">
        <v>16</v>
      </c>
      <c r="I3840" t="s">
        <v>6534</v>
      </c>
    </row>
    <row r="3841" spans="1:9" x14ac:dyDescent="0.3">
      <c r="A3841" t="s">
        <v>6535</v>
      </c>
      <c r="B3841" t="s">
        <v>10</v>
      </c>
      <c r="C3841">
        <v>173916</v>
      </c>
      <c r="D3841">
        <v>1666.32</v>
      </c>
      <c r="E3841" s="1">
        <v>42610</v>
      </c>
      <c r="F3841" s="1">
        <v>43562</v>
      </c>
      <c r="G3841" t="s">
        <v>11</v>
      </c>
      <c r="H3841" t="s">
        <v>25</v>
      </c>
      <c r="I3841" t="s">
        <v>4266</v>
      </c>
    </row>
    <row r="3842" spans="1:9" x14ac:dyDescent="0.3">
      <c r="A3842" t="s">
        <v>6536</v>
      </c>
      <c r="B3842" t="s">
        <v>10</v>
      </c>
      <c r="C3842">
        <v>236415</v>
      </c>
      <c r="D3842">
        <v>1848.92</v>
      </c>
      <c r="E3842" s="1">
        <v>43462</v>
      </c>
      <c r="F3842" s="1">
        <v>45297</v>
      </c>
      <c r="G3842" t="s">
        <v>11</v>
      </c>
      <c r="H3842" t="s">
        <v>25</v>
      </c>
      <c r="I3842" t="s">
        <v>506</v>
      </c>
    </row>
    <row r="3843" spans="1:9" x14ac:dyDescent="0.3">
      <c r="A3843" t="s">
        <v>6537</v>
      </c>
      <c r="B3843" t="s">
        <v>15</v>
      </c>
      <c r="C3843">
        <v>63192</v>
      </c>
      <c r="D3843">
        <v>909.28</v>
      </c>
      <c r="E3843" s="1">
        <v>42194</v>
      </c>
      <c r="F3843" s="1">
        <v>42928</v>
      </c>
      <c r="G3843" t="s">
        <v>11</v>
      </c>
      <c r="H3843" t="s">
        <v>12</v>
      </c>
      <c r="I3843" t="s">
        <v>2664</v>
      </c>
    </row>
    <row r="3844" spans="1:9" x14ac:dyDescent="0.3">
      <c r="A3844" t="s">
        <v>6538</v>
      </c>
      <c r="B3844" t="s">
        <v>15</v>
      </c>
      <c r="C3844">
        <v>407351</v>
      </c>
      <c r="D3844">
        <v>1120.67</v>
      </c>
      <c r="E3844" s="1">
        <v>43190</v>
      </c>
      <c r="F3844" s="1">
        <v>46712</v>
      </c>
      <c r="G3844" t="s">
        <v>21</v>
      </c>
      <c r="H3844" t="s">
        <v>12</v>
      </c>
      <c r="I3844" t="s">
        <v>784</v>
      </c>
    </row>
    <row r="3845" spans="1:9" x14ac:dyDescent="0.3">
      <c r="A3845" t="s">
        <v>6539</v>
      </c>
      <c r="B3845" t="s">
        <v>36</v>
      </c>
      <c r="C3845">
        <v>440732</v>
      </c>
      <c r="D3845">
        <v>1414.59</v>
      </c>
      <c r="E3845" s="1">
        <v>42724</v>
      </c>
      <c r="F3845" s="1">
        <v>43355</v>
      </c>
      <c r="G3845" t="s">
        <v>21</v>
      </c>
      <c r="H3845" t="s">
        <v>16</v>
      </c>
      <c r="I3845" t="s">
        <v>6540</v>
      </c>
    </row>
    <row r="3846" spans="1:9" x14ac:dyDescent="0.3">
      <c r="A3846" t="s">
        <v>6541</v>
      </c>
      <c r="B3846" t="s">
        <v>24</v>
      </c>
      <c r="C3846">
        <v>256006</v>
      </c>
      <c r="D3846">
        <v>521.59</v>
      </c>
      <c r="E3846" s="1">
        <v>42960</v>
      </c>
      <c r="F3846" s="1">
        <v>46436</v>
      </c>
      <c r="G3846" t="s">
        <v>11</v>
      </c>
      <c r="H3846" t="s">
        <v>25</v>
      </c>
      <c r="I3846" t="s">
        <v>6542</v>
      </c>
    </row>
    <row r="3847" spans="1:9" x14ac:dyDescent="0.3">
      <c r="A3847" t="s">
        <v>6543</v>
      </c>
      <c r="B3847" t="s">
        <v>15</v>
      </c>
      <c r="C3847">
        <v>458712</v>
      </c>
      <c r="D3847">
        <v>289.79000000000002</v>
      </c>
      <c r="E3847" s="1">
        <v>42850</v>
      </c>
      <c r="F3847" s="1">
        <v>44786</v>
      </c>
      <c r="G3847" t="s">
        <v>21</v>
      </c>
      <c r="H3847" t="s">
        <v>25</v>
      </c>
      <c r="I3847" t="s">
        <v>6544</v>
      </c>
    </row>
    <row r="3848" spans="1:9" x14ac:dyDescent="0.3">
      <c r="A3848" t="s">
        <v>6545</v>
      </c>
      <c r="B3848" t="s">
        <v>24</v>
      </c>
      <c r="C3848">
        <v>15635</v>
      </c>
      <c r="D3848">
        <v>1673.53</v>
      </c>
      <c r="E3848" s="1">
        <v>42570</v>
      </c>
      <c r="F3848" s="1">
        <v>43002</v>
      </c>
      <c r="G3848" t="s">
        <v>11</v>
      </c>
      <c r="H3848" t="s">
        <v>16</v>
      </c>
      <c r="I3848" t="s">
        <v>1021</v>
      </c>
    </row>
    <row r="3849" spans="1:9" x14ac:dyDescent="0.3">
      <c r="A3849" t="s">
        <v>6546</v>
      </c>
      <c r="B3849" t="s">
        <v>36</v>
      </c>
      <c r="C3849">
        <v>439232</v>
      </c>
      <c r="D3849">
        <v>1633.23</v>
      </c>
      <c r="E3849" s="1">
        <v>44274</v>
      </c>
      <c r="F3849" s="1">
        <v>45215</v>
      </c>
      <c r="G3849" t="s">
        <v>43</v>
      </c>
      <c r="H3849" t="s">
        <v>25</v>
      </c>
      <c r="I3849" t="s">
        <v>6547</v>
      </c>
    </row>
    <row r="3850" spans="1:9" x14ac:dyDescent="0.3">
      <c r="A3850" t="s">
        <v>6548</v>
      </c>
      <c r="B3850" t="s">
        <v>10</v>
      </c>
      <c r="C3850">
        <v>110533</v>
      </c>
      <c r="D3850">
        <v>762.23</v>
      </c>
      <c r="E3850" s="1">
        <v>45487</v>
      </c>
      <c r="F3850" s="1">
        <v>47214</v>
      </c>
      <c r="G3850" t="s">
        <v>43</v>
      </c>
      <c r="H3850" t="s">
        <v>25</v>
      </c>
      <c r="I3850" t="s">
        <v>1669</v>
      </c>
    </row>
    <row r="3851" spans="1:9" x14ac:dyDescent="0.3">
      <c r="A3851" t="s">
        <v>6549</v>
      </c>
      <c r="B3851" t="s">
        <v>15</v>
      </c>
      <c r="C3851">
        <v>392243</v>
      </c>
      <c r="D3851">
        <v>1561.72</v>
      </c>
      <c r="E3851" s="1">
        <v>43516</v>
      </c>
      <c r="F3851" s="1">
        <v>45981</v>
      </c>
      <c r="G3851" t="s">
        <v>43</v>
      </c>
      <c r="H3851" t="s">
        <v>25</v>
      </c>
      <c r="I3851" t="s">
        <v>6550</v>
      </c>
    </row>
    <row r="3852" spans="1:9" x14ac:dyDescent="0.3">
      <c r="A3852" t="s">
        <v>6551</v>
      </c>
      <c r="B3852" t="s">
        <v>15</v>
      </c>
      <c r="C3852">
        <v>15928</v>
      </c>
      <c r="D3852">
        <v>1835.16</v>
      </c>
      <c r="E3852" s="1">
        <v>43772</v>
      </c>
      <c r="F3852" s="1">
        <v>44428</v>
      </c>
      <c r="G3852" t="s">
        <v>21</v>
      </c>
      <c r="H3852" t="s">
        <v>16</v>
      </c>
      <c r="I3852" t="s">
        <v>2453</v>
      </c>
    </row>
    <row r="3853" spans="1:9" x14ac:dyDescent="0.3">
      <c r="A3853" t="s">
        <v>6552</v>
      </c>
      <c r="B3853" t="s">
        <v>24</v>
      </c>
      <c r="C3853">
        <v>131438</v>
      </c>
      <c r="D3853">
        <v>1994.61</v>
      </c>
      <c r="E3853" s="1">
        <v>42353</v>
      </c>
      <c r="F3853" s="1">
        <v>44525</v>
      </c>
      <c r="G3853" t="s">
        <v>11</v>
      </c>
      <c r="H3853" t="s">
        <v>16</v>
      </c>
      <c r="I3853" t="s">
        <v>6553</v>
      </c>
    </row>
    <row r="3854" spans="1:9" x14ac:dyDescent="0.3">
      <c r="A3854" t="s">
        <v>6554</v>
      </c>
      <c r="B3854" t="s">
        <v>24</v>
      </c>
      <c r="C3854">
        <v>276348</v>
      </c>
      <c r="D3854">
        <v>1461.18</v>
      </c>
      <c r="E3854" s="1">
        <v>42556</v>
      </c>
      <c r="F3854" s="1">
        <v>44415</v>
      </c>
      <c r="G3854" t="s">
        <v>11</v>
      </c>
      <c r="H3854" t="s">
        <v>25</v>
      </c>
      <c r="I3854" t="s">
        <v>400</v>
      </c>
    </row>
    <row r="3855" spans="1:9" x14ac:dyDescent="0.3">
      <c r="A3855" t="s">
        <v>6555</v>
      </c>
      <c r="B3855" t="s">
        <v>10</v>
      </c>
      <c r="C3855">
        <v>409363</v>
      </c>
      <c r="D3855">
        <v>1949.02</v>
      </c>
      <c r="E3855" s="1">
        <v>44019</v>
      </c>
      <c r="F3855" s="1">
        <v>44747</v>
      </c>
      <c r="G3855" t="s">
        <v>11</v>
      </c>
      <c r="H3855" t="s">
        <v>12</v>
      </c>
      <c r="I3855" t="s">
        <v>4647</v>
      </c>
    </row>
    <row r="3856" spans="1:9" x14ac:dyDescent="0.3">
      <c r="A3856" t="s">
        <v>6556</v>
      </c>
      <c r="B3856" t="s">
        <v>36</v>
      </c>
      <c r="C3856">
        <v>371675</v>
      </c>
      <c r="D3856">
        <v>382.7</v>
      </c>
      <c r="E3856" s="1">
        <v>45168</v>
      </c>
      <c r="F3856" s="1">
        <v>46350</v>
      </c>
      <c r="G3856" t="s">
        <v>43</v>
      </c>
      <c r="H3856" t="s">
        <v>16</v>
      </c>
      <c r="I3856" t="s">
        <v>6557</v>
      </c>
    </row>
    <row r="3857" spans="1:9" x14ac:dyDescent="0.3">
      <c r="A3857" t="s">
        <v>6558</v>
      </c>
      <c r="B3857" t="s">
        <v>15</v>
      </c>
      <c r="C3857">
        <v>379784</v>
      </c>
      <c r="D3857">
        <v>1935.54</v>
      </c>
      <c r="E3857" s="1">
        <v>44823</v>
      </c>
      <c r="F3857" s="1">
        <v>46815</v>
      </c>
      <c r="G3857" t="s">
        <v>43</v>
      </c>
      <c r="H3857" t="s">
        <v>25</v>
      </c>
      <c r="I3857" t="s">
        <v>6559</v>
      </c>
    </row>
    <row r="3858" spans="1:9" x14ac:dyDescent="0.3">
      <c r="A3858" t="s">
        <v>6560</v>
      </c>
      <c r="B3858" t="s">
        <v>36</v>
      </c>
      <c r="C3858">
        <v>311087</v>
      </c>
      <c r="D3858">
        <v>1157.03</v>
      </c>
      <c r="E3858" s="1">
        <v>45356</v>
      </c>
      <c r="F3858" s="1">
        <v>48773</v>
      </c>
      <c r="G3858" t="s">
        <v>21</v>
      </c>
      <c r="H3858" t="s">
        <v>16</v>
      </c>
      <c r="I3858" t="s">
        <v>1145</v>
      </c>
    </row>
    <row r="3859" spans="1:9" x14ac:dyDescent="0.3">
      <c r="A3859" t="s">
        <v>6561</v>
      </c>
      <c r="B3859" t="s">
        <v>36</v>
      </c>
      <c r="C3859">
        <v>22816</v>
      </c>
      <c r="D3859">
        <v>1282.18</v>
      </c>
      <c r="E3859" s="1">
        <v>43065</v>
      </c>
      <c r="F3859" s="1">
        <v>46509</v>
      </c>
      <c r="G3859" t="s">
        <v>11</v>
      </c>
      <c r="H3859" t="s">
        <v>12</v>
      </c>
      <c r="I3859" t="s">
        <v>6562</v>
      </c>
    </row>
    <row r="3860" spans="1:9" x14ac:dyDescent="0.3">
      <c r="A3860" t="s">
        <v>6563</v>
      </c>
      <c r="B3860" t="s">
        <v>15</v>
      </c>
      <c r="C3860">
        <v>210980</v>
      </c>
      <c r="D3860">
        <v>504.99</v>
      </c>
      <c r="E3860" s="1">
        <v>42762</v>
      </c>
      <c r="F3860" s="1">
        <v>44640</v>
      </c>
      <c r="G3860" t="s">
        <v>21</v>
      </c>
      <c r="H3860" t="s">
        <v>16</v>
      </c>
      <c r="I3860" t="s">
        <v>6039</v>
      </c>
    </row>
    <row r="3861" spans="1:9" x14ac:dyDescent="0.3">
      <c r="A3861" t="s">
        <v>6564</v>
      </c>
      <c r="B3861" t="s">
        <v>10</v>
      </c>
      <c r="C3861">
        <v>153284</v>
      </c>
      <c r="D3861">
        <v>1961.51</v>
      </c>
      <c r="E3861" s="1">
        <v>43110</v>
      </c>
      <c r="F3861" s="1">
        <v>46184</v>
      </c>
      <c r="G3861" t="s">
        <v>43</v>
      </c>
      <c r="H3861" t="s">
        <v>25</v>
      </c>
      <c r="I3861" t="s">
        <v>6565</v>
      </c>
    </row>
    <row r="3862" spans="1:9" x14ac:dyDescent="0.3">
      <c r="A3862" t="s">
        <v>6566</v>
      </c>
      <c r="B3862" t="s">
        <v>15</v>
      </c>
      <c r="C3862">
        <v>149663</v>
      </c>
      <c r="D3862">
        <v>1474</v>
      </c>
      <c r="E3862" s="1">
        <v>45433</v>
      </c>
      <c r="F3862" s="1">
        <v>48019</v>
      </c>
      <c r="G3862" t="s">
        <v>43</v>
      </c>
      <c r="H3862" t="s">
        <v>12</v>
      </c>
      <c r="I3862" t="s">
        <v>3428</v>
      </c>
    </row>
    <row r="3863" spans="1:9" x14ac:dyDescent="0.3">
      <c r="A3863" t="s">
        <v>6567</v>
      </c>
      <c r="B3863" t="s">
        <v>15</v>
      </c>
      <c r="C3863">
        <v>446966</v>
      </c>
      <c r="D3863">
        <v>759.34</v>
      </c>
      <c r="E3863" s="1">
        <v>43237</v>
      </c>
      <c r="F3863" s="1">
        <v>45214</v>
      </c>
      <c r="G3863" t="s">
        <v>21</v>
      </c>
      <c r="H3863" t="s">
        <v>25</v>
      </c>
      <c r="I3863" t="s">
        <v>6568</v>
      </c>
    </row>
    <row r="3864" spans="1:9" x14ac:dyDescent="0.3">
      <c r="A3864" t="s">
        <v>6569</v>
      </c>
      <c r="B3864" t="s">
        <v>15</v>
      </c>
      <c r="C3864">
        <v>405241</v>
      </c>
      <c r="D3864">
        <v>1448.08</v>
      </c>
      <c r="E3864" s="1">
        <v>44670</v>
      </c>
      <c r="F3864" s="1">
        <v>46246</v>
      </c>
      <c r="G3864" t="s">
        <v>43</v>
      </c>
      <c r="H3864" t="s">
        <v>12</v>
      </c>
      <c r="I3864" t="s">
        <v>3865</v>
      </c>
    </row>
    <row r="3865" spans="1:9" x14ac:dyDescent="0.3">
      <c r="A3865" t="s">
        <v>6570</v>
      </c>
      <c r="B3865" t="s">
        <v>10</v>
      </c>
      <c r="C3865">
        <v>201163</v>
      </c>
      <c r="D3865">
        <v>705.24</v>
      </c>
      <c r="E3865" s="1">
        <v>43847</v>
      </c>
      <c r="F3865" s="1">
        <v>44238</v>
      </c>
      <c r="G3865" t="s">
        <v>43</v>
      </c>
      <c r="H3865" t="s">
        <v>12</v>
      </c>
      <c r="I3865" t="s">
        <v>1898</v>
      </c>
    </row>
    <row r="3866" spans="1:9" x14ac:dyDescent="0.3">
      <c r="A3866" t="s">
        <v>6571</v>
      </c>
      <c r="B3866" t="s">
        <v>10</v>
      </c>
      <c r="C3866">
        <v>15024</v>
      </c>
      <c r="D3866">
        <v>1157.3599999999999</v>
      </c>
      <c r="E3866" s="1">
        <v>44976</v>
      </c>
      <c r="F3866" s="1">
        <v>45981</v>
      </c>
      <c r="G3866" t="s">
        <v>11</v>
      </c>
      <c r="H3866" t="s">
        <v>16</v>
      </c>
      <c r="I3866" t="s">
        <v>6572</v>
      </c>
    </row>
    <row r="3867" spans="1:9" x14ac:dyDescent="0.3">
      <c r="A3867" t="s">
        <v>6573</v>
      </c>
      <c r="B3867" t="s">
        <v>10</v>
      </c>
      <c r="C3867">
        <v>308366</v>
      </c>
      <c r="D3867">
        <v>1469.36</v>
      </c>
      <c r="E3867" s="1">
        <v>43862</v>
      </c>
      <c r="F3867" s="1">
        <v>47080</v>
      </c>
      <c r="G3867" t="s">
        <v>21</v>
      </c>
      <c r="H3867" t="s">
        <v>25</v>
      </c>
      <c r="I3867" t="s">
        <v>6187</v>
      </c>
    </row>
    <row r="3868" spans="1:9" x14ac:dyDescent="0.3">
      <c r="A3868" t="s">
        <v>6574</v>
      </c>
      <c r="B3868" t="s">
        <v>15</v>
      </c>
      <c r="C3868">
        <v>98501</v>
      </c>
      <c r="D3868">
        <v>655.39</v>
      </c>
      <c r="E3868" s="1">
        <v>43490</v>
      </c>
      <c r="F3868" s="1">
        <v>47094</v>
      </c>
      <c r="G3868" t="s">
        <v>11</v>
      </c>
      <c r="H3868" t="s">
        <v>12</v>
      </c>
      <c r="I3868" t="s">
        <v>6575</v>
      </c>
    </row>
    <row r="3869" spans="1:9" x14ac:dyDescent="0.3">
      <c r="A3869" t="s">
        <v>6576</v>
      </c>
      <c r="B3869" t="s">
        <v>24</v>
      </c>
      <c r="C3869">
        <v>312137</v>
      </c>
      <c r="D3869">
        <v>225.01</v>
      </c>
      <c r="E3869" s="1">
        <v>43767</v>
      </c>
      <c r="F3869" s="1">
        <v>44151</v>
      </c>
      <c r="G3869" t="s">
        <v>21</v>
      </c>
      <c r="H3869" t="s">
        <v>25</v>
      </c>
      <c r="I3869" t="s">
        <v>2765</v>
      </c>
    </row>
    <row r="3870" spans="1:9" x14ac:dyDescent="0.3">
      <c r="A3870" t="s">
        <v>6577</v>
      </c>
      <c r="B3870" t="s">
        <v>24</v>
      </c>
      <c r="C3870">
        <v>347928</v>
      </c>
      <c r="D3870">
        <v>449.95</v>
      </c>
      <c r="E3870" s="1">
        <v>42446</v>
      </c>
      <c r="F3870" s="1">
        <v>43713</v>
      </c>
      <c r="G3870" t="s">
        <v>11</v>
      </c>
      <c r="H3870" t="s">
        <v>25</v>
      </c>
      <c r="I3870" t="s">
        <v>2730</v>
      </c>
    </row>
    <row r="3871" spans="1:9" x14ac:dyDescent="0.3">
      <c r="A3871" t="s">
        <v>6578</v>
      </c>
      <c r="B3871" t="s">
        <v>36</v>
      </c>
      <c r="C3871">
        <v>123353</v>
      </c>
      <c r="D3871">
        <v>308.7</v>
      </c>
      <c r="E3871" s="1">
        <v>45454</v>
      </c>
      <c r="F3871" s="1">
        <v>48961</v>
      </c>
      <c r="G3871" t="s">
        <v>11</v>
      </c>
      <c r="H3871" t="s">
        <v>12</v>
      </c>
      <c r="I3871" t="s">
        <v>6579</v>
      </c>
    </row>
    <row r="3872" spans="1:9" x14ac:dyDescent="0.3">
      <c r="A3872" t="s">
        <v>6580</v>
      </c>
      <c r="B3872" t="s">
        <v>24</v>
      </c>
      <c r="C3872">
        <v>243490</v>
      </c>
      <c r="D3872">
        <v>365.4</v>
      </c>
      <c r="E3872" s="1">
        <v>44124</v>
      </c>
      <c r="F3872" s="1">
        <v>45883</v>
      </c>
      <c r="G3872" t="s">
        <v>43</v>
      </c>
      <c r="H3872" t="s">
        <v>25</v>
      </c>
      <c r="I3872" t="s">
        <v>6581</v>
      </c>
    </row>
    <row r="3873" spans="1:9" x14ac:dyDescent="0.3">
      <c r="A3873" t="s">
        <v>6582</v>
      </c>
      <c r="B3873" t="s">
        <v>15</v>
      </c>
      <c r="C3873">
        <v>238812</v>
      </c>
      <c r="D3873">
        <v>277.32</v>
      </c>
      <c r="E3873" s="1">
        <v>45108</v>
      </c>
      <c r="F3873" s="1">
        <v>47474</v>
      </c>
      <c r="G3873" t="s">
        <v>11</v>
      </c>
      <c r="H3873" t="s">
        <v>12</v>
      </c>
      <c r="I3873" t="s">
        <v>6583</v>
      </c>
    </row>
    <row r="3874" spans="1:9" x14ac:dyDescent="0.3">
      <c r="A3874" t="s">
        <v>6584</v>
      </c>
      <c r="B3874" t="s">
        <v>10</v>
      </c>
      <c r="C3874">
        <v>461662</v>
      </c>
      <c r="D3874">
        <v>999.73</v>
      </c>
      <c r="E3874" s="1">
        <v>43142</v>
      </c>
      <c r="F3874" s="1">
        <v>45088</v>
      </c>
      <c r="G3874" t="s">
        <v>11</v>
      </c>
      <c r="H3874" t="s">
        <v>12</v>
      </c>
      <c r="I3874" t="s">
        <v>6585</v>
      </c>
    </row>
    <row r="3875" spans="1:9" x14ac:dyDescent="0.3">
      <c r="A3875" t="s">
        <v>6586</v>
      </c>
      <c r="B3875" t="s">
        <v>24</v>
      </c>
      <c r="C3875">
        <v>23552</v>
      </c>
      <c r="D3875">
        <v>1525.88</v>
      </c>
      <c r="E3875" s="1">
        <v>42429</v>
      </c>
      <c r="F3875" s="1">
        <v>42907</v>
      </c>
      <c r="G3875" t="s">
        <v>43</v>
      </c>
      <c r="H3875" t="s">
        <v>25</v>
      </c>
      <c r="I3875" t="s">
        <v>6490</v>
      </c>
    </row>
    <row r="3876" spans="1:9" x14ac:dyDescent="0.3">
      <c r="A3876" t="s">
        <v>6587</v>
      </c>
      <c r="B3876" t="s">
        <v>10</v>
      </c>
      <c r="C3876">
        <v>160585</v>
      </c>
      <c r="D3876">
        <v>938.97</v>
      </c>
      <c r="E3876" s="1">
        <v>42390</v>
      </c>
      <c r="F3876" s="1">
        <v>45956</v>
      </c>
      <c r="G3876" t="s">
        <v>11</v>
      </c>
      <c r="H3876" t="s">
        <v>12</v>
      </c>
      <c r="I3876" t="s">
        <v>1807</v>
      </c>
    </row>
    <row r="3877" spans="1:9" x14ac:dyDescent="0.3">
      <c r="A3877" t="s">
        <v>6588</v>
      </c>
      <c r="B3877" t="s">
        <v>10</v>
      </c>
      <c r="C3877">
        <v>454149</v>
      </c>
      <c r="D3877">
        <v>210.28</v>
      </c>
      <c r="E3877" s="1">
        <v>44303</v>
      </c>
      <c r="F3877" s="1">
        <v>44962</v>
      </c>
      <c r="G3877" t="s">
        <v>43</v>
      </c>
      <c r="H3877" t="s">
        <v>12</v>
      </c>
      <c r="I3877" t="s">
        <v>1728</v>
      </c>
    </row>
    <row r="3878" spans="1:9" x14ac:dyDescent="0.3">
      <c r="A3878" t="s">
        <v>6589</v>
      </c>
      <c r="B3878" t="s">
        <v>15</v>
      </c>
      <c r="C3878">
        <v>484358</v>
      </c>
      <c r="D3878">
        <v>706.4</v>
      </c>
      <c r="E3878" s="1">
        <v>43417</v>
      </c>
      <c r="F3878" s="1">
        <v>46909</v>
      </c>
      <c r="G3878" t="s">
        <v>21</v>
      </c>
      <c r="H3878" t="s">
        <v>25</v>
      </c>
      <c r="I3878" t="s">
        <v>5301</v>
      </c>
    </row>
    <row r="3879" spans="1:9" x14ac:dyDescent="0.3">
      <c r="A3879" t="s">
        <v>6590</v>
      </c>
      <c r="B3879" t="s">
        <v>36</v>
      </c>
      <c r="C3879">
        <v>437501</v>
      </c>
      <c r="D3879">
        <v>771.95</v>
      </c>
      <c r="E3879" s="1">
        <v>45123</v>
      </c>
      <c r="F3879" s="1">
        <v>46725</v>
      </c>
      <c r="G3879" t="s">
        <v>11</v>
      </c>
      <c r="H3879" t="s">
        <v>16</v>
      </c>
      <c r="I3879" t="s">
        <v>6591</v>
      </c>
    </row>
    <row r="3880" spans="1:9" x14ac:dyDescent="0.3">
      <c r="A3880" t="s">
        <v>6592</v>
      </c>
      <c r="B3880" t="s">
        <v>24</v>
      </c>
      <c r="C3880">
        <v>426277</v>
      </c>
      <c r="D3880">
        <v>1588.64</v>
      </c>
      <c r="E3880" s="1">
        <v>42314</v>
      </c>
      <c r="F3880" s="1">
        <v>44760</v>
      </c>
      <c r="G3880" t="s">
        <v>11</v>
      </c>
      <c r="H3880" t="s">
        <v>25</v>
      </c>
      <c r="I3880" t="s">
        <v>6593</v>
      </c>
    </row>
    <row r="3881" spans="1:9" x14ac:dyDescent="0.3">
      <c r="A3881" t="s">
        <v>6594</v>
      </c>
      <c r="B3881" t="s">
        <v>24</v>
      </c>
      <c r="C3881">
        <v>358333</v>
      </c>
      <c r="D3881">
        <v>1234.17</v>
      </c>
      <c r="E3881" s="1">
        <v>42375</v>
      </c>
      <c r="F3881" s="1">
        <v>43694</v>
      </c>
      <c r="G3881" t="s">
        <v>21</v>
      </c>
      <c r="H3881" t="s">
        <v>25</v>
      </c>
      <c r="I3881" t="s">
        <v>6595</v>
      </c>
    </row>
    <row r="3882" spans="1:9" x14ac:dyDescent="0.3">
      <c r="A3882" t="s">
        <v>6596</v>
      </c>
      <c r="B3882" t="s">
        <v>15</v>
      </c>
      <c r="C3882">
        <v>20136</v>
      </c>
      <c r="D3882">
        <v>1201.24</v>
      </c>
      <c r="E3882" s="1">
        <v>42883</v>
      </c>
      <c r="F3882" s="1">
        <v>44023</v>
      </c>
      <c r="G3882" t="s">
        <v>43</v>
      </c>
      <c r="H3882" t="s">
        <v>12</v>
      </c>
      <c r="I3882" t="s">
        <v>6597</v>
      </c>
    </row>
    <row r="3883" spans="1:9" x14ac:dyDescent="0.3">
      <c r="A3883" t="s">
        <v>6598</v>
      </c>
      <c r="B3883" t="s">
        <v>24</v>
      </c>
      <c r="C3883">
        <v>339082</v>
      </c>
      <c r="D3883">
        <v>360.08</v>
      </c>
      <c r="E3883" s="1">
        <v>42176</v>
      </c>
      <c r="F3883" s="1">
        <v>42713</v>
      </c>
      <c r="G3883" t="s">
        <v>21</v>
      </c>
      <c r="H3883" t="s">
        <v>25</v>
      </c>
      <c r="I3883" t="s">
        <v>6599</v>
      </c>
    </row>
    <row r="3884" spans="1:9" x14ac:dyDescent="0.3">
      <c r="A3884" t="s">
        <v>6600</v>
      </c>
      <c r="B3884" t="s">
        <v>10</v>
      </c>
      <c r="C3884">
        <v>212188</v>
      </c>
      <c r="D3884">
        <v>1008.01</v>
      </c>
      <c r="E3884" s="1">
        <v>45082</v>
      </c>
      <c r="F3884" s="1">
        <v>46429</v>
      </c>
      <c r="G3884" t="s">
        <v>21</v>
      </c>
      <c r="H3884" t="s">
        <v>12</v>
      </c>
      <c r="I3884" t="s">
        <v>6601</v>
      </c>
    </row>
    <row r="3885" spans="1:9" x14ac:dyDescent="0.3">
      <c r="A3885" t="s">
        <v>6602</v>
      </c>
      <c r="B3885" t="s">
        <v>24</v>
      </c>
      <c r="C3885">
        <v>421426</v>
      </c>
      <c r="D3885">
        <v>435.31</v>
      </c>
      <c r="E3885" s="1">
        <v>44771</v>
      </c>
      <c r="F3885" s="1">
        <v>47061</v>
      </c>
      <c r="G3885" t="s">
        <v>43</v>
      </c>
      <c r="H3885" t="s">
        <v>12</v>
      </c>
      <c r="I3885" t="s">
        <v>2607</v>
      </c>
    </row>
    <row r="3886" spans="1:9" x14ac:dyDescent="0.3">
      <c r="A3886" t="s">
        <v>6603</v>
      </c>
      <c r="B3886" t="s">
        <v>36</v>
      </c>
      <c r="C3886">
        <v>91322</v>
      </c>
      <c r="D3886">
        <v>1277.74</v>
      </c>
      <c r="E3886" s="1">
        <v>44005</v>
      </c>
      <c r="F3886" s="1">
        <v>46986</v>
      </c>
      <c r="G3886" t="s">
        <v>11</v>
      </c>
      <c r="H3886" t="s">
        <v>16</v>
      </c>
      <c r="I3886" t="s">
        <v>6604</v>
      </c>
    </row>
    <row r="3887" spans="1:9" x14ac:dyDescent="0.3">
      <c r="A3887" t="s">
        <v>6605</v>
      </c>
      <c r="B3887" t="s">
        <v>15</v>
      </c>
      <c r="C3887">
        <v>323140</v>
      </c>
      <c r="D3887">
        <v>1647.53</v>
      </c>
      <c r="E3887" s="1">
        <v>42993</v>
      </c>
      <c r="F3887" s="1">
        <v>46457</v>
      </c>
      <c r="G3887" t="s">
        <v>43</v>
      </c>
      <c r="H3887" t="s">
        <v>12</v>
      </c>
      <c r="I3887" t="s">
        <v>856</v>
      </c>
    </row>
    <row r="3888" spans="1:9" x14ac:dyDescent="0.3">
      <c r="A3888" t="s">
        <v>6606</v>
      </c>
      <c r="B3888" t="s">
        <v>10</v>
      </c>
      <c r="C3888">
        <v>137519</v>
      </c>
      <c r="D3888">
        <v>110.42</v>
      </c>
      <c r="E3888" s="1">
        <v>44030</v>
      </c>
      <c r="F3888" s="1">
        <v>44881</v>
      </c>
      <c r="G3888" t="s">
        <v>43</v>
      </c>
      <c r="H3888" t="s">
        <v>16</v>
      </c>
      <c r="I3888" t="s">
        <v>6607</v>
      </c>
    </row>
    <row r="3889" spans="1:9" x14ac:dyDescent="0.3">
      <c r="A3889" t="s">
        <v>6608</v>
      </c>
      <c r="B3889" t="s">
        <v>10</v>
      </c>
      <c r="C3889">
        <v>162506</v>
      </c>
      <c r="D3889">
        <v>881.83</v>
      </c>
      <c r="E3889" s="1">
        <v>45358</v>
      </c>
      <c r="F3889" s="1">
        <v>46748</v>
      </c>
      <c r="G3889" t="s">
        <v>43</v>
      </c>
      <c r="H3889" t="s">
        <v>25</v>
      </c>
      <c r="I3889" t="s">
        <v>3815</v>
      </c>
    </row>
    <row r="3890" spans="1:9" x14ac:dyDescent="0.3">
      <c r="A3890" t="s">
        <v>6609</v>
      </c>
      <c r="B3890" t="s">
        <v>15</v>
      </c>
      <c r="C3890">
        <v>63362</v>
      </c>
      <c r="D3890">
        <v>509.12</v>
      </c>
      <c r="E3890" s="1">
        <v>45387</v>
      </c>
      <c r="F3890" s="1">
        <v>47617</v>
      </c>
      <c r="G3890" t="s">
        <v>21</v>
      </c>
      <c r="H3890" t="s">
        <v>25</v>
      </c>
      <c r="I3890" t="s">
        <v>6610</v>
      </c>
    </row>
    <row r="3891" spans="1:9" x14ac:dyDescent="0.3">
      <c r="A3891" t="s">
        <v>6611</v>
      </c>
      <c r="B3891" t="s">
        <v>24</v>
      </c>
      <c r="C3891">
        <v>287370</v>
      </c>
      <c r="D3891">
        <v>1501.76</v>
      </c>
      <c r="E3891" s="1">
        <v>43069</v>
      </c>
      <c r="F3891" s="1">
        <v>44981</v>
      </c>
      <c r="G3891" t="s">
        <v>21</v>
      </c>
      <c r="H3891" t="s">
        <v>12</v>
      </c>
      <c r="I3891" t="s">
        <v>6612</v>
      </c>
    </row>
    <row r="3892" spans="1:9" x14ac:dyDescent="0.3">
      <c r="A3892" t="s">
        <v>6613</v>
      </c>
      <c r="B3892" t="s">
        <v>36</v>
      </c>
      <c r="C3892">
        <v>388273</v>
      </c>
      <c r="D3892">
        <v>802.34</v>
      </c>
      <c r="E3892" s="1">
        <v>43807</v>
      </c>
      <c r="F3892" s="1">
        <v>47181</v>
      </c>
      <c r="G3892" t="s">
        <v>43</v>
      </c>
      <c r="H3892" t="s">
        <v>25</v>
      </c>
      <c r="I3892" t="s">
        <v>3374</v>
      </c>
    </row>
    <row r="3893" spans="1:9" x14ac:dyDescent="0.3">
      <c r="A3893" t="s">
        <v>6614</v>
      </c>
      <c r="B3893" t="s">
        <v>24</v>
      </c>
      <c r="C3893">
        <v>165205</v>
      </c>
      <c r="D3893">
        <v>686.18</v>
      </c>
      <c r="E3893" s="1">
        <v>42451</v>
      </c>
      <c r="F3893" s="1">
        <v>44285</v>
      </c>
      <c r="G3893" t="s">
        <v>21</v>
      </c>
      <c r="H3893" t="s">
        <v>16</v>
      </c>
      <c r="I3893" t="s">
        <v>2839</v>
      </c>
    </row>
    <row r="3894" spans="1:9" x14ac:dyDescent="0.3">
      <c r="A3894" t="s">
        <v>6615</v>
      </c>
      <c r="B3894" t="s">
        <v>24</v>
      </c>
      <c r="C3894">
        <v>189438</v>
      </c>
      <c r="D3894">
        <v>812.22</v>
      </c>
      <c r="E3894" s="1">
        <v>44556</v>
      </c>
      <c r="F3894" s="1">
        <v>45130</v>
      </c>
      <c r="G3894" t="s">
        <v>11</v>
      </c>
      <c r="H3894" t="s">
        <v>16</v>
      </c>
      <c r="I3894" t="s">
        <v>6616</v>
      </c>
    </row>
    <row r="3895" spans="1:9" x14ac:dyDescent="0.3">
      <c r="A3895" t="s">
        <v>6617</v>
      </c>
      <c r="B3895" t="s">
        <v>15</v>
      </c>
      <c r="C3895">
        <v>238816</v>
      </c>
      <c r="D3895">
        <v>1395.87</v>
      </c>
      <c r="E3895" s="1">
        <v>42740</v>
      </c>
      <c r="F3895" s="1">
        <v>43689</v>
      </c>
      <c r="G3895" t="s">
        <v>11</v>
      </c>
      <c r="H3895" t="s">
        <v>25</v>
      </c>
      <c r="I3895" t="s">
        <v>5518</v>
      </c>
    </row>
    <row r="3896" spans="1:9" x14ac:dyDescent="0.3">
      <c r="A3896" t="s">
        <v>6618</v>
      </c>
      <c r="B3896" t="s">
        <v>24</v>
      </c>
      <c r="C3896">
        <v>18932</v>
      </c>
      <c r="D3896">
        <v>632.91999999999996</v>
      </c>
      <c r="E3896" s="1">
        <v>45466</v>
      </c>
      <c r="F3896" s="1">
        <v>46025</v>
      </c>
      <c r="G3896" t="s">
        <v>43</v>
      </c>
      <c r="H3896" t="s">
        <v>12</v>
      </c>
      <c r="I3896" t="s">
        <v>3679</v>
      </c>
    </row>
    <row r="3897" spans="1:9" x14ac:dyDescent="0.3">
      <c r="A3897" t="s">
        <v>6619</v>
      </c>
      <c r="B3897" t="s">
        <v>24</v>
      </c>
      <c r="C3897">
        <v>294461</v>
      </c>
      <c r="D3897">
        <v>640.35</v>
      </c>
      <c r="E3897" s="1">
        <v>42541</v>
      </c>
      <c r="F3897" s="1">
        <v>44669</v>
      </c>
      <c r="G3897" t="s">
        <v>43</v>
      </c>
      <c r="H3897" t="s">
        <v>12</v>
      </c>
      <c r="I3897" t="s">
        <v>6620</v>
      </c>
    </row>
    <row r="3898" spans="1:9" x14ac:dyDescent="0.3">
      <c r="A3898" t="s">
        <v>6621</v>
      </c>
      <c r="B3898" t="s">
        <v>15</v>
      </c>
      <c r="C3898">
        <v>315428</v>
      </c>
      <c r="D3898">
        <v>1931.67</v>
      </c>
      <c r="E3898" s="1">
        <v>42174</v>
      </c>
      <c r="F3898" s="1">
        <v>44030</v>
      </c>
      <c r="G3898" t="s">
        <v>43</v>
      </c>
      <c r="H3898" t="s">
        <v>25</v>
      </c>
      <c r="I3898" t="s">
        <v>2232</v>
      </c>
    </row>
    <row r="3899" spans="1:9" x14ac:dyDescent="0.3">
      <c r="A3899" t="s">
        <v>6622</v>
      </c>
      <c r="B3899" t="s">
        <v>10</v>
      </c>
      <c r="C3899">
        <v>240719</v>
      </c>
      <c r="D3899">
        <v>118.84</v>
      </c>
      <c r="E3899" s="1">
        <v>44670</v>
      </c>
      <c r="F3899" s="1">
        <v>45271</v>
      </c>
      <c r="G3899" t="s">
        <v>11</v>
      </c>
      <c r="H3899" t="s">
        <v>12</v>
      </c>
      <c r="I3899" t="s">
        <v>6623</v>
      </c>
    </row>
    <row r="3900" spans="1:9" x14ac:dyDescent="0.3">
      <c r="A3900" t="s">
        <v>6624</v>
      </c>
      <c r="B3900" t="s">
        <v>15</v>
      </c>
      <c r="C3900">
        <v>176084</v>
      </c>
      <c r="D3900">
        <v>378.18</v>
      </c>
      <c r="E3900" s="1">
        <v>42233</v>
      </c>
      <c r="F3900" s="1">
        <v>44969</v>
      </c>
      <c r="G3900" t="s">
        <v>11</v>
      </c>
      <c r="H3900" t="s">
        <v>12</v>
      </c>
      <c r="I3900" t="s">
        <v>6625</v>
      </c>
    </row>
    <row r="3901" spans="1:9" x14ac:dyDescent="0.3">
      <c r="A3901" t="s">
        <v>6626</v>
      </c>
      <c r="B3901" t="s">
        <v>36</v>
      </c>
      <c r="C3901">
        <v>417890</v>
      </c>
      <c r="D3901">
        <v>1276.82</v>
      </c>
      <c r="E3901" s="1">
        <v>45102</v>
      </c>
      <c r="F3901" s="1">
        <v>48418</v>
      </c>
      <c r="G3901" t="s">
        <v>21</v>
      </c>
      <c r="H3901" t="s">
        <v>25</v>
      </c>
      <c r="I3901" t="s">
        <v>6256</v>
      </c>
    </row>
    <row r="3902" spans="1:9" x14ac:dyDescent="0.3">
      <c r="A3902" t="s">
        <v>6627</v>
      </c>
      <c r="B3902" t="s">
        <v>24</v>
      </c>
      <c r="C3902">
        <v>63162</v>
      </c>
      <c r="D3902">
        <v>1661.4</v>
      </c>
      <c r="E3902" s="1">
        <v>42665</v>
      </c>
      <c r="F3902" s="1">
        <v>43594</v>
      </c>
      <c r="G3902" t="s">
        <v>21</v>
      </c>
      <c r="H3902" t="s">
        <v>16</v>
      </c>
      <c r="I3902" t="s">
        <v>4108</v>
      </c>
    </row>
    <row r="3903" spans="1:9" x14ac:dyDescent="0.3">
      <c r="A3903" t="s">
        <v>6628</v>
      </c>
      <c r="B3903" t="s">
        <v>36</v>
      </c>
      <c r="C3903">
        <v>406111</v>
      </c>
      <c r="D3903">
        <v>120.77</v>
      </c>
      <c r="E3903" s="1">
        <v>43383</v>
      </c>
      <c r="F3903" s="1">
        <v>45306</v>
      </c>
      <c r="G3903" t="s">
        <v>43</v>
      </c>
      <c r="H3903" t="s">
        <v>16</v>
      </c>
      <c r="I3903" t="s">
        <v>6629</v>
      </c>
    </row>
    <row r="3904" spans="1:9" x14ac:dyDescent="0.3">
      <c r="A3904" t="s">
        <v>6630</v>
      </c>
      <c r="B3904" t="s">
        <v>36</v>
      </c>
      <c r="C3904">
        <v>327673</v>
      </c>
      <c r="D3904">
        <v>1175.5</v>
      </c>
      <c r="E3904" s="1">
        <v>44355</v>
      </c>
      <c r="F3904" s="1">
        <v>47697</v>
      </c>
      <c r="G3904" t="s">
        <v>43</v>
      </c>
      <c r="H3904" t="s">
        <v>16</v>
      </c>
      <c r="I3904" t="s">
        <v>6631</v>
      </c>
    </row>
    <row r="3905" spans="1:9" x14ac:dyDescent="0.3">
      <c r="A3905" t="s">
        <v>6632</v>
      </c>
      <c r="B3905" t="s">
        <v>10</v>
      </c>
      <c r="C3905">
        <v>309305</v>
      </c>
      <c r="D3905">
        <v>136.74</v>
      </c>
      <c r="E3905" s="1">
        <v>45185</v>
      </c>
      <c r="F3905" s="1">
        <v>45780</v>
      </c>
      <c r="G3905" t="s">
        <v>21</v>
      </c>
      <c r="H3905" t="s">
        <v>25</v>
      </c>
      <c r="I3905" t="s">
        <v>324</v>
      </c>
    </row>
    <row r="3906" spans="1:9" x14ac:dyDescent="0.3">
      <c r="A3906" t="s">
        <v>6633</v>
      </c>
      <c r="B3906" t="s">
        <v>10</v>
      </c>
      <c r="C3906">
        <v>10130</v>
      </c>
      <c r="D3906">
        <v>1672.81</v>
      </c>
      <c r="E3906" s="1">
        <v>43822</v>
      </c>
      <c r="F3906" s="1">
        <v>45037</v>
      </c>
      <c r="G3906" t="s">
        <v>21</v>
      </c>
      <c r="H3906" t="s">
        <v>25</v>
      </c>
      <c r="I3906" t="s">
        <v>3919</v>
      </c>
    </row>
    <row r="3907" spans="1:9" x14ac:dyDescent="0.3">
      <c r="A3907" t="s">
        <v>6634</v>
      </c>
      <c r="B3907" t="s">
        <v>36</v>
      </c>
      <c r="C3907">
        <v>426777</v>
      </c>
      <c r="D3907">
        <v>568.34</v>
      </c>
      <c r="E3907" s="1">
        <v>42194</v>
      </c>
      <c r="F3907" s="1">
        <v>43524</v>
      </c>
      <c r="G3907" t="s">
        <v>11</v>
      </c>
      <c r="H3907" t="s">
        <v>16</v>
      </c>
      <c r="I3907" t="s">
        <v>6211</v>
      </c>
    </row>
    <row r="3908" spans="1:9" x14ac:dyDescent="0.3">
      <c r="A3908" t="s">
        <v>6635</v>
      </c>
      <c r="B3908" t="s">
        <v>36</v>
      </c>
      <c r="C3908">
        <v>130747</v>
      </c>
      <c r="D3908">
        <v>1793.4</v>
      </c>
      <c r="E3908" s="1">
        <v>43894</v>
      </c>
      <c r="F3908" s="1">
        <v>46166</v>
      </c>
      <c r="G3908" t="s">
        <v>11</v>
      </c>
      <c r="H3908" t="s">
        <v>12</v>
      </c>
      <c r="I3908" t="s">
        <v>2316</v>
      </c>
    </row>
    <row r="3909" spans="1:9" x14ac:dyDescent="0.3">
      <c r="A3909" t="s">
        <v>6636</v>
      </c>
      <c r="B3909" t="s">
        <v>24</v>
      </c>
      <c r="C3909">
        <v>142294</v>
      </c>
      <c r="D3909">
        <v>1858.97</v>
      </c>
      <c r="E3909" s="1">
        <v>42544</v>
      </c>
      <c r="F3909" s="1">
        <v>43162</v>
      </c>
      <c r="G3909" t="s">
        <v>11</v>
      </c>
      <c r="H3909" t="s">
        <v>12</v>
      </c>
      <c r="I3909" t="s">
        <v>3807</v>
      </c>
    </row>
    <row r="3910" spans="1:9" x14ac:dyDescent="0.3">
      <c r="A3910" t="s">
        <v>6637</v>
      </c>
      <c r="B3910" t="s">
        <v>10</v>
      </c>
      <c r="C3910">
        <v>213099</v>
      </c>
      <c r="D3910">
        <v>719.42</v>
      </c>
      <c r="E3910" s="1">
        <v>45382</v>
      </c>
      <c r="F3910" s="1">
        <v>47917</v>
      </c>
      <c r="G3910" t="s">
        <v>11</v>
      </c>
      <c r="H3910" t="s">
        <v>12</v>
      </c>
      <c r="I3910" t="s">
        <v>4429</v>
      </c>
    </row>
    <row r="3911" spans="1:9" x14ac:dyDescent="0.3">
      <c r="A3911" t="s">
        <v>6638</v>
      </c>
      <c r="B3911" t="s">
        <v>15</v>
      </c>
      <c r="C3911">
        <v>286360</v>
      </c>
      <c r="D3911">
        <v>1624.8</v>
      </c>
      <c r="E3911" s="1">
        <v>44091</v>
      </c>
      <c r="F3911" s="1">
        <v>46348</v>
      </c>
      <c r="G3911" t="s">
        <v>11</v>
      </c>
      <c r="H3911" t="s">
        <v>25</v>
      </c>
      <c r="I3911" t="s">
        <v>6639</v>
      </c>
    </row>
    <row r="3912" spans="1:9" x14ac:dyDescent="0.3">
      <c r="A3912" t="s">
        <v>6640</v>
      </c>
      <c r="B3912" t="s">
        <v>15</v>
      </c>
      <c r="C3912">
        <v>97948</v>
      </c>
      <c r="D3912">
        <v>536.57000000000005</v>
      </c>
      <c r="E3912" s="1">
        <v>43984</v>
      </c>
      <c r="F3912" s="1">
        <v>47163</v>
      </c>
      <c r="G3912" t="s">
        <v>11</v>
      </c>
      <c r="H3912" t="s">
        <v>12</v>
      </c>
      <c r="I3912" t="s">
        <v>5396</v>
      </c>
    </row>
    <row r="3913" spans="1:9" x14ac:dyDescent="0.3">
      <c r="A3913" t="s">
        <v>6641</v>
      </c>
      <c r="B3913" t="s">
        <v>10</v>
      </c>
      <c r="C3913">
        <v>180397</v>
      </c>
      <c r="D3913">
        <v>1700.48</v>
      </c>
      <c r="E3913" s="1">
        <v>44458</v>
      </c>
      <c r="F3913" s="1">
        <v>47532</v>
      </c>
      <c r="G3913" t="s">
        <v>43</v>
      </c>
      <c r="H3913" t="s">
        <v>12</v>
      </c>
      <c r="I3913" t="s">
        <v>6642</v>
      </c>
    </row>
    <row r="3914" spans="1:9" x14ac:dyDescent="0.3">
      <c r="A3914" t="s">
        <v>6643</v>
      </c>
      <c r="B3914" t="s">
        <v>24</v>
      </c>
      <c r="C3914">
        <v>377437</v>
      </c>
      <c r="D3914">
        <v>1377.89</v>
      </c>
      <c r="E3914" s="1">
        <v>44392</v>
      </c>
      <c r="F3914" s="1">
        <v>46791</v>
      </c>
      <c r="G3914" t="s">
        <v>11</v>
      </c>
      <c r="H3914" t="s">
        <v>25</v>
      </c>
      <c r="I3914" t="s">
        <v>6644</v>
      </c>
    </row>
    <row r="3915" spans="1:9" x14ac:dyDescent="0.3">
      <c r="A3915" t="s">
        <v>6645</v>
      </c>
      <c r="B3915" t="s">
        <v>24</v>
      </c>
      <c r="C3915">
        <v>420928</v>
      </c>
      <c r="D3915">
        <v>635.95000000000005</v>
      </c>
      <c r="E3915" s="1">
        <v>42287</v>
      </c>
      <c r="F3915" s="1">
        <v>45766</v>
      </c>
      <c r="G3915" t="s">
        <v>21</v>
      </c>
      <c r="H3915" t="s">
        <v>16</v>
      </c>
      <c r="I3915" t="s">
        <v>6646</v>
      </c>
    </row>
    <row r="3916" spans="1:9" x14ac:dyDescent="0.3">
      <c r="A3916" t="s">
        <v>6647</v>
      </c>
      <c r="B3916" t="s">
        <v>36</v>
      </c>
      <c r="C3916">
        <v>201449</v>
      </c>
      <c r="D3916">
        <v>664.13</v>
      </c>
      <c r="E3916" s="1">
        <v>45266</v>
      </c>
      <c r="F3916" s="1">
        <v>47957</v>
      </c>
      <c r="G3916" t="s">
        <v>21</v>
      </c>
      <c r="H3916" t="s">
        <v>12</v>
      </c>
      <c r="I3916" t="s">
        <v>6648</v>
      </c>
    </row>
    <row r="3917" spans="1:9" x14ac:dyDescent="0.3">
      <c r="A3917" t="s">
        <v>6649</v>
      </c>
      <c r="B3917" t="s">
        <v>36</v>
      </c>
      <c r="C3917">
        <v>148486</v>
      </c>
      <c r="D3917">
        <v>908.14</v>
      </c>
      <c r="E3917" s="1">
        <v>42245</v>
      </c>
      <c r="F3917" s="1">
        <v>43828</v>
      </c>
      <c r="G3917" t="s">
        <v>43</v>
      </c>
      <c r="H3917" t="s">
        <v>16</v>
      </c>
      <c r="I3917" t="s">
        <v>1187</v>
      </c>
    </row>
    <row r="3918" spans="1:9" x14ac:dyDescent="0.3">
      <c r="A3918" t="s">
        <v>6650</v>
      </c>
      <c r="B3918" t="s">
        <v>24</v>
      </c>
      <c r="C3918">
        <v>75237</v>
      </c>
      <c r="D3918">
        <v>1507.32</v>
      </c>
      <c r="E3918" s="1">
        <v>44915</v>
      </c>
      <c r="F3918" s="1">
        <v>45781</v>
      </c>
      <c r="G3918" t="s">
        <v>21</v>
      </c>
      <c r="H3918" t="s">
        <v>25</v>
      </c>
      <c r="I3918" t="s">
        <v>4266</v>
      </c>
    </row>
    <row r="3919" spans="1:9" x14ac:dyDescent="0.3">
      <c r="A3919" t="s">
        <v>6651</v>
      </c>
      <c r="B3919" t="s">
        <v>24</v>
      </c>
      <c r="C3919">
        <v>48876</v>
      </c>
      <c r="D3919">
        <v>1881.94</v>
      </c>
      <c r="E3919" s="1">
        <v>43234</v>
      </c>
      <c r="F3919" s="1">
        <v>45801</v>
      </c>
      <c r="G3919" t="s">
        <v>21</v>
      </c>
      <c r="H3919" t="s">
        <v>12</v>
      </c>
      <c r="I3919" t="s">
        <v>4332</v>
      </c>
    </row>
    <row r="3920" spans="1:9" x14ac:dyDescent="0.3">
      <c r="A3920" t="s">
        <v>6652</v>
      </c>
      <c r="B3920" t="s">
        <v>36</v>
      </c>
      <c r="C3920">
        <v>19419</v>
      </c>
      <c r="D3920">
        <v>916.96</v>
      </c>
      <c r="E3920" s="1">
        <v>45420</v>
      </c>
      <c r="F3920" s="1">
        <v>47913</v>
      </c>
      <c r="G3920" t="s">
        <v>43</v>
      </c>
      <c r="H3920" t="s">
        <v>16</v>
      </c>
      <c r="I3920" t="s">
        <v>2397</v>
      </c>
    </row>
    <row r="3921" spans="1:9" x14ac:dyDescent="0.3">
      <c r="A3921" t="s">
        <v>6653</v>
      </c>
      <c r="B3921" t="s">
        <v>24</v>
      </c>
      <c r="C3921">
        <v>496358</v>
      </c>
      <c r="D3921">
        <v>1547.8</v>
      </c>
      <c r="E3921" s="1">
        <v>42849</v>
      </c>
      <c r="F3921" s="1">
        <v>43268</v>
      </c>
      <c r="G3921" t="s">
        <v>43</v>
      </c>
      <c r="H3921" t="s">
        <v>16</v>
      </c>
      <c r="I3921" t="s">
        <v>2207</v>
      </c>
    </row>
    <row r="3922" spans="1:9" x14ac:dyDescent="0.3">
      <c r="A3922" t="s">
        <v>6654</v>
      </c>
      <c r="B3922" t="s">
        <v>36</v>
      </c>
      <c r="C3922">
        <v>176034</v>
      </c>
      <c r="D3922">
        <v>510.41</v>
      </c>
      <c r="E3922" s="1">
        <v>43687</v>
      </c>
      <c r="F3922" s="1">
        <v>47054</v>
      </c>
      <c r="G3922" t="s">
        <v>43</v>
      </c>
      <c r="H3922" t="s">
        <v>16</v>
      </c>
      <c r="I3922" t="s">
        <v>6655</v>
      </c>
    </row>
    <row r="3923" spans="1:9" x14ac:dyDescent="0.3">
      <c r="A3923" t="s">
        <v>6656</v>
      </c>
      <c r="B3923" t="s">
        <v>24</v>
      </c>
      <c r="C3923">
        <v>366743</v>
      </c>
      <c r="D3923">
        <v>472.49</v>
      </c>
      <c r="E3923" s="1">
        <v>43027</v>
      </c>
      <c r="F3923" s="1">
        <v>45046</v>
      </c>
      <c r="G3923" t="s">
        <v>21</v>
      </c>
      <c r="H3923" t="s">
        <v>25</v>
      </c>
      <c r="I3923" t="s">
        <v>6657</v>
      </c>
    </row>
    <row r="3924" spans="1:9" x14ac:dyDescent="0.3">
      <c r="A3924" t="s">
        <v>6658</v>
      </c>
      <c r="B3924" t="s">
        <v>10</v>
      </c>
      <c r="C3924">
        <v>373369</v>
      </c>
      <c r="D3924">
        <v>1984.73</v>
      </c>
      <c r="E3924" s="1">
        <v>45179</v>
      </c>
      <c r="F3924" s="1">
        <v>46910</v>
      </c>
      <c r="G3924" t="s">
        <v>21</v>
      </c>
      <c r="H3924" t="s">
        <v>12</v>
      </c>
      <c r="I3924" t="s">
        <v>4406</v>
      </c>
    </row>
    <row r="3925" spans="1:9" x14ac:dyDescent="0.3">
      <c r="A3925" t="s">
        <v>6659</v>
      </c>
      <c r="B3925" t="s">
        <v>10</v>
      </c>
      <c r="C3925">
        <v>216481</v>
      </c>
      <c r="D3925">
        <v>1114.98</v>
      </c>
      <c r="E3925" s="1">
        <v>45249</v>
      </c>
      <c r="F3925" s="1">
        <v>48838</v>
      </c>
      <c r="G3925" t="s">
        <v>11</v>
      </c>
      <c r="H3925" t="s">
        <v>16</v>
      </c>
      <c r="I3925" t="s">
        <v>6219</v>
      </c>
    </row>
    <row r="3926" spans="1:9" x14ac:dyDescent="0.3">
      <c r="A3926" t="s">
        <v>6660</v>
      </c>
      <c r="B3926" t="s">
        <v>15</v>
      </c>
      <c r="C3926">
        <v>151640</v>
      </c>
      <c r="D3926">
        <v>350.65</v>
      </c>
      <c r="E3926" s="1">
        <v>44527</v>
      </c>
      <c r="F3926" s="1">
        <v>45205</v>
      </c>
      <c r="G3926" t="s">
        <v>11</v>
      </c>
      <c r="H3926" t="s">
        <v>16</v>
      </c>
      <c r="I3926" t="s">
        <v>6661</v>
      </c>
    </row>
    <row r="3927" spans="1:9" x14ac:dyDescent="0.3">
      <c r="A3927" t="s">
        <v>6662</v>
      </c>
      <c r="B3927" t="s">
        <v>10</v>
      </c>
      <c r="C3927">
        <v>454729</v>
      </c>
      <c r="D3927">
        <v>604.46</v>
      </c>
      <c r="E3927" s="1">
        <v>42070</v>
      </c>
      <c r="F3927" s="1">
        <v>42485</v>
      </c>
      <c r="G3927" t="s">
        <v>11</v>
      </c>
      <c r="H3927" t="s">
        <v>16</v>
      </c>
      <c r="I3927" t="s">
        <v>6663</v>
      </c>
    </row>
    <row r="3928" spans="1:9" x14ac:dyDescent="0.3">
      <c r="A3928" t="s">
        <v>6664</v>
      </c>
      <c r="B3928" t="s">
        <v>36</v>
      </c>
      <c r="C3928">
        <v>63566</v>
      </c>
      <c r="D3928">
        <v>1020</v>
      </c>
      <c r="E3928" s="1">
        <v>43382</v>
      </c>
      <c r="F3928" s="1">
        <v>45999</v>
      </c>
      <c r="G3928" t="s">
        <v>11</v>
      </c>
      <c r="H3928" t="s">
        <v>12</v>
      </c>
      <c r="I3928" t="s">
        <v>1989</v>
      </c>
    </row>
    <row r="3929" spans="1:9" x14ac:dyDescent="0.3">
      <c r="A3929" t="s">
        <v>6665</v>
      </c>
      <c r="B3929" t="s">
        <v>15</v>
      </c>
      <c r="C3929">
        <v>405841</v>
      </c>
      <c r="D3929">
        <v>821.75</v>
      </c>
      <c r="E3929" s="1">
        <v>44722</v>
      </c>
      <c r="F3929" s="1">
        <v>47132</v>
      </c>
      <c r="G3929" t="s">
        <v>11</v>
      </c>
      <c r="H3929" t="s">
        <v>12</v>
      </c>
      <c r="I3929" t="s">
        <v>978</v>
      </c>
    </row>
    <row r="3930" spans="1:9" x14ac:dyDescent="0.3">
      <c r="A3930" t="s">
        <v>6666</v>
      </c>
      <c r="B3930" t="s">
        <v>10</v>
      </c>
      <c r="C3930">
        <v>423719</v>
      </c>
      <c r="D3930">
        <v>1692.98</v>
      </c>
      <c r="E3930" s="1">
        <v>42049</v>
      </c>
      <c r="F3930" s="1">
        <v>43446</v>
      </c>
      <c r="G3930" t="s">
        <v>21</v>
      </c>
      <c r="H3930" t="s">
        <v>12</v>
      </c>
      <c r="I3930" t="s">
        <v>6667</v>
      </c>
    </row>
    <row r="3931" spans="1:9" x14ac:dyDescent="0.3">
      <c r="A3931" t="s">
        <v>6668</v>
      </c>
      <c r="B3931" t="s">
        <v>36</v>
      </c>
      <c r="C3931">
        <v>395391</v>
      </c>
      <c r="D3931">
        <v>1813</v>
      </c>
      <c r="E3931" s="1">
        <v>42248</v>
      </c>
      <c r="F3931" s="1">
        <v>44372</v>
      </c>
      <c r="G3931" t="s">
        <v>11</v>
      </c>
      <c r="H3931" t="s">
        <v>16</v>
      </c>
      <c r="I3931" t="s">
        <v>262</v>
      </c>
    </row>
    <row r="3932" spans="1:9" x14ac:dyDescent="0.3">
      <c r="A3932" t="s">
        <v>6669</v>
      </c>
      <c r="B3932" t="s">
        <v>24</v>
      </c>
      <c r="C3932">
        <v>421602</v>
      </c>
      <c r="D3932">
        <v>460.47</v>
      </c>
      <c r="E3932" s="1">
        <v>45317</v>
      </c>
      <c r="F3932" s="1">
        <v>47065</v>
      </c>
      <c r="G3932" t="s">
        <v>21</v>
      </c>
      <c r="H3932" t="s">
        <v>12</v>
      </c>
      <c r="I3932" t="s">
        <v>6670</v>
      </c>
    </row>
    <row r="3933" spans="1:9" x14ac:dyDescent="0.3">
      <c r="A3933" t="s">
        <v>6671</v>
      </c>
      <c r="B3933" t="s">
        <v>24</v>
      </c>
      <c r="C3933">
        <v>266784</v>
      </c>
      <c r="D3933">
        <v>914.37</v>
      </c>
      <c r="E3933" s="1">
        <v>43770</v>
      </c>
      <c r="F3933" s="1">
        <v>45038</v>
      </c>
      <c r="G3933" t="s">
        <v>21</v>
      </c>
      <c r="H3933" t="s">
        <v>12</v>
      </c>
      <c r="I3933" t="s">
        <v>6672</v>
      </c>
    </row>
    <row r="3934" spans="1:9" x14ac:dyDescent="0.3">
      <c r="A3934" t="s">
        <v>6673</v>
      </c>
      <c r="B3934" t="s">
        <v>36</v>
      </c>
      <c r="C3934">
        <v>21826</v>
      </c>
      <c r="D3934">
        <v>181.83</v>
      </c>
      <c r="E3934" s="1">
        <v>42426</v>
      </c>
      <c r="F3934" s="1">
        <v>44044</v>
      </c>
      <c r="G3934" t="s">
        <v>43</v>
      </c>
      <c r="H3934" t="s">
        <v>16</v>
      </c>
      <c r="I3934" t="s">
        <v>3404</v>
      </c>
    </row>
    <row r="3935" spans="1:9" x14ac:dyDescent="0.3">
      <c r="A3935" t="s">
        <v>6674</v>
      </c>
      <c r="B3935" t="s">
        <v>36</v>
      </c>
      <c r="C3935">
        <v>68133</v>
      </c>
      <c r="D3935">
        <v>1700.21</v>
      </c>
      <c r="E3935" s="1">
        <v>45530</v>
      </c>
      <c r="F3935" s="1">
        <v>48349</v>
      </c>
      <c r="G3935" t="s">
        <v>11</v>
      </c>
      <c r="H3935" t="s">
        <v>16</v>
      </c>
      <c r="I3935" t="s">
        <v>1378</v>
      </c>
    </row>
    <row r="3936" spans="1:9" x14ac:dyDescent="0.3">
      <c r="A3936" t="s">
        <v>6675</v>
      </c>
      <c r="B3936" t="s">
        <v>24</v>
      </c>
      <c r="C3936">
        <v>263540</v>
      </c>
      <c r="D3936">
        <v>1691.05</v>
      </c>
      <c r="E3936" s="1">
        <v>42239</v>
      </c>
      <c r="F3936" s="1">
        <v>44197</v>
      </c>
      <c r="G3936" t="s">
        <v>43</v>
      </c>
      <c r="H3936" t="s">
        <v>16</v>
      </c>
      <c r="I3936" t="s">
        <v>6676</v>
      </c>
    </row>
    <row r="3937" spans="1:9" x14ac:dyDescent="0.3">
      <c r="A3937" t="s">
        <v>6677</v>
      </c>
      <c r="B3937" t="s">
        <v>24</v>
      </c>
      <c r="C3937">
        <v>134900</v>
      </c>
      <c r="D3937">
        <v>585.45000000000005</v>
      </c>
      <c r="E3937" s="1">
        <v>42886</v>
      </c>
      <c r="F3937" s="1">
        <v>45766</v>
      </c>
      <c r="G3937" t="s">
        <v>11</v>
      </c>
      <c r="H3937" t="s">
        <v>25</v>
      </c>
      <c r="I3937" t="s">
        <v>6678</v>
      </c>
    </row>
    <row r="3938" spans="1:9" x14ac:dyDescent="0.3">
      <c r="A3938" t="s">
        <v>6679</v>
      </c>
      <c r="B3938" t="s">
        <v>24</v>
      </c>
      <c r="C3938">
        <v>141636</v>
      </c>
      <c r="D3938">
        <v>1474.01</v>
      </c>
      <c r="E3938" s="1">
        <v>42439</v>
      </c>
      <c r="F3938" s="1">
        <v>44229</v>
      </c>
      <c r="G3938" t="s">
        <v>11</v>
      </c>
      <c r="H3938" t="s">
        <v>16</v>
      </c>
      <c r="I3938" t="s">
        <v>118</v>
      </c>
    </row>
    <row r="3939" spans="1:9" x14ac:dyDescent="0.3">
      <c r="A3939" t="s">
        <v>6680</v>
      </c>
      <c r="B3939" t="s">
        <v>36</v>
      </c>
      <c r="C3939">
        <v>326904</v>
      </c>
      <c r="D3939">
        <v>1310.17</v>
      </c>
      <c r="E3939" s="1">
        <v>44992</v>
      </c>
      <c r="F3939" s="1">
        <v>47781</v>
      </c>
      <c r="G3939" t="s">
        <v>21</v>
      </c>
      <c r="H3939" t="s">
        <v>16</v>
      </c>
      <c r="I3939" t="s">
        <v>5406</v>
      </c>
    </row>
    <row r="3940" spans="1:9" x14ac:dyDescent="0.3">
      <c r="A3940" t="s">
        <v>6681</v>
      </c>
      <c r="B3940" t="s">
        <v>24</v>
      </c>
      <c r="C3940">
        <v>113850</v>
      </c>
      <c r="D3940">
        <v>850.26</v>
      </c>
      <c r="E3940" s="1">
        <v>45305</v>
      </c>
      <c r="F3940" s="1">
        <v>46170</v>
      </c>
      <c r="G3940" t="s">
        <v>43</v>
      </c>
      <c r="H3940" t="s">
        <v>12</v>
      </c>
      <c r="I3940" t="s">
        <v>5964</v>
      </c>
    </row>
    <row r="3941" spans="1:9" x14ac:dyDescent="0.3">
      <c r="A3941" t="s">
        <v>6682</v>
      </c>
      <c r="B3941" t="s">
        <v>36</v>
      </c>
      <c r="C3941">
        <v>416066</v>
      </c>
      <c r="D3941">
        <v>950.47</v>
      </c>
      <c r="E3941" s="1">
        <v>43434</v>
      </c>
      <c r="F3941" s="1">
        <v>46874</v>
      </c>
      <c r="G3941" t="s">
        <v>21</v>
      </c>
      <c r="H3941" t="s">
        <v>12</v>
      </c>
      <c r="I3941" t="s">
        <v>210</v>
      </c>
    </row>
    <row r="3942" spans="1:9" x14ac:dyDescent="0.3">
      <c r="A3942" t="s">
        <v>6683</v>
      </c>
      <c r="B3942" t="s">
        <v>10</v>
      </c>
      <c r="C3942">
        <v>22152</v>
      </c>
      <c r="D3942">
        <v>122.44</v>
      </c>
      <c r="E3942" s="1">
        <v>42484</v>
      </c>
      <c r="F3942" s="1">
        <v>44092</v>
      </c>
      <c r="G3942" t="s">
        <v>11</v>
      </c>
      <c r="H3942" t="s">
        <v>16</v>
      </c>
      <c r="I3942" t="s">
        <v>2860</v>
      </c>
    </row>
    <row r="3943" spans="1:9" x14ac:dyDescent="0.3">
      <c r="A3943" t="s">
        <v>6684</v>
      </c>
      <c r="B3943" t="s">
        <v>36</v>
      </c>
      <c r="C3943">
        <v>494148</v>
      </c>
      <c r="D3943">
        <v>1190.96</v>
      </c>
      <c r="E3943" s="1">
        <v>45599</v>
      </c>
      <c r="F3943" s="1">
        <v>47102</v>
      </c>
      <c r="G3943" t="s">
        <v>43</v>
      </c>
      <c r="H3943" t="s">
        <v>16</v>
      </c>
      <c r="I3943" t="s">
        <v>6685</v>
      </c>
    </row>
    <row r="3944" spans="1:9" x14ac:dyDescent="0.3">
      <c r="A3944" t="s">
        <v>6686</v>
      </c>
      <c r="B3944" t="s">
        <v>10</v>
      </c>
      <c r="C3944">
        <v>110034</v>
      </c>
      <c r="D3944">
        <v>864.06</v>
      </c>
      <c r="E3944" s="1">
        <v>45161</v>
      </c>
      <c r="F3944" s="1">
        <v>46571</v>
      </c>
      <c r="G3944" t="s">
        <v>21</v>
      </c>
      <c r="H3944" t="s">
        <v>12</v>
      </c>
      <c r="I3944" t="s">
        <v>6687</v>
      </c>
    </row>
    <row r="3945" spans="1:9" x14ac:dyDescent="0.3">
      <c r="A3945" t="s">
        <v>6688</v>
      </c>
      <c r="B3945" t="s">
        <v>15</v>
      </c>
      <c r="C3945">
        <v>82997</v>
      </c>
      <c r="D3945">
        <v>930.86</v>
      </c>
      <c r="E3945" s="1">
        <v>42721</v>
      </c>
      <c r="F3945" s="1">
        <v>45941</v>
      </c>
      <c r="G3945" t="s">
        <v>11</v>
      </c>
      <c r="H3945" t="s">
        <v>16</v>
      </c>
      <c r="I3945" t="s">
        <v>5140</v>
      </c>
    </row>
    <row r="3946" spans="1:9" x14ac:dyDescent="0.3">
      <c r="A3946" t="s">
        <v>6689</v>
      </c>
      <c r="B3946" t="s">
        <v>36</v>
      </c>
      <c r="C3946">
        <v>303199</v>
      </c>
      <c r="D3946">
        <v>1422.47</v>
      </c>
      <c r="E3946" s="1">
        <v>45032</v>
      </c>
      <c r="F3946" s="1">
        <v>45984</v>
      </c>
      <c r="G3946" t="s">
        <v>11</v>
      </c>
      <c r="H3946" t="s">
        <v>25</v>
      </c>
      <c r="I3946" t="s">
        <v>6690</v>
      </c>
    </row>
    <row r="3947" spans="1:9" x14ac:dyDescent="0.3">
      <c r="A3947" t="s">
        <v>6691</v>
      </c>
      <c r="B3947" t="s">
        <v>10</v>
      </c>
      <c r="C3947">
        <v>309713</v>
      </c>
      <c r="D3947">
        <v>371.23</v>
      </c>
      <c r="E3947" s="1">
        <v>42040</v>
      </c>
      <c r="F3947" s="1">
        <v>44010</v>
      </c>
      <c r="G3947" t="s">
        <v>11</v>
      </c>
      <c r="H3947" t="s">
        <v>16</v>
      </c>
      <c r="I3947" t="s">
        <v>6692</v>
      </c>
    </row>
    <row r="3948" spans="1:9" x14ac:dyDescent="0.3">
      <c r="A3948" t="s">
        <v>6693</v>
      </c>
      <c r="B3948" t="s">
        <v>24</v>
      </c>
      <c r="C3948">
        <v>24659</v>
      </c>
      <c r="D3948">
        <v>1835.84</v>
      </c>
      <c r="E3948" s="1">
        <v>43322</v>
      </c>
      <c r="F3948" s="1">
        <v>45459</v>
      </c>
      <c r="G3948" t="s">
        <v>43</v>
      </c>
      <c r="H3948" t="s">
        <v>25</v>
      </c>
      <c r="I3948" t="s">
        <v>1110</v>
      </c>
    </row>
    <row r="3949" spans="1:9" x14ac:dyDescent="0.3">
      <c r="A3949" t="s">
        <v>6694</v>
      </c>
      <c r="B3949" t="s">
        <v>36</v>
      </c>
      <c r="C3949">
        <v>176113</v>
      </c>
      <c r="D3949">
        <v>1956.14</v>
      </c>
      <c r="E3949" s="1">
        <v>44737</v>
      </c>
      <c r="F3949" s="1">
        <v>45476</v>
      </c>
      <c r="G3949" t="s">
        <v>43</v>
      </c>
      <c r="H3949" t="s">
        <v>12</v>
      </c>
      <c r="I3949" t="s">
        <v>6695</v>
      </c>
    </row>
    <row r="3950" spans="1:9" x14ac:dyDescent="0.3">
      <c r="A3950" t="s">
        <v>6696</v>
      </c>
      <c r="B3950" t="s">
        <v>10</v>
      </c>
      <c r="C3950">
        <v>340341</v>
      </c>
      <c r="D3950">
        <v>357.25</v>
      </c>
      <c r="E3950" s="1">
        <v>42919</v>
      </c>
      <c r="F3950" s="1">
        <v>44546</v>
      </c>
      <c r="G3950" t="s">
        <v>21</v>
      </c>
      <c r="H3950" t="s">
        <v>16</v>
      </c>
      <c r="I3950" t="s">
        <v>1384</v>
      </c>
    </row>
    <row r="3951" spans="1:9" x14ac:dyDescent="0.3">
      <c r="A3951" t="s">
        <v>6697</v>
      </c>
      <c r="B3951" t="s">
        <v>10</v>
      </c>
      <c r="C3951">
        <v>492532</v>
      </c>
      <c r="D3951">
        <v>1321.02</v>
      </c>
      <c r="E3951" s="1">
        <v>43621</v>
      </c>
      <c r="F3951" s="1">
        <v>45355</v>
      </c>
      <c r="G3951" t="s">
        <v>43</v>
      </c>
      <c r="H3951" t="s">
        <v>12</v>
      </c>
      <c r="I3951" t="s">
        <v>759</v>
      </c>
    </row>
    <row r="3952" spans="1:9" x14ac:dyDescent="0.3">
      <c r="A3952" t="s">
        <v>6698</v>
      </c>
      <c r="B3952" t="s">
        <v>15</v>
      </c>
      <c r="C3952">
        <v>267802</v>
      </c>
      <c r="D3952">
        <v>123.9</v>
      </c>
      <c r="E3952" s="1">
        <v>43062</v>
      </c>
      <c r="F3952" s="1">
        <v>43976</v>
      </c>
      <c r="G3952" t="s">
        <v>43</v>
      </c>
      <c r="H3952" t="s">
        <v>25</v>
      </c>
      <c r="I3952" t="s">
        <v>6699</v>
      </c>
    </row>
    <row r="3953" spans="1:9" x14ac:dyDescent="0.3">
      <c r="A3953" t="s">
        <v>6700</v>
      </c>
      <c r="B3953" t="s">
        <v>36</v>
      </c>
      <c r="C3953">
        <v>324786</v>
      </c>
      <c r="D3953">
        <v>857.12</v>
      </c>
      <c r="E3953" s="1">
        <v>43703</v>
      </c>
      <c r="F3953" s="1">
        <v>46765</v>
      </c>
      <c r="G3953" t="s">
        <v>43</v>
      </c>
      <c r="H3953" t="s">
        <v>16</v>
      </c>
      <c r="I3953" t="s">
        <v>6701</v>
      </c>
    </row>
    <row r="3954" spans="1:9" x14ac:dyDescent="0.3">
      <c r="A3954" t="s">
        <v>6702</v>
      </c>
      <c r="B3954" t="s">
        <v>24</v>
      </c>
      <c r="C3954">
        <v>182347</v>
      </c>
      <c r="D3954">
        <v>330.57</v>
      </c>
      <c r="E3954" s="1">
        <v>43248</v>
      </c>
      <c r="F3954" s="1">
        <v>43661</v>
      </c>
      <c r="G3954" t="s">
        <v>11</v>
      </c>
      <c r="H3954" t="s">
        <v>12</v>
      </c>
      <c r="I3954" t="s">
        <v>6703</v>
      </c>
    </row>
    <row r="3955" spans="1:9" x14ac:dyDescent="0.3">
      <c r="A3955" t="s">
        <v>6704</v>
      </c>
      <c r="B3955" t="s">
        <v>10</v>
      </c>
      <c r="C3955">
        <v>103548</v>
      </c>
      <c r="D3955">
        <v>1202.5999999999999</v>
      </c>
      <c r="E3955" s="1">
        <v>43015</v>
      </c>
      <c r="F3955" s="1">
        <v>44760</v>
      </c>
      <c r="G3955" t="s">
        <v>43</v>
      </c>
      <c r="H3955" t="s">
        <v>25</v>
      </c>
      <c r="I3955" t="s">
        <v>6705</v>
      </c>
    </row>
    <row r="3956" spans="1:9" x14ac:dyDescent="0.3">
      <c r="A3956" t="s">
        <v>6706</v>
      </c>
      <c r="B3956" t="s">
        <v>24</v>
      </c>
      <c r="C3956">
        <v>175824</v>
      </c>
      <c r="D3956">
        <v>1642.03</v>
      </c>
      <c r="E3956" s="1">
        <v>44540</v>
      </c>
      <c r="F3956" s="1">
        <v>45210</v>
      </c>
      <c r="G3956" t="s">
        <v>11</v>
      </c>
      <c r="H3956" t="s">
        <v>25</v>
      </c>
      <c r="I3956" t="s">
        <v>6707</v>
      </c>
    </row>
    <row r="3957" spans="1:9" x14ac:dyDescent="0.3">
      <c r="A3957" t="s">
        <v>6708</v>
      </c>
      <c r="B3957" t="s">
        <v>24</v>
      </c>
      <c r="C3957">
        <v>422552</v>
      </c>
      <c r="D3957">
        <v>1628.54</v>
      </c>
      <c r="E3957" s="1">
        <v>44801</v>
      </c>
      <c r="F3957" s="1">
        <v>47152</v>
      </c>
      <c r="G3957" t="s">
        <v>21</v>
      </c>
      <c r="H3957" t="s">
        <v>12</v>
      </c>
      <c r="I3957" t="s">
        <v>198</v>
      </c>
    </row>
    <row r="3958" spans="1:9" x14ac:dyDescent="0.3">
      <c r="A3958" t="s">
        <v>6709</v>
      </c>
      <c r="B3958" t="s">
        <v>10</v>
      </c>
      <c r="C3958">
        <v>249120</v>
      </c>
      <c r="D3958">
        <v>1453.38</v>
      </c>
      <c r="E3958" s="1">
        <v>42147</v>
      </c>
      <c r="F3958" s="1">
        <v>45476</v>
      </c>
      <c r="G3958" t="s">
        <v>11</v>
      </c>
      <c r="H3958" t="s">
        <v>16</v>
      </c>
      <c r="I3958" t="s">
        <v>6710</v>
      </c>
    </row>
    <row r="3959" spans="1:9" x14ac:dyDescent="0.3">
      <c r="A3959" t="s">
        <v>6711</v>
      </c>
      <c r="B3959" t="s">
        <v>10</v>
      </c>
      <c r="C3959">
        <v>11289</v>
      </c>
      <c r="D3959">
        <v>310.01</v>
      </c>
      <c r="E3959" s="1">
        <v>45547</v>
      </c>
      <c r="F3959" s="1">
        <v>47647</v>
      </c>
      <c r="G3959" t="s">
        <v>21</v>
      </c>
      <c r="H3959" t="s">
        <v>16</v>
      </c>
      <c r="I3959" t="s">
        <v>6712</v>
      </c>
    </row>
    <row r="3960" spans="1:9" x14ac:dyDescent="0.3">
      <c r="A3960" t="s">
        <v>6713</v>
      </c>
      <c r="B3960" t="s">
        <v>24</v>
      </c>
      <c r="C3960">
        <v>66780</v>
      </c>
      <c r="D3960">
        <v>1179.5</v>
      </c>
      <c r="E3960" s="1">
        <v>43740</v>
      </c>
      <c r="F3960" s="1">
        <v>45374</v>
      </c>
      <c r="G3960" t="s">
        <v>11</v>
      </c>
      <c r="H3960" t="s">
        <v>12</v>
      </c>
      <c r="I3960" t="s">
        <v>1499</v>
      </c>
    </row>
    <row r="3961" spans="1:9" x14ac:dyDescent="0.3">
      <c r="A3961" t="s">
        <v>6714</v>
      </c>
      <c r="B3961" t="s">
        <v>10</v>
      </c>
      <c r="C3961">
        <v>300603</v>
      </c>
      <c r="D3961">
        <v>1622.14</v>
      </c>
      <c r="E3961" s="1">
        <v>43526</v>
      </c>
      <c r="F3961" s="1">
        <v>45285</v>
      </c>
      <c r="G3961" t="s">
        <v>11</v>
      </c>
      <c r="H3961" t="s">
        <v>25</v>
      </c>
      <c r="I3961" t="s">
        <v>1735</v>
      </c>
    </row>
    <row r="3962" spans="1:9" x14ac:dyDescent="0.3">
      <c r="A3962" t="s">
        <v>6715</v>
      </c>
      <c r="B3962" t="s">
        <v>24</v>
      </c>
      <c r="C3962">
        <v>412493</v>
      </c>
      <c r="D3962">
        <v>1783.97</v>
      </c>
      <c r="E3962" s="1">
        <v>43627</v>
      </c>
      <c r="F3962" s="1">
        <v>45258</v>
      </c>
      <c r="G3962" t="s">
        <v>43</v>
      </c>
      <c r="H3962" t="s">
        <v>12</v>
      </c>
      <c r="I3962" t="s">
        <v>6716</v>
      </c>
    </row>
    <row r="3963" spans="1:9" x14ac:dyDescent="0.3">
      <c r="A3963" t="s">
        <v>6717</v>
      </c>
      <c r="B3963" t="s">
        <v>15</v>
      </c>
      <c r="C3963">
        <v>430222</v>
      </c>
      <c r="D3963">
        <v>811.71</v>
      </c>
      <c r="E3963" s="1">
        <v>42178</v>
      </c>
      <c r="F3963" s="1">
        <v>45134</v>
      </c>
      <c r="G3963" t="s">
        <v>21</v>
      </c>
      <c r="H3963" t="s">
        <v>12</v>
      </c>
      <c r="I3963" t="s">
        <v>6718</v>
      </c>
    </row>
    <row r="3964" spans="1:9" x14ac:dyDescent="0.3">
      <c r="A3964" t="s">
        <v>6719</v>
      </c>
      <c r="B3964" t="s">
        <v>10</v>
      </c>
      <c r="C3964">
        <v>364250</v>
      </c>
      <c r="D3964">
        <v>1468.17</v>
      </c>
      <c r="E3964" s="1">
        <v>44837</v>
      </c>
      <c r="F3964" s="1">
        <v>47904</v>
      </c>
      <c r="G3964" t="s">
        <v>21</v>
      </c>
      <c r="H3964" t="s">
        <v>16</v>
      </c>
      <c r="I3964" t="s">
        <v>444</v>
      </c>
    </row>
    <row r="3965" spans="1:9" x14ac:dyDescent="0.3">
      <c r="A3965" t="s">
        <v>6720</v>
      </c>
      <c r="B3965" t="s">
        <v>15</v>
      </c>
      <c r="C3965">
        <v>96756</v>
      </c>
      <c r="D3965">
        <v>1047.78</v>
      </c>
      <c r="E3965" s="1">
        <v>44988</v>
      </c>
      <c r="F3965" s="1">
        <v>47939</v>
      </c>
      <c r="G3965" t="s">
        <v>21</v>
      </c>
      <c r="H3965" t="s">
        <v>12</v>
      </c>
      <c r="I3965" t="s">
        <v>3968</v>
      </c>
    </row>
    <row r="3966" spans="1:9" x14ac:dyDescent="0.3">
      <c r="A3966" t="s">
        <v>6721</v>
      </c>
      <c r="B3966" t="s">
        <v>15</v>
      </c>
      <c r="C3966">
        <v>364411</v>
      </c>
      <c r="D3966">
        <v>1728.37</v>
      </c>
      <c r="E3966" s="1">
        <v>43759</v>
      </c>
      <c r="F3966" s="1">
        <v>45542</v>
      </c>
      <c r="G3966" t="s">
        <v>11</v>
      </c>
      <c r="H3966" t="s">
        <v>16</v>
      </c>
      <c r="I3966" t="s">
        <v>6722</v>
      </c>
    </row>
    <row r="3967" spans="1:9" x14ac:dyDescent="0.3">
      <c r="A3967" t="s">
        <v>6723</v>
      </c>
      <c r="B3967" t="s">
        <v>36</v>
      </c>
      <c r="C3967">
        <v>162365</v>
      </c>
      <c r="D3967">
        <v>527.53</v>
      </c>
      <c r="E3967" s="1">
        <v>44425</v>
      </c>
      <c r="F3967" s="1">
        <v>47831</v>
      </c>
      <c r="G3967" t="s">
        <v>43</v>
      </c>
      <c r="H3967" t="s">
        <v>16</v>
      </c>
      <c r="I3967" t="s">
        <v>3571</v>
      </c>
    </row>
    <row r="3968" spans="1:9" x14ac:dyDescent="0.3">
      <c r="A3968" t="s">
        <v>6724</v>
      </c>
      <c r="B3968" t="s">
        <v>15</v>
      </c>
      <c r="C3968">
        <v>118068</v>
      </c>
      <c r="D3968">
        <v>530.08000000000004</v>
      </c>
      <c r="E3968" s="1">
        <v>43381</v>
      </c>
      <c r="F3968" s="1">
        <v>46186</v>
      </c>
      <c r="G3968" t="s">
        <v>11</v>
      </c>
      <c r="H3968" t="s">
        <v>25</v>
      </c>
      <c r="I3968" t="s">
        <v>4238</v>
      </c>
    </row>
    <row r="3969" spans="1:9" x14ac:dyDescent="0.3">
      <c r="A3969" t="s">
        <v>6725</v>
      </c>
      <c r="B3969" t="s">
        <v>10</v>
      </c>
      <c r="C3969">
        <v>71138</v>
      </c>
      <c r="D3969">
        <v>1328.21</v>
      </c>
      <c r="E3969" s="1">
        <v>45564</v>
      </c>
      <c r="F3969" s="1">
        <v>49105</v>
      </c>
      <c r="G3969" t="s">
        <v>21</v>
      </c>
      <c r="H3969" t="s">
        <v>12</v>
      </c>
      <c r="I3969" t="s">
        <v>6726</v>
      </c>
    </row>
    <row r="3970" spans="1:9" x14ac:dyDescent="0.3">
      <c r="A3970" t="s">
        <v>6727</v>
      </c>
      <c r="B3970" t="s">
        <v>15</v>
      </c>
      <c r="C3970">
        <v>257256</v>
      </c>
      <c r="D3970">
        <v>1813.56</v>
      </c>
      <c r="E3970" s="1">
        <v>42153</v>
      </c>
      <c r="F3970" s="1">
        <v>45060</v>
      </c>
      <c r="G3970" t="s">
        <v>43</v>
      </c>
      <c r="H3970" t="s">
        <v>25</v>
      </c>
      <c r="I3970" t="s">
        <v>2141</v>
      </c>
    </row>
    <row r="3971" spans="1:9" x14ac:dyDescent="0.3">
      <c r="A3971" t="s">
        <v>6728</v>
      </c>
      <c r="B3971" t="s">
        <v>36</v>
      </c>
      <c r="C3971">
        <v>109495</v>
      </c>
      <c r="D3971">
        <v>856.61</v>
      </c>
      <c r="E3971" s="1">
        <v>42437</v>
      </c>
      <c r="F3971" s="1">
        <v>44456</v>
      </c>
      <c r="G3971" t="s">
        <v>11</v>
      </c>
      <c r="H3971" t="s">
        <v>16</v>
      </c>
      <c r="I3971" t="s">
        <v>1756</v>
      </c>
    </row>
    <row r="3972" spans="1:9" x14ac:dyDescent="0.3">
      <c r="A3972" t="s">
        <v>6729</v>
      </c>
      <c r="B3972" t="s">
        <v>36</v>
      </c>
      <c r="C3972">
        <v>385931</v>
      </c>
      <c r="D3972">
        <v>976.53</v>
      </c>
      <c r="E3972" s="1">
        <v>44270</v>
      </c>
      <c r="F3972" s="1">
        <v>46008</v>
      </c>
      <c r="G3972" t="s">
        <v>21</v>
      </c>
      <c r="H3972" t="s">
        <v>25</v>
      </c>
      <c r="I3972" t="s">
        <v>6730</v>
      </c>
    </row>
    <row r="3973" spans="1:9" x14ac:dyDescent="0.3">
      <c r="A3973" t="s">
        <v>6731</v>
      </c>
      <c r="B3973" t="s">
        <v>15</v>
      </c>
      <c r="C3973">
        <v>447326</v>
      </c>
      <c r="D3973">
        <v>325.32</v>
      </c>
      <c r="E3973" s="1">
        <v>43760</v>
      </c>
      <c r="F3973" s="1">
        <v>46246</v>
      </c>
      <c r="G3973" t="s">
        <v>43</v>
      </c>
      <c r="H3973" t="s">
        <v>16</v>
      </c>
      <c r="I3973" t="s">
        <v>6732</v>
      </c>
    </row>
    <row r="3974" spans="1:9" x14ac:dyDescent="0.3">
      <c r="A3974" t="s">
        <v>6733</v>
      </c>
      <c r="B3974" t="s">
        <v>10</v>
      </c>
      <c r="C3974">
        <v>466204</v>
      </c>
      <c r="D3974">
        <v>476.43</v>
      </c>
      <c r="E3974" s="1">
        <v>43247</v>
      </c>
      <c r="F3974" s="1">
        <v>43878</v>
      </c>
      <c r="G3974" t="s">
        <v>11</v>
      </c>
      <c r="H3974" t="s">
        <v>16</v>
      </c>
      <c r="I3974" t="s">
        <v>2958</v>
      </c>
    </row>
    <row r="3975" spans="1:9" x14ac:dyDescent="0.3">
      <c r="A3975" t="s">
        <v>6734</v>
      </c>
      <c r="B3975" t="s">
        <v>24</v>
      </c>
      <c r="C3975">
        <v>243749</v>
      </c>
      <c r="D3975">
        <v>311.24</v>
      </c>
      <c r="E3975" s="1">
        <v>42580</v>
      </c>
      <c r="F3975" s="1">
        <v>46117</v>
      </c>
      <c r="G3975" t="s">
        <v>21</v>
      </c>
      <c r="H3975" t="s">
        <v>12</v>
      </c>
      <c r="I3975" t="s">
        <v>884</v>
      </c>
    </row>
    <row r="3976" spans="1:9" x14ac:dyDescent="0.3">
      <c r="A3976" t="s">
        <v>6735</v>
      </c>
      <c r="B3976" t="s">
        <v>36</v>
      </c>
      <c r="C3976">
        <v>58602</v>
      </c>
      <c r="D3976">
        <v>551.84</v>
      </c>
      <c r="E3976" s="1">
        <v>44320</v>
      </c>
      <c r="F3976" s="1">
        <v>47006</v>
      </c>
      <c r="G3976" t="s">
        <v>11</v>
      </c>
      <c r="H3976" t="s">
        <v>12</v>
      </c>
      <c r="I3976" t="s">
        <v>6736</v>
      </c>
    </row>
    <row r="3977" spans="1:9" x14ac:dyDescent="0.3">
      <c r="A3977" t="s">
        <v>6737</v>
      </c>
      <c r="B3977" t="s">
        <v>24</v>
      </c>
      <c r="C3977">
        <v>261143</v>
      </c>
      <c r="D3977">
        <v>1634.72</v>
      </c>
      <c r="E3977" s="1">
        <v>42667</v>
      </c>
      <c r="F3977" s="1">
        <v>45745</v>
      </c>
      <c r="G3977" t="s">
        <v>43</v>
      </c>
      <c r="H3977" t="s">
        <v>12</v>
      </c>
      <c r="I3977" t="s">
        <v>6738</v>
      </c>
    </row>
    <row r="3978" spans="1:9" x14ac:dyDescent="0.3">
      <c r="A3978" t="s">
        <v>6739</v>
      </c>
      <c r="B3978" t="s">
        <v>36</v>
      </c>
      <c r="C3978">
        <v>155545</v>
      </c>
      <c r="D3978">
        <v>187.07</v>
      </c>
      <c r="E3978" s="1">
        <v>45155</v>
      </c>
      <c r="F3978" s="1">
        <v>47365</v>
      </c>
      <c r="G3978" t="s">
        <v>21</v>
      </c>
      <c r="H3978" t="s">
        <v>16</v>
      </c>
      <c r="I3978" t="s">
        <v>1532</v>
      </c>
    </row>
    <row r="3979" spans="1:9" x14ac:dyDescent="0.3">
      <c r="A3979" t="s">
        <v>6740</v>
      </c>
      <c r="B3979" t="s">
        <v>15</v>
      </c>
      <c r="C3979">
        <v>279331</v>
      </c>
      <c r="D3979">
        <v>638.91</v>
      </c>
      <c r="E3979" s="1">
        <v>45017</v>
      </c>
      <c r="F3979" s="1">
        <v>45854</v>
      </c>
      <c r="G3979" t="s">
        <v>11</v>
      </c>
      <c r="H3979" t="s">
        <v>12</v>
      </c>
      <c r="I3979" t="s">
        <v>2330</v>
      </c>
    </row>
    <row r="3980" spans="1:9" x14ac:dyDescent="0.3">
      <c r="A3980" t="s">
        <v>6741</v>
      </c>
      <c r="B3980" t="s">
        <v>36</v>
      </c>
      <c r="C3980">
        <v>110576</v>
      </c>
      <c r="D3980">
        <v>1668.43</v>
      </c>
      <c r="E3980" s="1">
        <v>44550</v>
      </c>
      <c r="F3980" s="1">
        <v>46840</v>
      </c>
      <c r="G3980" t="s">
        <v>21</v>
      </c>
      <c r="H3980" t="s">
        <v>12</v>
      </c>
      <c r="I3980" t="s">
        <v>6742</v>
      </c>
    </row>
    <row r="3981" spans="1:9" x14ac:dyDescent="0.3">
      <c r="A3981" t="s">
        <v>6743</v>
      </c>
      <c r="B3981" t="s">
        <v>15</v>
      </c>
      <c r="C3981">
        <v>94191</v>
      </c>
      <c r="D3981">
        <v>1193.78</v>
      </c>
      <c r="E3981" s="1">
        <v>42680</v>
      </c>
      <c r="F3981" s="1">
        <v>43960</v>
      </c>
      <c r="G3981" t="s">
        <v>11</v>
      </c>
      <c r="H3981" t="s">
        <v>16</v>
      </c>
      <c r="I3981" t="s">
        <v>6744</v>
      </c>
    </row>
    <row r="3982" spans="1:9" x14ac:dyDescent="0.3">
      <c r="A3982" t="s">
        <v>6745</v>
      </c>
      <c r="B3982" t="s">
        <v>36</v>
      </c>
      <c r="C3982">
        <v>348985</v>
      </c>
      <c r="D3982">
        <v>1227.82</v>
      </c>
      <c r="E3982" s="1">
        <v>43463</v>
      </c>
      <c r="F3982" s="1">
        <v>46230</v>
      </c>
      <c r="G3982" t="s">
        <v>21</v>
      </c>
      <c r="H3982" t="s">
        <v>12</v>
      </c>
      <c r="I3982" t="s">
        <v>3963</v>
      </c>
    </row>
    <row r="3983" spans="1:9" x14ac:dyDescent="0.3">
      <c r="A3983" t="s">
        <v>6746</v>
      </c>
      <c r="B3983" t="s">
        <v>36</v>
      </c>
      <c r="C3983">
        <v>114630</v>
      </c>
      <c r="D3983">
        <v>338.03</v>
      </c>
      <c r="E3983" s="1">
        <v>45576</v>
      </c>
      <c r="F3983" s="1">
        <v>48683</v>
      </c>
      <c r="G3983" t="s">
        <v>11</v>
      </c>
      <c r="H3983" t="s">
        <v>12</v>
      </c>
      <c r="I3983" t="s">
        <v>751</v>
      </c>
    </row>
    <row r="3984" spans="1:9" x14ac:dyDescent="0.3">
      <c r="A3984" t="s">
        <v>6747</v>
      </c>
      <c r="B3984" t="s">
        <v>24</v>
      </c>
      <c r="C3984">
        <v>483547</v>
      </c>
      <c r="D3984">
        <v>1957.01</v>
      </c>
      <c r="E3984" s="1">
        <v>43022</v>
      </c>
      <c r="F3984" s="1">
        <v>46242</v>
      </c>
      <c r="G3984" t="s">
        <v>21</v>
      </c>
      <c r="H3984" t="s">
        <v>25</v>
      </c>
      <c r="I3984" t="s">
        <v>2626</v>
      </c>
    </row>
    <row r="3985" spans="1:9" x14ac:dyDescent="0.3">
      <c r="A3985" t="s">
        <v>6748</v>
      </c>
      <c r="B3985" t="s">
        <v>24</v>
      </c>
      <c r="C3985">
        <v>455551</v>
      </c>
      <c r="D3985">
        <v>233.69</v>
      </c>
      <c r="E3985" s="1">
        <v>45061</v>
      </c>
      <c r="F3985" s="1">
        <v>46736</v>
      </c>
      <c r="G3985" t="s">
        <v>11</v>
      </c>
      <c r="H3985" t="s">
        <v>25</v>
      </c>
      <c r="I3985" t="s">
        <v>6749</v>
      </c>
    </row>
    <row r="3986" spans="1:9" x14ac:dyDescent="0.3">
      <c r="A3986" t="s">
        <v>6750</v>
      </c>
      <c r="B3986" t="s">
        <v>36</v>
      </c>
      <c r="C3986">
        <v>290204</v>
      </c>
      <c r="D3986">
        <v>199.68</v>
      </c>
      <c r="E3986" s="1">
        <v>44741</v>
      </c>
      <c r="F3986" s="1">
        <v>46313</v>
      </c>
      <c r="G3986" t="s">
        <v>21</v>
      </c>
      <c r="H3986" t="s">
        <v>16</v>
      </c>
      <c r="I3986" t="s">
        <v>6575</v>
      </c>
    </row>
    <row r="3987" spans="1:9" x14ac:dyDescent="0.3">
      <c r="A3987" t="s">
        <v>6751</v>
      </c>
      <c r="B3987" t="s">
        <v>15</v>
      </c>
      <c r="C3987">
        <v>445981</v>
      </c>
      <c r="D3987">
        <v>1195.5</v>
      </c>
      <c r="E3987" s="1">
        <v>42470</v>
      </c>
      <c r="F3987" s="1">
        <v>44015</v>
      </c>
      <c r="G3987" t="s">
        <v>43</v>
      </c>
      <c r="H3987" t="s">
        <v>12</v>
      </c>
      <c r="I3987" t="s">
        <v>6557</v>
      </c>
    </row>
    <row r="3988" spans="1:9" x14ac:dyDescent="0.3">
      <c r="A3988" t="s">
        <v>6752</v>
      </c>
      <c r="B3988" t="s">
        <v>15</v>
      </c>
      <c r="C3988">
        <v>118401</v>
      </c>
      <c r="D3988">
        <v>1344.43</v>
      </c>
      <c r="E3988" s="1">
        <v>45185</v>
      </c>
      <c r="F3988" s="1">
        <v>46038</v>
      </c>
      <c r="G3988" t="s">
        <v>43</v>
      </c>
      <c r="H3988" t="s">
        <v>12</v>
      </c>
      <c r="I3988" t="s">
        <v>6165</v>
      </c>
    </row>
    <row r="3989" spans="1:9" x14ac:dyDescent="0.3">
      <c r="A3989" t="s">
        <v>6753</v>
      </c>
      <c r="B3989" t="s">
        <v>15</v>
      </c>
      <c r="C3989">
        <v>243320</v>
      </c>
      <c r="D3989">
        <v>1238.8599999999999</v>
      </c>
      <c r="E3989" s="1">
        <v>44829</v>
      </c>
      <c r="F3989" s="1">
        <v>46953</v>
      </c>
      <c r="G3989" t="s">
        <v>43</v>
      </c>
      <c r="H3989" t="s">
        <v>12</v>
      </c>
      <c r="I3989" t="s">
        <v>6754</v>
      </c>
    </row>
    <row r="3990" spans="1:9" x14ac:dyDescent="0.3">
      <c r="A3990" t="s">
        <v>6755</v>
      </c>
      <c r="B3990" t="s">
        <v>15</v>
      </c>
      <c r="C3990">
        <v>458605</v>
      </c>
      <c r="D3990">
        <v>599.1</v>
      </c>
      <c r="E3990" s="1">
        <v>44536</v>
      </c>
      <c r="F3990" s="1">
        <v>47846</v>
      </c>
      <c r="G3990" t="s">
        <v>21</v>
      </c>
      <c r="H3990" t="s">
        <v>16</v>
      </c>
      <c r="I3990" t="s">
        <v>753</v>
      </c>
    </row>
    <row r="3991" spans="1:9" x14ac:dyDescent="0.3">
      <c r="A3991" t="s">
        <v>6756</v>
      </c>
      <c r="B3991" t="s">
        <v>24</v>
      </c>
      <c r="C3991">
        <v>98751</v>
      </c>
      <c r="D3991">
        <v>1813.71</v>
      </c>
      <c r="E3991" s="1">
        <v>42721</v>
      </c>
      <c r="F3991" s="1">
        <v>44416</v>
      </c>
      <c r="G3991" t="s">
        <v>11</v>
      </c>
      <c r="H3991" t="s">
        <v>25</v>
      </c>
      <c r="I3991" t="s">
        <v>3889</v>
      </c>
    </row>
    <row r="3992" spans="1:9" x14ac:dyDescent="0.3">
      <c r="A3992" t="s">
        <v>6757</v>
      </c>
      <c r="B3992" t="s">
        <v>24</v>
      </c>
      <c r="C3992">
        <v>239817</v>
      </c>
      <c r="D3992">
        <v>175.14</v>
      </c>
      <c r="E3992" s="1">
        <v>45301</v>
      </c>
      <c r="F3992" s="1">
        <v>48201</v>
      </c>
      <c r="G3992" t="s">
        <v>11</v>
      </c>
      <c r="H3992" t="s">
        <v>16</v>
      </c>
      <c r="I3992" t="s">
        <v>6758</v>
      </c>
    </row>
    <row r="3993" spans="1:9" x14ac:dyDescent="0.3">
      <c r="A3993" t="s">
        <v>6759</v>
      </c>
      <c r="B3993" t="s">
        <v>36</v>
      </c>
      <c r="C3993">
        <v>102551</v>
      </c>
      <c r="D3993">
        <v>413.56</v>
      </c>
      <c r="E3993" s="1">
        <v>45410</v>
      </c>
      <c r="F3993" s="1">
        <v>47481</v>
      </c>
      <c r="G3993" t="s">
        <v>11</v>
      </c>
      <c r="H3993" t="s">
        <v>16</v>
      </c>
      <c r="I3993" t="s">
        <v>6760</v>
      </c>
    </row>
    <row r="3994" spans="1:9" x14ac:dyDescent="0.3">
      <c r="A3994" t="s">
        <v>6761</v>
      </c>
      <c r="B3994" t="s">
        <v>15</v>
      </c>
      <c r="C3994">
        <v>290960</v>
      </c>
      <c r="D3994">
        <v>1022.52</v>
      </c>
      <c r="E3994" s="1">
        <v>43506</v>
      </c>
      <c r="F3994" s="1">
        <v>46818</v>
      </c>
      <c r="G3994" t="s">
        <v>43</v>
      </c>
      <c r="H3994" t="s">
        <v>12</v>
      </c>
      <c r="I3994" t="s">
        <v>6762</v>
      </c>
    </row>
    <row r="3995" spans="1:9" x14ac:dyDescent="0.3">
      <c r="A3995" t="s">
        <v>6763</v>
      </c>
      <c r="B3995" t="s">
        <v>24</v>
      </c>
      <c r="C3995">
        <v>303068</v>
      </c>
      <c r="D3995">
        <v>1337.38</v>
      </c>
      <c r="E3995" s="1">
        <v>44311</v>
      </c>
      <c r="F3995" s="1">
        <v>45511</v>
      </c>
      <c r="G3995" t="s">
        <v>21</v>
      </c>
      <c r="H3995" t="s">
        <v>16</v>
      </c>
      <c r="I3995" t="s">
        <v>6764</v>
      </c>
    </row>
    <row r="3996" spans="1:9" x14ac:dyDescent="0.3">
      <c r="A3996" t="s">
        <v>6765</v>
      </c>
      <c r="B3996" t="s">
        <v>10</v>
      </c>
      <c r="C3996">
        <v>267205</v>
      </c>
      <c r="D3996">
        <v>274.39999999999998</v>
      </c>
      <c r="E3996" s="1">
        <v>42576</v>
      </c>
      <c r="F3996" s="1">
        <v>45059</v>
      </c>
      <c r="G3996" t="s">
        <v>11</v>
      </c>
      <c r="H3996" t="s">
        <v>12</v>
      </c>
      <c r="I3996" t="s">
        <v>4252</v>
      </c>
    </row>
    <row r="3997" spans="1:9" x14ac:dyDescent="0.3">
      <c r="A3997" t="s">
        <v>6766</v>
      </c>
      <c r="B3997" t="s">
        <v>15</v>
      </c>
      <c r="C3997">
        <v>39831</v>
      </c>
      <c r="D3997">
        <v>1380.75</v>
      </c>
      <c r="E3997" s="1">
        <v>43326</v>
      </c>
      <c r="F3997" s="1">
        <v>45210</v>
      </c>
      <c r="G3997" t="s">
        <v>11</v>
      </c>
      <c r="H3997" t="s">
        <v>25</v>
      </c>
      <c r="I3997" t="s">
        <v>4410</v>
      </c>
    </row>
    <row r="3998" spans="1:9" x14ac:dyDescent="0.3">
      <c r="A3998" t="s">
        <v>6767</v>
      </c>
      <c r="B3998" t="s">
        <v>15</v>
      </c>
      <c r="C3998">
        <v>402001</v>
      </c>
      <c r="D3998">
        <v>1357.53</v>
      </c>
      <c r="E3998" s="1">
        <v>43008</v>
      </c>
      <c r="F3998" s="1">
        <v>45425</v>
      </c>
      <c r="G3998" t="s">
        <v>43</v>
      </c>
      <c r="H3998" t="s">
        <v>12</v>
      </c>
      <c r="I3998" t="s">
        <v>6768</v>
      </c>
    </row>
    <row r="3999" spans="1:9" x14ac:dyDescent="0.3">
      <c r="A3999" t="s">
        <v>6769</v>
      </c>
      <c r="B3999" t="s">
        <v>15</v>
      </c>
      <c r="C3999">
        <v>47872</v>
      </c>
      <c r="D3999">
        <v>1236.47</v>
      </c>
      <c r="E3999" s="1">
        <v>43017</v>
      </c>
      <c r="F3999" s="1">
        <v>45866</v>
      </c>
      <c r="G3999" t="s">
        <v>11</v>
      </c>
      <c r="H3999" t="s">
        <v>16</v>
      </c>
      <c r="I3999" t="s">
        <v>6770</v>
      </c>
    </row>
    <row r="4000" spans="1:9" x14ac:dyDescent="0.3">
      <c r="A4000" t="s">
        <v>6771</v>
      </c>
      <c r="B4000" t="s">
        <v>36</v>
      </c>
      <c r="C4000">
        <v>173379</v>
      </c>
      <c r="D4000">
        <v>1508.87</v>
      </c>
      <c r="E4000" s="1">
        <v>45408</v>
      </c>
      <c r="F4000" s="1">
        <v>47632</v>
      </c>
      <c r="G4000" t="s">
        <v>21</v>
      </c>
      <c r="H4000" t="s">
        <v>12</v>
      </c>
      <c r="I4000" t="s">
        <v>6772</v>
      </c>
    </row>
    <row r="4001" spans="1:9" x14ac:dyDescent="0.3">
      <c r="A4001" t="s">
        <v>6773</v>
      </c>
      <c r="B4001" t="s">
        <v>36</v>
      </c>
      <c r="C4001">
        <v>190812</v>
      </c>
      <c r="D4001">
        <v>1975.66</v>
      </c>
      <c r="E4001" s="1">
        <v>43933</v>
      </c>
      <c r="F4001" s="1">
        <v>46503</v>
      </c>
      <c r="G4001" t="s">
        <v>11</v>
      </c>
      <c r="H4001" t="s">
        <v>16</v>
      </c>
      <c r="I4001" t="s">
        <v>6774</v>
      </c>
    </row>
    <row r="4002" spans="1:9" x14ac:dyDescent="0.3">
      <c r="A4002" t="s">
        <v>6775</v>
      </c>
      <c r="B4002" t="s">
        <v>24</v>
      </c>
      <c r="C4002">
        <v>486101</v>
      </c>
      <c r="D4002">
        <v>1636.49</v>
      </c>
      <c r="E4002" s="1">
        <v>42164</v>
      </c>
      <c r="F4002" s="1">
        <v>45784</v>
      </c>
      <c r="G4002" t="s">
        <v>43</v>
      </c>
      <c r="H4002" t="s">
        <v>25</v>
      </c>
      <c r="I4002" t="s">
        <v>2247</v>
      </c>
    </row>
    <row r="4003" spans="1:9" x14ac:dyDescent="0.3">
      <c r="A4003" t="s">
        <v>6776</v>
      </c>
      <c r="B4003" t="s">
        <v>15</v>
      </c>
      <c r="C4003">
        <v>279535</v>
      </c>
      <c r="D4003">
        <v>950.01</v>
      </c>
      <c r="E4003" s="1">
        <v>42880</v>
      </c>
      <c r="F4003" s="1">
        <v>44159</v>
      </c>
      <c r="G4003" t="s">
        <v>11</v>
      </c>
      <c r="H4003" t="s">
        <v>12</v>
      </c>
      <c r="I4003" t="s">
        <v>6777</v>
      </c>
    </row>
    <row r="4004" spans="1:9" x14ac:dyDescent="0.3">
      <c r="A4004" t="s">
        <v>6778</v>
      </c>
      <c r="B4004" t="s">
        <v>15</v>
      </c>
      <c r="C4004">
        <v>469078</v>
      </c>
      <c r="D4004">
        <v>1821.45</v>
      </c>
      <c r="E4004" s="1">
        <v>44902</v>
      </c>
      <c r="F4004" s="1">
        <v>47761</v>
      </c>
      <c r="G4004" t="s">
        <v>11</v>
      </c>
      <c r="H4004" t="s">
        <v>16</v>
      </c>
      <c r="I4004" t="s">
        <v>6779</v>
      </c>
    </row>
    <row r="4005" spans="1:9" x14ac:dyDescent="0.3">
      <c r="A4005" t="s">
        <v>6780</v>
      </c>
      <c r="B4005" t="s">
        <v>10</v>
      </c>
      <c r="C4005">
        <v>195902</v>
      </c>
      <c r="D4005">
        <v>944.23</v>
      </c>
      <c r="E4005" s="1">
        <v>43475</v>
      </c>
      <c r="F4005" s="1">
        <v>45759</v>
      </c>
      <c r="G4005" t="s">
        <v>21</v>
      </c>
      <c r="H4005" t="s">
        <v>25</v>
      </c>
      <c r="I4005" t="s">
        <v>360</v>
      </c>
    </row>
    <row r="4006" spans="1:9" x14ac:dyDescent="0.3">
      <c r="A4006" t="s">
        <v>6781</v>
      </c>
      <c r="B4006" t="s">
        <v>15</v>
      </c>
      <c r="C4006">
        <v>300198</v>
      </c>
      <c r="D4006">
        <v>603.37</v>
      </c>
      <c r="E4006" s="1">
        <v>44986</v>
      </c>
      <c r="F4006" s="1">
        <v>45677</v>
      </c>
      <c r="G4006" t="s">
        <v>21</v>
      </c>
      <c r="H4006" t="s">
        <v>16</v>
      </c>
      <c r="I4006" t="s">
        <v>4447</v>
      </c>
    </row>
    <row r="4007" spans="1:9" x14ac:dyDescent="0.3">
      <c r="A4007" t="s">
        <v>6782</v>
      </c>
      <c r="B4007" t="s">
        <v>36</v>
      </c>
      <c r="C4007">
        <v>147069</v>
      </c>
      <c r="D4007">
        <v>1858.61</v>
      </c>
      <c r="E4007" s="1">
        <v>45442</v>
      </c>
      <c r="F4007" s="1">
        <v>47036</v>
      </c>
      <c r="G4007" t="s">
        <v>11</v>
      </c>
      <c r="H4007" t="s">
        <v>12</v>
      </c>
      <c r="I4007" t="s">
        <v>5922</v>
      </c>
    </row>
    <row r="4008" spans="1:9" x14ac:dyDescent="0.3">
      <c r="A4008" t="s">
        <v>6783</v>
      </c>
      <c r="B4008" t="s">
        <v>10</v>
      </c>
      <c r="C4008">
        <v>257950</v>
      </c>
      <c r="D4008">
        <v>1145.3599999999999</v>
      </c>
      <c r="E4008" s="1">
        <v>44338</v>
      </c>
      <c r="F4008" s="1">
        <v>44924</v>
      </c>
      <c r="G4008" t="s">
        <v>21</v>
      </c>
      <c r="H4008" t="s">
        <v>12</v>
      </c>
      <c r="I4008" t="s">
        <v>6414</v>
      </c>
    </row>
    <row r="4009" spans="1:9" x14ac:dyDescent="0.3">
      <c r="A4009" t="s">
        <v>6784</v>
      </c>
      <c r="B4009" t="s">
        <v>36</v>
      </c>
      <c r="C4009">
        <v>108266</v>
      </c>
      <c r="D4009">
        <v>881.85</v>
      </c>
      <c r="E4009" s="1">
        <v>43232</v>
      </c>
      <c r="F4009" s="1">
        <v>44902</v>
      </c>
      <c r="G4009" t="s">
        <v>43</v>
      </c>
      <c r="H4009" t="s">
        <v>12</v>
      </c>
      <c r="I4009" t="s">
        <v>919</v>
      </c>
    </row>
    <row r="4010" spans="1:9" x14ac:dyDescent="0.3">
      <c r="A4010" t="s">
        <v>6785</v>
      </c>
      <c r="B4010" t="s">
        <v>36</v>
      </c>
      <c r="C4010">
        <v>263767</v>
      </c>
      <c r="D4010">
        <v>1662.13</v>
      </c>
      <c r="E4010" s="1">
        <v>42048</v>
      </c>
      <c r="F4010" s="1">
        <v>42961</v>
      </c>
      <c r="G4010" t="s">
        <v>11</v>
      </c>
      <c r="H4010" t="s">
        <v>12</v>
      </c>
      <c r="I4010" t="s">
        <v>6631</v>
      </c>
    </row>
    <row r="4011" spans="1:9" x14ac:dyDescent="0.3">
      <c r="A4011" t="s">
        <v>6786</v>
      </c>
      <c r="B4011" t="s">
        <v>24</v>
      </c>
      <c r="C4011">
        <v>296638</v>
      </c>
      <c r="D4011">
        <v>1338.79</v>
      </c>
      <c r="E4011" s="1">
        <v>45636</v>
      </c>
      <c r="F4011" s="1">
        <v>46815</v>
      </c>
      <c r="G4011" t="s">
        <v>43</v>
      </c>
      <c r="H4011" t="s">
        <v>12</v>
      </c>
      <c r="I4011" t="s">
        <v>1224</v>
      </c>
    </row>
    <row r="4012" spans="1:9" x14ac:dyDescent="0.3">
      <c r="A4012" t="s">
        <v>6787</v>
      </c>
      <c r="B4012" t="s">
        <v>36</v>
      </c>
      <c r="C4012">
        <v>422053</v>
      </c>
      <c r="D4012">
        <v>366.85</v>
      </c>
      <c r="E4012" s="1">
        <v>45166</v>
      </c>
      <c r="F4012" s="1">
        <v>47032</v>
      </c>
      <c r="G4012" t="s">
        <v>43</v>
      </c>
      <c r="H4012" t="s">
        <v>16</v>
      </c>
      <c r="I4012" t="s">
        <v>2387</v>
      </c>
    </row>
    <row r="4013" spans="1:9" x14ac:dyDescent="0.3">
      <c r="A4013" t="s">
        <v>6788</v>
      </c>
      <c r="B4013" t="s">
        <v>15</v>
      </c>
      <c r="C4013">
        <v>46479</v>
      </c>
      <c r="D4013">
        <v>416.08</v>
      </c>
      <c r="E4013" s="1">
        <v>43905</v>
      </c>
      <c r="F4013" s="1">
        <v>47094</v>
      </c>
      <c r="G4013" t="s">
        <v>21</v>
      </c>
      <c r="H4013" t="s">
        <v>12</v>
      </c>
      <c r="I4013" t="s">
        <v>6557</v>
      </c>
    </row>
    <row r="4014" spans="1:9" x14ac:dyDescent="0.3">
      <c r="A4014" t="s">
        <v>6789</v>
      </c>
      <c r="B4014" t="s">
        <v>24</v>
      </c>
      <c r="C4014">
        <v>103610</v>
      </c>
      <c r="D4014">
        <v>1317.15</v>
      </c>
      <c r="E4014" s="1">
        <v>42919</v>
      </c>
      <c r="F4014" s="1">
        <v>46346</v>
      </c>
      <c r="G4014" t="s">
        <v>21</v>
      </c>
      <c r="H4014" t="s">
        <v>25</v>
      </c>
      <c r="I4014" t="s">
        <v>3147</v>
      </c>
    </row>
    <row r="4015" spans="1:9" x14ac:dyDescent="0.3">
      <c r="A4015" t="s">
        <v>6790</v>
      </c>
      <c r="B4015" t="s">
        <v>36</v>
      </c>
      <c r="C4015">
        <v>333159</v>
      </c>
      <c r="D4015">
        <v>575.22</v>
      </c>
      <c r="E4015" s="1">
        <v>42096</v>
      </c>
      <c r="F4015" s="1">
        <v>44764</v>
      </c>
      <c r="G4015" t="s">
        <v>21</v>
      </c>
      <c r="H4015" t="s">
        <v>16</v>
      </c>
      <c r="I4015" t="s">
        <v>869</v>
      </c>
    </row>
    <row r="4016" spans="1:9" x14ac:dyDescent="0.3">
      <c r="A4016" t="s">
        <v>6791</v>
      </c>
      <c r="B4016" t="s">
        <v>24</v>
      </c>
      <c r="C4016">
        <v>116883</v>
      </c>
      <c r="D4016">
        <v>1474.83</v>
      </c>
      <c r="E4016" s="1">
        <v>45073</v>
      </c>
      <c r="F4016" s="1">
        <v>48165</v>
      </c>
      <c r="G4016" t="s">
        <v>43</v>
      </c>
      <c r="H4016" t="s">
        <v>16</v>
      </c>
      <c r="I4016" t="s">
        <v>6792</v>
      </c>
    </row>
    <row r="4017" spans="1:9" x14ac:dyDescent="0.3">
      <c r="A4017" t="s">
        <v>6793</v>
      </c>
      <c r="B4017" t="s">
        <v>36</v>
      </c>
      <c r="C4017">
        <v>453244</v>
      </c>
      <c r="D4017">
        <v>1950.19</v>
      </c>
      <c r="E4017" s="1">
        <v>45194</v>
      </c>
      <c r="F4017" s="1">
        <v>46120</v>
      </c>
      <c r="G4017" t="s">
        <v>11</v>
      </c>
      <c r="H4017" t="s">
        <v>16</v>
      </c>
      <c r="I4017" t="s">
        <v>888</v>
      </c>
    </row>
    <row r="4018" spans="1:9" x14ac:dyDescent="0.3">
      <c r="A4018" t="s">
        <v>6794</v>
      </c>
      <c r="B4018" t="s">
        <v>15</v>
      </c>
      <c r="C4018">
        <v>487602</v>
      </c>
      <c r="D4018">
        <v>973.93</v>
      </c>
      <c r="E4018" s="1">
        <v>44513</v>
      </c>
      <c r="F4018" s="1">
        <v>47188</v>
      </c>
      <c r="G4018" t="s">
        <v>43</v>
      </c>
      <c r="H4018" t="s">
        <v>12</v>
      </c>
      <c r="I4018" t="s">
        <v>6795</v>
      </c>
    </row>
    <row r="4019" spans="1:9" x14ac:dyDescent="0.3">
      <c r="A4019" t="s">
        <v>6796</v>
      </c>
      <c r="B4019" t="s">
        <v>15</v>
      </c>
      <c r="C4019">
        <v>145029</v>
      </c>
      <c r="D4019">
        <v>1683.05</v>
      </c>
      <c r="E4019" s="1">
        <v>43372</v>
      </c>
      <c r="F4019" s="1">
        <v>46046</v>
      </c>
      <c r="G4019" t="s">
        <v>11</v>
      </c>
      <c r="H4019" t="s">
        <v>16</v>
      </c>
      <c r="I4019" t="s">
        <v>2982</v>
      </c>
    </row>
    <row r="4020" spans="1:9" x14ac:dyDescent="0.3">
      <c r="A4020" t="s">
        <v>6797</v>
      </c>
      <c r="B4020" t="s">
        <v>10</v>
      </c>
      <c r="C4020">
        <v>28484</v>
      </c>
      <c r="D4020">
        <v>1803.48</v>
      </c>
      <c r="E4020" s="1">
        <v>43734</v>
      </c>
      <c r="F4020" s="1">
        <v>46351</v>
      </c>
      <c r="G4020" t="s">
        <v>21</v>
      </c>
      <c r="H4020" t="s">
        <v>16</v>
      </c>
      <c r="I4020" t="s">
        <v>6093</v>
      </c>
    </row>
    <row r="4021" spans="1:9" x14ac:dyDescent="0.3">
      <c r="A4021" t="s">
        <v>6798</v>
      </c>
      <c r="B4021" t="s">
        <v>10</v>
      </c>
      <c r="C4021">
        <v>242450</v>
      </c>
      <c r="D4021">
        <v>1783.33</v>
      </c>
      <c r="E4021" s="1">
        <v>42505</v>
      </c>
      <c r="F4021" s="1">
        <v>43604</v>
      </c>
      <c r="G4021" t="s">
        <v>43</v>
      </c>
      <c r="H4021" t="s">
        <v>12</v>
      </c>
      <c r="I4021" t="s">
        <v>3575</v>
      </c>
    </row>
    <row r="4022" spans="1:9" x14ac:dyDescent="0.3">
      <c r="A4022" t="s">
        <v>6799</v>
      </c>
      <c r="B4022" t="s">
        <v>24</v>
      </c>
      <c r="C4022">
        <v>256463</v>
      </c>
      <c r="D4022">
        <v>897.38</v>
      </c>
      <c r="E4022" s="1">
        <v>45440</v>
      </c>
      <c r="F4022" s="1">
        <v>46926</v>
      </c>
      <c r="G4022" t="s">
        <v>21</v>
      </c>
      <c r="H4022" t="s">
        <v>25</v>
      </c>
      <c r="I4022" t="s">
        <v>5664</v>
      </c>
    </row>
    <row r="4023" spans="1:9" x14ac:dyDescent="0.3">
      <c r="A4023" t="s">
        <v>6800</v>
      </c>
      <c r="B4023" t="s">
        <v>24</v>
      </c>
      <c r="C4023">
        <v>421309</v>
      </c>
      <c r="D4023">
        <v>388.68</v>
      </c>
      <c r="E4023" s="1">
        <v>42462</v>
      </c>
      <c r="F4023" s="1">
        <v>45565</v>
      </c>
      <c r="G4023" t="s">
        <v>21</v>
      </c>
      <c r="H4023" t="s">
        <v>16</v>
      </c>
      <c r="I4023" t="s">
        <v>6801</v>
      </c>
    </row>
    <row r="4024" spans="1:9" x14ac:dyDescent="0.3">
      <c r="A4024" t="s">
        <v>6802</v>
      </c>
      <c r="B4024" t="s">
        <v>15</v>
      </c>
      <c r="C4024">
        <v>99413</v>
      </c>
      <c r="D4024">
        <v>559.95000000000005</v>
      </c>
      <c r="E4024" s="1">
        <v>43813</v>
      </c>
      <c r="F4024" s="1">
        <v>47276</v>
      </c>
      <c r="G4024" t="s">
        <v>21</v>
      </c>
      <c r="H4024" t="s">
        <v>12</v>
      </c>
      <c r="I4024" t="s">
        <v>2419</v>
      </c>
    </row>
    <row r="4025" spans="1:9" x14ac:dyDescent="0.3">
      <c r="A4025" t="s">
        <v>6803</v>
      </c>
      <c r="B4025" t="s">
        <v>10</v>
      </c>
      <c r="C4025">
        <v>411809</v>
      </c>
      <c r="D4025">
        <v>193.68</v>
      </c>
      <c r="E4025" s="1">
        <v>43886</v>
      </c>
      <c r="F4025" s="1">
        <v>46082</v>
      </c>
      <c r="G4025" t="s">
        <v>21</v>
      </c>
      <c r="H4025" t="s">
        <v>25</v>
      </c>
      <c r="I4025" t="s">
        <v>1104</v>
      </c>
    </row>
    <row r="4026" spans="1:9" x14ac:dyDescent="0.3">
      <c r="A4026" t="s">
        <v>6804</v>
      </c>
      <c r="B4026" t="s">
        <v>24</v>
      </c>
      <c r="C4026">
        <v>144409</v>
      </c>
      <c r="D4026">
        <v>1054.8800000000001</v>
      </c>
      <c r="E4026" s="1">
        <v>43122</v>
      </c>
      <c r="F4026" s="1">
        <v>44164</v>
      </c>
      <c r="G4026" t="s">
        <v>11</v>
      </c>
      <c r="H4026" t="s">
        <v>25</v>
      </c>
      <c r="I4026" t="s">
        <v>6805</v>
      </c>
    </row>
    <row r="4027" spans="1:9" x14ac:dyDescent="0.3">
      <c r="A4027" t="s">
        <v>6806</v>
      </c>
      <c r="B4027" t="s">
        <v>36</v>
      </c>
      <c r="C4027">
        <v>15079</v>
      </c>
      <c r="D4027">
        <v>266.76</v>
      </c>
      <c r="E4027" s="1">
        <v>42536</v>
      </c>
      <c r="F4027" s="1">
        <v>44858</v>
      </c>
      <c r="G4027" t="s">
        <v>11</v>
      </c>
      <c r="H4027" t="s">
        <v>16</v>
      </c>
      <c r="I4027" t="s">
        <v>3544</v>
      </c>
    </row>
    <row r="4028" spans="1:9" x14ac:dyDescent="0.3">
      <c r="A4028" t="s">
        <v>6807</v>
      </c>
      <c r="B4028" t="s">
        <v>36</v>
      </c>
      <c r="C4028">
        <v>449757</v>
      </c>
      <c r="D4028">
        <v>664.52</v>
      </c>
      <c r="E4028" s="1">
        <v>43156</v>
      </c>
      <c r="F4028" s="1">
        <v>46427</v>
      </c>
      <c r="G4028" t="s">
        <v>21</v>
      </c>
      <c r="H4028" t="s">
        <v>12</v>
      </c>
      <c r="I4028" t="s">
        <v>6808</v>
      </c>
    </row>
    <row r="4029" spans="1:9" x14ac:dyDescent="0.3">
      <c r="A4029" t="s">
        <v>6809</v>
      </c>
      <c r="B4029" t="s">
        <v>15</v>
      </c>
      <c r="C4029">
        <v>320358</v>
      </c>
      <c r="D4029">
        <v>1308.3</v>
      </c>
      <c r="E4029" s="1">
        <v>44312</v>
      </c>
      <c r="F4029" s="1">
        <v>46852</v>
      </c>
      <c r="G4029" t="s">
        <v>43</v>
      </c>
      <c r="H4029" t="s">
        <v>12</v>
      </c>
      <c r="I4029" t="s">
        <v>1368</v>
      </c>
    </row>
    <row r="4030" spans="1:9" x14ac:dyDescent="0.3">
      <c r="A4030" t="s">
        <v>6810</v>
      </c>
      <c r="B4030" t="s">
        <v>36</v>
      </c>
      <c r="C4030">
        <v>211009</v>
      </c>
      <c r="D4030">
        <v>1866.68</v>
      </c>
      <c r="E4030" s="1">
        <v>43686</v>
      </c>
      <c r="F4030" s="1">
        <v>44229</v>
      </c>
      <c r="G4030" t="s">
        <v>11</v>
      </c>
      <c r="H4030" t="s">
        <v>12</v>
      </c>
      <c r="I4030" t="s">
        <v>6811</v>
      </c>
    </row>
    <row r="4031" spans="1:9" x14ac:dyDescent="0.3">
      <c r="A4031" t="s">
        <v>6812</v>
      </c>
      <c r="B4031" t="s">
        <v>15</v>
      </c>
      <c r="C4031">
        <v>20813</v>
      </c>
      <c r="D4031">
        <v>381.55</v>
      </c>
      <c r="E4031" s="1">
        <v>44876</v>
      </c>
      <c r="F4031" s="1">
        <v>45697</v>
      </c>
      <c r="G4031" t="s">
        <v>43</v>
      </c>
      <c r="H4031" t="s">
        <v>12</v>
      </c>
      <c r="I4031" t="s">
        <v>6813</v>
      </c>
    </row>
    <row r="4032" spans="1:9" x14ac:dyDescent="0.3">
      <c r="A4032" t="s">
        <v>6814</v>
      </c>
      <c r="B4032" t="s">
        <v>15</v>
      </c>
      <c r="C4032">
        <v>372896</v>
      </c>
      <c r="D4032">
        <v>1593.4</v>
      </c>
      <c r="E4032" s="1">
        <v>42759</v>
      </c>
      <c r="F4032" s="1">
        <v>45062</v>
      </c>
      <c r="G4032" t="s">
        <v>43</v>
      </c>
      <c r="H4032" t="s">
        <v>25</v>
      </c>
      <c r="I4032" t="s">
        <v>2343</v>
      </c>
    </row>
    <row r="4033" spans="1:9" x14ac:dyDescent="0.3">
      <c r="A4033" t="s">
        <v>6815</v>
      </c>
      <c r="B4033" t="s">
        <v>10</v>
      </c>
      <c r="C4033">
        <v>461878</v>
      </c>
      <c r="D4033">
        <v>1089.6300000000001</v>
      </c>
      <c r="E4033" s="1">
        <v>44226</v>
      </c>
      <c r="F4033" s="1">
        <v>45960</v>
      </c>
      <c r="G4033" t="s">
        <v>21</v>
      </c>
      <c r="H4033" t="s">
        <v>16</v>
      </c>
      <c r="I4033" t="s">
        <v>2361</v>
      </c>
    </row>
    <row r="4034" spans="1:9" x14ac:dyDescent="0.3">
      <c r="A4034" t="s">
        <v>6816</v>
      </c>
      <c r="B4034" t="s">
        <v>15</v>
      </c>
      <c r="C4034">
        <v>354786</v>
      </c>
      <c r="D4034">
        <v>1148.92</v>
      </c>
      <c r="E4034" s="1">
        <v>45331</v>
      </c>
      <c r="F4034" s="1">
        <v>48691</v>
      </c>
      <c r="G4034" t="s">
        <v>43</v>
      </c>
      <c r="H4034" t="s">
        <v>16</v>
      </c>
      <c r="I4034" t="s">
        <v>6817</v>
      </c>
    </row>
    <row r="4035" spans="1:9" x14ac:dyDescent="0.3">
      <c r="A4035" t="s">
        <v>6818</v>
      </c>
      <c r="B4035" t="s">
        <v>24</v>
      </c>
      <c r="C4035">
        <v>119754</v>
      </c>
      <c r="D4035">
        <v>334.83</v>
      </c>
      <c r="E4035" s="1">
        <v>43235</v>
      </c>
      <c r="F4035" s="1">
        <v>44215</v>
      </c>
      <c r="G4035" t="s">
        <v>21</v>
      </c>
      <c r="H4035" t="s">
        <v>16</v>
      </c>
      <c r="I4035" t="s">
        <v>2281</v>
      </c>
    </row>
    <row r="4036" spans="1:9" x14ac:dyDescent="0.3">
      <c r="A4036" t="s">
        <v>6819</v>
      </c>
      <c r="B4036" t="s">
        <v>15</v>
      </c>
      <c r="C4036">
        <v>125813</v>
      </c>
      <c r="D4036">
        <v>400.43</v>
      </c>
      <c r="E4036" s="1">
        <v>43901</v>
      </c>
      <c r="F4036" s="1">
        <v>45620</v>
      </c>
      <c r="G4036" t="s">
        <v>21</v>
      </c>
      <c r="H4036" t="s">
        <v>25</v>
      </c>
      <c r="I4036" t="s">
        <v>1299</v>
      </c>
    </row>
    <row r="4037" spans="1:9" x14ac:dyDescent="0.3">
      <c r="A4037" t="s">
        <v>6820</v>
      </c>
      <c r="B4037" t="s">
        <v>24</v>
      </c>
      <c r="C4037">
        <v>190984</v>
      </c>
      <c r="D4037">
        <v>526.26</v>
      </c>
      <c r="E4037" s="1">
        <v>42109</v>
      </c>
      <c r="F4037" s="1">
        <v>45507</v>
      </c>
      <c r="G4037" t="s">
        <v>43</v>
      </c>
      <c r="H4037" t="s">
        <v>25</v>
      </c>
      <c r="I4037" t="s">
        <v>6821</v>
      </c>
    </row>
    <row r="4038" spans="1:9" x14ac:dyDescent="0.3">
      <c r="A4038" t="s">
        <v>6822</v>
      </c>
      <c r="B4038" t="s">
        <v>10</v>
      </c>
      <c r="C4038">
        <v>76418</v>
      </c>
      <c r="D4038">
        <v>615.14</v>
      </c>
      <c r="E4038" s="1">
        <v>43091</v>
      </c>
      <c r="F4038" s="1">
        <v>45380</v>
      </c>
      <c r="G4038" t="s">
        <v>21</v>
      </c>
      <c r="H4038" t="s">
        <v>12</v>
      </c>
      <c r="I4038" t="s">
        <v>6823</v>
      </c>
    </row>
    <row r="4039" spans="1:9" x14ac:dyDescent="0.3">
      <c r="A4039" t="s">
        <v>6824</v>
      </c>
      <c r="B4039" t="s">
        <v>24</v>
      </c>
      <c r="C4039">
        <v>241141</v>
      </c>
      <c r="D4039">
        <v>760.43</v>
      </c>
      <c r="E4039" s="1">
        <v>45315</v>
      </c>
      <c r="F4039" s="1">
        <v>47798</v>
      </c>
      <c r="G4039" t="s">
        <v>21</v>
      </c>
      <c r="H4039" t="s">
        <v>25</v>
      </c>
      <c r="I4039" t="s">
        <v>314</v>
      </c>
    </row>
    <row r="4040" spans="1:9" x14ac:dyDescent="0.3">
      <c r="A4040" t="s">
        <v>6825</v>
      </c>
      <c r="B4040" t="s">
        <v>24</v>
      </c>
      <c r="C4040">
        <v>95399</v>
      </c>
      <c r="D4040">
        <v>174.61</v>
      </c>
      <c r="E4040" s="1">
        <v>43936</v>
      </c>
      <c r="F4040" s="1">
        <v>45269</v>
      </c>
      <c r="G4040" t="s">
        <v>43</v>
      </c>
      <c r="H4040" t="s">
        <v>12</v>
      </c>
      <c r="I4040" t="s">
        <v>6826</v>
      </c>
    </row>
    <row r="4041" spans="1:9" x14ac:dyDescent="0.3">
      <c r="A4041" t="s">
        <v>6827</v>
      </c>
      <c r="B4041" t="s">
        <v>24</v>
      </c>
      <c r="C4041">
        <v>346998</v>
      </c>
      <c r="D4041">
        <v>725.51</v>
      </c>
      <c r="E4041" s="1">
        <v>43590</v>
      </c>
      <c r="F4041" s="1">
        <v>45281</v>
      </c>
      <c r="G4041" t="s">
        <v>43</v>
      </c>
      <c r="H4041" t="s">
        <v>16</v>
      </c>
      <c r="I4041" t="s">
        <v>6828</v>
      </c>
    </row>
    <row r="4042" spans="1:9" x14ac:dyDescent="0.3">
      <c r="A4042" t="s">
        <v>6829</v>
      </c>
      <c r="B4042" t="s">
        <v>15</v>
      </c>
      <c r="C4042">
        <v>224689</v>
      </c>
      <c r="D4042">
        <v>1226.0999999999999</v>
      </c>
      <c r="E4042" s="1">
        <v>42800</v>
      </c>
      <c r="F4042" s="1">
        <v>45159</v>
      </c>
      <c r="G4042" t="s">
        <v>11</v>
      </c>
      <c r="H4042" t="s">
        <v>25</v>
      </c>
      <c r="I4042" t="s">
        <v>6830</v>
      </c>
    </row>
    <row r="4043" spans="1:9" x14ac:dyDescent="0.3">
      <c r="A4043" t="s">
        <v>6831</v>
      </c>
      <c r="B4043" t="s">
        <v>15</v>
      </c>
      <c r="C4043">
        <v>251787</v>
      </c>
      <c r="D4043">
        <v>409.22</v>
      </c>
      <c r="E4043" s="1">
        <v>44383</v>
      </c>
      <c r="F4043" s="1">
        <v>46928</v>
      </c>
      <c r="G4043" t="s">
        <v>21</v>
      </c>
      <c r="H4043" t="s">
        <v>12</v>
      </c>
      <c r="I4043" t="s">
        <v>6832</v>
      </c>
    </row>
    <row r="4044" spans="1:9" x14ac:dyDescent="0.3">
      <c r="A4044" t="s">
        <v>6833</v>
      </c>
      <c r="B4044" t="s">
        <v>15</v>
      </c>
      <c r="C4044">
        <v>106927</v>
      </c>
      <c r="D4044">
        <v>996.52</v>
      </c>
      <c r="E4044" s="1">
        <v>43551</v>
      </c>
      <c r="F4044" s="1">
        <v>45923</v>
      </c>
      <c r="G4044" t="s">
        <v>43</v>
      </c>
      <c r="H4044" t="s">
        <v>25</v>
      </c>
      <c r="I4044" t="s">
        <v>726</v>
      </c>
    </row>
    <row r="4045" spans="1:9" x14ac:dyDescent="0.3">
      <c r="A4045" t="s">
        <v>6834</v>
      </c>
      <c r="B4045" t="s">
        <v>24</v>
      </c>
      <c r="C4045">
        <v>288305</v>
      </c>
      <c r="D4045">
        <v>1770.86</v>
      </c>
      <c r="E4045" s="1">
        <v>45570</v>
      </c>
      <c r="F4045" s="1">
        <v>48629</v>
      </c>
      <c r="G4045" t="s">
        <v>43</v>
      </c>
      <c r="H4045" t="s">
        <v>25</v>
      </c>
      <c r="I4045" t="s">
        <v>6835</v>
      </c>
    </row>
    <row r="4046" spans="1:9" x14ac:dyDescent="0.3">
      <c r="A4046" t="s">
        <v>6836</v>
      </c>
      <c r="B4046" t="s">
        <v>15</v>
      </c>
      <c r="C4046">
        <v>273675</v>
      </c>
      <c r="D4046">
        <v>869.46</v>
      </c>
      <c r="E4046" s="1">
        <v>43954</v>
      </c>
      <c r="F4046" s="1">
        <v>47526</v>
      </c>
      <c r="G4046" t="s">
        <v>11</v>
      </c>
      <c r="H4046" t="s">
        <v>16</v>
      </c>
      <c r="I4046" t="s">
        <v>1651</v>
      </c>
    </row>
    <row r="4047" spans="1:9" x14ac:dyDescent="0.3">
      <c r="A4047" t="s">
        <v>6837</v>
      </c>
      <c r="B4047" t="s">
        <v>36</v>
      </c>
      <c r="C4047">
        <v>203645</v>
      </c>
      <c r="D4047">
        <v>443.85</v>
      </c>
      <c r="E4047" s="1">
        <v>44297</v>
      </c>
      <c r="F4047" s="1">
        <v>45223</v>
      </c>
      <c r="G4047" t="s">
        <v>21</v>
      </c>
      <c r="H4047" t="s">
        <v>25</v>
      </c>
      <c r="I4047" t="s">
        <v>4355</v>
      </c>
    </row>
    <row r="4048" spans="1:9" x14ac:dyDescent="0.3">
      <c r="A4048" t="s">
        <v>6838</v>
      </c>
      <c r="B4048" t="s">
        <v>15</v>
      </c>
      <c r="C4048">
        <v>108422</v>
      </c>
      <c r="D4048">
        <v>1742.75</v>
      </c>
      <c r="E4048" s="1">
        <v>44792</v>
      </c>
      <c r="F4048" s="1">
        <v>46471</v>
      </c>
      <c r="G4048" t="s">
        <v>11</v>
      </c>
      <c r="H4048" t="s">
        <v>12</v>
      </c>
      <c r="I4048" t="s">
        <v>3334</v>
      </c>
    </row>
    <row r="4049" spans="1:9" x14ac:dyDescent="0.3">
      <c r="A4049" t="s">
        <v>6839</v>
      </c>
      <c r="B4049" t="s">
        <v>10</v>
      </c>
      <c r="C4049">
        <v>149858</v>
      </c>
      <c r="D4049">
        <v>594.4</v>
      </c>
      <c r="E4049" s="1">
        <v>42851</v>
      </c>
      <c r="F4049" s="1">
        <v>43568</v>
      </c>
      <c r="G4049" t="s">
        <v>43</v>
      </c>
      <c r="H4049" t="s">
        <v>12</v>
      </c>
      <c r="I4049" t="s">
        <v>2006</v>
      </c>
    </row>
    <row r="4050" spans="1:9" x14ac:dyDescent="0.3">
      <c r="A4050" t="s">
        <v>6840</v>
      </c>
      <c r="B4050" t="s">
        <v>10</v>
      </c>
      <c r="C4050">
        <v>243232</v>
      </c>
      <c r="D4050">
        <v>420.1</v>
      </c>
      <c r="E4050" s="1">
        <v>44977</v>
      </c>
      <c r="F4050" s="1">
        <v>48354</v>
      </c>
      <c r="G4050" t="s">
        <v>21</v>
      </c>
      <c r="H4050" t="s">
        <v>25</v>
      </c>
      <c r="I4050" t="s">
        <v>6841</v>
      </c>
    </row>
    <row r="4051" spans="1:9" x14ac:dyDescent="0.3">
      <c r="A4051" t="s">
        <v>6842</v>
      </c>
      <c r="B4051" t="s">
        <v>15</v>
      </c>
      <c r="C4051">
        <v>389519</v>
      </c>
      <c r="D4051">
        <v>1644.77</v>
      </c>
      <c r="E4051" s="1">
        <v>42720</v>
      </c>
      <c r="F4051" s="1">
        <v>44669</v>
      </c>
      <c r="G4051" t="s">
        <v>43</v>
      </c>
      <c r="H4051" t="s">
        <v>16</v>
      </c>
      <c r="I4051" t="s">
        <v>5821</v>
      </c>
    </row>
    <row r="4052" spans="1:9" x14ac:dyDescent="0.3">
      <c r="A4052" t="s">
        <v>6843</v>
      </c>
      <c r="B4052" t="s">
        <v>15</v>
      </c>
      <c r="C4052">
        <v>192026</v>
      </c>
      <c r="D4052">
        <v>1653.4</v>
      </c>
      <c r="E4052" s="1">
        <v>42581</v>
      </c>
      <c r="F4052" s="1">
        <v>45401</v>
      </c>
      <c r="G4052" t="s">
        <v>43</v>
      </c>
      <c r="H4052" t="s">
        <v>16</v>
      </c>
      <c r="I4052" t="s">
        <v>3289</v>
      </c>
    </row>
    <row r="4053" spans="1:9" x14ac:dyDescent="0.3">
      <c r="A4053" t="s">
        <v>6844</v>
      </c>
      <c r="B4053" t="s">
        <v>10</v>
      </c>
      <c r="C4053">
        <v>24611</v>
      </c>
      <c r="D4053">
        <v>275.61</v>
      </c>
      <c r="E4053" s="1">
        <v>42189</v>
      </c>
      <c r="F4053" s="1">
        <v>45309</v>
      </c>
      <c r="G4053" t="s">
        <v>11</v>
      </c>
      <c r="H4053" t="s">
        <v>25</v>
      </c>
      <c r="I4053" t="s">
        <v>6845</v>
      </c>
    </row>
    <row r="4054" spans="1:9" x14ac:dyDescent="0.3">
      <c r="A4054" t="s">
        <v>6846</v>
      </c>
      <c r="B4054" t="s">
        <v>24</v>
      </c>
      <c r="C4054">
        <v>23008</v>
      </c>
      <c r="D4054">
        <v>448.1</v>
      </c>
      <c r="E4054" s="1">
        <v>44467</v>
      </c>
      <c r="F4054" s="1">
        <v>47478</v>
      </c>
      <c r="G4054" t="s">
        <v>43</v>
      </c>
      <c r="H4054" t="s">
        <v>25</v>
      </c>
      <c r="I4054" t="s">
        <v>6847</v>
      </c>
    </row>
    <row r="4055" spans="1:9" x14ac:dyDescent="0.3">
      <c r="A4055" t="s">
        <v>6848</v>
      </c>
      <c r="B4055" t="s">
        <v>15</v>
      </c>
      <c r="C4055">
        <v>354323</v>
      </c>
      <c r="D4055">
        <v>727.84</v>
      </c>
      <c r="E4055" s="1">
        <v>43254</v>
      </c>
      <c r="F4055" s="1">
        <v>44631</v>
      </c>
      <c r="G4055" t="s">
        <v>11</v>
      </c>
      <c r="H4055" t="s">
        <v>16</v>
      </c>
      <c r="I4055" t="s">
        <v>6127</v>
      </c>
    </row>
    <row r="4056" spans="1:9" x14ac:dyDescent="0.3">
      <c r="A4056" t="s">
        <v>6849</v>
      </c>
      <c r="B4056" t="s">
        <v>10</v>
      </c>
      <c r="C4056">
        <v>35404</v>
      </c>
      <c r="D4056">
        <v>959.48</v>
      </c>
      <c r="E4056" s="1">
        <v>45265</v>
      </c>
      <c r="F4056" s="1">
        <v>46103</v>
      </c>
      <c r="G4056" t="s">
        <v>43</v>
      </c>
      <c r="H4056" t="s">
        <v>12</v>
      </c>
      <c r="I4056" t="s">
        <v>6722</v>
      </c>
    </row>
    <row r="4057" spans="1:9" x14ac:dyDescent="0.3">
      <c r="A4057" t="s">
        <v>6850</v>
      </c>
      <c r="B4057" t="s">
        <v>15</v>
      </c>
      <c r="C4057">
        <v>145418</v>
      </c>
      <c r="D4057">
        <v>584.98</v>
      </c>
      <c r="E4057" s="1">
        <v>44144</v>
      </c>
      <c r="F4057" s="1">
        <v>44989</v>
      </c>
      <c r="G4057" t="s">
        <v>43</v>
      </c>
      <c r="H4057" t="s">
        <v>16</v>
      </c>
      <c r="I4057" t="s">
        <v>6851</v>
      </c>
    </row>
    <row r="4058" spans="1:9" x14ac:dyDescent="0.3">
      <c r="A4058" t="s">
        <v>6852</v>
      </c>
      <c r="B4058" t="s">
        <v>10</v>
      </c>
      <c r="C4058">
        <v>203691</v>
      </c>
      <c r="D4058">
        <v>1048.3</v>
      </c>
      <c r="E4058" s="1">
        <v>44837</v>
      </c>
      <c r="F4058" s="1">
        <v>47699</v>
      </c>
      <c r="G4058" t="s">
        <v>43</v>
      </c>
      <c r="H4058" t="s">
        <v>12</v>
      </c>
      <c r="I4058" t="s">
        <v>6853</v>
      </c>
    </row>
    <row r="4059" spans="1:9" x14ac:dyDescent="0.3">
      <c r="A4059" t="s">
        <v>6854</v>
      </c>
      <c r="B4059" t="s">
        <v>24</v>
      </c>
      <c r="C4059">
        <v>320190</v>
      </c>
      <c r="D4059">
        <v>1233.73</v>
      </c>
      <c r="E4059" s="1">
        <v>43128</v>
      </c>
      <c r="F4059" s="1">
        <v>45774</v>
      </c>
      <c r="G4059" t="s">
        <v>21</v>
      </c>
      <c r="H4059" t="s">
        <v>12</v>
      </c>
      <c r="I4059" t="s">
        <v>6855</v>
      </c>
    </row>
    <row r="4060" spans="1:9" x14ac:dyDescent="0.3">
      <c r="A4060" t="s">
        <v>6856</v>
      </c>
      <c r="B4060" t="s">
        <v>15</v>
      </c>
      <c r="C4060">
        <v>118176</v>
      </c>
      <c r="D4060">
        <v>437.81</v>
      </c>
      <c r="E4060" s="1">
        <v>42832</v>
      </c>
      <c r="F4060" s="1">
        <v>46297</v>
      </c>
      <c r="G4060" t="s">
        <v>11</v>
      </c>
      <c r="H4060" t="s">
        <v>12</v>
      </c>
      <c r="I4060" t="s">
        <v>350</v>
      </c>
    </row>
    <row r="4061" spans="1:9" x14ac:dyDescent="0.3">
      <c r="A4061" t="s">
        <v>6857</v>
      </c>
      <c r="B4061" t="s">
        <v>36</v>
      </c>
      <c r="C4061">
        <v>434186</v>
      </c>
      <c r="D4061">
        <v>1697.96</v>
      </c>
      <c r="E4061" s="1">
        <v>42082</v>
      </c>
      <c r="F4061" s="1">
        <v>44234</v>
      </c>
      <c r="G4061" t="s">
        <v>43</v>
      </c>
      <c r="H4061" t="s">
        <v>25</v>
      </c>
      <c r="I4061" t="s">
        <v>4057</v>
      </c>
    </row>
    <row r="4062" spans="1:9" x14ac:dyDescent="0.3">
      <c r="A4062" t="s">
        <v>6858</v>
      </c>
      <c r="B4062" t="s">
        <v>24</v>
      </c>
      <c r="C4062">
        <v>363167</v>
      </c>
      <c r="D4062">
        <v>1840.6</v>
      </c>
      <c r="E4062" s="1">
        <v>42053</v>
      </c>
      <c r="F4062" s="1">
        <v>43319</v>
      </c>
      <c r="G4062" t="s">
        <v>43</v>
      </c>
      <c r="H4062" t="s">
        <v>16</v>
      </c>
      <c r="I4062" t="s">
        <v>1445</v>
      </c>
    </row>
    <row r="4063" spans="1:9" x14ac:dyDescent="0.3">
      <c r="A4063" t="s">
        <v>6859</v>
      </c>
      <c r="B4063" t="s">
        <v>36</v>
      </c>
      <c r="C4063">
        <v>128023</v>
      </c>
      <c r="D4063">
        <v>711.66</v>
      </c>
      <c r="E4063" s="1">
        <v>42217</v>
      </c>
      <c r="F4063" s="1">
        <v>43313</v>
      </c>
      <c r="G4063" t="s">
        <v>21</v>
      </c>
      <c r="H4063" t="s">
        <v>25</v>
      </c>
      <c r="I4063" t="s">
        <v>4961</v>
      </c>
    </row>
    <row r="4064" spans="1:9" x14ac:dyDescent="0.3">
      <c r="A4064" t="s">
        <v>6860</v>
      </c>
      <c r="B4064" t="s">
        <v>36</v>
      </c>
      <c r="C4064">
        <v>127111</v>
      </c>
      <c r="D4064">
        <v>1619.12</v>
      </c>
      <c r="E4064" s="1">
        <v>42763</v>
      </c>
      <c r="F4064" s="1">
        <v>45982</v>
      </c>
      <c r="G4064" t="s">
        <v>11</v>
      </c>
      <c r="H4064" t="s">
        <v>12</v>
      </c>
      <c r="I4064" t="s">
        <v>4863</v>
      </c>
    </row>
    <row r="4065" spans="1:9" x14ac:dyDescent="0.3">
      <c r="A4065" t="s">
        <v>6861</v>
      </c>
      <c r="B4065" t="s">
        <v>15</v>
      </c>
      <c r="C4065">
        <v>465629</v>
      </c>
      <c r="D4065">
        <v>703.94</v>
      </c>
      <c r="E4065" s="1">
        <v>44314</v>
      </c>
      <c r="F4065" s="1">
        <v>45785</v>
      </c>
      <c r="G4065" t="s">
        <v>21</v>
      </c>
      <c r="H4065" t="s">
        <v>16</v>
      </c>
      <c r="I4065" t="s">
        <v>6862</v>
      </c>
    </row>
    <row r="4066" spans="1:9" x14ac:dyDescent="0.3">
      <c r="A4066" t="s">
        <v>6863</v>
      </c>
      <c r="B4066" t="s">
        <v>36</v>
      </c>
      <c r="C4066">
        <v>248600</v>
      </c>
      <c r="D4066">
        <v>1851.48</v>
      </c>
      <c r="E4066" s="1">
        <v>43125</v>
      </c>
      <c r="F4066" s="1">
        <v>45068</v>
      </c>
      <c r="G4066" t="s">
        <v>21</v>
      </c>
      <c r="H4066" t="s">
        <v>25</v>
      </c>
      <c r="I4066" t="s">
        <v>3469</v>
      </c>
    </row>
    <row r="4067" spans="1:9" x14ac:dyDescent="0.3">
      <c r="A4067" t="s">
        <v>6864</v>
      </c>
      <c r="B4067" t="s">
        <v>24</v>
      </c>
      <c r="C4067">
        <v>105129</v>
      </c>
      <c r="D4067">
        <v>1506.25</v>
      </c>
      <c r="E4067" s="1">
        <v>44632</v>
      </c>
      <c r="F4067" s="1">
        <v>47624</v>
      </c>
      <c r="G4067" t="s">
        <v>11</v>
      </c>
      <c r="H4067" t="s">
        <v>16</v>
      </c>
      <c r="I4067" t="s">
        <v>641</v>
      </c>
    </row>
    <row r="4068" spans="1:9" x14ac:dyDescent="0.3">
      <c r="A4068" t="s">
        <v>6865</v>
      </c>
      <c r="B4068" t="s">
        <v>15</v>
      </c>
      <c r="C4068">
        <v>233743</v>
      </c>
      <c r="D4068">
        <v>504.36</v>
      </c>
      <c r="E4068" s="1">
        <v>43843</v>
      </c>
      <c r="F4068" s="1">
        <v>45266</v>
      </c>
      <c r="G4068" t="s">
        <v>43</v>
      </c>
      <c r="H4068" t="s">
        <v>16</v>
      </c>
      <c r="I4068" t="s">
        <v>2227</v>
      </c>
    </row>
    <row r="4069" spans="1:9" x14ac:dyDescent="0.3">
      <c r="A4069" t="s">
        <v>6866</v>
      </c>
      <c r="B4069" t="s">
        <v>24</v>
      </c>
      <c r="C4069">
        <v>266928</v>
      </c>
      <c r="D4069">
        <v>402.22</v>
      </c>
      <c r="E4069" s="1">
        <v>43898</v>
      </c>
      <c r="F4069" s="1">
        <v>47022</v>
      </c>
      <c r="G4069" t="s">
        <v>11</v>
      </c>
      <c r="H4069" t="s">
        <v>12</v>
      </c>
      <c r="I4069" t="s">
        <v>6867</v>
      </c>
    </row>
    <row r="4070" spans="1:9" x14ac:dyDescent="0.3">
      <c r="A4070" t="s">
        <v>6868</v>
      </c>
      <c r="B4070" t="s">
        <v>36</v>
      </c>
      <c r="C4070">
        <v>252288</v>
      </c>
      <c r="D4070">
        <v>1619.45</v>
      </c>
      <c r="E4070" s="1">
        <v>43721</v>
      </c>
      <c r="F4070" s="1">
        <v>46634</v>
      </c>
      <c r="G4070" t="s">
        <v>21</v>
      </c>
      <c r="H4070" t="s">
        <v>25</v>
      </c>
      <c r="I4070" t="s">
        <v>6442</v>
      </c>
    </row>
    <row r="4071" spans="1:9" x14ac:dyDescent="0.3">
      <c r="A4071" t="s">
        <v>6869</v>
      </c>
      <c r="B4071" t="s">
        <v>36</v>
      </c>
      <c r="C4071">
        <v>448589</v>
      </c>
      <c r="D4071">
        <v>839.87</v>
      </c>
      <c r="E4071" s="1">
        <v>43912</v>
      </c>
      <c r="F4071" s="1">
        <v>46183</v>
      </c>
      <c r="G4071" t="s">
        <v>11</v>
      </c>
      <c r="H4071" t="s">
        <v>16</v>
      </c>
      <c r="I4071" t="s">
        <v>6870</v>
      </c>
    </row>
    <row r="4072" spans="1:9" x14ac:dyDescent="0.3">
      <c r="A4072" t="s">
        <v>6871</v>
      </c>
      <c r="B4072" t="s">
        <v>15</v>
      </c>
      <c r="C4072">
        <v>483324</v>
      </c>
      <c r="D4072">
        <v>1442.01</v>
      </c>
      <c r="E4072" s="1">
        <v>42109</v>
      </c>
      <c r="F4072" s="1">
        <v>44246</v>
      </c>
      <c r="G4072" t="s">
        <v>43</v>
      </c>
      <c r="H4072" t="s">
        <v>12</v>
      </c>
      <c r="I4072" t="s">
        <v>3441</v>
      </c>
    </row>
    <row r="4073" spans="1:9" x14ac:dyDescent="0.3">
      <c r="A4073" t="s">
        <v>6872</v>
      </c>
      <c r="B4073" t="s">
        <v>36</v>
      </c>
      <c r="C4073">
        <v>349214</v>
      </c>
      <c r="D4073">
        <v>982.72</v>
      </c>
      <c r="E4073" s="1">
        <v>44686</v>
      </c>
      <c r="F4073" s="1">
        <v>47612</v>
      </c>
      <c r="G4073" t="s">
        <v>43</v>
      </c>
      <c r="H4073" t="s">
        <v>12</v>
      </c>
      <c r="I4073" t="s">
        <v>4724</v>
      </c>
    </row>
    <row r="4074" spans="1:9" x14ac:dyDescent="0.3">
      <c r="A4074" t="s">
        <v>6873</v>
      </c>
      <c r="B4074" t="s">
        <v>15</v>
      </c>
      <c r="C4074">
        <v>102393</v>
      </c>
      <c r="D4074">
        <v>619.24</v>
      </c>
      <c r="E4074" s="1">
        <v>44463</v>
      </c>
      <c r="F4074" s="1">
        <v>46881</v>
      </c>
      <c r="G4074" t="s">
        <v>43</v>
      </c>
      <c r="H4074" t="s">
        <v>16</v>
      </c>
      <c r="I4074" t="s">
        <v>3855</v>
      </c>
    </row>
    <row r="4075" spans="1:9" x14ac:dyDescent="0.3">
      <c r="A4075" t="s">
        <v>6874</v>
      </c>
      <c r="B4075" t="s">
        <v>36</v>
      </c>
      <c r="C4075">
        <v>315957</v>
      </c>
      <c r="D4075">
        <v>640.54</v>
      </c>
      <c r="E4075" s="1">
        <v>43803</v>
      </c>
      <c r="F4075" s="1">
        <v>44689</v>
      </c>
      <c r="G4075" t="s">
        <v>43</v>
      </c>
      <c r="H4075" t="s">
        <v>12</v>
      </c>
      <c r="I4075" t="s">
        <v>6875</v>
      </c>
    </row>
    <row r="4076" spans="1:9" x14ac:dyDescent="0.3">
      <c r="A4076" t="s">
        <v>6876</v>
      </c>
      <c r="B4076" t="s">
        <v>15</v>
      </c>
      <c r="C4076">
        <v>233330</v>
      </c>
      <c r="D4076">
        <v>566.47</v>
      </c>
      <c r="E4076" s="1">
        <v>43734</v>
      </c>
      <c r="F4076" s="1">
        <v>46952</v>
      </c>
      <c r="G4076" t="s">
        <v>21</v>
      </c>
      <c r="H4076" t="s">
        <v>16</v>
      </c>
      <c r="I4076" t="s">
        <v>2958</v>
      </c>
    </row>
    <row r="4077" spans="1:9" x14ac:dyDescent="0.3">
      <c r="A4077" t="s">
        <v>6877</v>
      </c>
      <c r="B4077" t="s">
        <v>36</v>
      </c>
      <c r="C4077">
        <v>438758</v>
      </c>
      <c r="D4077">
        <v>1831.24</v>
      </c>
      <c r="E4077" s="1">
        <v>42609</v>
      </c>
      <c r="F4077" s="1">
        <v>44789</v>
      </c>
      <c r="G4077" t="s">
        <v>43</v>
      </c>
      <c r="H4077" t="s">
        <v>12</v>
      </c>
      <c r="I4077" t="s">
        <v>6878</v>
      </c>
    </row>
    <row r="4078" spans="1:9" x14ac:dyDescent="0.3">
      <c r="A4078" t="s">
        <v>6879</v>
      </c>
      <c r="B4078" t="s">
        <v>36</v>
      </c>
      <c r="C4078">
        <v>231145</v>
      </c>
      <c r="D4078">
        <v>1785.54</v>
      </c>
      <c r="E4078" s="1">
        <v>43385</v>
      </c>
      <c r="F4078" s="1">
        <v>45222</v>
      </c>
      <c r="G4078" t="s">
        <v>11</v>
      </c>
      <c r="H4078" t="s">
        <v>12</v>
      </c>
      <c r="I4078" t="s">
        <v>2691</v>
      </c>
    </row>
    <row r="4079" spans="1:9" x14ac:dyDescent="0.3">
      <c r="A4079" t="s">
        <v>6880</v>
      </c>
      <c r="B4079" t="s">
        <v>36</v>
      </c>
      <c r="C4079">
        <v>238288</v>
      </c>
      <c r="D4079">
        <v>1788.91</v>
      </c>
      <c r="E4079" s="1">
        <v>43268</v>
      </c>
      <c r="F4079" s="1">
        <v>45341</v>
      </c>
      <c r="G4079" t="s">
        <v>21</v>
      </c>
      <c r="H4079" t="s">
        <v>12</v>
      </c>
      <c r="I4079" t="s">
        <v>6881</v>
      </c>
    </row>
    <row r="4080" spans="1:9" x14ac:dyDescent="0.3">
      <c r="A4080" t="s">
        <v>6882</v>
      </c>
      <c r="B4080" t="s">
        <v>36</v>
      </c>
      <c r="C4080">
        <v>325423</v>
      </c>
      <c r="D4080">
        <v>324.38</v>
      </c>
      <c r="E4080" s="1">
        <v>45314</v>
      </c>
      <c r="F4080" s="1">
        <v>46157</v>
      </c>
      <c r="G4080" t="s">
        <v>11</v>
      </c>
      <c r="H4080" t="s">
        <v>16</v>
      </c>
      <c r="I4080" t="s">
        <v>66</v>
      </c>
    </row>
    <row r="4081" spans="1:9" x14ac:dyDescent="0.3">
      <c r="A4081" t="s">
        <v>6883</v>
      </c>
      <c r="B4081" t="s">
        <v>10</v>
      </c>
      <c r="C4081">
        <v>416632</v>
      </c>
      <c r="D4081">
        <v>1651.89</v>
      </c>
      <c r="E4081" s="1">
        <v>43593</v>
      </c>
      <c r="F4081" s="1">
        <v>44504</v>
      </c>
      <c r="G4081" t="s">
        <v>43</v>
      </c>
      <c r="H4081" t="s">
        <v>25</v>
      </c>
      <c r="I4081" t="s">
        <v>4325</v>
      </c>
    </row>
    <row r="4082" spans="1:9" x14ac:dyDescent="0.3">
      <c r="A4082" t="s">
        <v>6884</v>
      </c>
      <c r="B4082" t="s">
        <v>36</v>
      </c>
      <c r="C4082">
        <v>104660</v>
      </c>
      <c r="D4082">
        <v>1523.92</v>
      </c>
      <c r="E4082" s="1">
        <v>45550</v>
      </c>
      <c r="F4082" s="1">
        <v>47929</v>
      </c>
      <c r="G4082" t="s">
        <v>43</v>
      </c>
      <c r="H4082" t="s">
        <v>25</v>
      </c>
      <c r="I4082" t="s">
        <v>526</v>
      </c>
    </row>
    <row r="4083" spans="1:9" x14ac:dyDescent="0.3">
      <c r="A4083" t="s">
        <v>6885</v>
      </c>
      <c r="B4083" t="s">
        <v>36</v>
      </c>
      <c r="C4083">
        <v>90470</v>
      </c>
      <c r="D4083">
        <v>482.56</v>
      </c>
      <c r="E4083" s="1">
        <v>43328</v>
      </c>
      <c r="F4083" s="1">
        <v>45027</v>
      </c>
      <c r="G4083" t="s">
        <v>11</v>
      </c>
      <c r="H4083" t="s">
        <v>25</v>
      </c>
      <c r="I4083" t="s">
        <v>913</v>
      </c>
    </row>
    <row r="4084" spans="1:9" x14ac:dyDescent="0.3">
      <c r="A4084" t="s">
        <v>6886</v>
      </c>
      <c r="B4084" t="s">
        <v>10</v>
      </c>
      <c r="C4084">
        <v>270272</v>
      </c>
      <c r="D4084">
        <v>1462.7</v>
      </c>
      <c r="E4084" s="1">
        <v>45500</v>
      </c>
      <c r="F4084" s="1">
        <v>46023</v>
      </c>
      <c r="G4084" t="s">
        <v>43</v>
      </c>
      <c r="H4084" t="s">
        <v>16</v>
      </c>
      <c r="I4084" t="s">
        <v>6887</v>
      </c>
    </row>
    <row r="4085" spans="1:9" x14ac:dyDescent="0.3">
      <c r="A4085" t="s">
        <v>6888</v>
      </c>
      <c r="B4085" t="s">
        <v>10</v>
      </c>
      <c r="C4085">
        <v>127790</v>
      </c>
      <c r="D4085">
        <v>896.74</v>
      </c>
      <c r="E4085" s="1">
        <v>42726</v>
      </c>
      <c r="F4085" s="1">
        <v>45767</v>
      </c>
      <c r="G4085" t="s">
        <v>11</v>
      </c>
      <c r="H4085" t="s">
        <v>16</v>
      </c>
      <c r="I4085" t="s">
        <v>6889</v>
      </c>
    </row>
    <row r="4086" spans="1:9" x14ac:dyDescent="0.3">
      <c r="A4086" t="s">
        <v>6890</v>
      </c>
      <c r="B4086" t="s">
        <v>10</v>
      </c>
      <c r="C4086">
        <v>79464</v>
      </c>
      <c r="D4086">
        <v>1943.03</v>
      </c>
      <c r="E4086" s="1">
        <v>43056</v>
      </c>
      <c r="F4086" s="1">
        <v>43604</v>
      </c>
      <c r="G4086" t="s">
        <v>21</v>
      </c>
      <c r="H4086" t="s">
        <v>25</v>
      </c>
      <c r="I4086" t="s">
        <v>5429</v>
      </c>
    </row>
    <row r="4087" spans="1:9" x14ac:dyDescent="0.3">
      <c r="A4087" t="s">
        <v>6891</v>
      </c>
      <c r="B4087" t="s">
        <v>24</v>
      </c>
      <c r="C4087">
        <v>244213</v>
      </c>
      <c r="D4087">
        <v>627.28</v>
      </c>
      <c r="E4087" s="1">
        <v>42480</v>
      </c>
      <c r="F4087" s="1">
        <v>45547</v>
      </c>
      <c r="G4087" t="s">
        <v>11</v>
      </c>
      <c r="H4087" t="s">
        <v>12</v>
      </c>
      <c r="I4087" t="s">
        <v>2676</v>
      </c>
    </row>
    <row r="4088" spans="1:9" x14ac:dyDescent="0.3">
      <c r="A4088" t="s">
        <v>6892</v>
      </c>
      <c r="B4088" t="s">
        <v>36</v>
      </c>
      <c r="C4088">
        <v>82747</v>
      </c>
      <c r="D4088">
        <v>1548.49</v>
      </c>
      <c r="E4088" s="1">
        <v>44893</v>
      </c>
      <c r="F4088" s="1">
        <v>46861</v>
      </c>
      <c r="G4088" t="s">
        <v>11</v>
      </c>
      <c r="H4088" t="s">
        <v>25</v>
      </c>
      <c r="I4088" t="s">
        <v>4406</v>
      </c>
    </row>
    <row r="4089" spans="1:9" x14ac:dyDescent="0.3">
      <c r="A4089" t="s">
        <v>6893</v>
      </c>
      <c r="B4089" t="s">
        <v>24</v>
      </c>
      <c r="C4089">
        <v>268153</v>
      </c>
      <c r="D4089">
        <v>1883.84</v>
      </c>
      <c r="E4089" s="1">
        <v>42349</v>
      </c>
      <c r="F4089" s="1">
        <v>43709</v>
      </c>
      <c r="G4089" t="s">
        <v>43</v>
      </c>
      <c r="H4089" t="s">
        <v>12</v>
      </c>
      <c r="I4089" t="s">
        <v>2300</v>
      </c>
    </row>
    <row r="4090" spans="1:9" x14ac:dyDescent="0.3">
      <c r="A4090" t="s">
        <v>6894</v>
      </c>
      <c r="B4090" t="s">
        <v>36</v>
      </c>
      <c r="C4090">
        <v>36210</v>
      </c>
      <c r="D4090">
        <v>688.06</v>
      </c>
      <c r="E4090" s="1">
        <v>44954</v>
      </c>
      <c r="F4090" s="1">
        <v>46910</v>
      </c>
      <c r="G4090" t="s">
        <v>43</v>
      </c>
      <c r="H4090" t="s">
        <v>12</v>
      </c>
      <c r="I4090" t="s">
        <v>6895</v>
      </c>
    </row>
    <row r="4091" spans="1:9" x14ac:dyDescent="0.3">
      <c r="A4091" t="s">
        <v>6896</v>
      </c>
      <c r="B4091" t="s">
        <v>24</v>
      </c>
      <c r="C4091">
        <v>305523</v>
      </c>
      <c r="D4091">
        <v>163.99</v>
      </c>
      <c r="E4091" s="1">
        <v>42209</v>
      </c>
      <c r="F4091" s="1">
        <v>44651</v>
      </c>
      <c r="G4091" t="s">
        <v>11</v>
      </c>
      <c r="H4091" t="s">
        <v>25</v>
      </c>
      <c r="I4091" t="s">
        <v>3447</v>
      </c>
    </row>
    <row r="4092" spans="1:9" x14ac:dyDescent="0.3">
      <c r="A4092" t="s">
        <v>6897</v>
      </c>
      <c r="B4092" t="s">
        <v>10</v>
      </c>
      <c r="C4092">
        <v>97801</v>
      </c>
      <c r="D4092">
        <v>814.61</v>
      </c>
      <c r="E4092" s="1">
        <v>44531</v>
      </c>
      <c r="F4092" s="1">
        <v>46087</v>
      </c>
      <c r="G4092" t="s">
        <v>43</v>
      </c>
      <c r="H4092" t="s">
        <v>25</v>
      </c>
      <c r="I4092" t="s">
        <v>4211</v>
      </c>
    </row>
    <row r="4093" spans="1:9" x14ac:dyDescent="0.3">
      <c r="A4093" t="s">
        <v>6898</v>
      </c>
      <c r="B4093" t="s">
        <v>36</v>
      </c>
      <c r="C4093">
        <v>193448</v>
      </c>
      <c r="D4093">
        <v>525.1</v>
      </c>
      <c r="E4093" s="1">
        <v>44437</v>
      </c>
      <c r="F4093" s="1">
        <v>44996</v>
      </c>
      <c r="G4093" t="s">
        <v>11</v>
      </c>
      <c r="H4093" t="s">
        <v>12</v>
      </c>
      <c r="I4093" t="s">
        <v>1295</v>
      </c>
    </row>
    <row r="4094" spans="1:9" x14ac:dyDescent="0.3">
      <c r="A4094" t="s">
        <v>6899</v>
      </c>
      <c r="B4094" t="s">
        <v>15</v>
      </c>
      <c r="C4094">
        <v>286271</v>
      </c>
      <c r="D4094">
        <v>400.12</v>
      </c>
      <c r="E4094" s="1">
        <v>43605</v>
      </c>
      <c r="F4094" s="1">
        <v>46467</v>
      </c>
      <c r="G4094" t="s">
        <v>21</v>
      </c>
      <c r="H4094" t="s">
        <v>12</v>
      </c>
      <c r="I4094" t="s">
        <v>6900</v>
      </c>
    </row>
    <row r="4095" spans="1:9" x14ac:dyDescent="0.3">
      <c r="A4095" t="s">
        <v>6901</v>
      </c>
      <c r="B4095" t="s">
        <v>24</v>
      </c>
      <c r="C4095">
        <v>213229</v>
      </c>
      <c r="D4095">
        <v>1454.12</v>
      </c>
      <c r="E4095" s="1">
        <v>44392</v>
      </c>
      <c r="F4095" s="1">
        <v>45978</v>
      </c>
      <c r="G4095" t="s">
        <v>11</v>
      </c>
      <c r="H4095" t="s">
        <v>25</v>
      </c>
      <c r="I4095" t="s">
        <v>6902</v>
      </c>
    </row>
    <row r="4096" spans="1:9" x14ac:dyDescent="0.3">
      <c r="A4096" t="s">
        <v>6903</v>
      </c>
      <c r="B4096" t="s">
        <v>36</v>
      </c>
      <c r="C4096">
        <v>342750</v>
      </c>
      <c r="D4096">
        <v>196.43</v>
      </c>
      <c r="E4096" s="1">
        <v>44971</v>
      </c>
      <c r="F4096" s="1">
        <v>45366</v>
      </c>
      <c r="G4096" t="s">
        <v>43</v>
      </c>
      <c r="H4096" t="s">
        <v>25</v>
      </c>
      <c r="I4096" t="s">
        <v>6904</v>
      </c>
    </row>
    <row r="4097" spans="1:9" x14ac:dyDescent="0.3">
      <c r="A4097" t="s">
        <v>6905</v>
      </c>
      <c r="B4097" t="s">
        <v>24</v>
      </c>
      <c r="C4097">
        <v>96923</v>
      </c>
      <c r="D4097">
        <v>761.59</v>
      </c>
      <c r="E4097" s="1">
        <v>43774</v>
      </c>
      <c r="F4097" s="1">
        <v>46896</v>
      </c>
      <c r="G4097" t="s">
        <v>21</v>
      </c>
      <c r="H4097" t="s">
        <v>16</v>
      </c>
      <c r="I4097" t="s">
        <v>5543</v>
      </c>
    </row>
    <row r="4098" spans="1:9" x14ac:dyDescent="0.3">
      <c r="A4098" t="s">
        <v>6906</v>
      </c>
      <c r="B4098" t="s">
        <v>15</v>
      </c>
      <c r="C4098">
        <v>315117</v>
      </c>
      <c r="D4098">
        <v>856</v>
      </c>
      <c r="E4098" s="1">
        <v>42433</v>
      </c>
      <c r="F4098" s="1">
        <v>43032</v>
      </c>
      <c r="G4098" t="s">
        <v>11</v>
      </c>
      <c r="H4098" t="s">
        <v>12</v>
      </c>
      <c r="I4098" t="s">
        <v>5309</v>
      </c>
    </row>
    <row r="4099" spans="1:9" x14ac:dyDescent="0.3">
      <c r="A4099" t="s">
        <v>6907</v>
      </c>
      <c r="B4099" t="s">
        <v>10</v>
      </c>
      <c r="C4099">
        <v>357546</v>
      </c>
      <c r="D4099">
        <v>958.26</v>
      </c>
      <c r="E4099" s="1">
        <v>42593</v>
      </c>
      <c r="F4099" s="1">
        <v>43487</v>
      </c>
      <c r="G4099" t="s">
        <v>43</v>
      </c>
      <c r="H4099" t="s">
        <v>25</v>
      </c>
      <c r="I4099" t="s">
        <v>6908</v>
      </c>
    </row>
    <row r="4100" spans="1:9" x14ac:dyDescent="0.3">
      <c r="A4100" t="s">
        <v>6909</v>
      </c>
      <c r="B4100" t="s">
        <v>24</v>
      </c>
      <c r="C4100">
        <v>65899</v>
      </c>
      <c r="D4100">
        <v>854.47</v>
      </c>
      <c r="E4100" s="1">
        <v>45034</v>
      </c>
      <c r="F4100" s="1">
        <v>48181</v>
      </c>
      <c r="G4100" t="s">
        <v>43</v>
      </c>
      <c r="H4100" t="s">
        <v>12</v>
      </c>
      <c r="I4100" t="s">
        <v>3672</v>
      </c>
    </row>
    <row r="4101" spans="1:9" x14ac:dyDescent="0.3">
      <c r="A4101" t="s">
        <v>6910</v>
      </c>
      <c r="B4101" t="s">
        <v>10</v>
      </c>
      <c r="C4101">
        <v>376086</v>
      </c>
      <c r="D4101">
        <v>1736.8</v>
      </c>
      <c r="E4101" s="1">
        <v>44544</v>
      </c>
      <c r="F4101" s="1">
        <v>47519</v>
      </c>
      <c r="G4101" t="s">
        <v>43</v>
      </c>
      <c r="H4101" t="s">
        <v>16</v>
      </c>
      <c r="I4101" t="s">
        <v>5042</v>
      </c>
    </row>
    <row r="4102" spans="1:9" x14ac:dyDescent="0.3">
      <c r="A4102" t="s">
        <v>6911</v>
      </c>
      <c r="B4102" t="s">
        <v>24</v>
      </c>
      <c r="C4102">
        <v>174699</v>
      </c>
      <c r="D4102">
        <v>1345.75</v>
      </c>
      <c r="E4102" s="1">
        <v>45223</v>
      </c>
      <c r="F4102" s="1">
        <v>47458</v>
      </c>
      <c r="G4102" t="s">
        <v>21</v>
      </c>
      <c r="H4102" t="s">
        <v>25</v>
      </c>
      <c r="I4102" t="s">
        <v>6912</v>
      </c>
    </row>
    <row r="4103" spans="1:9" x14ac:dyDescent="0.3">
      <c r="A4103" t="s">
        <v>6913</v>
      </c>
      <c r="B4103" t="s">
        <v>10</v>
      </c>
      <c r="C4103">
        <v>382851</v>
      </c>
      <c r="D4103">
        <v>798.8</v>
      </c>
      <c r="E4103" s="1">
        <v>44500</v>
      </c>
      <c r="F4103" s="1">
        <v>45675</v>
      </c>
      <c r="G4103" t="s">
        <v>11</v>
      </c>
      <c r="H4103" t="s">
        <v>25</v>
      </c>
      <c r="I4103" t="s">
        <v>6914</v>
      </c>
    </row>
    <row r="4104" spans="1:9" x14ac:dyDescent="0.3">
      <c r="A4104" t="s">
        <v>6915</v>
      </c>
      <c r="B4104" t="s">
        <v>15</v>
      </c>
      <c r="C4104">
        <v>305272</v>
      </c>
      <c r="D4104">
        <v>200.24</v>
      </c>
      <c r="E4104" s="1">
        <v>43514</v>
      </c>
      <c r="F4104" s="1">
        <v>44949</v>
      </c>
      <c r="G4104" t="s">
        <v>43</v>
      </c>
      <c r="H4104" t="s">
        <v>12</v>
      </c>
      <c r="I4104" t="s">
        <v>2419</v>
      </c>
    </row>
    <row r="4105" spans="1:9" x14ac:dyDescent="0.3">
      <c r="A4105" t="s">
        <v>6916</v>
      </c>
      <c r="B4105" t="s">
        <v>10</v>
      </c>
      <c r="C4105">
        <v>472836</v>
      </c>
      <c r="D4105">
        <v>1986.23</v>
      </c>
      <c r="E4105" s="1">
        <v>44483</v>
      </c>
      <c r="F4105" s="1">
        <v>46708</v>
      </c>
      <c r="G4105" t="s">
        <v>43</v>
      </c>
      <c r="H4105" t="s">
        <v>25</v>
      </c>
      <c r="I4105" t="s">
        <v>2377</v>
      </c>
    </row>
    <row r="4106" spans="1:9" x14ac:dyDescent="0.3">
      <c r="A4106" t="s">
        <v>6917</v>
      </c>
      <c r="B4106" t="s">
        <v>36</v>
      </c>
      <c r="C4106">
        <v>425640</v>
      </c>
      <c r="D4106">
        <v>1339.2</v>
      </c>
      <c r="E4106" s="1">
        <v>44755</v>
      </c>
      <c r="F4106" s="1">
        <v>48379</v>
      </c>
      <c r="G4106" t="s">
        <v>11</v>
      </c>
      <c r="H4106" t="s">
        <v>25</v>
      </c>
      <c r="I4106" t="s">
        <v>6918</v>
      </c>
    </row>
    <row r="4107" spans="1:9" x14ac:dyDescent="0.3">
      <c r="A4107" t="s">
        <v>6919</v>
      </c>
      <c r="B4107" t="s">
        <v>10</v>
      </c>
      <c r="C4107">
        <v>356773</v>
      </c>
      <c r="D4107">
        <v>1529.24</v>
      </c>
      <c r="E4107" s="1">
        <v>42015</v>
      </c>
      <c r="F4107" s="1">
        <v>44414</v>
      </c>
      <c r="G4107" t="s">
        <v>43</v>
      </c>
      <c r="H4107" t="s">
        <v>12</v>
      </c>
      <c r="I4107" t="s">
        <v>6920</v>
      </c>
    </row>
    <row r="4108" spans="1:9" x14ac:dyDescent="0.3">
      <c r="A4108" t="s">
        <v>6921</v>
      </c>
      <c r="B4108" t="s">
        <v>24</v>
      </c>
      <c r="C4108">
        <v>206627</v>
      </c>
      <c r="D4108">
        <v>1434.07</v>
      </c>
      <c r="E4108" s="1">
        <v>43853</v>
      </c>
      <c r="F4108" s="1">
        <v>45999</v>
      </c>
      <c r="G4108" t="s">
        <v>43</v>
      </c>
      <c r="H4108" t="s">
        <v>12</v>
      </c>
      <c r="I4108" t="s">
        <v>731</v>
      </c>
    </row>
    <row r="4109" spans="1:9" x14ac:dyDescent="0.3">
      <c r="A4109" t="s">
        <v>6922</v>
      </c>
      <c r="B4109" t="s">
        <v>36</v>
      </c>
      <c r="C4109">
        <v>37379</v>
      </c>
      <c r="D4109">
        <v>523.95000000000005</v>
      </c>
      <c r="E4109" s="1">
        <v>43524</v>
      </c>
      <c r="F4109" s="1">
        <v>45605</v>
      </c>
      <c r="G4109" t="s">
        <v>43</v>
      </c>
      <c r="H4109" t="s">
        <v>12</v>
      </c>
      <c r="I4109" t="s">
        <v>4431</v>
      </c>
    </row>
    <row r="4110" spans="1:9" x14ac:dyDescent="0.3">
      <c r="A4110" t="s">
        <v>6923</v>
      </c>
      <c r="B4110" t="s">
        <v>24</v>
      </c>
      <c r="C4110">
        <v>107184</v>
      </c>
      <c r="D4110">
        <v>968.76</v>
      </c>
      <c r="E4110" s="1">
        <v>42862</v>
      </c>
      <c r="F4110" s="1">
        <v>46501</v>
      </c>
      <c r="G4110" t="s">
        <v>11</v>
      </c>
      <c r="H4110" t="s">
        <v>25</v>
      </c>
      <c r="I4110" t="s">
        <v>4156</v>
      </c>
    </row>
    <row r="4111" spans="1:9" x14ac:dyDescent="0.3">
      <c r="A4111" t="s">
        <v>6924</v>
      </c>
      <c r="B4111" t="s">
        <v>15</v>
      </c>
      <c r="C4111">
        <v>132676</v>
      </c>
      <c r="D4111">
        <v>1420.95</v>
      </c>
      <c r="E4111" s="1">
        <v>44328</v>
      </c>
      <c r="F4111" s="1">
        <v>45028</v>
      </c>
      <c r="G4111" t="s">
        <v>21</v>
      </c>
      <c r="H4111" t="s">
        <v>25</v>
      </c>
      <c r="I4111" t="s">
        <v>1246</v>
      </c>
    </row>
    <row r="4112" spans="1:9" x14ac:dyDescent="0.3">
      <c r="A4112" t="s">
        <v>6925</v>
      </c>
      <c r="B4112" t="s">
        <v>10</v>
      </c>
      <c r="C4112">
        <v>443016</v>
      </c>
      <c r="D4112">
        <v>1891.02</v>
      </c>
      <c r="E4112" s="1">
        <v>44513</v>
      </c>
      <c r="F4112" s="1">
        <v>46102</v>
      </c>
      <c r="G4112" t="s">
        <v>11</v>
      </c>
      <c r="H4112" t="s">
        <v>25</v>
      </c>
      <c r="I4112" t="s">
        <v>6926</v>
      </c>
    </row>
    <row r="4113" spans="1:9" x14ac:dyDescent="0.3">
      <c r="A4113" t="s">
        <v>6927</v>
      </c>
      <c r="B4113" t="s">
        <v>36</v>
      </c>
      <c r="C4113">
        <v>86172</v>
      </c>
      <c r="D4113">
        <v>1730.32</v>
      </c>
      <c r="E4113" s="1">
        <v>42257</v>
      </c>
      <c r="F4113" s="1">
        <v>42936</v>
      </c>
      <c r="G4113" t="s">
        <v>21</v>
      </c>
      <c r="H4113" t="s">
        <v>12</v>
      </c>
      <c r="I4113" t="s">
        <v>2730</v>
      </c>
    </row>
    <row r="4114" spans="1:9" x14ac:dyDescent="0.3">
      <c r="A4114" t="s">
        <v>6928</v>
      </c>
      <c r="B4114" t="s">
        <v>24</v>
      </c>
      <c r="C4114">
        <v>205410</v>
      </c>
      <c r="D4114">
        <v>1675.08</v>
      </c>
      <c r="E4114" s="1">
        <v>44542</v>
      </c>
      <c r="F4114" s="1">
        <v>46800</v>
      </c>
      <c r="G4114" t="s">
        <v>21</v>
      </c>
      <c r="H4114" t="s">
        <v>25</v>
      </c>
      <c r="I4114" t="s">
        <v>3412</v>
      </c>
    </row>
    <row r="4115" spans="1:9" x14ac:dyDescent="0.3">
      <c r="A4115" t="s">
        <v>6929</v>
      </c>
      <c r="B4115" t="s">
        <v>36</v>
      </c>
      <c r="C4115">
        <v>386422</v>
      </c>
      <c r="D4115">
        <v>284.08999999999997</v>
      </c>
      <c r="E4115" s="1">
        <v>43152</v>
      </c>
      <c r="F4115" s="1">
        <v>45307</v>
      </c>
      <c r="G4115" t="s">
        <v>21</v>
      </c>
      <c r="H4115" t="s">
        <v>12</v>
      </c>
      <c r="I4115" t="s">
        <v>2391</v>
      </c>
    </row>
    <row r="4116" spans="1:9" x14ac:dyDescent="0.3">
      <c r="A4116" t="s">
        <v>6930</v>
      </c>
      <c r="B4116" t="s">
        <v>10</v>
      </c>
      <c r="C4116">
        <v>186180</v>
      </c>
      <c r="D4116">
        <v>317.11</v>
      </c>
      <c r="E4116" s="1">
        <v>44169</v>
      </c>
      <c r="F4116" s="1">
        <v>47417</v>
      </c>
      <c r="G4116" t="s">
        <v>11</v>
      </c>
      <c r="H4116" t="s">
        <v>12</v>
      </c>
      <c r="I4116" t="s">
        <v>593</v>
      </c>
    </row>
    <row r="4117" spans="1:9" x14ac:dyDescent="0.3">
      <c r="A4117" t="s">
        <v>6931</v>
      </c>
      <c r="B4117" t="s">
        <v>36</v>
      </c>
      <c r="C4117">
        <v>484471</v>
      </c>
      <c r="D4117">
        <v>534.70000000000005</v>
      </c>
      <c r="E4117" s="1">
        <v>43851</v>
      </c>
      <c r="F4117" s="1">
        <v>47156</v>
      </c>
      <c r="G4117" t="s">
        <v>43</v>
      </c>
      <c r="H4117" t="s">
        <v>12</v>
      </c>
      <c r="I4117" t="s">
        <v>390</v>
      </c>
    </row>
    <row r="4118" spans="1:9" x14ac:dyDescent="0.3">
      <c r="A4118" t="s">
        <v>6932</v>
      </c>
      <c r="B4118" t="s">
        <v>24</v>
      </c>
      <c r="C4118">
        <v>146583</v>
      </c>
      <c r="D4118">
        <v>1962.48</v>
      </c>
      <c r="E4118" s="1">
        <v>44184</v>
      </c>
      <c r="F4118" s="1">
        <v>46954</v>
      </c>
      <c r="G4118" t="s">
        <v>21</v>
      </c>
      <c r="H4118" t="s">
        <v>12</v>
      </c>
      <c r="I4118" t="s">
        <v>6933</v>
      </c>
    </row>
    <row r="4119" spans="1:9" x14ac:dyDescent="0.3">
      <c r="A4119" t="s">
        <v>6934</v>
      </c>
      <c r="B4119" t="s">
        <v>15</v>
      </c>
      <c r="C4119">
        <v>409870</v>
      </c>
      <c r="D4119">
        <v>1807.75</v>
      </c>
      <c r="E4119" s="1">
        <v>42133</v>
      </c>
      <c r="F4119" s="1">
        <v>43515</v>
      </c>
      <c r="G4119" t="s">
        <v>21</v>
      </c>
      <c r="H4119" t="s">
        <v>25</v>
      </c>
      <c r="I4119" t="s">
        <v>6935</v>
      </c>
    </row>
    <row r="4120" spans="1:9" x14ac:dyDescent="0.3">
      <c r="A4120" t="s">
        <v>6936</v>
      </c>
      <c r="B4120" t="s">
        <v>15</v>
      </c>
      <c r="C4120">
        <v>114424</v>
      </c>
      <c r="D4120">
        <v>373.86</v>
      </c>
      <c r="E4120" s="1">
        <v>44877</v>
      </c>
      <c r="F4120" s="1">
        <v>46790</v>
      </c>
      <c r="G4120" t="s">
        <v>11</v>
      </c>
      <c r="H4120" t="s">
        <v>12</v>
      </c>
      <c r="I4120" t="s">
        <v>6937</v>
      </c>
    </row>
    <row r="4121" spans="1:9" x14ac:dyDescent="0.3">
      <c r="A4121" t="s">
        <v>6938</v>
      </c>
      <c r="B4121" t="s">
        <v>36</v>
      </c>
      <c r="C4121">
        <v>223758</v>
      </c>
      <c r="D4121">
        <v>1337.53</v>
      </c>
      <c r="E4121" s="1">
        <v>45257</v>
      </c>
      <c r="F4121" s="1">
        <v>47551</v>
      </c>
      <c r="G4121" t="s">
        <v>43</v>
      </c>
      <c r="H4121" t="s">
        <v>12</v>
      </c>
      <c r="I4121" t="s">
        <v>6939</v>
      </c>
    </row>
    <row r="4122" spans="1:9" x14ac:dyDescent="0.3">
      <c r="A4122" t="s">
        <v>6940</v>
      </c>
      <c r="B4122" t="s">
        <v>24</v>
      </c>
      <c r="C4122">
        <v>242935</v>
      </c>
      <c r="D4122">
        <v>119.75</v>
      </c>
      <c r="E4122" s="1">
        <v>43810</v>
      </c>
      <c r="F4122" s="1">
        <v>45889</v>
      </c>
      <c r="G4122" t="s">
        <v>21</v>
      </c>
      <c r="H4122" t="s">
        <v>16</v>
      </c>
      <c r="I4122" t="s">
        <v>5759</v>
      </c>
    </row>
    <row r="4123" spans="1:9" x14ac:dyDescent="0.3">
      <c r="A4123" t="s">
        <v>6941</v>
      </c>
      <c r="B4123" t="s">
        <v>24</v>
      </c>
      <c r="C4123">
        <v>314014</v>
      </c>
      <c r="D4123">
        <v>1921.71</v>
      </c>
      <c r="E4123" s="1">
        <v>44415</v>
      </c>
      <c r="F4123" s="1">
        <v>45181</v>
      </c>
      <c r="G4123" t="s">
        <v>11</v>
      </c>
      <c r="H4123" t="s">
        <v>16</v>
      </c>
      <c r="I4123" t="s">
        <v>1104</v>
      </c>
    </row>
    <row r="4124" spans="1:9" x14ac:dyDescent="0.3">
      <c r="A4124" t="s">
        <v>6942</v>
      </c>
      <c r="B4124" t="s">
        <v>10</v>
      </c>
      <c r="C4124">
        <v>44958</v>
      </c>
      <c r="D4124">
        <v>787.18</v>
      </c>
      <c r="E4124" s="1">
        <v>44761</v>
      </c>
      <c r="F4124" s="1">
        <v>46500</v>
      </c>
      <c r="G4124" t="s">
        <v>11</v>
      </c>
      <c r="H4124" t="s">
        <v>25</v>
      </c>
      <c r="I4124" t="s">
        <v>6943</v>
      </c>
    </row>
    <row r="4125" spans="1:9" x14ac:dyDescent="0.3">
      <c r="A4125" t="s">
        <v>6944</v>
      </c>
      <c r="B4125" t="s">
        <v>10</v>
      </c>
      <c r="C4125">
        <v>488711</v>
      </c>
      <c r="D4125">
        <v>1653.03</v>
      </c>
      <c r="E4125" s="1">
        <v>45617</v>
      </c>
      <c r="F4125" s="1">
        <v>47922</v>
      </c>
      <c r="G4125" t="s">
        <v>21</v>
      </c>
      <c r="H4125" t="s">
        <v>16</v>
      </c>
      <c r="I4125" t="s">
        <v>6945</v>
      </c>
    </row>
    <row r="4126" spans="1:9" x14ac:dyDescent="0.3">
      <c r="A4126" t="s">
        <v>6946</v>
      </c>
      <c r="B4126" t="s">
        <v>10</v>
      </c>
      <c r="C4126">
        <v>362517</v>
      </c>
      <c r="D4126">
        <v>890.53</v>
      </c>
      <c r="E4126" s="1">
        <v>42989</v>
      </c>
      <c r="F4126" s="1">
        <v>46102</v>
      </c>
      <c r="G4126" t="s">
        <v>43</v>
      </c>
      <c r="H4126" t="s">
        <v>16</v>
      </c>
      <c r="I4126" t="s">
        <v>272</v>
      </c>
    </row>
    <row r="4127" spans="1:9" x14ac:dyDescent="0.3">
      <c r="A4127" t="s">
        <v>6947</v>
      </c>
      <c r="B4127" t="s">
        <v>10</v>
      </c>
      <c r="C4127">
        <v>190590</v>
      </c>
      <c r="D4127">
        <v>994.77</v>
      </c>
      <c r="E4127" s="1">
        <v>42124</v>
      </c>
      <c r="F4127" s="1">
        <v>45740</v>
      </c>
      <c r="G4127" t="s">
        <v>11</v>
      </c>
      <c r="H4127" t="s">
        <v>12</v>
      </c>
      <c r="I4127" t="s">
        <v>6948</v>
      </c>
    </row>
    <row r="4128" spans="1:9" x14ac:dyDescent="0.3">
      <c r="A4128" t="s">
        <v>6949</v>
      </c>
      <c r="B4128" t="s">
        <v>24</v>
      </c>
      <c r="C4128">
        <v>188313</v>
      </c>
      <c r="D4128">
        <v>446.92</v>
      </c>
      <c r="E4128" s="1">
        <v>44818</v>
      </c>
      <c r="F4128" s="1">
        <v>48202</v>
      </c>
      <c r="G4128" t="s">
        <v>43</v>
      </c>
      <c r="H4128" t="s">
        <v>25</v>
      </c>
      <c r="I4128" t="s">
        <v>6950</v>
      </c>
    </row>
    <row r="4129" spans="1:9" x14ac:dyDescent="0.3">
      <c r="A4129" t="s">
        <v>6951</v>
      </c>
      <c r="B4129" t="s">
        <v>36</v>
      </c>
      <c r="C4129">
        <v>109785</v>
      </c>
      <c r="D4129">
        <v>299.57</v>
      </c>
      <c r="E4129" s="1">
        <v>44368</v>
      </c>
      <c r="F4129" s="1">
        <v>46012</v>
      </c>
      <c r="G4129" t="s">
        <v>43</v>
      </c>
      <c r="H4129" t="s">
        <v>12</v>
      </c>
      <c r="I4129" t="s">
        <v>180</v>
      </c>
    </row>
    <row r="4130" spans="1:9" x14ac:dyDescent="0.3">
      <c r="A4130" t="s">
        <v>6952</v>
      </c>
      <c r="B4130" t="s">
        <v>15</v>
      </c>
      <c r="C4130">
        <v>439945</v>
      </c>
      <c r="D4130">
        <v>1225.49</v>
      </c>
      <c r="E4130" s="1">
        <v>45489</v>
      </c>
      <c r="F4130" s="1">
        <v>47733</v>
      </c>
      <c r="G4130" t="s">
        <v>43</v>
      </c>
      <c r="H4130" t="s">
        <v>16</v>
      </c>
      <c r="I4130" t="s">
        <v>5792</v>
      </c>
    </row>
    <row r="4131" spans="1:9" x14ac:dyDescent="0.3">
      <c r="A4131" t="s">
        <v>6953</v>
      </c>
      <c r="B4131" t="s">
        <v>24</v>
      </c>
      <c r="C4131">
        <v>49237</v>
      </c>
      <c r="D4131">
        <v>876.68</v>
      </c>
      <c r="E4131" s="1">
        <v>42177</v>
      </c>
      <c r="F4131" s="1">
        <v>45262</v>
      </c>
      <c r="G4131" t="s">
        <v>21</v>
      </c>
      <c r="H4131" t="s">
        <v>25</v>
      </c>
      <c r="I4131" t="s">
        <v>2949</v>
      </c>
    </row>
    <row r="4132" spans="1:9" x14ac:dyDescent="0.3">
      <c r="A4132" t="s">
        <v>6954</v>
      </c>
      <c r="B4132" t="s">
        <v>24</v>
      </c>
      <c r="C4132">
        <v>231407</v>
      </c>
      <c r="D4132">
        <v>1226.98</v>
      </c>
      <c r="E4132" s="1">
        <v>42340</v>
      </c>
      <c r="F4132" s="1">
        <v>44554</v>
      </c>
      <c r="G4132" t="s">
        <v>21</v>
      </c>
      <c r="H4132" t="s">
        <v>12</v>
      </c>
      <c r="I4132" t="s">
        <v>6955</v>
      </c>
    </row>
    <row r="4133" spans="1:9" x14ac:dyDescent="0.3">
      <c r="A4133" t="s">
        <v>6956</v>
      </c>
      <c r="B4133" t="s">
        <v>15</v>
      </c>
      <c r="C4133">
        <v>151577</v>
      </c>
      <c r="D4133">
        <v>1779.07</v>
      </c>
      <c r="E4133" s="1">
        <v>44614</v>
      </c>
      <c r="F4133" s="1">
        <v>47737</v>
      </c>
      <c r="G4133" t="s">
        <v>43</v>
      </c>
      <c r="H4133" t="s">
        <v>12</v>
      </c>
      <c r="I4133" t="s">
        <v>3365</v>
      </c>
    </row>
    <row r="4134" spans="1:9" x14ac:dyDescent="0.3">
      <c r="A4134" t="s">
        <v>6957</v>
      </c>
      <c r="B4134" t="s">
        <v>36</v>
      </c>
      <c r="C4134">
        <v>29594</v>
      </c>
      <c r="D4134">
        <v>1794.44</v>
      </c>
      <c r="E4134" s="1">
        <v>44698</v>
      </c>
      <c r="F4134" s="1">
        <v>47609</v>
      </c>
      <c r="G4134" t="s">
        <v>21</v>
      </c>
      <c r="H4134" t="s">
        <v>12</v>
      </c>
      <c r="I4134" t="s">
        <v>1961</v>
      </c>
    </row>
    <row r="4135" spans="1:9" x14ac:dyDescent="0.3">
      <c r="A4135" t="s">
        <v>6958</v>
      </c>
      <c r="B4135" t="s">
        <v>15</v>
      </c>
      <c r="C4135">
        <v>10158</v>
      </c>
      <c r="D4135">
        <v>592.63</v>
      </c>
      <c r="E4135" s="1">
        <v>44740</v>
      </c>
      <c r="F4135" s="1">
        <v>46284</v>
      </c>
      <c r="G4135" t="s">
        <v>21</v>
      </c>
      <c r="H4135" t="s">
        <v>16</v>
      </c>
      <c r="I4135" t="s">
        <v>6959</v>
      </c>
    </row>
    <row r="4136" spans="1:9" x14ac:dyDescent="0.3">
      <c r="A4136" t="s">
        <v>6960</v>
      </c>
      <c r="B4136" t="s">
        <v>15</v>
      </c>
      <c r="C4136">
        <v>225964</v>
      </c>
      <c r="D4136">
        <v>1309.06</v>
      </c>
      <c r="E4136" s="1">
        <v>43367</v>
      </c>
      <c r="F4136" s="1">
        <v>46832</v>
      </c>
      <c r="G4136" t="s">
        <v>43</v>
      </c>
      <c r="H4136" t="s">
        <v>25</v>
      </c>
      <c r="I4136" t="s">
        <v>6900</v>
      </c>
    </row>
    <row r="4137" spans="1:9" x14ac:dyDescent="0.3">
      <c r="A4137" t="s">
        <v>6961</v>
      </c>
      <c r="B4137" t="s">
        <v>10</v>
      </c>
      <c r="C4137">
        <v>52242</v>
      </c>
      <c r="D4137">
        <v>1447.54</v>
      </c>
      <c r="E4137" s="1">
        <v>45610</v>
      </c>
      <c r="F4137" s="1">
        <v>48306</v>
      </c>
      <c r="G4137" t="s">
        <v>43</v>
      </c>
      <c r="H4137" t="s">
        <v>16</v>
      </c>
      <c r="I4137" t="s">
        <v>6962</v>
      </c>
    </row>
    <row r="4138" spans="1:9" x14ac:dyDescent="0.3">
      <c r="A4138" t="s">
        <v>6963</v>
      </c>
      <c r="B4138" t="s">
        <v>15</v>
      </c>
      <c r="C4138">
        <v>340956</v>
      </c>
      <c r="D4138">
        <v>227.33</v>
      </c>
      <c r="E4138" s="1">
        <v>43227</v>
      </c>
      <c r="F4138" s="1">
        <v>46559</v>
      </c>
      <c r="G4138" t="s">
        <v>11</v>
      </c>
      <c r="H4138" t="s">
        <v>12</v>
      </c>
      <c r="I4138" t="s">
        <v>6964</v>
      </c>
    </row>
    <row r="4139" spans="1:9" x14ac:dyDescent="0.3">
      <c r="A4139" t="s">
        <v>6965</v>
      </c>
      <c r="B4139" t="s">
        <v>10</v>
      </c>
      <c r="C4139">
        <v>364001</v>
      </c>
      <c r="D4139">
        <v>754.97</v>
      </c>
      <c r="E4139" s="1">
        <v>44278</v>
      </c>
      <c r="F4139" s="1">
        <v>46394</v>
      </c>
      <c r="G4139" t="s">
        <v>21</v>
      </c>
      <c r="H4139" t="s">
        <v>25</v>
      </c>
      <c r="I4139" t="s">
        <v>6966</v>
      </c>
    </row>
    <row r="4140" spans="1:9" x14ac:dyDescent="0.3">
      <c r="A4140" t="s">
        <v>6967</v>
      </c>
      <c r="B4140" t="s">
        <v>10</v>
      </c>
      <c r="C4140">
        <v>358290</v>
      </c>
      <c r="D4140">
        <v>1467.44</v>
      </c>
      <c r="E4140" s="1">
        <v>42256</v>
      </c>
      <c r="F4140" s="1">
        <v>44219</v>
      </c>
      <c r="G4140" t="s">
        <v>43</v>
      </c>
      <c r="H4140" t="s">
        <v>25</v>
      </c>
      <c r="I4140" t="s">
        <v>6968</v>
      </c>
    </row>
    <row r="4141" spans="1:9" x14ac:dyDescent="0.3">
      <c r="A4141" t="s">
        <v>6969</v>
      </c>
      <c r="B4141" t="s">
        <v>15</v>
      </c>
      <c r="C4141">
        <v>277988</v>
      </c>
      <c r="D4141">
        <v>952.3</v>
      </c>
      <c r="E4141" s="1">
        <v>45303</v>
      </c>
      <c r="F4141" s="1">
        <v>48580</v>
      </c>
      <c r="G4141" t="s">
        <v>11</v>
      </c>
      <c r="H4141" t="s">
        <v>25</v>
      </c>
      <c r="I4141" t="s">
        <v>1335</v>
      </c>
    </row>
    <row r="4142" spans="1:9" x14ac:dyDescent="0.3">
      <c r="A4142" t="s">
        <v>6970</v>
      </c>
      <c r="B4142" t="s">
        <v>15</v>
      </c>
      <c r="C4142">
        <v>462879</v>
      </c>
      <c r="D4142">
        <v>931.02</v>
      </c>
      <c r="E4142" s="1">
        <v>44255</v>
      </c>
      <c r="F4142" s="1">
        <v>45562</v>
      </c>
      <c r="G4142" t="s">
        <v>21</v>
      </c>
      <c r="H4142" t="s">
        <v>16</v>
      </c>
      <c r="I4142" t="s">
        <v>1059</v>
      </c>
    </row>
    <row r="4143" spans="1:9" x14ac:dyDescent="0.3">
      <c r="A4143" t="s">
        <v>6971</v>
      </c>
      <c r="B4143" t="s">
        <v>24</v>
      </c>
      <c r="C4143">
        <v>495408</v>
      </c>
      <c r="D4143">
        <v>1578.53</v>
      </c>
      <c r="E4143" s="1">
        <v>42890</v>
      </c>
      <c r="F4143" s="1">
        <v>45241</v>
      </c>
      <c r="G4143" t="s">
        <v>43</v>
      </c>
      <c r="H4143" t="s">
        <v>12</v>
      </c>
      <c r="I4143" t="s">
        <v>6972</v>
      </c>
    </row>
    <row r="4144" spans="1:9" x14ac:dyDescent="0.3">
      <c r="A4144" t="s">
        <v>6973</v>
      </c>
      <c r="B4144" t="s">
        <v>24</v>
      </c>
      <c r="C4144">
        <v>204966</v>
      </c>
      <c r="D4144">
        <v>1530.78</v>
      </c>
      <c r="E4144" s="1">
        <v>44862</v>
      </c>
      <c r="F4144" s="1">
        <v>48489</v>
      </c>
      <c r="G4144" t="s">
        <v>11</v>
      </c>
      <c r="H4144" t="s">
        <v>25</v>
      </c>
      <c r="I4144" t="s">
        <v>6974</v>
      </c>
    </row>
    <row r="4145" spans="1:9" x14ac:dyDescent="0.3">
      <c r="A4145" t="s">
        <v>6975</v>
      </c>
      <c r="B4145" t="s">
        <v>15</v>
      </c>
      <c r="C4145">
        <v>389231</v>
      </c>
      <c r="D4145">
        <v>1470.8</v>
      </c>
      <c r="E4145" s="1">
        <v>44449</v>
      </c>
      <c r="F4145" s="1">
        <v>45127</v>
      </c>
      <c r="G4145" t="s">
        <v>43</v>
      </c>
      <c r="H4145" t="s">
        <v>25</v>
      </c>
      <c r="I4145" t="s">
        <v>3681</v>
      </c>
    </row>
    <row r="4146" spans="1:9" x14ac:dyDescent="0.3">
      <c r="A4146" t="s">
        <v>6976</v>
      </c>
      <c r="B4146" t="s">
        <v>10</v>
      </c>
      <c r="C4146">
        <v>491016</v>
      </c>
      <c r="D4146">
        <v>540.19000000000005</v>
      </c>
      <c r="E4146" s="1">
        <v>42834</v>
      </c>
      <c r="F4146" s="1">
        <v>45368</v>
      </c>
      <c r="G4146" t="s">
        <v>43</v>
      </c>
      <c r="H4146" t="s">
        <v>12</v>
      </c>
      <c r="I4146" t="s">
        <v>310</v>
      </c>
    </row>
    <row r="4147" spans="1:9" x14ac:dyDescent="0.3">
      <c r="A4147" t="s">
        <v>6977</v>
      </c>
      <c r="B4147" t="s">
        <v>36</v>
      </c>
      <c r="C4147">
        <v>341188</v>
      </c>
      <c r="D4147">
        <v>1908.97</v>
      </c>
      <c r="E4147" s="1">
        <v>42593</v>
      </c>
      <c r="F4147" s="1">
        <v>43305</v>
      </c>
      <c r="G4147" t="s">
        <v>11</v>
      </c>
      <c r="H4147" t="s">
        <v>25</v>
      </c>
      <c r="I4147" t="s">
        <v>2612</v>
      </c>
    </row>
    <row r="4148" spans="1:9" x14ac:dyDescent="0.3">
      <c r="A4148" t="s">
        <v>6978</v>
      </c>
      <c r="B4148" t="s">
        <v>36</v>
      </c>
      <c r="C4148">
        <v>484496</v>
      </c>
      <c r="D4148">
        <v>620.59</v>
      </c>
      <c r="E4148" s="1">
        <v>44049</v>
      </c>
      <c r="F4148" s="1">
        <v>47430</v>
      </c>
      <c r="G4148" t="s">
        <v>11</v>
      </c>
      <c r="H4148" t="s">
        <v>16</v>
      </c>
      <c r="I4148" t="s">
        <v>5902</v>
      </c>
    </row>
    <row r="4149" spans="1:9" x14ac:dyDescent="0.3">
      <c r="A4149" t="s">
        <v>6979</v>
      </c>
      <c r="B4149" t="s">
        <v>10</v>
      </c>
      <c r="C4149">
        <v>93417</v>
      </c>
      <c r="D4149">
        <v>1770.01</v>
      </c>
      <c r="E4149" s="1">
        <v>42095</v>
      </c>
      <c r="F4149" s="1">
        <v>43983</v>
      </c>
      <c r="G4149" t="s">
        <v>21</v>
      </c>
      <c r="H4149" t="s">
        <v>16</v>
      </c>
      <c r="I4149" t="s">
        <v>3343</v>
      </c>
    </row>
    <row r="4150" spans="1:9" x14ac:dyDescent="0.3">
      <c r="A4150" t="s">
        <v>6980</v>
      </c>
      <c r="B4150" t="s">
        <v>10</v>
      </c>
      <c r="C4150">
        <v>368371</v>
      </c>
      <c r="D4150">
        <v>140.25</v>
      </c>
      <c r="E4150" s="1">
        <v>43430</v>
      </c>
      <c r="F4150" s="1">
        <v>46216</v>
      </c>
      <c r="G4150" t="s">
        <v>43</v>
      </c>
      <c r="H4150" t="s">
        <v>12</v>
      </c>
      <c r="I4150" t="s">
        <v>6039</v>
      </c>
    </row>
    <row r="4151" spans="1:9" x14ac:dyDescent="0.3">
      <c r="A4151" t="s">
        <v>6981</v>
      </c>
      <c r="B4151" t="s">
        <v>36</v>
      </c>
      <c r="C4151">
        <v>190835</v>
      </c>
      <c r="D4151">
        <v>358.15</v>
      </c>
      <c r="E4151" s="1">
        <v>45565</v>
      </c>
      <c r="F4151" s="1">
        <v>48053</v>
      </c>
      <c r="G4151" t="s">
        <v>21</v>
      </c>
      <c r="H4151" t="s">
        <v>25</v>
      </c>
      <c r="I4151" t="s">
        <v>6644</v>
      </c>
    </row>
    <row r="4152" spans="1:9" x14ac:dyDescent="0.3">
      <c r="A4152" t="s">
        <v>6982</v>
      </c>
      <c r="B4152" t="s">
        <v>36</v>
      </c>
      <c r="C4152">
        <v>154228</v>
      </c>
      <c r="D4152">
        <v>1075.21</v>
      </c>
      <c r="E4152" s="1">
        <v>42158</v>
      </c>
      <c r="F4152" s="1">
        <v>44322</v>
      </c>
      <c r="G4152" t="s">
        <v>11</v>
      </c>
      <c r="H4152" t="s">
        <v>12</v>
      </c>
      <c r="I4152" t="s">
        <v>6983</v>
      </c>
    </row>
    <row r="4153" spans="1:9" x14ac:dyDescent="0.3">
      <c r="A4153" t="s">
        <v>6984</v>
      </c>
      <c r="B4153" t="s">
        <v>10</v>
      </c>
      <c r="C4153">
        <v>215948</v>
      </c>
      <c r="D4153">
        <v>1547.87</v>
      </c>
      <c r="E4153" s="1">
        <v>43239</v>
      </c>
      <c r="F4153" s="1">
        <v>45205</v>
      </c>
      <c r="G4153" t="s">
        <v>43</v>
      </c>
      <c r="H4153" t="s">
        <v>12</v>
      </c>
      <c r="I4153" t="s">
        <v>3788</v>
      </c>
    </row>
    <row r="4154" spans="1:9" x14ac:dyDescent="0.3">
      <c r="A4154" t="s">
        <v>6985</v>
      </c>
      <c r="B4154" t="s">
        <v>36</v>
      </c>
      <c r="C4154">
        <v>120055</v>
      </c>
      <c r="D4154">
        <v>1572.87</v>
      </c>
      <c r="E4154" s="1">
        <v>43251</v>
      </c>
      <c r="F4154" s="1">
        <v>46203</v>
      </c>
      <c r="G4154" t="s">
        <v>11</v>
      </c>
      <c r="H4154" t="s">
        <v>16</v>
      </c>
      <c r="I4154" t="s">
        <v>5645</v>
      </c>
    </row>
    <row r="4155" spans="1:9" x14ac:dyDescent="0.3">
      <c r="A4155" t="s">
        <v>6986</v>
      </c>
      <c r="B4155" t="s">
        <v>24</v>
      </c>
      <c r="C4155">
        <v>182416</v>
      </c>
      <c r="D4155">
        <v>409.38</v>
      </c>
      <c r="E4155" s="1">
        <v>44554</v>
      </c>
      <c r="F4155" s="1">
        <v>47114</v>
      </c>
      <c r="G4155" t="s">
        <v>21</v>
      </c>
      <c r="H4155" t="s">
        <v>16</v>
      </c>
      <c r="I4155" t="s">
        <v>4531</v>
      </c>
    </row>
    <row r="4156" spans="1:9" x14ac:dyDescent="0.3">
      <c r="A4156" t="s">
        <v>6987</v>
      </c>
      <c r="B4156" t="s">
        <v>24</v>
      </c>
      <c r="C4156">
        <v>148809</v>
      </c>
      <c r="D4156">
        <v>483.79</v>
      </c>
      <c r="E4156" s="1">
        <v>44923</v>
      </c>
      <c r="F4156" s="1">
        <v>47295</v>
      </c>
      <c r="G4156" t="s">
        <v>21</v>
      </c>
      <c r="H4156" t="s">
        <v>16</v>
      </c>
      <c r="I4156" t="s">
        <v>3015</v>
      </c>
    </row>
    <row r="4157" spans="1:9" x14ac:dyDescent="0.3">
      <c r="A4157" t="s">
        <v>6988</v>
      </c>
      <c r="B4157" t="s">
        <v>36</v>
      </c>
      <c r="C4157">
        <v>58063</v>
      </c>
      <c r="D4157">
        <v>965.23</v>
      </c>
      <c r="E4157" s="1">
        <v>44221</v>
      </c>
      <c r="F4157" s="1">
        <v>47710</v>
      </c>
      <c r="G4157" t="s">
        <v>21</v>
      </c>
      <c r="H4157" t="s">
        <v>25</v>
      </c>
      <c r="I4157" t="s">
        <v>1728</v>
      </c>
    </row>
    <row r="4158" spans="1:9" x14ac:dyDescent="0.3">
      <c r="A4158" t="s">
        <v>6989</v>
      </c>
      <c r="B4158" t="s">
        <v>10</v>
      </c>
      <c r="C4158">
        <v>328201</v>
      </c>
      <c r="D4158">
        <v>1595.83</v>
      </c>
      <c r="E4158" s="1">
        <v>42925</v>
      </c>
      <c r="F4158" s="1">
        <v>44943</v>
      </c>
      <c r="G4158" t="s">
        <v>43</v>
      </c>
      <c r="H4158" t="s">
        <v>25</v>
      </c>
      <c r="I4158" t="s">
        <v>2902</v>
      </c>
    </row>
    <row r="4159" spans="1:9" x14ac:dyDescent="0.3">
      <c r="A4159" t="s">
        <v>6990</v>
      </c>
      <c r="B4159" t="s">
        <v>36</v>
      </c>
      <c r="C4159">
        <v>126041</v>
      </c>
      <c r="D4159">
        <v>1533.53</v>
      </c>
      <c r="E4159" s="1">
        <v>43990</v>
      </c>
      <c r="F4159" s="1">
        <v>47159</v>
      </c>
      <c r="G4159" t="s">
        <v>43</v>
      </c>
      <c r="H4159" t="s">
        <v>25</v>
      </c>
      <c r="I4159" t="s">
        <v>6991</v>
      </c>
    </row>
    <row r="4160" spans="1:9" x14ac:dyDescent="0.3">
      <c r="A4160" t="s">
        <v>6992</v>
      </c>
      <c r="B4160" t="s">
        <v>36</v>
      </c>
      <c r="C4160">
        <v>180460</v>
      </c>
      <c r="D4160">
        <v>1524.1</v>
      </c>
      <c r="E4160" s="1">
        <v>43002</v>
      </c>
      <c r="F4160" s="1">
        <v>46291</v>
      </c>
      <c r="G4160" t="s">
        <v>21</v>
      </c>
      <c r="H4160" t="s">
        <v>25</v>
      </c>
      <c r="I4160" t="s">
        <v>6993</v>
      </c>
    </row>
    <row r="4161" spans="1:9" x14ac:dyDescent="0.3">
      <c r="A4161" t="s">
        <v>6994</v>
      </c>
      <c r="B4161" t="s">
        <v>10</v>
      </c>
      <c r="C4161">
        <v>417348</v>
      </c>
      <c r="D4161">
        <v>1426.38</v>
      </c>
      <c r="E4161" s="1">
        <v>43372</v>
      </c>
      <c r="F4161" s="1">
        <v>46135</v>
      </c>
      <c r="G4161" t="s">
        <v>43</v>
      </c>
      <c r="H4161" t="s">
        <v>25</v>
      </c>
      <c r="I4161" t="s">
        <v>290</v>
      </c>
    </row>
    <row r="4162" spans="1:9" x14ac:dyDescent="0.3">
      <c r="A4162" t="s">
        <v>6995</v>
      </c>
      <c r="B4162" t="s">
        <v>36</v>
      </c>
      <c r="C4162">
        <v>160085</v>
      </c>
      <c r="D4162">
        <v>1191.83</v>
      </c>
      <c r="E4162" s="1">
        <v>42626</v>
      </c>
      <c r="F4162" s="1">
        <v>45038</v>
      </c>
      <c r="G4162" t="s">
        <v>21</v>
      </c>
      <c r="H4162" t="s">
        <v>25</v>
      </c>
      <c r="I4162" t="s">
        <v>563</v>
      </c>
    </row>
    <row r="4163" spans="1:9" x14ac:dyDescent="0.3">
      <c r="A4163" t="s">
        <v>6996</v>
      </c>
      <c r="B4163" t="s">
        <v>10</v>
      </c>
      <c r="C4163">
        <v>130428</v>
      </c>
      <c r="D4163">
        <v>1840.32</v>
      </c>
      <c r="E4163" s="1">
        <v>43375</v>
      </c>
      <c r="F4163" s="1">
        <v>44013</v>
      </c>
      <c r="G4163" t="s">
        <v>21</v>
      </c>
      <c r="H4163" t="s">
        <v>25</v>
      </c>
      <c r="I4163" t="s">
        <v>6997</v>
      </c>
    </row>
    <row r="4164" spans="1:9" x14ac:dyDescent="0.3">
      <c r="A4164" t="s">
        <v>6998</v>
      </c>
      <c r="B4164" t="s">
        <v>24</v>
      </c>
      <c r="C4164">
        <v>285757</v>
      </c>
      <c r="D4164">
        <v>541.77</v>
      </c>
      <c r="E4164" s="1">
        <v>42052</v>
      </c>
      <c r="F4164" s="1">
        <v>43813</v>
      </c>
      <c r="G4164" t="s">
        <v>11</v>
      </c>
      <c r="H4164" t="s">
        <v>25</v>
      </c>
      <c r="I4164" t="s">
        <v>1745</v>
      </c>
    </row>
    <row r="4165" spans="1:9" x14ac:dyDescent="0.3">
      <c r="A4165" t="s">
        <v>6999</v>
      </c>
      <c r="B4165" t="s">
        <v>24</v>
      </c>
      <c r="C4165">
        <v>121172</v>
      </c>
      <c r="D4165">
        <v>1599.34</v>
      </c>
      <c r="E4165" s="1">
        <v>42260</v>
      </c>
      <c r="F4165" s="1">
        <v>43259</v>
      </c>
      <c r="G4165" t="s">
        <v>11</v>
      </c>
      <c r="H4165" t="s">
        <v>16</v>
      </c>
      <c r="I4165" t="s">
        <v>7000</v>
      </c>
    </row>
    <row r="4166" spans="1:9" x14ac:dyDescent="0.3">
      <c r="A4166" t="s">
        <v>7001</v>
      </c>
      <c r="B4166" t="s">
        <v>15</v>
      </c>
      <c r="C4166">
        <v>29765</v>
      </c>
      <c r="D4166">
        <v>263.24</v>
      </c>
      <c r="E4166" s="1">
        <v>42112</v>
      </c>
      <c r="F4166" s="1">
        <v>44733</v>
      </c>
      <c r="G4166" t="s">
        <v>43</v>
      </c>
      <c r="H4166" t="s">
        <v>12</v>
      </c>
      <c r="I4166" t="s">
        <v>7002</v>
      </c>
    </row>
    <row r="4167" spans="1:9" x14ac:dyDescent="0.3">
      <c r="A4167" t="s">
        <v>7003</v>
      </c>
      <c r="B4167" t="s">
        <v>10</v>
      </c>
      <c r="C4167">
        <v>413152</v>
      </c>
      <c r="D4167">
        <v>301.19</v>
      </c>
      <c r="E4167" s="1">
        <v>44936</v>
      </c>
      <c r="F4167" s="1">
        <v>46500</v>
      </c>
      <c r="G4167" t="s">
        <v>21</v>
      </c>
      <c r="H4167" t="s">
        <v>12</v>
      </c>
      <c r="I4167" t="s">
        <v>3542</v>
      </c>
    </row>
    <row r="4168" spans="1:9" x14ac:dyDescent="0.3">
      <c r="A4168" t="s">
        <v>7004</v>
      </c>
      <c r="B4168" t="s">
        <v>15</v>
      </c>
      <c r="C4168">
        <v>189415</v>
      </c>
      <c r="D4168">
        <v>1554.78</v>
      </c>
      <c r="E4168" s="1">
        <v>42724</v>
      </c>
      <c r="F4168" s="1">
        <v>43573</v>
      </c>
      <c r="G4168" t="s">
        <v>21</v>
      </c>
      <c r="H4168" t="s">
        <v>25</v>
      </c>
      <c r="I4168" t="s">
        <v>7005</v>
      </c>
    </row>
    <row r="4169" spans="1:9" x14ac:dyDescent="0.3">
      <c r="A4169" t="s">
        <v>7006</v>
      </c>
      <c r="B4169" t="s">
        <v>10</v>
      </c>
      <c r="C4169">
        <v>224775</v>
      </c>
      <c r="D4169">
        <v>1629.02</v>
      </c>
      <c r="E4169" s="1">
        <v>43679</v>
      </c>
      <c r="F4169" s="1">
        <v>45829</v>
      </c>
      <c r="G4169" t="s">
        <v>43</v>
      </c>
      <c r="H4169" t="s">
        <v>16</v>
      </c>
      <c r="I4169" t="s">
        <v>7007</v>
      </c>
    </row>
    <row r="4170" spans="1:9" x14ac:dyDescent="0.3">
      <c r="A4170" t="s">
        <v>7008</v>
      </c>
      <c r="B4170" t="s">
        <v>10</v>
      </c>
      <c r="C4170">
        <v>409039</v>
      </c>
      <c r="D4170">
        <v>959.04</v>
      </c>
      <c r="E4170" s="1">
        <v>44525</v>
      </c>
      <c r="F4170" s="1">
        <v>48162</v>
      </c>
      <c r="G4170" t="s">
        <v>21</v>
      </c>
      <c r="H4170" t="s">
        <v>16</v>
      </c>
      <c r="I4170" t="s">
        <v>7009</v>
      </c>
    </row>
    <row r="4171" spans="1:9" x14ac:dyDescent="0.3">
      <c r="A4171" t="s">
        <v>7010</v>
      </c>
      <c r="B4171" t="s">
        <v>24</v>
      </c>
      <c r="C4171">
        <v>152843</v>
      </c>
      <c r="D4171">
        <v>1522.73</v>
      </c>
      <c r="E4171" s="1">
        <v>44874</v>
      </c>
      <c r="F4171" s="1">
        <v>46640</v>
      </c>
      <c r="G4171" t="s">
        <v>11</v>
      </c>
      <c r="H4171" t="s">
        <v>16</v>
      </c>
      <c r="I4171" t="s">
        <v>7011</v>
      </c>
    </row>
    <row r="4172" spans="1:9" x14ac:dyDescent="0.3">
      <c r="A4172" t="s">
        <v>7012</v>
      </c>
      <c r="B4172" t="s">
        <v>24</v>
      </c>
      <c r="C4172">
        <v>368939</v>
      </c>
      <c r="D4172">
        <v>1234.73</v>
      </c>
      <c r="E4172" s="1">
        <v>45261</v>
      </c>
      <c r="F4172" s="1">
        <v>46230</v>
      </c>
      <c r="G4172" t="s">
        <v>43</v>
      </c>
      <c r="H4172" t="s">
        <v>16</v>
      </c>
      <c r="I4172" t="s">
        <v>708</v>
      </c>
    </row>
    <row r="4173" spans="1:9" x14ac:dyDescent="0.3">
      <c r="A4173" t="s">
        <v>7013</v>
      </c>
      <c r="B4173" t="s">
        <v>24</v>
      </c>
      <c r="C4173">
        <v>301339</v>
      </c>
      <c r="D4173">
        <v>692.05</v>
      </c>
      <c r="E4173" s="1">
        <v>43700</v>
      </c>
      <c r="F4173" s="1">
        <v>45658</v>
      </c>
      <c r="G4173" t="s">
        <v>43</v>
      </c>
      <c r="H4173" t="s">
        <v>12</v>
      </c>
      <c r="I4173" t="s">
        <v>7014</v>
      </c>
    </row>
    <row r="4174" spans="1:9" x14ac:dyDescent="0.3">
      <c r="A4174" t="s">
        <v>7015</v>
      </c>
      <c r="B4174" t="s">
        <v>15</v>
      </c>
      <c r="C4174">
        <v>88933</v>
      </c>
      <c r="D4174">
        <v>591.72</v>
      </c>
      <c r="E4174" s="1">
        <v>44830</v>
      </c>
      <c r="F4174" s="1">
        <v>47673</v>
      </c>
      <c r="G4174" t="s">
        <v>21</v>
      </c>
      <c r="H4174" t="s">
        <v>16</v>
      </c>
      <c r="I4174" t="s">
        <v>5465</v>
      </c>
    </row>
    <row r="4175" spans="1:9" x14ac:dyDescent="0.3">
      <c r="A4175" t="s">
        <v>7016</v>
      </c>
      <c r="B4175" t="s">
        <v>36</v>
      </c>
      <c r="C4175">
        <v>454864</v>
      </c>
      <c r="D4175">
        <v>902.24</v>
      </c>
      <c r="E4175" s="1">
        <v>42532</v>
      </c>
      <c r="F4175" s="1">
        <v>45804</v>
      </c>
      <c r="G4175" t="s">
        <v>11</v>
      </c>
      <c r="H4175" t="s">
        <v>16</v>
      </c>
      <c r="I4175" t="s">
        <v>7017</v>
      </c>
    </row>
    <row r="4176" spans="1:9" x14ac:dyDescent="0.3">
      <c r="A4176" t="s">
        <v>7018</v>
      </c>
      <c r="B4176" t="s">
        <v>10</v>
      </c>
      <c r="C4176">
        <v>367753</v>
      </c>
      <c r="D4176">
        <v>1513.81</v>
      </c>
      <c r="E4176" s="1">
        <v>43260</v>
      </c>
      <c r="F4176" s="1">
        <v>46704</v>
      </c>
      <c r="G4176" t="s">
        <v>43</v>
      </c>
      <c r="H4176" t="s">
        <v>12</v>
      </c>
      <c r="I4176" t="s">
        <v>7019</v>
      </c>
    </row>
    <row r="4177" spans="1:9" x14ac:dyDescent="0.3">
      <c r="A4177" t="s">
        <v>7020</v>
      </c>
      <c r="B4177" t="s">
        <v>24</v>
      </c>
      <c r="C4177">
        <v>217595</v>
      </c>
      <c r="D4177">
        <v>1725.25</v>
      </c>
      <c r="E4177" s="1">
        <v>44554</v>
      </c>
      <c r="F4177" s="1">
        <v>47145</v>
      </c>
      <c r="G4177" t="s">
        <v>21</v>
      </c>
      <c r="H4177" t="s">
        <v>16</v>
      </c>
      <c r="I4177" t="s">
        <v>7021</v>
      </c>
    </row>
    <row r="4178" spans="1:9" x14ac:dyDescent="0.3">
      <c r="A4178" t="s">
        <v>7022</v>
      </c>
      <c r="B4178" t="s">
        <v>24</v>
      </c>
      <c r="C4178">
        <v>436355</v>
      </c>
      <c r="D4178">
        <v>227.32</v>
      </c>
      <c r="E4178" s="1">
        <v>44702</v>
      </c>
      <c r="F4178" s="1">
        <v>47199</v>
      </c>
      <c r="G4178" t="s">
        <v>43</v>
      </c>
      <c r="H4178" t="s">
        <v>12</v>
      </c>
      <c r="I4178" t="s">
        <v>7023</v>
      </c>
    </row>
    <row r="4179" spans="1:9" x14ac:dyDescent="0.3">
      <c r="A4179" t="s">
        <v>7024</v>
      </c>
      <c r="B4179" t="s">
        <v>36</v>
      </c>
      <c r="C4179">
        <v>260144</v>
      </c>
      <c r="D4179">
        <v>601.39</v>
      </c>
      <c r="E4179" s="1">
        <v>44601</v>
      </c>
      <c r="F4179" s="1">
        <v>46448</v>
      </c>
      <c r="G4179" t="s">
        <v>43</v>
      </c>
      <c r="H4179" t="s">
        <v>16</v>
      </c>
      <c r="I4179" t="s">
        <v>6867</v>
      </c>
    </row>
    <row r="4180" spans="1:9" x14ac:dyDescent="0.3">
      <c r="A4180" t="s">
        <v>7025</v>
      </c>
      <c r="B4180" t="s">
        <v>15</v>
      </c>
      <c r="C4180">
        <v>46419</v>
      </c>
      <c r="D4180">
        <v>507.22</v>
      </c>
      <c r="E4180" s="1">
        <v>44568</v>
      </c>
      <c r="F4180" s="1">
        <v>45783</v>
      </c>
      <c r="G4180" t="s">
        <v>21</v>
      </c>
      <c r="H4180" t="s">
        <v>25</v>
      </c>
      <c r="I4180" t="s">
        <v>6442</v>
      </c>
    </row>
    <row r="4181" spans="1:9" x14ac:dyDescent="0.3">
      <c r="A4181" t="s">
        <v>7026</v>
      </c>
      <c r="B4181" t="s">
        <v>36</v>
      </c>
      <c r="C4181">
        <v>454984</v>
      </c>
      <c r="D4181">
        <v>767.48</v>
      </c>
      <c r="E4181" s="1">
        <v>44962</v>
      </c>
      <c r="F4181" s="1">
        <v>46681</v>
      </c>
      <c r="G4181" t="s">
        <v>21</v>
      </c>
      <c r="H4181" t="s">
        <v>12</v>
      </c>
      <c r="I4181" t="s">
        <v>7027</v>
      </c>
    </row>
    <row r="4182" spans="1:9" x14ac:dyDescent="0.3">
      <c r="A4182" t="s">
        <v>7028</v>
      </c>
      <c r="B4182" t="s">
        <v>15</v>
      </c>
      <c r="C4182">
        <v>357827</v>
      </c>
      <c r="D4182">
        <v>665.5</v>
      </c>
      <c r="E4182" s="1">
        <v>44302</v>
      </c>
      <c r="F4182" s="1">
        <v>47774</v>
      </c>
      <c r="G4182" t="s">
        <v>11</v>
      </c>
      <c r="H4182" t="s">
        <v>16</v>
      </c>
      <c r="I4182" t="s">
        <v>5741</v>
      </c>
    </row>
    <row r="4183" spans="1:9" x14ac:dyDescent="0.3">
      <c r="A4183" t="s">
        <v>7029</v>
      </c>
      <c r="B4183" t="s">
        <v>36</v>
      </c>
      <c r="C4183">
        <v>187611</v>
      </c>
      <c r="D4183">
        <v>1968.05</v>
      </c>
      <c r="E4183" s="1">
        <v>42808</v>
      </c>
      <c r="F4183" s="1">
        <v>45398</v>
      </c>
      <c r="G4183" t="s">
        <v>43</v>
      </c>
      <c r="H4183" t="s">
        <v>12</v>
      </c>
      <c r="I4183" t="s">
        <v>6629</v>
      </c>
    </row>
    <row r="4184" spans="1:9" x14ac:dyDescent="0.3">
      <c r="A4184" t="s">
        <v>7030</v>
      </c>
      <c r="B4184" t="s">
        <v>15</v>
      </c>
      <c r="C4184">
        <v>428413</v>
      </c>
      <c r="D4184">
        <v>1791.64</v>
      </c>
      <c r="E4184" s="1">
        <v>44768</v>
      </c>
      <c r="F4184" s="1">
        <v>47227</v>
      </c>
      <c r="G4184" t="s">
        <v>11</v>
      </c>
      <c r="H4184" t="s">
        <v>25</v>
      </c>
      <c r="I4184" t="s">
        <v>5794</v>
      </c>
    </row>
    <row r="4185" spans="1:9" x14ac:dyDescent="0.3">
      <c r="A4185" t="s">
        <v>7031</v>
      </c>
      <c r="B4185" t="s">
        <v>24</v>
      </c>
      <c r="C4185">
        <v>291264</v>
      </c>
      <c r="D4185">
        <v>1022.45</v>
      </c>
      <c r="E4185" s="1">
        <v>45158</v>
      </c>
      <c r="F4185" s="1">
        <v>45660</v>
      </c>
      <c r="G4185" t="s">
        <v>43</v>
      </c>
      <c r="H4185" t="s">
        <v>16</v>
      </c>
      <c r="I4185" t="s">
        <v>6184</v>
      </c>
    </row>
    <row r="4186" spans="1:9" x14ac:dyDescent="0.3">
      <c r="A4186" t="s">
        <v>7032</v>
      </c>
      <c r="B4186" t="s">
        <v>15</v>
      </c>
      <c r="C4186">
        <v>78854</v>
      </c>
      <c r="D4186">
        <v>1021.5</v>
      </c>
      <c r="E4186" s="1">
        <v>43474</v>
      </c>
      <c r="F4186" s="1">
        <v>44156</v>
      </c>
      <c r="G4186" t="s">
        <v>21</v>
      </c>
      <c r="H4186" t="s">
        <v>16</v>
      </c>
      <c r="I4186" t="s">
        <v>502</v>
      </c>
    </row>
    <row r="4187" spans="1:9" x14ac:dyDescent="0.3">
      <c r="A4187" t="s">
        <v>7033</v>
      </c>
      <c r="B4187" t="s">
        <v>15</v>
      </c>
      <c r="C4187">
        <v>417021</v>
      </c>
      <c r="D4187">
        <v>159.41999999999999</v>
      </c>
      <c r="E4187" s="1">
        <v>42988</v>
      </c>
      <c r="F4187" s="1">
        <v>46570</v>
      </c>
      <c r="G4187" t="s">
        <v>43</v>
      </c>
      <c r="H4187" t="s">
        <v>25</v>
      </c>
      <c r="I4187" t="s">
        <v>3161</v>
      </c>
    </row>
    <row r="4188" spans="1:9" x14ac:dyDescent="0.3">
      <c r="A4188" t="s">
        <v>7034</v>
      </c>
      <c r="B4188" t="s">
        <v>15</v>
      </c>
      <c r="C4188">
        <v>317182</v>
      </c>
      <c r="D4188">
        <v>1062.01</v>
      </c>
      <c r="E4188" s="1">
        <v>42657</v>
      </c>
      <c r="F4188" s="1">
        <v>44511</v>
      </c>
      <c r="G4188" t="s">
        <v>21</v>
      </c>
      <c r="H4188" t="s">
        <v>16</v>
      </c>
      <c r="I4188" t="s">
        <v>6288</v>
      </c>
    </row>
    <row r="4189" spans="1:9" x14ac:dyDescent="0.3">
      <c r="A4189" t="s">
        <v>7035</v>
      </c>
      <c r="B4189" t="s">
        <v>36</v>
      </c>
      <c r="C4189">
        <v>461077</v>
      </c>
      <c r="D4189">
        <v>1717.02</v>
      </c>
      <c r="E4189" s="1">
        <v>42846</v>
      </c>
      <c r="F4189" s="1">
        <v>46465</v>
      </c>
      <c r="G4189" t="s">
        <v>21</v>
      </c>
      <c r="H4189" t="s">
        <v>25</v>
      </c>
      <c r="I4189" t="s">
        <v>7036</v>
      </c>
    </row>
    <row r="4190" spans="1:9" x14ac:dyDescent="0.3">
      <c r="A4190" t="s">
        <v>7037</v>
      </c>
      <c r="B4190" t="s">
        <v>36</v>
      </c>
      <c r="C4190">
        <v>367540</v>
      </c>
      <c r="D4190">
        <v>1899.39</v>
      </c>
      <c r="E4190" s="1">
        <v>42523</v>
      </c>
      <c r="F4190" s="1">
        <v>43614</v>
      </c>
      <c r="G4190" t="s">
        <v>11</v>
      </c>
      <c r="H4190" t="s">
        <v>25</v>
      </c>
      <c r="I4190" t="s">
        <v>7038</v>
      </c>
    </row>
    <row r="4191" spans="1:9" x14ac:dyDescent="0.3">
      <c r="A4191" t="s">
        <v>7039</v>
      </c>
      <c r="B4191" t="s">
        <v>15</v>
      </c>
      <c r="C4191">
        <v>36776</v>
      </c>
      <c r="D4191">
        <v>749.06</v>
      </c>
      <c r="E4191" s="1">
        <v>43590</v>
      </c>
      <c r="F4191" s="1">
        <v>44733</v>
      </c>
      <c r="G4191" t="s">
        <v>43</v>
      </c>
      <c r="H4191" t="s">
        <v>12</v>
      </c>
      <c r="I4191" t="s">
        <v>5103</v>
      </c>
    </row>
    <row r="4192" spans="1:9" x14ac:dyDescent="0.3">
      <c r="A4192" t="s">
        <v>7040</v>
      </c>
      <c r="B4192" t="s">
        <v>15</v>
      </c>
      <c r="C4192">
        <v>303174</v>
      </c>
      <c r="D4192">
        <v>1743.38</v>
      </c>
      <c r="E4192" s="1">
        <v>43857</v>
      </c>
      <c r="F4192" s="1">
        <v>45642</v>
      </c>
      <c r="G4192" t="s">
        <v>21</v>
      </c>
      <c r="H4192" t="s">
        <v>12</v>
      </c>
      <c r="I4192" t="s">
        <v>5400</v>
      </c>
    </row>
    <row r="4193" spans="1:9" x14ac:dyDescent="0.3">
      <c r="A4193" t="s">
        <v>7041</v>
      </c>
      <c r="B4193" t="s">
        <v>10</v>
      </c>
      <c r="C4193">
        <v>336469</v>
      </c>
      <c r="D4193">
        <v>707.23</v>
      </c>
      <c r="E4193" s="1">
        <v>41996</v>
      </c>
      <c r="F4193" s="1">
        <v>45594</v>
      </c>
      <c r="G4193" t="s">
        <v>21</v>
      </c>
      <c r="H4193" t="s">
        <v>25</v>
      </c>
      <c r="I4193" t="s">
        <v>6559</v>
      </c>
    </row>
    <row r="4194" spans="1:9" x14ac:dyDescent="0.3">
      <c r="A4194" t="s">
        <v>7042</v>
      </c>
      <c r="B4194" t="s">
        <v>10</v>
      </c>
      <c r="C4194">
        <v>187472</v>
      </c>
      <c r="D4194">
        <v>801.24</v>
      </c>
      <c r="E4194" s="1">
        <v>43039</v>
      </c>
      <c r="F4194" s="1">
        <v>45921</v>
      </c>
      <c r="G4194" t="s">
        <v>21</v>
      </c>
      <c r="H4194" t="s">
        <v>25</v>
      </c>
      <c r="I4194" t="s">
        <v>3587</v>
      </c>
    </row>
    <row r="4195" spans="1:9" x14ac:dyDescent="0.3">
      <c r="A4195" t="s">
        <v>7043</v>
      </c>
      <c r="B4195" t="s">
        <v>24</v>
      </c>
      <c r="C4195">
        <v>297884</v>
      </c>
      <c r="D4195">
        <v>1439.75</v>
      </c>
      <c r="E4195" s="1">
        <v>42160</v>
      </c>
      <c r="F4195" s="1">
        <v>45742</v>
      </c>
      <c r="G4195" t="s">
        <v>43</v>
      </c>
      <c r="H4195" t="s">
        <v>12</v>
      </c>
      <c r="I4195" t="s">
        <v>2884</v>
      </c>
    </row>
    <row r="4196" spans="1:9" x14ac:dyDescent="0.3">
      <c r="A4196" t="s">
        <v>7044</v>
      </c>
      <c r="B4196" t="s">
        <v>15</v>
      </c>
      <c r="C4196">
        <v>112302</v>
      </c>
      <c r="D4196">
        <v>1624.98</v>
      </c>
      <c r="E4196" s="1">
        <v>42008</v>
      </c>
      <c r="F4196" s="1">
        <v>45483</v>
      </c>
      <c r="G4196" t="s">
        <v>43</v>
      </c>
      <c r="H4196" t="s">
        <v>25</v>
      </c>
      <c r="I4196" t="s">
        <v>5481</v>
      </c>
    </row>
    <row r="4197" spans="1:9" x14ac:dyDescent="0.3">
      <c r="A4197" t="s">
        <v>7045</v>
      </c>
      <c r="B4197" t="s">
        <v>24</v>
      </c>
      <c r="C4197">
        <v>474442</v>
      </c>
      <c r="D4197">
        <v>1470.83</v>
      </c>
      <c r="E4197" s="1">
        <v>42177</v>
      </c>
      <c r="F4197" s="1">
        <v>43657</v>
      </c>
      <c r="G4197" t="s">
        <v>11</v>
      </c>
      <c r="H4197" t="s">
        <v>16</v>
      </c>
      <c r="I4197" t="s">
        <v>7046</v>
      </c>
    </row>
    <row r="4198" spans="1:9" x14ac:dyDescent="0.3">
      <c r="A4198" t="s">
        <v>7047</v>
      </c>
      <c r="B4198" t="s">
        <v>15</v>
      </c>
      <c r="C4198">
        <v>110798</v>
      </c>
      <c r="D4198">
        <v>278.17</v>
      </c>
      <c r="E4198" s="1">
        <v>43027</v>
      </c>
      <c r="F4198" s="1">
        <v>45786</v>
      </c>
      <c r="G4198" t="s">
        <v>11</v>
      </c>
      <c r="H4198" t="s">
        <v>12</v>
      </c>
      <c r="I4198" t="s">
        <v>7048</v>
      </c>
    </row>
    <row r="4199" spans="1:9" x14ac:dyDescent="0.3">
      <c r="A4199" t="s">
        <v>7049</v>
      </c>
      <c r="B4199" t="s">
        <v>15</v>
      </c>
      <c r="C4199">
        <v>210824</v>
      </c>
      <c r="D4199">
        <v>1350.19</v>
      </c>
      <c r="E4199" s="1">
        <v>43635</v>
      </c>
      <c r="F4199" s="1">
        <v>46645</v>
      </c>
      <c r="G4199" t="s">
        <v>11</v>
      </c>
      <c r="H4199" t="s">
        <v>16</v>
      </c>
      <c r="I4199" t="s">
        <v>7050</v>
      </c>
    </row>
    <row r="4200" spans="1:9" x14ac:dyDescent="0.3">
      <c r="A4200" t="s">
        <v>7051</v>
      </c>
      <c r="B4200" t="s">
        <v>24</v>
      </c>
      <c r="C4200">
        <v>18589</v>
      </c>
      <c r="D4200">
        <v>188.82</v>
      </c>
      <c r="E4200" s="1">
        <v>42239</v>
      </c>
      <c r="F4200" s="1">
        <v>45139</v>
      </c>
      <c r="G4200" t="s">
        <v>11</v>
      </c>
      <c r="H4200" t="s">
        <v>12</v>
      </c>
      <c r="I4200" t="s">
        <v>7052</v>
      </c>
    </row>
    <row r="4201" spans="1:9" x14ac:dyDescent="0.3">
      <c r="A4201" t="s">
        <v>7053</v>
      </c>
      <c r="B4201" t="s">
        <v>15</v>
      </c>
      <c r="C4201">
        <v>434600</v>
      </c>
      <c r="D4201">
        <v>1653.79</v>
      </c>
      <c r="E4201" s="1">
        <v>42507</v>
      </c>
      <c r="F4201" s="1">
        <v>43275</v>
      </c>
      <c r="G4201" t="s">
        <v>43</v>
      </c>
      <c r="H4201" t="s">
        <v>12</v>
      </c>
      <c r="I4201" t="s">
        <v>7054</v>
      </c>
    </row>
    <row r="4202" spans="1:9" x14ac:dyDescent="0.3">
      <c r="A4202" t="s">
        <v>7055</v>
      </c>
      <c r="B4202" t="s">
        <v>24</v>
      </c>
      <c r="C4202">
        <v>133526</v>
      </c>
      <c r="D4202">
        <v>166.04</v>
      </c>
      <c r="E4202" s="1">
        <v>43526</v>
      </c>
      <c r="F4202" s="1">
        <v>45615</v>
      </c>
      <c r="G4202" t="s">
        <v>43</v>
      </c>
      <c r="H4202" t="s">
        <v>12</v>
      </c>
      <c r="I4202" t="s">
        <v>2419</v>
      </c>
    </row>
    <row r="4203" spans="1:9" x14ac:dyDescent="0.3">
      <c r="A4203" t="s">
        <v>7056</v>
      </c>
      <c r="B4203" t="s">
        <v>24</v>
      </c>
      <c r="C4203">
        <v>408052</v>
      </c>
      <c r="D4203">
        <v>1931.47</v>
      </c>
      <c r="E4203" s="1">
        <v>43257</v>
      </c>
      <c r="F4203" s="1">
        <v>45166</v>
      </c>
      <c r="G4203" t="s">
        <v>11</v>
      </c>
      <c r="H4203" t="s">
        <v>25</v>
      </c>
      <c r="I4203" t="s">
        <v>7057</v>
      </c>
    </row>
    <row r="4204" spans="1:9" x14ac:dyDescent="0.3">
      <c r="A4204" t="s">
        <v>7058</v>
      </c>
      <c r="B4204" t="s">
        <v>10</v>
      </c>
      <c r="C4204">
        <v>304758</v>
      </c>
      <c r="D4204">
        <v>940.78</v>
      </c>
      <c r="E4204" s="1">
        <v>45153</v>
      </c>
      <c r="F4204" s="1">
        <v>48376</v>
      </c>
      <c r="G4204" t="s">
        <v>11</v>
      </c>
      <c r="H4204" t="s">
        <v>16</v>
      </c>
      <c r="I4204" t="s">
        <v>1380</v>
      </c>
    </row>
    <row r="4205" spans="1:9" x14ac:dyDescent="0.3">
      <c r="A4205" t="s">
        <v>7059</v>
      </c>
      <c r="B4205" t="s">
        <v>10</v>
      </c>
      <c r="C4205">
        <v>427818</v>
      </c>
      <c r="D4205">
        <v>1146.6400000000001</v>
      </c>
      <c r="E4205" s="1">
        <v>43957</v>
      </c>
      <c r="F4205" s="1">
        <v>47238</v>
      </c>
      <c r="G4205" t="s">
        <v>11</v>
      </c>
      <c r="H4205" t="s">
        <v>12</v>
      </c>
      <c r="I4205" t="s">
        <v>7060</v>
      </c>
    </row>
    <row r="4206" spans="1:9" x14ac:dyDescent="0.3">
      <c r="A4206" t="s">
        <v>7061</v>
      </c>
      <c r="B4206" t="s">
        <v>10</v>
      </c>
      <c r="C4206">
        <v>209650</v>
      </c>
      <c r="D4206">
        <v>780.99</v>
      </c>
      <c r="E4206" s="1">
        <v>43298</v>
      </c>
      <c r="F4206" s="1">
        <v>44531</v>
      </c>
      <c r="G4206" t="s">
        <v>11</v>
      </c>
      <c r="H4206" t="s">
        <v>16</v>
      </c>
      <c r="I4206" t="s">
        <v>6041</v>
      </c>
    </row>
    <row r="4207" spans="1:9" x14ac:dyDescent="0.3">
      <c r="A4207" t="s">
        <v>7062</v>
      </c>
      <c r="B4207" t="s">
        <v>15</v>
      </c>
      <c r="C4207">
        <v>171619</v>
      </c>
      <c r="D4207">
        <v>821.53</v>
      </c>
      <c r="E4207" s="1">
        <v>44898</v>
      </c>
      <c r="F4207" s="1">
        <v>48101</v>
      </c>
      <c r="G4207" t="s">
        <v>21</v>
      </c>
      <c r="H4207" t="s">
        <v>25</v>
      </c>
      <c r="I4207" t="s">
        <v>6184</v>
      </c>
    </row>
    <row r="4208" spans="1:9" x14ac:dyDescent="0.3">
      <c r="A4208" t="s">
        <v>7063</v>
      </c>
      <c r="B4208" t="s">
        <v>24</v>
      </c>
      <c r="C4208">
        <v>187878</v>
      </c>
      <c r="D4208">
        <v>154.09</v>
      </c>
      <c r="E4208" s="1">
        <v>45074</v>
      </c>
      <c r="F4208" s="1">
        <v>47085</v>
      </c>
      <c r="G4208" t="s">
        <v>21</v>
      </c>
      <c r="H4208" t="s">
        <v>25</v>
      </c>
      <c r="I4208" t="s">
        <v>2176</v>
      </c>
    </row>
    <row r="4209" spans="1:9" x14ac:dyDescent="0.3">
      <c r="A4209" t="s">
        <v>7064</v>
      </c>
      <c r="B4209" t="s">
        <v>36</v>
      </c>
      <c r="C4209">
        <v>422718</v>
      </c>
      <c r="D4209">
        <v>1732.46</v>
      </c>
      <c r="E4209" s="1">
        <v>42271</v>
      </c>
      <c r="F4209" s="1">
        <v>45468</v>
      </c>
      <c r="G4209" t="s">
        <v>43</v>
      </c>
      <c r="H4209" t="s">
        <v>16</v>
      </c>
      <c r="I4209" t="s">
        <v>5525</v>
      </c>
    </row>
    <row r="4210" spans="1:9" x14ac:dyDescent="0.3">
      <c r="A4210" t="s">
        <v>7065</v>
      </c>
      <c r="B4210" t="s">
        <v>36</v>
      </c>
      <c r="C4210">
        <v>317899</v>
      </c>
      <c r="D4210">
        <v>793.35</v>
      </c>
      <c r="E4210" s="1">
        <v>45157</v>
      </c>
      <c r="F4210" s="1">
        <v>47901</v>
      </c>
      <c r="G4210" t="s">
        <v>11</v>
      </c>
      <c r="H4210" t="s">
        <v>25</v>
      </c>
      <c r="I4210" t="s">
        <v>1874</v>
      </c>
    </row>
    <row r="4211" spans="1:9" x14ac:dyDescent="0.3">
      <c r="A4211" t="s">
        <v>7066</v>
      </c>
      <c r="B4211" t="s">
        <v>24</v>
      </c>
      <c r="C4211">
        <v>259765</v>
      </c>
      <c r="D4211">
        <v>716.72</v>
      </c>
      <c r="E4211" s="1">
        <v>42479</v>
      </c>
      <c r="F4211" s="1">
        <v>45718</v>
      </c>
      <c r="G4211" t="s">
        <v>11</v>
      </c>
      <c r="H4211" t="s">
        <v>25</v>
      </c>
      <c r="I4211" t="s">
        <v>184</v>
      </c>
    </row>
    <row r="4212" spans="1:9" x14ac:dyDescent="0.3">
      <c r="A4212" t="s">
        <v>7067</v>
      </c>
      <c r="B4212" t="s">
        <v>15</v>
      </c>
      <c r="C4212">
        <v>121325</v>
      </c>
      <c r="D4212">
        <v>831.63</v>
      </c>
      <c r="E4212" s="1">
        <v>43645</v>
      </c>
      <c r="F4212" s="1">
        <v>46243</v>
      </c>
      <c r="G4212" t="s">
        <v>11</v>
      </c>
      <c r="H4212" t="s">
        <v>12</v>
      </c>
      <c r="I4212" t="s">
        <v>2260</v>
      </c>
    </row>
    <row r="4213" spans="1:9" x14ac:dyDescent="0.3">
      <c r="A4213" t="s">
        <v>7068</v>
      </c>
      <c r="B4213" t="s">
        <v>36</v>
      </c>
      <c r="C4213">
        <v>186667</v>
      </c>
      <c r="D4213">
        <v>1457.55</v>
      </c>
      <c r="E4213" s="1">
        <v>43869</v>
      </c>
      <c r="F4213" s="1">
        <v>44403</v>
      </c>
      <c r="G4213" t="s">
        <v>11</v>
      </c>
      <c r="H4213" t="s">
        <v>16</v>
      </c>
      <c r="I4213" t="s">
        <v>848</v>
      </c>
    </row>
    <row r="4214" spans="1:9" x14ac:dyDescent="0.3">
      <c r="A4214" t="s">
        <v>7069</v>
      </c>
      <c r="B4214" t="s">
        <v>36</v>
      </c>
      <c r="C4214">
        <v>179797</v>
      </c>
      <c r="D4214">
        <v>693.36</v>
      </c>
      <c r="E4214" s="1">
        <v>42684</v>
      </c>
      <c r="F4214" s="1">
        <v>44699</v>
      </c>
      <c r="G4214" t="s">
        <v>21</v>
      </c>
      <c r="H4214" t="s">
        <v>16</v>
      </c>
      <c r="I4214" t="s">
        <v>7070</v>
      </c>
    </row>
    <row r="4215" spans="1:9" x14ac:dyDescent="0.3">
      <c r="A4215" t="s">
        <v>7071</v>
      </c>
      <c r="B4215" t="s">
        <v>10</v>
      </c>
      <c r="C4215">
        <v>153308</v>
      </c>
      <c r="D4215">
        <v>1230.1500000000001</v>
      </c>
      <c r="E4215" s="1">
        <v>42645</v>
      </c>
      <c r="F4215" s="1">
        <v>45968</v>
      </c>
      <c r="G4215" t="s">
        <v>21</v>
      </c>
      <c r="H4215" t="s">
        <v>12</v>
      </c>
      <c r="I4215" t="s">
        <v>5072</v>
      </c>
    </row>
    <row r="4216" spans="1:9" x14ac:dyDescent="0.3">
      <c r="A4216" t="s">
        <v>7072</v>
      </c>
      <c r="B4216" t="s">
        <v>15</v>
      </c>
      <c r="C4216">
        <v>469571</v>
      </c>
      <c r="D4216">
        <v>713.2</v>
      </c>
      <c r="E4216" s="1">
        <v>44272</v>
      </c>
      <c r="F4216" s="1">
        <v>46199</v>
      </c>
      <c r="G4216" t="s">
        <v>11</v>
      </c>
      <c r="H4216" t="s">
        <v>16</v>
      </c>
      <c r="I4216" t="s">
        <v>1774</v>
      </c>
    </row>
    <row r="4217" spans="1:9" x14ac:dyDescent="0.3">
      <c r="A4217" t="s">
        <v>7073</v>
      </c>
      <c r="B4217" t="s">
        <v>36</v>
      </c>
      <c r="C4217">
        <v>425808</v>
      </c>
      <c r="D4217">
        <v>1502.7</v>
      </c>
      <c r="E4217" s="1">
        <v>45199</v>
      </c>
      <c r="F4217" s="1">
        <v>47966</v>
      </c>
      <c r="G4217" t="s">
        <v>21</v>
      </c>
      <c r="H4217" t="s">
        <v>25</v>
      </c>
      <c r="I4217" t="s">
        <v>4487</v>
      </c>
    </row>
    <row r="4218" spans="1:9" x14ac:dyDescent="0.3">
      <c r="A4218" t="s">
        <v>7074</v>
      </c>
      <c r="B4218" t="s">
        <v>15</v>
      </c>
      <c r="C4218">
        <v>339906</v>
      </c>
      <c r="D4218">
        <v>1697.45</v>
      </c>
      <c r="E4218" s="1">
        <v>44267</v>
      </c>
      <c r="F4218" s="1">
        <v>45101</v>
      </c>
      <c r="G4218" t="s">
        <v>21</v>
      </c>
      <c r="H4218" t="s">
        <v>25</v>
      </c>
      <c r="I4218" t="s">
        <v>7075</v>
      </c>
    </row>
    <row r="4219" spans="1:9" x14ac:dyDescent="0.3">
      <c r="A4219" t="s">
        <v>7076</v>
      </c>
      <c r="B4219" t="s">
        <v>10</v>
      </c>
      <c r="C4219">
        <v>474120</v>
      </c>
      <c r="D4219">
        <v>1197.1099999999999</v>
      </c>
      <c r="E4219" s="1">
        <v>42574</v>
      </c>
      <c r="F4219" s="1">
        <v>44125</v>
      </c>
      <c r="G4219" t="s">
        <v>11</v>
      </c>
      <c r="H4219" t="s">
        <v>16</v>
      </c>
      <c r="I4219" t="s">
        <v>2744</v>
      </c>
    </row>
    <row r="4220" spans="1:9" x14ac:dyDescent="0.3">
      <c r="A4220" t="s">
        <v>7077</v>
      </c>
      <c r="B4220" t="s">
        <v>10</v>
      </c>
      <c r="C4220">
        <v>347278</v>
      </c>
      <c r="D4220">
        <v>1842.62</v>
      </c>
      <c r="E4220" s="1">
        <v>44003</v>
      </c>
      <c r="F4220" s="1">
        <v>47143</v>
      </c>
      <c r="G4220" t="s">
        <v>43</v>
      </c>
      <c r="H4220" t="s">
        <v>16</v>
      </c>
      <c r="I4220" t="s">
        <v>1266</v>
      </c>
    </row>
    <row r="4221" spans="1:9" x14ac:dyDescent="0.3">
      <c r="A4221" t="s">
        <v>7078</v>
      </c>
      <c r="B4221" t="s">
        <v>10</v>
      </c>
      <c r="C4221">
        <v>292917</v>
      </c>
      <c r="D4221">
        <v>1135.4100000000001</v>
      </c>
      <c r="E4221" s="1">
        <v>42225</v>
      </c>
      <c r="F4221" s="1">
        <v>44206</v>
      </c>
      <c r="G4221" t="s">
        <v>11</v>
      </c>
      <c r="H4221" t="s">
        <v>16</v>
      </c>
      <c r="I4221" t="s">
        <v>1066</v>
      </c>
    </row>
    <row r="4222" spans="1:9" x14ac:dyDescent="0.3">
      <c r="A4222" t="s">
        <v>7079</v>
      </c>
      <c r="B4222" t="s">
        <v>15</v>
      </c>
      <c r="C4222">
        <v>366883</v>
      </c>
      <c r="D4222">
        <v>1763.95</v>
      </c>
      <c r="E4222" s="1">
        <v>42512</v>
      </c>
      <c r="F4222" s="1">
        <v>44197</v>
      </c>
      <c r="G4222" t="s">
        <v>21</v>
      </c>
      <c r="H4222" t="s">
        <v>12</v>
      </c>
      <c r="I4222" t="s">
        <v>5498</v>
      </c>
    </row>
    <row r="4223" spans="1:9" x14ac:dyDescent="0.3">
      <c r="A4223" t="s">
        <v>7080</v>
      </c>
      <c r="B4223" t="s">
        <v>24</v>
      </c>
      <c r="C4223">
        <v>434475</v>
      </c>
      <c r="D4223">
        <v>849.85</v>
      </c>
      <c r="E4223" s="1">
        <v>44291</v>
      </c>
      <c r="F4223" s="1">
        <v>45182</v>
      </c>
      <c r="G4223" t="s">
        <v>11</v>
      </c>
      <c r="H4223" t="s">
        <v>16</v>
      </c>
      <c r="I4223" t="s">
        <v>5733</v>
      </c>
    </row>
    <row r="4224" spans="1:9" x14ac:dyDescent="0.3">
      <c r="A4224" t="s">
        <v>7081</v>
      </c>
      <c r="B4224" t="s">
        <v>24</v>
      </c>
      <c r="C4224">
        <v>86525</v>
      </c>
      <c r="D4224">
        <v>1978.07</v>
      </c>
      <c r="E4224" s="1">
        <v>44186</v>
      </c>
      <c r="F4224" s="1">
        <v>46329</v>
      </c>
      <c r="G4224" t="s">
        <v>11</v>
      </c>
      <c r="H4224" t="s">
        <v>16</v>
      </c>
      <c r="I4224" t="s">
        <v>7082</v>
      </c>
    </row>
    <row r="4225" spans="1:9" x14ac:dyDescent="0.3">
      <c r="A4225" t="s">
        <v>7083</v>
      </c>
      <c r="B4225" t="s">
        <v>15</v>
      </c>
      <c r="C4225">
        <v>106633</v>
      </c>
      <c r="D4225">
        <v>386.73</v>
      </c>
      <c r="E4225" s="1">
        <v>42136</v>
      </c>
      <c r="F4225" s="1">
        <v>44908</v>
      </c>
      <c r="G4225" t="s">
        <v>43</v>
      </c>
      <c r="H4225" t="s">
        <v>12</v>
      </c>
      <c r="I4225" t="s">
        <v>3275</v>
      </c>
    </row>
    <row r="4226" spans="1:9" x14ac:dyDescent="0.3">
      <c r="A4226" t="s">
        <v>7084</v>
      </c>
      <c r="B4226" t="s">
        <v>10</v>
      </c>
      <c r="C4226">
        <v>483116</v>
      </c>
      <c r="D4226">
        <v>1004.33</v>
      </c>
      <c r="E4226" s="1">
        <v>42835</v>
      </c>
      <c r="F4226" s="1">
        <v>46342</v>
      </c>
      <c r="G4226" t="s">
        <v>21</v>
      </c>
      <c r="H4226" t="s">
        <v>16</v>
      </c>
      <c r="I4226" t="s">
        <v>2170</v>
      </c>
    </row>
    <row r="4227" spans="1:9" x14ac:dyDescent="0.3">
      <c r="A4227" t="s">
        <v>7085</v>
      </c>
      <c r="B4227" t="s">
        <v>36</v>
      </c>
      <c r="C4227">
        <v>495638</v>
      </c>
      <c r="D4227">
        <v>751.36</v>
      </c>
      <c r="E4227" s="1">
        <v>43177</v>
      </c>
      <c r="F4227" s="1">
        <v>45723</v>
      </c>
      <c r="G4227" t="s">
        <v>43</v>
      </c>
      <c r="H4227" t="s">
        <v>25</v>
      </c>
      <c r="I4227" t="s">
        <v>6918</v>
      </c>
    </row>
    <row r="4228" spans="1:9" x14ac:dyDescent="0.3">
      <c r="A4228" t="s">
        <v>7086</v>
      </c>
      <c r="B4228" t="s">
        <v>24</v>
      </c>
      <c r="C4228">
        <v>343946</v>
      </c>
      <c r="D4228">
        <v>868.26</v>
      </c>
      <c r="E4228" s="1">
        <v>44180</v>
      </c>
      <c r="F4228" s="1">
        <v>47610</v>
      </c>
      <c r="G4228" t="s">
        <v>11</v>
      </c>
      <c r="H4228" t="s">
        <v>16</v>
      </c>
      <c r="I4228" t="s">
        <v>7087</v>
      </c>
    </row>
    <row r="4229" spans="1:9" x14ac:dyDescent="0.3">
      <c r="A4229" t="s">
        <v>7088</v>
      </c>
      <c r="B4229" t="s">
        <v>36</v>
      </c>
      <c r="C4229">
        <v>23785</v>
      </c>
      <c r="D4229">
        <v>115.5</v>
      </c>
      <c r="E4229" s="1">
        <v>43211</v>
      </c>
      <c r="F4229" s="1">
        <v>43691</v>
      </c>
      <c r="G4229" t="s">
        <v>43</v>
      </c>
      <c r="H4229" t="s">
        <v>12</v>
      </c>
      <c r="I4229" t="s">
        <v>5733</v>
      </c>
    </row>
    <row r="4230" spans="1:9" x14ac:dyDescent="0.3">
      <c r="A4230" t="s">
        <v>7089</v>
      </c>
      <c r="B4230" t="s">
        <v>36</v>
      </c>
      <c r="C4230">
        <v>472506</v>
      </c>
      <c r="D4230">
        <v>403.53</v>
      </c>
      <c r="E4230" s="1">
        <v>45547</v>
      </c>
      <c r="F4230" s="1">
        <v>47326</v>
      </c>
      <c r="G4230" t="s">
        <v>43</v>
      </c>
      <c r="H4230" t="s">
        <v>12</v>
      </c>
      <c r="I4230" t="s">
        <v>7090</v>
      </c>
    </row>
    <row r="4231" spans="1:9" x14ac:dyDescent="0.3">
      <c r="A4231" t="s">
        <v>7091</v>
      </c>
      <c r="B4231" t="s">
        <v>24</v>
      </c>
      <c r="C4231">
        <v>397898</v>
      </c>
      <c r="D4231">
        <v>337.55</v>
      </c>
      <c r="E4231" s="1">
        <v>43274</v>
      </c>
      <c r="F4231" s="1">
        <v>46471</v>
      </c>
      <c r="G4231" t="s">
        <v>43</v>
      </c>
      <c r="H4231" t="s">
        <v>25</v>
      </c>
      <c r="I4231" t="s">
        <v>3392</v>
      </c>
    </row>
    <row r="4232" spans="1:9" x14ac:dyDescent="0.3">
      <c r="A4232" t="s">
        <v>7092</v>
      </c>
      <c r="B4232" t="s">
        <v>10</v>
      </c>
      <c r="C4232">
        <v>278139</v>
      </c>
      <c r="D4232">
        <v>203.09</v>
      </c>
      <c r="E4232" s="1">
        <v>45545</v>
      </c>
      <c r="F4232" s="1">
        <v>46257</v>
      </c>
      <c r="G4232" t="s">
        <v>21</v>
      </c>
      <c r="H4232" t="s">
        <v>16</v>
      </c>
      <c r="I4232" t="s">
        <v>7093</v>
      </c>
    </row>
    <row r="4233" spans="1:9" x14ac:dyDescent="0.3">
      <c r="A4233" t="s">
        <v>7094</v>
      </c>
      <c r="B4233" t="s">
        <v>15</v>
      </c>
      <c r="C4233">
        <v>57523</v>
      </c>
      <c r="D4233">
        <v>328.63</v>
      </c>
      <c r="E4233" s="1">
        <v>45284</v>
      </c>
      <c r="F4233" s="1">
        <v>47274</v>
      </c>
      <c r="G4233" t="s">
        <v>43</v>
      </c>
      <c r="H4233" t="s">
        <v>25</v>
      </c>
      <c r="I4233" t="s">
        <v>7095</v>
      </c>
    </row>
    <row r="4234" spans="1:9" x14ac:dyDescent="0.3">
      <c r="A4234" t="s">
        <v>7096</v>
      </c>
      <c r="B4234" t="s">
        <v>10</v>
      </c>
      <c r="C4234">
        <v>389760</v>
      </c>
      <c r="D4234">
        <v>674.1</v>
      </c>
      <c r="E4234" s="1">
        <v>45557</v>
      </c>
      <c r="F4234" s="1">
        <v>47134</v>
      </c>
      <c r="G4234" t="s">
        <v>21</v>
      </c>
      <c r="H4234" t="s">
        <v>12</v>
      </c>
      <c r="I4234" t="s">
        <v>1627</v>
      </c>
    </row>
    <row r="4235" spans="1:9" x14ac:dyDescent="0.3">
      <c r="A4235" t="s">
        <v>7097</v>
      </c>
      <c r="B4235" t="s">
        <v>10</v>
      </c>
      <c r="C4235">
        <v>117014</v>
      </c>
      <c r="D4235">
        <v>1025.56</v>
      </c>
      <c r="E4235" s="1">
        <v>44859</v>
      </c>
      <c r="F4235" s="1">
        <v>45905</v>
      </c>
      <c r="G4235" t="s">
        <v>11</v>
      </c>
      <c r="H4235" t="s">
        <v>25</v>
      </c>
      <c r="I4235" t="s">
        <v>4609</v>
      </c>
    </row>
    <row r="4236" spans="1:9" x14ac:dyDescent="0.3">
      <c r="A4236" t="s">
        <v>7098</v>
      </c>
      <c r="B4236" t="s">
        <v>10</v>
      </c>
      <c r="C4236">
        <v>488317</v>
      </c>
      <c r="D4236">
        <v>1436.88</v>
      </c>
      <c r="E4236" s="1">
        <v>42146</v>
      </c>
      <c r="F4236" s="1">
        <v>42822</v>
      </c>
      <c r="G4236" t="s">
        <v>21</v>
      </c>
      <c r="H4236" t="s">
        <v>16</v>
      </c>
      <c r="I4236" t="s">
        <v>7099</v>
      </c>
    </row>
    <row r="4237" spans="1:9" x14ac:dyDescent="0.3">
      <c r="A4237" t="s">
        <v>7100</v>
      </c>
      <c r="B4237" t="s">
        <v>24</v>
      </c>
      <c r="C4237">
        <v>422330</v>
      </c>
      <c r="D4237">
        <v>1823.22</v>
      </c>
      <c r="E4237" s="1">
        <v>42201</v>
      </c>
      <c r="F4237" s="1">
        <v>42593</v>
      </c>
      <c r="G4237" t="s">
        <v>43</v>
      </c>
      <c r="H4237" t="s">
        <v>16</v>
      </c>
      <c r="I4237" t="s">
        <v>4775</v>
      </c>
    </row>
    <row r="4238" spans="1:9" x14ac:dyDescent="0.3">
      <c r="A4238" t="s">
        <v>7101</v>
      </c>
      <c r="B4238" t="s">
        <v>36</v>
      </c>
      <c r="C4238">
        <v>357231</v>
      </c>
      <c r="D4238">
        <v>870.77</v>
      </c>
      <c r="E4238" s="1">
        <v>45566</v>
      </c>
      <c r="F4238" s="1">
        <v>49039</v>
      </c>
      <c r="G4238" t="s">
        <v>11</v>
      </c>
      <c r="H4238" t="s">
        <v>25</v>
      </c>
      <c r="I4238" t="s">
        <v>1694</v>
      </c>
    </row>
    <row r="4239" spans="1:9" x14ac:dyDescent="0.3">
      <c r="A4239" t="s">
        <v>7102</v>
      </c>
      <c r="B4239" t="s">
        <v>10</v>
      </c>
      <c r="C4239">
        <v>58085</v>
      </c>
      <c r="D4239">
        <v>677.24</v>
      </c>
      <c r="E4239" s="1">
        <v>44223</v>
      </c>
      <c r="F4239" s="1">
        <v>46503</v>
      </c>
      <c r="G4239" t="s">
        <v>21</v>
      </c>
      <c r="H4239" t="s">
        <v>16</v>
      </c>
      <c r="I4239" t="s">
        <v>1302</v>
      </c>
    </row>
    <row r="4240" spans="1:9" x14ac:dyDescent="0.3">
      <c r="A4240" t="s">
        <v>7103</v>
      </c>
      <c r="B4240" t="s">
        <v>10</v>
      </c>
      <c r="C4240">
        <v>96616</v>
      </c>
      <c r="D4240">
        <v>1431.85</v>
      </c>
      <c r="E4240" s="1">
        <v>43497</v>
      </c>
      <c r="F4240" s="1">
        <v>46574</v>
      </c>
      <c r="G4240" t="s">
        <v>11</v>
      </c>
      <c r="H4240" t="s">
        <v>12</v>
      </c>
      <c r="I4240" t="s">
        <v>2139</v>
      </c>
    </row>
    <row r="4241" spans="1:9" x14ac:dyDescent="0.3">
      <c r="A4241" t="s">
        <v>7104</v>
      </c>
      <c r="B4241" t="s">
        <v>24</v>
      </c>
      <c r="C4241">
        <v>27196</v>
      </c>
      <c r="D4241">
        <v>480.29</v>
      </c>
      <c r="E4241" s="1">
        <v>45414</v>
      </c>
      <c r="F4241" s="1">
        <v>48995</v>
      </c>
      <c r="G4241" t="s">
        <v>43</v>
      </c>
      <c r="H4241" t="s">
        <v>16</v>
      </c>
      <c r="I4241" t="s">
        <v>4582</v>
      </c>
    </row>
    <row r="4242" spans="1:9" x14ac:dyDescent="0.3">
      <c r="A4242" t="s">
        <v>7105</v>
      </c>
      <c r="B4242" t="s">
        <v>36</v>
      </c>
      <c r="C4242">
        <v>329806</v>
      </c>
      <c r="D4242">
        <v>1619.83</v>
      </c>
      <c r="E4242" s="1">
        <v>43614</v>
      </c>
      <c r="F4242" s="1">
        <v>44453</v>
      </c>
      <c r="G4242" t="s">
        <v>11</v>
      </c>
      <c r="H4242" t="s">
        <v>16</v>
      </c>
      <c r="I4242" t="s">
        <v>7106</v>
      </c>
    </row>
    <row r="4243" spans="1:9" x14ac:dyDescent="0.3">
      <c r="A4243" t="s">
        <v>7107</v>
      </c>
      <c r="B4243" t="s">
        <v>10</v>
      </c>
      <c r="C4243">
        <v>493578</v>
      </c>
      <c r="D4243">
        <v>467.87</v>
      </c>
      <c r="E4243" s="1">
        <v>42531</v>
      </c>
      <c r="F4243" s="1">
        <v>43243</v>
      </c>
      <c r="G4243" t="s">
        <v>43</v>
      </c>
      <c r="H4243" t="s">
        <v>16</v>
      </c>
      <c r="I4243" t="s">
        <v>7108</v>
      </c>
    </row>
    <row r="4244" spans="1:9" x14ac:dyDescent="0.3">
      <c r="A4244" t="s">
        <v>7109</v>
      </c>
      <c r="B4244" t="s">
        <v>24</v>
      </c>
      <c r="C4244">
        <v>441544</v>
      </c>
      <c r="D4244">
        <v>1444.84</v>
      </c>
      <c r="E4244" s="1">
        <v>45253</v>
      </c>
      <c r="F4244" s="1">
        <v>46867</v>
      </c>
      <c r="G4244" t="s">
        <v>21</v>
      </c>
      <c r="H4244" t="s">
        <v>12</v>
      </c>
      <c r="I4244" t="s">
        <v>6557</v>
      </c>
    </row>
    <row r="4245" spans="1:9" x14ac:dyDescent="0.3">
      <c r="A4245" t="s">
        <v>7110</v>
      </c>
      <c r="B4245" t="s">
        <v>15</v>
      </c>
      <c r="C4245">
        <v>352001</v>
      </c>
      <c r="D4245">
        <v>1313.91</v>
      </c>
      <c r="E4245" s="1">
        <v>45251</v>
      </c>
      <c r="F4245" s="1">
        <v>47065</v>
      </c>
      <c r="G4245" t="s">
        <v>43</v>
      </c>
      <c r="H4245" t="s">
        <v>12</v>
      </c>
      <c r="I4245" t="s">
        <v>1955</v>
      </c>
    </row>
    <row r="4246" spans="1:9" x14ac:dyDescent="0.3">
      <c r="A4246" t="s">
        <v>7111</v>
      </c>
      <c r="B4246" t="s">
        <v>10</v>
      </c>
      <c r="C4246">
        <v>279839</v>
      </c>
      <c r="D4246">
        <v>601.20000000000005</v>
      </c>
      <c r="E4246" s="1">
        <v>42907</v>
      </c>
      <c r="F4246" s="1">
        <v>45705</v>
      </c>
      <c r="G4246" t="s">
        <v>21</v>
      </c>
      <c r="H4246" t="s">
        <v>12</v>
      </c>
      <c r="I4246" t="s">
        <v>2685</v>
      </c>
    </row>
    <row r="4247" spans="1:9" x14ac:dyDescent="0.3">
      <c r="A4247" t="s">
        <v>7112</v>
      </c>
      <c r="B4247" t="s">
        <v>36</v>
      </c>
      <c r="C4247">
        <v>418718</v>
      </c>
      <c r="D4247">
        <v>1800.06</v>
      </c>
      <c r="E4247" s="1">
        <v>42679</v>
      </c>
      <c r="F4247" s="1">
        <v>45842</v>
      </c>
      <c r="G4247" t="s">
        <v>21</v>
      </c>
      <c r="H4247" t="s">
        <v>12</v>
      </c>
      <c r="I4247" t="s">
        <v>7113</v>
      </c>
    </row>
    <row r="4248" spans="1:9" x14ac:dyDescent="0.3">
      <c r="A4248" t="s">
        <v>7114</v>
      </c>
      <c r="B4248" t="s">
        <v>10</v>
      </c>
      <c r="C4248">
        <v>405211</v>
      </c>
      <c r="D4248">
        <v>1541.28</v>
      </c>
      <c r="E4248" s="1">
        <v>44741</v>
      </c>
      <c r="F4248" s="1">
        <v>45358</v>
      </c>
      <c r="G4248" t="s">
        <v>43</v>
      </c>
      <c r="H4248" t="s">
        <v>12</v>
      </c>
      <c r="I4248" t="s">
        <v>7115</v>
      </c>
    </row>
    <row r="4249" spans="1:9" x14ac:dyDescent="0.3">
      <c r="A4249" t="s">
        <v>7116</v>
      </c>
      <c r="B4249" t="s">
        <v>24</v>
      </c>
      <c r="C4249">
        <v>479087</v>
      </c>
      <c r="D4249">
        <v>1692.09</v>
      </c>
      <c r="E4249" s="1">
        <v>45189</v>
      </c>
      <c r="F4249" s="1">
        <v>47588</v>
      </c>
      <c r="G4249" t="s">
        <v>43</v>
      </c>
      <c r="H4249" t="s">
        <v>16</v>
      </c>
      <c r="I4249" t="s">
        <v>4445</v>
      </c>
    </row>
    <row r="4250" spans="1:9" x14ac:dyDescent="0.3">
      <c r="A4250" t="s">
        <v>7117</v>
      </c>
      <c r="B4250" t="s">
        <v>15</v>
      </c>
      <c r="C4250">
        <v>307995</v>
      </c>
      <c r="D4250">
        <v>995.65</v>
      </c>
      <c r="E4250" s="1">
        <v>44644</v>
      </c>
      <c r="F4250" s="1">
        <v>46411</v>
      </c>
      <c r="G4250" t="s">
        <v>43</v>
      </c>
      <c r="H4250" t="s">
        <v>25</v>
      </c>
      <c r="I4250" t="s">
        <v>7118</v>
      </c>
    </row>
    <row r="4251" spans="1:9" x14ac:dyDescent="0.3">
      <c r="A4251" t="s">
        <v>7119</v>
      </c>
      <c r="B4251" t="s">
        <v>24</v>
      </c>
      <c r="C4251">
        <v>199156</v>
      </c>
      <c r="D4251">
        <v>308.47000000000003</v>
      </c>
      <c r="E4251" s="1">
        <v>43804</v>
      </c>
      <c r="F4251" s="1">
        <v>45910</v>
      </c>
      <c r="G4251" t="s">
        <v>21</v>
      </c>
      <c r="H4251" t="s">
        <v>12</v>
      </c>
      <c r="I4251" t="s">
        <v>7120</v>
      </c>
    </row>
    <row r="4252" spans="1:9" x14ac:dyDescent="0.3">
      <c r="A4252" t="s">
        <v>7121</v>
      </c>
      <c r="B4252" t="s">
        <v>36</v>
      </c>
      <c r="C4252">
        <v>328451</v>
      </c>
      <c r="D4252">
        <v>303.76</v>
      </c>
      <c r="E4252" s="1">
        <v>42993</v>
      </c>
      <c r="F4252" s="1">
        <v>45777</v>
      </c>
      <c r="G4252" t="s">
        <v>11</v>
      </c>
      <c r="H4252" t="s">
        <v>25</v>
      </c>
      <c r="I4252" t="s">
        <v>6161</v>
      </c>
    </row>
    <row r="4253" spans="1:9" x14ac:dyDescent="0.3">
      <c r="A4253" t="s">
        <v>7122</v>
      </c>
      <c r="B4253" t="s">
        <v>10</v>
      </c>
      <c r="C4253">
        <v>463057</v>
      </c>
      <c r="D4253">
        <v>682.35</v>
      </c>
      <c r="E4253" s="1">
        <v>45265</v>
      </c>
      <c r="F4253" s="1">
        <v>47263</v>
      </c>
      <c r="G4253" t="s">
        <v>43</v>
      </c>
      <c r="H4253" t="s">
        <v>16</v>
      </c>
      <c r="I4253" t="s">
        <v>3289</v>
      </c>
    </row>
    <row r="4254" spans="1:9" x14ac:dyDescent="0.3">
      <c r="A4254" t="s">
        <v>7123</v>
      </c>
      <c r="B4254" t="s">
        <v>24</v>
      </c>
      <c r="C4254">
        <v>60871</v>
      </c>
      <c r="D4254">
        <v>1688.58</v>
      </c>
      <c r="E4254" s="1">
        <v>42059</v>
      </c>
      <c r="F4254" s="1">
        <v>43971</v>
      </c>
      <c r="G4254" t="s">
        <v>21</v>
      </c>
      <c r="H4254" t="s">
        <v>16</v>
      </c>
      <c r="I4254" t="s">
        <v>3398</v>
      </c>
    </row>
    <row r="4255" spans="1:9" x14ac:dyDescent="0.3">
      <c r="A4255" t="s">
        <v>7124</v>
      </c>
      <c r="B4255" t="s">
        <v>36</v>
      </c>
      <c r="C4255">
        <v>466110</v>
      </c>
      <c r="D4255">
        <v>1586.83</v>
      </c>
      <c r="E4255" s="1">
        <v>44080</v>
      </c>
      <c r="F4255" s="1">
        <v>45860</v>
      </c>
      <c r="G4255" t="s">
        <v>11</v>
      </c>
      <c r="H4255" t="s">
        <v>12</v>
      </c>
      <c r="I4255" t="s">
        <v>7125</v>
      </c>
    </row>
    <row r="4256" spans="1:9" x14ac:dyDescent="0.3">
      <c r="A4256" t="s">
        <v>7126</v>
      </c>
      <c r="B4256" t="s">
        <v>36</v>
      </c>
      <c r="C4256">
        <v>193782</v>
      </c>
      <c r="D4256">
        <v>1677.06</v>
      </c>
      <c r="E4256" s="1">
        <v>44873</v>
      </c>
      <c r="F4256" s="1">
        <v>46771</v>
      </c>
      <c r="G4256" t="s">
        <v>21</v>
      </c>
      <c r="H4256" t="s">
        <v>25</v>
      </c>
      <c r="I4256" t="s">
        <v>7127</v>
      </c>
    </row>
    <row r="4257" spans="1:9" x14ac:dyDescent="0.3">
      <c r="A4257" t="s">
        <v>7128</v>
      </c>
      <c r="B4257" t="s">
        <v>10</v>
      </c>
      <c r="C4257">
        <v>71833</v>
      </c>
      <c r="D4257">
        <v>1796.87</v>
      </c>
      <c r="E4257" s="1">
        <v>44408</v>
      </c>
      <c r="F4257" s="1">
        <v>47579</v>
      </c>
      <c r="G4257" t="s">
        <v>43</v>
      </c>
      <c r="H4257" t="s">
        <v>12</v>
      </c>
      <c r="I4257" t="s">
        <v>1754</v>
      </c>
    </row>
    <row r="4258" spans="1:9" x14ac:dyDescent="0.3">
      <c r="A4258" t="s">
        <v>7129</v>
      </c>
      <c r="B4258" t="s">
        <v>10</v>
      </c>
      <c r="C4258">
        <v>73797</v>
      </c>
      <c r="D4258">
        <v>671.87</v>
      </c>
      <c r="E4258" s="1">
        <v>44928</v>
      </c>
      <c r="F4258" s="1">
        <v>46783</v>
      </c>
      <c r="G4258" t="s">
        <v>11</v>
      </c>
      <c r="H4258" t="s">
        <v>16</v>
      </c>
      <c r="I4258" t="s">
        <v>7130</v>
      </c>
    </row>
    <row r="4259" spans="1:9" x14ac:dyDescent="0.3">
      <c r="A4259" t="s">
        <v>7131</v>
      </c>
      <c r="B4259" t="s">
        <v>24</v>
      </c>
      <c r="C4259">
        <v>279293</v>
      </c>
      <c r="D4259">
        <v>882.97</v>
      </c>
      <c r="E4259" s="1">
        <v>44252</v>
      </c>
      <c r="F4259" s="1">
        <v>46166</v>
      </c>
      <c r="G4259" t="s">
        <v>11</v>
      </c>
      <c r="H4259" t="s">
        <v>25</v>
      </c>
      <c r="I4259" t="s">
        <v>7132</v>
      </c>
    </row>
    <row r="4260" spans="1:9" x14ac:dyDescent="0.3">
      <c r="A4260" t="s">
        <v>7133</v>
      </c>
      <c r="B4260" t="s">
        <v>15</v>
      </c>
      <c r="C4260">
        <v>275582</v>
      </c>
      <c r="D4260">
        <v>508.35</v>
      </c>
      <c r="E4260" s="1">
        <v>45546</v>
      </c>
      <c r="F4260" s="1">
        <v>47490</v>
      </c>
      <c r="G4260" t="s">
        <v>43</v>
      </c>
      <c r="H4260" t="s">
        <v>25</v>
      </c>
      <c r="I4260" t="s">
        <v>5195</v>
      </c>
    </row>
    <row r="4261" spans="1:9" x14ac:dyDescent="0.3">
      <c r="A4261" t="s">
        <v>7134</v>
      </c>
      <c r="B4261" t="s">
        <v>24</v>
      </c>
      <c r="C4261">
        <v>109968</v>
      </c>
      <c r="D4261">
        <v>416.02</v>
      </c>
      <c r="E4261" s="1">
        <v>44121</v>
      </c>
      <c r="F4261" s="1">
        <v>45516</v>
      </c>
      <c r="G4261" t="s">
        <v>11</v>
      </c>
      <c r="H4261" t="s">
        <v>16</v>
      </c>
      <c r="I4261" t="s">
        <v>7135</v>
      </c>
    </row>
    <row r="4262" spans="1:9" x14ac:dyDescent="0.3">
      <c r="A4262" t="s">
        <v>7136</v>
      </c>
      <c r="B4262" t="s">
        <v>36</v>
      </c>
      <c r="C4262">
        <v>262316</v>
      </c>
      <c r="D4262">
        <v>821.02</v>
      </c>
      <c r="E4262" s="1">
        <v>43986</v>
      </c>
      <c r="F4262" s="1">
        <v>47603</v>
      </c>
      <c r="G4262" t="s">
        <v>43</v>
      </c>
      <c r="H4262" t="s">
        <v>25</v>
      </c>
      <c r="I4262" t="s">
        <v>4684</v>
      </c>
    </row>
    <row r="4263" spans="1:9" x14ac:dyDescent="0.3">
      <c r="A4263" t="s">
        <v>7137</v>
      </c>
      <c r="B4263" t="s">
        <v>36</v>
      </c>
      <c r="C4263">
        <v>226933</v>
      </c>
      <c r="D4263">
        <v>1669.74</v>
      </c>
      <c r="E4263" s="1">
        <v>45101</v>
      </c>
      <c r="F4263" s="1">
        <v>48569</v>
      </c>
      <c r="G4263" t="s">
        <v>11</v>
      </c>
      <c r="H4263" t="s">
        <v>25</v>
      </c>
      <c r="I4263" t="s">
        <v>3415</v>
      </c>
    </row>
    <row r="4264" spans="1:9" x14ac:dyDescent="0.3">
      <c r="A4264" t="s">
        <v>7138</v>
      </c>
      <c r="B4264" t="s">
        <v>24</v>
      </c>
      <c r="C4264">
        <v>270616</v>
      </c>
      <c r="D4264">
        <v>978.86</v>
      </c>
      <c r="E4264" s="1">
        <v>43918</v>
      </c>
      <c r="F4264" s="1">
        <v>47388</v>
      </c>
      <c r="G4264" t="s">
        <v>21</v>
      </c>
      <c r="H4264" t="s">
        <v>25</v>
      </c>
      <c r="I4264" t="s">
        <v>7139</v>
      </c>
    </row>
    <row r="4265" spans="1:9" x14ac:dyDescent="0.3">
      <c r="A4265" t="s">
        <v>7140</v>
      </c>
      <c r="B4265" t="s">
        <v>10</v>
      </c>
      <c r="C4265">
        <v>428767</v>
      </c>
      <c r="D4265">
        <v>683.64</v>
      </c>
      <c r="E4265" s="1">
        <v>42576</v>
      </c>
      <c r="F4265" s="1">
        <v>45344</v>
      </c>
      <c r="G4265" t="s">
        <v>11</v>
      </c>
      <c r="H4265" t="s">
        <v>25</v>
      </c>
      <c r="I4265" t="s">
        <v>5551</v>
      </c>
    </row>
    <row r="4266" spans="1:9" x14ac:dyDescent="0.3">
      <c r="A4266" t="s">
        <v>7141</v>
      </c>
      <c r="B4266" t="s">
        <v>15</v>
      </c>
      <c r="C4266">
        <v>286047</v>
      </c>
      <c r="D4266">
        <v>729.58</v>
      </c>
      <c r="E4266" s="1">
        <v>43825</v>
      </c>
      <c r="F4266" s="1">
        <v>44708</v>
      </c>
      <c r="G4266" t="s">
        <v>21</v>
      </c>
      <c r="H4266" t="s">
        <v>25</v>
      </c>
      <c r="I4266" t="s">
        <v>1985</v>
      </c>
    </row>
    <row r="4267" spans="1:9" x14ac:dyDescent="0.3">
      <c r="A4267" t="s">
        <v>7142</v>
      </c>
      <c r="B4267" t="s">
        <v>24</v>
      </c>
      <c r="C4267">
        <v>126607</v>
      </c>
      <c r="D4267">
        <v>742.89</v>
      </c>
      <c r="E4267" s="1">
        <v>44322</v>
      </c>
      <c r="F4267" s="1">
        <v>47008</v>
      </c>
      <c r="G4267" t="s">
        <v>11</v>
      </c>
      <c r="H4267" t="s">
        <v>12</v>
      </c>
      <c r="I4267" t="s">
        <v>7143</v>
      </c>
    </row>
    <row r="4268" spans="1:9" x14ac:dyDescent="0.3">
      <c r="A4268" t="s">
        <v>7144</v>
      </c>
      <c r="B4268" t="s">
        <v>10</v>
      </c>
      <c r="C4268">
        <v>482455</v>
      </c>
      <c r="D4268">
        <v>1747.91</v>
      </c>
      <c r="E4268" s="1">
        <v>42227</v>
      </c>
      <c r="F4268" s="1">
        <v>44887</v>
      </c>
      <c r="G4268" t="s">
        <v>11</v>
      </c>
      <c r="H4268" t="s">
        <v>25</v>
      </c>
      <c r="I4268" t="s">
        <v>7145</v>
      </c>
    </row>
    <row r="4269" spans="1:9" x14ac:dyDescent="0.3">
      <c r="A4269" t="s">
        <v>7146</v>
      </c>
      <c r="B4269" t="s">
        <v>10</v>
      </c>
      <c r="C4269">
        <v>151665</v>
      </c>
      <c r="D4269">
        <v>836.7</v>
      </c>
      <c r="E4269" s="1">
        <v>45244</v>
      </c>
      <c r="F4269" s="1">
        <v>48794</v>
      </c>
      <c r="G4269" t="s">
        <v>43</v>
      </c>
      <c r="H4269" t="s">
        <v>16</v>
      </c>
      <c r="I4269" t="s">
        <v>5846</v>
      </c>
    </row>
    <row r="4270" spans="1:9" x14ac:dyDescent="0.3">
      <c r="A4270" t="s">
        <v>7147</v>
      </c>
      <c r="B4270" t="s">
        <v>10</v>
      </c>
      <c r="C4270">
        <v>356170</v>
      </c>
      <c r="D4270">
        <v>1023.35</v>
      </c>
      <c r="E4270" s="1">
        <v>43102</v>
      </c>
      <c r="F4270" s="1">
        <v>44608</v>
      </c>
      <c r="G4270" t="s">
        <v>11</v>
      </c>
      <c r="H4270" t="s">
        <v>16</v>
      </c>
      <c r="I4270" t="s">
        <v>7148</v>
      </c>
    </row>
    <row r="4271" spans="1:9" x14ac:dyDescent="0.3">
      <c r="A4271" t="s">
        <v>7149</v>
      </c>
      <c r="B4271" t="s">
        <v>15</v>
      </c>
      <c r="C4271">
        <v>84763</v>
      </c>
      <c r="D4271">
        <v>1790.62</v>
      </c>
      <c r="E4271" s="1">
        <v>44398</v>
      </c>
      <c r="F4271" s="1">
        <v>45244</v>
      </c>
      <c r="G4271" t="s">
        <v>43</v>
      </c>
      <c r="H4271" t="s">
        <v>25</v>
      </c>
      <c r="I4271" t="s">
        <v>5335</v>
      </c>
    </row>
    <row r="4272" spans="1:9" x14ac:dyDescent="0.3">
      <c r="A4272" t="s">
        <v>7150</v>
      </c>
      <c r="B4272" t="s">
        <v>15</v>
      </c>
      <c r="C4272">
        <v>45981</v>
      </c>
      <c r="D4272">
        <v>555.6</v>
      </c>
      <c r="E4272" s="1">
        <v>44729</v>
      </c>
      <c r="F4272" s="1">
        <v>46936</v>
      </c>
      <c r="G4272" t="s">
        <v>11</v>
      </c>
      <c r="H4272" t="s">
        <v>12</v>
      </c>
      <c r="I4272" t="s">
        <v>2006</v>
      </c>
    </row>
    <row r="4273" spans="1:9" x14ac:dyDescent="0.3">
      <c r="A4273" t="s">
        <v>7151</v>
      </c>
      <c r="B4273" t="s">
        <v>15</v>
      </c>
      <c r="C4273">
        <v>161062</v>
      </c>
      <c r="D4273">
        <v>1976.75</v>
      </c>
      <c r="E4273" s="1">
        <v>44658</v>
      </c>
      <c r="F4273" s="1">
        <v>46217</v>
      </c>
      <c r="G4273" t="s">
        <v>11</v>
      </c>
      <c r="H4273" t="s">
        <v>25</v>
      </c>
      <c r="I4273" t="s">
        <v>448</v>
      </c>
    </row>
    <row r="4274" spans="1:9" x14ac:dyDescent="0.3">
      <c r="A4274" t="s">
        <v>7152</v>
      </c>
      <c r="B4274" t="s">
        <v>10</v>
      </c>
      <c r="C4274">
        <v>258847</v>
      </c>
      <c r="D4274">
        <v>1353.73</v>
      </c>
      <c r="E4274" s="1">
        <v>44687</v>
      </c>
      <c r="F4274" s="1">
        <v>46780</v>
      </c>
      <c r="G4274" t="s">
        <v>43</v>
      </c>
      <c r="H4274" t="s">
        <v>16</v>
      </c>
      <c r="I4274" t="s">
        <v>7153</v>
      </c>
    </row>
    <row r="4275" spans="1:9" x14ac:dyDescent="0.3">
      <c r="A4275" t="s">
        <v>7154</v>
      </c>
      <c r="B4275" t="s">
        <v>36</v>
      </c>
      <c r="C4275">
        <v>180266</v>
      </c>
      <c r="D4275">
        <v>1124.48</v>
      </c>
      <c r="E4275" s="1">
        <v>43165</v>
      </c>
      <c r="F4275" s="1">
        <v>46434</v>
      </c>
      <c r="G4275" t="s">
        <v>43</v>
      </c>
      <c r="H4275" t="s">
        <v>25</v>
      </c>
      <c r="I4275" t="s">
        <v>1567</v>
      </c>
    </row>
    <row r="4276" spans="1:9" x14ac:dyDescent="0.3">
      <c r="A4276" t="s">
        <v>7155</v>
      </c>
      <c r="B4276" t="s">
        <v>36</v>
      </c>
      <c r="C4276">
        <v>105354</v>
      </c>
      <c r="D4276">
        <v>1597.45</v>
      </c>
      <c r="E4276" s="1">
        <v>43988</v>
      </c>
      <c r="F4276" s="1">
        <v>45769</v>
      </c>
      <c r="G4276" t="s">
        <v>21</v>
      </c>
      <c r="H4276" t="s">
        <v>25</v>
      </c>
      <c r="I4276" t="s">
        <v>5406</v>
      </c>
    </row>
    <row r="4277" spans="1:9" x14ac:dyDescent="0.3">
      <c r="A4277" t="s">
        <v>7156</v>
      </c>
      <c r="B4277" t="s">
        <v>24</v>
      </c>
      <c r="C4277">
        <v>112852</v>
      </c>
      <c r="D4277">
        <v>1618.55</v>
      </c>
      <c r="E4277" s="1">
        <v>43059</v>
      </c>
      <c r="F4277" s="1">
        <v>44979</v>
      </c>
      <c r="G4277" t="s">
        <v>11</v>
      </c>
      <c r="H4277" t="s">
        <v>25</v>
      </c>
      <c r="I4277" t="s">
        <v>7157</v>
      </c>
    </row>
    <row r="4278" spans="1:9" x14ac:dyDescent="0.3">
      <c r="A4278" t="s">
        <v>7158</v>
      </c>
      <c r="B4278" t="s">
        <v>10</v>
      </c>
      <c r="C4278">
        <v>349655</v>
      </c>
      <c r="D4278">
        <v>292.8</v>
      </c>
      <c r="E4278" s="1">
        <v>45215</v>
      </c>
      <c r="F4278" s="1">
        <v>47487</v>
      </c>
      <c r="G4278" t="s">
        <v>11</v>
      </c>
      <c r="H4278" t="s">
        <v>25</v>
      </c>
      <c r="I4278" t="s">
        <v>2736</v>
      </c>
    </row>
    <row r="4279" spans="1:9" x14ac:dyDescent="0.3">
      <c r="A4279" t="s">
        <v>7159</v>
      </c>
      <c r="B4279" t="s">
        <v>24</v>
      </c>
      <c r="C4279">
        <v>246794</v>
      </c>
      <c r="D4279">
        <v>1466.29</v>
      </c>
      <c r="E4279" s="1">
        <v>45342</v>
      </c>
      <c r="F4279" s="1">
        <v>46383</v>
      </c>
      <c r="G4279" t="s">
        <v>43</v>
      </c>
      <c r="H4279" t="s">
        <v>25</v>
      </c>
      <c r="I4279" t="s">
        <v>1716</v>
      </c>
    </row>
    <row r="4280" spans="1:9" x14ac:dyDescent="0.3">
      <c r="A4280" t="s">
        <v>7160</v>
      </c>
      <c r="B4280" t="s">
        <v>15</v>
      </c>
      <c r="C4280">
        <v>478848</v>
      </c>
      <c r="D4280">
        <v>435.5</v>
      </c>
      <c r="E4280" s="1">
        <v>42679</v>
      </c>
      <c r="F4280" s="1">
        <v>44706</v>
      </c>
      <c r="G4280" t="s">
        <v>11</v>
      </c>
      <c r="H4280" t="s">
        <v>25</v>
      </c>
      <c r="I4280" t="s">
        <v>7161</v>
      </c>
    </row>
    <row r="4281" spans="1:9" x14ac:dyDescent="0.3">
      <c r="A4281" t="s">
        <v>7162</v>
      </c>
      <c r="B4281" t="s">
        <v>10</v>
      </c>
      <c r="C4281">
        <v>490357</v>
      </c>
      <c r="D4281">
        <v>1138.06</v>
      </c>
      <c r="E4281" s="1">
        <v>43695</v>
      </c>
      <c r="F4281" s="1">
        <v>46338</v>
      </c>
      <c r="G4281" t="s">
        <v>43</v>
      </c>
      <c r="H4281" t="s">
        <v>12</v>
      </c>
      <c r="I4281" t="s">
        <v>7163</v>
      </c>
    </row>
    <row r="4282" spans="1:9" x14ac:dyDescent="0.3">
      <c r="A4282" t="s">
        <v>7164</v>
      </c>
      <c r="B4282" t="s">
        <v>24</v>
      </c>
      <c r="C4282">
        <v>362113</v>
      </c>
      <c r="D4282">
        <v>366.91</v>
      </c>
      <c r="E4282" s="1">
        <v>44879</v>
      </c>
      <c r="F4282" s="1">
        <v>46313</v>
      </c>
      <c r="G4282" t="s">
        <v>21</v>
      </c>
      <c r="H4282" t="s">
        <v>16</v>
      </c>
      <c r="I4282" t="s">
        <v>7165</v>
      </c>
    </row>
    <row r="4283" spans="1:9" x14ac:dyDescent="0.3">
      <c r="A4283" t="s">
        <v>7166</v>
      </c>
      <c r="B4283" t="s">
        <v>15</v>
      </c>
      <c r="C4283">
        <v>109269</v>
      </c>
      <c r="D4283">
        <v>1763.24</v>
      </c>
      <c r="E4283" s="1">
        <v>43884</v>
      </c>
      <c r="F4283" s="1">
        <v>47475</v>
      </c>
      <c r="G4283" t="s">
        <v>43</v>
      </c>
      <c r="H4283" t="s">
        <v>25</v>
      </c>
      <c r="I4283" t="s">
        <v>7167</v>
      </c>
    </row>
    <row r="4284" spans="1:9" x14ac:dyDescent="0.3">
      <c r="A4284" t="s">
        <v>7168</v>
      </c>
      <c r="B4284" t="s">
        <v>24</v>
      </c>
      <c r="C4284">
        <v>299422</v>
      </c>
      <c r="D4284">
        <v>444.4</v>
      </c>
      <c r="E4284" s="1">
        <v>42298</v>
      </c>
      <c r="F4284" s="1">
        <v>43503</v>
      </c>
      <c r="G4284" t="s">
        <v>11</v>
      </c>
      <c r="H4284" t="s">
        <v>12</v>
      </c>
      <c r="I4284" t="s">
        <v>7169</v>
      </c>
    </row>
    <row r="4285" spans="1:9" x14ac:dyDescent="0.3">
      <c r="A4285" t="s">
        <v>7170</v>
      </c>
      <c r="B4285" t="s">
        <v>15</v>
      </c>
      <c r="C4285">
        <v>347668</v>
      </c>
      <c r="D4285">
        <v>1885.27</v>
      </c>
      <c r="E4285" s="1">
        <v>43253</v>
      </c>
      <c r="F4285" s="1">
        <v>44471</v>
      </c>
      <c r="G4285" t="s">
        <v>21</v>
      </c>
      <c r="H4285" t="s">
        <v>12</v>
      </c>
      <c r="I4285" t="s">
        <v>5228</v>
      </c>
    </row>
    <row r="4286" spans="1:9" x14ac:dyDescent="0.3">
      <c r="A4286" t="s">
        <v>7171</v>
      </c>
      <c r="B4286" t="s">
        <v>10</v>
      </c>
      <c r="C4286">
        <v>39509</v>
      </c>
      <c r="D4286">
        <v>179.37</v>
      </c>
      <c r="E4286" s="1">
        <v>42006</v>
      </c>
      <c r="F4286" s="1">
        <v>44215</v>
      </c>
      <c r="G4286" t="s">
        <v>21</v>
      </c>
      <c r="H4286" t="s">
        <v>12</v>
      </c>
      <c r="I4286" t="s">
        <v>7172</v>
      </c>
    </row>
    <row r="4287" spans="1:9" x14ac:dyDescent="0.3">
      <c r="A4287" t="s">
        <v>7173</v>
      </c>
      <c r="B4287" t="s">
        <v>10</v>
      </c>
      <c r="C4287">
        <v>51865</v>
      </c>
      <c r="D4287">
        <v>458.47</v>
      </c>
      <c r="E4287" s="1">
        <v>45396</v>
      </c>
      <c r="F4287" s="1">
        <v>48837</v>
      </c>
      <c r="G4287" t="s">
        <v>21</v>
      </c>
      <c r="H4287" t="s">
        <v>25</v>
      </c>
      <c r="I4287" t="s">
        <v>7174</v>
      </c>
    </row>
    <row r="4288" spans="1:9" x14ac:dyDescent="0.3">
      <c r="A4288" t="s">
        <v>7175</v>
      </c>
      <c r="B4288" t="s">
        <v>36</v>
      </c>
      <c r="C4288">
        <v>189839</v>
      </c>
      <c r="D4288">
        <v>1954.69</v>
      </c>
      <c r="E4288" s="1">
        <v>44099</v>
      </c>
      <c r="F4288" s="1">
        <v>44907</v>
      </c>
      <c r="G4288" t="s">
        <v>11</v>
      </c>
      <c r="H4288" t="s">
        <v>25</v>
      </c>
      <c r="I4288" t="s">
        <v>3515</v>
      </c>
    </row>
    <row r="4289" spans="1:9" x14ac:dyDescent="0.3">
      <c r="A4289" t="s">
        <v>7176</v>
      </c>
      <c r="B4289" t="s">
        <v>15</v>
      </c>
      <c r="C4289">
        <v>210441</v>
      </c>
      <c r="D4289">
        <v>516.92999999999995</v>
      </c>
      <c r="E4289" s="1">
        <v>42799</v>
      </c>
      <c r="F4289" s="1">
        <v>45123</v>
      </c>
      <c r="G4289" t="s">
        <v>43</v>
      </c>
      <c r="H4289" t="s">
        <v>16</v>
      </c>
      <c r="I4289" t="s">
        <v>6599</v>
      </c>
    </row>
    <row r="4290" spans="1:9" x14ac:dyDescent="0.3">
      <c r="A4290" t="s">
        <v>7177</v>
      </c>
      <c r="B4290" t="s">
        <v>10</v>
      </c>
      <c r="C4290">
        <v>207900</v>
      </c>
      <c r="D4290">
        <v>208.59</v>
      </c>
      <c r="E4290" s="1">
        <v>44881</v>
      </c>
      <c r="F4290" s="1">
        <v>45935</v>
      </c>
      <c r="G4290" t="s">
        <v>21</v>
      </c>
      <c r="H4290" t="s">
        <v>25</v>
      </c>
      <c r="I4290" t="s">
        <v>7178</v>
      </c>
    </row>
    <row r="4291" spans="1:9" x14ac:dyDescent="0.3">
      <c r="A4291" t="s">
        <v>7179</v>
      </c>
      <c r="B4291" t="s">
        <v>10</v>
      </c>
      <c r="C4291">
        <v>43591</v>
      </c>
      <c r="D4291">
        <v>232.19</v>
      </c>
      <c r="E4291" s="1">
        <v>42855</v>
      </c>
      <c r="F4291" s="1">
        <v>45955</v>
      </c>
      <c r="G4291" t="s">
        <v>11</v>
      </c>
      <c r="H4291" t="s">
        <v>12</v>
      </c>
      <c r="I4291" t="s">
        <v>1783</v>
      </c>
    </row>
    <row r="4292" spans="1:9" x14ac:dyDescent="0.3">
      <c r="A4292" t="s">
        <v>7180</v>
      </c>
      <c r="B4292" t="s">
        <v>10</v>
      </c>
      <c r="C4292">
        <v>478293</v>
      </c>
      <c r="D4292">
        <v>1305.1099999999999</v>
      </c>
      <c r="E4292" s="1">
        <v>45386</v>
      </c>
      <c r="F4292" s="1">
        <v>48998</v>
      </c>
      <c r="G4292" t="s">
        <v>43</v>
      </c>
      <c r="H4292" t="s">
        <v>16</v>
      </c>
      <c r="I4292" t="s">
        <v>2176</v>
      </c>
    </row>
    <row r="4293" spans="1:9" x14ac:dyDescent="0.3">
      <c r="A4293" t="s">
        <v>7181</v>
      </c>
      <c r="B4293" t="s">
        <v>15</v>
      </c>
      <c r="C4293">
        <v>491554</v>
      </c>
      <c r="D4293">
        <v>1255.67</v>
      </c>
      <c r="E4293" s="1">
        <v>45150</v>
      </c>
      <c r="F4293" s="1">
        <v>45692</v>
      </c>
      <c r="G4293" t="s">
        <v>21</v>
      </c>
      <c r="H4293" t="s">
        <v>25</v>
      </c>
      <c r="I4293" t="s">
        <v>7182</v>
      </c>
    </row>
    <row r="4294" spans="1:9" x14ac:dyDescent="0.3">
      <c r="A4294" t="s">
        <v>7183</v>
      </c>
      <c r="B4294" t="s">
        <v>10</v>
      </c>
      <c r="C4294">
        <v>227416</v>
      </c>
      <c r="D4294">
        <v>1093.28</v>
      </c>
      <c r="E4294" s="1">
        <v>42655</v>
      </c>
      <c r="F4294" s="1">
        <v>44453</v>
      </c>
      <c r="G4294" t="s">
        <v>43</v>
      </c>
      <c r="H4294" t="s">
        <v>12</v>
      </c>
      <c r="I4294" t="s">
        <v>3007</v>
      </c>
    </row>
    <row r="4295" spans="1:9" x14ac:dyDescent="0.3">
      <c r="A4295" t="s">
        <v>7184</v>
      </c>
      <c r="B4295" t="s">
        <v>10</v>
      </c>
      <c r="C4295">
        <v>207023</v>
      </c>
      <c r="D4295">
        <v>1120.95</v>
      </c>
      <c r="E4295" s="1">
        <v>43171</v>
      </c>
      <c r="F4295" s="1">
        <v>44095</v>
      </c>
      <c r="G4295" t="s">
        <v>43</v>
      </c>
      <c r="H4295" t="s">
        <v>12</v>
      </c>
      <c r="I4295" t="s">
        <v>3171</v>
      </c>
    </row>
    <row r="4296" spans="1:9" x14ac:dyDescent="0.3">
      <c r="A4296" t="s">
        <v>7185</v>
      </c>
      <c r="B4296" t="s">
        <v>15</v>
      </c>
      <c r="C4296">
        <v>434303</v>
      </c>
      <c r="D4296">
        <v>676.36</v>
      </c>
      <c r="E4296" s="1">
        <v>45127</v>
      </c>
      <c r="F4296" s="1">
        <v>46005</v>
      </c>
      <c r="G4296" t="s">
        <v>21</v>
      </c>
      <c r="H4296" t="s">
        <v>25</v>
      </c>
      <c r="I4296" t="s">
        <v>5625</v>
      </c>
    </row>
    <row r="4297" spans="1:9" x14ac:dyDescent="0.3">
      <c r="A4297" t="s">
        <v>7186</v>
      </c>
      <c r="B4297" t="s">
        <v>36</v>
      </c>
      <c r="C4297">
        <v>56232</v>
      </c>
      <c r="D4297">
        <v>302.64999999999998</v>
      </c>
      <c r="E4297" s="1">
        <v>42154</v>
      </c>
      <c r="F4297" s="1">
        <v>44434</v>
      </c>
      <c r="G4297" t="s">
        <v>21</v>
      </c>
      <c r="H4297" t="s">
        <v>25</v>
      </c>
      <c r="I4297" t="s">
        <v>7187</v>
      </c>
    </row>
    <row r="4298" spans="1:9" x14ac:dyDescent="0.3">
      <c r="A4298" t="s">
        <v>7188</v>
      </c>
      <c r="B4298" t="s">
        <v>36</v>
      </c>
      <c r="C4298">
        <v>494118</v>
      </c>
      <c r="D4298">
        <v>401.99</v>
      </c>
      <c r="E4298" s="1">
        <v>42257</v>
      </c>
      <c r="F4298" s="1">
        <v>44454</v>
      </c>
      <c r="G4298" t="s">
        <v>11</v>
      </c>
      <c r="H4298" t="s">
        <v>25</v>
      </c>
      <c r="I4298" t="s">
        <v>6233</v>
      </c>
    </row>
    <row r="4299" spans="1:9" x14ac:dyDescent="0.3">
      <c r="A4299" t="s">
        <v>7189</v>
      </c>
      <c r="B4299" t="s">
        <v>15</v>
      </c>
      <c r="C4299">
        <v>383236</v>
      </c>
      <c r="D4299">
        <v>504.28</v>
      </c>
      <c r="E4299" s="1">
        <v>43148</v>
      </c>
      <c r="F4299" s="1">
        <v>43515</v>
      </c>
      <c r="G4299" t="s">
        <v>11</v>
      </c>
      <c r="H4299" t="s">
        <v>12</v>
      </c>
      <c r="I4299" t="s">
        <v>4611</v>
      </c>
    </row>
    <row r="4300" spans="1:9" x14ac:dyDescent="0.3">
      <c r="A4300" t="s">
        <v>7190</v>
      </c>
      <c r="B4300" t="s">
        <v>36</v>
      </c>
      <c r="C4300">
        <v>24349</v>
      </c>
      <c r="D4300">
        <v>339</v>
      </c>
      <c r="E4300" s="1">
        <v>44567</v>
      </c>
      <c r="F4300" s="1">
        <v>46741</v>
      </c>
      <c r="G4300" t="s">
        <v>11</v>
      </c>
      <c r="H4300" t="s">
        <v>25</v>
      </c>
      <c r="I4300" t="s">
        <v>6779</v>
      </c>
    </row>
    <row r="4301" spans="1:9" x14ac:dyDescent="0.3">
      <c r="A4301" t="s">
        <v>7191</v>
      </c>
      <c r="B4301" t="s">
        <v>36</v>
      </c>
      <c r="C4301">
        <v>379020</v>
      </c>
      <c r="D4301">
        <v>1347.69</v>
      </c>
      <c r="E4301" s="1">
        <v>45432</v>
      </c>
      <c r="F4301" s="1">
        <v>48666</v>
      </c>
      <c r="G4301" t="s">
        <v>11</v>
      </c>
      <c r="H4301" t="s">
        <v>16</v>
      </c>
      <c r="I4301" t="s">
        <v>7192</v>
      </c>
    </row>
    <row r="4302" spans="1:9" x14ac:dyDescent="0.3">
      <c r="A4302" t="s">
        <v>7193</v>
      </c>
      <c r="B4302" t="s">
        <v>24</v>
      </c>
      <c r="C4302">
        <v>171488</v>
      </c>
      <c r="D4302">
        <v>1121.73</v>
      </c>
      <c r="E4302" s="1">
        <v>42857</v>
      </c>
      <c r="F4302" s="1">
        <v>46293</v>
      </c>
      <c r="G4302" t="s">
        <v>43</v>
      </c>
      <c r="H4302" t="s">
        <v>25</v>
      </c>
      <c r="I4302" t="s">
        <v>7194</v>
      </c>
    </row>
    <row r="4303" spans="1:9" x14ac:dyDescent="0.3">
      <c r="A4303" t="s">
        <v>7195</v>
      </c>
      <c r="B4303" t="s">
        <v>10</v>
      </c>
      <c r="C4303">
        <v>484387</v>
      </c>
      <c r="D4303">
        <v>931.51</v>
      </c>
      <c r="E4303" s="1">
        <v>43073</v>
      </c>
      <c r="F4303" s="1">
        <v>44223</v>
      </c>
      <c r="G4303" t="s">
        <v>43</v>
      </c>
      <c r="H4303" t="s">
        <v>25</v>
      </c>
      <c r="I4303" t="s">
        <v>675</v>
      </c>
    </row>
    <row r="4304" spans="1:9" x14ac:dyDescent="0.3">
      <c r="A4304" t="s">
        <v>7196</v>
      </c>
      <c r="B4304" t="s">
        <v>24</v>
      </c>
      <c r="C4304">
        <v>105232</v>
      </c>
      <c r="D4304">
        <v>1803</v>
      </c>
      <c r="E4304" s="1">
        <v>43980</v>
      </c>
      <c r="F4304" s="1">
        <v>46896</v>
      </c>
      <c r="G4304" t="s">
        <v>43</v>
      </c>
      <c r="H4304" t="s">
        <v>25</v>
      </c>
      <c r="I4304" t="s">
        <v>7197</v>
      </c>
    </row>
    <row r="4305" spans="1:9" x14ac:dyDescent="0.3">
      <c r="A4305" t="s">
        <v>7198</v>
      </c>
      <c r="B4305" t="s">
        <v>15</v>
      </c>
      <c r="C4305">
        <v>118756</v>
      </c>
      <c r="D4305">
        <v>1648.25</v>
      </c>
      <c r="E4305" s="1">
        <v>45613</v>
      </c>
      <c r="F4305" s="1">
        <v>47440</v>
      </c>
      <c r="G4305" t="s">
        <v>11</v>
      </c>
      <c r="H4305" t="s">
        <v>16</v>
      </c>
      <c r="I4305" t="s">
        <v>5347</v>
      </c>
    </row>
    <row r="4306" spans="1:9" x14ac:dyDescent="0.3">
      <c r="A4306" t="s">
        <v>7199</v>
      </c>
      <c r="B4306" t="s">
        <v>15</v>
      </c>
      <c r="C4306">
        <v>366249</v>
      </c>
      <c r="D4306">
        <v>1110.56</v>
      </c>
      <c r="E4306" s="1">
        <v>42278</v>
      </c>
      <c r="F4306" s="1">
        <v>44542</v>
      </c>
      <c r="G4306" t="s">
        <v>43</v>
      </c>
      <c r="H4306" t="s">
        <v>12</v>
      </c>
      <c r="I4306" t="s">
        <v>7200</v>
      </c>
    </row>
    <row r="4307" spans="1:9" x14ac:dyDescent="0.3">
      <c r="A4307" t="s">
        <v>7201</v>
      </c>
      <c r="B4307" t="s">
        <v>36</v>
      </c>
      <c r="C4307">
        <v>160117</v>
      </c>
      <c r="D4307">
        <v>932.34</v>
      </c>
      <c r="E4307" s="1">
        <v>42298</v>
      </c>
      <c r="F4307" s="1">
        <v>43963</v>
      </c>
      <c r="G4307" t="s">
        <v>11</v>
      </c>
      <c r="H4307" t="s">
        <v>16</v>
      </c>
      <c r="I4307" t="s">
        <v>7202</v>
      </c>
    </row>
    <row r="4308" spans="1:9" x14ac:dyDescent="0.3">
      <c r="A4308" t="s">
        <v>7203</v>
      </c>
      <c r="B4308" t="s">
        <v>24</v>
      </c>
      <c r="C4308">
        <v>219336</v>
      </c>
      <c r="D4308">
        <v>1936.98</v>
      </c>
      <c r="E4308" s="1">
        <v>42013</v>
      </c>
      <c r="F4308" s="1">
        <v>44317</v>
      </c>
      <c r="G4308" t="s">
        <v>21</v>
      </c>
      <c r="H4308" t="s">
        <v>12</v>
      </c>
      <c r="I4308" t="s">
        <v>7204</v>
      </c>
    </row>
    <row r="4309" spans="1:9" x14ac:dyDescent="0.3">
      <c r="A4309" t="s">
        <v>7205</v>
      </c>
      <c r="B4309" t="s">
        <v>15</v>
      </c>
      <c r="C4309">
        <v>365511</v>
      </c>
      <c r="D4309">
        <v>1291.82</v>
      </c>
      <c r="E4309" s="1">
        <v>44169</v>
      </c>
      <c r="F4309" s="1">
        <v>46090</v>
      </c>
      <c r="G4309" t="s">
        <v>11</v>
      </c>
      <c r="H4309" t="s">
        <v>12</v>
      </c>
      <c r="I4309" t="s">
        <v>5021</v>
      </c>
    </row>
    <row r="4310" spans="1:9" x14ac:dyDescent="0.3">
      <c r="A4310" t="s">
        <v>7206</v>
      </c>
      <c r="B4310" t="s">
        <v>36</v>
      </c>
      <c r="C4310">
        <v>342626</v>
      </c>
      <c r="D4310">
        <v>872.55</v>
      </c>
      <c r="E4310" s="1">
        <v>43732</v>
      </c>
      <c r="F4310" s="1">
        <v>47058</v>
      </c>
      <c r="G4310" t="s">
        <v>43</v>
      </c>
      <c r="H4310" t="s">
        <v>12</v>
      </c>
      <c r="I4310" t="s">
        <v>7207</v>
      </c>
    </row>
    <row r="4311" spans="1:9" x14ac:dyDescent="0.3">
      <c r="A4311" t="s">
        <v>7208</v>
      </c>
      <c r="B4311" t="s">
        <v>36</v>
      </c>
      <c r="C4311">
        <v>499973</v>
      </c>
      <c r="D4311">
        <v>805.03</v>
      </c>
      <c r="E4311" s="1">
        <v>44418</v>
      </c>
      <c r="F4311" s="1">
        <v>44914</v>
      </c>
      <c r="G4311" t="s">
        <v>11</v>
      </c>
      <c r="H4311" t="s">
        <v>25</v>
      </c>
      <c r="I4311" t="s">
        <v>7209</v>
      </c>
    </row>
    <row r="4312" spans="1:9" x14ac:dyDescent="0.3">
      <c r="A4312" t="s">
        <v>7210</v>
      </c>
      <c r="B4312" t="s">
        <v>36</v>
      </c>
      <c r="C4312">
        <v>336903</v>
      </c>
      <c r="D4312">
        <v>522.82000000000005</v>
      </c>
      <c r="E4312" s="1">
        <v>45193</v>
      </c>
      <c r="F4312" s="1">
        <v>47531</v>
      </c>
      <c r="G4312" t="s">
        <v>11</v>
      </c>
      <c r="H4312" t="s">
        <v>25</v>
      </c>
      <c r="I4312" t="s">
        <v>7211</v>
      </c>
    </row>
    <row r="4313" spans="1:9" x14ac:dyDescent="0.3">
      <c r="A4313" t="s">
        <v>7212</v>
      </c>
      <c r="B4313" t="s">
        <v>15</v>
      </c>
      <c r="C4313">
        <v>144919</v>
      </c>
      <c r="D4313">
        <v>995.09</v>
      </c>
      <c r="E4313" s="1">
        <v>44137</v>
      </c>
      <c r="F4313" s="1">
        <v>46662</v>
      </c>
      <c r="G4313" t="s">
        <v>21</v>
      </c>
      <c r="H4313" t="s">
        <v>12</v>
      </c>
      <c r="I4313" t="s">
        <v>1076</v>
      </c>
    </row>
    <row r="4314" spans="1:9" x14ac:dyDescent="0.3">
      <c r="A4314" t="s">
        <v>7213</v>
      </c>
      <c r="B4314" t="s">
        <v>10</v>
      </c>
      <c r="C4314">
        <v>172968</v>
      </c>
      <c r="D4314">
        <v>1253.8399999999999</v>
      </c>
      <c r="E4314" s="1">
        <v>45475</v>
      </c>
      <c r="F4314" s="1">
        <v>48927</v>
      </c>
      <c r="G4314" t="s">
        <v>43</v>
      </c>
      <c r="H4314" t="s">
        <v>16</v>
      </c>
      <c r="I4314" t="s">
        <v>1153</v>
      </c>
    </row>
    <row r="4315" spans="1:9" x14ac:dyDescent="0.3">
      <c r="A4315" t="s">
        <v>7214</v>
      </c>
      <c r="B4315" t="s">
        <v>15</v>
      </c>
      <c r="C4315">
        <v>326199</v>
      </c>
      <c r="D4315">
        <v>1612.82</v>
      </c>
      <c r="E4315" s="1">
        <v>45448</v>
      </c>
      <c r="F4315" s="1">
        <v>46118</v>
      </c>
      <c r="G4315" t="s">
        <v>11</v>
      </c>
      <c r="H4315" t="s">
        <v>16</v>
      </c>
      <c r="I4315" t="s">
        <v>7215</v>
      </c>
    </row>
    <row r="4316" spans="1:9" x14ac:dyDescent="0.3">
      <c r="A4316" t="s">
        <v>7216</v>
      </c>
      <c r="B4316" t="s">
        <v>36</v>
      </c>
      <c r="C4316">
        <v>105048</v>
      </c>
      <c r="D4316">
        <v>1303.55</v>
      </c>
      <c r="E4316" s="1">
        <v>44802</v>
      </c>
      <c r="F4316" s="1">
        <v>45315</v>
      </c>
      <c r="G4316" t="s">
        <v>11</v>
      </c>
      <c r="H4316" t="s">
        <v>25</v>
      </c>
      <c r="I4316" t="s">
        <v>7217</v>
      </c>
    </row>
    <row r="4317" spans="1:9" x14ac:dyDescent="0.3">
      <c r="A4317" t="s">
        <v>7218</v>
      </c>
      <c r="B4317" t="s">
        <v>24</v>
      </c>
      <c r="C4317">
        <v>32379</v>
      </c>
      <c r="D4317">
        <v>1151.0999999999999</v>
      </c>
      <c r="E4317" s="1">
        <v>42995</v>
      </c>
      <c r="F4317" s="1">
        <v>45914</v>
      </c>
      <c r="G4317" t="s">
        <v>43</v>
      </c>
      <c r="H4317" t="s">
        <v>12</v>
      </c>
      <c r="I4317" t="s">
        <v>7219</v>
      </c>
    </row>
    <row r="4318" spans="1:9" x14ac:dyDescent="0.3">
      <c r="A4318" t="s">
        <v>7220</v>
      </c>
      <c r="B4318" t="s">
        <v>15</v>
      </c>
      <c r="C4318">
        <v>408367</v>
      </c>
      <c r="D4318">
        <v>1889.21</v>
      </c>
      <c r="E4318" s="1">
        <v>42052</v>
      </c>
      <c r="F4318" s="1">
        <v>44404</v>
      </c>
      <c r="G4318" t="s">
        <v>21</v>
      </c>
      <c r="H4318" t="s">
        <v>25</v>
      </c>
      <c r="I4318" t="s">
        <v>1258</v>
      </c>
    </row>
    <row r="4319" spans="1:9" x14ac:dyDescent="0.3">
      <c r="A4319" t="s">
        <v>7221</v>
      </c>
      <c r="B4319" t="s">
        <v>24</v>
      </c>
      <c r="C4319">
        <v>487321</v>
      </c>
      <c r="D4319">
        <v>1728.99</v>
      </c>
      <c r="E4319" s="1">
        <v>44145</v>
      </c>
      <c r="F4319" s="1">
        <v>47687</v>
      </c>
      <c r="G4319" t="s">
        <v>43</v>
      </c>
      <c r="H4319" t="s">
        <v>12</v>
      </c>
      <c r="I4319" t="s">
        <v>7222</v>
      </c>
    </row>
    <row r="4320" spans="1:9" x14ac:dyDescent="0.3">
      <c r="A4320" t="s">
        <v>7223</v>
      </c>
      <c r="B4320" t="s">
        <v>10</v>
      </c>
      <c r="C4320">
        <v>200474</v>
      </c>
      <c r="D4320">
        <v>1242.1500000000001</v>
      </c>
      <c r="E4320" s="1">
        <v>44668</v>
      </c>
      <c r="F4320" s="1">
        <v>45064</v>
      </c>
      <c r="G4320" t="s">
        <v>21</v>
      </c>
      <c r="H4320" t="s">
        <v>12</v>
      </c>
      <c r="I4320" t="s">
        <v>1045</v>
      </c>
    </row>
    <row r="4321" spans="1:9" x14ac:dyDescent="0.3">
      <c r="A4321" t="s">
        <v>7224</v>
      </c>
      <c r="B4321" t="s">
        <v>15</v>
      </c>
      <c r="C4321">
        <v>324163</v>
      </c>
      <c r="D4321">
        <v>614.30999999999995</v>
      </c>
      <c r="E4321" s="1">
        <v>43761</v>
      </c>
      <c r="F4321" s="1">
        <v>45074</v>
      </c>
      <c r="G4321" t="s">
        <v>43</v>
      </c>
      <c r="H4321" t="s">
        <v>16</v>
      </c>
      <c r="I4321" t="s">
        <v>3033</v>
      </c>
    </row>
    <row r="4322" spans="1:9" x14ac:dyDescent="0.3">
      <c r="A4322" t="s">
        <v>7225</v>
      </c>
      <c r="B4322" t="s">
        <v>10</v>
      </c>
      <c r="C4322">
        <v>313080</v>
      </c>
      <c r="D4322">
        <v>642.11</v>
      </c>
      <c r="E4322" s="1">
        <v>44083</v>
      </c>
      <c r="F4322" s="1">
        <v>45479</v>
      </c>
      <c r="G4322" t="s">
        <v>21</v>
      </c>
      <c r="H4322" t="s">
        <v>12</v>
      </c>
      <c r="I4322" t="s">
        <v>3957</v>
      </c>
    </row>
    <row r="4323" spans="1:9" x14ac:dyDescent="0.3">
      <c r="A4323" t="s">
        <v>7226</v>
      </c>
      <c r="B4323" t="s">
        <v>24</v>
      </c>
      <c r="C4323">
        <v>91618</v>
      </c>
      <c r="D4323">
        <v>581.97</v>
      </c>
      <c r="E4323" s="1">
        <v>43536</v>
      </c>
      <c r="F4323" s="1">
        <v>45238</v>
      </c>
      <c r="G4323" t="s">
        <v>43</v>
      </c>
      <c r="H4323" t="s">
        <v>12</v>
      </c>
      <c r="I4323" t="s">
        <v>7227</v>
      </c>
    </row>
    <row r="4324" spans="1:9" x14ac:dyDescent="0.3">
      <c r="A4324" t="s">
        <v>7228</v>
      </c>
      <c r="B4324" t="s">
        <v>36</v>
      </c>
      <c r="C4324">
        <v>291195</v>
      </c>
      <c r="D4324">
        <v>983.9</v>
      </c>
      <c r="E4324" s="1">
        <v>42731</v>
      </c>
      <c r="F4324" s="1">
        <v>43625</v>
      </c>
      <c r="G4324" t="s">
        <v>43</v>
      </c>
      <c r="H4324" t="s">
        <v>12</v>
      </c>
      <c r="I4324" t="s">
        <v>2249</v>
      </c>
    </row>
    <row r="4325" spans="1:9" x14ac:dyDescent="0.3">
      <c r="A4325" t="s">
        <v>7229</v>
      </c>
      <c r="B4325" t="s">
        <v>24</v>
      </c>
      <c r="C4325">
        <v>229711</v>
      </c>
      <c r="D4325">
        <v>1902.8</v>
      </c>
      <c r="E4325" s="1">
        <v>45033</v>
      </c>
      <c r="F4325" s="1">
        <v>48615</v>
      </c>
      <c r="G4325" t="s">
        <v>11</v>
      </c>
      <c r="H4325" t="s">
        <v>16</v>
      </c>
      <c r="I4325" t="s">
        <v>7230</v>
      </c>
    </row>
    <row r="4326" spans="1:9" x14ac:dyDescent="0.3">
      <c r="A4326" t="s">
        <v>7231</v>
      </c>
      <c r="B4326" t="s">
        <v>15</v>
      </c>
      <c r="C4326">
        <v>298624</v>
      </c>
      <c r="D4326">
        <v>1682.07</v>
      </c>
      <c r="E4326" s="1">
        <v>44339</v>
      </c>
      <c r="F4326" s="1">
        <v>46639</v>
      </c>
      <c r="G4326" t="s">
        <v>21</v>
      </c>
      <c r="H4326" t="s">
        <v>16</v>
      </c>
      <c r="I4326" t="s">
        <v>5753</v>
      </c>
    </row>
    <row r="4327" spans="1:9" x14ac:dyDescent="0.3">
      <c r="A4327" t="s">
        <v>7232</v>
      </c>
      <c r="B4327" t="s">
        <v>36</v>
      </c>
      <c r="C4327">
        <v>314644</v>
      </c>
      <c r="D4327">
        <v>1076.5899999999999</v>
      </c>
      <c r="E4327" s="1">
        <v>42601</v>
      </c>
      <c r="F4327" s="1">
        <v>43846</v>
      </c>
      <c r="G4327" t="s">
        <v>43</v>
      </c>
      <c r="H4327" t="s">
        <v>12</v>
      </c>
      <c r="I4327" t="s">
        <v>7233</v>
      </c>
    </row>
    <row r="4328" spans="1:9" x14ac:dyDescent="0.3">
      <c r="A4328" t="s">
        <v>7234</v>
      </c>
      <c r="B4328" t="s">
        <v>36</v>
      </c>
      <c r="C4328">
        <v>305255</v>
      </c>
      <c r="D4328">
        <v>1931.85</v>
      </c>
      <c r="E4328" s="1">
        <v>44400</v>
      </c>
      <c r="F4328" s="1">
        <v>46579</v>
      </c>
      <c r="G4328" t="s">
        <v>43</v>
      </c>
      <c r="H4328" t="s">
        <v>12</v>
      </c>
      <c r="I4328" t="s">
        <v>6663</v>
      </c>
    </row>
    <row r="4329" spans="1:9" x14ac:dyDescent="0.3">
      <c r="A4329" t="s">
        <v>7235</v>
      </c>
      <c r="B4329" t="s">
        <v>24</v>
      </c>
      <c r="C4329">
        <v>191301</v>
      </c>
      <c r="D4329">
        <v>1477.37</v>
      </c>
      <c r="E4329" s="1">
        <v>43292</v>
      </c>
      <c r="F4329" s="1">
        <v>44826</v>
      </c>
      <c r="G4329" t="s">
        <v>43</v>
      </c>
      <c r="H4329" t="s">
        <v>25</v>
      </c>
      <c r="I4329" t="s">
        <v>5421</v>
      </c>
    </row>
    <row r="4330" spans="1:9" x14ac:dyDescent="0.3">
      <c r="A4330" t="s">
        <v>7236</v>
      </c>
      <c r="B4330" t="s">
        <v>15</v>
      </c>
      <c r="C4330">
        <v>268592</v>
      </c>
      <c r="D4330">
        <v>644.96</v>
      </c>
      <c r="E4330" s="1">
        <v>43970</v>
      </c>
      <c r="F4330" s="1">
        <v>45770</v>
      </c>
      <c r="G4330" t="s">
        <v>43</v>
      </c>
      <c r="H4330" t="s">
        <v>12</v>
      </c>
      <c r="I4330" t="s">
        <v>7237</v>
      </c>
    </row>
    <row r="4331" spans="1:9" x14ac:dyDescent="0.3">
      <c r="A4331" t="s">
        <v>7238</v>
      </c>
      <c r="B4331" t="s">
        <v>24</v>
      </c>
      <c r="C4331">
        <v>184982</v>
      </c>
      <c r="D4331">
        <v>820.86</v>
      </c>
      <c r="E4331" s="1">
        <v>45346</v>
      </c>
      <c r="F4331" s="1">
        <v>46176</v>
      </c>
      <c r="G4331" t="s">
        <v>43</v>
      </c>
      <c r="H4331" t="s">
        <v>16</v>
      </c>
      <c r="I4331" t="s">
        <v>7239</v>
      </c>
    </row>
    <row r="4332" spans="1:9" x14ac:dyDescent="0.3">
      <c r="A4332" t="s">
        <v>7240</v>
      </c>
      <c r="B4332" t="s">
        <v>15</v>
      </c>
      <c r="C4332">
        <v>36478</v>
      </c>
      <c r="D4332">
        <v>935.37</v>
      </c>
      <c r="E4332" s="1">
        <v>43444</v>
      </c>
      <c r="F4332" s="1">
        <v>45278</v>
      </c>
      <c r="G4332" t="s">
        <v>11</v>
      </c>
      <c r="H4332" t="s">
        <v>12</v>
      </c>
      <c r="I4332" t="s">
        <v>2057</v>
      </c>
    </row>
    <row r="4333" spans="1:9" x14ac:dyDescent="0.3">
      <c r="A4333" t="s">
        <v>7241</v>
      </c>
      <c r="B4333" t="s">
        <v>10</v>
      </c>
      <c r="C4333">
        <v>44191</v>
      </c>
      <c r="D4333">
        <v>822.2</v>
      </c>
      <c r="E4333" s="1">
        <v>43119</v>
      </c>
      <c r="F4333" s="1">
        <v>45032</v>
      </c>
      <c r="G4333" t="s">
        <v>11</v>
      </c>
      <c r="H4333" t="s">
        <v>25</v>
      </c>
      <c r="I4333" t="s">
        <v>7242</v>
      </c>
    </row>
    <row r="4334" spans="1:9" x14ac:dyDescent="0.3">
      <c r="A4334" t="s">
        <v>7243</v>
      </c>
      <c r="B4334" t="s">
        <v>10</v>
      </c>
      <c r="C4334">
        <v>139705</v>
      </c>
      <c r="D4334">
        <v>488.06</v>
      </c>
      <c r="E4334" s="1">
        <v>43665</v>
      </c>
      <c r="F4334" s="1">
        <v>46407</v>
      </c>
      <c r="G4334" t="s">
        <v>21</v>
      </c>
      <c r="H4334" t="s">
        <v>25</v>
      </c>
      <c r="I4334" t="s">
        <v>3365</v>
      </c>
    </row>
    <row r="4335" spans="1:9" x14ac:dyDescent="0.3">
      <c r="A4335" t="s">
        <v>7244</v>
      </c>
      <c r="B4335" t="s">
        <v>10</v>
      </c>
      <c r="C4335">
        <v>322460</v>
      </c>
      <c r="D4335">
        <v>1151.6099999999999</v>
      </c>
      <c r="E4335" s="1">
        <v>44016</v>
      </c>
      <c r="F4335" s="1">
        <v>44953</v>
      </c>
      <c r="G4335" t="s">
        <v>11</v>
      </c>
      <c r="H4335" t="s">
        <v>25</v>
      </c>
      <c r="I4335" t="s">
        <v>6381</v>
      </c>
    </row>
    <row r="4336" spans="1:9" x14ac:dyDescent="0.3">
      <c r="A4336" t="s">
        <v>7245</v>
      </c>
      <c r="B4336" t="s">
        <v>10</v>
      </c>
      <c r="C4336">
        <v>462074</v>
      </c>
      <c r="D4336">
        <v>787.86</v>
      </c>
      <c r="E4336" s="1">
        <v>43332</v>
      </c>
      <c r="F4336" s="1">
        <v>44148</v>
      </c>
      <c r="G4336" t="s">
        <v>43</v>
      </c>
      <c r="H4336" t="s">
        <v>12</v>
      </c>
      <c r="I4336" t="s">
        <v>7246</v>
      </c>
    </row>
    <row r="4337" spans="1:9" x14ac:dyDescent="0.3">
      <c r="A4337" t="s">
        <v>7247</v>
      </c>
      <c r="B4337" t="s">
        <v>15</v>
      </c>
      <c r="C4337">
        <v>60051</v>
      </c>
      <c r="D4337">
        <v>459.27</v>
      </c>
      <c r="E4337" s="1">
        <v>44638</v>
      </c>
      <c r="F4337" s="1">
        <v>46971</v>
      </c>
      <c r="G4337" t="s">
        <v>43</v>
      </c>
      <c r="H4337" t="s">
        <v>25</v>
      </c>
      <c r="I4337" t="s">
        <v>7248</v>
      </c>
    </row>
    <row r="4338" spans="1:9" x14ac:dyDescent="0.3">
      <c r="A4338" t="s">
        <v>7249</v>
      </c>
      <c r="B4338" t="s">
        <v>36</v>
      </c>
      <c r="C4338">
        <v>305377</v>
      </c>
      <c r="D4338">
        <v>346.24</v>
      </c>
      <c r="E4338" s="1">
        <v>43736</v>
      </c>
      <c r="F4338" s="1">
        <v>44606</v>
      </c>
      <c r="G4338" t="s">
        <v>11</v>
      </c>
      <c r="H4338" t="s">
        <v>12</v>
      </c>
      <c r="I4338" t="s">
        <v>7250</v>
      </c>
    </row>
    <row r="4339" spans="1:9" x14ac:dyDescent="0.3">
      <c r="A4339" t="s">
        <v>7251</v>
      </c>
      <c r="B4339" t="s">
        <v>24</v>
      </c>
      <c r="C4339">
        <v>36092</v>
      </c>
      <c r="D4339">
        <v>260.60000000000002</v>
      </c>
      <c r="E4339" s="1">
        <v>42414</v>
      </c>
      <c r="F4339" s="1">
        <v>44561</v>
      </c>
      <c r="G4339" t="s">
        <v>43</v>
      </c>
      <c r="H4339" t="s">
        <v>12</v>
      </c>
      <c r="I4339" t="s">
        <v>7252</v>
      </c>
    </row>
    <row r="4340" spans="1:9" x14ac:dyDescent="0.3">
      <c r="A4340" t="s">
        <v>7253</v>
      </c>
      <c r="B4340" t="s">
        <v>10</v>
      </c>
      <c r="C4340">
        <v>375516</v>
      </c>
      <c r="D4340">
        <v>1554.66</v>
      </c>
      <c r="E4340" s="1">
        <v>42956</v>
      </c>
      <c r="F4340" s="1">
        <v>45843</v>
      </c>
      <c r="G4340" t="s">
        <v>21</v>
      </c>
      <c r="H4340" t="s">
        <v>16</v>
      </c>
      <c r="I4340" t="s">
        <v>1036</v>
      </c>
    </row>
    <row r="4341" spans="1:9" x14ac:dyDescent="0.3">
      <c r="A4341" t="s">
        <v>7254</v>
      </c>
      <c r="B4341" t="s">
        <v>15</v>
      </c>
      <c r="C4341">
        <v>129171</v>
      </c>
      <c r="D4341">
        <v>200.29</v>
      </c>
      <c r="E4341" s="1">
        <v>44886</v>
      </c>
      <c r="F4341" s="1">
        <v>47450</v>
      </c>
      <c r="G4341" t="s">
        <v>11</v>
      </c>
      <c r="H4341" t="s">
        <v>12</v>
      </c>
      <c r="I4341" t="s">
        <v>1789</v>
      </c>
    </row>
    <row r="4342" spans="1:9" x14ac:dyDescent="0.3">
      <c r="A4342" t="s">
        <v>7255</v>
      </c>
      <c r="B4342" t="s">
        <v>10</v>
      </c>
      <c r="C4342">
        <v>268526</v>
      </c>
      <c r="D4342">
        <v>621.11</v>
      </c>
      <c r="E4342" s="1">
        <v>42444</v>
      </c>
      <c r="F4342" s="1">
        <v>43317</v>
      </c>
      <c r="G4342" t="s">
        <v>43</v>
      </c>
      <c r="H4342" t="s">
        <v>16</v>
      </c>
      <c r="I4342" t="s">
        <v>4290</v>
      </c>
    </row>
    <row r="4343" spans="1:9" x14ac:dyDescent="0.3">
      <c r="A4343" t="s">
        <v>7256</v>
      </c>
      <c r="B4343" t="s">
        <v>15</v>
      </c>
      <c r="C4343">
        <v>385150</v>
      </c>
      <c r="D4343">
        <v>318.12</v>
      </c>
      <c r="E4343" s="1">
        <v>43681</v>
      </c>
      <c r="F4343" s="1">
        <v>44453</v>
      </c>
      <c r="G4343" t="s">
        <v>11</v>
      </c>
      <c r="H4343" t="s">
        <v>25</v>
      </c>
      <c r="I4343" t="s">
        <v>7257</v>
      </c>
    </row>
    <row r="4344" spans="1:9" x14ac:dyDescent="0.3">
      <c r="A4344" t="s">
        <v>7258</v>
      </c>
      <c r="B4344" t="s">
        <v>36</v>
      </c>
      <c r="C4344">
        <v>340244</v>
      </c>
      <c r="D4344">
        <v>1827.65</v>
      </c>
      <c r="E4344" s="1">
        <v>45145</v>
      </c>
      <c r="F4344" s="1">
        <v>48110</v>
      </c>
      <c r="G4344" t="s">
        <v>43</v>
      </c>
      <c r="H4344" t="s">
        <v>12</v>
      </c>
      <c r="I4344" t="s">
        <v>7259</v>
      </c>
    </row>
    <row r="4345" spans="1:9" x14ac:dyDescent="0.3">
      <c r="A4345" t="s">
        <v>7260</v>
      </c>
      <c r="B4345" t="s">
        <v>15</v>
      </c>
      <c r="C4345">
        <v>15584</v>
      </c>
      <c r="D4345">
        <v>300.86</v>
      </c>
      <c r="E4345" s="1">
        <v>42437</v>
      </c>
      <c r="F4345" s="1">
        <v>44908</v>
      </c>
      <c r="G4345" t="s">
        <v>43</v>
      </c>
      <c r="H4345" t="s">
        <v>16</v>
      </c>
      <c r="I4345" t="s">
        <v>118</v>
      </c>
    </row>
    <row r="4346" spans="1:9" x14ac:dyDescent="0.3">
      <c r="A4346" t="s">
        <v>7261</v>
      </c>
      <c r="B4346" t="s">
        <v>24</v>
      </c>
      <c r="C4346">
        <v>466223</v>
      </c>
      <c r="D4346">
        <v>1787.45</v>
      </c>
      <c r="E4346" s="1">
        <v>42721</v>
      </c>
      <c r="F4346" s="1">
        <v>45906</v>
      </c>
      <c r="G4346" t="s">
        <v>21</v>
      </c>
      <c r="H4346" t="s">
        <v>16</v>
      </c>
      <c r="I4346" t="s">
        <v>234</v>
      </c>
    </row>
    <row r="4347" spans="1:9" x14ac:dyDescent="0.3">
      <c r="A4347" t="s">
        <v>7262</v>
      </c>
      <c r="B4347" t="s">
        <v>24</v>
      </c>
      <c r="C4347">
        <v>317953</v>
      </c>
      <c r="D4347">
        <v>1407.42</v>
      </c>
      <c r="E4347" s="1">
        <v>44723</v>
      </c>
      <c r="F4347" s="1">
        <v>45756</v>
      </c>
      <c r="G4347" t="s">
        <v>21</v>
      </c>
      <c r="H4347" t="s">
        <v>12</v>
      </c>
      <c r="I4347" t="s">
        <v>1143</v>
      </c>
    </row>
    <row r="4348" spans="1:9" x14ac:dyDescent="0.3">
      <c r="A4348" t="s">
        <v>7263</v>
      </c>
      <c r="B4348" t="s">
        <v>10</v>
      </c>
      <c r="C4348">
        <v>125901</v>
      </c>
      <c r="D4348">
        <v>865.77</v>
      </c>
      <c r="E4348" s="1">
        <v>43022</v>
      </c>
      <c r="F4348" s="1">
        <v>44656</v>
      </c>
      <c r="G4348" t="s">
        <v>11</v>
      </c>
      <c r="H4348" t="s">
        <v>16</v>
      </c>
      <c r="I4348" t="s">
        <v>2769</v>
      </c>
    </row>
    <row r="4349" spans="1:9" x14ac:dyDescent="0.3">
      <c r="A4349" t="s">
        <v>7264</v>
      </c>
      <c r="B4349" t="s">
        <v>24</v>
      </c>
      <c r="C4349">
        <v>241424</v>
      </c>
      <c r="D4349">
        <v>520.91</v>
      </c>
      <c r="E4349" s="1">
        <v>44902</v>
      </c>
      <c r="F4349" s="1">
        <v>46938</v>
      </c>
      <c r="G4349" t="s">
        <v>11</v>
      </c>
      <c r="H4349" t="s">
        <v>12</v>
      </c>
      <c r="I4349" t="s">
        <v>5282</v>
      </c>
    </row>
    <row r="4350" spans="1:9" x14ac:dyDescent="0.3">
      <c r="A4350" t="s">
        <v>7265</v>
      </c>
      <c r="B4350" t="s">
        <v>10</v>
      </c>
      <c r="C4350">
        <v>208838</v>
      </c>
      <c r="D4350">
        <v>243.16</v>
      </c>
      <c r="E4350" s="1">
        <v>43481</v>
      </c>
      <c r="F4350" s="1">
        <v>46226</v>
      </c>
      <c r="G4350" t="s">
        <v>11</v>
      </c>
      <c r="H4350" t="s">
        <v>16</v>
      </c>
      <c r="I4350" t="s">
        <v>7266</v>
      </c>
    </row>
    <row r="4351" spans="1:9" x14ac:dyDescent="0.3">
      <c r="A4351" t="s">
        <v>7267</v>
      </c>
      <c r="B4351" t="s">
        <v>10</v>
      </c>
      <c r="C4351">
        <v>336355</v>
      </c>
      <c r="D4351">
        <v>674.98</v>
      </c>
      <c r="E4351" s="1">
        <v>43843</v>
      </c>
      <c r="F4351" s="1">
        <v>45094</v>
      </c>
      <c r="G4351" t="s">
        <v>11</v>
      </c>
      <c r="H4351" t="s">
        <v>16</v>
      </c>
      <c r="I4351" t="s">
        <v>1932</v>
      </c>
    </row>
    <row r="4352" spans="1:9" x14ac:dyDescent="0.3">
      <c r="A4352" t="s">
        <v>7268</v>
      </c>
      <c r="B4352" t="s">
        <v>24</v>
      </c>
      <c r="C4352">
        <v>465244</v>
      </c>
      <c r="D4352">
        <v>1880.14</v>
      </c>
      <c r="E4352" s="1">
        <v>44764</v>
      </c>
      <c r="F4352" s="1">
        <v>45693</v>
      </c>
      <c r="G4352" t="s">
        <v>43</v>
      </c>
      <c r="H4352" t="s">
        <v>16</v>
      </c>
      <c r="I4352" t="s">
        <v>7269</v>
      </c>
    </row>
    <row r="4353" spans="1:9" x14ac:dyDescent="0.3">
      <c r="A4353" t="s">
        <v>7270</v>
      </c>
      <c r="B4353" t="s">
        <v>36</v>
      </c>
      <c r="C4353">
        <v>121073</v>
      </c>
      <c r="D4353">
        <v>1017</v>
      </c>
      <c r="E4353" s="1">
        <v>45615</v>
      </c>
      <c r="F4353" s="1">
        <v>48220</v>
      </c>
      <c r="G4353" t="s">
        <v>11</v>
      </c>
      <c r="H4353" t="s">
        <v>16</v>
      </c>
      <c r="I4353" t="s">
        <v>7271</v>
      </c>
    </row>
    <row r="4354" spans="1:9" x14ac:dyDescent="0.3">
      <c r="A4354" t="s">
        <v>7272</v>
      </c>
      <c r="B4354" t="s">
        <v>24</v>
      </c>
      <c r="C4354">
        <v>357187</v>
      </c>
      <c r="D4354">
        <v>606.97</v>
      </c>
      <c r="E4354" s="1">
        <v>44632</v>
      </c>
      <c r="F4354" s="1">
        <v>48086</v>
      </c>
      <c r="G4354" t="s">
        <v>11</v>
      </c>
      <c r="H4354" t="s">
        <v>25</v>
      </c>
      <c r="I4354" t="s">
        <v>6875</v>
      </c>
    </row>
    <row r="4355" spans="1:9" x14ac:dyDescent="0.3">
      <c r="A4355" t="s">
        <v>7273</v>
      </c>
      <c r="B4355" t="s">
        <v>36</v>
      </c>
      <c r="C4355">
        <v>197302</v>
      </c>
      <c r="D4355">
        <v>742.68</v>
      </c>
      <c r="E4355" s="1">
        <v>43103</v>
      </c>
      <c r="F4355" s="1">
        <v>45423</v>
      </c>
      <c r="G4355" t="s">
        <v>43</v>
      </c>
      <c r="H4355" t="s">
        <v>25</v>
      </c>
      <c r="I4355" t="s">
        <v>1586</v>
      </c>
    </row>
    <row r="4356" spans="1:9" x14ac:dyDescent="0.3">
      <c r="A4356" t="s">
        <v>7274</v>
      </c>
      <c r="B4356" t="s">
        <v>36</v>
      </c>
      <c r="C4356">
        <v>495594</v>
      </c>
      <c r="D4356">
        <v>331.04</v>
      </c>
      <c r="E4356" s="1">
        <v>44343</v>
      </c>
      <c r="F4356" s="1">
        <v>47175</v>
      </c>
      <c r="G4356" t="s">
        <v>11</v>
      </c>
      <c r="H4356" t="s">
        <v>25</v>
      </c>
      <c r="I4356" t="s">
        <v>7275</v>
      </c>
    </row>
    <row r="4357" spans="1:9" x14ac:dyDescent="0.3">
      <c r="A4357" t="s">
        <v>7276</v>
      </c>
      <c r="B4357" t="s">
        <v>24</v>
      </c>
      <c r="C4357">
        <v>296345</v>
      </c>
      <c r="D4357">
        <v>165.98</v>
      </c>
      <c r="E4357" s="1">
        <v>42637</v>
      </c>
      <c r="F4357" s="1">
        <v>43857</v>
      </c>
      <c r="G4357" t="s">
        <v>11</v>
      </c>
      <c r="H4357" t="s">
        <v>25</v>
      </c>
      <c r="I4357" t="s">
        <v>3937</v>
      </c>
    </row>
    <row r="4358" spans="1:9" x14ac:dyDescent="0.3">
      <c r="A4358" t="s">
        <v>7277</v>
      </c>
      <c r="B4358" t="s">
        <v>36</v>
      </c>
      <c r="C4358">
        <v>396177</v>
      </c>
      <c r="D4358">
        <v>654.47</v>
      </c>
      <c r="E4358" s="1">
        <v>45199</v>
      </c>
      <c r="F4358" s="1">
        <v>47984</v>
      </c>
      <c r="G4358" t="s">
        <v>11</v>
      </c>
      <c r="H4358" t="s">
        <v>16</v>
      </c>
      <c r="I4358" t="s">
        <v>7278</v>
      </c>
    </row>
    <row r="4359" spans="1:9" x14ac:dyDescent="0.3">
      <c r="A4359" t="s">
        <v>7279</v>
      </c>
      <c r="B4359" t="s">
        <v>24</v>
      </c>
      <c r="C4359">
        <v>35457</v>
      </c>
      <c r="D4359">
        <v>1138.8399999999999</v>
      </c>
      <c r="E4359" s="1">
        <v>42222</v>
      </c>
      <c r="F4359" s="1">
        <v>45301</v>
      </c>
      <c r="G4359" t="s">
        <v>11</v>
      </c>
      <c r="H4359" t="s">
        <v>16</v>
      </c>
      <c r="I4359" t="s">
        <v>798</v>
      </c>
    </row>
    <row r="4360" spans="1:9" x14ac:dyDescent="0.3">
      <c r="A4360" t="s">
        <v>7280</v>
      </c>
      <c r="B4360" t="s">
        <v>24</v>
      </c>
      <c r="C4360">
        <v>109058</v>
      </c>
      <c r="D4360">
        <v>955.45</v>
      </c>
      <c r="E4360" s="1">
        <v>44415</v>
      </c>
      <c r="F4360" s="1">
        <v>44807</v>
      </c>
      <c r="G4360" t="s">
        <v>11</v>
      </c>
      <c r="H4360" t="s">
        <v>16</v>
      </c>
      <c r="I4360" t="s">
        <v>6962</v>
      </c>
    </row>
    <row r="4361" spans="1:9" x14ac:dyDescent="0.3">
      <c r="A4361" t="s">
        <v>7281</v>
      </c>
      <c r="B4361" t="s">
        <v>10</v>
      </c>
      <c r="C4361">
        <v>345945</v>
      </c>
      <c r="D4361">
        <v>1029.32</v>
      </c>
      <c r="E4361" s="1">
        <v>43229</v>
      </c>
      <c r="F4361" s="1">
        <v>46445</v>
      </c>
      <c r="G4361" t="s">
        <v>43</v>
      </c>
      <c r="H4361" t="s">
        <v>16</v>
      </c>
      <c r="I4361" t="s">
        <v>7282</v>
      </c>
    </row>
    <row r="4362" spans="1:9" x14ac:dyDescent="0.3">
      <c r="A4362" t="s">
        <v>7283</v>
      </c>
      <c r="B4362" t="s">
        <v>36</v>
      </c>
      <c r="C4362">
        <v>447980</v>
      </c>
      <c r="D4362">
        <v>1372.29</v>
      </c>
      <c r="E4362" s="1">
        <v>44537</v>
      </c>
      <c r="F4362" s="1">
        <v>45263</v>
      </c>
      <c r="G4362" t="s">
        <v>21</v>
      </c>
      <c r="H4362" t="s">
        <v>12</v>
      </c>
      <c r="I4362" t="s">
        <v>5641</v>
      </c>
    </row>
    <row r="4363" spans="1:9" x14ac:dyDescent="0.3">
      <c r="A4363" t="s">
        <v>7284</v>
      </c>
      <c r="B4363" t="s">
        <v>15</v>
      </c>
      <c r="C4363">
        <v>273576</v>
      </c>
      <c r="D4363">
        <v>1533.31</v>
      </c>
      <c r="E4363" s="1">
        <v>45491</v>
      </c>
      <c r="F4363" s="1">
        <v>48195</v>
      </c>
      <c r="G4363" t="s">
        <v>21</v>
      </c>
      <c r="H4363" t="s">
        <v>12</v>
      </c>
      <c r="I4363" t="s">
        <v>7285</v>
      </c>
    </row>
    <row r="4364" spans="1:9" x14ac:dyDescent="0.3">
      <c r="A4364" t="s">
        <v>7286</v>
      </c>
      <c r="B4364" t="s">
        <v>24</v>
      </c>
      <c r="C4364">
        <v>81524</v>
      </c>
      <c r="D4364">
        <v>1510.45</v>
      </c>
      <c r="E4364" s="1">
        <v>44702</v>
      </c>
      <c r="F4364" s="1">
        <v>48107</v>
      </c>
      <c r="G4364" t="s">
        <v>43</v>
      </c>
      <c r="H4364" t="s">
        <v>16</v>
      </c>
      <c r="I4364" t="s">
        <v>1372</v>
      </c>
    </row>
    <row r="4365" spans="1:9" x14ac:dyDescent="0.3">
      <c r="A4365" t="s">
        <v>7287</v>
      </c>
      <c r="B4365" t="s">
        <v>36</v>
      </c>
      <c r="C4365">
        <v>302252</v>
      </c>
      <c r="D4365">
        <v>708.81</v>
      </c>
      <c r="E4365" s="1">
        <v>45179</v>
      </c>
      <c r="F4365" s="1">
        <v>48679</v>
      </c>
      <c r="G4365" t="s">
        <v>11</v>
      </c>
      <c r="H4365" t="s">
        <v>12</v>
      </c>
      <c r="I4365" t="s">
        <v>4709</v>
      </c>
    </row>
    <row r="4366" spans="1:9" x14ac:dyDescent="0.3">
      <c r="A4366" t="s">
        <v>7288</v>
      </c>
      <c r="B4366" t="s">
        <v>24</v>
      </c>
      <c r="C4366">
        <v>337146</v>
      </c>
      <c r="D4366">
        <v>186.09</v>
      </c>
      <c r="E4366" s="1">
        <v>44721</v>
      </c>
      <c r="F4366" s="1">
        <v>46243</v>
      </c>
      <c r="G4366" t="s">
        <v>21</v>
      </c>
      <c r="H4366" t="s">
        <v>12</v>
      </c>
      <c r="I4366" t="s">
        <v>7289</v>
      </c>
    </row>
    <row r="4367" spans="1:9" x14ac:dyDescent="0.3">
      <c r="A4367" t="s">
        <v>7290</v>
      </c>
      <c r="B4367" t="s">
        <v>24</v>
      </c>
      <c r="C4367">
        <v>393047</v>
      </c>
      <c r="D4367">
        <v>1992.81</v>
      </c>
      <c r="E4367" s="1">
        <v>42390</v>
      </c>
      <c r="F4367" s="1">
        <v>44178</v>
      </c>
      <c r="G4367" t="s">
        <v>11</v>
      </c>
      <c r="H4367" t="s">
        <v>25</v>
      </c>
      <c r="I4367" t="s">
        <v>2725</v>
      </c>
    </row>
    <row r="4368" spans="1:9" x14ac:dyDescent="0.3">
      <c r="A4368" t="s">
        <v>7291</v>
      </c>
      <c r="B4368" t="s">
        <v>10</v>
      </c>
      <c r="C4368">
        <v>465139</v>
      </c>
      <c r="D4368">
        <v>364.63</v>
      </c>
      <c r="E4368" s="1">
        <v>43107</v>
      </c>
      <c r="F4368" s="1">
        <v>45944</v>
      </c>
      <c r="G4368" t="s">
        <v>21</v>
      </c>
      <c r="H4368" t="s">
        <v>12</v>
      </c>
      <c r="I4368" t="s">
        <v>7292</v>
      </c>
    </row>
    <row r="4369" spans="1:9" x14ac:dyDescent="0.3">
      <c r="A4369" t="s">
        <v>7293</v>
      </c>
      <c r="B4369" t="s">
        <v>24</v>
      </c>
      <c r="C4369">
        <v>334480</v>
      </c>
      <c r="D4369">
        <v>1678.91</v>
      </c>
      <c r="E4369" s="1">
        <v>43779</v>
      </c>
      <c r="F4369" s="1">
        <v>45361</v>
      </c>
      <c r="G4369" t="s">
        <v>21</v>
      </c>
      <c r="H4369" t="s">
        <v>25</v>
      </c>
      <c r="I4369" t="s">
        <v>7294</v>
      </c>
    </row>
    <row r="4370" spans="1:9" x14ac:dyDescent="0.3">
      <c r="A4370" t="s">
        <v>7295</v>
      </c>
      <c r="B4370" t="s">
        <v>24</v>
      </c>
      <c r="C4370">
        <v>346974</v>
      </c>
      <c r="D4370">
        <v>317.72000000000003</v>
      </c>
      <c r="E4370" s="1">
        <v>43231</v>
      </c>
      <c r="F4370" s="1">
        <v>45297</v>
      </c>
      <c r="G4370" t="s">
        <v>11</v>
      </c>
      <c r="H4370" t="s">
        <v>25</v>
      </c>
      <c r="I4370" t="s">
        <v>1333</v>
      </c>
    </row>
    <row r="4371" spans="1:9" x14ac:dyDescent="0.3">
      <c r="A4371" t="s">
        <v>7296</v>
      </c>
      <c r="B4371" t="s">
        <v>15</v>
      </c>
      <c r="C4371">
        <v>10710</v>
      </c>
      <c r="D4371">
        <v>1594.68</v>
      </c>
      <c r="E4371" s="1">
        <v>44584</v>
      </c>
      <c r="F4371" s="1">
        <v>47340</v>
      </c>
      <c r="G4371" t="s">
        <v>43</v>
      </c>
      <c r="H4371" t="s">
        <v>12</v>
      </c>
      <c r="I4371" t="s">
        <v>6492</v>
      </c>
    </row>
    <row r="4372" spans="1:9" x14ac:dyDescent="0.3">
      <c r="A4372" t="s">
        <v>7297</v>
      </c>
      <c r="B4372" t="s">
        <v>10</v>
      </c>
      <c r="C4372">
        <v>290069</v>
      </c>
      <c r="D4372">
        <v>1401.55</v>
      </c>
      <c r="E4372" s="1">
        <v>43376</v>
      </c>
      <c r="F4372" s="1">
        <v>45766</v>
      </c>
      <c r="G4372" t="s">
        <v>43</v>
      </c>
      <c r="H4372" t="s">
        <v>25</v>
      </c>
      <c r="I4372" t="s">
        <v>230</v>
      </c>
    </row>
    <row r="4373" spans="1:9" x14ac:dyDescent="0.3">
      <c r="A4373" t="s">
        <v>7298</v>
      </c>
      <c r="B4373" t="s">
        <v>36</v>
      </c>
      <c r="C4373">
        <v>445131</v>
      </c>
      <c r="D4373">
        <v>1005.28</v>
      </c>
      <c r="E4373" s="1">
        <v>44953</v>
      </c>
      <c r="F4373" s="1">
        <v>47200</v>
      </c>
      <c r="G4373" t="s">
        <v>21</v>
      </c>
      <c r="H4373" t="s">
        <v>25</v>
      </c>
      <c r="I4373" t="s">
        <v>5021</v>
      </c>
    </row>
    <row r="4374" spans="1:9" x14ac:dyDescent="0.3">
      <c r="A4374" t="s">
        <v>7299</v>
      </c>
      <c r="B4374" t="s">
        <v>24</v>
      </c>
      <c r="C4374">
        <v>180287</v>
      </c>
      <c r="D4374">
        <v>919.37</v>
      </c>
      <c r="E4374" s="1">
        <v>44370</v>
      </c>
      <c r="F4374" s="1">
        <v>47563</v>
      </c>
      <c r="G4374" t="s">
        <v>21</v>
      </c>
      <c r="H4374" t="s">
        <v>12</v>
      </c>
      <c r="I4374" t="s">
        <v>7300</v>
      </c>
    </row>
    <row r="4375" spans="1:9" x14ac:dyDescent="0.3">
      <c r="A4375" t="s">
        <v>7301</v>
      </c>
      <c r="B4375" t="s">
        <v>10</v>
      </c>
      <c r="C4375">
        <v>284388</v>
      </c>
      <c r="D4375">
        <v>967.99</v>
      </c>
      <c r="E4375" s="1">
        <v>42479</v>
      </c>
      <c r="F4375" s="1">
        <v>45640</v>
      </c>
      <c r="G4375" t="s">
        <v>11</v>
      </c>
      <c r="H4375" t="s">
        <v>25</v>
      </c>
      <c r="I4375" t="s">
        <v>2759</v>
      </c>
    </row>
    <row r="4376" spans="1:9" x14ac:dyDescent="0.3">
      <c r="A4376" t="s">
        <v>7302</v>
      </c>
      <c r="B4376" t="s">
        <v>10</v>
      </c>
      <c r="C4376">
        <v>363914</v>
      </c>
      <c r="D4376">
        <v>961.13</v>
      </c>
      <c r="E4376" s="1">
        <v>42947</v>
      </c>
      <c r="F4376" s="1">
        <v>43818</v>
      </c>
      <c r="G4376" t="s">
        <v>21</v>
      </c>
      <c r="H4376" t="s">
        <v>25</v>
      </c>
      <c r="I4376" t="s">
        <v>7303</v>
      </c>
    </row>
    <row r="4377" spans="1:9" x14ac:dyDescent="0.3">
      <c r="A4377" t="s">
        <v>7304</v>
      </c>
      <c r="B4377" t="s">
        <v>15</v>
      </c>
      <c r="C4377">
        <v>52050</v>
      </c>
      <c r="D4377">
        <v>174.22</v>
      </c>
      <c r="E4377" s="1">
        <v>43191</v>
      </c>
      <c r="F4377" s="1">
        <v>44338</v>
      </c>
      <c r="G4377" t="s">
        <v>11</v>
      </c>
      <c r="H4377" t="s">
        <v>25</v>
      </c>
      <c r="I4377" t="s">
        <v>7305</v>
      </c>
    </row>
    <row r="4378" spans="1:9" x14ac:dyDescent="0.3">
      <c r="A4378" t="s">
        <v>7306</v>
      </c>
      <c r="B4378" t="s">
        <v>24</v>
      </c>
      <c r="C4378">
        <v>475351</v>
      </c>
      <c r="D4378">
        <v>1905.03</v>
      </c>
      <c r="E4378" s="1">
        <v>43904</v>
      </c>
      <c r="F4378" s="1">
        <v>46517</v>
      </c>
      <c r="G4378" t="s">
        <v>43</v>
      </c>
      <c r="H4378" t="s">
        <v>25</v>
      </c>
      <c r="I4378" t="s">
        <v>2990</v>
      </c>
    </row>
    <row r="4379" spans="1:9" x14ac:dyDescent="0.3">
      <c r="A4379" t="s">
        <v>7307</v>
      </c>
      <c r="B4379" t="s">
        <v>36</v>
      </c>
      <c r="C4379">
        <v>180587</v>
      </c>
      <c r="D4379">
        <v>1598.91</v>
      </c>
      <c r="E4379" s="1">
        <v>42946</v>
      </c>
      <c r="F4379" s="1">
        <v>45365</v>
      </c>
      <c r="G4379" t="s">
        <v>43</v>
      </c>
      <c r="H4379" t="s">
        <v>12</v>
      </c>
      <c r="I4379" t="s">
        <v>7308</v>
      </c>
    </row>
    <row r="4380" spans="1:9" x14ac:dyDescent="0.3">
      <c r="A4380" t="s">
        <v>7309</v>
      </c>
      <c r="B4380" t="s">
        <v>10</v>
      </c>
      <c r="C4380">
        <v>390092</v>
      </c>
      <c r="D4380">
        <v>639.76</v>
      </c>
      <c r="E4380" s="1">
        <v>42874</v>
      </c>
      <c r="F4380" s="1">
        <v>43613</v>
      </c>
      <c r="G4380" t="s">
        <v>21</v>
      </c>
      <c r="H4380" t="s">
        <v>25</v>
      </c>
      <c r="I4380" t="s">
        <v>3202</v>
      </c>
    </row>
    <row r="4381" spans="1:9" x14ac:dyDescent="0.3">
      <c r="A4381" t="s">
        <v>7310</v>
      </c>
      <c r="B4381" t="s">
        <v>36</v>
      </c>
      <c r="C4381">
        <v>406295</v>
      </c>
      <c r="D4381">
        <v>266.93</v>
      </c>
      <c r="E4381" s="1">
        <v>44028</v>
      </c>
      <c r="F4381" s="1">
        <v>45175</v>
      </c>
      <c r="G4381" t="s">
        <v>21</v>
      </c>
      <c r="H4381" t="s">
        <v>12</v>
      </c>
      <c r="I4381" t="s">
        <v>7311</v>
      </c>
    </row>
    <row r="4382" spans="1:9" x14ac:dyDescent="0.3">
      <c r="A4382" t="s">
        <v>7312</v>
      </c>
      <c r="B4382" t="s">
        <v>24</v>
      </c>
      <c r="C4382">
        <v>136292</v>
      </c>
      <c r="D4382">
        <v>594.53</v>
      </c>
      <c r="E4382" s="1">
        <v>42552</v>
      </c>
      <c r="F4382" s="1">
        <v>45171</v>
      </c>
      <c r="G4382" t="s">
        <v>21</v>
      </c>
      <c r="H4382" t="s">
        <v>16</v>
      </c>
      <c r="I4382" t="s">
        <v>2346</v>
      </c>
    </row>
    <row r="4383" spans="1:9" x14ac:dyDescent="0.3">
      <c r="A4383" t="s">
        <v>7313</v>
      </c>
      <c r="B4383" t="s">
        <v>24</v>
      </c>
      <c r="C4383">
        <v>30604</v>
      </c>
      <c r="D4383">
        <v>308.02999999999997</v>
      </c>
      <c r="E4383" s="1">
        <v>42005</v>
      </c>
      <c r="F4383" s="1">
        <v>43025</v>
      </c>
      <c r="G4383" t="s">
        <v>11</v>
      </c>
      <c r="H4383" t="s">
        <v>25</v>
      </c>
      <c r="I4383" t="s">
        <v>7242</v>
      </c>
    </row>
    <row r="4384" spans="1:9" x14ac:dyDescent="0.3">
      <c r="A4384" t="s">
        <v>7314</v>
      </c>
      <c r="B4384" t="s">
        <v>24</v>
      </c>
      <c r="C4384">
        <v>300735</v>
      </c>
      <c r="D4384">
        <v>466.83</v>
      </c>
      <c r="E4384" s="1">
        <v>43684</v>
      </c>
      <c r="F4384" s="1">
        <v>45274</v>
      </c>
      <c r="G4384" t="s">
        <v>11</v>
      </c>
      <c r="H4384" t="s">
        <v>16</v>
      </c>
      <c r="I4384" t="s">
        <v>7315</v>
      </c>
    </row>
    <row r="4385" spans="1:9" x14ac:dyDescent="0.3">
      <c r="A4385" t="s">
        <v>7316</v>
      </c>
      <c r="B4385" t="s">
        <v>10</v>
      </c>
      <c r="C4385">
        <v>475434</v>
      </c>
      <c r="D4385">
        <v>735.91</v>
      </c>
      <c r="E4385" s="1">
        <v>43892</v>
      </c>
      <c r="F4385" s="1">
        <v>44530</v>
      </c>
      <c r="G4385" t="s">
        <v>43</v>
      </c>
      <c r="H4385" t="s">
        <v>12</v>
      </c>
      <c r="I4385" t="s">
        <v>3527</v>
      </c>
    </row>
    <row r="4386" spans="1:9" x14ac:dyDescent="0.3">
      <c r="A4386" t="s">
        <v>7317</v>
      </c>
      <c r="B4386" t="s">
        <v>15</v>
      </c>
      <c r="C4386">
        <v>52459</v>
      </c>
      <c r="D4386">
        <v>536.97</v>
      </c>
      <c r="E4386" s="1">
        <v>42227</v>
      </c>
      <c r="F4386" s="1">
        <v>45134</v>
      </c>
      <c r="G4386" t="s">
        <v>11</v>
      </c>
      <c r="H4386" t="s">
        <v>16</v>
      </c>
      <c r="I4386" t="s">
        <v>948</v>
      </c>
    </row>
    <row r="4387" spans="1:9" x14ac:dyDescent="0.3">
      <c r="A4387" t="s">
        <v>7318</v>
      </c>
      <c r="B4387" t="s">
        <v>15</v>
      </c>
      <c r="C4387">
        <v>274046</v>
      </c>
      <c r="D4387">
        <v>758.04</v>
      </c>
      <c r="E4387" s="1">
        <v>44929</v>
      </c>
      <c r="F4387" s="1">
        <v>46304</v>
      </c>
      <c r="G4387" t="s">
        <v>11</v>
      </c>
      <c r="H4387" t="s">
        <v>12</v>
      </c>
      <c r="I4387" t="s">
        <v>1205</v>
      </c>
    </row>
    <row r="4388" spans="1:9" x14ac:dyDescent="0.3">
      <c r="A4388" t="s">
        <v>7319</v>
      </c>
      <c r="B4388" t="s">
        <v>24</v>
      </c>
      <c r="C4388">
        <v>316511</v>
      </c>
      <c r="D4388">
        <v>345.34</v>
      </c>
      <c r="E4388" s="1">
        <v>43229</v>
      </c>
      <c r="F4388" s="1">
        <v>46392</v>
      </c>
      <c r="G4388" t="s">
        <v>11</v>
      </c>
      <c r="H4388" t="s">
        <v>12</v>
      </c>
      <c r="I4388" t="s">
        <v>3048</v>
      </c>
    </row>
    <row r="4389" spans="1:9" x14ac:dyDescent="0.3">
      <c r="A4389" t="s">
        <v>7320</v>
      </c>
      <c r="B4389" t="s">
        <v>10</v>
      </c>
      <c r="C4389">
        <v>116851</v>
      </c>
      <c r="D4389">
        <v>1756.86</v>
      </c>
      <c r="E4389" s="1">
        <v>44963</v>
      </c>
      <c r="F4389" s="1">
        <v>47412</v>
      </c>
      <c r="G4389" t="s">
        <v>21</v>
      </c>
      <c r="H4389" t="s">
        <v>16</v>
      </c>
      <c r="I4389" t="s">
        <v>7321</v>
      </c>
    </row>
    <row r="4390" spans="1:9" x14ac:dyDescent="0.3">
      <c r="A4390" t="s">
        <v>7322</v>
      </c>
      <c r="B4390" t="s">
        <v>15</v>
      </c>
      <c r="C4390">
        <v>498988</v>
      </c>
      <c r="D4390">
        <v>1518.79</v>
      </c>
      <c r="E4390" s="1">
        <v>43030</v>
      </c>
      <c r="F4390" s="1">
        <v>45397</v>
      </c>
      <c r="G4390" t="s">
        <v>11</v>
      </c>
      <c r="H4390" t="s">
        <v>16</v>
      </c>
      <c r="I4390" t="s">
        <v>2568</v>
      </c>
    </row>
    <row r="4391" spans="1:9" x14ac:dyDescent="0.3">
      <c r="A4391" t="s">
        <v>7323</v>
      </c>
      <c r="B4391" t="s">
        <v>24</v>
      </c>
      <c r="C4391">
        <v>421978</v>
      </c>
      <c r="D4391">
        <v>1452.42</v>
      </c>
      <c r="E4391" s="1">
        <v>42418</v>
      </c>
      <c r="F4391" s="1">
        <v>45494</v>
      </c>
      <c r="G4391" t="s">
        <v>11</v>
      </c>
      <c r="H4391" t="s">
        <v>16</v>
      </c>
      <c r="I4391" t="s">
        <v>5741</v>
      </c>
    </row>
    <row r="4392" spans="1:9" x14ac:dyDescent="0.3">
      <c r="A4392" t="s">
        <v>7324</v>
      </c>
      <c r="B4392" t="s">
        <v>36</v>
      </c>
      <c r="C4392">
        <v>43783</v>
      </c>
      <c r="D4392">
        <v>1963.9</v>
      </c>
      <c r="E4392" s="1">
        <v>44615</v>
      </c>
      <c r="F4392" s="1">
        <v>45929</v>
      </c>
      <c r="G4392" t="s">
        <v>43</v>
      </c>
      <c r="H4392" t="s">
        <v>12</v>
      </c>
      <c r="I4392" t="s">
        <v>3552</v>
      </c>
    </row>
    <row r="4393" spans="1:9" x14ac:dyDescent="0.3">
      <c r="A4393" t="s">
        <v>7325</v>
      </c>
      <c r="B4393" t="s">
        <v>15</v>
      </c>
      <c r="C4393">
        <v>466326</v>
      </c>
      <c r="D4393">
        <v>534.17999999999995</v>
      </c>
      <c r="E4393" s="1">
        <v>44307</v>
      </c>
      <c r="F4393" s="1">
        <v>47422</v>
      </c>
      <c r="G4393" t="s">
        <v>11</v>
      </c>
      <c r="H4393" t="s">
        <v>12</v>
      </c>
      <c r="I4393" t="s">
        <v>7326</v>
      </c>
    </row>
    <row r="4394" spans="1:9" x14ac:dyDescent="0.3">
      <c r="A4394" t="s">
        <v>7327</v>
      </c>
      <c r="B4394" t="s">
        <v>15</v>
      </c>
      <c r="C4394">
        <v>269970</v>
      </c>
      <c r="D4394">
        <v>1992.58</v>
      </c>
      <c r="E4394" s="1">
        <v>42316</v>
      </c>
      <c r="F4394" s="1">
        <v>43301</v>
      </c>
      <c r="G4394" t="s">
        <v>11</v>
      </c>
      <c r="H4394" t="s">
        <v>12</v>
      </c>
      <c r="I4394" t="s">
        <v>7328</v>
      </c>
    </row>
    <row r="4395" spans="1:9" x14ac:dyDescent="0.3">
      <c r="A4395" t="s">
        <v>7329</v>
      </c>
      <c r="B4395" t="s">
        <v>15</v>
      </c>
      <c r="C4395">
        <v>33906</v>
      </c>
      <c r="D4395">
        <v>1590.78</v>
      </c>
      <c r="E4395" s="1">
        <v>43700</v>
      </c>
      <c r="F4395" s="1">
        <v>45670</v>
      </c>
      <c r="G4395" t="s">
        <v>11</v>
      </c>
      <c r="H4395" t="s">
        <v>12</v>
      </c>
      <c r="I4395" t="s">
        <v>998</v>
      </c>
    </row>
    <row r="4396" spans="1:9" x14ac:dyDescent="0.3">
      <c r="A4396" t="s">
        <v>7330</v>
      </c>
      <c r="B4396" t="s">
        <v>10</v>
      </c>
      <c r="C4396">
        <v>184011</v>
      </c>
      <c r="D4396">
        <v>1879.21</v>
      </c>
      <c r="E4396" s="1">
        <v>44995</v>
      </c>
      <c r="F4396" s="1">
        <v>47052</v>
      </c>
      <c r="G4396" t="s">
        <v>11</v>
      </c>
      <c r="H4396" t="s">
        <v>16</v>
      </c>
      <c r="I4396" t="s">
        <v>7331</v>
      </c>
    </row>
    <row r="4397" spans="1:9" x14ac:dyDescent="0.3">
      <c r="A4397" t="s">
        <v>7332</v>
      </c>
      <c r="B4397" t="s">
        <v>36</v>
      </c>
      <c r="C4397">
        <v>233084</v>
      </c>
      <c r="D4397">
        <v>175.09</v>
      </c>
      <c r="E4397" s="1">
        <v>45471</v>
      </c>
      <c r="F4397" s="1">
        <v>48156</v>
      </c>
      <c r="G4397" t="s">
        <v>11</v>
      </c>
      <c r="H4397" t="s">
        <v>25</v>
      </c>
      <c r="I4397" t="s">
        <v>7333</v>
      </c>
    </row>
    <row r="4398" spans="1:9" x14ac:dyDescent="0.3">
      <c r="A4398" t="s">
        <v>7334</v>
      </c>
      <c r="B4398" t="s">
        <v>24</v>
      </c>
      <c r="C4398">
        <v>55643</v>
      </c>
      <c r="D4398">
        <v>948.07</v>
      </c>
      <c r="E4398" s="1">
        <v>43070</v>
      </c>
      <c r="F4398" s="1">
        <v>44474</v>
      </c>
      <c r="G4398" t="s">
        <v>11</v>
      </c>
      <c r="H4398" t="s">
        <v>12</v>
      </c>
      <c r="I4398" t="s">
        <v>726</v>
      </c>
    </row>
    <row r="4399" spans="1:9" x14ac:dyDescent="0.3">
      <c r="A4399" t="s">
        <v>7335</v>
      </c>
      <c r="B4399" t="s">
        <v>15</v>
      </c>
      <c r="C4399">
        <v>30519</v>
      </c>
      <c r="D4399">
        <v>1456.47</v>
      </c>
      <c r="E4399" s="1">
        <v>42973</v>
      </c>
      <c r="F4399" s="1">
        <v>44516</v>
      </c>
      <c r="G4399" t="s">
        <v>43</v>
      </c>
      <c r="H4399" t="s">
        <v>25</v>
      </c>
      <c r="I4399" t="s">
        <v>7336</v>
      </c>
    </row>
    <row r="4400" spans="1:9" x14ac:dyDescent="0.3">
      <c r="A4400" t="s">
        <v>7337</v>
      </c>
      <c r="B4400" t="s">
        <v>24</v>
      </c>
      <c r="C4400">
        <v>132329</v>
      </c>
      <c r="D4400">
        <v>1593.02</v>
      </c>
      <c r="E4400" s="1">
        <v>42987</v>
      </c>
      <c r="F4400" s="1">
        <v>45580</v>
      </c>
      <c r="G4400" t="s">
        <v>11</v>
      </c>
      <c r="H4400" t="s">
        <v>25</v>
      </c>
      <c r="I4400" t="s">
        <v>7338</v>
      </c>
    </row>
    <row r="4401" spans="1:9" x14ac:dyDescent="0.3">
      <c r="A4401" t="s">
        <v>7339</v>
      </c>
      <c r="B4401" t="s">
        <v>36</v>
      </c>
      <c r="C4401">
        <v>202563</v>
      </c>
      <c r="D4401">
        <v>1932.68</v>
      </c>
      <c r="E4401" s="1">
        <v>42552</v>
      </c>
      <c r="F4401" s="1">
        <v>43772</v>
      </c>
      <c r="G4401" t="s">
        <v>11</v>
      </c>
      <c r="H4401" t="s">
        <v>16</v>
      </c>
      <c r="I4401" t="s">
        <v>2945</v>
      </c>
    </row>
    <row r="4402" spans="1:9" x14ac:dyDescent="0.3">
      <c r="A4402" t="s">
        <v>7340</v>
      </c>
      <c r="B4402" t="s">
        <v>10</v>
      </c>
      <c r="C4402">
        <v>295631</v>
      </c>
      <c r="D4402">
        <v>1825.98</v>
      </c>
      <c r="E4402" s="1">
        <v>43664</v>
      </c>
      <c r="F4402" s="1">
        <v>47262</v>
      </c>
      <c r="G4402" t="s">
        <v>43</v>
      </c>
      <c r="H4402" t="s">
        <v>25</v>
      </c>
      <c r="I4402" t="s">
        <v>5641</v>
      </c>
    </row>
    <row r="4403" spans="1:9" x14ac:dyDescent="0.3">
      <c r="A4403" t="s">
        <v>7341</v>
      </c>
      <c r="B4403" t="s">
        <v>24</v>
      </c>
      <c r="C4403">
        <v>401829</v>
      </c>
      <c r="D4403">
        <v>317.73</v>
      </c>
      <c r="E4403" s="1">
        <v>44627</v>
      </c>
      <c r="F4403" s="1">
        <v>47069</v>
      </c>
      <c r="G4403" t="s">
        <v>43</v>
      </c>
      <c r="H4403" t="s">
        <v>12</v>
      </c>
      <c r="I4403" t="s">
        <v>1415</v>
      </c>
    </row>
    <row r="4404" spans="1:9" x14ac:dyDescent="0.3">
      <c r="A4404" t="s">
        <v>7342</v>
      </c>
      <c r="B4404" t="s">
        <v>24</v>
      </c>
      <c r="C4404">
        <v>318466</v>
      </c>
      <c r="D4404">
        <v>782.6</v>
      </c>
      <c r="E4404" s="1">
        <v>42728</v>
      </c>
      <c r="F4404" s="1">
        <v>43926</v>
      </c>
      <c r="G4404" t="s">
        <v>43</v>
      </c>
      <c r="H4404" t="s">
        <v>25</v>
      </c>
      <c r="I4404" t="s">
        <v>7343</v>
      </c>
    </row>
    <row r="4405" spans="1:9" x14ac:dyDescent="0.3">
      <c r="A4405" t="s">
        <v>7344</v>
      </c>
      <c r="B4405" t="s">
        <v>10</v>
      </c>
      <c r="C4405">
        <v>409249</v>
      </c>
      <c r="D4405">
        <v>861.1</v>
      </c>
      <c r="E4405" s="1">
        <v>43911</v>
      </c>
      <c r="F4405" s="1">
        <v>46049</v>
      </c>
      <c r="G4405" t="s">
        <v>21</v>
      </c>
      <c r="H4405" t="s">
        <v>25</v>
      </c>
      <c r="I4405" t="s">
        <v>90</v>
      </c>
    </row>
    <row r="4406" spans="1:9" x14ac:dyDescent="0.3">
      <c r="A4406" t="s">
        <v>7345</v>
      </c>
      <c r="B4406" t="s">
        <v>36</v>
      </c>
      <c r="C4406">
        <v>16246</v>
      </c>
      <c r="D4406">
        <v>853.43</v>
      </c>
      <c r="E4406" s="1">
        <v>43125</v>
      </c>
      <c r="F4406" s="1">
        <v>44892</v>
      </c>
      <c r="G4406" t="s">
        <v>21</v>
      </c>
      <c r="H4406" t="s">
        <v>25</v>
      </c>
      <c r="I4406" t="s">
        <v>3855</v>
      </c>
    </row>
    <row r="4407" spans="1:9" x14ac:dyDescent="0.3">
      <c r="A4407" t="s">
        <v>7346</v>
      </c>
      <c r="B4407" t="s">
        <v>15</v>
      </c>
      <c r="C4407">
        <v>44903</v>
      </c>
      <c r="D4407">
        <v>1455.51</v>
      </c>
      <c r="E4407" s="1">
        <v>42818</v>
      </c>
      <c r="F4407" s="1">
        <v>46463</v>
      </c>
      <c r="G4407" t="s">
        <v>11</v>
      </c>
      <c r="H4407" t="s">
        <v>16</v>
      </c>
      <c r="I4407" t="s">
        <v>5239</v>
      </c>
    </row>
    <row r="4408" spans="1:9" x14ac:dyDescent="0.3">
      <c r="A4408" t="s">
        <v>7347</v>
      </c>
      <c r="B4408" t="s">
        <v>15</v>
      </c>
      <c r="C4408">
        <v>439921</v>
      </c>
      <c r="D4408">
        <v>947.36</v>
      </c>
      <c r="E4408" s="1">
        <v>45329</v>
      </c>
      <c r="F4408" s="1">
        <v>46582</v>
      </c>
      <c r="G4408" t="s">
        <v>11</v>
      </c>
      <c r="H4408" t="s">
        <v>25</v>
      </c>
      <c r="I4408" t="s">
        <v>7348</v>
      </c>
    </row>
    <row r="4409" spans="1:9" x14ac:dyDescent="0.3">
      <c r="A4409" t="s">
        <v>7349</v>
      </c>
      <c r="B4409" t="s">
        <v>15</v>
      </c>
      <c r="C4409">
        <v>328243</v>
      </c>
      <c r="D4409">
        <v>687.57</v>
      </c>
      <c r="E4409" s="1">
        <v>44978</v>
      </c>
      <c r="F4409" s="1">
        <v>46817</v>
      </c>
      <c r="G4409" t="s">
        <v>21</v>
      </c>
      <c r="H4409" t="s">
        <v>12</v>
      </c>
      <c r="I4409" t="s">
        <v>510</v>
      </c>
    </row>
    <row r="4410" spans="1:9" x14ac:dyDescent="0.3">
      <c r="A4410" t="s">
        <v>7350</v>
      </c>
      <c r="B4410" t="s">
        <v>24</v>
      </c>
      <c r="C4410">
        <v>178513</v>
      </c>
      <c r="D4410">
        <v>1882.6</v>
      </c>
      <c r="E4410" s="1">
        <v>45368</v>
      </c>
      <c r="F4410" s="1">
        <v>48953</v>
      </c>
      <c r="G4410" t="s">
        <v>21</v>
      </c>
      <c r="H4410" t="s">
        <v>12</v>
      </c>
      <c r="I4410" t="s">
        <v>747</v>
      </c>
    </row>
    <row r="4411" spans="1:9" x14ac:dyDescent="0.3">
      <c r="A4411" t="s">
        <v>7351</v>
      </c>
      <c r="B4411" t="s">
        <v>15</v>
      </c>
      <c r="C4411">
        <v>302797</v>
      </c>
      <c r="D4411">
        <v>1813.49</v>
      </c>
      <c r="E4411" s="1">
        <v>44652</v>
      </c>
      <c r="F4411" s="1">
        <v>47620</v>
      </c>
      <c r="G4411" t="s">
        <v>21</v>
      </c>
      <c r="H4411" t="s">
        <v>12</v>
      </c>
      <c r="I4411" t="s">
        <v>7352</v>
      </c>
    </row>
    <row r="4412" spans="1:9" x14ac:dyDescent="0.3">
      <c r="A4412" t="s">
        <v>7353</v>
      </c>
      <c r="B4412" t="s">
        <v>24</v>
      </c>
      <c r="C4412">
        <v>274808</v>
      </c>
      <c r="D4412">
        <v>1979.36</v>
      </c>
      <c r="E4412" s="1">
        <v>43961</v>
      </c>
      <c r="F4412" s="1">
        <v>45924</v>
      </c>
      <c r="G4412" t="s">
        <v>21</v>
      </c>
      <c r="H4412" t="s">
        <v>12</v>
      </c>
      <c r="I4412" t="s">
        <v>7354</v>
      </c>
    </row>
    <row r="4413" spans="1:9" x14ac:dyDescent="0.3">
      <c r="A4413" t="s">
        <v>7355</v>
      </c>
      <c r="B4413" t="s">
        <v>24</v>
      </c>
      <c r="C4413">
        <v>372821</v>
      </c>
      <c r="D4413">
        <v>1471.38</v>
      </c>
      <c r="E4413" s="1">
        <v>43790</v>
      </c>
      <c r="F4413" s="1">
        <v>47165</v>
      </c>
      <c r="G4413" t="s">
        <v>21</v>
      </c>
      <c r="H4413" t="s">
        <v>12</v>
      </c>
      <c r="I4413" t="s">
        <v>3243</v>
      </c>
    </row>
    <row r="4414" spans="1:9" x14ac:dyDescent="0.3">
      <c r="A4414" t="s">
        <v>7356</v>
      </c>
      <c r="B4414" t="s">
        <v>24</v>
      </c>
      <c r="C4414">
        <v>360386</v>
      </c>
      <c r="D4414">
        <v>1188.44</v>
      </c>
      <c r="E4414" s="1">
        <v>44736</v>
      </c>
      <c r="F4414" s="1">
        <v>45842</v>
      </c>
      <c r="G4414" t="s">
        <v>43</v>
      </c>
      <c r="H4414" t="s">
        <v>25</v>
      </c>
      <c r="I4414" t="s">
        <v>132</v>
      </c>
    </row>
    <row r="4415" spans="1:9" x14ac:dyDescent="0.3">
      <c r="A4415" t="s">
        <v>7357</v>
      </c>
      <c r="B4415" t="s">
        <v>10</v>
      </c>
      <c r="C4415">
        <v>344558</v>
      </c>
      <c r="D4415">
        <v>1432.35</v>
      </c>
      <c r="E4415" s="1">
        <v>45047</v>
      </c>
      <c r="F4415" s="1">
        <v>47236</v>
      </c>
      <c r="G4415" t="s">
        <v>21</v>
      </c>
      <c r="H4415" t="s">
        <v>12</v>
      </c>
      <c r="I4415" t="s">
        <v>336</v>
      </c>
    </row>
    <row r="4416" spans="1:9" x14ac:dyDescent="0.3">
      <c r="A4416" t="s">
        <v>7358</v>
      </c>
      <c r="B4416" t="s">
        <v>15</v>
      </c>
      <c r="C4416">
        <v>67392</v>
      </c>
      <c r="D4416">
        <v>850.09</v>
      </c>
      <c r="E4416" s="1">
        <v>42847</v>
      </c>
      <c r="F4416" s="1">
        <v>45722</v>
      </c>
      <c r="G4416" t="s">
        <v>21</v>
      </c>
      <c r="H4416" t="s">
        <v>16</v>
      </c>
      <c r="I4416" t="s">
        <v>7359</v>
      </c>
    </row>
    <row r="4417" spans="1:9" x14ac:dyDescent="0.3">
      <c r="A4417" t="s">
        <v>7360</v>
      </c>
      <c r="B4417" t="s">
        <v>10</v>
      </c>
      <c r="C4417">
        <v>96493</v>
      </c>
      <c r="D4417">
        <v>501.06</v>
      </c>
      <c r="E4417" s="1">
        <v>43978</v>
      </c>
      <c r="F4417" s="1">
        <v>46444</v>
      </c>
      <c r="G4417" t="s">
        <v>43</v>
      </c>
      <c r="H4417" t="s">
        <v>25</v>
      </c>
      <c r="I4417" t="s">
        <v>1194</v>
      </c>
    </row>
    <row r="4418" spans="1:9" x14ac:dyDescent="0.3">
      <c r="A4418" t="s">
        <v>7361</v>
      </c>
      <c r="B4418" t="s">
        <v>15</v>
      </c>
      <c r="C4418">
        <v>444649</v>
      </c>
      <c r="D4418">
        <v>1037.75</v>
      </c>
      <c r="E4418" s="1">
        <v>42671</v>
      </c>
      <c r="F4418" s="1">
        <v>45740</v>
      </c>
      <c r="G4418" t="s">
        <v>43</v>
      </c>
      <c r="H4418" t="s">
        <v>25</v>
      </c>
      <c r="I4418" t="s">
        <v>4770</v>
      </c>
    </row>
    <row r="4419" spans="1:9" x14ac:dyDescent="0.3">
      <c r="A4419" t="s">
        <v>7362</v>
      </c>
      <c r="B4419" t="s">
        <v>10</v>
      </c>
      <c r="C4419">
        <v>20518</v>
      </c>
      <c r="D4419">
        <v>1096.8399999999999</v>
      </c>
      <c r="E4419" s="1">
        <v>42758</v>
      </c>
      <c r="F4419" s="1">
        <v>44759</v>
      </c>
      <c r="G4419" t="s">
        <v>11</v>
      </c>
      <c r="H4419" t="s">
        <v>25</v>
      </c>
      <c r="I4419" t="s">
        <v>7363</v>
      </c>
    </row>
    <row r="4420" spans="1:9" x14ac:dyDescent="0.3">
      <c r="A4420" t="s">
        <v>7364</v>
      </c>
      <c r="B4420" t="s">
        <v>15</v>
      </c>
      <c r="C4420">
        <v>59428</v>
      </c>
      <c r="D4420">
        <v>1245.74</v>
      </c>
      <c r="E4420" s="1">
        <v>45141</v>
      </c>
      <c r="F4420" s="1">
        <v>47819</v>
      </c>
      <c r="G4420" t="s">
        <v>43</v>
      </c>
      <c r="H4420" t="s">
        <v>12</v>
      </c>
      <c r="I4420" t="s">
        <v>7365</v>
      </c>
    </row>
    <row r="4421" spans="1:9" x14ac:dyDescent="0.3">
      <c r="A4421" t="s">
        <v>7366</v>
      </c>
      <c r="B4421" t="s">
        <v>10</v>
      </c>
      <c r="C4421">
        <v>140100</v>
      </c>
      <c r="D4421">
        <v>1906.72</v>
      </c>
      <c r="E4421" s="1">
        <v>45645</v>
      </c>
      <c r="F4421" s="1">
        <v>49234</v>
      </c>
      <c r="G4421" t="s">
        <v>21</v>
      </c>
      <c r="H4421" t="s">
        <v>25</v>
      </c>
      <c r="I4421" t="s">
        <v>3738</v>
      </c>
    </row>
    <row r="4422" spans="1:9" x14ac:dyDescent="0.3">
      <c r="A4422" t="s">
        <v>7367</v>
      </c>
      <c r="B4422" t="s">
        <v>36</v>
      </c>
      <c r="C4422">
        <v>326180</v>
      </c>
      <c r="D4422">
        <v>738.14</v>
      </c>
      <c r="E4422" s="1">
        <v>43650</v>
      </c>
      <c r="F4422" s="1">
        <v>44999</v>
      </c>
      <c r="G4422" t="s">
        <v>43</v>
      </c>
      <c r="H4422" t="s">
        <v>12</v>
      </c>
      <c r="I4422" t="s">
        <v>7082</v>
      </c>
    </row>
    <row r="4423" spans="1:9" x14ac:dyDescent="0.3">
      <c r="A4423" t="s">
        <v>7368</v>
      </c>
      <c r="B4423" t="s">
        <v>36</v>
      </c>
      <c r="C4423">
        <v>24264</v>
      </c>
      <c r="D4423">
        <v>1921.8</v>
      </c>
      <c r="E4423" s="1">
        <v>42844</v>
      </c>
      <c r="F4423" s="1">
        <v>43342</v>
      </c>
      <c r="G4423" t="s">
        <v>21</v>
      </c>
      <c r="H4423" t="s">
        <v>12</v>
      </c>
      <c r="I4423" t="s">
        <v>7369</v>
      </c>
    </row>
    <row r="4424" spans="1:9" x14ac:dyDescent="0.3">
      <c r="A4424" t="s">
        <v>7370</v>
      </c>
      <c r="B4424" t="s">
        <v>10</v>
      </c>
      <c r="C4424">
        <v>474856</v>
      </c>
      <c r="D4424">
        <v>1656.85</v>
      </c>
      <c r="E4424" s="1">
        <v>43814</v>
      </c>
      <c r="F4424" s="1">
        <v>46210</v>
      </c>
      <c r="G4424" t="s">
        <v>21</v>
      </c>
      <c r="H4424" t="s">
        <v>16</v>
      </c>
      <c r="I4424" t="s">
        <v>2371</v>
      </c>
    </row>
    <row r="4425" spans="1:9" x14ac:dyDescent="0.3">
      <c r="A4425" t="s">
        <v>7371</v>
      </c>
      <c r="B4425" t="s">
        <v>24</v>
      </c>
      <c r="C4425">
        <v>389220</v>
      </c>
      <c r="D4425">
        <v>414.59</v>
      </c>
      <c r="E4425" s="1">
        <v>45576</v>
      </c>
      <c r="F4425" s="1">
        <v>46405</v>
      </c>
      <c r="G4425" t="s">
        <v>11</v>
      </c>
      <c r="H4425" t="s">
        <v>12</v>
      </c>
      <c r="I4425" t="s">
        <v>2216</v>
      </c>
    </row>
    <row r="4426" spans="1:9" x14ac:dyDescent="0.3">
      <c r="A4426" t="s">
        <v>7372</v>
      </c>
      <c r="B4426" t="s">
        <v>10</v>
      </c>
      <c r="C4426">
        <v>29202</v>
      </c>
      <c r="D4426">
        <v>120.84</v>
      </c>
      <c r="E4426" s="1">
        <v>42273</v>
      </c>
      <c r="F4426" s="1">
        <v>45314</v>
      </c>
      <c r="G4426" t="s">
        <v>43</v>
      </c>
      <c r="H4426" t="s">
        <v>16</v>
      </c>
      <c r="I4426" t="s">
        <v>2490</v>
      </c>
    </row>
    <row r="4427" spans="1:9" x14ac:dyDescent="0.3">
      <c r="A4427" t="s">
        <v>7373</v>
      </c>
      <c r="B4427" t="s">
        <v>36</v>
      </c>
      <c r="C4427">
        <v>199227</v>
      </c>
      <c r="D4427">
        <v>1936.47</v>
      </c>
      <c r="E4427" s="1">
        <v>44887</v>
      </c>
      <c r="F4427" s="1">
        <v>48267</v>
      </c>
      <c r="G4427" t="s">
        <v>11</v>
      </c>
      <c r="H4427" t="s">
        <v>25</v>
      </c>
      <c r="I4427" t="s">
        <v>7374</v>
      </c>
    </row>
    <row r="4428" spans="1:9" x14ac:dyDescent="0.3">
      <c r="A4428" t="s">
        <v>7375</v>
      </c>
      <c r="B4428" t="s">
        <v>15</v>
      </c>
      <c r="C4428">
        <v>208841</v>
      </c>
      <c r="D4428">
        <v>1314.63</v>
      </c>
      <c r="E4428" s="1">
        <v>44890</v>
      </c>
      <c r="F4428" s="1">
        <v>46746</v>
      </c>
      <c r="G4428" t="s">
        <v>43</v>
      </c>
      <c r="H4428" t="s">
        <v>25</v>
      </c>
      <c r="I4428" t="s">
        <v>3247</v>
      </c>
    </row>
    <row r="4429" spans="1:9" x14ac:dyDescent="0.3">
      <c r="A4429" t="s">
        <v>7376</v>
      </c>
      <c r="B4429" t="s">
        <v>24</v>
      </c>
      <c r="C4429">
        <v>31093</v>
      </c>
      <c r="D4429">
        <v>412.35</v>
      </c>
      <c r="E4429" s="1">
        <v>44948</v>
      </c>
      <c r="F4429" s="1">
        <v>46999</v>
      </c>
      <c r="G4429" t="s">
        <v>43</v>
      </c>
      <c r="H4429" t="s">
        <v>12</v>
      </c>
      <c r="I4429" t="s">
        <v>913</v>
      </c>
    </row>
    <row r="4430" spans="1:9" x14ac:dyDescent="0.3">
      <c r="A4430" t="s">
        <v>7377</v>
      </c>
      <c r="B4430" t="s">
        <v>36</v>
      </c>
      <c r="C4430">
        <v>317111</v>
      </c>
      <c r="D4430">
        <v>859.47</v>
      </c>
      <c r="E4430" s="1">
        <v>42922</v>
      </c>
      <c r="F4430" s="1">
        <v>44945</v>
      </c>
      <c r="G4430" t="s">
        <v>43</v>
      </c>
      <c r="H4430" t="s">
        <v>25</v>
      </c>
      <c r="I4430" t="s">
        <v>4768</v>
      </c>
    </row>
    <row r="4431" spans="1:9" x14ac:dyDescent="0.3">
      <c r="A4431" t="s">
        <v>7378</v>
      </c>
      <c r="B4431" t="s">
        <v>24</v>
      </c>
      <c r="C4431">
        <v>478679</v>
      </c>
      <c r="D4431">
        <v>105.21</v>
      </c>
      <c r="E4431" s="1">
        <v>42990</v>
      </c>
      <c r="F4431" s="1">
        <v>46528</v>
      </c>
      <c r="G4431" t="s">
        <v>21</v>
      </c>
      <c r="H4431" t="s">
        <v>25</v>
      </c>
      <c r="I4431" t="s">
        <v>7379</v>
      </c>
    </row>
    <row r="4432" spans="1:9" x14ac:dyDescent="0.3">
      <c r="A4432" t="s">
        <v>7380</v>
      </c>
      <c r="B4432" t="s">
        <v>24</v>
      </c>
      <c r="C4432">
        <v>398680</v>
      </c>
      <c r="D4432">
        <v>925.6</v>
      </c>
      <c r="E4432" s="1">
        <v>45384</v>
      </c>
      <c r="F4432" s="1">
        <v>47216</v>
      </c>
      <c r="G4432" t="s">
        <v>43</v>
      </c>
      <c r="H4432" t="s">
        <v>16</v>
      </c>
      <c r="I4432" t="s">
        <v>2599</v>
      </c>
    </row>
    <row r="4433" spans="1:9" x14ac:dyDescent="0.3">
      <c r="A4433" t="s">
        <v>7381</v>
      </c>
      <c r="B4433" t="s">
        <v>15</v>
      </c>
      <c r="C4433">
        <v>243567</v>
      </c>
      <c r="D4433">
        <v>1915.69</v>
      </c>
      <c r="E4433" s="1">
        <v>43722</v>
      </c>
      <c r="F4433" s="1">
        <v>47338</v>
      </c>
      <c r="G4433" t="s">
        <v>43</v>
      </c>
      <c r="H4433" t="s">
        <v>16</v>
      </c>
      <c r="I4433" t="s">
        <v>1269</v>
      </c>
    </row>
    <row r="4434" spans="1:9" x14ac:dyDescent="0.3">
      <c r="A4434" t="s">
        <v>7382</v>
      </c>
      <c r="B4434" t="s">
        <v>36</v>
      </c>
      <c r="C4434">
        <v>409381</v>
      </c>
      <c r="D4434">
        <v>1270.77</v>
      </c>
      <c r="E4434" s="1">
        <v>42569</v>
      </c>
      <c r="F4434" s="1">
        <v>45976</v>
      </c>
      <c r="G4434" t="s">
        <v>11</v>
      </c>
      <c r="H4434" t="s">
        <v>12</v>
      </c>
      <c r="I4434" t="s">
        <v>996</v>
      </c>
    </row>
    <row r="4435" spans="1:9" x14ac:dyDescent="0.3">
      <c r="A4435" t="s">
        <v>7383</v>
      </c>
      <c r="B4435" t="s">
        <v>24</v>
      </c>
      <c r="C4435">
        <v>265901</v>
      </c>
      <c r="D4435">
        <v>1822.68</v>
      </c>
      <c r="E4435" s="1">
        <v>42884</v>
      </c>
      <c r="F4435" s="1">
        <v>44783</v>
      </c>
      <c r="G4435" t="s">
        <v>11</v>
      </c>
      <c r="H4435" t="s">
        <v>16</v>
      </c>
      <c r="I4435" t="s">
        <v>7384</v>
      </c>
    </row>
    <row r="4436" spans="1:9" x14ac:dyDescent="0.3">
      <c r="A4436" t="s">
        <v>7385</v>
      </c>
      <c r="B4436" t="s">
        <v>36</v>
      </c>
      <c r="C4436">
        <v>148525</v>
      </c>
      <c r="D4436">
        <v>1172.94</v>
      </c>
      <c r="E4436" s="1">
        <v>44410</v>
      </c>
      <c r="F4436" s="1">
        <v>45112</v>
      </c>
      <c r="G4436" t="s">
        <v>21</v>
      </c>
      <c r="H4436" t="s">
        <v>16</v>
      </c>
      <c r="I4436" t="s">
        <v>1493</v>
      </c>
    </row>
    <row r="4437" spans="1:9" x14ac:dyDescent="0.3">
      <c r="A4437" t="s">
        <v>7386</v>
      </c>
      <c r="B4437" t="s">
        <v>36</v>
      </c>
      <c r="C4437">
        <v>74576</v>
      </c>
      <c r="D4437">
        <v>1942.02</v>
      </c>
      <c r="E4437" s="1">
        <v>42697</v>
      </c>
      <c r="F4437" s="1">
        <v>44180</v>
      </c>
      <c r="G4437" t="s">
        <v>21</v>
      </c>
      <c r="H4437" t="s">
        <v>12</v>
      </c>
      <c r="I4437" t="s">
        <v>6364</v>
      </c>
    </row>
    <row r="4438" spans="1:9" x14ac:dyDescent="0.3">
      <c r="A4438" t="s">
        <v>7387</v>
      </c>
      <c r="B4438" t="s">
        <v>10</v>
      </c>
      <c r="C4438">
        <v>73249</v>
      </c>
      <c r="D4438">
        <v>1862.97</v>
      </c>
      <c r="E4438" s="1">
        <v>44542</v>
      </c>
      <c r="F4438" s="1">
        <v>46700</v>
      </c>
      <c r="G4438" t="s">
        <v>43</v>
      </c>
      <c r="H4438" t="s">
        <v>12</v>
      </c>
      <c r="I4438" t="s">
        <v>7248</v>
      </c>
    </row>
    <row r="4439" spans="1:9" x14ac:dyDescent="0.3">
      <c r="A4439" t="s">
        <v>7388</v>
      </c>
      <c r="B4439" t="s">
        <v>15</v>
      </c>
      <c r="C4439">
        <v>36208</v>
      </c>
      <c r="D4439">
        <v>636.20000000000005</v>
      </c>
      <c r="E4439" s="1">
        <v>43497</v>
      </c>
      <c r="F4439" s="1">
        <v>45919</v>
      </c>
      <c r="G4439" t="s">
        <v>11</v>
      </c>
      <c r="H4439" t="s">
        <v>25</v>
      </c>
      <c r="I4439" t="s">
        <v>7389</v>
      </c>
    </row>
    <row r="4440" spans="1:9" x14ac:dyDescent="0.3">
      <c r="A4440" t="s">
        <v>7390</v>
      </c>
      <c r="B4440" t="s">
        <v>15</v>
      </c>
      <c r="C4440">
        <v>28871</v>
      </c>
      <c r="D4440">
        <v>633.58000000000004</v>
      </c>
      <c r="E4440" s="1">
        <v>42083</v>
      </c>
      <c r="F4440" s="1">
        <v>45590</v>
      </c>
      <c r="G4440" t="s">
        <v>21</v>
      </c>
      <c r="H4440" t="s">
        <v>16</v>
      </c>
      <c r="I4440" t="s">
        <v>5324</v>
      </c>
    </row>
    <row r="4441" spans="1:9" x14ac:dyDescent="0.3">
      <c r="A4441" t="s">
        <v>7391</v>
      </c>
      <c r="B4441" t="s">
        <v>36</v>
      </c>
      <c r="C4441">
        <v>72841</v>
      </c>
      <c r="D4441">
        <v>1364.59</v>
      </c>
      <c r="E4441" s="1">
        <v>43395</v>
      </c>
      <c r="F4441" s="1">
        <v>44285</v>
      </c>
      <c r="G4441" t="s">
        <v>43</v>
      </c>
      <c r="H4441" t="s">
        <v>16</v>
      </c>
      <c r="I4441" t="s">
        <v>6398</v>
      </c>
    </row>
    <row r="4442" spans="1:9" x14ac:dyDescent="0.3">
      <c r="A4442" t="s">
        <v>7392</v>
      </c>
      <c r="B4442" t="s">
        <v>36</v>
      </c>
      <c r="C4442">
        <v>141772</v>
      </c>
      <c r="D4442">
        <v>236.5</v>
      </c>
      <c r="E4442" s="1">
        <v>45353</v>
      </c>
      <c r="F4442" s="1">
        <v>45766</v>
      </c>
      <c r="G4442" t="s">
        <v>43</v>
      </c>
      <c r="H4442" t="s">
        <v>12</v>
      </c>
      <c r="I4442" t="s">
        <v>1489</v>
      </c>
    </row>
    <row r="4443" spans="1:9" x14ac:dyDescent="0.3">
      <c r="A4443" t="s">
        <v>7393</v>
      </c>
      <c r="B4443" t="s">
        <v>24</v>
      </c>
      <c r="C4443">
        <v>233768</v>
      </c>
      <c r="D4443">
        <v>1432.59</v>
      </c>
      <c r="E4443" s="1">
        <v>43908</v>
      </c>
      <c r="F4443" s="1">
        <v>46269</v>
      </c>
      <c r="G4443" t="s">
        <v>11</v>
      </c>
      <c r="H4443" t="s">
        <v>16</v>
      </c>
      <c r="I4443" t="s">
        <v>2759</v>
      </c>
    </row>
    <row r="4444" spans="1:9" x14ac:dyDescent="0.3">
      <c r="A4444" t="s">
        <v>7394</v>
      </c>
      <c r="B4444" t="s">
        <v>10</v>
      </c>
      <c r="C4444">
        <v>439024</v>
      </c>
      <c r="D4444">
        <v>1855.76</v>
      </c>
      <c r="E4444" s="1">
        <v>44873</v>
      </c>
      <c r="F4444" s="1">
        <v>45768</v>
      </c>
      <c r="G4444" t="s">
        <v>43</v>
      </c>
      <c r="H4444" t="s">
        <v>16</v>
      </c>
      <c r="I4444" t="s">
        <v>7395</v>
      </c>
    </row>
    <row r="4445" spans="1:9" x14ac:dyDescent="0.3">
      <c r="A4445" t="s">
        <v>7396</v>
      </c>
      <c r="B4445" t="s">
        <v>36</v>
      </c>
      <c r="C4445">
        <v>428624</v>
      </c>
      <c r="D4445">
        <v>1717.5</v>
      </c>
      <c r="E4445" s="1">
        <v>45061</v>
      </c>
      <c r="F4445" s="1">
        <v>46013</v>
      </c>
      <c r="G4445" t="s">
        <v>11</v>
      </c>
      <c r="H4445" t="s">
        <v>12</v>
      </c>
      <c r="I4445" t="s">
        <v>7397</v>
      </c>
    </row>
    <row r="4446" spans="1:9" x14ac:dyDescent="0.3">
      <c r="A4446" t="s">
        <v>7398</v>
      </c>
      <c r="B4446" t="s">
        <v>24</v>
      </c>
      <c r="C4446">
        <v>293989</v>
      </c>
      <c r="D4446">
        <v>836.28</v>
      </c>
      <c r="E4446" s="1">
        <v>43431</v>
      </c>
      <c r="F4446" s="1">
        <v>46646</v>
      </c>
      <c r="G4446" t="s">
        <v>43</v>
      </c>
      <c r="H4446" t="s">
        <v>25</v>
      </c>
      <c r="I4446" t="s">
        <v>7399</v>
      </c>
    </row>
    <row r="4447" spans="1:9" x14ac:dyDescent="0.3">
      <c r="A4447" t="s">
        <v>7400</v>
      </c>
      <c r="B4447" t="s">
        <v>24</v>
      </c>
      <c r="C4447">
        <v>19827</v>
      </c>
      <c r="D4447">
        <v>488.25</v>
      </c>
      <c r="E4447" s="1">
        <v>42068</v>
      </c>
      <c r="F4447" s="1">
        <v>44232</v>
      </c>
      <c r="G4447" t="s">
        <v>43</v>
      </c>
      <c r="H4447" t="s">
        <v>25</v>
      </c>
      <c r="I4447" t="s">
        <v>4756</v>
      </c>
    </row>
    <row r="4448" spans="1:9" x14ac:dyDescent="0.3">
      <c r="A4448" t="s">
        <v>7401</v>
      </c>
      <c r="B4448" t="s">
        <v>10</v>
      </c>
      <c r="C4448">
        <v>232310</v>
      </c>
      <c r="D4448">
        <v>444.55</v>
      </c>
      <c r="E4448" s="1">
        <v>44609</v>
      </c>
      <c r="F4448" s="1">
        <v>47738</v>
      </c>
      <c r="G4448" t="s">
        <v>43</v>
      </c>
      <c r="H4448" t="s">
        <v>16</v>
      </c>
      <c r="I4448" t="s">
        <v>7402</v>
      </c>
    </row>
    <row r="4449" spans="1:9" x14ac:dyDescent="0.3">
      <c r="A4449" t="s">
        <v>7403</v>
      </c>
      <c r="B4449" t="s">
        <v>10</v>
      </c>
      <c r="C4449">
        <v>392042</v>
      </c>
      <c r="D4449">
        <v>1612.72</v>
      </c>
      <c r="E4449" s="1">
        <v>42629</v>
      </c>
      <c r="F4449" s="1">
        <v>46032</v>
      </c>
      <c r="G4449" t="s">
        <v>21</v>
      </c>
      <c r="H4449" t="s">
        <v>25</v>
      </c>
      <c r="I4449" t="s">
        <v>7404</v>
      </c>
    </row>
    <row r="4450" spans="1:9" x14ac:dyDescent="0.3">
      <c r="A4450" t="s">
        <v>7405</v>
      </c>
      <c r="B4450" t="s">
        <v>10</v>
      </c>
      <c r="C4450">
        <v>369012</v>
      </c>
      <c r="D4450">
        <v>847.4</v>
      </c>
      <c r="E4450" s="1">
        <v>44786</v>
      </c>
      <c r="F4450" s="1">
        <v>45622</v>
      </c>
      <c r="G4450" t="s">
        <v>43</v>
      </c>
      <c r="H4450" t="s">
        <v>25</v>
      </c>
      <c r="I4450" t="s">
        <v>3385</v>
      </c>
    </row>
    <row r="4451" spans="1:9" x14ac:dyDescent="0.3">
      <c r="A4451" t="s">
        <v>7406</v>
      </c>
      <c r="B4451" t="s">
        <v>24</v>
      </c>
      <c r="C4451">
        <v>91463</v>
      </c>
      <c r="D4451">
        <v>1248.93</v>
      </c>
      <c r="E4451" s="1">
        <v>44522</v>
      </c>
      <c r="F4451" s="1">
        <v>47158</v>
      </c>
      <c r="G4451" t="s">
        <v>21</v>
      </c>
      <c r="H4451" t="s">
        <v>25</v>
      </c>
      <c r="I4451" t="s">
        <v>2761</v>
      </c>
    </row>
    <row r="4452" spans="1:9" x14ac:dyDescent="0.3">
      <c r="A4452" t="s">
        <v>7407</v>
      </c>
      <c r="B4452" t="s">
        <v>24</v>
      </c>
      <c r="C4452">
        <v>61640</v>
      </c>
      <c r="D4452">
        <v>414.47</v>
      </c>
      <c r="E4452" s="1">
        <v>42164</v>
      </c>
      <c r="F4452" s="1">
        <v>42714</v>
      </c>
      <c r="G4452" t="s">
        <v>21</v>
      </c>
      <c r="H4452" t="s">
        <v>16</v>
      </c>
      <c r="I4452" t="s">
        <v>7408</v>
      </c>
    </row>
    <row r="4453" spans="1:9" x14ac:dyDescent="0.3">
      <c r="A4453" t="s">
        <v>7409</v>
      </c>
      <c r="B4453" t="s">
        <v>24</v>
      </c>
      <c r="C4453">
        <v>481688</v>
      </c>
      <c r="D4453">
        <v>1473.99</v>
      </c>
      <c r="E4453" s="1">
        <v>43632</v>
      </c>
      <c r="F4453" s="1">
        <v>46533</v>
      </c>
      <c r="G4453" t="s">
        <v>43</v>
      </c>
      <c r="H4453" t="s">
        <v>16</v>
      </c>
      <c r="I4453" t="s">
        <v>6572</v>
      </c>
    </row>
    <row r="4454" spans="1:9" x14ac:dyDescent="0.3">
      <c r="A4454" t="s">
        <v>7410</v>
      </c>
      <c r="B4454" t="s">
        <v>24</v>
      </c>
      <c r="C4454">
        <v>149894</v>
      </c>
      <c r="D4454">
        <v>367.99</v>
      </c>
      <c r="E4454" s="1">
        <v>42688</v>
      </c>
      <c r="F4454" s="1">
        <v>46002</v>
      </c>
      <c r="G4454" t="s">
        <v>21</v>
      </c>
      <c r="H4454" t="s">
        <v>25</v>
      </c>
      <c r="I4454" t="s">
        <v>2662</v>
      </c>
    </row>
    <row r="4455" spans="1:9" x14ac:dyDescent="0.3">
      <c r="A4455" t="s">
        <v>7411</v>
      </c>
      <c r="B4455" t="s">
        <v>36</v>
      </c>
      <c r="C4455">
        <v>416496</v>
      </c>
      <c r="D4455">
        <v>1864.2</v>
      </c>
      <c r="E4455" s="1">
        <v>43528</v>
      </c>
      <c r="F4455" s="1">
        <v>46495</v>
      </c>
      <c r="G4455" t="s">
        <v>43</v>
      </c>
      <c r="H4455" t="s">
        <v>16</v>
      </c>
      <c r="I4455" t="s">
        <v>7412</v>
      </c>
    </row>
    <row r="4456" spans="1:9" x14ac:dyDescent="0.3">
      <c r="A4456" t="s">
        <v>7413</v>
      </c>
      <c r="B4456" t="s">
        <v>10</v>
      </c>
      <c r="C4456">
        <v>303688</v>
      </c>
      <c r="D4456">
        <v>690.57</v>
      </c>
      <c r="E4456" s="1">
        <v>45488</v>
      </c>
      <c r="F4456" s="1">
        <v>46693</v>
      </c>
      <c r="G4456" t="s">
        <v>43</v>
      </c>
      <c r="H4456" t="s">
        <v>12</v>
      </c>
      <c r="I4456" t="s">
        <v>1059</v>
      </c>
    </row>
    <row r="4457" spans="1:9" x14ac:dyDescent="0.3">
      <c r="A4457" t="s">
        <v>7414</v>
      </c>
      <c r="B4457" t="s">
        <v>36</v>
      </c>
      <c r="C4457">
        <v>397571</v>
      </c>
      <c r="D4457">
        <v>1385.25</v>
      </c>
      <c r="E4457" s="1">
        <v>45142</v>
      </c>
      <c r="F4457" s="1">
        <v>47106</v>
      </c>
      <c r="G4457" t="s">
        <v>21</v>
      </c>
      <c r="H4457" t="s">
        <v>12</v>
      </c>
      <c r="I4457" t="s">
        <v>1821</v>
      </c>
    </row>
    <row r="4458" spans="1:9" x14ac:dyDescent="0.3">
      <c r="A4458" t="s">
        <v>7415</v>
      </c>
      <c r="B4458" t="s">
        <v>24</v>
      </c>
      <c r="C4458">
        <v>81051</v>
      </c>
      <c r="D4458">
        <v>135.1</v>
      </c>
      <c r="E4458" s="1">
        <v>44821</v>
      </c>
      <c r="F4458" s="1">
        <v>45989</v>
      </c>
      <c r="G4458" t="s">
        <v>11</v>
      </c>
      <c r="H4458" t="s">
        <v>12</v>
      </c>
      <c r="I4458" t="s">
        <v>7416</v>
      </c>
    </row>
    <row r="4459" spans="1:9" x14ac:dyDescent="0.3">
      <c r="A4459" t="s">
        <v>7417</v>
      </c>
      <c r="B4459" t="s">
        <v>36</v>
      </c>
      <c r="C4459">
        <v>93833</v>
      </c>
      <c r="D4459">
        <v>1458.14</v>
      </c>
      <c r="E4459" s="1">
        <v>42262</v>
      </c>
      <c r="F4459" s="1">
        <v>43181</v>
      </c>
      <c r="G4459" t="s">
        <v>21</v>
      </c>
      <c r="H4459" t="s">
        <v>16</v>
      </c>
      <c r="I4459" t="s">
        <v>1641</v>
      </c>
    </row>
    <row r="4460" spans="1:9" x14ac:dyDescent="0.3">
      <c r="A4460" t="s">
        <v>7418</v>
      </c>
      <c r="B4460" t="s">
        <v>15</v>
      </c>
      <c r="C4460">
        <v>256991</v>
      </c>
      <c r="D4460">
        <v>293.57</v>
      </c>
      <c r="E4460" s="1">
        <v>42882</v>
      </c>
      <c r="F4460" s="1">
        <v>44091</v>
      </c>
      <c r="G4460" t="s">
        <v>21</v>
      </c>
      <c r="H4460" t="s">
        <v>16</v>
      </c>
      <c r="I4460" t="s">
        <v>7419</v>
      </c>
    </row>
    <row r="4461" spans="1:9" x14ac:dyDescent="0.3">
      <c r="A4461" t="s">
        <v>7420</v>
      </c>
      <c r="B4461" t="s">
        <v>24</v>
      </c>
      <c r="C4461">
        <v>277822</v>
      </c>
      <c r="D4461">
        <v>852.44</v>
      </c>
      <c r="E4461" s="1">
        <v>43049</v>
      </c>
      <c r="F4461" s="1">
        <v>45902</v>
      </c>
      <c r="G4461" t="s">
        <v>43</v>
      </c>
      <c r="H4461" t="s">
        <v>25</v>
      </c>
      <c r="I4461" t="s">
        <v>7421</v>
      </c>
    </row>
    <row r="4462" spans="1:9" x14ac:dyDescent="0.3">
      <c r="A4462" t="s">
        <v>7422</v>
      </c>
      <c r="B4462" t="s">
        <v>36</v>
      </c>
      <c r="C4462">
        <v>215747</v>
      </c>
      <c r="D4462">
        <v>1381.08</v>
      </c>
      <c r="E4462" s="1">
        <v>45566</v>
      </c>
      <c r="F4462" s="1">
        <v>48350</v>
      </c>
      <c r="G4462" t="s">
        <v>43</v>
      </c>
      <c r="H4462" t="s">
        <v>25</v>
      </c>
      <c r="I4462" t="s">
        <v>4052</v>
      </c>
    </row>
    <row r="4463" spans="1:9" x14ac:dyDescent="0.3">
      <c r="A4463" t="s">
        <v>7423</v>
      </c>
      <c r="B4463" t="s">
        <v>15</v>
      </c>
      <c r="C4463">
        <v>451522</v>
      </c>
      <c r="D4463">
        <v>203.43</v>
      </c>
      <c r="E4463" s="1">
        <v>42021</v>
      </c>
      <c r="F4463" s="1">
        <v>43408</v>
      </c>
      <c r="G4463" t="s">
        <v>43</v>
      </c>
      <c r="H4463" t="s">
        <v>25</v>
      </c>
      <c r="I4463" t="s">
        <v>7424</v>
      </c>
    </row>
    <row r="4464" spans="1:9" x14ac:dyDescent="0.3">
      <c r="A4464" t="s">
        <v>7425</v>
      </c>
      <c r="B4464" t="s">
        <v>10</v>
      </c>
      <c r="C4464">
        <v>191574</v>
      </c>
      <c r="D4464">
        <v>1340.82</v>
      </c>
      <c r="E4464" s="1">
        <v>44172</v>
      </c>
      <c r="F4464" s="1">
        <v>46955</v>
      </c>
      <c r="G4464" t="s">
        <v>21</v>
      </c>
      <c r="H4464" t="s">
        <v>12</v>
      </c>
      <c r="I4464" t="s">
        <v>7426</v>
      </c>
    </row>
    <row r="4465" spans="1:9" x14ac:dyDescent="0.3">
      <c r="A4465" t="s">
        <v>7427</v>
      </c>
      <c r="B4465" t="s">
        <v>36</v>
      </c>
      <c r="C4465">
        <v>467818</v>
      </c>
      <c r="D4465">
        <v>1839.99</v>
      </c>
      <c r="E4465" s="1">
        <v>43663</v>
      </c>
      <c r="F4465" s="1">
        <v>44158</v>
      </c>
      <c r="G4465" t="s">
        <v>21</v>
      </c>
      <c r="H4465" t="s">
        <v>25</v>
      </c>
      <c r="I4465" t="s">
        <v>5479</v>
      </c>
    </row>
    <row r="4466" spans="1:9" x14ac:dyDescent="0.3">
      <c r="A4466" t="s">
        <v>7428</v>
      </c>
      <c r="B4466" t="s">
        <v>24</v>
      </c>
      <c r="C4466">
        <v>340591</v>
      </c>
      <c r="D4466">
        <v>101.34</v>
      </c>
      <c r="E4466" s="1">
        <v>45302</v>
      </c>
      <c r="F4466" s="1">
        <v>48068</v>
      </c>
      <c r="G4466" t="s">
        <v>11</v>
      </c>
      <c r="H4466" t="s">
        <v>25</v>
      </c>
      <c r="I4466" t="s">
        <v>3187</v>
      </c>
    </row>
    <row r="4467" spans="1:9" x14ac:dyDescent="0.3">
      <c r="A4467" t="s">
        <v>7429</v>
      </c>
      <c r="B4467" t="s">
        <v>15</v>
      </c>
      <c r="C4467">
        <v>123756</v>
      </c>
      <c r="D4467">
        <v>679.96</v>
      </c>
      <c r="E4467" s="1">
        <v>43766</v>
      </c>
      <c r="F4467" s="1">
        <v>46239</v>
      </c>
      <c r="G4467" t="s">
        <v>11</v>
      </c>
      <c r="H4467" t="s">
        <v>16</v>
      </c>
      <c r="I4467" t="s">
        <v>4238</v>
      </c>
    </row>
    <row r="4468" spans="1:9" x14ac:dyDescent="0.3">
      <c r="A4468" t="s">
        <v>7430</v>
      </c>
      <c r="B4468" t="s">
        <v>24</v>
      </c>
      <c r="C4468">
        <v>107603</v>
      </c>
      <c r="D4468">
        <v>953.03</v>
      </c>
      <c r="E4468" s="1">
        <v>42996</v>
      </c>
      <c r="F4468" s="1">
        <v>46434</v>
      </c>
      <c r="G4468" t="s">
        <v>43</v>
      </c>
      <c r="H4468" t="s">
        <v>16</v>
      </c>
      <c r="I4468" t="s">
        <v>1832</v>
      </c>
    </row>
    <row r="4469" spans="1:9" x14ac:dyDescent="0.3">
      <c r="A4469" t="s">
        <v>7431</v>
      </c>
      <c r="B4469" t="s">
        <v>15</v>
      </c>
      <c r="C4469">
        <v>157842</v>
      </c>
      <c r="D4469">
        <v>646.4</v>
      </c>
      <c r="E4469" s="1">
        <v>44623</v>
      </c>
      <c r="F4469" s="1">
        <v>45190</v>
      </c>
      <c r="G4469" t="s">
        <v>11</v>
      </c>
      <c r="H4469" t="s">
        <v>25</v>
      </c>
      <c r="I4469" t="s">
        <v>899</v>
      </c>
    </row>
    <row r="4470" spans="1:9" x14ac:dyDescent="0.3">
      <c r="A4470" t="s">
        <v>7432</v>
      </c>
      <c r="B4470" t="s">
        <v>15</v>
      </c>
      <c r="C4470">
        <v>430611</v>
      </c>
      <c r="D4470">
        <v>1217.19</v>
      </c>
      <c r="E4470" s="1">
        <v>44715</v>
      </c>
      <c r="F4470" s="1">
        <v>47962</v>
      </c>
      <c r="G4470" t="s">
        <v>11</v>
      </c>
      <c r="H4470" t="s">
        <v>16</v>
      </c>
      <c r="I4470" t="s">
        <v>1207</v>
      </c>
    </row>
    <row r="4471" spans="1:9" x14ac:dyDescent="0.3">
      <c r="A4471" t="s">
        <v>7433</v>
      </c>
      <c r="B4471" t="s">
        <v>15</v>
      </c>
      <c r="C4471">
        <v>368679</v>
      </c>
      <c r="D4471">
        <v>998.6</v>
      </c>
      <c r="E4471" s="1">
        <v>43158</v>
      </c>
      <c r="F4471" s="1">
        <v>44483</v>
      </c>
      <c r="G4471" t="s">
        <v>43</v>
      </c>
      <c r="H4471" t="s">
        <v>12</v>
      </c>
      <c r="I4471" t="s">
        <v>478</v>
      </c>
    </row>
    <row r="4472" spans="1:9" x14ac:dyDescent="0.3">
      <c r="A4472" t="s">
        <v>7434</v>
      </c>
      <c r="B4472" t="s">
        <v>15</v>
      </c>
      <c r="C4472">
        <v>363340</v>
      </c>
      <c r="D4472">
        <v>1520.17</v>
      </c>
      <c r="E4472" s="1">
        <v>44643</v>
      </c>
      <c r="F4472" s="1">
        <v>45572</v>
      </c>
      <c r="G4472" t="s">
        <v>43</v>
      </c>
      <c r="H4472" t="s">
        <v>25</v>
      </c>
      <c r="I4472" t="s">
        <v>7435</v>
      </c>
    </row>
    <row r="4473" spans="1:9" x14ac:dyDescent="0.3">
      <c r="A4473" t="s">
        <v>7436</v>
      </c>
      <c r="B4473" t="s">
        <v>10</v>
      </c>
      <c r="C4473">
        <v>298220</v>
      </c>
      <c r="D4473">
        <v>387.61</v>
      </c>
      <c r="E4473" s="1">
        <v>43645</v>
      </c>
      <c r="F4473" s="1">
        <v>44655</v>
      </c>
      <c r="G4473" t="s">
        <v>43</v>
      </c>
      <c r="H4473" t="s">
        <v>16</v>
      </c>
      <c r="I4473" t="s">
        <v>6107</v>
      </c>
    </row>
    <row r="4474" spans="1:9" x14ac:dyDescent="0.3">
      <c r="A4474" t="s">
        <v>7437</v>
      </c>
      <c r="B4474" t="s">
        <v>10</v>
      </c>
      <c r="C4474">
        <v>16919</v>
      </c>
      <c r="D4474">
        <v>760.79</v>
      </c>
      <c r="E4474" s="1">
        <v>43820</v>
      </c>
      <c r="F4474" s="1">
        <v>46039</v>
      </c>
      <c r="G4474" t="s">
        <v>21</v>
      </c>
      <c r="H4474" t="s">
        <v>12</v>
      </c>
      <c r="I4474" t="s">
        <v>7438</v>
      </c>
    </row>
    <row r="4475" spans="1:9" x14ac:dyDescent="0.3">
      <c r="A4475" t="s">
        <v>7439</v>
      </c>
      <c r="B4475" t="s">
        <v>15</v>
      </c>
      <c r="C4475">
        <v>372525</v>
      </c>
      <c r="D4475">
        <v>1393.22</v>
      </c>
      <c r="E4475" s="1">
        <v>44343</v>
      </c>
      <c r="F4475" s="1">
        <v>47844</v>
      </c>
      <c r="G4475" t="s">
        <v>21</v>
      </c>
      <c r="H4475" t="s">
        <v>16</v>
      </c>
      <c r="I4475" t="s">
        <v>7440</v>
      </c>
    </row>
    <row r="4476" spans="1:9" x14ac:dyDescent="0.3">
      <c r="A4476" t="s">
        <v>7441</v>
      </c>
      <c r="B4476" t="s">
        <v>36</v>
      </c>
      <c r="C4476">
        <v>294377</v>
      </c>
      <c r="D4476">
        <v>348.96</v>
      </c>
      <c r="E4476" s="1">
        <v>42519</v>
      </c>
      <c r="F4476" s="1">
        <v>44229</v>
      </c>
      <c r="G4476" t="s">
        <v>21</v>
      </c>
      <c r="H4476" t="s">
        <v>12</v>
      </c>
      <c r="I4476" t="s">
        <v>7442</v>
      </c>
    </row>
    <row r="4477" spans="1:9" x14ac:dyDescent="0.3">
      <c r="A4477" t="s">
        <v>7443</v>
      </c>
      <c r="B4477" t="s">
        <v>24</v>
      </c>
      <c r="C4477">
        <v>86941</v>
      </c>
      <c r="D4477">
        <v>551.16</v>
      </c>
      <c r="E4477" s="1">
        <v>42399</v>
      </c>
      <c r="F4477" s="1">
        <v>43484</v>
      </c>
      <c r="G4477" t="s">
        <v>43</v>
      </c>
      <c r="H4477" t="s">
        <v>16</v>
      </c>
      <c r="I4477" t="s">
        <v>1275</v>
      </c>
    </row>
    <row r="4478" spans="1:9" x14ac:dyDescent="0.3">
      <c r="A4478" t="s">
        <v>7444</v>
      </c>
      <c r="B4478" t="s">
        <v>15</v>
      </c>
      <c r="C4478">
        <v>76406</v>
      </c>
      <c r="D4478">
        <v>1983.8</v>
      </c>
      <c r="E4478" s="1">
        <v>44238</v>
      </c>
      <c r="F4478" s="1">
        <v>47120</v>
      </c>
      <c r="G4478" t="s">
        <v>21</v>
      </c>
      <c r="H4478" t="s">
        <v>16</v>
      </c>
      <c r="I4478" t="s">
        <v>2539</v>
      </c>
    </row>
    <row r="4479" spans="1:9" x14ac:dyDescent="0.3">
      <c r="A4479" t="s">
        <v>7445</v>
      </c>
      <c r="B4479" t="s">
        <v>10</v>
      </c>
      <c r="C4479">
        <v>316671</v>
      </c>
      <c r="D4479">
        <v>1262.32</v>
      </c>
      <c r="E4479" s="1">
        <v>44192</v>
      </c>
      <c r="F4479" s="1">
        <v>47126</v>
      </c>
      <c r="G4479" t="s">
        <v>11</v>
      </c>
      <c r="H4479" t="s">
        <v>25</v>
      </c>
      <c r="I4479" t="s">
        <v>1556</v>
      </c>
    </row>
    <row r="4480" spans="1:9" x14ac:dyDescent="0.3">
      <c r="A4480" t="s">
        <v>7446</v>
      </c>
      <c r="B4480" t="s">
        <v>15</v>
      </c>
      <c r="C4480">
        <v>400900</v>
      </c>
      <c r="D4480">
        <v>710.92</v>
      </c>
      <c r="E4480" s="1">
        <v>44582</v>
      </c>
      <c r="F4480" s="1">
        <v>46887</v>
      </c>
      <c r="G4480" t="s">
        <v>11</v>
      </c>
      <c r="H4480" t="s">
        <v>16</v>
      </c>
      <c r="I4480" t="s">
        <v>4524</v>
      </c>
    </row>
    <row r="4481" spans="1:9" x14ac:dyDescent="0.3">
      <c r="A4481" t="s">
        <v>7447</v>
      </c>
      <c r="B4481" t="s">
        <v>15</v>
      </c>
      <c r="C4481">
        <v>133884</v>
      </c>
      <c r="D4481">
        <v>1933</v>
      </c>
      <c r="E4481" s="1">
        <v>44049</v>
      </c>
      <c r="F4481" s="1">
        <v>44613</v>
      </c>
      <c r="G4481" t="s">
        <v>21</v>
      </c>
      <c r="H4481" t="s">
        <v>16</v>
      </c>
      <c r="I4481" t="s">
        <v>7211</v>
      </c>
    </row>
    <row r="4482" spans="1:9" x14ac:dyDescent="0.3">
      <c r="A4482" t="s">
        <v>7448</v>
      </c>
      <c r="B4482" t="s">
        <v>10</v>
      </c>
      <c r="C4482">
        <v>287243</v>
      </c>
      <c r="D4482">
        <v>526.04</v>
      </c>
      <c r="E4482" s="1">
        <v>42841</v>
      </c>
      <c r="F4482" s="1">
        <v>45101</v>
      </c>
      <c r="G4482" t="s">
        <v>21</v>
      </c>
      <c r="H4482" t="s">
        <v>12</v>
      </c>
      <c r="I4482" t="s">
        <v>7449</v>
      </c>
    </row>
    <row r="4483" spans="1:9" x14ac:dyDescent="0.3">
      <c r="A4483" t="s">
        <v>7450</v>
      </c>
      <c r="B4483" t="s">
        <v>10</v>
      </c>
      <c r="C4483">
        <v>393650</v>
      </c>
      <c r="D4483">
        <v>1965.46</v>
      </c>
      <c r="E4483" s="1">
        <v>44677</v>
      </c>
      <c r="F4483" s="1">
        <v>47702</v>
      </c>
      <c r="G4483" t="s">
        <v>11</v>
      </c>
      <c r="H4483" t="s">
        <v>12</v>
      </c>
      <c r="I4483" t="s">
        <v>6557</v>
      </c>
    </row>
    <row r="4484" spans="1:9" x14ac:dyDescent="0.3">
      <c r="A4484" t="s">
        <v>7451</v>
      </c>
      <c r="B4484" t="s">
        <v>10</v>
      </c>
      <c r="C4484">
        <v>460796</v>
      </c>
      <c r="D4484">
        <v>1525.14</v>
      </c>
      <c r="E4484" s="1">
        <v>45367</v>
      </c>
      <c r="F4484" s="1">
        <v>47810</v>
      </c>
      <c r="G4484" t="s">
        <v>21</v>
      </c>
      <c r="H4484" t="s">
        <v>12</v>
      </c>
      <c r="I4484" t="s">
        <v>7452</v>
      </c>
    </row>
    <row r="4485" spans="1:9" x14ac:dyDescent="0.3">
      <c r="A4485" t="s">
        <v>7453</v>
      </c>
      <c r="B4485" t="s">
        <v>15</v>
      </c>
      <c r="C4485">
        <v>281301</v>
      </c>
      <c r="D4485">
        <v>1409.65</v>
      </c>
      <c r="E4485" s="1">
        <v>43001</v>
      </c>
      <c r="F4485" s="1">
        <v>44022</v>
      </c>
      <c r="G4485" t="s">
        <v>21</v>
      </c>
      <c r="H4485" t="s">
        <v>25</v>
      </c>
      <c r="I4485" t="s">
        <v>7454</v>
      </c>
    </row>
    <row r="4486" spans="1:9" x14ac:dyDescent="0.3">
      <c r="A4486" t="s">
        <v>7455</v>
      </c>
      <c r="B4486" t="s">
        <v>24</v>
      </c>
      <c r="C4486">
        <v>401017</v>
      </c>
      <c r="D4486">
        <v>1554.95</v>
      </c>
      <c r="E4486" s="1">
        <v>45512</v>
      </c>
      <c r="F4486" s="1">
        <v>48489</v>
      </c>
      <c r="G4486" t="s">
        <v>43</v>
      </c>
      <c r="H4486" t="s">
        <v>12</v>
      </c>
      <c r="I4486" t="s">
        <v>2139</v>
      </c>
    </row>
    <row r="4487" spans="1:9" x14ac:dyDescent="0.3">
      <c r="A4487" t="s">
        <v>7456</v>
      </c>
      <c r="B4487" t="s">
        <v>15</v>
      </c>
      <c r="C4487">
        <v>305537</v>
      </c>
      <c r="D4487">
        <v>1555.62</v>
      </c>
      <c r="E4487" s="1">
        <v>42319</v>
      </c>
      <c r="F4487" s="1">
        <v>44944</v>
      </c>
      <c r="G4487" t="s">
        <v>21</v>
      </c>
      <c r="H4487" t="s">
        <v>25</v>
      </c>
      <c r="I4487" t="s">
        <v>5217</v>
      </c>
    </row>
    <row r="4488" spans="1:9" x14ac:dyDescent="0.3">
      <c r="A4488" t="s">
        <v>7457</v>
      </c>
      <c r="B4488" t="s">
        <v>36</v>
      </c>
      <c r="C4488">
        <v>81603</v>
      </c>
      <c r="D4488">
        <v>930.93</v>
      </c>
      <c r="E4488" s="1">
        <v>43880</v>
      </c>
      <c r="F4488" s="1">
        <v>44648</v>
      </c>
      <c r="G4488" t="s">
        <v>21</v>
      </c>
      <c r="H4488" t="s">
        <v>12</v>
      </c>
      <c r="I4488" t="s">
        <v>7458</v>
      </c>
    </row>
    <row r="4489" spans="1:9" x14ac:dyDescent="0.3">
      <c r="A4489" t="s">
        <v>7459</v>
      </c>
      <c r="B4489" t="s">
        <v>10</v>
      </c>
      <c r="C4489">
        <v>374942</v>
      </c>
      <c r="D4489">
        <v>616.38</v>
      </c>
      <c r="E4489" s="1">
        <v>42076</v>
      </c>
      <c r="F4489" s="1">
        <v>42735</v>
      </c>
      <c r="G4489" t="s">
        <v>43</v>
      </c>
      <c r="H4489" t="s">
        <v>25</v>
      </c>
      <c r="I4489" t="s">
        <v>1893</v>
      </c>
    </row>
    <row r="4490" spans="1:9" x14ac:dyDescent="0.3">
      <c r="A4490" t="s">
        <v>7460</v>
      </c>
      <c r="B4490" t="s">
        <v>15</v>
      </c>
      <c r="C4490">
        <v>77732</v>
      </c>
      <c r="D4490">
        <v>1301.6300000000001</v>
      </c>
      <c r="E4490" s="1">
        <v>45041</v>
      </c>
      <c r="F4490" s="1">
        <v>45748</v>
      </c>
      <c r="G4490" t="s">
        <v>21</v>
      </c>
      <c r="H4490" t="s">
        <v>16</v>
      </c>
      <c r="I4490" t="s">
        <v>7461</v>
      </c>
    </row>
    <row r="4491" spans="1:9" x14ac:dyDescent="0.3">
      <c r="A4491" t="s">
        <v>7462</v>
      </c>
      <c r="B4491" t="s">
        <v>15</v>
      </c>
      <c r="C4491">
        <v>30491</v>
      </c>
      <c r="D4491">
        <v>1483.41</v>
      </c>
      <c r="E4491" s="1">
        <v>43324</v>
      </c>
      <c r="F4491" s="1">
        <v>44571</v>
      </c>
      <c r="G4491" t="s">
        <v>21</v>
      </c>
      <c r="H4491" t="s">
        <v>12</v>
      </c>
      <c r="I4491" t="s">
        <v>7463</v>
      </c>
    </row>
    <row r="4492" spans="1:9" x14ac:dyDescent="0.3">
      <c r="A4492" t="s">
        <v>7464</v>
      </c>
      <c r="B4492" t="s">
        <v>24</v>
      </c>
      <c r="C4492">
        <v>263983</v>
      </c>
      <c r="D4492">
        <v>830.92</v>
      </c>
      <c r="E4492" s="1">
        <v>42486</v>
      </c>
      <c r="F4492" s="1">
        <v>44544</v>
      </c>
      <c r="G4492" t="s">
        <v>21</v>
      </c>
      <c r="H4492" t="s">
        <v>16</v>
      </c>
      <c r="I4492" t="s">
        <v>7209</v>
      </c>
    </row>
    <row r="4493" spans="1:9" x14ac:dyDescent="0.3">
      <c r="A4493" t="s">
        <v>7465</v>
      </c>
      <c r="B4493" t="s">
        <v>36</v>
      </c>
      <c r="C4493">
        <v>140869</v>
      </c>
      <c r="D4493">
        <v>357.07</v>
      </c>
      <c r="E4493" s="1">
        <v>42489</v>
      </c>
      <c r="F4493" s="1">
        <v>44569</v>
      </c>
      <c r="G4493" t="s">
        <v>43</v>
      </c>
      <c r="H4493" t="s">
        <v>25</v>
      </c>
      <c r="I4493" t="s">
        <v>7466</v>
      </c>
    </row>
    <row r="4494" spans="1:9" x14ac:dyDescent="0.3">
      <c r="A4494" t="s">
        <v>7467</v>
      </c>
      <c r="B4494" t="s">
        <v>15</v>
      </c>
      <c r="C4494">
        <v>326207</v>
      </c>
      <c r="D4494">
        <v>918.84</v>
      </c>
      <c r="E4494" s="1">
        <v>44095</v>
      </c>
      <c r="F4494" s="1">
        <v>47619</v>
      </c>
      <c r="G4494" t="s">
        <v>21</v>
      </c>
      <c r="H4494" t="s">
        <v>16</v>
      </c>
      <c r="I4494" t="s">
        <v>2629</v>
      </c>
    </row>
    <row r="4495" spans="1:9" x14ac:dyDescent="0.3">
      <c r="A4495" t="s">
        <v>7468</v>
      </c>
      <c r="B4495" t="s">
        <v>24</v>
      </c>
      <c r="C4495">
        <v>442172</v>
      </c>
      <c r="D4495">
        <v>1132.3399999999999</v>
      </c>
      <c r="E4495" s="1">
        <v>42865</v>
      </c>
      <c r="F4495" s="1">
        <v>45920</v>
      </c>
      <c r="G4495" t="s">
        <v>21</v>
      </c>
      <c r="H4495" t="s">
        <v>16</v>
      </c>
      <c r="I4495" t="s">
        <v>2607</v>
      </c>
    </row>
    <row r="4496" spans="1:9" x14ac:dyDescent="0.3">
      <c r="A4496" t="s">
        <v>7469</v>
      </c>
      <c r="B4496" t="s">
        <v>24</v>
      </c>
      <c r="C4496">
        <v>229391</v>
      </c>
      <c r="D4496">
        <v>532.46</v>
      </c>
      <c r="E4496" s="1">
        <v>42304</v>
      </c>
      <c r="F4496" s="1">
        <v>44798</v>
      </c>
      <c r="G4496" t="s">
        <v>11</v>
      </c>
      <c r="H4496" t="s">
        <v>16</v>
      </c>
      <c r="I4496" t="s">
        <v>3826</v>
      </c>
    </row>
    <row r="4497" spans="1:9" x14ac:dyDescent="0.3">
      <c r="A4497" t="s">
        <v>7470</v>
      </c>
      <c r="B4497" t="s">
        <v>10</v>
      </c>
      <c r="C4497">
        <v>443738</v>
      </c>
      <c r="D4497">
        <v>998.62</v>
      </c>
      <c r="E4497" s="1">
        <v>43967</v>
      </c>
      <c r="F4497" s="1">
        <v>44644</v>
      </c>
      <c r="G4497" t="s">
        <v>43</v>
      </c>
      <c r="H4497" t="s">
        <v>12</v>
      </c>
      <c r="I4497" t="s">
        <v>7471</v>
      </c>
    </row>
    <row r="4498" spans="1:9" x14ac:dyDescent="0.3">
      <c r="A4498" t="s">
        <v>7472</v>
      </c>
      <c r="B4498" t="s">
        <v>24</v>
      </c>
      <c r="C4498">
        <v>467658</v>
      </c>
      <c r="D4498">
        <v>688.92</v>
      </c>
      <c r="E4498" s="1">
        <v>45468</v>
      </c>
      <c r="F4498" s="1">
        <v>48016</v>
      </c>
      <c r="G4498" t="s">
        <v>11</v>
      </c>
      <c r="H4498" t="s">
        <v>12</v>
      </c>
      <c r="I4498" t="s">
        <v>3108</v>
      </c>
    </row>
    <row r="4499" spans="1:9" x14ac:dyDescent="0.3">
      <c r="A4499" t="s">
        <v>7473</v>
      </c>
      <c r="B4499" t="s">
        <v>36</v>
      </c>
      <c r="C4499">
        <v>349847</v>
      </c>
      <c r="D4499">
        <v>104.57</v>
      </c>
      <c r="E4499" s="1">
        <v>44492</v>
      </c>
      <c r="F4499" s="1">
        <v>45241</v>
      </c>
      <c r="G4499" t="s">
        <v>11</v>
      </c>
      <c r="H4499" t="s">
        <v>25</v>
      </c>
      <c r="I4499" t="s">
        <v>7474</v>
      </c>
    </row>
    <row r="4500" spans="1:9" x14ac:dyDescent="0.3">
      <c r="A4500" t="s">
        <v>7475</v>
      </c>
      <c r="B4500" t="s">
        <v>24</v>
      </c>
      <c r="C4500">
        <v>493574</v>
      </c>
      <c r="D4500">
        <v>1108.25</v>
      </c>
      <c r="E4500" s="1">
        <v>45497</v>
      </c>
      <c r="F4500" s="1">
        <v>48375</v>
      </c>
      <c r="G4500" t="s">
        <v>43</v>
      </c>
      <c r="H4500" t="s">
        <v>25</v>
      </c>
      <c r="I4500" t="s">
        <v>1525</v>
      </c>
    </row>
    <row r="4501" spans="1:9" x14ac:dyDescent="0.3">
      <c r="A4501" t="s">
        <v>7476</v>
      </c>
      <c r="B4501" t="s">
        <v>15</v>
      </c>
      <c r="C4501">
        <v>166485</v>
      </c>
      <c r="D4501">
        <v>1142.3499999999999</v>
      </c>
      <c r="E4501" s="1">
        <v>45185</v>
      </c>
      <c r="F4501" s="1">
        <v>45875</v>
      </c>
      <c r="G4501" t="s">
        <v>11</v>
      </c>
      <c r="H4501" t="s">
        <v>16</v>
      </c>
      <c r="I4501" t="s">
        <v>7477</v>
      </c>
    </row>
    <row r="4502" spans="1:9" x14ac:dyDescent="0.3">
      <c r="A4502" t="s">
        <v>7478</v>
      </c>
      <c r="B4502" t="s">
        <v>10</v>
      </c>
      <c r="C4502">
        <v>369903</v>
      </c>
      <c r="D4502">
        <v>1389.38</v>
      </c>
      <c r="E4502" s="1">
        <v>42058</v>
      </c>
      <c r="F4502" s="1">
        <v>45383</v>
      </c>
      <c r="G4502" t="s">
        <v>21</v>
      </c>
      <c r="H4502" t="s">
        <v>16</v>
      </c>
      <c r="I4502" t="s">
        <v>5635</v>
      </c>
    </row>
    <row r="4503" spans="1:9" x14ac:dyDescent="0.3">
      <c r="A4503" t="s">
        <v>7479</v>
      </c>
      <c r="B4503" t="s">
        <v>36</v>
      </c>
      <c r="C4503">
        <v>143831</v>
      </c>
      <c r="D4503">
        <v>1662.18</v>
      </c>
      <c r="E4503" s="1">
        <v>44578</v>
      </c>
      <c r="F4503" s="1">
        <v>47195</v>
      </c>
      <c r="G4503" t="s">
        <v>11</v>
      </c>
      <c r="H4503" t="s">
        <v>25</v>
      </c>
      <c r="I4503" t="s">
        <v>7480</v>
      </c>
    </row>
    <row r="4504" spans="1:9" x14ac:dyDescent="0.3">
      <c r="A4504" t="s">
        <v>7481</v>
      </c>
      <c r="B4504" t="s">
        <v>10</v>
      </c>
      <c r="C4504">
        <v>113800</v>
      </c>
      <c r="D4504">
        <v>1228.33</v>
      </c>
      <c r="E4504" s="1">
        <v>42197</v>
      </c>
      <c r="F4504" s="1">
        <v>45118</v>
      </c>
      <c r="G4504" t="s">
        <v>11</v>
      </c>
      <c r="H4504" t="s">
        <v>25</v>
      </c>
      <c r="I4504" t="s">
        <v>7482</v>
      </c>
    </row>
    <row r="4505" spans="1:9" x14ac:dyDescent="0.3">
      <c r="A4505" t="s">
        <v>7483</v>
      </c>
      <c r="B4505" t="s">
        <v>36</v>
      </c>
      <c r="C4505">
        <v>471008</v>
      </c>
      <c r="D4505">
        <v>1127.76</v>
      </c>
      <c r="E4505" s="1">
        <v>42486</v>
      </c>
      <c r="F4505" s="1">
        <v>43065</v>
      </c>
      <c r="G4505" t="s">
        <v>43</v>
      </c>
      <c r="H4505" t="s">
        <v>12</v>
      </c>
      <c r="I4505" t="s">
        <v>6245</v>
      </c>
    </row>
    <row r="4506" spans="1:9" x14ac:dyDescent="0.3">
      <c r="A4506" t="s">
        <v>7484</v>
      </c>
      <c r="B4506" t="s">
        <v>36</v>
      </c>
      <c r="C4506">
        <v>79837</v>
      </c>
      <c r="D4506">
        <v>657.92</v>
      </c>
      <c r="E4506" s="1">
        <v>44022</v>
      </c>
      <c r="F4506" s="1">
        <v>45262</v>
      </c>
      <c r="G4506" t="s">
        <v>11</v>
      </c>
      <c r="H4506" t="s">
        <v>16</v>
      </c>
      <c r="I4506" t="s">
        <v>5224</v>
      </c>
    </row>
    <row r="4507" spans="1:9" x14ac:dyDescent="0.3">
      <c r="A4507" t="s">
        <v>7485</v>
      </c>
      <c r="B4507" t="s">
        <v>36</v>
      </c>
      <c r="C4507">
        <v>208495</v>
      </c>
      <c r="D4507">
        <v>857.96</v>
      </c>
      <c r="E4507" s="1">
        <v>44736</v>
      </c>
      <c r="F4507" s="1">
        <v>46531</v>
      </c>
      <c r="G4507" t="s">
        <v>21</v>
      </c>
      <c r="H4507" t="s">
        <v>25</v>
      </c>
      <c r="I4507" t="s">
        <v>1333</v>
      </c>
    </row>
    <row r="4508" spans="1:9" x14ac:dyDescent="0.3">
      <c r="A4508" t="s">
        <v>7486</v>
      </c>
      <c r="B4508" t="s">
        <v>10</v>
      </c>
      <c r="C4508">
        <v>257485</v>
      </c>
      <c r="D4508">
        <v>1755.83</v>
      </c>
      <c r="E4508" s="1">
        <v>42551</v>
      </c>
      <c r="F4508" s="1">
        <v>44370</v>
      </c>
      <c r="G4508" t="s">
        <v>21</v>
      </c>
      <c r="H4508" t="s">
        <v>16</v>
      </c>
      <c r="I4508" t="s">
        <v>7487</v>
      </c>
    </row>
    <row r="4509" spans="1:9" x14ac:dyDescent="0.3">
      <c r="A4509" t="s">
        <v>7488</v>
      </c>
      <c r="B4509" t="s">
        <v>10</v>
      </c>
      <c r="C4509">
        <v>50875</v>
      </c>
      <c r="D4509">
        <v>644.27</v>
      </c>
      <c r="E4509" s="1">
        <v>43566</v>
      </c>
      <c r="F4509" s="1">
        <v>45124</v>
      </c>
      <c r="G4509" t="s">
        <v>43</v>
      </c>
      <c r="H4509" t="s">
        <v>25</v>
      </c>
      <c r="I4509" t="s">
        <v>7489</v>
      </c>
    </row>
    <row r="4510" spans="1:9" x14ac:dyDescent="0.3">
      <c r="A4510" t="s">
        <v>7490</v>
      </c>
      <c r="B4510" t="s">
        <v>15</v>
      </c>
      <c r="C4510">
        <v>330208</v>
      </c>
      <c r="D4510">
        <v>1188.21</v>
      </c>
      <c r="E4510" s="1">
        <v>45621</v>
      </c>
      <c r="F4510" s="1">
        <v>47338</v>
      </c>
      <c r="G4510" t="s">
        <v>43</v>
      </c>
      <c r="H4510" t="s">
        <v>25</v>
      </c>
      <c r="I4510" t="s">
        <v>5210</v>
      </c>
    </row>
    <row r="4511" spans="1:9" x14ac:dyDescent="0.3">
      <c r="A4511" t="s">
        <v>7491</v>
      </c>
      <c r="B4511" t="s">
        <v>10</v>
      </c>
      <c r="C4511">
        <v>108375</v>
      </c>
      <c r="D4511">
        <v>249.05</v>
      </c>
      <c r="E4511" s="1">
        <v>42102</v>
      </c>
      <c r="F4511" s="1">
        <v>42485</v>
      </c>
      <c r="G4511" t="s">
        <v>21</v>
      </c>
      <c r="H4511" t="s">
        <v>16</v>
      </c>
      <c r="I4511" t="s">
        <v>7492</v>
      </c>
    </row>
    <row r="4512" spans="1:9" x14ac:dyDescent="0.3">
      <c r="A4512" t="s">
        <v>7493</v>
      </c>
      <c r="B4512" t="s">
        <v>15</v>
      </c>
      <c r="C4512">
        <v>340398</v>
      </c>
      <c r="D4512">
        <v>1575.66</v>
      </c>
      <c r="E4512" s="1">
        <v>43417</v>
      </c>
      <c r="F4512" s="1">
        <v>44904</v>
      </c>
      <c r="G4512" t="s">
        <v>21</v>
      </c>
      <c r="H4512" t="s">
        <v>12</v>
      </c>
      <c r="I4512" t="s">
        <v>4027</v>
      </c>
    </row>
    <row r="4513" spans="1:9" x14ac:dyDescent="0.3">
      <c r="A4513" t="s">
        <v>7494</v>
      </c>
      <c r="B4513" t="s">
        <v>15</v>
      </c>
      <c r="C4513">
        <v>124505</v>
      </c>
      <c r="D4513">
        <v>1009.53</v>
      </c>
      <c r="E4513" s="1">
        <v>42588</v>
      </c>
      <c r="F4513" s="1">
        <v>45702</v>
      </c>
      <c r="G4513" t="s">
        <v>43</v>
      </c>
      <c r="H4513" t="s">
        <v>25</v>
      </c>
      <c r="I4513" t="s">
        <v>1708</v>
      </c>
    </row>
    <row r="4514" spans="1:9" x14ac:dyDescent="0.3">
      <c r="A4514" t="s">
        <v>7495</v>
      </c>
      <c r="B4514" t="s">
        <v>15</v>
      </c>
      <c r="C4514">
        <v>78333</v>
      </c>
      <c r="D4514">
        <v>465.84</v>
      </c>
      <c r="E4514" s="1">
        <v>42754</v>
      </c>
      <c r="F4514" s="1">
        <v>46329</v>
      </c>
      <c r="G4514" t="s">
        <v>11</v>
      </c>
      <c r="H4514" t="s">
        <v>12</v>
      </c>
      <c r="I4514" t="s">
        <v>1099</v>
      </c>
    </row>
    <row r="4515" spans="1:9" x14ac:dyDescent="0.3">
      <c r="A4515" t="s">
        <v>7496</v>
      </c>
      <c r="B4515" t="s">
        <v>10</v>
      </c>
      <c r="C4515">
        <v>476993</v>
      </c>
      <c r="D4515">
        <v>1530.37</v>
      </c>
      <c r="E4515" s="1">
        <v>42239</v>
      </c>
      <c r="F4515" s="1">
        <v>43148</v>
      </c>
      <c r="G4515" t="s">
        <v>21</v>
      </c>
      <c r="H4515" t="s">
        <v>25</v>
      </c>
      <c r="I4515" t="s">
        <v>7497</v>
      </c>
    </row>
    <row r="4516" spans="1:9" x14ac:dyDescent="0.3">
      <c r="A4516" t="s">
        <v>7498</v>
      </c>
      <c r="B4516" t="s">
        <v>10</v>
      </c>
      <c r="C4516">
        <v>260211</v>
      </c>
      <c r="D4516">
        <v>115.53</v>
      </c>
      <c r="E4516" s="1">
        <v>45295</v>
      </c>
      <c r="F4516" s="1">
        <v>47753</v>
      </c>
      <c r="G4516" t="s">
        <v>11</v>
      </c>
      <c r="H4516" t="s">
        <v>12</v>
      </c>
      <c r="I4516" t="s">
        <v>7499</v>
      </c>
    </row>
    <row r="4517" spans="1:9" x14ac:dyDescent="0.3">
      <c r="A4517" t="s">
        <v>7500</v>
      </c>
      <c r="B4517" t="s">
        <v>24</v>
      </c>
      <c r="C4517">
        <v>416339</v>
      </c>
      <c r="D4517">
        <v>1465.06</v>
      </c>
      <c r="E4517" s="1">
        <v>45313</v>
      </c>
      <c r="F4517" s="1">
        <v>45890</v>
      </c>
      <c r="G4517" t="s">
        <v>21</v>
      </c>
      <c r="H4517" t="s">
        <v>12</v>
      </c>
      <c r="I4517" t="s">
        <v>4163</v>
      </c>
    </row>
    <row r="4518" spans="1:9" x14ac:dyDescent="0.3">
      <c r="A4518" t="s">
        <v>7501</v>
      </c>
      <c r="B4518" t="s">
        <v>15</v>
      </c>
      <c r="C4518">
        <v>78107</v>
      </c>
      <c r="D4518">
        <v>788.64</v>
      </c>
      <c r="E4518" s="1">
        <v>42006</v>
      </c>
      <c r="F4518" s="1">
        <v>44837</v>
      </c>
      <c r="G4518" t="s">
        <v>43</v>
      </c>
      <c r="H4518" t="s">
        <v>16</v>
      </c>
      <c r="I4518" t="s">
        <v>6057</v>
      </c>
    </row>
    <row r="4519" spans="1:9" x14ac:dyDescent="0.3">
      <c r="A4519" t="s">
        <v>7502</v>
      </c>
      <c r="B4519" t="s">
        <v>36</v>
      </c>
      <c r="C4519">
        <v>131828</v>
      </c>
      <c r="D4519">
        <v>451.46</v>
      </c>
      <c r="E4519" s="1">
        <v>43673</v>
      </c>
      <c r="F4519" s="1">
        <v>45397</v>
      </c>
      <c r="G4519" t="s">
        <v>21</v>
      </c>
      <c r="H4519" t="s">
        <v>16</v>
      </c>
      <c r="I4519" t="s">
        <v>3855</v>
      </c>
    </row>
    <row r="4520" spans="1:9" x14ac:dyDescent="0.3">
      <c r="A4520" t="s">
        <v>7503</v>
      </c>
      <c r="B4520" t="s">
        <v>10</v>
      </c>
      <c r="C4520">
        <v>444552</v>
      </c>
      <c r="D4520">
        <v>414.03</v>
      </c>
      <c r="E4520" s="1">
        <v>44221</v>
      </c>
      <c r="F4520" s="1">
        <v>45710</v>
      </c>
      <c r="G4520" t="s">
        <v>21</v>
      </c>
      <c r="H4520" t="s">
        <v>16</v>
      </c>
      <c r="I4520" t="s">
        <v>7504</v>
      </c>
    </row>
    <row r="4521" spans="1:9" x14ac:dyDescent="0.3">
      <c r="A4521" t="s">
        <v>7505</v>
      </c>
      <c r="B4521" t="s">
        <v>15</v>
      </c>
      <c r="C4521">
        <v>216117</v>
      </c>
      <c r="D4521">
        <v>1285.18</v>
      </c>
      <c r="E4521" s="1">
        <v>44049</v>
      </c>
      <c r="F4521" s="1">
        <v>45281</v>
      </c>
      <c r="G4521" t="s">
        <v>11</v>
      </c>
      <c r="H4521" t="s">
        <v>25</v>
      </c>
      <c r="I4521" t="s">
        <v>7506</v>
      </c>
    </row>
    <row r="4522" spans="1:9" x14ac:dyDescent="0.3">
      <c r="A4522" t="s">
        <v>7507</v>
      </c>
      <c r="B4522" t="s">
        <v>36</v>
      </c>
      <c r="C4522">
        <v>136951</v>
      </c>
      <c r="D4522">
        <v>1048.1199999999999</v>
      </c>
      <c r="E4522" s="1">
        <v>44627</v>
      </c>
      <c r="F4522" s="1">
        <v>47539</v>
      </c>
      <c r="G4522" t="s">
        <v>43</v>
      </c>
      <c r="H4522" t="s">
        <v>12</v>
      </c>
      <c r="I4522" t="s">
        <v>3120</v>
      </c>
    </row>
    <row r="4523" spans="1:9" x14ac:dyDescent="0.3">
      <c r="A4523" t="s">
        <v>7508</v>
      </c>
      <c r="B4523" t="s">
        <v>15</v>
      </c>
      <c r="C4523">
        <v>266278</v>
      </c>
      <c r="D4523">
        <v>1503.92</v>
      </c>
      <c r="E4523" s="1">
        <v>45470</v>
      </c>
      <c r="F4523" s="1">
        <v>45992</v>
      </c>
      <c r="G4523" t="s">
        <v>11</v>
      </c>
      <c r="H4523" t="s">
        <v>16</v>
      </c>
      <c r="I4523" t="s">
        <v>7315</v>
      </c>
    </row>
    <row r="4524" spans="1:9" x14ac:dyDescent="0.3">
      <c r="A4524" t="s">
        <v>7509</v>
      </c>
      <c r="B4524" t="s">
        <v>15</v>
      </c>
      <c r="C4524">
        <v>470770</v>
      </c>
      <c r="D4524">
        <v>729.82</v>
      </c>
      <c r="E4524" s="1">
        <v>43309</v>
      </c>
      <c r="F4524" s="1">
        <v>45185</v>
      </c>
      <c r="G4524" t="s">
        <v>21</v>
      </c>
      <c r="H4524" t="s">
        <v>16</v>
      </c>
      <c r="I4524" t="s">
        <v>2614</v>
      </c>
    </row>
    <row r="4525" spans="1:9" x14ac:dyDescent="0.3">
      <c r="A4525" t="s">
        <v>7510</v>
      </c>
      <c r="B4525" t="s">
        <v>24</v>
      </c>
      <c r="C4525">
        <v>386542</v>
      </c>
      <c r="D4525">
        <v>904.46</v>
      </c>
      <c r="E4525" s="1">
        <v>45048</v>
      </c>
      <c r="F4525" s="1">
        <v>46629</v>
      </c>
      <c r="G4525" t="s">
        <v>21</v>
      </c>
      <c r="H4525" t="s">
        <v>12</v>
      </c>
      <c r="I4525" t="s">
        <v>4303</v>
      </c>
    </row>
    <row r="4526" spans="1:9" x14ac:dyDescent="0.3">
      <c r="A4526" t="s">
        <v>7511</v>
      </c>
      <c r="B4526" t="s">
        <v>36</v>
      </c>
      <c r="C4526">
        <v>354560</v>
      </c>
      <c r="D4526">
        <v>1395.06</v>
      </c>
      <c r="E4526" s="1">
        <v>43114</v>
      </c>
      <c r="F4526" s="1">
        <v>46570</v>
      </c>
      <c r="G4526" t="s">
        <v>43</v>
      </c>
      <c r="H4526" t="s">
        <v>16</v>
      </c>
      <c r="I4526" t="s">
        <v>5264</v>
      </c>
    </row>
    <row r="4527" spans="1:9" x14ac:dyDescent="0.3">
      <c r="A4527" t="s">
        <v>7512</v>
      </c>
      <c r="B4527" t="s">
        <v>15</v>
      </c>
      <c r="C4527">
        <v>364567</v>
      </c>
      <c r="D4527">
        <v>1476.71</v>
      </c>
      <c r="E4527" s="1">
        <v>42176</v>
      </c>
      <c r="F4527" s="1">
        <v>43321</v>
      </c>
      <c r="G4527" t="s">
        <v>43</v>
      </c>
      <c r="H4527" t="s">
        <v>16</v>
      </c>
      <c r="I4527" t="s">
        <v>7513</v>
      </c>
    </row>
    <row r="4528" spans="1:9" x14ac:dyDescent="0.3">
      <c r="A4528" t="s">
        <v>7514</v>
      </c>
      <c r="B4528" t="s">
        <v>10</v>
      </c>
      <c r="C4528">
        <v>188112</v>
      </c>
      <c r="D4528">
        <v>874.69</v>
      </c>
      <c r="E4528" s="1">
        <v>43815</v>
      </c>
      <c r="F4528" s="1">
        <v>45784</v>
      </c>
      <c r="G4528" t="s">
        <v>11</v>
      </c>
      <c r="H4528" t="s">
        <v>12</v>
      </c>
      <c r="I4528" t="s">
        <v>7515</v>
      </c>
    </row>
    <row r="4529" spans="1:9" x14ac:dyDescent="0.3">
      <c r="A4529" t="s">
        <v>7516</v>
      </c>
      <c r="B4529" t="s">
        <v>24</v>
      </c>
      <c r="C4529">
        <v>19738</v>
      </c>
      <c r="D4529">
        <v>612.88</v>
      </c>
      <c r="E4529" s="1">
        <v>43471</v>
      </c>
      <c r="F4529" s="1">
        <v>45771</v>
      </c>
      <c r="G4529" t="s">
        <v>11</v>
      </c>
      <c r="H4529" t="s">
        <v>25</v>
      </c>
      <c r="I4529" t="s">
        <v>7517</v>
      </c>
    </row>
    <row r="4530" spans="1:9" x14ac:dyDescent="0.3">
      <c r="A4530" t="s">
        <v>7518</v>
      </c>
      <c r="B4530" t="s">
        <v>24</v>
      </c>
      <c r="C4530">
        <v>123180</v>
      </c>
      <c r="D4530">
        <v>981.63</v>
      </c>
      <c r="E4530" s="1">
        <v>43761</v>
      </c>
      <c r="F4530" s="1">
        <v>44219</v>
      </c>
      <c r="G4530" t="s">
        <v>11</v>
      </c>
      <c r="H4530" t="s">
        <v>25</v>
      </c>
      <c r="I4530" t="s">
        <v>4287</v>
      </c>
    </row>
    <row r="4531" spans="1:9" x14ac:dyDescent="0.3">
      <c r="A4531" t="s">
        <v>7519</v>
      </c>
      <c r="B4531" t="s">
        <v>10</v>
      </c>
      <c r="C4531">
        <v>466384</v>
      </c>
      <c r="D4531">
        <v>1169.5</v>
      </c>
      <c r="E4531" s="1">
        <v>44709</v>
      </c>
      <c r="F4531" s="1">
        <v>46441</v>
      </c>
      <c r="G4531" t="s">
        <v>11</v>
      </c>
      <c r="H4531" t="s">
        <v>25</v>
      </c>
      <c r="I4531" t="s">
        <v>5390</v>
      </c>
    </row>
    <row r="4532" spans="1:9" x14ac:dyDescent="0.3">
      <c r="A4532" t="s">
        <v>7520</v>
      </c>
      <c r="B4532" t="s">
        <v>24</v>
      </c>
      <c r="C4532">
        <v>452579</v>
      </c>
      <c r="D4532">
        <v>1386.81</v>
      </c>
      <c r="E4532" s="1">
        <v>43072</v>
      </c>
      <c r="F4532" s="1">
        <v>46198</v>
      </c>
      <c r="G4532" t="s">
        <v>43</v>
      </c>
      <c r="H4532" t="s">
        <v>12</v>
      </c>
      <c r="I4532" t="s">
        <v>1791</v>
      </c>
    </row>
    <row r="4533" spans="1:9" x14ac:dyDescent="0.3">
      <c r="A4533" t="s">
        <v>7521</v>
      </c>
      <c r="B4533" t="s">
        <v>36</v>
      </c>
      <c r="C4533">
        <v>23919</v>
      </c>
      <c r="D4533">
        <v>1790.63</v>
      </c>
      <c r="E4533" s="1">
        <v>44830</v>
      </c>
      <c r="F4533" s="1">
        <v>45945</v>
      </c>
      <c r="G4533" t="s">
        <v>21</v>
      </c>
      <c r="H4533" t="s">
        <v>16</v>
      </c>
      <c r="I4533" t="s">
        <v>716</v>
      </c>
    </row>
    <row r="4534" spans="1:9" x14ac:dyDescent="0.3">
      <c r="A4534" t="s">
        <v>7522</v>
      </c>
      <c r="B4534" t="s">
        <v>24</v>
      </c>
      <c r="C4534">
        <v>271323</v>
      </c>
      <c r="D4534">
        <v>1698.48</v>
      </c>
      <c r="E4534" s="1">
        <v>42097</v>
      </c>
      <c r="F4534" s="1">
        <v>43165</v>
      </c>
      <c r="G4534" t="s">
        <v>11</v>
      </c>
      <c r="H4534" t="s">
        <v>25</v>
      </c>
      <c r="I4534" t="s">
        <v>4254</v>
      </c>
    </row>
    <row r="4535" spans="1:9" x14ac:dyDescent="0.3">
      <c r="A4535" t="s">
        <v>7523</v>
      </c>
      <c r="B4535" t="s">
        <v>10</v>
      </c>
      <c r="C4535">
        <v>335819</v>
      </c>
      <c r="D4535">
        <v>606.36</v>
      </c>
      <c r="E4535" s="1">
        <v>44391</v>
      </c>
      <c r="F4535" s="1">
        <v>48027</v>
      </c>
      <c r="G4535" t="s">
        <v>43</v>
      </c>
      <c r="H4535" t="s">
        <v>12</v>
      </c>
      <c r="I4535" t="s">
        <v>1998</v>
      </c>
    </row>
    <row r="4536" spans="1:9" x14ac:dyDescent="0.3">
      <c r="A4536" t="s">
        <v>7524</v>
      </c>
      <c r="B4536" t="s">
        <v>10</v>
      </c>
      <c r="C4536">
        <v>183008</v>
      </c>
      <c r="D4536">
        <v>301.39999999999998</v>
      </c>
      <c r="E4536" s="1">
        <v>42836</v>
      </c>
      <c r="F4536" s="1">
        <v>45141</v>
      </c>
      <c r="G4536" t="s">
        <v>21</v>
      </c>
      <c r="H4536" t="s">
        <v>16</v>
      </c>
      <c r="I4536" t="s">
        <v>6063</v>
      </c>
    </row>
    <row r="4537" spans="1:9" x14ac:dyDescent="0.3">
      <c r="A4537" t="s">
        <v>7525</v>
      </c>
      <c r="B4537" t="s">
        <v>15</v>
      </c>
      <c r="C4537">
        <v>17829</v>
      </c>
      <c r="D4537">
        <v>1372.07</v>
      </c>
      <c r="E4537" s="1">
        <v>43832</v>
      </c>
      <c r="F4537" s="1">
        <v>47375</v>
      </c>
      <c r="G4537" t="s">
        <v>21</v>
      </c>
      <c r="H4537" t="s">
        <v>16</v>
      </c>
      <c r="I4537" t="s">
        <v>7497</v>
      </c>
    </row>
    <row r="4538" spans="1:9" x14ac:dyDescent="0.3">
      <c r="A4538" t="s">
        <v>7526</v>
      </c>
      <c r="B4538" t="s">
        <v>15</v>
      </c>
      <c r="C4538">
        <v>403184</v>
      </c>
      <c r="D4538">
        <v>1464.56</v>
      </c>
      <c r="E4538" s="1">
        <v>44121</v>
      </c>
      <c r="F4538" s="1">
        <v>46411</v>
      </c>
      <c r="G4538" t="s">
        <v>11</v>
      </c>
      <c r="H4538" t="s">
        <v>25</v>
      </c>
      <c r="I4538" t="s">
        <v>5458</v>
      </c>
    </row>
    <row r="4539" spans="1:9" x14ac:dyDescent="0.3">
      <c r="A4539" t="s">
        <v>7527</v>
      </c>
      <c r="B4539" t="s">
        <v>10</v>
      </c>
      <c r="C4539">
        <v>497844</v>
      </c>
      <c r="D4539">
        <v>1937.89</v>
      </c>
      <c r="E4539" s="1">
        <v>43881</v>
      </c>
      <c r="F4539" s="1">
        <v>47424</v>
      </c>
      <c r="G4539" t="s">
        <v>43</v>
      </c>
      <c r="H4539" t="s">
        <v>16</v>
      </c>
      <c r="I4539" t="s">
        <v>7528</v>
      </c>
    </row>
    <row r="4540" spans="1:9" x14ac:dyDescent="0.3">
      <c r="A4540" t="s">
        <v>7529</v>
      </c>
      <c r="B4540" t="s">
        <v>10</v>
      </c>
      <c r="C4540">
        <v>487062</v>
      </c>
      <c r="D4540">
        <v>1312.34</v>
      </c>
      <c r="E4540" s="1">
        <v>44080</v>
      </c>
      <c r="F4540" s="1">
        <v>45044</v>
      </c>
      <c r="G4540" t="s">
        <v>21</v>
      </c>
      <c r="H4540" t="s">
        <v>12</v>
      </c>
      <c r="I4540" t="s">
        <v>7530</v>
      </c>
    </row>
    <row r="4541" spans="1:9" x14ac:dyDescent="0.3">
      <c r="A4541" t="s">
        <v>7531</v>
      </c>
      <c r="B4541" t="s">
        <v>15</v>
      </c>
      <c r="C4541">
        <v>254402</v>
      </c>
      <c r="D4541">
        <v>985.04</v>
      </c>
      <c r="E4541" s="1">
        <v>42641</v>
      </c>
      <c r="F4541" s="1">
        <v>43450</v>
      </c>
      <c r="G4541" t="s">
        <v>43</v>
      </c>
      <c r="H4541" t="s">
        <v>12</v>
      </c>
      <c r="I4541" t="s">
        <v>7532</v>
      </c>
    </row>
    <row r="4542" spans="1:9" x14ac:dyDescent="0.3">
      <c r="A4542" t="s">
        <v>7533</v>
      </c>
      <c r="B4542" t="s">
        <v>15</v>
      </c>
      <c r="C4542">
        <v>174038</v>
      </c>
      <c r="D4542">
        <v>262.62</v>
      </c>
      <c r="E4542" s="1">
        <v>42735</v>
      </c>
      <c r="F4542" s="1">
        <v>45509</v>
      </c>
      <c r="G4542" t="s">
        <v>21</v>
      </c>
      <c r="H4542" t="s">
        <v>25</v>
      </c>
      <c r="I4542" t="s">
        <v>2249</v>
      </c>
    </row>
    <row r="4543" spans="1:9" x14ac:dyDescent="0.3">
      <c r="A4543" t="s">
        <v>7534</v>
      </c>
      <c r="B4543" t="s">
        <v>10</v>
      </c>
      <c r="C4543">
        <v>190377</v>
      </c>
      <c r="D4543">
        <v>1058.1400000000001</v>
      </c>
      <c r="E4543" s="1">
        <v>45091</v>
      </c>
      <c r="F4543" s="1">
        <v>46321</v>
      </c>
      <c r="G4543" t="s">
        <v>43</v>
      </c>
      <c r="H4543" t="s">
        <v>16</v>
      </c>
      <c r="I4543" t="s">
        <v>7535</v>
      </c>
    </row>
    <row r="4544" spans="1:9" x14ac:dyDescent="0.3">
      <c r="A4544" t="s">
        <v>7536</v>
      </c>
      <c r="B4544" t="s">
        <v>36</v>
      </c>
      <c r="C4544">
        <v>472712</v>
      </c>
      <c r="D4544">
        <v>1691.1</v>
      </c>
      <c r="E4544" s="1">
        <v>43593</v>
      </c>
      <c r="F4544" s="1">
        <v>44416</v>
      </c>
      <c r="G4544" t="s">
        <v>11</v>
      </c>
      <c r="H4544" t="s">
        <v>12</v>
      </c>
      <c r="I4544" t="s">
        <v>7537</v>
      </c>
    </row>
    <row r="4545" spans="1:9" x14ac:dyDescent="0.3">
      <c r="A4545" t="s">
        <v>7538</v>
      </c>
      <c r="B4545" t="s">
        <v>24</v>
      </c>
      <c r="C4545">
        <v>497721</v>
      </c>
      <c r="D4545">
        <v>1968.25</v>
      </c>
      <c r="E4545" s="1">
        <v>44709</v>
      </c>
      <c r="F4545" s="1">
        <v>45471</v>
      </c>
      <c r="G4545" t="s">
        <v>43</v>
      </c>
      <c r="H4545" t="s">
        <v>16</v>
      </c>
      <c r="I4545" t="s">
        <v>3360</v>
      </c>
    </row>
    <row r="4546" spans="1:9" x14ac:dyDescent="0.3">
      <c r="A4546" t="s">
        <v>7539</v>
      </c>
      <c r="B4546" t="s">
        <v>36</v>
      </c>
      <c r="C4546">
        <v>111293</v>
      </c>
      <c r="D4546">
        <v>1232.29</v>
      </c>
      <c r="E4546" s="1">
        <v>43916</v>
      </c>
      <c r="F4546" s="1">
        <v>45722</v>
      </c>
      <c r="G4546" t="s">
        <v>43</v>
      </c>
      <c r="H4546" t="s">
        <v>12</v>
      </c>
      <c r="I4546" t="s">
        <v>7540</v>
      </c>
    </row>
    <row r="4547" spans="1:9" x14ac:dyDescent="0.3">
      <c r="A4547" t="s">
        <v>7541</v>
      </c>
      <c r="B4547" t="s">
        <v>24</v>
      </c>
      <c r="C4547">
        <v>202194</v>
      </c>
      <c r="D4547">
        <v>142.04</v>
      </c>
      <c r="E4547" s="1">
        <v>42964</v>
      </c>
      <c r="F4547" s="1">
        <v>44900</v>
      </c>
      <c r="G4547" t="s">
        <v>43</v>
      </c>
      <c r="H4547" t="s">
        <v>25</v>
      </c>
      <c r="I4547" t="s">
        <v>7542</v>
      </c>
    </row>
    <row r="4548" spans="1:9" x14ac:dyDescent="0.3">
      <c r="A4548" t="s">
        <v>7543</v>
      </c>
      <c r="B4548" t="s">
        <v>24</v>
      </c>
      <c r="C4548">
        <v>296763</v>
      </c>
      <c r="D4548">
        <v>1372.4</v>
      </c>
      <c r="E4548" s="1">
        <v>42646</v>
      </c>
      <c r="F4548" s="1">
        <v>45432</v>
      </c>
      <c r="G4548" t="s">
        <v>43</v>
      </c>
      <c r="H4548" t="s">
        <v>16</v>
      </c>
      <c r="I4548" t="s">
        <v>6862</v>
      </c>
    </row>
    <row r="4549" spans="1:9" x14ac:dyDescent="0.3">
      <c r="A4549" t="s">
        <v>7544</v>
      </c>
      <c r="B4549" t="s">
        <v>36</v>
      </c>
      <c r="C4549">
        <v>466076</v>
      </c>
      <c r="D4549">
        <v>1711.82</v>
      </c>
      <c r="E4549" s="1">
        <v>45018</v>
      </c>
      <c r="F4549" s="1">
        <v>46782</v>
      </c>
      <c r="G4549" t="s">
        <v>11</v>
      </c>
      <c r="H4549" t="s">
        <v>12</v>
      </c>
      <c r="I4549" t="s">
        <v>3651</v>
      </c>
    </row>
    <row r="4550" spans="1:9" x14ac:dyDescent="0.3">
      <c r="A4550" t="s">
        <v>7545</v>
      </c>
      <c r="B4550" t="s">
        <v>24</v>
      </c>
      <c r="C4550">
        <v>354142</v>
      </c>
      <c r="D4550">
        <v>514.76</v>
      </c>
      <c r="E4550" s="1">
        <v>42718</v>
      </c>
      <c r="F4550" s="1">
        <v>45920</v>
      </c>
      <c r="G4550" t="s">
        <v>11</v>
      </c>
      <c r="H4550" t="s">
        <v>25</v>
      </c>
      <c r="I4550" t="s">
        <v>733</v>
      </c>
    </row>
    <row r="4551" spans="1:9" x14ac:dyDescent="0.3">
      <c r="A4551" t="s">
        <v>7546</v>
      </c>
      <c r="B4551" t="s">
        <v>36</v>
      </c>
      <c r="C4551">
        <v>451887</v>
      </c>
      <c r="D4551">
        <v>1888.65</v>
      </c>
      <c r="E4551" s="1">
        <v>44914</v>
      </c>
      <c r="F4551" s="1">
        <v>47405</v>
      </c>
      <c r="G4551" t="s">
        <v>21</v>
      </c>
      <c r="H4551" t="s">
        <v>25</v>
      </c>
      <c r="I4551" t="s">
        <v>2285</v>
      </c>
    </row>
    <row r="4552" spans="1:9" x14ac:dyDescent="0.3">
      <c r="A4552" t="s">
        <v>7547</v>
      </c>
      <c r="B4552" t="s">
        <v>10</v>
      </c>
      <c r="C4552">
        <v>160515</v>
      </c>
      <c r="D4552">
        <v>568.61</v>
      </c>
      <c r="E4552" s="1">
        <v>42349</v>
      </c>
      <c r="F4552" s="1">
        <v>43303</v>
      </c>
      <c r="G4552" t="s">
        <v>43</v>
      </c>
      <c r="H4552" t="s">
        <v>25</v>
      </c>
      <c r="I4552" t="s">
        <v>104</v>
      </c>
    </row>
    <row r="4553" spans="1:9" x14ac:dyDescent="0.3">
      <c r="A4553" t="s">
        <v>7548</v>
      </c>
      <c r="B4553" t="s">
        <v>10</v>
      </c>
      <c r="C4553">
        <v>454215</v>
      </c>
      <c r="D4553">
        <v>834.49</v>
      </c>
      <c r="E4553" s="1">
        <v>44865</v>
      </c>
      <c r="F4553" s="1">
        <v>47640</v>
      </c>
      <c r="G4553" t="s">
        <v>11</v>
      </c>
      <c r="H4553" t="s">
        <v>25</v>
      </c>
      <c r="I4553" t="s">
        <v>3337</v>
      </c>
    </row>
    <row r="4554" spans="1:9" x14ac:dyDescent="0.3">
      <c r="A4554" t="s">
        <v>7549</v>
      </c>
      <c r="B4554" t="s">
        <v>10</v>
      </c>
      <c r="C4554">
        <v>213278</v>
      </c>
      <c r="D4554">
        <v>1158.21</v>
      </c>
      <c r="E4554" s="1">
        <v>45082</v>
      </c>
      <c r="F4554" s="1">
        <v>46833</v>
      </c>
      <c r="G4554" t="s">
        <v>11</v>
      </c>
      <c r="H4554" t="s">
        <v>12</v>
      </c>
      <c r="I4554" t="s">
        <v>7550</v>
      </c>
    </row>
    <row r="4555" spans="1:9" x14ac:dyDescent="0.3">
      <c r="A4555" t="s">
        <v>7551</v>
      </c>
      <c r="B4555" t="s">
        <v>10</v>
      </c>
      <c r="C4555">
        <v>34964</v>
      </c>
      <c r="D4555">
        <v>493.03</v>
      </c>
      <c r="E4555" s="1">
        <v>43250</v>
      </c>
      <c r="F4555" s="1">
        <v>43858</v>
      </c>
      <c r="G4555" t="s">
        <v>11</v>
      </c>
      <c r="H4555" t="s">
        <v>16</v>
      </c>
      <c r="I4555" t="s">
        <v>2004</v>
      </c>
    </row>
    <row r="4556" spans="1:9" x14ac:dyDescent="0.3">
      <c r="A4556" t="s">
        <v>7552</v>
      </c>
      <c r="B4556" t="s">
        <v>24</v>
      </c>
      <c r="C4556">
        <v>13838</v>
      </c>
      <c r="D4556">
        <v>608.65</v>
      </c>
      <c r="E4556" s="1">
        <v>43725</v>
      </c>
      <c r="F4556" s="1">
        <v>46533</v>
      </c>
      <c r="G4556" t="s">
        <v>43</v>
      </c>
      <c r="H4556" t="s">
        <v>16</v>
      </c>
      <c r="I4556" t="s">
        <v>895</v>
      </c>
    </row>
    <row r="4557" spans="1:9" x14ac:dyDescent="0.3">
      <c r="A4557" t="s">
        <v>7553</v>
      </c>
      <c r="B4557" t="s">
        <v>10</v>
      </c>
      <c r="C4557">
        <v>65102</v>
      </c>
      <c r="D4557">
        <v>1413.19</v>
      </c>
      <c r="E4557" s="1">
        <v>43474</v>
      </c>
      <c r="F4557" s="1">
        <v>46241</v>
      </c>
      <c r="G4557" t="s">
        <v>21</v>
      </c>
      <c r="H4557" t="s">
        <v>16</v>
      </c>
      <c r="I4557" t="s">
        <v>7554</v>
      </c>
    </row>
    <row r="4558" spans="1:9" x14ac:dyDescent="0.3">
      <c r="A4558" t="s">
        <v>7555</v>
      </c>
      <c r="B4558" t="s">
        <v>24</v>
      </c>
      <c r="C4558">
        <v>480267</v>
      </c>
      <c r="D4558">
        <v>1427.51</v>
      </c>
      <c r="E4558" s="1">
        <v>44074</v>
      </c>
      <c r="F4558" s="1">
        <v>46695</v>
      </c>
      <c r="G4558" t="s">
        <v>21</v>
      </c>
      <c r="H4558" t="s">
        <v>25</v>
      </c>
      <c r="I4558" t="s">
        <v>6732</v>
      </c>
    </row>
    <row r="4559" spans="1:9" x14ac:dyDescent="0.3">
      <c r="A4559" t="s">
        <v>7556</v>
      </c>
      <c r="B4559" t="s">
        <v>36</v>
      </c>
      <c r="C4559">
        <v>472689</v>
      </c>
      <c r="D4559">
        <v>1050.6300000000001</v>
      </c>
      <c r="E4559" s="1">
        <v>44894</v>
      </c>
      <c r="F4559" s="1">
        <v>46542</v>
      </c>
      <c r="G4559" t="s">
        <v>21</v>
      </c>
      <c r="H4559" t="s">
        <v>12</v>
      </c>
      <c r="I4559" t="s">
        <v>7557</v>
      </c>
    </row>
    <row r="4560" spans="1:9" x14ac:dyDescent="0.3">
      <c r="A4560" t="s">
        <v>7558</v>
      </c>
      <c r="B4560" t="s">
        <v>10</v>
      </c>
      <c r="C4560">
        <v>108105</v>
      </c>
      <c r="D4560">
        <v>1444.38</v>
      </c>
      <c r="E4560" s="1">
        <v>44011</v>
      </c>
      <c r="F4560" s="1">
        <v>46657</v>
      </c>
      <c r="G4560" t="s">
        <v>11</v>
      </c>
      <c r="H4560" t="s">
        <v>16</v>
      </c>
      <c r="I4560" t="s">
        <v>6710</v>
      </c>
    </row>
    <row r="4561" spans="1:9" x14ac:dyDescent="0.3">
      <c r="A4561" t="s">
        <v>7559</v>
      </c>
      <c r="B4561" t="s">
        <v>36</v>
      </c>
      <c r="C4561">
        <v>114042</v>
      </c>
      <c r="D4561">
        <v>1232.1300000000001</v>
      </c>
      <c r="E4561" s="1">
        <v>44532</v>
      </c>
      <c r="F4561" s="1">
        <v>45283</v>
      </c>
      <c r="G4561" t="s">
        <v>21</v>
      </c>
      <c r="H4561" t="s">
        <v>16</v>
      </c>
      <c r="I4561" t="s">
        <v>5067</v>
      </c>
    </row>
    <row r="4562" spans="1:9" x14ac:dyDescent="0.3">
      <c r="A4562" t="s">
        <v>7560</v>
      </c>
      <c r="B4562" t="s">
        <v>10</v>
      </c>
      <c r="C4562">
        <v>492679</v>
      </c>
      <c r="D4562">
        <v>1270.3499999999999</v>
      </c>
      <c r="E4562" s="1">
        <v>42808</v>
      </c>
      <c r="F4562" s="1">
        <v>44193</v>
      </c>
      <c r="G4562" t="s">
        <v>11</v>
      </c>
      <c r="H4562" t="s">
        <v>16</v>
      </c>
      <c r="I4562" t="s">
        <v>314</v>
      </c>
    </row>
    <row r="4563" spans="1:9" x14ac:dyDescent="0.3">
      <c r="A4563" t="s">
        <v>7561</v>
      </c>
      <c r="B4563" t="s">
        <v>24</v>
      </c>
      <c r="C4563">
        <v>67530</v>
      </c>
      <c r="D4563">
        <v>1991.24</v>
      </c>
      <c r="E4563" s="1">
        <v>44917</v>
      </c>
      <c r="F4563" s="1">
        <v>47743</v>
      </c>
      <c r="G4563" t="s">
        <v>11</v>
      </c>
      <c r="H4563" t="s">
        <v>12</v>
      </c>
      <c r="I4563" t="s">
        <v>7562</v>
      </c>
    </row>
    <row r="4564" spans="1:9" x14ac:dyDescent="0.3">
      <c r="A4564" t="s">
        <v>7563</v>
      </c>
      <c r="B4564" t="s">
        <v>36</v>
      </c>
      <c r="C4564">
        <v>389504</v>
      </c>
      <c r="D4564">
        <v>341.63</v>
      </c>
      <c r="E4564" s="1">
        <v>43855</v>
      </c>
      <c r="F4564" s="1">
        <v>46952</v>
      </c>
      <c r="G4564" t="s">
        <v>43</v>
      </c>
      <c r="H4564" t="s">
        <v>12</v>
      </c>
      <c r="I4564" t="s">
        <v>7564</v>
      </c>
    </row>
    <row r="4565" spans="1:9" x14ac:dyDescent="0.3">
      <c r="A4565" t="s">
        <v>7565</v>
      </c>
      <c r="B4565" t="s">
        <v>36</v>
      </c>
      <c r="C4565">
        <v>319994</v>
      </c>
      <c r="D4565">
        <v>1354.19</v>
      </c>
      <c r="E4565" s="1">
        <v>44269</v>
      </c>
      <c r="F4565" s="1">
        <v>46452</v>
      </c>
      <c r="G4565" t="s">
        <v>21</v>
      </c>
      <c r="H4565" t="s">
        <v>16</v>
      </c>
      <c r="I4565" t="s">
        <v>7566</v>
      </c>
    </row>
    <row r="4566" spans="1:9" x14ac:dyDescent="0.3">
      <c r="A4566" t="s">
        <v>7567</v>
      </c>
      <c r="B4566" t="s">
        <v>15</v>
      </c>
      <c r="C4566">
        <v>14224</v>
      </c>
      <c r="D4566">
        <v>1278.3599999999999</v>
      </c>
      <c r="E4566" s="1">
        <v>43158</v>
      </c>
      <c r="F4566" s="1">
        <v>44263</v>
      </c>
      <c r="G4566" t="s">
        <v>43</v>
      </c>
      <c r="H4566" t="s">
        <v>12</v>
      </c>
      <c r="I4566" t="s">
        <v>3627</v>
      </c>
    </row>
    <row r="4567" spans="1:9" x14ac:dyDescent="0.3">
      <c r="A4567" t="s">
        <v>7568</v>
      </c>
      <c r="B4567" t="s">
        <v>24</v>
      </c>
      <c r="C4567">
        <v>166032</v>
      </c>
      <c r="D4567">
        <v>1358.87</v>
      </c>
      <c r="E4567" s="1">
        <v>42690</v>
      </c>
      <c r="F4567" s="1">
        <v>45542</v>
      </c>
      <c r="G4567" t="s">
        <v>21</v>
      </c>
      <c r="H4567" t="s">
        <v>25</v>
      </c>
      <c r="I4567" t="s">
        <v>1018</v>
      </c>
    </row>
    <row r="4568" spans="1:9" x14ac:dyDescent="0.3">
      <c r="A4568" t="s">
        <v>7569</v>
      </c>
      <c r="B4568" t="s">
        <v>15</v>
      </c>
      <c r="C4568">
        <v>93036</v>
      </c>
      <c r="D4568">
        <v>1733.39</v>
      </c>
      <c r="E4568" s="1">
        <v>44645</v>
      </c>
      <c r="F4568" s="1">
        <v>46165</v>
      </c>
      <c r="G4568" t="s">
        <v>11</v>
      </c>
      <c r="H4568" t="s">
        <v>25</v>
      </c>
      <c r="I4568" t="s">
        <v>4913</v>
      </c>
    </row>
    <row r="4569" spans="1:9" x14ac:dyDescent="0.3">
      <c r="A4569" t="s">
        <v>7570</v>
      </c>
      <c r="B4569" t="s">
        <v>36</v>
      </c>
      <c r="C4569">
        <v>21912</v>
      </c>
      <c r="D4569">
        <v>298.93</v>
      </c>
      <c r="E4569" s="1">
        <v>44472</v>
      </c>
      <c r="F4569" s="1">
        <v>45509</v>
      </c>
      <c r="G4569" t="s">
        <v>43</v>
      </c>
      <c r="H4569" t="s">
        <v>16</v>
      </c>
      <c r="I4569" t="s">
        <v>5450</v>
      </c>
    </row>
    <row r="4570" spans="1:9" x14ac:dyDescent="0.3">
      <c r="A4570" t="s">
        <v>7571</v>
      </c>
      <c r="B4570" t="s">
        <v>10</v>
      </c>
      <c r="C4570">
        <v>423685</v>
      </c>
      <c r="D4570">
        <v>819.63</v>
      </c>
      <c r="E4570" s="1">
        <v>45161</v>
      </c>
      <c r="F4570" s="1">
        <v>47306</v>
      </c>
      <c r="G4570" t="s">
        <v>11</v>
      </c>
      <c r="H4570" t="s">
        <v>25</v>
      </c>
      <c r="I4570" t="s">
        <v>7572</v>
      </c>
    </row>
    <row r="4571" spans="1:9" x14ac:dyDescent="0.3">
      <c r="A4571" t="s">
        <v>7573</v>
      </c>
      <c r="B4571" t="s">
        <v>24</v>
      </c>
      <c r="C4571">
        <v>248838</v>
      </c>
      <c r="D4571">
        <v>1305.72</v>
      </c>
      <c r="E4571" s="1">
        <v>44926</v>
      </c>
      <c r="F4571" s="1">
        <v>45490</v>
      </c>
      <c r="G4571" t="s">
        <v>11</v>
      </c>
      <c r="H4571" t="s">
        <v>12</v>
      </c>
      <c r="I4571" t="s">
        <v>712</v>
      </c>
    </row>
    <row r="4572" spans="1:9" x14ac:dyDescent="0.3">
      <c r="A4572" t="s">
        <v>7574</v>
      </c>
      <c r="B4572" t="s">
        <v>15</v>
      </c>
      <c r="C4572">
        <v>352995</v>
      </c>
      <c r="D4572">
        <v>1801.21</v>
      </c>
      <c r="E4572" s="1">
        <v>43407</v>
      </c>
      <c r="F4572" s="1">
        <v>44243</v>
      </c>
      <c r="G4572" t="s">
        <v>43</v>
      </c>
      <c r="H4572" t="s">
        <v>16</v>
      </c>
      <c r="I4572" t="s">
        <v>1470</v>
      </c>
    </row>
    <row r="4573" spans="1:9" x14ac:dyDescent="0.3">
      <c r="A4573" t="s">
        <v>7575</v>
      </c>
      <c r="B4573" t="s">
        <v>24</v>
      </c>
      <c r="C4573">
        <v>76222</v>
      </c>
      <c r="D4573">
        <v>1573.45</v>
      </c>
      <c r="E4573" s="1">
        <v>43450</v>
      </c>
      <c r="F4573" s="1">
        <v>44665</v>
      </c>
      <c r="G4573" t="s">
        <v>43</v>
      </c>
      <c r="H4573" t="s">
        <v>12</v>
      </c>
      <c r="I4573" t="s">
        <v>7165</v>
      </c>
    </row>
    <row r="4574" spans="1:9" x14ac:dyDescent="0.3">
      <c r="A4574" t="s">
        <v>7576</v>
      </c>
      <c r="B4574" t="s">
        <v>10</v>
      </c>
      <c r="C4574">
        <v>136832</v>
      </c>
      <c r="D4574">
        <v>1946.77</v>
      </c>
      <c r="E4574" s="1">
        <v>43166</v>
      </c>
      <c r="F4574" s="1">
        <v>45038</v>
      </c>
      <c r="G4574" t="s">
        <v>21</v>
      </c>
      <c r="H4574" t="s">
        <v>16</v>
      </c>
      <c r="I4574" t="s">
        <v>1068</v>
      </c>
    </row>
    <row r="4575" spans="1:9" x14ac:dyDescent="0.3">
      <c r="A4575" t="s">
        <v>7577</v>
      </c>
      <c r="B4575" t="s">
        <v>36</v>
      </c>
      <c r="C4575">
        <v>393061</v>
      </c>
      <c r="D4575">
        <v>1804.96</v>
      </c>
      <c r="E4575" s="1">
        <v>42214</v>
      </c>
      <c r="F4575" s="1">
        <v>43096</v>
      </c>
      <c r="G4575" t="s">
        <v>43</v>
      </c>
      <c r="H4575" t="s">
        <v>25</v>
      </c>
      <c r="I4575" t="s">
        <v>7217</v>
      </c>
    </row>
    <row r="4576" spans="1:9" x14ac:dyDescent="0.3">
      <c r="A4576" t="s">
        <v>7578</v>
      </c>
      <c r="B4576" t="s">
        <v>15</v>
      </c>
      <c r="C4576">
        <v>99424</v>
      </c>
      <c r="D4576">
        <v>1092.0899999999999</v>
      </c>
      <c r="E4576" s="1">
        <v>43993</v>
      </c>
      <c r="F4576" s="1">
        <v>46097</v>
      </c>
      <c r="G4576" t="s">
        <v>11</v>
      </c>
      <c r="H4576" t="s">
        <v>12</v>
      </c>
      <c r="I4576" t="s">
        <v>7579</v>
      </c>
    </row>
    <row r="4577" spans="1:9" x14ac:dyDescent="0.3">
      <c r="A4577" t="s">
        <v>7580</v>
      </c>
      <c r="B4577" t="s">
        <v>36</v>
      </c>
      <c r="C4577">
        <v>167375</v>
      </c>
      <c r="D4577">
        <v>1497.12</v>
      </c>
      <c r="E4577" s="1">
        <v>44935</v>
      </c>
      <c r="F4577" s="1">
        <v>47196</v>
      </c>
      <c r="G4577" t="s">
        <v>11</v>
      </c>
      <c r="H4577" t="s">
        <v>12</v>
      </c>
      <c r="I4577" t="s">
        <v>7581</v>
      </c>
    </row>
    <row r="4578" spans="1:9" x14ac:dyDescent="0.3">
      <c r="A4578" t="s">
        <v>7582</v>
      </c>
      <c r="B4578" t="s">
        <v>36</v>
      </c>
      <c r="C4578">
        <v>232974</v>
      </c>
      <c r="D4578">
        <v>431.2</v>
      </c>
      <c r="E4578" s="1">
        <v>44132</v>
      </c>
      <c r="F4578" s="1">
        <v>46465</v>
      </c>
      <c r="G4578" t="s">
        <v>11</v>
      </c>
      <c r="H4578" t="s">
        <v>12</v>
      </c>
      <c r="I4578" t="s">
        <v>7583</v>
      </c>
    </row>
    <row r="4579" spans="1:9" x14ac:dyDescent="0.3">
      <c r="A4579" t="s">
        <v>7584</v>
      </c>
      <c r="B4579" t="s">
        <v>15</v>
      </c>
      <c r="C4579">
        <v>145283</v>
      </c>
      <c r="D4579">
        <v>1974.61</v>
      </c>
      <c r="E4579" s="1">
        <v>42250</v>
      </c>
      <c r="F4579" s="1">
        <v>43301</v>
      </c>
      <c r="G4579" t="s">
        <v>21</v>
      </c>
      <c r="H4579" t="s">
        <v>16</v>
      </c>
      <c r="I4579" t="s">
        <v>2455</v>
      </c>
    </row>
    <row r="4580" spans="1:9" x14ac:dyDescent="0.3">
      <c r="A4580" t="s">
        <v>7585</v>
      </c>
      <c r="B4580" t="s">
        <v>36</v>
      </c>
      <c r="C4580">
        <v>241823</v>
      </c>
      <c r="D4580">
        <v>422.3</v>
      </c>
      <c r="E4580" s="1">
        <v>45495</v>
      </c>
      <c r="F4580" s="1">
        <v>48547</v>
      </c>
      <c r="G4580" t="s">
        <v>11</v>
      </c>
      <c r="H4580" t="s">
        <v>16</v>
      </c>
      <c r="I4580" t="s">
        <v>737</v>
      </c>
    </row>
    <row r="4581" spans="1:9" x14ac:dyDescent="0.3">
      <c r="A4581" t="s">
        <v>7586</v>
      </c>
      <c r="B4581" t="s">
        <v>36</v>
      </c>
      <c r="C4581">
        <v>451819</v>
      </c>
      <c r="D4581">
        <v>1713.11</v>
      </c>
      <c r="E4581" s="1">
        <v>45359</v>
      </c>
      <c r="F4581" s="1">
        <v>47594</v>
      </c>
      <c r="G4581" t="s">
        <v>21</v>
      </c>
      <c r="H4581" t="s">
        <v>25</v>
      </c>
      <c r="I4581" t="s">
        <v>7587</v>
      </c>
    </row>
    <row r="4582" spans="1:9" x14ac:dyDescent="0.3">
      <c r="A4582" t="s">
        <v>7588</v>
      </c>
      <c r="B4582" t="s">
        <v>10</v>
      </c>
      <c r="C4582">
        <v>234845</v>
      </c>
      <c r="D4582">
        <v>1942.82</v>
      </c>
      <c r="E4582" s="1">
        <v>43067</v>
      </c>
      <c r="F4582" s="1">
        <v>43445</v>
      </c>
      <c r="G4582" t="s">
        <v>43</v>
      </c>
      <c r="H4582" t="s">
        <v>25</v>
      </c>
      <c r="I4582" t="s">
        <v>7589</v>
      </c>
    </row>
    <row r="4583" spans="1:9" x14ac:dyDescent="0.3">
      <c r="A4583" t="s">
        <v>7590</v>
      </c>
      <c r="B4583" t="s">
        <v>15</v>
      </c>
      <c r="C4583">
        <v>115343</v>
      </c>
      <c r="D4583">
        <v>1031.95</v>
      </c>
      <c r="E4583" s="1">
        <v>44008</v>
      </c>
      <c r="F4583" s="1">
        <v>45375</v>
      </c>
      <c r="G4583" t="s">
        <v>21</v>
      </c>
      <c r="H4583" t="s">
        <v>12</v>
      </c>
      <c r="I4583" t="s">
        <v>7591</v>
      </c>
    </row>
    <row r="4584" spans="1:9" x14ac:dyDescent="0.3">
      <c r="A4584" t="s">
        <v>7592</v>
      </c>
      <c r="B4584" t="s">
        <v>24</v>
      </c>
      <c r="C4584">
        <v>284631</v>
      </c>
      <c r="D4584">
        <v>783.56</v>
      </c>
      <c r="E4584" s="1">
        <v>43735</v>
      </c>
      <c r="F4584" s="1">
        <v>46366</v>
      </c>
      <c r="G4584" t="s">
        <v>43</v>
      </c>
      <c r="H4584" t="s">
        <v>16</v>
      </c>
      <c r="I4584" t="s">
        <v>2589</v>
      </c>
    </row>
    <row r="4585" spans="1:9" x14ac:dyDescent="0.3">
      <c r="A4585" t="s">
        <v>7593</v>
      </c>
      <c r="B4585" t="s">
        <v>10</v>
      </c>
      <c r="C4585">
        <v>210647</v>
      </c>
      <c r="D4585">
        <v>845.51</v>
      </c>
      <c r="E4585" s="1">
        <v>42503</v>
      </c>
      <c r="F4585" s="1">
        <v>43891</v>
      </c>
      <c r="G4585" t="s">
        <v>11</v>
      </c>
      <c r="H4585" t="s">
        <v>16</v>
      </c>
      <c r="I4585" t="s">
        <v>1489</v>
      </c>
    </row>
    <row r="4586" spans="1:9" x14ac:dyDescent="0.3">
      <c r="A4586" t="s">
        <v>7594</v>
      </c>
      <c r="B4586" t="s">
        <v>15</v>
      </c>
      <c r="C4586">
        <v>192908</v>
      </c>
      <c r="D4586">
        <v>722.39</v>
      </c>
      <c r="E4586" s="1">
        <v>44590</v>
      </c>
      <c r="F4586" s="1">
        <v>45171</v>
      </c>
      <c r="G4586" t="s">
        <v>43</v>
      </c>
      <c r="H4586" t="s">
        <v>16</v>
      </c>
      <c r="I4586" t="s">
        <v>7595</v>
      </c>
    </row>
    <row r="4587" spans="1:9" x14ac:dyDescent="0.3">
      <c r="A4587" t="s">
        <v>7596</v>
      </c>
      <c r="B4587" t="s">
        <v>15</v>
      </c>
      <c r="C4587">
        <v>348879</v>
      </c>
      <c r="D4587">
        <v>1480.24</v>
      </c>
      <c r="E4587" s="1">
        <v>43346</v>
      </c>
      <c r="F4587" s="1">
        <v>46024</v>
      </c>
      <c r="G4587" t="s">
        <v>11</v>
      </c>
      <c r="H4587" t="s">
        <v>16</v>
      </c>
      <c r="I4587" t="s">
        <v>4294</v>
      </c>
    </row>
    <row r="4588" spans="1:9" x14ac:dyDescent="0.3">
      <c r="A4588" t="s">
        <v>7597</v>
      </c>
      <c r="B4588" t="s">
        <v>15</v>
      </c>
      <c r="C4588">
        <v>238373</v>
      </c>
      <c r="D4588">
        <v>497.33</v>
      </c>
      <c r="E4588" s="1">
        <v>45100</v>
      </c>
      <c r="F4588" s="1">
        <v>46367</v>
      </c>
      <c r="G4588" t="s">
        <v>21</v>
      </c>
      <c r="H4588" t="s">
        <v>25</v>
      </c>
      <c r="I4588" t="s">
        <v>6523</v>
      </c>
    </row>
    <row r="4589" spans="1:9" x14ac:dyDescent="0.3">
      <c r="A4589" t="s">
        <v>7598</v>
      </c>
      <c r="B4589" t="s">
        <v>24</v>
      </c>
      <c r="C4589">
        <v>214499</v>
      </c>
      <c r="D4589">
        <v>763.82</v>
      </c>
      <c r="E4589" s="1">
        <v>43788</v>
      </c>
      <c r="F4589" s="1">
        <v>46569</v>
      </c>
      <c r="G4589" t="s">
        <v>43</v>
      </c>
      <c r="H4589" t="s">
        <v>16</v>
      </c>
      <c r="I4589" t="s">
        <v>7435</v>
      </c>
    </row>
    <row r="4590" spans="1:9" x14ac:dyDescent="0.3">
      <c r="A4590" t="s">
        <v>7599</v>
      </c>
      <c r="B4590" t="s">
        <v>36</v>
      </c>
      <c r="C4590">
        <v>336094</v>
      </c>
      <c r="D4590">
        <v>398.34</v>
      </c>
      <c r="E4590" s="1">
        <v>43895</v>
      </c>
      <c r="F4590" s="1">
        <v>45378</v>
      </c>
      <c r="G4590" t="s">
        <v>11</v>
      </c>
      <c r="H4590" t="s">
        <v>25</v>
      </c>
      <c r="I4590" t="s">
        <v>7600</v>
      </c>
    </row>
    <row r="4591" spans="1:9" x14ac:dyDescent="0.3">
      <c r="A4591" t="s">
        <v>7601</v>
      </c>
      <c r="B4591" t="s">
        <v>36</v>
      </c>
      <c r="C4591">
        <v>82000</v>
      </c>
      <c r="D4591">
        <v>170.51</v>
      </c>
      <c r="E4591" s="1">
        <v>45517</v>
      </c>
      <c r="F4591" s="1">
        <v>48146</v>
      </c>
      <c r="G4591" t="s">
        <v>43</v>
      </c>
      <c r="H4591" t="s">
        <v>12</v>
      </c>
      <c r="I4591" t="s">
        <v>44</v>
      </c>
    </row>
    <row r="4592" spans="1:9" x14ac:dyDescent="0.3">
      <c r="A4592" t="s">
        <v>7602</v>
      </c>
      <c r="B4592" t="s">
        <v>24</v>
      </c>
      <c r="C4592">
        <v>361456</v>
      </c>
      <c r="D4592">
        <v>142.04</v>
      </c>
      <c r="E4592" s="1">
        <v>44534</v>
      </c>
      <c r="F4592" s="1">
        <v>48007</v>
      </c>
      <c r="G4592" t="s">
        <v>11</v>
      </c>
      <c r="H4592" t="s">
        <v>12</v>
      </c>
      <c r="I4592" t="s">
        <v>7603</v>
      </c>
    </row>
    <row r="4593" spans="1:9" x14ac:dyDescent="0.3">
      <c r="A4593" t="s">
        <v>7604</v>
      </c>
      <c r="B4593" t="s">
        <v>36</v>
      </c>
      <c r="C4593">
        <v>427731</v>
      </c>
      <c r="D4593">
        <v>565.85</v>
      </c>
      <c r="E4593" s="1">
        <v>43577</v>
      </c>
      <c r="F4593" s="1">
        <v>45173</v>
      </c>
      <c r="G4593" t="s">
        <v>21</v>
      </c>
      <c r="H4593" t="s">
        <v>16</v>
      </c>
      <c r="I4593" t="s">
        <v>2819</v>
      </c>
    </row>
    <row r="4594" spans="1:9" x14ac:dyDescent="0.3">
      <c r="A4594" t="s">
        <v>7605</v>
      </c>
      <c r="B4594" t="s">
        <v>24</v>
      </c>
      <c r="C4594">
        <v>425296</v>
      </c>
      <c r="D4594">
        <v>724.29</v>
      </c>
      <c r="E4594" s="1">
        <v>44464</v>
      </c>
      <c r="F4594" s="1">
        <v>46883</v>
      </c>
      <c r="G4594" t="s">
        <v>21</v>
      </c>
      <c r="H4594" t="s">
        <v>12</v>
      </c>
      <c r="I4594" t="s">
        <v>7606</v>
      </c>
    </row>
    <row r="4595" spans="1:9" x14ac:dyDescent="0.3">
      <c r="A4595" t="s">
        <v>7607</v>
      </c>
      <c r="B4595" t="s">
        <v>15</v>
      </c>
      <c r="C4595">
        <v>462716</v>
      </c>
      <c r="D4595">
        <v>1295.83</v>
      </c>
      <c r="E4595" s="1">
        <v>44008</v>
      </c>
      <c r="F4595" s="1">
        <v>45360</v>
      </c>
      <c r="G4595" t="s">
        <v>11</v>
      </c>
      <c r="H4595" t="s">
        <v>16</v>
      </c>
      <c r="I4595" t="s">
        <v>7608</v>
      </c>
    </row>
    <row r="4596" spans="1:9" x14ac:dyDescent="0.3">
      <c r="A4596" t="s">
        <v>7609</v>
      </c>
      <c r="B4596" t="s">
        <v>10</v>
      </c>
      <c r="C4596">
        <v>179431</v>
      </c>
      <c r="D4596">
        <v>110.53</v>
      </c>
      <c r="E4596" s="1">
        <v>44840</v>
      </c>
      <c r="F4596" s="1">
        <v>45682</v>
      </c>
      <c r="G4596" t="s">
        <v>21</v>
      </c>
      <c r="H4596" t="s">
        <v>25</v>
      </c>
      <c r="I4596" t="s">
        <v>2290</v>
      </c>
    </row>
    <row r="4597" spans="1:9" x14ac:dyDescent="0.3">
      <c r="A4597" t="s">
        <v>7610</v>
      </c>
      <c r="B4597" t="s">
        <v>15</v>
      </c>
      <c r="C4597">
        <v>376246</v>
      </c>
      <c r="D4597">
        <v>1042.69</v>
      </c>
      <c r="E4597" s="1">
        <v>44129</v>
      </c>
      <c r="F4597" s="1">
        <v>47312</v>
      </c>
      <c r="G4597" t="s">
        <v>21</v>
      </c>
      <c r="H4597" t="s">
        <v>16</v>
      </c>
      <c r="I4597" t="s">
        <v>7611</v>
      </c>
    </row>
    <row r="4598" spans="1:9" x14ac:dyDescent="0.3">
      <c r="A4598" t="s">
        <v>7612</v>
      </c>
      <c r="B4598" t="s">
        <v>24</v>
      </c>
      <c r="C4598">
        <v>98479</v>
      </c>
      <c r="D4598">
        <v>1658.58</v>
      </c>
      <c r="E4598" s="1">
        <v>43627</v>
      </c>
      <c r="F4598" s="1">
        <v>44245</v>
      </c>
      <c r="G4598" t="s">
        <v>21</v>
      </c>
      <c r="H4598" t="s">
        <v>25</v>
      </c>
      <c r="I4598" t="s">
        <v>6007</v>
      </c>
    </row>
    <row r="4599" spans="1:9" x14ac:dyDescent="0.3">
      <c r="A4599" t="s">
        <v>7613</v>
      </c>
      <c r="B4599" t="s">
        <v>24</v>
      </c>
      <c r="C4599">
        <v>42871</v>
      </c>
      <c r="D4599">
        <v>1208.1099999999999</v>
      </c>
      <c r="E4599" s="1">
        <v>44407</v>
      </c>
      <c r="F4599" s="1">
        <v>46468</v>
      </c>
      <c r="G4599" t="s">
        <v>11</v>
      </c>
      <c r="H4599" t="s">
        <v>12</v>
      </c>
      <c r="I4599" t="s">
        <v>7614</v>
      </c>
    </row>
    <row r="4600" spans="1:9" x14ac:dyDescent="0.3">
      <c r="A4600" t="s">
        <v>7615</v>
      </c>
      <c r="B4600" t="s">
        <v>24</v>
      </c>
      <c r="C4600">
        <v>477800</v>
      </c>
      <c r="D4600">
        <v>862.94</v>
      </c>
      <c r="E4600" s="1">
        <v>43727</v>
      </c>
      <c r="F4600" s="1">
        <v>45094</v>
      </c>
      <c r="G4600" t="s">
        <v>11</v>
      </c>
      <c r="H4600" t="s">
        <v>12</v>
      </c>
      <c r="I4600" t="s">
        <v>1464</v>
      </c>
    </row>
    <row r="4601" spans="1:9" x14ac:dyDescent="0.3">
      <c r="A4601" t="s">
        <v>7616</v>
      </c>
      <c r="B4601" t="s">
        <v>24</v>
      </c>
      <c r="C4601">
        <v>282767</v>
      </c>
      <c r="D4601">
        <v>1426.71</v>
      </c>
      <c r="E4601" s="1">
        <v>42492</v>
      </c>
      <c r="F4601" s="1">
        <v>44247</v>
      </c>
      <c r="G4601" t="s">
        <v>11</v>
      </c>
      <c r="H4601" t="s">
        <v>12</v>
      </c>
      <c r="I4601" t="s">
        <v>7617</v>
      </c>
    </row>
    <row r="4602" spans="1:9" x14ac:dyDescent="0.3">
      <c r="A4602" t="s">
        <v>7618</v>
      </c>
      <c r="B4602" t="s">
        <v>36</v>
      </c>
      <c r="C4602">
        <v>482131</v>
      </c>
      <c r="D4602">
        <v>1673.26</v>
      </c>
      <c r="E4602" s="1">
        <v>44125</v>
      </c>
      <c r="F4602" s="1">
        <v>47739</v>
      </c>
      <c r="G4602" t="s">
        <v>43</v>
      </c>
      <c r="H4602" t="s">
        <v>16</v>
      </c>
      <c r="I4602" t="s">
        <v>4834</v>
      </c>
    </row>
    <row r="4603" spans="1:9" x14ac:dyDescent="0.3">
      <c r="A4603" t="s">
        <v>7619</v>
      </c>
      <c r="B4603" t="s">
        <v>10</v>
      </c>
      <c r="C4603">
        <v>138112</v>
      </c>
      <c r="D4603">
        <v>1475.06</v>
      </c>
      <c r="E4603" s="1">
        <v>45364</v>
      </c>
      <c r="F4603" s="1">
        <v>46457</v>
      </c>
      <c r="G4603" t="s">
        <v>11</v>
      </c>
      <c r="H4603" t="s">
        <v>25</v>
      </c>
      <c r="I4603" t="s">
        <v>1137</v>
      </c>
    </row>
    <row r="4604" spans="1:9" x14ac:dyDescent="0.3">
      <c r="A4604" t="s">
        <v>7620</v>
      </c>
      <c r="B4604" t="s">
        <v>15</v>
      </c>
      <c r="C4604">
        <v>311211</v>
      </c>
      <c r="D4604">
        <v>1890.25</v>
      </c>
      <c r="E4604" s="1">
        <v>42598</v>
      </c>
      <c r="F4604" s="1">
        <v>44158</v>
      </c>
      <c r="G4604" t="s">
        <v>21</v>
      </c>
      <c r="H4604" t="s">
        <v>12</v>
      </c>
      <c r="I4604" t="s">
        <v>7621</v>
      </c>
    </row>
    <row r="4605" spans="1:9" x14ac:dyDescent="0.3">
      <c r="A4605" t="s">
        <v>7622</v>
      </c>
      <c r="B4605" t="s">
        <v>10</v>
      </c>
      <c r="C4605">
        <v>353158</v>
      </c>
      <c r="D4605">
        <v>181.83</v>
      </c>
      <c r="E4605" s="1">
        <v>42534</v>
      </c>
      <c r="F4605" s="1">
        <v>45099</v>
      </c>
      <c r="G4605" t="s">
        <v>43</v>
      </c>
      <c r="H4605" t="s">
        <v>16</v>
      </c>
      <c r="I4605" t="s">
        <v>7623</v>
      </c>
    </row>
    <row r="4606" spans="1:9" x14ac:dyDescent="0.3">
      <c r="A4606" t="s">
        <v>7624</v>
      </c>
      <c r="B4606" t="s">
        <v>36</v>
      </c>
      <c r="C4606">
        <v>450766</v>
      </c>
      <c r="D4606">
        <v>1092.26</v>
      </c>
      <c r="E4606" s="1">
        <v>42248</v>
      </c>
      <c r="F4606" s="1">
        <v>45190</v>
      </c>
      <c r="G4606" t="s">
        <v>21</v>
      </c>
      <c r="H4606" t="s">
        <v>12</v>
      </c>
      <c r="I4606" t="s">
        <v>7625</v>
      </c>
    </row>
    <row r="4607" spans="1:9" x14ac:dyDescent="0.3">
      <c r="A4607" t="s">
        <v>7626</v>
      </c>
      <c r="B4607" t="s">
        <v>24</v>
      </c>
      <c r="C4607">
        <v>62048</v>
      </c>
      <c r="D4607">
        <v>1225.6099999999999</v>
      </c>
      <c r="E4607" s="1">
        <v>43208</v>
      </c>
      <c r="F4607" s="1">
        <v>45385</v>
      </c>
      <c r="G4607" t="s">
        <v>11</v>
      </c>
      <c r="H4607" t="s">
        <v>16</v>
      </c>
      <c r="I4607" t="s">
        <v>7506</v>
      </c>
    </row>
    <row r="4608" spans="1:9" x14ac:dyDescent="0.3">
      <c r="A4608" t="s">
        <v>7627</v>
      </c>
      <c r="B4608" t="s">
        <v>15</v>
      </c>
      <c r="C4608">
        <v>435627</v>
      </c>
      <c r="D4608">
        <v>587.58000000000004</v>
      </c>
      <c r="E4608" s="1">
        <v>42346</v>
      </c>
      <c r="F4608" s="1">
        <v>43643</v>
      </c>
      <c r="G4608" t="s">
        <v>21</v>
      </c>
      <c r="H4608" t="s">
        <v>12</v>
      </c>
      <c r="I4608" t="s">
        <v>150</v>
      </c>
    </row>
    <row r="4609" spans="1:9" x14ac:dyDescent="0.3">
      <c r="A4609" t="s">
        <v>7628</v>
      </c>
      <c r="B4609" t="s">
        <v>36</v>
      </c>
      <c r="C4609">
        <v>115106</v>
      </c>
      <c r="D4609">
        <v>1590.8</v>
      </c>
      <c r="E4609" s="1">
        <v>45197</v>
      </c>
      <c r="F4609" s="1">
        <v>45692</v>
      </c>
      <c r="G4609" t="s">
        <v>21</v>
      </c>
      <c r="H4609" t="s">
        <v>12</v>
      </c>
      <c r="I4609" t="s">
        <v>7629</v>
      </c>
    </row>
    <row r="4610" spans="1:9" x14ac:dyDescent="0.3">
      <c r="A4610" t="s">
        <v>7630</v>
      </c>
      <c r="B4610" t="s">
        <v>24</v>
      </c>
      <c r="C4610">
        <v>95247</v>
      </c>
      <c r="D4610">
        <v>217.64</v>
      </c>
      <c r="E4610" s="1">
        <v>43628</v>
      </c>
      <c r="F4610" s="1">
        <v>44590</v>
      </c>
      <c r="G4610" t="s">
        <v>21</v>
      </c>
      <c r="H4610" t="s">
        <v>12</v>
      </c>
      <c r="I4610" t="s">
        <v>788</v>
      </c>
    </row>
    <row r="4611" spans="1:9" x14ac:dyDescent="0.3">
      <c r="A4611" t="s">
        <v>7631</v>
      </c>
      <c r="B4611" t="s">
        <v>24</v>
      </c>
      <c r="C4611">
        <v>29601</v>
      </c>
      <c r="D4611">
        <v>1582.54</v>
      </c>
      <c r="E4611" s="1">
        <v>43906</v>
      </c>
      <c r="F4611" s="1">
        <v>45227</v>
      </c>
      <c r="G4611" t="s">
        <v>21</v>
      </c>
      <c r="H4611" t="s">
        <v>16</v>
      </c>
      <c r="I4611" t="s">
        <v>2119</v>
      </c>
    </row>
    <row r="4612" spans="1:9" x14ac:dyDescent="0.3">
      <c r="A4612" t="s">
        <v>7632</v>
      </c>
      <c r="B4612" t="s">
        <v>24</v>
      </c>
      <c r="C4612">
        <v>458446</v>
      </c>
      <c r="D4612">
        <v>648.36</v>
      </c>
      <c r="E4612" s="1">
        <v>44259</v>
      </c>
      <c r="F4612" s="1">
        <v>47585</v>
      </c>
      <c r="G4612" t="s">
        <v>11</v>
      </c>
      <c r="H4612" t="s">
        <v>16</v>
      </c>
      <c r="I4612" t="s">
        <v>7633</v>
      </c>
    </row>
    <row r="4613" spans="1:9" x14ac:dyDescent="0.3">
      <c r="A4613" t="s">
        <v>7634</v>
      </c>
      <c r="B4613" t="s">
        <v>15</v>
      </c>
      <c r="C4613">
        <v>36256</v>
      </c>
      <c r="D4613">
        <v>562.97</v>
      </c>
      <c r="E4613" s="1">
        <v>44830</v>
      </c>
      <c r="F4613" s="1">
        <v>46985</v>
      </c>
      <c r="G4613" t="s">
        <v>21</v>
      </c>
      <c r="H4613" t="s">
        <v>12</v>
      </c>
      <c r="I4613" t="s">
        <v>871</v>
      </c>
    </row>
    <row r="4614" spans="1:9" x14ac:dyDescent="0.3">
      <c r="A4614" t="s">
        <v>7635</v>
      </c>
      <c r="B4614" t="s">
        <v>36</v>
      </c>
      <c r="C4614">
        <v>229888</v>
      </c>
      <c r="D4614">
        <v>1893.78</v>
      </c>
      <c r="E4614" s="1">
        <v>43473</v>
      </c>
      <c r="F4614" s="1">
        <v>45842</v>
      </c>
      <c r="G4614" t="s">
        <v>21</v>
      </c>
      <c r="H4614" t="s">
        <v>12</v>
      </c>
      <c r="I4614" t="s">
        <v>3289</v>
      </c>
    </row>
    <row r="4615" spans="1:9" x14ac:dyDescent="0.3">
      <c r="A4615" t="s">
        <v>7636</v>
      </c>
      <c r="B4615" t="s">
        <v>10</v>
      </c>
      <c r="C4615">
        <v>379578</v>
      </c>
      <c r="D4615">
        <v>419.42</v>
      </c>
      <c r="E4615" s="1">
        <v>43887</v>
      </c>
      <c r="F4615" s="1">
        <v>45938</v>
      </c>
      <c r="G4615" t="s">
        <v>21</v>
      </c>
      <c r="H4615" t="s">
        <v>12</v>
      </c>
      <c r="I4615" t="s">
        <v>7637</v>
      </c>
    </row>
    <row r="4616" spans="1:9" x14ac:dyDescent="0.3">
      <c r="A4616" t="s">
        <v>7638</v>
      </c>
      <c r="B4616" t="s">
        <v>36</v>
      </c>
      <c r="C4616">
        <v>497685</v>
      </c>
      <c r="D4616">
        <v>1955.23</v>
      </c>
      <c r="E4616" s="1">
        <v>45306</v>
      </c>
      <c r="F4616" s="1">
        <v>46708</v>
      </c>
      <c r="G4616" t="s">
        <v>11</v>
      </c>
      <c r="H4616" t="s">
        <v>16</v>
      </c>
      <c r="I4616" t="s">
        <v>3853</v>
      </c>
    </row>
    <row r="4617" spans="1:9" x14ac:dyDescent="0.3">
      <c r="A4617" t="s">
        <v>7639</v>
      </c>
      <c r="B4617" t="s">
        <v>15</v>
      </c>
      <c r="C4617">
        <v>486468</v>
      </c>
      <c r="D4617">
        <v>123.75</v>
      </c>
      <c r="E4617" s="1">
        <v>44108</v>
      </c>
      <c r="F4617" s="1">
        <v>46795</v>
      </c>
      <c r="G4617" t="s">
        <v>43</v>
      </c>
      <c r="H4617" t="s">
        <v>16</v>
      </c>
      <c r="I4617" t="s">
        <v>7640</v>
      </c>
    </row>
    <row r="4618" spans="1:9" x14ac:dyDescent="0.3">
      <c r="A4618" t="s">
        <v>7641</v>
      </c>
      <c r="B4618" t="s">
        <v>15</v>
      </c>
      <c r="C4618">
        <v>325785</v>
      </c>
      <c r="D4618">
        <v>180.09</v>
      </c>
      <c r="E4618" s="1">
        <v>43706</v>
      </c>
      <c r="F4618" s="1">
        <v>44150</v>
      </c>
      <c r="G4618" t="s">
        <v>11</v>
      </c>
      <c r="H4618" t="s">
        <v>12</v>
      </c>
      <c r="I4618" t="s">
        <v>1781</v>
      </c>
    </row>
    <row r="4619" spans="1:9" x14ac:dyDescent="0.3">
      <c r="A4619" t="s">
        <v>7642</v>
      </c>
      <c r="B4619" t="s">
        <v>10</v>
      </c>
      <c r="C4619">
        <v>83609</v>
      </c>
      <c r="D4619">
        <v>1616.42</v>
      </c>
      <c r="E4619" s="1">
        <v>43421</v>
      </c>
      <c r="F4619" s="1">
        <v>45586</v>
      </c>
      <c r="G4619" t="s">
        <v>43</v>
      </c>
      <c r="H4619" t="s">
        <v>25</v>
      </c>
      <c r="I4619" t="s">
        <v>2461</v>
      </c>
    </row>
    <row r="4620" spans="1:9" x14ac:dyDescent="0.3">
      <c r="A4620" t="s">
        <v>7643</v>
      </c>
      <c r="B4620" t="s">
        <v>24</v>
      </c>
      <c r="C4620">
        <v>278548</v>
      </c>
      <c r="D4620">
        <v>538.78</v>
      </c>
      <c r="E4620" s="1">
        <v>45178</v>
      </c>
      <c r="F4620" s="1">
        <v>45781</v>
      </c>
      <c r="G4620" t="s">
        <v>43</v>
      </c>
      <c r="H4620" t="s">
        <v>12</v>
      </c>
      <c r="I4620" t="s">
        <v>5210</v>
      </c>
    </row>
    <row r="4621" spans="1:9" x14ac:dyDescent="0.3">
      <c r="A4621" t="s">
        <v>7644</v>
      </c>
      <c r="B4621" t="s">
        <v>36</v>
      </c>
      <c r="C4621">
        <v>342881</v>
      </c>
      <c r="D4621">
        <v>1231.6500000000001</v>
      </c>
      <c r="E4621" s="1">
        <v>43484</v>
      </c>
      <c r="F4621" s="1">
        <v>44060</v>
      </c>
      <c r="G4621" t="s">
        <v>11</v>
      </c>
      <c r="H4621" t="s">
        <v>25</v>
      </c>
      <c r="I4621" t="s">
        <v>661</v>
      </c>
    </row>
    <row r="4622" spans="1:9" x14ac:dyDescent="0.3">
      <c r="A4622" t="s">
        <v>7645</v>
      </c>
      <c r="B4622" t="s">
        <v>36</v>
      </c>
      <c r="C4622">
        <v>436569</v>
      </c>
      <c r="D4622">
        <v>1101.1400000000001</v>
      </c>
      <c r="E4622" s="1">
        <v>44634</v>
      </c>
      <c r="F4622" s="1">
        <v>45042</v>
      </c>
      <c r="G4622" t="s">
        <v>43</v>
      </c>
      <c r="H4622" t="s">
        <v>25</v>
      </c>
      <c r="I4622" t="s">
        <v>7646</v>
      </c>
    </row>
    <row r="4623" spans="1:9" x14ac:dyDescent="0.3">
      <c r="A4623" t="s">
        <v>7647</v>
      </c>
      <c r="B4623" t="s">
        <v>15</v>
      </c>
      <c r="C4623">
        <v>67600</v>
      </c>
      <c r="D4623">
        <v>1124.27</v>
      </c>
      <c r="E4623" s="1">
        <v>45028</v>
      </c>
      <c r="F4623" s="1">
        <v>45449</v>
      </c>
      <c r="G4623" t="s">
        <v>43</v>
      </c>
      <c r="H4623" t="s">
        <v>12</v>
      </c>
      <c r="I4623" t="s">
        <v>1029</v>
      </c>
    </row>
    <row r="4624" spans="1:9" x14ac:dyDescent="0.3">
      <c r="A4624" t="s">
        <v>7648</v>
      </c>
      <c r="B4624" t="s">
        <v>15</v>
      </c>
      <c r="C4624">
        <v>379370</v>
      </c>
      <c r="D4624">
        <v>400.02</v>
      </c>
      <c r="E4624" s="1">
        <v>44206</v>
      </c>
      <c r="F4624" s="1">
        <v>47586</v>
      </c>
      <c r="G4624" t="s">
        <v>43</v>
      </c>
      <c r="H4624" t="s">
        <v>16</v>
      </c>
      <c r="I4624" t="s">
        <v>1034</v>
      </c>
    </row>
    <row r="4625" spans="1:9" x14ac:dyDescent="0.3">
      <c r="A4625" t="s">
        <v>7649</v>
      </c>
      <c r="B4625" t="s">
        <v>15</v>
      </c>
      <c r="C4625">
        <v>375835</v>
      </c>
      <c r="D4625">
        <v>127.31</v>
      </c>
      <c r="E4625" s="1">
        <v>44264</v>
      </c>
      <c r="F4625" s="1">
        <v>46403</v>
      </c>
      <c r="G4625" t="s">
        <v>43</v>
      </c>
      <c r="H4625" t="s">
        <v>25</v>
      </c>
      <c r="I4625" t="s">
        <v>7650</v>
      </c>
    </row>
    <row r="4626" spans="1:9" x14ac:dyDescent="0.3">
      <c r="A4626" t="s">
        <v>7651</v>
      </c>
      <c r="B4626" t="s">
        <v>10</v>
      </c>
      <c r="C4626">
        <v>347364</v>
      </c>
      <c r="D4626">
        <v>1777.52</v>
      </c>
      <c r="E4626" s="1">
        <v>45160</v>
      </c>
      <c r="F4626" s="1">
        <v>47758</v>
      </c>
      <c r="G4626" t="s">
        <v>43</v>
      </c>
      <c r="H4626" t="s">
        <v>25</v>
      </c>
      <c r="I4626" t="s">
        <v>7652</v>
      </c>
    </row>
    <row r="4627" spans="1:9" x14ac:dyDescent="0.3">
      <c r="A4627" t="s">
        <v>7653</v>
      </c>
      <c r="B4627" t="s">
        <v>15</v>
      </c>
      <c r="C4627">
        <v>13050</v>
      </c>
      <c r="D4627">
        <v>1417.39</v>
      </c>
      <c r="E4627" s="1">
        <v>45226</v>
      </c>
      <c r="F4627" s="1">
        <v>48822</v>
      </c>
      <c r="G4627" t="s">
        <v>43</v>
      </c>
      <c r="H4627" t="s">
        <v>25</v>
      </c>
      <c r="I4627" t="s">
        <v>4883</v>
      </c>
    </row>
    <row r="4628" spans="1:9" x14ac:dyDescent="0.3">
      <c r="A4628" t="s">
        <v>7654</v>
      </c>
      <c r="B4628" t="s">
        <v>10</v>
      </c>
      <c r="C4628">
        <v>174534</v>
      </c>
      <c r="D4628">
        <v>1278.4100000000001</v>
      </c>
      <c r="E4628" s="1">
        <v>44022</v>
      </c>
      <c r="F4628" s="1">
        <v>47056</v>
      </c>
      <c r="G4628" t="s">
        <v>11</v>
      </c>
      <c r="H4628" t="s">
        <v>12</v>
      </c>
      <c r="I4628" t="s">
        <v>657</v>
      </c>
    </row>
    <row r="4629" spans="1:9" x14ac:dyDescent="0.3">
      <c r="A4629" t="s">
        <v>7655</v>
      </c>
      <c r="B4629" t="s">
        <v>15</v>
      </c>
      <c r="C4629">
        <v>153687</v>
      </c>
      <c r="D4629">
        <v>164.3</v>
      </c>
      <c r="E4629" s="1">
        <v>43160</v>
      </c>
      <c r="F4629" s="1">
        <v>44628</v>
      </c>
      <c r="G4629" t="s">
        <v>21</v>
      </c>
      <c r="H4629" t="s">
        <v>12</v>
      </c>
      <c r="I4629" t="s">
        <v>639</v>
      </c>
    </row>
    <row r="4630" spans="1:9" x14ac:dyDescent="0.3">
      <c r="A4630" t="s">
        <v>7656</v>
      </c>
      <c r="B4630" t="s">
        <v>10</v>
      </c>
      <c r="C4630">
        <v>212629</v>
      </c>
      <c r="D4630">
        <v>1194.4100000000001</v>
      </c>
      <c r="E4630" s="1">
        <v>44574</v>
      </c>
      <c r="F4630" s="1">
        <v>46770</v>
      </c>
      <c r="G4630" t="s">
        <v>11</v>
      </c>
      <c r="H4630" t="s">
        <v>12</v>
      </c>
      <c r="I4630" t="s">
        <v>7657</v>
      </c>
    </row>
    <row r="4631" spans="1:9" x14ac:dyDescent="0.3">
      <c r="A4631" t="s">
        <v>7658</v>
      </c>
      <c r="B4631" t="s">
        <v>36</v>
      </c>
      <c r="C4631">
        <v>310954</v>
      </c>
      <c r="D4631">
        <v>1289.57</v>
      </c>
      <c r="E4631" s="1">
        <v>43234</v>
      </c>
      <c r="F4631" s="1">
        <v>44789</v>
      </c>
      <c r="G4631" t="s">
        <v>21</v>
      </c>
      <c r="H4631" t="s">
        <v>25</v>
      </c>
      <c r="I4631" t="s">
        <v>7659</v>
      </c>
    </row>
    <row r="4632" spans="1:9" x14ac:dyDescent="0.3">
      <c r="A4632" t="s">
        <v>7660</v>
      </c>
      <c r="B4632" t="s">
        <v>36</v>
      </c>
      <c r="C4632">
        <v>159038</v>
      </c>
      <c r="D4632">
        <v>897.86</v>
      </c>
      <c r="E4632" s="1">
        <v>43534</v>
      </c>
      <c r="F4632" s="1">
        <v>44014</v>
      </c>
      <c r="G4632" t="s">
        <v>21</v>
      </c>
      <c r="H4632" t="s">
        <v>25</v>
      </c>
      <c r="I4632" t="s">
        <v>1203</v>
      </c>
    </row>
    <row r="4633" spans="1:9" x14ac:dyDescent="0.3">
      <c r="A4633" t="s">
        <v>7661</v>
      </c>
      <c r="B4633" t="s">
        <v>24</v>
      </c>
      <c r="C4633">
        <v>262934</v>
      </c>
      <c r="D4633">
        <v>1914.99</v>
      </c>
      <c r="E4633" s="1">
        <v>45567</v>
      </c>
      <c r="F4633" s="1">
        <v>47888</v>
      </c>
      <c r="G4633" t="s">
        <v>11</v>
      </c>
      <c r="H4633" t="s">
        <v>25</v>
      </c>
      <c r="I4633" t="s">
        <v>4366</v>
      </c>
    </row>
    <row r="4634" spans="1:9" x14ac:dyDescent="0.3">
      <c r="A4634" t="s">
        <v>7662</v>
      </c>
      <c r="B4634" t="s">
        <v>36</v>
      </c>
      <c r="C4634">
        <v>442906</v>
      </c>
      <c r="D4634">
        <v>1404.27</v>
      </c>
      <c r="E4634" s="1">
        <v>43890</v>
      </c>
      <c r="F4634" s="1">
        <v>44482</v>
      </c>
      <c r="G4634" t="s">
        <v>11</v>
      </c>
      <c r="H4634" t="s">
        <v>16</v>
      </c>
      <c r="I4634" t="s">
        <v>5645</v>
      </c>
    </row>
    <row r="4635" spans="1:9" x14ac:dyDescent="0.3">
      <c r="A4635" t="s">
        <v>7663</v>
      </c>
      <c r="B4635" t="s">
        <v>10</v>
      </c>
      <c r="C4635">
        <v>285162</v>
      </c>
      <c r="D4635">
        <v>1301.1099999999999</v>
      </c>
      <c r="E4635" s="1">
        <v>43174</v>
      </c>
      <c r="F4635" s="1">
        <v>44195</v>
      </c>
      <c r="G4635" t="s">
        <v>21</v>
      </c>
      <c r="H4635" t="s">
        <v>12</v>
      </c>
      <c r="I4635" t="s">
        <v>7257</v>
      </c>
    </row>
    <row r="4636" spans="1:9" x14ac:dyDescent="0.3">
      <c r="A4636" t="s">
        <v>7664</v>
      </c>
      <c r="B4636" t="s">
        <v>24</v>
      </c>
      <c r="C4636">
        <v>371208</v>
      </c>
      <c r="D4636">
        <v>767.85</v>
      </c>
      <c r="E4636" s="1">
        <v>43455</v>
      </c>
      <c r="F4636" s="1">
        <v>45898</v>
      </c>
      <c r="G4636" t="s">
        <v>21</v>
      </c>
      <c r="H4636" t="s">
        <v>25</v>
      </c>
      <c r="I4636" t="s">
        <v>1076</v>
      </c>
    </row>
    <row r="4637" spans="1:9" x14ac:dyDescent="0.3">
      <c r="A4637" t="s">
        <v>7665</v>
      </c>
      <c r="B4637" t="s">
        <v>24</v>
      </c>
      <c r="C4637">
        <v>367300</v>
      </c>
      <c r="D4637">
        <v>546.20000000000005</v>
      </c>
      <c r="E4637" s="1">
        <v>45549</v>
      </c>
      <c r="F4637" s="1">
        <v>48039</v>
      </c>
      <c r="G4637" t="s">
        <v>11</v>
      </c>
      <c r="H4637" t="s">
        <v>12</v>
      </c>
      <c r="I4637" t="s">
        <v>3552</v>
      </c>
    </row>
    <row r="4638" spans="1:9" x14ac:dyDescent="0.3">
      <c r="A4638" t="s">
        <v>7666</v>
      </c>
      <c r="B4638" t="s">
        <v>36</v>
      </c>
      <c r="C4638">
        <v>107861</v>
      </c>
      <c r="D4638">
        <v>1506.93</v>
      </c>
      <c r="E4638" s="1">
        <v>42280</v>
      </c>
      <c r="F4638" s="1">
        <v>43038</v>
      </c>
      <c r="G4638" t="s">
        <v>43</v>
      </c>
      <c r="H4638" t="s">
        <v>12</v>
      </c>
      <c r="I4638" t="s">
        <v>308</v>
      </c>
    </row>
    <row r="4639" spans="1:9" x14ac:dyDescent="0.3">
      <c r="A4639" t="s">
        <v>7667</v>
      </c>
      <c r="B4639" t="s">
        <v>24</v>
      </c>
      <c r="C4639">
        <v>131954</v>
      </c>
      <c r="D4639">
        <v>1406.01</v>
      </c>
      <c r="E4639" s="1">
        <v>43011</v>
      </c>
      <c r="F4639" s="1">
        <v>45118</v>
      </c>
      <c r="G4639" t="s">
        <v>11</v>
      </c>
      <c r="H4639" t="s">
        <v>16</v>
      </c>
      <c r="I4639" t="s">
        <v>1059</v>
      </c>
    </row>
    <row r="4640" spans="1:9" x14ac:dyDescent="0.3">
      <c r="A4640" t="s">
        <v>7668</v>
      </c>
      <c r="B4640" t="s">
        <v>15</v>
      </c>
      <c r="C4640">
        <v>349006</v>
      </c>
      <c r="D4640">
        <v>928.04</v>
      </c>
      <c r="E4640" s="1">
        <v>44017</v>
      </c>
      <c r="F4640" s="1">
        <v>45116</v>
      </c>
      <c r="G4640" t="s">
        <v>43</v>
      </c>
      <c r="H4640" t="s">
        <v>12</v>
      </c>
      <c r="I4640" t="s">
        <v>3015</v>
      </c>
    </row>
    <row r="4641" spans="1:9" x14ac:dyDescent="0.3">
      <c r="A4641" t="s">
        <v>7669</v>
      </c>
      <c r="B4641" t="s">
        <v>24</v>
      </c>
      <c r="C4641">
        <v>492296</v>
      </c>
      <c r="D4641">
        <v>1546.05</v>
      </c>
      <c r="E4641" s="1">
        <v>44527</v>
      </c>
      <c r="F4641" s="1">
        <v>46417</v>
      </c>
      <c r="G4641" t="s">
        <v>11</v>
      </c>
      <c r="H4641" t="s">
        <v>25</v>
      </c>
      <c r="I4641" t="s">
        <v>7670</v>
      </c>
    </row>
    <row r="4642" spans="1:9" x14ac:dyDescent="0.3">
      <c r="A4642" t="s">
        <v>7671</v>
      </c>
      <c r="B4642" t="s">
        <v>10</v>
      </c>
      <c r="C4642">
        <v>435339</v>
      </c>
      <c r="D4642">
        <v>668.51</v>
      </c>
      <c r="E4642" s="1">
        <v>43504</v>
      </c>
      <c r="F4642" s="1">
        <v>44916</v>
      </c>
      <c r="G4642" t="s">
        <v>11</v>
      </c>
      <c r="H4642" t="s">
        <v>25</v>
      </c>
      <c r="I4642" t="s">
        <v>4841</v>
      </c>
    </row>
    <row r="4643" spans="1:9" x14ac:dyDescent="0.3">
      <c r="A4643" t="s">
        <v>7672</v>
      </c>
      <c r="B4643" t="s">
        <v>15</v>
      </c>
      <c r="C4643">
        <v>389077</v>
      </c>
      <c r="D4643">
        <v>1356.51</v>
      </c>
      <c r="E4643" s="1">
        <v>42864</v>
      </c>
      <c r="F4643" s="1">
        <v>45399</v>
      </c>
      <c r="G4643" t="s">
        <v>21</v>
      </c>
      <c r="H4643" t="s">
        <v>16</v>
      </c>
      <c r="I4643" t="s">
        <v>7673</v>
      </c>
    </row>
    <row r="4644" spans="1:9" x14ac:dyDescent="0.3">
      <c r="A4644" t="s">
        <v>7674</v>
      </c>
      <c r="B4644" t="s">
        <v>15</v>
      </c>
      <c r="C4644">
        <v>127665</v>
      </c>
      <c r="D4644">
        <v>1404.19</v>
      </c>
      <c r="E4644" s="1">
        <v>45543</v>
      </c>
      <c r="F4644" s="1">
        <v>46201</v>
      </c>
      <c r="G4644" t="s">
        <v>11</v>
      </c>
      <c r="H4644" t="s">
        <v>12</v>
      </c>
      <c r="I4644" t="s">
        <v>7675</v>
      </c>
    </row>
    <row r="4645" spans="1:9" x14ac:dyDescent="0.3">
      <c r="A4645" t="s">
        <v>7676</v>
      </c>
      <c r="B4645" t="s">
        <v>36</v>
      </c>
      <c r="C4645">
        <v>246187</v>
      </c>
      <c r="D4645">
        <v>617.01</v>
      </c>
      <c r="E4645" s="1">
        <v>45082</v>
      </c>
      <c r="F4645" s="1">
        <v>47638</v>
      </c>
      <c r="G4645" t="s">
        <v>11</v>
      </c>
      <c r="H4645" t="s">
        <v>25</v>
      </c>
      <c r="I4645" t="s">
        <v>7677</v>
      </c>
    </row>
    <row r="4646" spans="1:9" x14ac:dyDescent="0.3">
      <c r="A4646" t="s">
        <v>7678</v>
      </c>
      <c r="B4646" t="s">
        <v>24</v>
      </c>
      <c r="C4646">
        <v>136871</v>
      </c>
      <c r="D4646">
        <v>1385.74</v>
      </c>
      <c r="E4646" s="1">
        <v>43340</v>
      </c>
      <c r="F4646" s="1">
        <v>44915</v>
      </c>
      <c r="G4646" t="s">
        <v>11</v>
      </c>
      <c r="H4646" t="s">
        <v>16</v>
      </c>
      <c r="I4646" t="s">
        <v>7679</v>
      </c>
    </row>
    <row r="4647" spans="1:9" x14ac:dyDescent="0.3">
      <c r="A4647" t="s">
        <v>7680</v>
      </c>
      <c r="B4647" t="s">
        <v>15</v>
      </c>
      <c r="C4647">
        <v>136612</v>
      </c>
      <c r="D4647">
        <v>331.23</v>
      </c>
      <c r="E4647" s="1">
        <v>44844</v>
      </c>
      <c r="F4647" s="1">
        <v>48403</v>
      </c>
      <c r="G4647" t="s">
        <v>11</v>
      </c>
      <c r="H4647" t="s">
        <v>12</v>
      </c>
      <c r="I4647" t="s">
        <v>1139</v>
      </c>
    </row>
    <row r="4648" spans="1:9" x14ac:dyDescent="0.3">
      <c r="A4648" t="s">
        <v>7681</v>
      </c>
      <c r="B4648" t="s">
        <v>15</v>
      </c>
      <c r="C4648">
        <v>57861</v>
      </c>
      <c r="D4648">
        <v>1609.26</v>
      </c>
      <c r="E4648" s="1">
        <v>44066</v>
      </c>
      <c r="F4648" s="1">
        <v>45196</v>
      </c>
      <c r="G4648" t="s">
        <v>11</v>
      </c>
      <c r="H4648" t="s">
        <v>16</v>
      </c>
      <c r="I4648" t="s">
        <v>888</v>
      </c>
    </row>
    <row r="4649" spans="1:9" x14ac:dyDescent="0.3">
      <c r="A4649" t="s">
        <v>7682</v>
      </c>
      <c r="B4649" t="s">
        <v>36</v>
      </c>
      <c r="C4649">
        <v>92745</v>
      </c>
      <c r="D4649">
        <v>1245.8900000000001</v>
      </c>
      <c r="E4649" s="1">
        <v>45110</v>
      </c>
      <c r="F4649" s="1">
        <v>46678</v>
      </c>
      <c r="G4649" t="s">
        <v>11</v>
      </c>
      <c r="H4649" t="s">
        <v>25</v>
      </c>
      <c r="I4649" t="s">
        <v>5394</v>
      </c>
    </row>
    <row r="4650" spans="1:9" x14ac:dyDescent="0.3">
      <c r="A4650" t="s">
        <v>7683</v>
      </c>
      <c r="B4650" t="s">
        <v>15</v>
      </c>
      <c r="C4650">
        <v>472800</v>
      </c>
      <c r="D4650">
        <v>1332.22</v>
      </c>
      <c r="E4650" s="1">
        <v>43270</v>
      </c>
      <c r="F4650" s="1">
        <v>44357</v>
      </c>
      <c r="G4650" t="s">
        <v>11</v>
      </c>
      <c r="H4650" t="s">
        <v>12</v>
      </c>
      <c r="I4650" t="s">
        <v>3149</v>
      </c>
    </row>
    <row r="4651" spans="1:9" x14ac:dyDescent="0.3">
      <c r="A4651" t="s">
        <v>7684</v>
      </c>
      <c r="B4651" t="s">
        <v>15</v>
      </c>
      <c r="C4651">
        <v>355621</v>
      </c>
      <c r="D4651">
        <v>1989.5</v>
      </c>
      <c r="E4651" s="1">
        <v>43271</v>
      </c>
      <c r="F4651" s="1">
        <v>45222</v>
      </c>
      <c r="G4651" t="s">
        <v>43</v>
      </c>
      <c r="H4651" t="s">
        <v>25</v>
      </c>
      <c r="I4651" t="s">
        <v>7685</v>
      </c>
    </row>
    <row r="4652" spans="1:9" x14ac:dyDescent="0.3">
      <c r="A4652" t="s">
        <v>7686</v>
      </c>
      <c r="B4652" t="s">
        <v>24</v>
      </c>
      <c r="C4652">
        <v>410505</v>
      </c>
      <c r="D4652">
        <v>1294.1600000000001</v>
      </c>
      <c r="E4652" s="1">
        <v>45562</v>
      </c>
      <c r="F4652" s="1">
        <v>46597</v>
      </c>
      <c r="G4652" t="s">
        <v>11</v>
      </c>
      <c r="H4652" t="s">
        <v>25</v>
      </c>
      <c r="I4652" t="s">
        <v>7687</v>
      </c>
    </row>
    <row r="4653" spans="1:9" x14ac:dyDescent="0.3">
      <c r="A4653" t="s">
        <v>7688</v>
      </c>
      <c r="B4653" t="s">
        <v>24</v>
      </c>
      <c r="C4653">
        <v>50145</v>
      </c>
      <c r="D4653">
        <v>1964.79</v>
      </c>
      <c r="E4653" s="1">
        <v>45376</v>
      </c>
      <c r="F4653" s="1">
        <v>47804</v>
      </c>
      <c r="G4653" t="s">
        <v>11</v>
      </c>
      <c r="H4653" t="s">
        <v>12</v>
      </c>
      <c r="I4653" t="s">
        <v>7689</v>
      </c>
    </row>
    <row r="4654" spans="1:9" x14ac:dyDescent="0.3">
      <c r="A4654" t="s">
        <v>7690</v>
      </c>
      <c r="B4654" t="s">
        <v>24</v>
      </c>
      <c r="C4654">
        <v>484787</v>
      </c>
      <c r="D4654">
        <v>1274.57</v>
      </c>
      <c r="E4654" s="1">
        <v>43369</v>
      </c>
      <c r="F4654" s="1">
        <v>46255</v>
      </c>
      <c r="G4654" t="s">
        <v>11</v>
      </c>
      <c r="H4654" t="s">
        <v>12</v>
      </c>
      <c r="I4654" t="s">
        <v>7691</v>
      </c>
    </row>
    <row r="4655" spans="1:9" x14ac:dyDescent="0.3">
      <c r="A4655" t="s">
        <v>7692</v>
      </c>
      <c r="B4655" t="s">
        <v>10</v>
      </c>
      <c r="C4655">
        <v>467079</v>
      </c>
      <c r="D4655">
        <v>1636.42</v>
      </c>
      <c r="E4655" s="1">
        <v>43306</v>
      </c>
      <c r="F4655" s="1">
        <v>44594</v>
      </c>
      <c r="G4655" t="s">
        <v>11</v>
      </c>
      <c r="H4655" t="s">
        <v>12</v>
      </c>
      <c r="I4655" t="s">
        <v>7693</v>
      </c>
    </row>
    <row r="4656" spans="1:9" x14ac:dyDescent="0.3">
      <c r="A4656" t="s">
        <v>7694</v>
      </c>
      <c r="B4656" t="s">
        <v>36</v>
      </c>
      <c r="C4656">
        <v>153169</v>
      </c>
      <c r="D4656">
        <v>1907.61</v>
      </c>
      <c r="E4656" s="1">
        <v>43044</v>
      </c>
      <c r="F4656" s="1">
        <v>46024</v>
      </c>
      <c r="G4656" t="s">
        <v>21</v>
      </c>
      <c r="H4656" t="s">
        <v>25</v>
      </c>
      <c r="I4656" t="s">
        <v>595</v>
      </c>
    </row>
    <row r="4657" spans="1:9" x14ac:dyDescent="0.3">
      <c r="A4657" t="s">
        <v>7695</v>
      </c>
      <c r="B4657" t="s">
        <v>15</v>
      </c>
      <c r="C4657">
        <v>239270</v>
      </c>
      <c r="D4657">
        <v>982.95</v>
      </c>
      <c r="E4657" s="1">
        <v>44762</v>
      </c>
      <c r="F4657" s="1">
        <v>48289</v>
      </c>
      <c r="G4657" t="s">
        <v>11</v>
      </c>
      <c r="H4657" t="s">
        <v>12</v>
      </c>
      <c r="I4657" t="s">
        <v>7696</v>
      </c>
    </row>
    <row r="4658" spans="1:9" x14ac:dyDescent="0.3">
      <c r="A4658" t="s">
        <v>7697</v>
      </c>
      <c r="B4658" t="s">
        <v>24</v>
      </c>
      <c r="C4658">
        <v>325293</v>
      </c>
      <c r="D4658">
        <v>887.96</v>
      </c>
      <c r="E4658" s="1">
        <v>42542</v>
      </c>
      <c r="F4658" s="1">
        <v>43164</v>
      </c>
      <c r="G4658" t="s">
        <v>21</v>
      </c>
      <c r="H4658" t="s">
        <v>25</v>
      </c>
      <c r="I4658" t="s">
        <v>936</v>
      </c>
    </row>
    <row r="4659" spans="1:9" x14ac:dyDescent="0.3">
      <c r="A4659" t="s">
        <v>7698</v>
      </c>
      <c r="B4659" t="s">
        <v>10</v>
      </c>
      <c r="C4659">
        <v>132082</v>
      </c>
      <c r="D4659">
        <v>1129.96</v>
      </c>
      <c r="E4659" s="1">
        <v>43776</v>
      </c>
      <c r="F4659" s="1">
        <v>45236</v>
      </c>
      <c r="G4659" t="s">
        <v>11</v>
      </c>
      <c r="H4659" t="s">
        <v>12</v>
      </c>
      <c r="I4659" t="s">
        <v>7699</v>
      </c>
    </row>
    <row r="4660" spans="1:9" x14ac:dyDescent="0.3">
      <c r="A4660" t="s">
        <v>7700</v>
      </c>
      <c r="B4660" t="s">
        <v>36</v>
      </c>
      <c r="C4660">
        <v>419374</v>
      </c>
      <c r="D4660">
        <v>1613.82</v>
      </c>
      <c r="E4660" s="1">
        <v>44198</v>
      </c>
      <c r="F4660" s="1">
        <v>46924</v>
      </c>
      <c r="G4660" t="s">
        <v>11</v>
      </c>
      <c r="H4660" t="s">
        <v>16</v>
      </c>
      <c r="I4660" t="s">
        <v>7701</v>
      </c>
    </row>
    <row r="4661" spans="1:9" x14ac:dyDescent="0.3">
      <c r="A4661" t="s">
        <v>7702</v>
      </c>
      <c r="B4661" t="s">
        <v>36</v>
      </c>
      <c r="C4661">
        <v>359863</v>
      </c>
      <c r="D4661">
        <v>470.76</v>
      </c>
      <c r="E4661" s="1">
        <v>44513</v>
      </c>
      <c r="F4661" s="1">
        <v>47910</v>
      </c>
      <c r="G4661" t="s">
        <v>11</v>
      </c>
      <c r="H4661" t="s">
        <v>12</v>
      </c>
      <c r="I4661" t="s">
        <v>6805</v>
      </c>
    </row>
    <row r="4662" spans="1:9" x14ac:dyDescent="0.3">
      <c r="A4662" t="s">
        <v>7703</v>
      </c>
      <c r="B4662" t="s">
        <v>10</v>
      </c>
      <c r="C4662">
        <v>417548</v>
      </c>
      <c r="D4662">
        <v>1824.24</v>
      </c>
      <c r="E4662" s="1">
        <v>43868</v>
      </c>
      <c r="F4662" s="1">
        <v>47082</v>
      </c>
      <c r="G4662" t="s">
        <v>43</v>
      </c>
      <c r="H4662" t="s">
        <v>16</v>
      </c>
      <c r="I4662" t="s">
        <v>7704</v>
      </c>
    </row>
    <row r="4663" spans="1:9" x14ac:dyDescent="0.3">
      <c r="A4663" t="s">
        <v>7705</v>
      </c>
      <c r="B4663" t="s">
        <v>10</v>
      </c>
      <c r="C4663">
        <v>354724</v>
      </c>
      <c r="D4663">
        <v>1503.72</v>
      </c>
      <c r="E4663" s="1">
        <v>42392</v>
      </c>
      <c r="F4663" s="1">
        <v>45149</v>
      </c>
      <c r="G4663" t="s">
        <v>21</v>
      </c>
      <c r="H4663" t="s">
        <v>12</v>
      </c>
      <c r="I4663" t="s">
        <v>7706</v>
      </c>
    </row>
    <row r="4664" spans="1:9" x14ac:dyDescent="0.3">
      <c r="A4664" t="s">
        <v>7707</v>
      </c>
      <c r="B4664" t="s">
        <v>10</v>
      </c>
      <c r="C4664">
        <v>264588</v>
      </c>
      <c r="D4664">
        <v>1038.73</v>
      </c>
      <c r="E4664" s="1">
        <v>43269</v>
      </c>
      <c r="F4664" s="1">
        <v>44292</v>
      </c>
      <c r="G4664" t="s">
        <v>43</v>
      </c>
      <c r="H4664" t="s">
        <v>12</v>
      </c>
      <c r="I4664" t="s">
        <v>3951</v>
      </c>
    </row>
    <row r="4665" spans="1:9" x14ac:dyDescent="0.3">
      <c r="A4665" t="s">
        <v>7708</v>
      </c>
      <c r="B4665" t="s">
        <v>10</v>
      </c>
      <c r="C4665">
        <v>57808</v>
      </c>
      <c r="D4665">
        <v>1951.7</v>
      </c>
      <c r="E4665" s="1">
        <v>42777</v>
      </c>
      <c r="F4665" s="1">
        <v>45882</v>
      </c>
      <c r="G4665" t="s">
        <v>43</v>
      </c>
      <c r="H4665" t="s">
        <v>25</v>
      </c>
      <c r="I4665" t="s">
        <v>5239</v>
      </c>
    </row>
    <row r="4666" spans="1:9" x14ac:dyDescent="0.3">
      <c r="A4666" t="s">
        <v>7709</v>
      </c>
      <c r="B4666" t="s">
        <v>15</v>
      </c>
      <c r="C4666">
        <v>328245</v>
      </c>
      <c r="D4666">
        <v>370.64</v>
      </c>
      <c r="E4666" s="1">
        <v>42432</v>
      </c>
      <c r="F4666" s="1">
        <v>45784</v>
      </c>
      <c r="G4666" t="s">
        <v>11</v>
      </c>
      <c r="H4666" t="s">
        <v>12</v>
      </c>
      <c r="I4666" t="s">
        <v>7710</v>
      </c>
    </row>
    <row r="4667" spans="1:9" x14ac:dyDescent="0.3">
      <c r="A4667" t="s">
        <v>7711</v>
      </c>
      <c r="B4667" t="s">
        <v>24</v>
      </c>
      <c r="C4667">
        <v>455698</v>
      </c>
      <c r="D4667">
        <v>708.3</v>
      </c>
      <c r="E4667" s="1">
        <v>44545</v>
      </c>
      <c r="F4667" s="1">
        <v>45258</v>
      </c>
      <c r="G4667" t="s">
        <v>43</v>
      </c>
      <c r="H4667" t="s">
        <v>25</v>
      </c>
      <c r="I4667" t="s">
        <v>4649</v>
      </c>
    </row>
    <row r="4668" spans="1:9" x14ac:dyDescent="0.3">
      <c r="A4668" t="s">
        <v>7712</v>
      </c>
      <c r="B4668" t="s">
        <v>36</v>
      </c>
      <c r="C4668">
        <v>119831</v>
      </c>
      <c r="D4668">
        <v>603.19000000000005</v>
      </c>
      <c r="E4668" s="1">
        <v>42513</v>
      </c>
      <c r="F4668" s="1">
        <v>45699</v>
      </c>
      <c r="G4668" t="s">
        <v>43</v>
      </c>
      <c r="H4668" t="s">
        <v>16</v>
      </c>
      <c r="I4668" t="s">
        <v>7713</v>
      </c>
    </row>
    <row r="4669" spans="1:9" x14ac:dyDescent="0.3">
      <c r="A4669" t="s">
        <v>7714</v>
      </c>
      <c r="B4669" t="s">
        <v>10</v>
      </c>
      <c r="C4669">
        <v>448205</v>
      </c>
      <c r="D4669">
        <v>1608.08</v>
      </c>
      <c r="E4669" s="1">
        <v>43680</v>
      </c>
      <c r="F4669" s="1">
        <v>47151</v>
      </c>
      <c r="G4669" t="s">
        <v>21</v>
      </c>
      <c r="H4669" t="s">
        <v>12</v>
      </c>
      <c r="I4669" t="s">
        <v>1779</v>
      </c>
    </row>
    <row r="4670" spans="1:9" x14ac:dyDescent="0.3">
      <c r="A4670" t="s">
        <v>7715</v>
      </c>
      <c r="B4670" t="s">
        <v>10</v>
      </c>
      <c r="C4670">
        <v>245731</v>
      </c>
      <c r="D4670">
        <v>204.26</v>
      </c>
      <c r="E4670" s="1">
        <v>44840</v>
      </c>
      <c r="F4670" s="1">
        <v>47717</v>
      </c>
      <c r="G4670" t="s">
        <v>21</v>
      </c>
      <c r="H4670" t="s">
        <v>12</v>
      </c>
      <c r="I4670" t="s">
        <v>4606</v>
      </c>
    </row>
    <row r="4671" spans="1:9" x14ac:dyDescent="0.3">
      <c r="A4671" t="s">
        <v>7716</v>
      </c>
      <c r="B4671" t="s">
        <v>24</v>
      </c>
      <c r="C4671">
        <v>107457</v>
      </c>
      <c r="D4671">
        <v>1183.98</v>
      </c>
      <c r="E4671" s="1">
        <v>44221</v>
      </c>
      <c r="F4671" s="1">
        <v>45371</v>
      </c>
      <c r="G4671" t="s">
        <v>21</v>
      </c>
      <c r="H4671" t="s">
        <v>25</v>
      </c>
      <c r="I4671" t="s">
        <v>7717</v>
      </c>
    </row>
    <row r="4672" spans="1:9" x14ac:dyDescent="0.3">
      <c r="A4672" t="s">
        <v>7718</v>
      </c>
      <c r="B4672" t="s">
        <v>24</v>
      </c>
      <c r="C4672">
        <v>481264</v>
      </c>
      <c r="D4672">
        <v>1998.93</v>
      </c>
      <c r="E4672" s="1">
        <v>42974</v>
      </c>
      <c r="F4672" s="1">
        <v>45976</v>
      </c>
      <c r="G4672" t="s">
        <v>21</v>
      </c>
      <c r="H4672" t="s">
        <v>25</v>
      </c>
      <c r="I4672" t="s">
        <v>7719</v>
      </c>
    </row>
    <row r="4673" spans="1:9" x14ac:dyDescent="0.3">
      <c r="A4673" t="s">
        <v>7720</v>
      </c>
      <c r="B4673" t="s">
        <v>36</v>
      </c>
      <c r="C4673">
        <v>40213</v>
      </c>
      <c r="D4673">
        <v>1592.33</v>
      </c>
      <c r="E4673" s="1">
        <v>43094</v>
      </c>
      <c r="F4673" s="1">
        <v>46049</v>
      </c>
      <c r="G4673" t="s">
        <v>21</v>
      </c>
      <c r="H4673" t="s">
        <v>25</v>
      </c>
      <c r="I4673" t="s">
        <v>7721</v>
      </c>
    </row>
    <row r="4674" spans="1:9" x14ac:dyDescent="0.3">
      <c r="A4674" t="s">
        <v>7722</v>
      </c>
      <c r="B4674" t="s">
        <v>10</v>
      </c>
      <c r="C4674">
        <v>287286</v>
      </c>
      <c r="D4674">
        <v>1699.09</v>
      </c>
      <c r="E4674" s="1">
        <v>43989</v>
      </c>
      <c r="F4674" s="1">
        <v>45692</v>
      </c>
      <c r="G4674" t="s">
        <v>21</v>
      </c>
      <c r="H4674" t="s">
        <v>25</v>
      </c>
      <c r="I4674" t="s">
        <v>5946</v>
      </c>
    </row>
    <row r="4675" spans="1:9" x14ac:dyDescent="0.3">
      <c r="A4675" t="s">
        <v>7723</v>
      </c>
      <c r="B4675" t="s">
        <v>10</v>
      </c>
      <c r="C4675">
        <v>35470</v>
      </c>
      <c r="D4675">
        <v>1094.24</v>
      </c>
      <c r="E4675" s="1">
        <v>42712</v>
      </c>
      <c r="F4675" s="1">
        <v>44980</v>
      </c>
      <c r="G4675" t="s">
        <v>43</v>
      </c>
      <c r="H4675" t="s">
        <v>16</v>
      </c>
      <c r="I4675" t="s">
        <v>7724</v>
      </c>
    </row>
    <row r="4676" spans="1:9" x14ac:dyDescent="0.3">
      <c r="A4676" t="s">
        <v>7725</v>
      </c>
      <c r="B4676" t="s">
        <v>10</v>
      </c>
      <c r="C4676">
        <v>353584</v>
      </c>
      <c r="D4676">
        <v>602.02</v>
      </c>
      <c r="E4676" s="1">
        <v>45003</v>
      </c>
      <c r="F4676" s="1">
        <v>47930</v>
      </c>
      <c r="G4676" t="s">
        <v>11</v>
      </c>
      <c r="H4676" t="s">
        <v>16</v>
      </c>
      <c r="I4676" t="s">
        <v>7095</v>
      </c>
    </row>
    <row r="4677" spans="1:9" x14ac:dyDescent="0.3">
      <c r="A4677" t="s">
        <v>7726</v>
      </c>
      <c r="B4677" t="s">
        <v>36</v>
      </c>
      <c r="C4677">
        <v>348623</v>
      </c>
      <c r="D4677">
        <v>1521.74</v>
      </c>
      <c r="E4677" s="1">
        <v>43579</v>
      </c>
      <c r="F4677" s="1">
        <v>45829</v>
      </c>
      <c r="G4677" t="s">
        <v>21</v>
      </c>
      <c r="H4677" t="s">
        <v>16</v>
      </c>
      <c r="I4677" t="s">
        <v>7402</v>
      </c>
    </row>
    <row r="4678" spans="1:9" x14ac:dyDescent="0.3">
      <c r="A4678" t="s">
        <v>7727</v>
      </c>
      <c r="B4678" t="s">
        <v>36</v>
      </c>
      <c r="C4678">
        <v>186141</v>
      </c>
      <c r="D4678">
        <v>899.29</v>
      </c>
      <c r="E4678" s="1">
        <v>42580</v>
      </c>
      <c r="F4678" s="1">
        <v>45023</v>
      </c>
      <c r="G4678" t="s">
        <v>21</v>
      </c>
      <c r="H4678" t="s">
        <v>25</v>
      </c>
      <c r="I4678" t="s">
        <v>7728</v>
      </c>
    </row>
    <row r="4679" spans="1:9" x14ac:dyDescent="0.3">
      <c r="A4679" t="s">
        <v>7729</v>
      </c>
      <c r="B4679" t="s">
        <v>15</v>
      </c>
      <c r="C4679">
        <v>45336</v>
      </c>
      <c r="D4679">
        <v>709.95</v>
      </c>
      <c r="E4679" s="1">
        <v>45349</v>
      </c>
      <c r="F4679" s="1">
        <v>46791</v>
      </c>
      <c r="G4679" t="s">
        <v>21</v>
      </c>
      <c r="H4679" t="s">
        <v>12</v>
      </c>
      <c r="I4679" t="s">
        <v>7730</v>
      </c>
    </row>
    <row r="4680" spans="1:9" x14ac:dyDescent="0.3">
      <c r="A4680" t="s">
        <v>7731</v>
      </c>
      <c r="B4680" t="s">
        <v>15</v>
      </c>
      <c r="C4680">
        <v>337925</v>
      </c>
      <c r="D4680">
        <v>643.64</v>
      </c>
      <c r="E4680" s="1">
        <v>42024</v>
      </c>
      <c r="F4680" s="1">
        <v>45027</v>
      </c>
      <c r="G4680" t="s">
        <v>43</v>
      </c>
      <c r="H4680" t="s">
        <v>12</v>
      </c>
      <c r="I4680" t="s">
        <v>585</v>
      </c>
    </row>
    <row r="4681" spans="1:9" x14ac:dyDescent="0.3">
      <c r="A4681" t="s">
        <v>7732</v>
      </c>
      <c r="B4681" t="s">
        <v>24</v>
      </c>
      <c r="C4681">
        <v>311060</v>
      </c>
      <c r="D4681">
        <v>1923.46</v>
      </c>
      <c r="E4681" s="1">
        <v>44604</v>
      </c>
      <c r="F4681" s="1">
        <v>46205</v>
      </c>
      <c r="G4681" t="s">
        <v>21</v>
      </c>
      <c r="H4681" t="s">
        <v>25</v>
      </c>
      <c r="I4681" t="s">
        <v>7733</v>
      </c>
    </row>
    <row r="4682" spans="1:9" x14ac:dyDescent="0.3">
      <c r="A4682" t="s">
        <v>7734</v>
      </c>
      <c r="B4682" t="s">
        <v>36</v>
      </c>
      <c r="C4682">
        <v>199287</v>
      </c>
      <c r="D4682">
        <v>1437.65</v>
      </c>
      <c r="E4682" s="1">
        <v>43903</v>
      </c>
      <c r="F4682" s="1">
        <v>47185</v>
      </c>
      <c r="G4682" t="s">
        <v>11</v>
      </c>
      <c r="H4682" t="s">
        <v>16</v>
      </c>
      <c r="I4682" t="s">
        <v>6225</v>
      </c>
    </row>
    <row r="4683" spans="1:9" x14ac:dyDescent="0.3">
      <c r="A4683" t="s">
        <v>7735</v>
      </c>
      <c r="B4683" t="s">
        <v>24</v>
      </c>
      <c r="C4683">
        <v>165106</v>
      </c>
      <c r="D4683">
        <v>602.03</v>
      </c>
      <c r="E4683" s="1">
        <v>44313</v>
      </c>
      <c r="F4683" s="1">
        <v>46409</v>
      </c>
      <c r="G4683" t="s">
        <v>43</v>
      </c>
      <c r="H4683" t="s">
        <v>16</v>
      </c>
      <c r="I4683" t="s">
        <v>537</v>
      </c>
    </row>
    <row r="4684" spans="1:9" x14ac:dyDescent="0.3">
      <c r="A4684" t="s">
        <v>7736</v>
      </c>
      <c r="B4684" t="s">
        <v>15</v>
      </c>
      <c r="C4684">
        <v>178761</v>
      </c>
      <c r="D4684">
        <v>1190.44</v>
      </c>
      <c r="E4684" s="1">
        <v>44774</v>
      </c>
      <c r="F4684" s="1">
        <v>45734</v>
      </c>
      <c r="G4684" t="s">
        <v>21</v>
      </c>
      <c r="H4684" t="s">
        <v>25</v>
      </c>
      <c r="I4684" t="s">
        <v>7737</v>
      </c>
    </row>
    <row r="4685" spans="1:9" x14ac:dyDescent="0.3">
      <c r="A4685" t="s">
        <v>7738</v>
      </c>
      <c r="B4685" t="s">
        <v>24</v>
      </c>
      <c r="C4685">
        <v>191222</v>
      </c>
      <c r="D4685">
        <v>377.64</v>
      </c>
      <c r="E4685" s="1">
        <v>42023</v>
      </c>
      <c r="F4685" s="1">
        <v>45647</v>
      </c>
      <c r="G4685" t="s">
        <v>43</v>
      </c>
      <c r="H4685" t="s">
        <v>12</v>
      </c>
      <c r="I4685" t="s">
        <v>7739</v>
      </c>
    </row>
    <row r="4686" spans="1:9" x14ac:dyDescent="0.3">
      <c r="A4686" t="s">
        <v>7740</v>
      </c>
      <c r="B4686" t="s">
        <v>15</v>
      </c>
      <c r="C4686">
        <v>81234</v>
      </c>
      <c r="D4686">
        <v>1627.51</v>
      </c>
      <c r="E4686" s="1">
        <v>44082</v>
      </c>
      <c r="F4686" s="1">
        <v>46422</v>
      </c>
      <c r="G4686" t="s">
        <v>11</v>
      </c>
      <c r="H4686" t="s">
        <v>25</v>
      </c>
      <c r="I4686" t="s">
        <v>7741</v>
      </c>
    </row>
    <row r="4687" spans="1:9" x14ac:dyDescent="0.3">
      <c r="A4687" t="s">
        <v>7742</v>
      </c>
      <c r="B4687" t="s">
        <v>24</v>
      </c>
      <c r="C4687">
        <v>350272</v>
      </c>
      <c r="D4687">
        <v>1525.84</v>
      </c>
      <c r="E4687" s="1">
        <v>42008</v>
      </c>
      <c r="F4687" s="1">
        <v>44908</v>
      </c>
      <c r="G4687" t="s">
        <v>21</v>
      </c>
      <c r="H4687" t="s">
        <v>12</v>
      </c>
      <c r="I4687" t="s">
        <v>7743</v>
      </c>
    </row>
    <row r="4688" spans="1:9" x14ac:dyDescent="0.3">
      <c r="A4688" t="s">
        <v>7744</v>
      </c>
      <c r="B4688" t="s">
        <v>15</v>
      </c>
      <c r="C4688">
        <v>343437</v>
      </c>
      <c r="D4688">
        <v>841.56</v>
      </c>
      <c r="E4688" s="1">
        <v>42622</v>
      </c>
      <c r="F4688" s="1">
        <v>45584</v>
      </c>
      <c r="G4688" t="s">
        <v>43</v>
      </c>
      <c r="H4688" t="s">
        <v>16</v>
      </c>
      <c r="I4688" t="s">
        <v>778</v>
      </c>
    </row>
    <row r="4689" spans="1:9" x14ac:dyDescent="0.3">
      <c r="A4689" t="s">
        <v>7745</v>
      </c>
      <c r="B4689" t="s">
        <v>24</v>
      </c>
      <c r="C4689">
        <v>372293</v>
      </c>
      <c r="D4689">
        <v>1717.87</v>
      </c>
      <c r="E4689" s="1">
        <v>44940</v>
      </c>
      <c r="F4689" s="1">
        <v>48568</v>
      </c>
      <c r="G4689" t="s">
        <v>11</v>
      </c>
      <c r="H4689" t="s">
        <v>25</v>
      </c>
      <c r="I4689" t="s">
        <v>3433</v>
      </c>
    </row>
    <row r="4690" spans="1:9" x14ac:dyDescent="0.3">
      <c r="A4690" t="s">
        <v>7746</v>
      </c>
      <c r="B4690" t="s">
        <v>24</v>
      </c>
      <c r="C4690">
        <v>421536</v>
      </c>
      <c r="D4690">
        <v>158.02000000000001</v>
      </c>
      <c r="E4690" s="1">
        <v>44829</v>
      </c>
      <c r="F4690" s="1">
        <v>45276</v>
      </c>
      <c r="G4690" t="s">
        <v>11</v>
      </c>
      <c r="H4690" t="s">
        <v>25</v>
      </c>
      <c r="I4690" t="s">
        <v>7747</v>
      </c>
    </row>
    <row r="4691" spans="1:9" x14ac:dyDescent="0.3">
      <c r="A4691" t="s">
        <v>7748</v>
      </c>
      <c r="B4691" t="s">
        <v>24</v>
      </c>
      <c r="C4691">
        <v>81441</v>
      </c>
      <c r="D4691">
        <v>752.03</v>
      </c>
      <c r="E4691" s="1">
        <v>45610</v>
      </c>
      <c r="F4691" s="1">
        <v>48425</v>
      </c>
      <c r="G4691" t="s">
        <v>43</v>
      </c>
      <c r="H4691" t="s">
        <v>16</v>
      </c>
      <c r="I4691" t="s">
        <v>3581</v>
      </c>
    </row>
    <row r="4692" spans="1:9" x14ac:dyDescent="0.3">
      <c r="A4692" t="s">
        <v>7749</v>
      </c>
      <c r="B4692" t="s">
        <v>24</v>
      </c>
      <c r="C4692">
        <v>91334</v>
      </c>
      <c r="D4692">
        <v>446.45</v>
      </c>
      <c r="E4692" s="1">
        <v>43749</v>
      </c>
      <c r="F4692" s="1">
        <v>44289</v>
      </c>
      <c r="G4692" t="s">
        <v>11</v>
      </c>
      <c r="H4692" t="s">
        <v>12</v>
      </c>
      <c r="I4692" t="s">
        <v>7750</v>
      </c>
    </row>
    <row r="4693" spans="1:9" x14ac:dyDescent="0.3">
      <c r="A4693" t="s">
        <v>7751</v>
      </c>
      <c r="B4693" t="s">
        <v>15</v>
      </c>
      <c r="C4693">
        <v>48035</v>
      </c>
      <c r="D4693">
        <v>1870.08</v>
      </c>
      <c r="E4693" s="1">
        <v>44692</v>
      </c>
      <c r="F4693" s="1">
        <v>46476</v>
      </c>
      <c r="G4693" t="s">
        <v>11</v>
      </c>
      <c r="H4693" t="s">
        <v>25</v>
      </c>
      <c r="I4693" t="s">
        <v>3241</v>
      </c>
    </row>
    <row r="4694" spans="1:9" x14ac:dyDescent="0.3">
      <c r="A4694" t="s">
        <v>7752</v>
      </c>
      <c r="B4694" t="s">
        <v>24</v>
      </c>
      <c r="C4694">
        <v>208385</v>
      </c>
      <c r="D4694">
        <v>624.08000000000004</v>
      </c>
      <c r="E4694" s="1">
        <v>42463</v>
      </c>
      <c r="F4694" s="1">
        <v>43447</v>
      </c>
      <c r="G4694" t="s">
        <v>11</v>
      </c>
      <c r="H4694" t="s">
        <v>12</v>
      </c>
      <c r="I4694" t="s">
        <v>3396</v>
      </c>
    </row>
    <row r="4695" spans="1:9" x14ac:dyDescent="0.3">
      <c r="A4695" t="s">
        <v>7753</v>
      </c>
      <c r="B4695" t="s">
        <v>36</v>
      </c>
      <c r="C4695">
        <v>306914</v>
      </c>
      <c r="D4695">
        <v>521.67999999999995</v>
      </c>
      <c r="E4695" s="1">
        <v>43355</v>
      </c>
      <c r="F4695" s="1">
        <v>44803</v>
      </c>
      <c r="G4695" t="s">
        <v>43</v>
      </c>
      <c r="H4695" t="s">
        <v>12</v>
      </c>
      <c r="I4695" t="s">
        <v>663</v>
      </c>
    </row>
    <row r="4696" spans="1:9" x14ac:dyDescent="0.3">
      <c r="A4696" t="s">
        <v>7754</v>
      </c>
      <c r="B4696" t="s">
        <v>24</v>
      </c>
      <c r="C4696">
        <v>286704</v>
      </c>
      <c r="D4696">
        <v>842.64</v>
      </c>
      <c r="E4696" s="1">
        <v>45453</v>
      </c>
      <c r="F4696" s="1">
        <v>46903</v>
      </c>
      <c r="G4696" t="s">
        <v>11</v>
      </c>
      <c r="H4696" t="s">
        <v>12</v>
      </c>
      <c r="I4696" t="s">
        <v>208</v>
      </c>
    </row>
    <row r="4697" spans="1:9" x14ac:dyDescent="0.3">
      <c r="A4697" t="s">
        <v>7755</v>
      </c>
      <c r="B4697" t="s">
        <v>15</v>
      </c>
      <c r="C4697">
        <v>78104</v>
      </c>
      <c r="D4697">
        <v>174</v>
      </c>
      <c r="E4697" s="1">
        <v>42370</v>
      </c>
      <c r="F4697" s="1">
        <v>43821</v>
      </c>
      <c r="G4697" t="s">
        <v>21</v>
      </c>
      <c r="H4697" t="s">
        <v>16</v>
      </c>
      <c r="I4697" t="s">
        <v>7756</v>
      </c>
    </row>
    <row r="4698" spans="1:9" x14ac:dyDescent="0.3">
      <c r="A4698" t="s">
        <v>7757</v>
      </c>
      <c r="B4698" t="s">
        <v>24</v>
      </c>
      <c r="C4698">
        <v>242801</v>
      </c>
      <c r="D4698">
        <v>418.95</v>
      </c>
      <c r="E4698" s="1">
        <v>43490</v>
      </c>
      <c r="F4698" s="1">
        <v>45308</v>
      </c>
      <c r="G4698" t="s">
        <v>11</v>
      </c>
      <c r="H4698" t="s">
        <v>12</v>
      </c>
      <c r="I4698" t="s">
        <v>7758</v>
      </c>
    </row>
    <row r="4699" spans="1:9" x14ac:dyDescent="0.3">
      <c r="A4699" t="s">
        <v>7759</v>
      </c>
      <c r="B4699" t="s">
        <v>15</v>
      </c>
      <c r="C4699">
        <v>216223</v>
      </c>
      <c r="D4699">
        <v>1931.25</v>
      </c>
      <c r="E4699" s="1">
        <v>42880</v>
      </c>
      <c r="F4699" s="1">
        <v>46058</v>
      </c>
      <c r="G4699" t="s">
        <v>43</v>
      </c>
      <c r="H4699" t="s">
        <v>16</v>
      </c>
      <c r="I4699" t="s">
        <v>7760</v>
      </c>
    </row>
    <row r="4700" spans="1:9" x14ac:dyDescent="0.3">
      <c r="A4700" t="s">
        <v>7761</v>
      </c>
      <c r="B4700" t="s">
        <v>10</v>
      </c>
      <c r="C4700">
        <v>262298</v>
      </c>
      <c r="D4700">
        <v>973.76</v>
      </c>
      <c r="E4700" s="1">
        <v>45455</v>
      </c>
      <c r="F4700" s="1">
        <v>46465</v>
      </c>
      <c r="G4700" t="s">
        <v>11</v>
      </c>
      <c r="H4700" t="s">
        <v>16</v>
      </c>
      <c r="I4700" t="s">
        <v>4121</v>
      </c>
    </row>
    <row r="4701" spans="1:9" x14ac:dyDescent="0.3">
      <c r="A4701" t="s">
        <v>7762</v>
      </c>
      <c r="B4701" t="s">
        <v>10</v>
      </c>
      <c r="C4701">
        <v>251773</v>
      </c>
      <c r="D4701">
        <v>794.34</v>
      </c>
      <c r="E4701" s="1">
        <v>43495</v>
      </c>
      <c r="F4701" s="1">
        <v>45153</v>
      </c>
      <c r="G4701" t="s">
        <v>21</v>
      </c>
      <c r="H4701" t="s">
        <v>12</v>
      </c>
      <c r="I4701" t="s">
        <v>7763</v>
      </c>
    </row>
    <row r="4702" spans="1:9" x14ac:dyDescent="0.3">
      <c r="A4702" t="s">
        <v>7764</v>
      </c>
      <c r="B4702" t="s">
        <v>36</v>
      </c>
      <c r="C4702">
        <v>488092</v>
      </c>
      <c r="D4702">
        <v>1767.98</v>
      </c>
      <c r="E4702" s="1">
        <v>44728</v>
      </c>
      <c r="F4702" s="1">
        <v>46735</v>
      </c>
      <c r="G4702" t="s">
        <v>21</v>
      </c>
      <c r="H4702" t="s">
        <v>12</v>
      </c>
      <c r="I4702" t="s">
        <v>2046</v>
      </c>
    </row>
    <row r="4703" spans="1:9" x14ac:dyDescent="0.3">
      <c r="A4703" t="s">
        <v>7765</v>
      </c>
      <c r="B4703" t="s">
        <v>10</v>
      </c>
      <c r="C4703">
        <v>385170</v>
      </c>
      <c r="D4703">
        <v>1499.92</v>
      </c>
      <c r="E4703" s="1">
        <v>44460</v>
      </c>
      <c r="F4703" s="1">
        <v>47567</v>
      </c>
      <c r="G4703" t="s">
        <v>43</v>
      </c>
      <c r="H4703" t="s">
        <v>16</v>
      </c>
      <c r="I4703" t="s">
        <v>7766</v>
      </c>
    </row>
    <row r="4704" spans="1:9" x14ac:dyDescent="0.3">
      <c r="A4704" t="s">
        <v>7767</v>
      </c>
      <c r="B4704" t="s">
        <v>15</v>
      </c>
      <c r="C4704">
        <v>447732</v>
      </c>
      <c r="D4704">
        <v>811.45</v>
      </c>
      <c r="E4704" s="1">
        <v>44201</v>
      </c>
      <c r="F4704" s="1">
        <v>47150</v>
      </c>
      <c r="G4704" t="s">
        <v>43</v>
      </c>
      <c r="H4704" t="s">
        <v>12</v>
      </c>
      <c r="I4704" t="s">
        <v>7768</v>
      </c>
    </row>
    <row r="4705" spans="1:9" x14ac:dyDescent="0.3">
      <c r="A4705" t="s">
        <v>7769</v>
      </c>
      <c r="B4705" t="s">
        <v>24</v>
      </c>
      <c r="C4705">
        <v>383284</v>
      </c>
      <c r="D4705">
        <v>1885.92</v>
      </c>
      <c r="E4705" s="1">
        <v>43641</v>
      </c>
      <c r="F4705" s="1">
        <v>44009</v>
      </c>
      <c r="G4705" t="s">
        <v>11</v>
      </c>
      <c r="H4705" t="s">
        <v>16</v>
      </c>
      <c r="I4705" t="s">
        <v>7770</v>
      </c>
    </row>
    <row r="4706" spans="1:9" x14ac:dyDescent="0.3">
      <c r="A4706" t="s">
        <v>7771</v>
      </c>
      <c r="B4706" t="s">
        <v>24</v>
      </c>
      <c r="C4706">
        <v>68428</v>
      </c>
      <c r="D4706">
        <v>984.57</v>
      </c>
      <c r="E4706" s="1">
        <v>44278</v>
      </c>
      <c r="F4706" s="1">
        <v>45417</v>
      </c>
      <c r="G4706" t="s">
        <v>11</v>
      </c>
      <c r="H4706" t="s">
        <v>12</v>
      </c>
      <c r="I4706" t="s">
        <v>1104</v>
      </c>
    </row>
    <row r="4707" spans="1:9" x14ac:dyDescent="0.3">
      <c r="A4707" t="s">
        <v>7772</v>
      </c>
      <c r="B4707" t="s">
        <v>10</v>
      </c>
      <c r="C4707">
        <v>209249</v>
      </c>
      <c r="D4707">
        <v>1704.4</v>
      </c>
      <c r="E4707" s="1">
        <v>43702</v>
      </c>
      <c r="F4707" s="1">
        <v>46361</v>
      </c>
      <c r="G4707" t="s">
        <v>43</v>
      </c>
      <c r="H4707" t="s">
        <v>25</v>
      </c>
      <c r="I4707" t="s">
        <v>2461</v>
      </c>
    </row>
    <row r="4708" spans="1:9" x14ac:dyDescent="0.3">
      <c r="A4708" t="s">
        <v>7773</v>
      </c>
      <c r="B4708" t="s">
        <v>36</v>
      </c>
      <c r="C4708">
        <v>476264</v>
      </c>
      <c r="D4708">
        <v>1033.23</v>
      </c>
      <c r="E4708" s="1">
        <v>45088</v>
      </c>
      <c r="F4708" s="1">
        <v>47292</v>
      </c>
      <c r="G4708" t="s">
        <v>21</v>
      </c>
      <c r="H4708" t="s">
        <v>12</v>
      </c>
      <c r="I4708" t="s">
        <v>6268</v>
      </c>
    </row>
    <row r="4709" spans="1:9" x14ac:dyDescent="0.3">
      <c r="A4709" t="s">
        <v>7774</v>
      </c>
      <c r="B4709" t="s">
        <v>24</v>
      </c>
      <c r="C4709">
        <v>370716</v>
      </c>
      <c r="D4709">
        <v>765.58</v>
      </c>
      <c r="E4709" s="1">
        <v>42564</v>
      </c>
      <c r="F4709" s="1">
        <v>44009</v>
      </c>
      <c r="G4709" t="s">
        <v>21</v>
      </c>
      <c r="H4709" t="s">
        <v>16</v>
      </c>
      <c r="I4709" t="s">
        <v>5074</v>
      </c>
    </row>
    <row r="4710" spans="1:9" x14ac:dyDescent="0.3">
      <c r="A4710" t="s">
        <v>7775</v>
      </c>
      <c r="B4710" t="s">
        <v>15</v>
      </c>
      <c r="C4710">
        <v>318776</v>
      </c>
      <c r="D4710">
        <v>1141.78</v>
      </c>
      <c r="E4710" s="1">
        <v>44892</v>
      </c>
      <c r="F4710" s="1">
        <v>45359</v>
      </c>
      <c r="G4710" t="s">
        <v>11</v>
      </c>
      <c r="H4710" t="s">
        <v>16</v>
      </c>
      <c r="I4710" t="s">
        <v>2105</v>
      </c>
    </row>
    <row r="4711" spans="1:9" x14ac:dyDescent="0.3">
      <c r="A4711" t="s">
        <v>7776</v>
      </c>
      <c r="B4711" t="s">
        <v>10</v>
      </c>
      <c r="C4711">
        <v>291565</v>
      </c>
      <c r="D4711">
        <v>1754.21</v>
      </c>
      <c r="E4711" s="1">
        <v>43426</v>
      </c>
      <c r="F4711" s="1">
        <v>44538</v>
      </c>
      <c r="G4711" t="s">
        <v>21</v>
      </c>
      <c r="H4711" t="s">
        <v>12</v>
      </c>
      <c r="I4711" t="s">
        <v>3937</v>
      </c>
    </row>
    <row r="4712" spans="1:9" x14ac:dyDescent="0.3">
      <c r="A4712" t="s">
        <v>7777</v>
      </c>
      <c r="B4712" t="s">
        <v>10</v>
      </c>
      <c r="C4712">
        <v>55266</v>
      </c>
      <c r="D4712">
        <v>1289.1400000000001</v>
      </c>
      <c r="E4712" s="1">
        <v>43520</v>
      </c>
      <c r="F4712" s="1">
        <v>44800</v>
      </c>
      <c r="G4712" t="s">
        <v>43</v>
      </c>
      <c r="H4712" t="s">
        <v>25</v>
      </c>
      <c r="I4712" t="s">
        <v>7778</v>
      </c>
    </row>
    <row r="4713" spans="1:9" x14ac:dyDescent="0.3">
      <c r="A4713" t="s">
        <v>7779</v>
      </c>
      <c r="B4713" t="s">
        <v>15</v>
      </c>
      <c r="C4713">
        <v>161215</v>
      </c>
      <c r="D4713">
        <v>895.76</v>
      </c>
      <c r="E4713" s="1">
        <v>45168</v>
      </c>
      <c r="F4713" s="1">
        <v>46607</v>
      </c>
      <c r="G4713" t="s">
        <v>11</v>
      </c>
      <c r="H4713" t="s">
        <v>16</v>
      </c>
      <c r="I4713" t="s">
        <v>4818</v>
      </c>
    </row>
    <row r="4714" spans="1:9" x14ac:dyDescent="0.3">
      <c r="A4714" t="s">
        <v>7780</v>
      </c>
      <c r="B4714" t="s">
        <v>15</v>
      </c>
      <c r="C4714">
        <v>278024</v>
      </c>
      <c r="D4714">
        <v>1218.9000000000001</v>
      </c>
      <c r="E4714" s="1">
        <v>43583</v>
      </c>
      <c r="F4714" s="1">
        <v>46574</v>
      </c>
      <c r="G4714" t="s">
        <v>21</v>
      </c>
      <c r="H4714" t="s">
        <v>25</v>
      </c>
      <c r="I4714" t="s">
        <v>7781</v>
      </c>
    </row>
    <row r="4715" spans="1:9" x14ac:dyDescent="0.3">
      <c r="A4715" t="s">
        <v>7782</v>
      </c>
      <c r="B4715" t="s">
        <v>36</v>
      </c>
      <c r="C4715">
        <v>432815</v>
      </c>
      <c r="D4715">
        <v>1215.73</v>
      </c>
      <c r="E4715" s="1">
        <v>44824</v>
      </c>
      <c r="F4715" s="1">
        <v>46895</v>
      </c>
      <c r="G4715" t="s">
        <v>21</v>
      </c>
      <c r="H4715" t="s">
        <v>16</v>
      </c>
      <c r="I4715" t="s">
        <v>757</v>
      </c>
    </row>
    <row r="4716" spans="1:9" x14ac:dyDescent="0.3">
      <c r="A4716" t="s">
        <v>7783</v>
      </c>
      <c r="B4716" t="s">
        <v>15</v>
      </c>
      <c r="C4716">
        <v>293021</v>
      </c>
      <c r="D4716">
        <v>1224.1099999999999</v>
      </c>
      <c r="E4716" s="1">
        <v>43968</v>
      </c>
      <c r="F4716" s="1">
        <v>45428</v>
      </c>
      <c r="G4716" t="s">
        <v>11</v>
      </c>
      <c r="H4716" t="s">
        <v>16</v>
      </c>
      <c r="I4716" t="s">
        <v>1544</v>
      </c>
    </row>
    <row r="4717" spans="1:9" x14ac:dyDescent="0.3">
      <c r="A4717" t="s">
        <v>7784</v>
      </c>
      <c r="B4717" t="s">
        <v>10</v>
      </c>
      <c r="C4717">
        <v>312543</v>
      </c>
      <c r="D4717">
        <v>282.64999999999998</v>
      </c>
      <c r="E4717" s="1">
        <v>43819</v>
      </c>
      <c r="F4717" s="1">
        <v>44729</v>
      </c>
      <c r="G4717" t="s">
        <v>43</v>
      </c>
      <c r="H4717" t="s">
        <v>12</v>
      </c>
      <c r="I4717" t="s">
        <v>2022</v>
      </c>
    </row>
    <row r="4718" spans="1:9" x14ac:dyDescent="0.3">
      <c r="A4718" t="s">
        <v>7785</v>
      </c>
      <c r="B4718" t="s">
        <v>36</v>
      </c>
      <c r="C4718">
        <v>311105</v>
      </c>
      <c r="D4718">
        <v>207.46</v>
      </c>
      <c r="E4718" s="1">
        <v>44062</v>
      </c>
      <c r="F4718" s="1">
        <v>46304</v>
      </c>
      <c r="G4718" t="s">
        <v>11</v>
      </c>
      <c r="H4718" t="s">
        <v>12</v>
      </c>
      <c r="I4718" t="s">
        <v>593</v>
      </c>
    </row>
    <row r="4719" spans="1:9" x14ac:dyDescent="0.3">
      <c r="A4719" t="s">
        <v>7786</v>
      </c>
      <c r="B4719" t="s">
        <v>36</v>
      </c>
      <c r="C4719">
        <v>316217</v>
      </c>
      <c r="D4719">
        <v>644.09</v>
      </c>
      <c r="E4719" s="1">
        <v>43797</v>
      </c>
      <c r="F4719" s="1">
        <v>44766</v>
      </c>
      <c r="G4719" t="s">
        <v>21</v>
      </c>
      <c r="H4719" t="s">
        <v>12</v>
      </c>
      <c r="I4719" t="s">
        <v>2650</v>
      </c>
    </row>
    <row r="4720" spans="1:9" x14ac:dyDescent="0.3">
      <c r="A4720" t="s">
        <v>7787</v>
      </c>
      <c r="B4720" t="s">
        <v>36</v>
      </c>
      <c r="C4720">
        <v>244677</v>
      </c>
      <c r="D4720">
        <v>1397.72</v>
      </c>
      <c r="E4720" s="1">
        <v>42368</v>
      </c>
      <c r="F4720" s="1">
        <v>45451</v>
      </c>
      <c r="G4720" t="s">
        <v>21</v>
      </c>
      <c r="H4720" t="s">
        <v>16</v>
      </c>
      <c r="I4720" t="s">
        <v>7113</v>
      </c>
    </row>
    <row r="4721" spans="1:9" x14ac:dyDescent="0.3">
      <c r="A4721" t="s">
        <v>7788</v>
      </c>
      <c r="B4721" t="s">
        <v>10</v>
      </c>
      <c r="C4721">
        <v>271504</v>
      </c>
      <c r="D4721">
        <v>1127.48</v>
      </c>
      <c r="E4721" s="1">
        <v>43828</v>
      </c>
      <c r="F4721" s="1">
        <v>45382</v>
      </c>
      <c r="G4721" t="s">
        <v>43</v>
      </c>
      <c r="H4721" t="s">
        <v>16</v>
      </c>
      <c r="I4721" t="s">
        <v>6375</v>
      </c>
    </row>
    <row r="4722" spans="1:9" x14ac:dyDescent="0.3">
      <c r="A4722" t="s">
        <v>7789</v>
      </c>
      <c r="B4722" t="s">
        <v>10</v>
      </c>
      <c r="C4722">
        <v>375514</v>
      </c>
      <c r="D4722">
        <v>1966.26</v>
      </c>
      <c r="E4722" s="1">
        <v>44170</v>
      </c>
      <c r="F4722" s="1">
        <v>44795</v>
      </c>
      <c r="G4722" t="s">
        <v>11</v>
      </c>
      <c r="H4722" t="s">
        <v>12</v>
      </c>
      <c r="I4722" t="s">
        <v>7790</v>
      </c>
    </row>
    <row r="4723" spans="1:9" x14ac:dyDescent="0.3">
      <c r="A4723" t="s">
        <v>7791</v>
      </c>
      <c r="B4723" t="s">
        <v>36</v>
      </c>
      <c r="C4723">
        <v>375967</v>
      </c>
      <c r="D4723">
        <v>222.03</v>
      </c>
      <c r="E4723" s="1">
        <v>43941</v>
      </c>
      <c r="F4723" s="1">
        <v>46537</v>
      </c>
      <c r="G4723" t="s">
        <v>11</v>
      </c>
      <c r="H4723" t="s">
        <v>16</v>
      </c>
      <c r="I4723" t="s">
        <v>7792</v>
      </c>
    </row>
    <row r="4724" spans="1:9" x14ac:dyDescent="0.3">
      <c r="A4724" t="s">
        <v>7793</v>
      </c>
      <c r="B4724" t="s">
        <v>10</v>
      </c>
      <c r="C4724">
        <v>203469</v>
      </c>
      <c r="D4724">
        <v>354.45</v>
      </c>
      <c r="E4724" s="1">
        <v>42275</v>
      </c>
      <c r="F4724" s="1">
        <v>44099</v>
      </c>
      <c r="G4724" t="s">
        <v>43</v>
      </c>
      <c r="H4724" t="s">
        <v>16</v>
      </c>
      <c r="I4724" t="s">
        <v>7794</v>
      </c>
    </row>
    <row r="4725" spans="1:9" x14ac:dyDescent="0.3">
      <c r="A4725" t="s">
        <v>7795</v>
      </c>
      <c r="B4725" t="s">
        <v>15</v>
      </c>
      <c r="C4725">
        <v>199593</v>
      </c>
      <c r="D4725">
        <v>1394.44</v>
      </c>
      <c r="E4725" s="1">
        <v>43903</v>
      </c>
      <c r="F4725" s="1">
        <v>44681</v>
      </c>
      <c r="G4725" t="s">
        <v>43</v>
      </c>
      <c r="H4725" t="s">
        <v>25</v>
      </c>
      <c r="I4725" t="s">
        <v>3613</v>
      </c>
    </row>
    <row r="4726" spans="1:9" x14ac:dyDescent="0.3">
      <c r="A4726" t="s">
        <v>7796</v>
      </c>
      <c r="B4726" t="s">
        <v>10</v>
      </c>
      <c r="C4726">
        <v>474906</v>
      </c>
      <c r="D4726">
        <v>1705.54</v>
      </c>
      <c r="E4726" s="1">
        <v>42591</v>
      </c>
      <c r="F4726" s="1">
        <v>44232</v>
      </c>
      <c r="G4726" t="s">
        <v>43</v>
      </c>
      <c r="H4726" t="s">
        <v>16</v>
      </c>
      <c r="I4726" t="s">
        <v>7797</v>
      </c>
    </row>
    <row r="4727" spans="1:9" x14ac:dyDescent="0.3">
      <c r="A4727" t="s">
        <v>7798</v>
      </c>
      <c r="B4727" t="s">
        <v>24</v>
      </c>
      <c r="C4727">
        <v>140043</v>
      </c>
      <c r="D4727">
        <v>549.91999999999996</v>
      </c>
      <c r="E4727" s="1">
        <v>43401</v>
      </c>
      <c r="F4727" s="1">
        <v>44739</v>
      </c>
      <c r="G4727" t="s">
        <v>11</v>
      </c>
      <c r="H4727" t="s">
        <v>12</v>
      </c>
      <c r="I4727" t="s">
        <v>7799</v>
      </c>
    </row>
    <row r="4728" spans="1:9" x14ac:dyDescent="0.3">
      <c r="A4728" t="s">
        <v>7800</v>
      </c>
      <c r="B4728" t="s">
        <v>10</v>
      </c>
      <c r="C4728">
        <v>42946</v>
      </c>
      <c r="D4728">
        <v>383.98</v>
      </c>
      <c r="E4728" s="1">
        <v>42162</v>
      </c>
      <c r="F4728" s="1">
        <v>43666</v>
      </c>
      <c r="G4728" t="s">
        <v>43</v>
      </c>
      <c r="H4728" t="s">
        <v>16</v>
      </c>
      <c r="I4728" t="s">
        <v>7801</v>
      </c>
    </row>
    <row r="4729" spans="1:9" x14ac:dyDescent="0.3">
      <c r="A4729" t="s">
        <v>7802</v>
      </c>
      <c r="B4729" t="s">
        <v>10</v>
      </c>
      <c r="C4729">
        <v>242308</v>
      </c>
      <c r="D4729">
        <v>503.61</v>
      </c>
      <c r="E4729" s="1">
        <v>42101</v>
      </c>
      <c r="F4729" s="1">
        <v>44738</v>
      </c>
      <c r="G4729" t="s">
        <v>43</v>
      </c>
      <c r="H4729" t="s">
        <v>12</v>
      </c>
      <c r="I4729" t="s">
        <v>7497</v>
      </c>
    </row>
    <row r="4730" spans="1:9" x14ac:dyDescent="0.3">
      <c r="A4730" t="s">
        <v>7803</v>
      </c>
      <c r="B4730" t="s">
        <v>15</v>
      </c>
      <c r="C4730">
        <v>191758</v>
      </c>
      <c r="D4730">
        <v>719.46</v>
      </c>
      <c r="E4730" s="1">
        <v>43786</v>
      </c>
      <c r="F4730" s="1">
        <v>46463</v>
      </c>
      <c r="G4730" t="s">
        <v>11</v>
      </c>
      <c r="H4730" t="s">
        <v>12</v>
      </c>
      <c r="I4730" t="s">
        <v>3402</v>
      </c>
    </row>
    <row r="4731" spans="1:9" x14ac:dyDescent="0.3">
      <c r="A4731" t="s">
        <v>7804</v>
      </c>
      <c r="B4731" t="s">
        <v>24</v>
      </c>
      <c r="C4731">
        <v>14404</v>
      </c>
      <c r="D4731">
        <v>564.64</v>
      </c>
      <c r="E4731" s="1">
        <v>43535</v>
      </c>
      <c r="F4731" s="1">
        <v>44815</v>
      </c>
      <c r="G4731" t="s">
        <v>43</v>
      </c>
      <c r="H4731" t="s">
        <v>12</v>
      </c>
      <c r="I4731" t="s">
        <v>6381</v>
      </c>
    </row>
    <row r="4732" spans="1:9" x14ac:dyDescent="0.3">
      <c r="A4732" t="s">
        <v>7805</v>
      </c>
      <c r="B4732" t="s">
        <v>15</v>
      </c>
      <c r="C4732">
        <v>326074</v>
      </c>
      <c r="D4732">
        <v>1533.96</v>
      </c>
      <c r="E4732" s="1">
        <v>44563</v>
      </c>
      <c r="F4732" s="1">
        <v>48203</v>
      </c>
      <c r="G4732" t="s">
        <v>11</v>
      </c>
      <c r="H4732" t="s">
        <v>25</v>
      </c>
      <c r="I4732" t="s">
        <v>5989</v>
      </c>
    </row>
    <row r="4733" spans="1:9" x14ac:dyDescent="0.3">
      <c r="A4733" t="s">
        <v>7806</v>
      </c>
      <c r="B4733" t="s">
        <v>15</v>
      </c>
      <c r="C4733">
        <v>438672</v>
      </c>
      <c r="D4733">
        <v>324.02999999999997</v>
      </c>
      <c r="E4733" s="1">
        <v>42854</v>
      </c>
      <c r="F4733" s="1">
        <v>46242</v>
      </c>
      <c r="G4733" t="s">
        <v>21</v>
      </c>
      <c r="H4733" t="s">
        <v>16</v>
      </c>
      <c r="I4733" t="s">
        <v>4009</v>
      </c>
    </row>
    <row r="4734" spans="1:9" x14ac:dyDescent="0.3">
      <c r="A4734" t="s">
        <v>7807</v>
      </c>
      <c r="B4734" t="s">
        <v>24</v>
      </c>
      <c r="C4734">
        <v>273527</v>
      </c>
      <c r="D4734">
        <v>990.18</v>
      </c>
      <c r="E4734" s="1">
        <v>44286</v>
      </c>
      <c r="F4734" s="1">
        <v>45755</v>
      </c>
      <c r="G4734" t="s">
        <v>21</v>
      </c>
      <c r="H4734" t="s">
        <v>12</v>
      </c>
      <c r="I4734" t="s">
        <v>7808</v>
      </c>
    </row>
    <row r="4735" spans="1:9" x14ac:dyDescent="0.3">
      <c r="A4735" t="s">
        <v>7809</v>
      </c>
      <c r="B4735" t="s">
        <v>10</v>
      </c>
      <c r="C4735">
        <v>188661</v>
      </c>
      <c r="D4735">
        <v>174.45</v>
      </c>
      <c r="E4735" s="1">
        <v>45132</v>
      </c>
      <c r="F4735" s="1">
        <v>46838</v>
      </c>
      <c r="G4735" t="s">
        <v>43</v>
      </c>
      <c r="H4735" t="s">
        <v>25</v>
      </c>
      <c r="I4735" t="s">
        <v>7587</v>
      </c>
    </row>
    <row r="4736" spans="1:9" x14ac:dyDescent="0.3">
      <c r="A4736" t="s">
        <v>7810</v>
      </c>
      <c r="B4736" t="s">
        <v>24</v>
      </c>
      <c r="C4736">
        <v>292648</v>
      </c>
      <c r="D4736">
        <v>869.71</v>
      </c>
      <c r="E4736" s="1">
        <v>42581</v>
      </c>
      <c r="F4736" s="1">
        <v>44483</v>
      </c>
      <c r="G4736" t="s">
        <v>43</v>
      </c>
      <c r="H4736" t="s">
        <v>25</v>
      </c>
      <c r="I4736" t="s">
        <v>7811</v>
      </c>
    </row>
    <row r="4737" spans="1:9" x14ac:dyDescent="0.3">
      <c r="A4737" t="s">
        <v>7812</v>
      </c>
      <c r="B4737" t="s">
        <v>15</v>
      </c>
      <c r="C4737">
        <v>313523</v>
      </c>
      <c r="D4737">
        <v>1337.88</v>
      </c>
      <c r="E4737" s="1">
        <v>44109</v>
      </c>
      <c r="F4737" s="1">
        <v>45937</v>
      </c>
      <c r="G4737" t="s">
        <v>21</v>
      </c>
      <c r="H4737" t="s">
        <v>12</v>
      </c>
      <c r="I4737" t="s">
        <v>7813</v>
      </c>
    </row>
    <row r="4738" spans="1:9" x14ac:dyDescent="0.3">
      <c r="A4738" t="s">
        <v>7814</v>
      </c>
      <c r="B4738" t="s">
        <v>10</v>
      </c>
      <c r="C4738">
        <v>409127</v>
      </c>
      <c r="D4738">
        <v>1505.42</v>
      </c>
      <c r="E4738" s="1">
        <v>45133</v>
      </c>
      <c r="F4738" s="1">
        <v>48471</v>
      </c>
      <c r="G4738" t="s">
        <v>11</v>
      </c>
      <c r="H4738" t="s">
        <v>25</v>
      </c>
      <c r="I4738" t="s">
        <v>254</v>
      </c>
    </row>
    <row r="4739" spans="1:9" x14ac:dyDescent="0.3">
      <c r="A4739" t="s">
        <v>7815</v>
      </c>
      <c r="B4739" t="s">
        <v>15</v>
      </c>
      <c r="C4739">
        <v>63362</v>
      </c>
      <c r="D4739">
        <v>760.67</v>
      </c>
      <c r="E4739" s="1">
        <v>43969</v>
      </c>
      <c r="F4739" s="1">
        <v>47375</v>
      </c>
      <c r="G4739" t="s">
        <v>43</v>
      </c>
      <c r="H4739" t="s">
        <v>12</v>
      </c>
      <c r="I4739" t="s">
        <v>871</v>
      </c>
    </row>
    <row r="4740" spans="1:9" x14ac:dyDescent="0.3">
      <c r="A4740" t="s">
        <v>7816</v>
      </c>
      <c r="B4740" t="s">
        <v>10</v>
      </c>
      <c r="C4740">
        <v>138066</v>
      </c>
      <c r="D4740">
        <v>1114.1600000000001</v>
      </c>
      <c r="E4740" s="1">
        <v>44006</v>
      </c>
      <c r="F4740" s="1">
        <v>45360</v>
      </c>
      <c r="G4740" t="s">
        <v>21</v>
      </c>
      <c r="H4740" t="s">
        <v>25</v>
      </c>
      <c r="I4740" t="s">
        <v>1898</v>
      </c>
    </row>
    <row r="4741" spans="1:9" x14ac:dyDescent="0.3">
      <c r="A4741" t="s">
        <v>7817</v>
      </c>
      <c r="B4741" t="s">
        <v>15</v>
      </c>
      <c r="C4741">
        <v>186994</v>
      </c>
      <c r="D4741">
        <v>298.7</v>
      </c>
      <c r="E4741" s="1">
        <v>44057</v>
      </c>
      <c r="F4741" s="1">
        <v>46766</v>
      </c>
      <c r="G4741" t="s">
        <v>43</v>
      </c>
      <c r="H4741" t="s">
        <v>12</v>
      </c>
      <c r="I4741" t="s">
        <v>839</v>
      </c>
    </row>
    <row r="4742" spans="1:9" x14ac:dyDescent="0.3">
      <c r="A4742" t="s">
        <v>7818</v>
      </c>
      <c r="B4742" t="s">
        <v>10</v>
      </c>
      <c r="C4742">
        <v>140103</v>
      </c>
      <c r="D4742">
        <v>611.54</v>
      </c>
      <c r="E4742" s="1">
        <v>44859</v>
      </c>
      <c r="F4742" s="1">
        <v>47088</v>
      </c>
      <c r="G4742" t="s">
        <v>21</v>
      </c>
      <c r="H4742" t="s">
        <v>12</v>
      </c>
      <c r="I4742" t="s">
        <v>7819</v>
      </c>
    </row>
    <row r="4743" spans="1:9" x14ac:dyDescent="0.3">
      <c r="A4743" t="s">
        <v>7820</v>
      </c>
      <c r="B4743" t="s">
        <v>15</v>
      </c>
      <c r="C4743">
        <v>479602</v>
      </c>
      <c r="D4743">
        <v>1459.41</v>
      </c>
      <c r="E4743" s="1">
        <v>42866</v>
      </c>
      <c r="F4743" s="1">
        <v>45104</v>
      </c>
      <c r="G4743" t="s">
        <v>21</v>
      </c>
      <c r="H4743" t="s">
        <v>25</v>
      </c>
      <c r="I4743" t="s">
        <v>3445</v>
      </c>
    </row>
    <row r="4744" spans="1:9" x14ac:dyDescent="0.3">
      <c r="A4744" t="s">
        <v>7821</v>
      </c>
      <c r="B4744" t="s">
        <v>24</v>
      </c>
      <c r="C4744">
        <v>177059</v>
      </c>
      <c r="D4744">
        <v>1061.97</v>
      </c>
      <c r="E4744" s="1">
        <v>43539</v>
      </c>
      <c r="F4744" s="1">
        <v>46782</v>
      </c>
      <c r="G4744" t="s">
        <v>11</v>
      </c>
      <c r="H4744" t="s">
        <v>16</v>
      </c>
      <c r="I4744" t="s">
        <v>7822</v>
      </c>
    </row>
    <row r="4745" spans="1:9" x14ac:dyDescent="0.3">
      <c r="A4745" t="s">
        <v>7823</v>
      </c>
      <c r="B4745" t="s">
        <v>36</v>
      </c>
      <c r="C4745">
        <v>360149</v>
      </c>
      <c r="D4745">
        <v>140.87</v>
      </c>
      <c r="E4745" s="1">
        <v>44011</v>
      </c>
      <c r="F4745" s="1">
        <v>47360</v>
      </c>
      <c r="G4745" t="s">
        <v>11</v>
      </c>
      <c r="H4745" t="s">
        <v>16</v>
      </c>
      <c r="I4745" t="s">
        <v>7824</v>
      </c>
    </row>
    <row r="4746" spans="1:9" x14ac:dyDescent="0.3">
      <c r="A4746" t="s">
        <v>7825</v>
      </c>
      <c r="B4746" t="s">
        <v>24</v>
      </c>
      <c r="C4746">
        <v>449302</v>
      </c>
      <c r="D4746">
        <v>1437.01</v>
      </c>
      <c r="E4746" s="1">
        <v>45025</v>
      </c>
      <c r="F4746" s="1">
        <v>48460</v>
      </c>
      <c r="G4746" t="s">
        <v>43</v>
      </c>
      <c r="H4746" t="s">
        <v>12</v>
      </c>
      <c r="I4746" t="s">
        <v>2419</v>
      </c>
    </row>
    <row r="4747" spans="1:9" x14ac:dyDescent="0.3">
      <c r="A4747" t="s">
        <v>7826</v>
      </c>
      <c r="B4747" t="s">
        <v>36</v>
      </c>
      <c r="C4747">
        <v>35751</v>
      </c>
      <c r="D4747">
        <v>238.64</v>
      </c>
      <c r="E4747" s="1">
        <v>45299</v>
      </c>
      <c r="F4747" s="1">
        <v>46656</v>
      </c>
      <c r="G4747" t="s">
        <v>21</v>
      </c>
      <c r="H4747" t="s">
        <v>16</v>
      </c>
      <c r="I4747" t="s">
        <v>2972</v>
      </c>
    </row>
    <row r="4748" spans="1:9" x14ac:dyDescent="0.3">
      <c r="A4748" t="s">
        <v>7827</v>
      </c>
      <c r="B4748" t="s">
        <v>36</v>
      </c>
      <c r="C4748">
        <v>232712</v>
      </c>
      <c r="D4748">
        <v>1688.27</v>
      </c>
      <c r="E4748" s="1">
        <v>44941</v>
      </c>
      <c r="F4748" s="1">
        <v>48320</v>
      </c>
      <c r="G4748" t="s">
        <v>11</v>
      </c>
      <c r="H4748" t="s">
        <v>12</v>
      </c>
      <c r="I4748" t="s">
        <v>7828</v>
      </c>
    </row>
    <row r="4749" spans="1:9" x14ac:dyDescent="0.3">
      <c r="A4749" t="s">
        <v>7829</v>
      </c>
      <c r="B4749" t="s">
        <v>15</v>
      </c>
      <c r="C4749">
        <v>223064</v>
      </c>
      <c r="D4749">
        <v>1648.03</v>
      </c>
      <c r="E4749" s="1">
        <v>45459</v>
      </c>
      <c r="F4749" s="1">
        <v>47264</v>
      </c>
      <c r="G4749" t="s">
        <v>11</v>
      </c>
      <c r="H4749" t="s">
        <v>16</v>
      </c>
      <c r="I4749" t="s">
        <v>4172</v>
      </c>
    </row>
    <row r="4750" spans="1:9" x14ac:dyDescent="0.3">
      <c r="A4750" t="s">
        <v>7830</v>
      </c>
      <c r="B4750" t="s">
        <v>15</v>
      </c>
      <c r="C4750">
        <v>35527</v>
      </c>
      <c r="D4750">
        <v>1326.61</v>
      </c>
      <c r="E4750" s="1">
        <v>44880</v>
      </c>
      <c r="F4750" s="1">
        <v>45293</v>
      </c>
      <c r="G4750" t="s">
        <v>11</v>
      </c>
      <c r="H4750" t="s">
        <v>16</v>
      </c>
      <c r="I4750" t="s">
        <v>7831</v>
      </c>
    </row>
    <row r="4751" spans="1:9" x14ac:dyDescent="0.3">
      <c r="A4751" t="s">
        <v>7832</v>
      </c>
      <c r="B4751" t="s">
        <v>10</v>
      </c>
      <c r="C4751">
        <v>362674</v>
      </c>
      <c r="D4751">
        <v>1757.63</v>
      </c>
      <c r="E4751" s="1">
        <v>44704</v>
      </c>
      <c r="F4751" s="1">
        <v>46146</v>
      </c>
      <c r="G4751" t="s">
        <v>11</v>
      </c>
      <c r="H4751" t="s">
        <v>25</v>
      </c>
      <c r="I4751" t="s">
        <v>7833</v>
      </c>
    </row>
    <row r="4752" spans="1:9" x14ac:dyDescent="0.3">
      <c r="A4752" t="s">
        <v>7834</v>
      </c>
      <c r="B4752" t="s">
        <v>10</v>
      </c>
      <c r="C4752">
        <v>213792</v>
      </c>
      <c r="D4752">
        <v>591.01</v>
      </c>
      <c r="E4752" s="1">
        <v>43409</v>
      </c>
      <c r="F4752" s="1">
        <v>45845</v>
      </c>
      <c r="G4752" t="s">
        <v>11</v>
      </c>
      <c r="H4752" t="s">
        <v>12</v>
      </c>
      <c r="I4752" t="s">
        <v>7835</v>
      </c>
    </row>
    <row r="4753" spans="1:9" x14ac:dyDescent="0.3">
      <c r="A4753" t="s">
        <v>7836</v>
      </c>
      <c r="B4753" t="s">
        <v>24</v>
      </c>
      <c r="C4753">
        <v>409476</v>
      </c>
      <c r="D4753">
        <v>1419.19</v>
      </c>
      <c r="E4753" s="1">
        <v>42644</v>
      </c>
      <c r="F4753" s="1">
        <v>43547</v>
      </c>
      <c r="G4753" t="s">
        <v>43</v>
      </c>
      <c r="H4753" t="s">
        <v>16</v>
      </c>
      <c r="I4753" t="s">
        <v>4686</v>
      </c>
    </row>
    <row r="4754" spans="1:9" x14ac:dyDescent="0.3">
      <c r="A4754" t="s">
        <v>7837</v>
      </c>
      <c r="B4754" t="s">
        <v>36</v>
      </c>
      <c r="C4754">
        <v>288839</v>
      </c>
      <c r="D4754">
        <v>1533.27</v>
      </c>
      <c r="E4754" s="1">
        <v>43873</v>
      </c>
      <c r="F4754" s="1">
        <v>45398</v>
      </c>
      <c r="G4754" t="s">
        <v>43</v>
      </c>
      <c r="H4754" t="s">
        <v>25</v>
      </c>
      <c r="I4754" t="s">
        <v>5400</v>
      </c>
    </row>
    <row r="4755" spans="1:9" x14ac:dyDescent="0.3">
      <c r="A4755" t="s">
        <v>7838</v>
      </c>
      <c r="B4755" t="s">
        <v>36</v>
      </c>
      <c r="C4755">
        <v>67405</v>
      </c>
      <c r="D4755">
        <v>359.16</v>
      </c>
      <c r="E4755" s="1">
        <v>44429</v>
      </c>
      <c r="F4755" s="1">
        <v>47094</v>
      </c>
      <c r="G4755" t="s">
        <v>11</v>
      </c>
      <c r="H4755" t="s">
        <v>16</v>
      </c>
      <c r="I4755" t="s">
        <v>956</v>
      </c>
    </row>
    <row r="4756" spans="1:9" x14ac:dyDescent="0.3">
      <c r="A4756" t="s">
        <v>7839</v>
      </c>
      <c r="B4756" t="s">
        <v>15</v>
      </c>
      <c r="C4756">
        <v>290428</v>
      </c>
      <c r="D4756">
        <v>794.21</v>
      </c>
      <c r="E4756" s="1">
        <v>42603</v>
      </c>
      <c r="F4756" s="1">
        <v>45525</v>
      </c>
      <c r="G4756" t="s">
        <v>43</v>
      </c>
      <c r="H4756" t="s">
        <v>25</v>
      </c>
      <c r="I4756" t="s">
        <v>1726</v>
      </c>
    </row>
    <row r="4757" spans="1:9" x14ac:dyDescent="0.3">
      <c r="A4757" t="s">
        <v>7840</v>
      </c>
      <c r="B4757" t="s">
        <v>36</v>
      </c>
      <c r="C4757">
        <v>370931</v>
      </c>
      <c r="D4757">
        <v>1858.41</v>
      </c>
      <c r="E4757" s="1">
        <v>42303</v>
      </c>
      <c r="F4757" s="1">
        <v>45916</v>
      </c>
      <c r="G4757" t="s">
        <v>21</v>
      </c>
      <c r="H4757" t="s">
        <v>25</v>
      </c>
      <c r="I4757" t="s">
        <v>7841</v>
      </c>
    </row>
    <row r="4758" spans="1:9" x14ac:dyDescent="0.3">
      <c r="A4758" t="s">
        <v>7842</v>
      </c>
      <c r="B4758" t="s">
        <v>24</v>
      </c>
      <c r="C4758">
        <v>189108</v>
      </c>
      <c r="D4758">
        <v>756.81</v>
      </c>
      <c r="E4758" s="1">
        <v>45648</v>
      </c>
      <c r="F4758" s="1">
        <v>47218</v>
      </c>
      <c r="G4758" t="s">
        <v>43</v>
      </c>
      <c r="H4758" t="s">
        <v>12</v>
      </c>
      <c r="I4758" t="s">
        <v>7843</v>
      </c>
    </row>
    <row r="4759" spans="1:9" x14ac:dyDescent="0.3">
      <c r="A4759" t="s">
        <v>7844</v>
      </c>
      <c r="B4759" t="s">
        <v>36</v>
      </c>
      <c r="C4759">
        <v>102077</v>
      </c>
      <c r="D4759">
        <v>310.72000000000003</v>
      </c>
      <c r="E4759" s="1">
        <v>42278</v>
      </c>
      <c r="F4759" s="1">
        <v>44177</v>
      </c>
      <c r="G4759" t="s">
        <v>21</v>
      </c>
      <c r="H4759" t="s">
        <v>16</v>
      </c>
      <c r="I4759" t="s">
        <v>5528</v>
      </c>
    </row>
    <row r="4760" spans="1:9" x14ac:dyDescent="0.3">
      <c r="A4760" t="s">
        <v>7845</v>
      </c>
      <c r="B4760" t="s">
        <v>24</v>
      </c>
      <c r="C4760">
        <v>234940</v>
      </c>
      <c r="D4760">
        <v>1880.9</v>
      </c>
      <c r="E4760" s="1">
        <v>45282</v>
      </c>
      <c r="F4760" s="1">
        <v>45828</v>
      </c>
      <c r="G4760" t="s">
        <v>21</v>
      </c>
      <c r="H4760" t="s">
        <v>12</v>
      </c>
      <c r="I4760" t="s">
        <v>5803</v>
      </c>
    </row>
    <row r="4761" spans="1:9" x14ac:dyDescent="0.3">
      <c r="A4761" t="s">
        <v>7846</v>
      </c>
      <c r="B4761" t="s">
        <v>36</v>
      </c>
      <c r="C4761">
        <v>231069</v>
      </c>
      <c r="D4761">
        <v>1439.14</v>
      </c>
      <c r="E4761" s="1">
        <v>43779</v>
      </c>
      <c r="F4761" s="1">
        <v>46948</v>
      </c>
      <c r="G4761" t="s">
        <v>43</v>
      </c>
      <c r="H4761" t="s">
        <v>16</v>
      </c>
      <c r="I4761" t="s">
        <v>3320</v>
      </c>
    </row>
    <row r="4762" spans="1:9" x14ac:dyDescent="0.3">
      <c r="A4762" t="s">
        <v>7847</v>
      </c>
      <c r="B4762" t="s">
        <v>36</v>
      </c>
      <c r="C4762">
        <v>205121</v>
      </c>
      <c r="D4762">
        <v>1608.91</v>
      </c>
      <c r="E4762" s="1">
        <v>44675</v>
      </c>
      <c r="F4762" s="1">
        <v>46925</v>
      </c>
      <c r="G4762" t="s">
        <v>43</v>
      </c>
      <c r="H4762" t="s">
        <v>25</v>
      </c>
      <c r="I4762" t="s">
        <v>5473</v>
      </c>
    </row>
    <row r="4763" spans="1:9" x14ac:dyDescent="0.3">
      <c r="A4763" t="s">
        <v>7848</v>
      </c>
      <c r="B4763" t="s">
        <v>36</v>
      </c>
      <c r="C4763">
        <v>470176</v>
      </c>
      <c r="D4763">
        <v>190.12</v>
      </c>
      <c r="E4763" s="1">
        <v>43089</v>
      </c>
      <c r="F4763" s="1">
        <v>46153</v>
      </c>
      <c r="G4763" t="s">
        <v>21</v>
      </c>
      <c r="H4763" t="s">
        <v>16</v>
      </c>
      <c r="I4763" t="s">
        <v>3189</v>
      </c>
    </row>
    <row r="4764" spans="1:9" x14ac:dyDescent="0.3">
      <c r="A4764" t="s">
        <v>7849</v>
      </c>
      <c r="B4764" t="s">
        <v>10</v>
      </c>
      <c r="C4764">
        <v>484857</v>
      </c>
      <c r="D4764">
        <v>189.08</v>
      </c>
      <c r="E4764" s="1">
        <v>43878</v>
      </c>
      <c r="F4764" s="1">
        <v>45139</v>
      </c>
      <c r="G4764" t="s">
        <v>11</v>
      </c>
      <c r="H4764" t="s">
        <v>16</v>
      </c>
      <c r="I4764" t="s">
        <v>2440</v>
      </c>
    </row>
    <row r="4765" spans="1:9" x14ac:dyDescent="0.3">
      <c r="A4765" t="s">
        <v>7850</v>
      </c>
      <c r="B4765" t="s">
        <v>15</v>
      </c>
      <c r="C4765">
        <v>295689</v>
      </c>
      <c r="D4765">
        <v>187.11</v>
      </c>
      <c r="E4765" s="1">
        <v>44227</v>
      </c>
      <c r="F4765" s="1">
        <v>44953</v>
      </c>
      <c r="G4765" t="s">
        <v>21</v>
      </c>
      <c r="H4765" t="s">
        <v>16</v>
      </c>
      <c r="I4765" t="s">
        <v>6575</v>
      </c>
    </row>
    <row r="4766" spans="1:9" x14ac:dyDescent="0.3">
      <c r="A4766" t="s">
        <v>7851</v>
      </c>
      <c r="B4766" t="s">
        <v>36</v>
      </c>
      <c r="C4766">
        <v>29686</v>
      </c>
      <c r="D4766">
        <v>1725.27</v>
      </c>
      <c r="E4766" s="1">
        <v>45521</v>
      </c>
      <c r="F4766" s="1">
        <v>47974</v>
      </c>
      <c r="G4766" t="s">
        <v>21</v>
      </c>
      <c r="H4766" t="s">
        <v>16</v>
      </c>
      <c r="I4766" t="s">
        <v>6018</v>
      </c>
    </row>
    <row r="4767" spans="1:9" x14ac:dyDescent="0.3">
      <c r="A4767" t="s">
        <v>7852</v>
      </c>
      <c r="B4767" t="s">
        <v>10</v>
      </c>
      <c r="C4767">
        <v>99920</v>
      </c>
      <c r="D4767">
        <v>1905.25</v>
      </c>
      <c r="E4767" s="1">
        <v>42199</v>
      </c>
      <c r="F4767" s="1">
        <v>45267</v>
      </c>
      <c r="G4767" t="s">
        <v>11</v>
      </c>
      <c r="H4767" t="s">
        <v>16</v>
      </c>
      <c r="I4767" t="s">
        <v>7853</v>
      </c>
    </row>
    <row r="4768" spans="1:9" x14ac:dyDescent="0.3">
      <c r="A4768" t="s">
        <v>7854</v>
      </c>
      <c r="B4768" t="s">
        <v>36</v>
      </c>
      <c r="C4768">
        <v>495629</v>
      </c>
      <c r="D4768">
        <v>123.91</v>
      </c>
      <c r="E4768" s="1">
        <v>42504</v>
      </c>
      <c r="F4768" s="1">
        <v>44283</v>
      </c>
      <c r="G4768" t="s">
        <v>43</v>
      </c>
      <c r="H4768" t="s">
        <v>25</v>
      </c>
      <c r="I4768" t="s">
        <v>7855</v>
      </c>
    </row>
    <row r="4769" spans="1:9" x14ac:dyDescent="0.3">
      <c r="A4769" t="s">
        <v>7856</v>
      </c>
      <c r="B4769" t="s">
        <v>10</v>
      </c>
      <c r="C4769">
        <v>54315</v>
      </c>
      <c r="D4769">
        <v>841.95</v>
      </c>
      <c r="E4769" s="1">
        <v>45413</v>
      </c>
      <c r="F4769" s="1">
        <v>46767</v>
      </c>
      <c r="G4769" t="s">
        <v>11</v>
      </c>
      <c r="H4769" t="s">
        <v>16</v>
      </c>
      <c r="I4769" t="s">
        <v>5028</v>
      </c>
    </row>
    <row r="4770" spans="1:9" x14ac:dyDescent="0.3">
      <c r="A4770" t="s">
        <v>7857</v>
      </c>
      <c r="B4770" t="s">
        <v>36</v>
      </c>
      <c r="C4770">
        <v>234424</v>
      </c>
      <c r="D4770">
        <v>838.28</v>
      </c>
      <c r="E4770" s="1">
        <v>43008</v>
      </c>
      <c r="F4770" s="1">
        <v>44469</v>
      </c>
      <c r="G4770" t="s">
        <v>11</v>
      </c>
      <c r="H4770" t="s">
        <v>25</v>
      </c>
      <c r="I4770" t="s">
        <v>7858</v>
      </c>
    </row>
    <row r="4771" spans="1:9" x14ac:dyDescent="0.3">
      <c r="A4771" t="s">
        <v>7859</v>
      </c>
      <c r="B4771" t="s">
        <v>10</v>
      </c>
      <c r="C4771">
        <v>461978</v>
      </c>
      <c r="D4771">
        <v>1733.33</v>
      </c>
      <c r="E4771" s="1">
        <v>42273</v>
      </c>
      <c r="F4771" s="1">
        <v>44000</v>
      </c>
      <c r="G4771" t="s">
        <v>21</v>
      </c>
      <c r="H4771" t="s">
        <v>12</v>
      </c>
      <c r="I4771" t="s">
        <v>3356</v>
      </c>
    </row>
    <row r="4772" spans="1:9" x14ac:dyDescent="0.3">
      <c r="A4772" t="s">
        <v>7860</v>
      </c>
      <c r="B4772" t="s">
        <v>10</v>
      </c>
      <c r="C4772">
        <v>99753</v>
      </c>
      <c r="D4772">
        <v>1668.38</v>
      </c>
      <c r="E4772" s="1">
        <v>43737</v>
      </c>
      <c r="F4772" s="1">
        <v>46222</v>
      </c>
      <c r="G4772" t="s">
        <v>11</v>
      </c>
      <c r="H4772" t="s">
        <v>12</v>
      </c>
      <c r="I4772" t="s">
        <v>4936</v>
      </c>
    </row>
    <row r="4773" spans="1:9" x14ac:dyDescent="0.3">
      <c r="A4773" t="s">
        <v>7861</v>
      </c>
      <c r="B4773" t="s">
        <v>10</v>
      </c>
      <c r="C4773">
        <v>165126</v>
      </c>
      <c r="D4773">
        <v>903.18</v>
      </c>
      <c r="E4773" s="1">
        <v>42966</v>
      </c>
      <c r="F4773" s="1">
        <v>45291</v>
      </c>
      <c r="G4773" t="s">
        <v>11</v>
      </c>
      <c r="H4773" t="s">
        <v>12</v>
      </c>
      <c r="I4773" t="s">
        <v>1119</v>
      </c>
    </row>
    <row r="4774" spans="1:9" x14ac:dyDescent="0.3">
      <c r="A4774" t="s">
        <v>7862</v>
      </c>
      <c r="B4774" t="s">
        <v>15</v>
      </c>
      <c r="C4774">
        <v>209336</v>
      </c>
      <c r="D4774">
        <v>1315.06</v>
      </c>
      <c r="E4774" s="1">
        <v>43075</v>
      </c>
      <c r="F4774" s="1">
        <v>46664</v>
      </c>
      <c r="G4774" t="s">
        <v>11</v>
      </c>
      <c r="H4774" t="s">
        <v>12</v>
      </c>
      <c r="I4774" t="s">
        <v>7863</v>
      </c>
    </row>
    <row r="4775" spans="1:9" x14ac:dyDescent="0.3">
      <c r="A4775" t="s">
        <v>7864</v>
      </c>
      <c r="B4775" t="s">
        <v>10</v>
      </c>
      <c r="C4775">
        <v>354138</v>
      </c>
      <c r="D4775">
        <v>143.38</v>
      </c>
      <c r="E4775" s="1">
        <v>43181</v>
      </c>
      <c r="F4775" s="1">
        <v>45490</v>
      </c>
      <c r="G4775" t="s">
        <v>11</v>
      </c>
      <c r="H4775" t="s">
        <v>25</v>
      </c>
      <c r="I4775" t="s">
        <v>621</v>
      </c>
    </row>
    <row r="4776" spans="1:9" x14ac:dyDescent="0.3">
      <c r="A4776" t="s">
        <v>7865</v>
      </c>
      <c r="B4776" t="s">
        <v>24</v>
      </c>
      <c r="C4776">
        <v>221740</v>
      </c>
      <c r="D4776">
        <v>353.72</v>
      </c>
      <c r="E4776" s="1">
        <v>43527</v>
      </c>
      <c r="F4776" s="1">
        <v>46981</v>
      </c>
      <c r="G4776" t="s">
        <v>43</v>
      </c>
      <c r="H4776" t="s">
        <v>25</v>
      </c>
      <c r="I4776" t="s">
        <v>7866</v>
      </c>
    </row>
    <row r="4777" spans="1:9" x14ac:dyDescent="0.3">
      <c r="A4777" t="s">
        <v>7867</v>
      </c>
      <c r="B4777" t="s">
        <v>15</v>
      </c>
      <c r="C4777">
        <v>455792</v>
      </c>
      <c r="D4777">
        <v>517.14</v>
      </c>
      <c r="E4777" s="1">
        <v>45040</v>
      </c>
      <c r="F4777" s="1">
        <v>45815</v>
      </c>
      <c r="G4777" t="s">
        <v>11</v>
      </c>
      <c r="H4777" t="s">
        <v>12</v>
      </c>
      <c r="I4777" t="s">
        <v>5166</v>
      </c>
    </row>
    <row r="4778" spans="1:9" x14ac:dyDescent="0.3">
      <c r="A4778" t="s">
        <v>7868</v>
      </c>
      <c r="B4778" t="s">
        <v>24</v>
      </c>
      <c r="C4778">
        <v>353336</v>
      </c>
      <c r="D4778">
        <v>418.64</v>
      </c>
      <c r="E4778" s="1">
        <v>42853</v>
      </c>
      <c r="F4778" s="1">
        <v>46001</v>
      </c>
      <c r="G4778" t="s">
        <v>21</v>
      </c>
      <c r="H4778" t="s">
        <v>25</v>
      </c>
      <c r="I4778" t="s">
        <v>4845</v>
      </c>
    </row>
    <row r="4779" spans="1:9" x14ac:dyDescent="0.3">
      <c r="A4779" t="s">
        <v>7869</v>
      </c>
      <c r="B4779" t="s">
        <v>24</v>
      </c>
      <c r="C4779">
        <v>161816</v>
      </c>
      <c r="D4779">
        <v>1575.25</v>
      </c>
      <c r="E4779" s="1">
        <v>41998</v>
      </c>
      <c r="F4779" s="1">
        <v>45624</v>
      </c>
      <c r="G4779" t="s">
        <v>21</v>
      </c>
      <c r="H4779" t="s">
        <v>12</v>
      </c>
      <c r="I4779" t="s">
        <v>7870</v>
      </c>
    </row>
    <row r="4780" spans="1:9" x14ac:dyDescent="0.3">
      <c r="A4780" t="s">
        <v>7871</v>
      </c>
      <c r="B4780" t="s">
        <v>10</v>
      </c>
      <c r="C4780">
        <v>254066</v>
      </c>
      <c r="D4780">
        <v>1128.75</v>
      </c>
      <c r="E4780" s="1">
        <v>44128</v>
      </c>
      <c r="F4780" s="1">
        <v>47030</v>
      </c>
      <c r="G4780" t="s">
        <v>11</v>
      </c>
      <c r="H4780" t="s">
        <v>12</v>
      </c>
      <c r="I4780" t="s">
        <v>7872</v>
      </c>
    </row>
    <row r="4781" spans="1:9" x14ac:dyDescent="0.3">
      <c r="A4781" t="s">
        <v>7873</v>
      </c>
      <c r="B4781" t="s">
        <v>24</v>
      </c>
      <c r="C4781">
        <v>150699</v>
      </c>
      <c r="D4781">
        <v>929.7</v>
      </c>
      <c r="E4781" s="1">
        <v>43571</v>
      </c>
      <c r="F4781" s="1">
        <v>46313</v>
      </c>
      <c r="G4781" t="s">
        <v>43</v>
      </c>
      <c r="H4781" t="s">
        <v>16</v>
      </c>
      <c r="I4781" t="s">
        <v>7874</v>
      </c>
    </row>
    <row r="4782" spans="1:9" x14ac:dyDescent="0.3">
      <c r="A4782" t="s">
        <v>7875</v>
      </c>
      <c r="B4782" t="s">
        <v>10</v>
      </c>
      <c r="C4782">
        <v>256936</v>
      </c>
      <c r="D4782">
        <v>173.66</v>
      </c>
      <c r="E4782" s="1">
        <v>42514</v>
      </c>
      <c r="F4782" s="1">
        <v>45958</v>
      </c>
      <c r="G4782" t="s">
        <v>21</v>
      </c>
      <c r="H4782" t="s">
        <v>12</v>
      </c>
      <c r="I4782" t="s">
        <v>244</v>
      </c>
    </row>
    <row r="4783" spans="1:9" x14ac:dyDescent="0.3">
      <c r="A4783" t="s">
        <v>7876</v>
      </c>
      <c r="B4783" t="s">
        <v>10</v>
      </c>
      <c r="C4783">
        <v>174750</v>
      </c>
      <c r="D4783">
        <v>1538.29</v>
      </c>
      <c r="E4783" s="1">
        <v>45627</v>
      </c>
      <c r="F4783" s="1">
        <v>48217</v>
      </c>
      <c r="G4783" t="s">
        <v>21</v>
      </c>
      <c r="H4783" t="s">
        <v>25</v>
      </c>
      <c r="I4783" t="s">
        <v>1013</v>
      </c>
    </row>
    <row r="4784" spans="1:9" x14ac:dyDescent="0.3">
      <c r="A4784" t="s">
        <v>7877</v>
      </c>
      <c r="B4784" t="s">
        <v>10</v>
      </c>
      <c r="C4784">
        <v>278800</v>
      </c>
      <c r="D4784">
        <v>311.05</v>
      </c>
      <c r="E4784" s="1">
        <v>42696</v>
      </c>
      <c r="F4784" s="1">
        <v>43492</v>
      </c>
      <c r="G4784" t="s">
        <v>43</v>
      </c>
      <c r="H4784" t="s">
        <v>25</v>
      </c>
      <c r="I4784" t="s">
        <v>1690</v>
      </c>
    </row>
    <row r="4785" spans="1:9" x14ac:dyDescent="0.3">
      <c r="A4785" t="s">
        <v>7878</v>
      </c>
      <c r="B4785" t="s">
        <v>36</v>
      </c>
      <c r="C4785">
        <v>73695</v>
      </c>
      <c r="D4785">
        <v>1664.98</v>
      </c>
      <c r="E4785" s="1">
        <v>42727</v>
      </c>
      <c r="F4785" s="1">
        <v>43679</v>
      </c>
      <c r="G4785" t="s">
        <v>43</v>
      </c>
      <c r="H4785" t="s">
        <v>25</v>
      </c>
      <c r="I4785" t="s">
        <v>7879</v>
      </c>
    </row>
    <row r="4786" spans="1:9" x14ac:dyDescent="0.3">
      <c r="A4786" t="s">
        <v>7880</v>
      </c>
      <c r="B4786" t="s">
        <v>10</v>
      </c>
      <c r="C4786">
        <v>272171</v>
      </c>
      <c r="D4786">
        <v>1015.66</v>
      </c>
      <c r="E4786" s="1">
        <v>45123</v>
      </c>
      <c r="F4786" s="1">
        <v>45751</v>
      </c>
      <c r="G4786" t="s">
        <v>43</v>
      </c>
      <c r="H4786" t="s">
        <v>16</v>
      </c>
      <c r="I4786" t="s">
        <v>7881</v>
      </c>
    </row>
    <row r="4787" spans="1:9" x14ac:dyDescent="0.3">
      <c r="A4787" t="s">
        <v>7882</v>
      </c>
      <c r="B4787" t="s">
        <v>36</v>
      </c>
      <c r="C4787">
        <v>386415</v>
      </c>
      <c r="D4787">
        <v>1227.73</v>
      </c>
      <c r="E4787" s="1">
        <v>42106</v>
      </c>
      <c r="F4787" s="1">
        <v>44170</v>
      </c>
      <c r="G4787" t="s">
        <v>43</v>
      </c>
      <c r="H4787" t="s">
        <v>12</v>
      </c>
      <c r="I4787" t="s">
        <v>7600</v>
      </c>
    </row>
    <row r="4788" spans="1:9" x14ac:dyDescent="0.3">
      <c r="A4788" t="s">
        <v>7883</v>
      </c>
      <c r="B4788" t="s">
        <v>24</v>
      </c>
      <c r="C4788">
        <v>207936</v>
      </c>
      <c r="D4788">
        <v>1509.64</v>
      </c>
      <c r="E4788" s="1">
        <v>42815</v>
      </c>
      <c r="F4788" s="1">
        <v>44560</v>
      </c>
      <c r="G4788" t="s">
        <v>21</v>
      </c>
      <c r="H4788" t="s">
        <v>12</v>
      </c>
      <c r="I4788" t="s">
        <v>5530</v>
      </c>
    </row>
    <row r="4789" spans="1:9" x14ac:dyDescent="0.3">
      <c r="A4789" t="s">
        <v>7884</v>
      </c>
      <c r="B4789" t="s">
        <v>15</v>
      </c>
      <c r="C4789">
        <v>298126</v>
      </c>
      <c r="D4789">
        <v>643.85</v>
      </c>
      <c r="E4789" s="1">
        <v>43841</v>
      </c>
      <c r="F4789" s="1">
        <v>44265</v>
      </c>
      <c r="G4789" t="s">
        <v>43</v>
      </c>
      <c r="H4789" t="s">
        <v>12</v>
      </c>
      <c r="I4789" t="s">
        <v>4940</v>
      </c>
    </row>
    <row r="4790" spans="1:9" x14ac:dyDescent="0.3">
      <c r="A4790" t="s">
        <v>7885</v>
      </c>
      <c r="B4790" t="s">
        <v>24</v>
      </c>
      <c r="C4790">
        <v>198746</v>
      </c>
      <c r="D4790">
        <v>201.79</v>
      </c>
      <c r="E4790" s="1">
        <v>45578</v>
      </c>
      <c r="F4790" s="1">
        <v>46359</v>
      </c>
      <c r="G4790" t="s">
        <v>11</v>
      </c>
      <c r="H4790" t="s">
        <v>25</v>
      </c>
      <c r="I4790" t="s">
        <v>7886</v>
      </c>
    </row>
    <row r="4791" spans="1:9" x14ac:dyDescent="0.3">
      <c r="A4791" t="s">
        <v>7887</v>
      </c>
      <c r="B4791" t="s">
        <v>15</v>
      </c>
      <c r="C4791">
        <v>341211</v>
      </c>
      <c r="D4791">
        <v>1286.6199999999999</v>
      </c>
      <c r="E4791" s="1">
        <v>42654</v>
      </c>
      <c r="F4791" s="1">
        <v>45139</v>
      </c>
      <c r="G4791" t="s">
        <v>21</v>
      </c>
      <c r="H4791" t="s">
        <v>25</v>
      </c>
      <c r="I4791" t="s">
        <v>4421</v>
      </c>
    </row>
    <row r="4792" spans="1:9" x14ac:dyDescent="0.3">
      <c r="A4792" t="s">
        <v>7888</v>
      </c>
      <c r="B4792" t="s">
        <v>24</v>
      </c>
      <c r="C4792">
        <v>235230</v>
      </c>
      <c r="D4792">
        <v>1352.51</v>
      </c>
      <c r="E4792" s="1">
        <v>43858</v>
      </c>
      <c r="F4792" s="1">
        <v>46646</v>
      </c>
      <c r="G4792" t="s">
        <v>11</v>
      </c>
      <c r="H4792" t="s">
        <v>12</v>
      </c>
      <c r="I4792" t="s">
        <v>172</v>
      </c>
    </row>
    <row r="4793" spans="1:9" x14ac:dyDescent="0.3">
      <c r="A4793" t="s">
        <v>7889</v>
      </c>
      <c r="B4793" t="s">
        <v>36</v>
      </c>
      <c r="C4793">
        <v>53825</v>
      </c>
      <c r="D4793">
        <v>1956.3</v>
      </c>
      <c r="E4793" s="1">
        <v>44476</v>
      </c>
      <c r="F4793" s="1">
        <v>45296</v>
      </c>
      <c r="G4793" t="s">
        <v>11</v>
      </c>
      <c r="H4793" t="s">
        <v>25</v>
      </c>
      <c r="I4793" t="s">
        <v>7890</v>
      </c>
    </row>
    <row r="4794" spans="1:9" x14ac:dyDescent="0.3">
      <c r="A4794" t="s">
        <v>7891</v>
      </c>
      <c r="B4794" t="s">
        <v>10</v>
      </c>
      <c r="C4794">
        <v>383307</v>
      </c>
      <c r="D4794">
        <v>1787.18</v>
      </c>
      <c r="E4794" s="1">
        <v>42746</v>
      </c>
      <c r="F4794" s="1">
        <v>44533</v>
      </c>
      <c r="G4794" t="s">
        <v>21</v>
      </c>
      <c r="H4794" t="s">
        <v>12</v>
      </c>
      <c r="I4794" t="s">
        <v>2568</v>
      </c>
    </row>
    <row r="4795" spans="1:9" x14ac:dyDescent="0.3">
      <c r="A4795" t="s">
        <v>7892</v>
      </c>
      <c r="B4795" t="s">
        <v>36</v>
      </c>
      <c r="C4795">
        <v>206474</v>
      </c>
      <c r="D4795">
        <v>425.04</v>
      </c>
      <c r="E4795" s="1">
        <v>45224</v>
      </c>
      <c r="F4795" s="1">
        <v>46285</v>
      </c>
      <c r="G4795" t="s">
        <v>43</v>
      </c>
      <c r="H4795" t="s">
        <v>12</v>
      </c>
      <c r="I4795" t="s">
        <v>7893</v>
      </c>
    </row>
    <row r="4796" spans="1:9" x14ac:dyDescent="0.3">
      <c r="A4796" t="s">
        <v>7894</v>
      </c>
      <c r="B4796" t="s">
        <v>36</v>
      </c>
      <c r="C4796">
        <v>235111</v>
      </c>
      <c r="D4796">
        <v>1505.92</v>
      </c>
      <c r="E4796" s="1">
        <v>45387</v>
      </c>
      <c r="F4796" s="1">
        <v>46516</v>
      </c>
      <c r="G4796" t="s">
        <v>11</v>
      </c>
      <c r="H4796" t="s">
        <v>16</v>
      </c>
      <c r="I4796" t="s">
        <v>7895</v>
      </c>
    </row>
    <row r="4797" spans="1:9" x14ac:dyDescent="0.3">
      <c r="A4797" t="s">
        <v>7896</v>
      </c>
      <c r="B4797" t="s">
        <v>24</v>
      </c>
      <c r="C4797">
        <v>344478</v>
      </c>
      <c r="D4797">
        <v>827.57</v>
      </c>
      <c r="E4797" s="1">
        <v>45031</v>
      </c>
      <c r="F4797" s="1">
        <v>47456</v>
      </c>
      <c r="G4797" t="s">
        <v>11</v>
      </c>
      <c r="H4797" t="s">
        <v>25</v>
      </c>
      <c r="I4797" t="s">
        <v>7897</v>
      </c>
    </row>
    <row r="4798" spans="1:9" x14ac:dyDescent="0.3">
      <c r="A4798" t="s">
        <v>7898</v>
      </c>
      <c r="B4798" t="s">
        <v>10</v>
      </c>
      <c r="C4798">
        <v>286367</v>
      </c>
      <c r="D4798">
        <v>1950.35</v>
      </c>
      <c r="E4798" s="1">
        <v>42215</v>
      </c>
      <c r="F4798" s="1">
        <v>43625</v>
      </c>
      <c r="G4798" t="s">
        <v>43</v>
      </c>
      <c r="H4798" t="s">
        <v>25</v>
      </c>
      <c r="I4798" t="s">
        <v>1254</v>
      </c>
    </row>
    <row r="4799" spans="1:9" x14ac:dyDescent="0.3">
      <c r="A4799" t="s">
        <v>7899</v>
      </c>
      <c r="B4799" t="s">
        <v>15</v>
      </c>
      <c r="C4799">
        <v>37378</v>
      </c>
      <c r="D4799">
        <v>1732.25</v>
      </c>
      <c r="E4799" s="1">
        <v>42429</v>
      </c>
      <c r="F4799" s="1">
        <v>43249</v>
      </c>
      <c r="G4799" t="s">
        <v>11</v>
      </c>
      <c r="H4799" t="s">
        <v>25</v>
      </c>
      <c r="I4799" t="s">
        <v>3137</v>
      </c>
    </row>
    <row r="4800" spans="1:9" x14ac:dyDescent="0.3">
      <c r="A4800" t="s">
        <v>7900</v>
      </c>
      <c r="B4800" t="s">
        <v>15</v>
      </c>
      <c r="C4800">
        <v>147762</v>
      </c>
      <c r="D4800">
        <v>864.92</v>
      </c>
      <c r="E4800" s="1">
        <v>45336</v>
      </c>
      <c r="F4800" s="1">
        <v>48217</v>
      </c>
      <c r="G4800" t="s">
        <v>11</v>
      </c>
      <c r="H4800" t="s">
        <v>25</v>
      </c>
      <c r="I4800" t="s">
        <v>7901</v>
      </c>
    </row>
    <row r="4801" spans="1:9" x14ac:dyDescent="0.3">
      <c r="A4801" t="s">
        <v>7902</v>
      </c>
      <c r="B4801" t="s">
        <v>36</v>
      </c>
      <c r="C4801">
        <v>309956</v>
      </c>
      <c r="D4801">
        <v>1130.9100000000001</v>
      </c>
      <c r="E4801" s="1">
        <v>42637</v>
      </c>
      <c r="F4801" s="1">
        <v>45292</v>
      </c>
      <c r="G4801" t="s">
        <v>21</v>
      </c>
      <c r="H4801" t="s">
        <v>12</v>
      </c>
      <c r="I4801" t="s">
        <v>7903</v>
      </c>
    </row>
    <row r="4802" spans="1:9" x14ac:dyDescent="0.3">
      <c r="A4802" t="s">
        <v>7904</v>
      </c>
      <c r="B4802" t="s">
        <v>15</v>
      </c>
      <c r="C4802">
        <v>103647</v>
      </c>
      <c r="D4802">
        <v>255.8</v>
      </c>
      <c r="E4802" s="1">
        <v>45481</v>
      </c>
      <c r="F4802" s="1">
        <v>48585</v>
      </c>
      <c r="G4802" t="s">
        <v>21</v>
      </c>
      <c r="H4802" t="s">
        <v>16</v>
      </c>
      <c r="I4802" t="s">
        <v>13</v>
      </c>
    </row>
    <row r="4803" spans="1:9" x14ac:dyDescent="0.3">
      <c r="A4803" t="s">
        <v>7905</v>
      </c>
      <c r="B4803" t="s">
        <v>15</v>
      </c>
      <c r="C4803">
        <v>238998</v>
      </c>
      <c r="D4803">
        <v>1866.74</v>
      </c>
      <c r="E4803" s="1">
        <v>42944</v>
      </c>
      <c r="F4803" s="1">
        <v>45321</v>
      </c>
      <c r="G4803" t="s">
        <v>43</v>
      </c>
      <c r="H4803" t="s">
        <v>12</v>
      </c>
      <c r="I4803" t="s">
        <v>7906</v>
      </c>
    </row>
    <row r="4804" spans="1:9" x14ac:dyDescent="0.3">
      <c r="A4804" t="s">
        <v>7907</v>
      </c>
      <c r="B4804" t="s">
        <v>10</v>
      </c>
      <c r="C4804">
        <v>360791</v>
      </c>
      <c r="D4804">
        <v>701.91</v>
      </c>
      <c r="E4804" s="1">
        <v>43544</v>
      </c>
      <c r="F4804" s="1">
        <v>45772</v>
      </c>
      <c r="G4804" t="s">
        <v>21</v>
      </c>
      <c r="H4804" t="s">
        <v>12</v>
      </c>
      <c r="I4804" t="s">
        <v>7908</v>
      </c>
    </row>
    <row r="4805" spans="1:9" x14ac:dyDescent="0.3">
      <c r="A4805" t="s">
        <v>7909</v>
      </c>
      <c r="B4805" t="s">
        <v>24</v>
      </c>
      <c r="C4805">
        <v>467807</v>
      </c>
      <c r="D4805">
        <v>467.75</v>
      </c>
      <c r="E4805" s="1">
        <v>44782</v>
      </c>
      <c r="F4805" s="1">
        <v>46060</v>
      </c>
      <c r="G4805" t="s">
        <v>11</v>
      </c>
      <c r="H4805" t="s">
        <v>12</v>
      </c>
      <c r="I4805" t="s">
        <v>4700</v>
      </c>
    </row>
    <row r="4806" spans="1:9" x14ac:dyDescent="0.3">
      <c r="A4806" t="s">
        <v>7910</v>
      </c>
      <c r="B4806" t="s">
        <v>24</v>
      </c>
      <c r="C4806">
        <v>10505</v>
      </c>
      <c r="D4806">
        <v>1856.34</v>
      </c>
      <c r="E4806" s="1">
        <v>45331</v>
      </c>
      <c r="F4806" s="1">
        <v>48624</v>
      </c>
      <c r="G4806" t="s">
        <v>11</v>
      </c>
      <c r="H4806" t="s">
        <v>12</v>
      </c>
      <c r="I4806" t="s">
        <v>3915</v>
      </c>
    </row>
    <row r="4807" spans="1:9" x14ac:dyDescent="0.3">
      <c r="A4807" t="s">
        <v>7911</v>
      </c>
      <c r="B4807" t="s">
        <v>24</v>
      </c>
      <c r="C4807">
        <v>496379</v>
      </c>
      <c r="D4807">
        <v>1043.8499999999999</v>
      </c>
      <c r="E4807" s="1">
        <v>45455</v>
      </c>
      <c r="F4807" s="1">
        <v>48939</v>
      </c>
      <c r="G4807" t="s">
        <v>11</v>
      </c>
      <c r="H4807" t="s">
        <v>16</v>
      </c>
      <c r="I4807" t="s">
        <v>60</v>
      </c>
    </row>
    <row r="4808" spans="1:9" x14ac:dyDescent="0.3">
      <c r="A4808" t="s">
        <v>7912</v>
      </c>
      <c r="B4808" t="s">
        <v>10</v>
      </c>
      <c r="C4808">
        <v>106367</v>
      </c>
      <c r="D4808">
        <v>593.79999999999995</v>
      </c>
      <c r="E4808" s="1">
        <v>43580</v>
      </c>
      <c r="F4808" s="1">
        <v>46489</v>
      </c>
      <c r="G4808" t="s">
        <v>21</v>
      </c>
      <c r="H4808" t="s">
        <v>16</v>
      </c>
      <c r="I4808" t="s">
        <v>1360</v>
      </c>
    </row>
    <row r="4809" spans="1:9" x14ac:dyDescent="0.3">
      <c r="A4809" t="s">
        <v>7913</v>
      </c>
      <c r="B4809" t="s">
        <v>10</v>
      </c>
      <c r="C4809">
        <v>202274</v>
      </c>
      <c r="D4809">
        <v>1404.28</v>
      </c>
      <c r="E4809" s="1">
        <v>44376</v>
      </c>
      <c r="F4809" s="1">
        <v>47284</v>
      </c>
      <c r="G4809" t="s">
        <v>43</v>
      </c>
      <c r="H4809" t="s">
        <v>12</v>
      </c>
      <c r="I4809" t="s">
        <v>794</v>
      </c>
    </row>
    <row r="4810" spans="1:9" x14ac:dyDescent="0.3">
      <c r="A4810" t="s">
        <v>7914</v>
      </c>
      <c r="B4810" t="s">
        <v>10</v>
      </c>
      <c r="C4810">
        <v>375158</v>
      </c>
      <c r="D4810">
        <v>1282.21</v>
      </c>
      <c r="E4810" s="1">
        <v>42415</v>
      </c>
      <c r="F4810" s="1">
        <v>43300</v>
      </c>
      <c r="G4810" t="s">
        <v>11</v>
      </c>
      <c r="H4810" t="s">
        <v>16</v>
      </c>
      <c r="I4810" t="s">
        <v>1874</v>
      </c>
    </row>
    <row r="4811" spans="1:9" x14ac:dyDescent="0.3">
      <c r="A4811" t="s">
        <v>7915</v>
      </c>
      <c r="B4811" t="s">
        <v>36</v>
      </c>
      <c r="C4811">
        <v>351819</v>
      </c>
      <c r="D4811">
        <v>643.85</v>
      </c>
      <c r="E4811" s="1">
        <v>44910</v>
      </c>
      <c r="F4811" s="1">
        <v>48352</v>
      </c>
      <c r="G4811" t="s">
        <v>11</v>
      </c>
      <c r="H4811" t="s">
        <v>25</v>
      </c>
      <c r="I4811" t="s">
        <v>7916</v>
      </c>
    </row>
    <row r="4812" spans="1:9" x14ac:dyDescent="0.3">
      <c r="A4812" t="s">
        <v>7917</v>
      </c>
      <c r="B4812" t="s">
        <v>24</v>
      </c>
      <c r="C4812">
        <v>131281</v>
      </c>
      <c r="D4812">
        <v>1488.63</v>
      </c>
      <c r="E4812" s="1">
        <v>45273</v>
      </c>
      <c r="F4812" s="1">
        <v>45670</v>
      </c>
      <c r="G4812" t="s">
        <v>11</v>
      </c>
      <c r="H4812" t="s">
        <v>25</v>
      </c>
      <c r="I4812" t="s">
        <v>7918</v>
      </c>
    </row>
    <row r="4813" spans="1:9" x14ac:dyDescent="0.3">
      <c r="A4813" t="s">
        <v>7919</v>
      </c>
      <c r="B4813" t="s">
        <v>10</v>
      </c>
      <c r="C4813">
        <v>71122</v>
      </c>
      <c r="D4813">
        <v>1960.76</v>
      </c>
      <c r="E4813" s="1">
        <v>43801</v>
      </c>
      <c r="F4813" s="1">
        <v>46051</v>
      </c>
      <c r="G4813" t="s">
        <v>11</v>
      </c>
      <c r="H4813" t="s">
        <v>25</v>
      </c>
      <c r="I4813" t="s">
        <v>7920</v>
      </c>
    </row>
    <row r="4814" spans="1:9" x14ac:dyDescent="0.3">
      <c r="A4814" t="s">
        <v>7921</v>
      </c>
      <c r="B4814" t="s">
        <v>24</v>
      </c>
      <c r="C4814">
        <v>102693</v>
      </c>
      <c r="D4814">
        <v>1974.44</v>
      </c>
      <c r="E4814" s="1">
        <v>43503</v>
      </c>
      <c r="F4814" s="1">
        <v>45910</v>
      </c>
      <c r="G4814" t="s">
        <v>43</v>
      </c>
      <c r="H4814" t="s">
        <v>16</v>
      </c>
      <c r="I4814" t="s">
        <v>1282</v>
      </c>
    </row>
    <row r="4815" spans="1:9" x14ac:dyDescent="0.3">
      <c r="A4815" t="s">
        <v>7922</v>
      </c>
      <c r="B4815" t="s">
        <v>24</v>
      </c>
      <c r="C4815">
        <v>55782</v>
      </c>
      <c r="D4815">
        <v>161.06</v>
      </c>
      <c r="E4815" s="1">
        <v>45551</v>
      </c>
      <c r="F4815" s="1">
        <v>46517</v>
      </c>
      <c r="G4815" t="s">
        <v>43</v>
      </c>
      <c r="H4815" t="s">
        <v>16</v>
      </c>
      <c r="I4815" t="s">
        <v>7923</v>
      </c>
    </row>
    <row r="4816" spans="1:9" x14ac:dyDescent="0.3">
      <c r="A4816" t="s">
        <v>7924</v>
      </c>
      <c r="B4816" t="s">
        <v>15</v>
      </c>
      <c r="C4816">
        <v>436046</v>
      </c>
      <c r="D4816">
        <v>1349.77</v>
      </c>
      <c r="E4816" s="1">
        <v>43989</v>
      </c>
      <c r="F4816" s="1">
        <v>45845</v>
      </c>
      <c r="G4816" t="s">
        <v>11</v>
      </c>
      <c r="H4816" t="s">
        <v>25</v>
      </c>
      <c r="I4816" t="s">
        <v>605</v>
      </c>
    </row>
    <row r="4817" spans="1:9" x14ac:dyDescent="0.3">
      <c r="A4817" t="s">
        <v>7925</v>
      </c>
      <c r="B4817" t="s">
        <v>24</v>
      </c>
      <c r="C4817">
        <v>254808</v>
      </c>
      <c r="D4817">
        <v>205.89</v>
      </c>
      <c r="E4817" s="1">
        <v>45519</v>
      </c>
      <c r="F4817" s="1">
        <v>48445</v>
      </c>
      <c r="G4817" t="s">
        <v>21</v>
      </c>
      <c r="H4817" t="s">
        <v>12</v>
      </c>
      <c r="I4817" t="s">
        <v>7926</v>
      </c>
    </row>
    <row r="4818" spans="1:9" x14ac:dyDescent="0.3">
      <c r="A4818" t="s">
        <v>7927</v>
      </c>
      <c r="B4818" t="s">
        <v>15</v>
      </c>
      <c r="C4818">
        <v>182671</v>
      </c>
      <c r="D4818">
        <v>1203.1099999999999</v>
      </c>
      <c r="E4818" s="1">
        <v>44454</v>
      </c>
      <c r="F4818" s="1">
        <v>47994</v>
      </c>
      <c r="G4818" t="s">
        <v>43</v>
      </c>
      <c r="H4818" t="s">
        <v>25</v>
      </c>
      <c r="I4818" t="s">
        <v>4000</v>
      </c>
    </row>
    <row r="4819" spans="1:9" x14ac:dyDescent="0.3">
      <c r="A4819" t="s">
        <v>7928</v>
      </c>
      <c r="B4819" t="s">
        <v>15</v>
      </c>
      <c r="C4819">
        <v>111134</v>
      </c>
      <c r="D4819">
        <v>282.8</v>
      </c>
      <c r="E4819" s="1">
        <v>42625</v>
      </c>
      <c r="F4819" s="1">
        <v>43284</v>
      </c>
      <c r="G4819" t="s">
        <v>43</v>
      </c>
      <c r="H4819" t="s">
        <v>25</v>
      </c>
      <c r="I4819" t="s">
        <v>798</v>
      </c>
    </row>
    <row r="4820" spans="1:9" x14ac:dyDescent="0.3">
      <c r="A4820" t="s">
        <v>7929</v>
      </c>
      <c r="B4820" t="s">
        <v>24</v>
      </c>
      <c r="C4820">
        <v>371998</v>
      </c>
      <c r="D4820">
        <v>228.21</v>
      </c>
      <c r="E4820" s="1">
        <v>44694</v>
      </c>
      <c r="F4820" s="1">
        <v>46999</v>
      </c>
      <c r="G4820" t="s">
        <v>21</v>
      </c>
      <c r="H4820" t="s">
        <v>25</v>
      </c>
      <c r="I4820" t="s">
        <v>7930</v>
      </c>
    </row>
    <row r="4821" spans="1:9" x14ac:dyDescent="0.3">
      <c r="A4821" t="s">
        <v>7931</v>
      </c>
      <c r="B4821" t="s">
        <v>36</v>
      </c>
      <c r="C4821">
        <v>490716</v>
      </c>
      <c r="D4821">
        <v>1559.35</v>
      </c>
      <c r="E4821" s="1">
        <v>42168</v>
      </c>
      <c r="F4821" s="1">
        <v>45390</v>
      </c>
      <c r="G4821" t="s">
        <v>11</v>
      </c>
      <c r="H4821" t="s">
        <v>16</v>
      </c>
      <c r="I4821" t="s">
        <v>1055</v>
      </c>
    </row>
    <row r="4822" spans="1:9" x14ac:dyDescent="0.3">
      <c r="A4822" t="s">
        <v>7932</v>
      </c>
      <c r="B4822" t="s">
        <v>36</v>
      </c>
      <c r="C4822">
        <v>92923</v>
      </c>
      <c r="D4822">
        <v>463.17</v>
      </c>
      <c r="E4822" s="1">
        <v>44613</v>
      </c>
      <c r="F4822" s="1">
        <v>46112</v>
      </c>
      <c r="G4822" t="s">
        <v>21</v>
      </c>
      <c r="H4822" t="s">
        <v>25</v>
      </c>
      <c r="I4822" t="s">
        <v>7933</v>
      </c>
    </row>
    <row r="4823" spans="1:9" x14ac:dyDescent="0.3">
      <c r="A4823" t="s">
        <v>7934</v>
      </c>
      <c r="B4823" t="s">
        <v>24</v>
      </c>
      <c r="C4823">
        <v>105564</v>
      </c>
      <c r="D4823">
        <v>1897.34</v>
      </c>
      <c r="E4823" s="1">
        <v>45611</v>
      </c>
      <c r="F4823" s="1">
        <v>48185</v>
      </c>
      <c r="G4823" t="s">
        <v>11</v>
      </c>
      <c r="H4823" t="s">
        <v>25</v>
      </c>
      <c r="I4823" t="s">
        <v>7000</v>
      </c>
    </row>
    <row r="4824" spans="1:9" x14ac:dyDescent="0.3">
      <c r="A4824" t="s">
        <v>7935</v>
      </c>
      <c r="B4824" t="s">
        <v>36</v>
      </c>
      <c r="C4824">
        <v>227134</v>
      </c>
      <c r="D4824">
        <v>438.85</v>
      </c>
      <c r="E4824" s="1">
        <v>45619</v>
      </c>
      <c r="F4824" s="1">
        <v>48774</v>
      </c>
      <c r="G4824" t="s">
        <v>21</v>
      </c>
      <c r="H4824" t="s">
        <v>16</v>
      </c>
      <c r="I4824" t="s">
        <v>7936</v>
      </c>
    </row>
    <row r="4825" spans="1:9" x14ac:dyDescent="0.3">
      <c r="A4825" t="s">
        <v>7937</v>
      </c>
      <c r="B4825" t="s">
        <v>10</v>
      </c>
      <c r="C4825">
        <v>195509</v>
      </c>
      <c r="D4825">
        <v>443.61</v>
      </c>
      <c r="E4825" s="1">
        <v>42455</v>
      </c>
      <c r="F4825" s="1">
        <v>43444</v>
      </c>
      <c r="G4825" t="s">
        <v>11</v>
      </c>
      <c r="H4825" t="s">
        <v>12</v>
      </c>
      <c r="I4825" t="s">
        <v>7938</v>
      </c>
    </row>
    <row r="4826" spans="1:9" x14ac:dyDescent="0.3">
      <c r="A4826" t="s">
        <v>7939</v>
      </c>
      <c r="B4826" t="s">
        <v>36</v>
      </c>
      <c r="C4826">
        <v>159800</v>
      </c>
      <c r="D4826">
        <v>1868.27</v>
      </c>
      <c r="E4826" s="1">
        <v>43675</v>
      </c>
      <c r="F4826" s="1">
        <v>46374</v>
      </c>
      <c r="G4826" t="s">
        <v>11</v>
      </c>
      <c r="H4826" t="s">
        <v>12</v>
      </c>
      <c r="I4826" t="s">
        <v>7940</v>
      </c>
    </row>
    <row r="4827" spans="1:9" x14ac:dyDescent="0.3">
      <c r="A4827" t="s">
        <v>7941</v>
      </c>
      <c r="B4827" t="s">
        <v>36</v>
      </c>
      <c r="C4827">
        <v>306735</v>
      </c>
      <c r="D4827">
        <v>1340.24</v>
      </c>
      <c r="E4827" s="1">
        <v>42688</v>
      </c>
      <c r="F4827" s="1">
        <v>45166</v>
      </c>
      <c r="G4827" t="s">
        <v>21</v>
      </c>
      <c r="H4827" t="s">
        <v>12</v>
      </c>
      <c r="I4827" t="s">
        <v>7942</v>
      </c>
    </row>
    <row r="4828" spans="1:9" x14ac:dyDescent="0.3">
      <c r="A4828" t="s">
        <v>7943</v>
      </c>
      <c r="B4828" t="s">
        <v>24</v>
      </c>
      <c r="C4828">
        <v>194111</v>
      </c>
      <c r="D4828">
        <v>996.1</v>
      </c>
      <c r="E4828" s="1">
        <v>45472</v>
      </c>
      <c r="F4828" s="1">
        <v>48054</v>
      </c>
      <c r="G4828" t="s">
        <v>11</v>
      </c>
      <c r="H4828" t="s">
        <v>25</v>
      </c>
      <c r="I4828" t="s">
        <v>5050</v>
      </c>
    </row>
    <row r="4829" spans="1:9" x14ac:dyDescent="0.3">
      <c r="A4829" t="s">
        <v>7944</v>
      </c>
      <c r="B4829" t="s">
        <v>10</v>
      </c>
      <c r="C4829">
        <v>326442</v>
      </c>
      <c r="D4829">
        <v>1949.46</v>
      </c>
      <c r="E4829" s="1">
        <v>45342</v>
      </c>
      <c r="F4829" s="1">
        <v>46748</v>
      </c>
      <c r="G4829" t="s">
        <v>43</v>
      </c>
      <c r="H4829" t="s">
        <v>16</v>
      </c>
      <c r="I4829" t="s">
        <v>3110</v>
      </c>
    </row>
    <row r="4830" spans="1:9" x14ac:dyDescent="0.3">
      <c r="A4830" t="s">
        <v>7945</v>
      </c>
      <c r="B4830" t="s">
        <v>10</v>
      </c>
      <c r="C4830">
        <v>116746</v>
      </c>
      <c r="D4830">
        <v>643.24</v>
      </c>
      <c r="E4830" s="1">
        <v>42656</v>
      </c>
      <c r="F4830" s="1">
        <v>43901</v>
      </c>
      <c r="G4830" t="s">
        <v>43</v>
      </c>
      <c r="H4830" t="s">
        <v>16</v>
      </c>
      <c r="I4830" t="s">
        <v>7946</v>
      </c>
    </row>
    <row r="4831" spans="1:9" x14ac:dyDescent="0.3">
      <c r="A4831" t="s">
        <v>7947</v>
      </c>
      <c r="B4831" t="s">
        <v>36</v>
      </c>
      <c r="C4831">
        <v>159899</v>
      </c>
      <c r="D4831">
        <v>1072.9100000000001</v>
      </c>
      <c r="E4831" s="1">
        <v>45141</v>
      </c>
      <c r="F4831" s="1">
        <v>45601</v>
      </c>
      <c r="G4831" t="s">
        <v>21</v>
      </c>
      <c r="H4831" t="s">
        <v>12</v>
      </c>
      <c r="I4831" t="s">
        <v>5801</v>
      </c>
    </row>
    <row r="4832" spans="1:9" x14ac:dyDescent="0.3">
      <c r="A4832" t="s">
        <v>7948</v>
      </c>
      <c r="B4832" t="s">
        <v>15</v>
      </c>
      <c r="C4832">
        <v>197788</v>
      </c>
      <c r="D4832">
        <v>1969.5</v>
      </c>
      <c r="E4832" s="1">
        <v>43137</v>
      </c>
      <c r="F4832" s="1">
        <v>45828</v>
      </c>
      <c r="G4832" t="s">
        <v>11</v>
      </c>
      <c r="H4832" t="s">
        <v>25</v>
      </c>
      <c r="I4832" t="s">
        <v>3676</v>
      </c>
    </row>
    <row r="4833" spans="1:9" x14ac:dyDescent="0.3">
      <c r="A4833" t="s">
        <v>7949</v>
      </c>
      <c r="B4833" t="s">
        <v>15</v>
      </c>
      <c r="C4833">
        <v>296562</v>
      </c>
      <c r="D4833">
        <v>1860.62</v>
      </c>
      <c r="E4833" s="1">
        <v>45570</v>
      </c>
      <c r="F4833" s="1">
        <v>49101</v>
      </c>
      <c r="G4833" t="s">
        <v>43</v>
      </c>
      <c r="H4833" t="s">
        <v>16</v>
      </c>
      <c r="I4833" t="s">
        <v>7950</v>
      </c>
    </row>
    <row r="4834" spans="1:9" x14ac:dyDescent="0.3">
      <c r="A4834" t="s">
        <v>7951</v>
      </c>
      <c r="B4834" t="s">
        <v>10</v>
      </c>
      <c r="C4834">
        <v>421790</v>
      </c>
      <c r="D4834">
        <v>1875.07</v>
      </c>
      <c r="E4834" s="1">
        <v>44495</v>
      </c>
      <c r="F4834" s="1">
        <v>46322</v>
      </c>
      <c r="G4834" t="s">
        <v>43</v>
      </c>
      <c r="H4834" t="s">
        <v>16</v>
      </c>
      <c r="I4834" t="s">
        <v>4187</v>
      </c>
    </row>
    <row r="4835" spans="1:9" x14ac:dyDescent="0.3">
      <c r="A4835" t="s">
        <v>7952</v>
      </c>
      <c r="B4835" t="s">
        <v>15</v>
      </c>
      <c r="C4835">
        <v>321202</v>
      </c>
      <c r="D4835">
        <v>488.56</v>
      </c>
      <c r="E4835" s="1">
        <v>43227</v>
      </c>
      <c r="F4835" s="1">
        <v>45445</v>
      </c>
      <c r="G4835" t="s">
        <v>43</v>
      </c>
      <c r="H4835" t="s">
        <v>16</v>
      </c>
      <c r="I4835" t="s">
        <v>4671</v>
      </c>
    </row>
    <row r="4836" spans="1:9" x14ac:dyDescent="0.3">
      <c r="A4836" t="s">
        <v>7953</v>
      </c>
      <c r="B4836" t="s">
        <v>10</v>
      </c>
      <c r="C4836">
        <v>339642</v>
      </c>
      <c r="D4836">
        <v>292.36</v>
      </c>
      <c r="E4836" s="1">
        <v>45228</v>
      </c>
      <c r="F4836" s="1">
        <v>48537</v>
      </c>
      <c r="G4836" t="s">
        <v>11</v>
      </c>
      <c r="H4836" t="s">
        <v>16</v>
      </c>
      <c r="I4836" t="s">
        <v>930</v>
      </c>
    </row>
    <row r="4837" spans="1:9" x14ac:dyDescent="0.3">
      <c r="A4837" t="s">
        <v>7954</v>
      </c>
      <c r="B4837" t="s">
        <v>10</v>
      </c>
      <c r="C4837">
        <v>200975</v>
      </c>
      <c r="D4837">
        <v>679.29</v>
      </c>
      <c r="E4837" s="1">
        <v>43808</v>
      </c>
      <c r="F4837" s="1">
        <v>44891</v>
      </c>
      <c r="G4837" t="s">
        <v>11</v>
      </c>
      <c r="H4837" t="s">
        <v>25</v>
      </c>
      <c r="I4837" t="s">
        <v>2357</v>
      </c>
    </row>
    <row r="4838" spans="1:9" x14ac:dyDescent="0.3">
      <c r="A4838" t="s">
        <v>7955</v>
      </c>
      <c r="B4838" t="s">
        <v>10</v>
      </c>
      <c r="C4838">
        <v>117911</v>
      </c>
      <c r="D4838">
        <v>1203.6600000000001</v>
      </c>
      <c r="E4838" s="1">
        <v>43314</v>
      </c>
      <c r="F4838" s="1">
        <v>45990</v>
      </c>
      <c r="G4838" t="s">
        <v>43</v>
      </c>
      <c r="H4838" t="s">
        <v>16</v>
      </c>
      <c r="I4838" t="s">
        <v>2568</v>
      </c>
    </row>
    <row r="4839" spans="1:9" x14ac:dyDescent="0.3">
      <c r="A4839" t="s">
        <v>7956</v>
      </c>
      <c r="B4839" t="s">
        <v>24</v>
      </c>
      <c r="C4839">
        <v>376935</v>
      </c>
      <c r="D4839">
        <v>233.4</v>
      </c>
      <c r="E4839" s="1">
        <v>44213</v>
      </c>
      <c r="F4839" s="1">
        <v>45937</v>
      </c>
      <c r="G4839" t="s">
        <v>43</v>
      </c>
      <c r="H4839" t="s">
        <v>25</v>
      </c>
      <c r="I4839" t="s">
        <v>5741</v>
      </c>
    </row>
    <row r="4840" spans="1:9" x14ac:dyDescent="0.3">
      <c r="A4840" t="s">
        <v>7957</v>
      </c>
      <c r="B4840" t="s">
        <v>10</v>
      </c>
      <c r="C4840">
        <v>21029</v>
      </c>
      <c r="D4840">
        <v>1323.59</v>
      </c>
      <c r="E4840" s="1">
        <v>44159</v>
      </c>
      <c r="F4840" s="1">
        <v>47234</v>
      </c>
      <c r="G4840" t="s">
        <v>11</v>
      </c>
      <c r="H4840" t="s">
        <v>16</v>
      </c>
      <c r="I4840" t="s">
        <v>4076</v>
      </c>
    </row>
    <row r="4841" spans="1:9" x14ac:dyDescent="0.3">
      <c r="A4841" t="s">
        <v>7958</v>
      </c>
      <c r="B4841" t="s">
        <v>15</v>
      </c>
      <c r="C4841">
        <v>182412</v>
      </c>
      <c r="D4841">
        <v>805.66</v>
      </c>
      <c r="E4841" s="1">
        <v>43622</v>
      </c>
      <c r="F4841" s="1">
        <v>44201</v>
      </c>
      <c r="G4841" t="s">
        <v>11</v>
      </c>
      <c r="H4841" t="s">
        <v>12</v>
      </c>
      <c r="I4841" t="s">
        <v>486</v>
      </c>
    </row>
    <row r="4842" spans="1:9" x14ac:dyDescent="0.3">
      <c r="A4842" t="s">
        <v>7959</v>
      </c>
      <c r="B4842" t="s">
        <v>24</v>
      </c>
      <c r="C4842">
        <v>408738</v>
      </c>
      <c r="D4842">
        <v>1535.26</v>
      </c>
      <c r="E4842" s="1">
        <v>43632</v>
      </c>
      <c r="F4842" s="1">
        <v>46502</v>
      </c>
      <c r="G4842" t="s">
        <v>43</v>
      </c>
      <c r="H4842" t="s">
        <v>25</v>
      </c>
      <c r="I4842" t="s">
        <v>3249</v>
      </c>
    </row>
    <row r="4843" spans="1:9" x14ac:dyDescent="0.3">
      <c r="A4843" t="s">
        <v>7960</v>
      </c>
      <c r="B4843" t="s">
        <v>15</v>
      </c>
      <c r="C4843">
        <v>244499</v>
      </c>
      <c r="D4843">
        <v>1990.7</v>
      </c>
      <c r="E4843" s="1">
        <v>44129</v>
      </c>
      <c r="F4843" s="1">
        <v>44961</v>
      </c>
      <c r="G4843" t="s">
        <v>43</v>
      </c>
      <c r="H4843" t="s">
        <v>12</v>
      </c>
      <c r="I4843" t="s">
        <v>344</v>
      </c>
    </row>
    <row r="4844" spans="1:9" x14ac:dyDescent="0.3">
      <c r="A4844" t="s">
        <v>7961</v>
      </c>
      <c r="B4844" t="s">
        <v>10</v>
      </c>
      <c r="C4844">
        <v>56851</v>
      </c>
      <c r="D4844">
        <v>844.96</v>
      </c>
      <c r="E4844" s="1">
        <v>44888</v>
      </c>
      <c r="F4844" s="1">
        <v>46275</v>
      </c>
      <c r="G4844" t="s">
        <v>11</v>
      </c>
      <c r="H4844" t="s">
        <v>12</v>
      </c>
      <c r="I4844" t="s">
        <v>5059</v>
      </c>
    </row>
    <row r="4845" spans="1:9" x14ac:dyDescent="0.3">
      <c r="A4845" t="s">
        <v>7962</v>
      </c>
      <c r="B4845" t="s">
        <v>36</v>
      </c>
      <c r="C4845">
        <v>431095</v>
      </c>
      <c r="D4845">
        <v>1396.81</v>
      </c>
      <c r="E4845" s="1">
        <v>42491</v>
      </c>
      <c r="F4845" s="1">
        <v>45321</v>
      </c>
      <c r="G4845" t="s">
        <v>11</v>
      </c>
      <c r="H4845" t="s">
        <v>16</v>
      </c>
      <c r="I4845" t="s">
        <v>3587</v>
      </c>
    </row>
    <row r="4846" spans="1:9" x14ac:dyDescent="0.3">
      <c r="A4846" t="s">
        <v>7963</v>
      </c>
      <c r="B4846" t="s">
        <v>36</v>
      </c>
      <c r="C4846">
        <v>60362</v>
      </c>
      <c r="D4846">
        <v>1512.33</v>
      </c>
      <c r="E4846" s="1">
        <v>45528</v>
      </c>
      <c r="F4846" s="1">
        <v>46335</v>
      </c>
      <c r="G4846" t="s">
        <v>43</v>
      </c>
      <c r="H4846" t="s">
        <v>25</v>
      </c>
      <c r="I4846" t="s">
        <v>7964</v>
      </c>
    </row>
    <row r="4847" spans="1:9" x14ac:dyDescent="0.3">
      <c r="A4847" t="s">
        <v>7965</v>
      </c>
      <c r="B4847" t="s">
        <v>15</v>
      </c>
      <c r="C4847">
        <v>413721</v>
      </c>
      <c r="D4847">
        <v>653.58000000000004</v>
      </c>
      <c r="E4847" s="1">
        <v>44207</v>
      </c>
      <c r="F4847" s="1">
        <v>45092</v>
      </c>
      <c r="G4847" t="s">
        <v>11</v>
      </c>
      <c r="H4847" t="s">
        <v>12</v>
      </c>
      <c r="I4847" t="s">
        <v>7966</v>
      </c>
    </row>
    <row r="4848" spans="1:9" x14ac:dyDescent="0.3">
      <c r="A4848" t="s">
        <v>7967</v>
      </c>
      <c r="B4848" t="s">
        <v>24</v>
      </c>
      <c r="C4848">
        <v>48201</v>
      </c>
      <c r="D4848">
        <v>678.54</v>
      </c>
      <c r="E4848" s="1">
        <v>43264</v>
      </c>
      <c r="F4848" s="1">
        <v>43865</v>
      </c>
      <c r="G4848" t="s">
        <v>21</v>
      </c>
      <c r="H4848" t="s">
        <v>16</v>
      </c>
      <c r="I4848" t="s">
        <v>7968</v>
      </c>
    </row>
    <row r="4849" spans="1:9" x14ac:dyDescent="0.3">
      <c r="A4849" t="s">
        <v>7969</v>
      </c>
      <c r="B4849" t="s">
        <v>15</v>
      </c>
      <c r="C4849">
        <v>326796</v>
      </c>
      <c r="D4849">
        <v>1398.16</v>
      </c>
      <c r="E4849" s="1">
        <v>45335</v>
      </c>
      <c r="F4849" s="1">
        <v>47007</v>
      </c>
      <c r="G4849" t="s">
        <v>11</v>
      </c>
      <c r="H4849" t="s">
        <v>16</v>
      </c>
      <c r="I4849" t="s">
        <v>7970</v>
      </c>
    </row>
    <row r="4850" spans="1:9" x14ac:dyDescent="0.3">
      <c r="A4850" t="s">
        <v>7971</v>
      </c>
      <c r="B4850" t="s">
        <v>36</v>
      </c>
      <c r="C4850">
        <v>227940</v>
      </c>
      <c r="D4850">
        <v>1861</v>
      </c>
      <c r="E4850" s="1">
        <v>42222</v>
      </c>
      <c r="F4850" s="1">
        <v>44557</v>
      </c>
      <c r="G4850" t="s">
        <v>21</v>
      </c>
      <c r="H4850" t="s">
        <v>25</v>
      </c>
      <c r="I4850" t="s">
        <v>757</v>
      </c>
    </row>
    <row r="4851" spans="1:9" x14ac:dyDescent="0.3">
      <c r="A4851" t="s">
        <v>7972</v>
      </c>
      <c r="B4851" t="s">
        <v>15</v>
      </c>
      <c r="C4851">
        <v>286444</v>
      </c>
      <c r="D4851">
        <v>261.16000000000003</v>
      </c>
      <c r="E4851" s="1">
        <v>43353</v>
      </c>
      <c r="F4851" s="1">
        <v>44005</v>
      </c>
      <c r="G4851" t="s">
        <v>21</v>
      </c>
      <c r="H4851" t="s">
        <v>16</v>
      </c>
      <c r="I4851" t="s">
        <v>3092</v>
      </c>
    </row>
    <row r="4852" spans="1:9" x14ac:dyDescent="0.3">
      <c r="A4852" t="s">
        <v>7973</v>
      </c>
      <c r="B4852" t="s">
        <v>10</v>
      </c>
      <c r="C4852">
        <v>124362</v>
      </c>
      <c r="D4852">
        <v>1355.05</v>
      </c>
      <c r="E4852" s="1">
        <v>42802</v>
      </c>
      <c r="F4852" s="1">
        <v>44728</v>
      </c>
      <c r="G4852" t="s">
        <v>11</v>
      </c>
      <c r="H4852" t="s">
        <v>25</v>
      </c>
      <c r="I4852" t="s">
        <v>4571</v>
      </c>
    </row>
    <row r="4853" spans="1:9" x14ac:dyDescent="0.3">
      <c r="A4853" t="s">
        <v>7974</v>
      </c>
      <c r="B4853" t="s">
        <v>10</v>
      </c>
      <c r="C4853">
        <v>104876</v>
      </c>
      <c r="D4853">
        <v>1169.81</v>
      </c>
      <c r="E4853" s="1">
        <v>42694</v>
      </c>
      <c r="F4853" s="1">
        <v>44156</v>
      </c>
      <c r="G4853" t="s">
        <v>43</v>
      </c>
      <c r="H4853" t="s">
        <v>25</v>
      </c>
      <c r="I4853" t="s">
        <v>7975</v>
      </c>
    </row>
    <row r="4854" spans="1:9" x14ac:dyDescent="0.3">
      <c r="A4854" t="s">
        <v>7976</v>
      </c>
      <c r="B4854" t="s">
        <v>15</v>
      </c>
      <c r="C4854">
        <v>174938</v>
      </c>
      <c r="D4854">
        <v>1478.69</v>
      </c>
      <c r="E4854" s="1">
        <v>42062</v>
      </c>
      <c r="F4854" s="1">
        <v>44524</v>
      </c>
      <c r="G4854" t="s">
        <v>21</v>
      </c>
      <c r="H4854" t="s">
        <v>25</v>
      </c>
      <c r="I4854" t="s">
        <v>7977</v>
      </c>
    </row>
    <row r="4855" spans="1:9" x14ac:dyDescent="0.3">
      <c r="A4855" t="s">
        <v>7978</v>
      </c>
      <c r="B4855" t="s">
        <v>36</v>
      </c>
      <c r="C4855">
        <v>133613</v>
      </c>
      <c r="D4855">
        <v>1471.91</v>
      </c>
      <c r="E4855" s="1">
        <v>43484</v>
      </c>
      <c r="F4855" s="1">
        <v>45040</v>
      </c>
      <c r="G4855" t="s">
        <v>11</v>
      </c>
      <c r="H4855" t="s">
        <v>25</v>
      </c>
      <c r="I4855" t="s">
        <v>1329</v>
      </c>
    </row>
    <row r="4856" spans="1:9" x14ac:dyDescent="0.3">
      <c r="A4856" t="s">
        <v>7979</v>
      </c>
      <c r="B4856" t="s">
        <v>24</v>
      </c>
      <c r="C4856">
        <v>440583</v>
      </c>
      <c r="D4856">
        <v>651.26</v>
      </c>
      <c r="E4856" s="1">
        <v>44161</v>
      </c>
      <c r="F4856" s="1">
        <v>45197</v>
      </c>
      <c r="G4856" t="s">
        <v>21</v>
      </c>
      <c r="H4856" t="s">
        <v>12</v>
      </c>
      <c r="I4856" t="s">
        <v>4883</v>
      </c>
    </row>
    <row r="4857" spans="1:9" x14ac:dyDescent="0.3">
      <c r="A4857" t="s">
        <v>7980</v>
      </c>
      <c r="B4857" t="s">
        <v>24</v>
      </c>
      <c r="C4857">
        <v>192615</v>
      </c>
      <c r="D4857">
        <v>618.59</v>
      </c>
      <c r="E4857" s="1">
        <v>45272</v>
      </c>
      <c r="F4857" s="1">
        <v>46825</v>
      </c>
      <c r="G4857" t="s">
        <v>11</v>
      </c>
      <c r="H4857" t="s">
        <v>12</v>
      </c>
      <c r="I4857" t="s">
        <v>1185</v>
      </c>
    </row>
    <row r="4858" spans="1:9" x14ac:dyDescent="0.3">
      <c r="A4858" t="s">
        <v>7981</v>
      </c>
      <c r="B4858" t="s">
        <v>36</v>
      </c>
      <c r="C4858">
        <v>246902</v>
      </c>
      <c r="D4858">
        <v>124.15</v>
      </c>
      <c r="E4858" s="1">
        <v>43143</v>
      </c>
      <c r="F4858" s="1">
        <v>43937</v>
      </c>
      <c r="G4858" t="s">
        <v>43</v>
      </c>
      <c r="H4858" t="s">
        <v>25</v>
      </c>
      <c r="I4858" t="s">
        <v>2336</v>
      </c>
    </row>
    <row r="4859" spans="1:9" x14ac:dyDescent="0.3">
      <c r="A4859" t="s">
        <v>7982</v>
      </c>
      <c r="B4859" t="s">
        <v>24</v>
      </c>
      <c r="C4859">
        <v>381674</v>
      </c>
      <c r="D4859">
        <v>810.93</v>
      </c>
      <c r="E4859" s="1">
        <v>45338</v>
      </c>
      <c r="F4859" s="1">
        <v>46842</v>
      </c>
      <c r="G4859" t="s">
        <v>11</v>
      </c>
      <c r="H4859" t="s">
        <v>16</v>
      </c>
      <c r="I4859" t="s">
        <v>292</v>
      </c>
    </row>
    <row r="4860" spans="1:9" x14ac:dyDescent="0.3">
      <c r="A4860" t="s">
        <v>7983</v>
      </c>
      <c r="B4860" t="s">
        <v>24</v>
      </c>
      <c r="C4860">
        <v>130137</v>
      </c>
      <c r="D4860">
        <v>1731.72</v>
      </c>
      <c r="E4860" s="1">
        <v>42300</v>
      </c>
      <c r="F4860" s="1">
        <v>44428</v>
      </c>
      <c r="G4860" t="s">
        <v>11</v>
      </c>
      <c r="H4860" t="s">
        <v>12</v>
      </c>
      <c r="I4860" t="s">
        <v>3417</v>
      </c>
    </row>
    <row r="4861" spans="1:9" x14ac:dyDescent="0.3">
      <c r="A4861" t="s">
        <v>7984</v>
      </c>
      <c r="B4861" t="s">
        <v>10</v>
      </c>
      <c r="C4861">
        <v>73613</v>
      </c>
      <c r="D4861">
        <v>773.37</v>
      </c>
      <c r="E4861" s="1">
        <v>44153</v>
      </c>
      <c r="F4861" s="1">
        <v>45611</v>
      </c>
      <c r="G4861" t="s">
        <v>21</v>
      </c>
      <c r="H4861" t="s">
        <v>12</v>
      </c>
      <c r="I4861" t="s">
        <v>2896</v>
      </c>
    </row>
    <row r="4862" spans="1:9" x14ac:dyDescent="0.3">
      <c r="A4862" t="s">
        <v>7985</v>
      </c>
      <c r="B4862" t="s">
        <v>24</v>
      </c>
      <c r="C4862">
        <v>474187</v>
      </c>
      <c r="D4862">
        <v>1410.39</v>
      </c>
      <c r="E4862" s="1">
        <v>43893</v>
      </c>
      <c r="F4862" s="1">
        <v>47425</v>
      </c>
      <c r="G4862" t="s">
        <v>11</v>
      </c>
      <c r="H4862" t="s">
        <v>16</v>
      </c>
      <c r="I4862" t="s">
        <v>7986</v>
      </c>
    </row>
    <row r="4863" spans="1:9" x14ac:dyDescent="0.3">
      <c r="A4863" t="s">
        <v>7987</v>
      </c>
      <c r="B4863" t="s">
        <v>24</v>
      </c>
      <c r="C4863">
        <v>140796</v>
      </c>
      <c r="D4863">
        <v>1135.7</v>
      </c>
      <c r="E4863" s="1">
        <v>42545</v>
      </c>
      <c r="F4863" s="1">
        <v>44080</v>
      </c>
      <c r="G4863" t="s">
        <v>21</v>
      </c>
      <c r="H4863" t="s">
        <v>16</v>
      </c>
      <c r="I4863" t="s">
        <v>7988</v>
      </c>
    </row>
    <row r="4864" spans="1:9" x14ac:dyDescent="0.3">
      <c r="A4864" t="s">
        <v>7989</v>
      </c>
      <c r="B4864" t="s">
        <v>15</v>
      </c>
      <c r="C4864">
        <v>10292</v>
      </c>
      <c r="D4864">
        <v>1320.36</v>
      </c>
      <c r="E4864" s="1">
        <v>44847</v>
      </c>
      <c r="F4864" s="1">
        <v>48155</v>
      </c>
      <c r="G4864" t="s">
        <v>21</v>
      </c>
      <c r="H4864" t="s">
        <v>25</v>
      </c>
      <c r="I4864" t="s">
        <v>4222</v>
      </c>
    </row>
    <row r="4865" spans="1:9" x14ac:dyDescent="0.3">
      <c r="A4865" t="s">
        <v>7990</v>
      </c>
      <c r="B4865" t="s">
        <v>36</v>
      </c>
      <c r="C4865">
        <v>239196</v>
      </c>
      <c r="D4865">
        <v>427.77</v>
      </c>
      <c r="E4865" s="1">
        <v>43014</v>
      </c>
      <c r="F4865" s="1">
        <v>44256</v>
      </c>
      <c r="G4865" t="s">
        <v>21</v>
      </c>
      <c r="H4865" t="s">
        <v>12</v>
      </c>
      <c r="I4865" t="s">
        <v>7991</v>
      </c>
    </row>
    <row r="4866" spans="1:9" x14ac:dyDescent="0.3">
      <c r="A4866" t="s">
        <v>7992</v>
      </c>
      <c r="B4866" t="s">
        <v>24</v>
      </c>
      <c r="C4866">
        <v>473205</v>
      </c>
      <c r="D4866">
        <v>198.28</v>
      </c>
      <c r="E4866" s="1">
        <v>45112</v>
      </c>
      <c r="F4866" s="1">
        <v>47699</v>
      </c>
      <c r="G4866" t="s">
        <v>21</v>
      </c>
      <c r="H4866" t="s">
        <v>12</v>
      </c>
      <c r="I4866" t="s">
        <v>7993</v>
      </c>
    </row>
    <row r="4867" spans="1:9" x14ac:dyDescent="0.3">
      <c r="A4867" t="s">
        <v>7994</v>
      </c>
      <c r="B4867" t="s">
        <v>10</v>
      </c>
      <c r="C4867">
        <v>488730</v>
      </c>
      <c r="D4867">
        <v>596.82000000000005</v>
      </c>
      <c r="E4867" s="1">
        <v>42221</v>
      </c>
      <c r="F4867" s="1">
        <v>45500</v>
      </c>
      <c r="G4867" t="s">
        <v>21</v>
      </c>
      <c r="H4867" t="s">
        <v>12</v>
      </c>
      <c r="I4867" t="s">
        <v>7995</v>
      </c>
    </row>
    <row r="4868" spans="1:9" x14ac:dyDescent="0.3">
      <c r="A4868" t="s">
        <v>7996</v>
      </c>
      <c r="B4868" t="s">
        <v>15</v>
      </c>
      <c r="C4868">
        <v>407308</v>
      </c>
      <c r="D4868">
        <v>1510.11</v>
      </c>
      <c r="E4868" s="1">
        <v>42314</v>
      </c>
      <c r="F4868" s="1">
        <v>43081</v>
      </c>
      <c r="G4868" t="s">
        <v>11</v>
      </c>
      <c r="H4868" t="s">
        <v>16</v>
      </c>
      <c r="I4868" t="s">
        <v>4002</v>
      </c>
    </row>
    <row r="4869" spans="1:9" x14ac:dyDescent="0.3">
      <c r="A4869" t="s">
        <v>7997</v>
      </c>
      <c r="B4869" t="s">
        <v>15</v>
      </c>
      <c r="C4869">
        <v>44566</v>
      </c>
      <c r="D4869">
        <v>1519.85</v>
      </c>
      <c r="E4869" s="1">
        <v>45022</v>
      </c>
      <c r="F4869" s="1">
        <v>45561</v>
      </c>
      <c r="G4869" t="s">
        <v>43</v>
      </c>
      <c r="H4869" t="s">
        <v>25</v>
      </c>
      <c r="I4869" t="s">
        <v>6113</v>
      </c>
    </row>
    <row r="4870" spans="1:9" x14ac:dyDescent="0.3">
      <c r="A4870" t="s">
        <v>7998</v>
      </c>
      <c r="B4870" t="s">
        <v>10</v>
      </c>
      <c r="C4870">
        <v>354927</v>
      </c>
      <c r="D4870">
        <v>1578.19</v>
      </c>
      <c r="E4870" s="1">
        <v>42364</v>
      </c>
      <c r="F4870" s="1">
        <v>44391</v>
      </c>
      <c r="G4870" t="s">
        <v>21</v>
      </c>
      <c r="H4870" t="s">
        <v>12</v>
      </c>
      <c r="I4870" t="s">
        <v>6161</v>
      </c>
    </row>
    <row r="4871" spans="1:9" x14ac:dyDescent="0.3">
      <c r="A4871" t="s">
        <v>7999</v>
      </c>
      <c r="B4871" t="s">
        <v>36</v>
      </c>
      <c r="C4871">
        <v>32736</v>
      </c>
      <c r="D4871">
        <v>1299.4000000000001</v>
      </c>
      <c r="E4871" s="1">
        <v>44138</v>
      </c>
      <c r="F4871" s="1">
        <v>46055</v>
      </c>
      <c r="G4871" t="s">
        <v>21</v>
      </c>
      <c r="H4871" t="s">
        <v>16</v>
      </c>
      <c r="I4871" t="s">
        <v>5904</v>
      </c>
    </row>
    <row r="4872" spans="1:9" x14ac:dyDescent="0.3">
      <c r="A4872" t="s">
        <v>8000</v>
      </c>
      <c r="B4872" t="s">
        <v>24</v>
      </c>
      <c r="C4872">
        <v>127219</v>
      </c>
      <c r="D4872">
        <v>1436.73</v>
      </c>
      <c r="E4872" s="1">
        <v>45568</v>
      </c>
      <c r="F4872" s="1">
        <v>47434</v>
      </c>
      <c r="G4872" t="s">
        <v>11</v>
      </c>
      <c r="H4872" t="s">
        <v>16</v>
      </c>
      <c r="I4872" t="s">
        <v>8001</v>
      </c>
    </row>
    <row r="4873" spans="1:9" x14ac:dyDescent="0.3">
      <c r="A4873" t="s">
        <v>8002</v>
      </c>
      <c r="B4873" t="s">
        <v>36</v>
      </c>
      <c r="C4873">
        <v>284085</v>
      </c>
      <c r="D4873">
        <v>1199.0899999999999</v>
      </c>
      <c r="E4873" s="1">
        <v>42716</v>
      </c>
      <c r="F4873" s="1">
        <v>44285</v>
      </c>
      <c r="G4873" t="s">
        <v>11</v>
      </c>
      <c r="H4873" t="s">
        <v>16</v>
      </c>
      <c r="I4873" t="s">
        <v>3874</v>
      </c>
    </row>
    <row r="4874" spans="1:9" x14ac:dyDescent="0.3">
      <c r="A4874" t="s">
        <v>8003</v>
      </c>
      <c r="B4874" t="s">
        <v>36</v>
      </c>
      <c r="C4874">
        <v>247949</v>
      </c>
      <c r="D4874">
        <v>1065</v>
      </c>
      <c r="E4874" s="1">
        <v>43331</v>
      </c>
      <c r="F4874" s="1">
        <v>46405</v>
      </c>
      <c r="G4874" t="s">
        <v>11</v>
      </c>
      <c r="H4874" t="s">
        <v>25</v>
      </c>
      <c r="I4874" t="s">
        <v>6948</v>
      </c>
    </row>
    <row r="4875" spans="1:9" x14ac:dyDescent="0.3">
      <c r="A4875" t="s">
        <v>8004</v>
      </c>
      <c r="B4875" t="s">
        <v>36</v>
      </c>
      <c r="C4875">
        <v>435069</v>
      </c>
      <c r="D4875">
        <v>1923.81</v>
      </c>
      <c r="E4875" s="1">
        <v>42407</v>
      </c>
      <c r="F4875" s="1">
        <v>45966</v>
      </c>
      <c r="G4875" t="s">
        <v>11</v>
      </c>
      <c r="H4875" t="s">
        <v>12</v>
      </c>
      <c r="I4875" t="s">
        <v>7050</v>
      </c>
    </row>
    <row r="4876" spans="1:9" x14ac:dyDescent="0.3">
      <c r="A4876" t="s">
        <v>8005</v>
      </c>
      <c r="B4876" t="s">
        <v>36</v>
      </c>
      <c r="C4876">
        <v>46335</v>
      </c>
      <c r="D4876">
        <v>756.46</v>
      </c>
      <c r="E4876" s="1">
        <v>42830</v>
      </c>
      <c r="F4876" s="1">
        <v>44539</v>
      </c>
      <c r="G4876" t="s">
        <v>21</v>
      </c>
      <c r="H4876" t="s">
        <v>12</v>
      </c>
      <c r="I4876" t="s">
        <v>8006</v>
      </c>
    </row>
    <row r="4877" spans="1:9" x14ac:dyDescent="0.3">
      <c r="A4877" t="s">
        <v>8007</v>
      </c>
      <c r="B4877" t="s">
        <v>15</v>
      </c>
      <c r="C4877">
        <v>42471</v>
      </c>
      <c r="D4877">
        <v>1113.6199999999999</v>
      </c>
      <c r="E4877" s="1">
        <v>43191</v>
      </c>
      <c r="F4877" s="1">
        <v>44387</v>
      </c>
      <c r="G4877" t="s">
        <v>21</v>
      </c>
      <c r="H4877" t="s">
        <v>16</v>
      </c>
      <c r="I4877" t="s">
        <v>1700</v>
      </c>
    </row>
    <row r="4878" spans="1:9" x14ac:dyDescent="0.3">
      <c r="A4878" t="s">
        <v>8008</v>
      </c>
      <c r="B4878" t="s">
        <v>24</v>
      </c>
      <c r="C4878">
        <v>397446</v>
      </c>
      <c r="D4878">
        <v>1938.91</v>
      </c>
      <c r="E4878" s="1">
        <v>42633</v>
      </c>
      <c r="F4878" s="1">
        <v>43709</v>
      </c>
      <c r="G4878" t="s">
        <v>43</v>
      </c>
      <c r="H4878" t="s">
        <v>16</v>
      </c>
      <c r="I4878" t="s">
        <v>8009</v>
      </c>
    </row>
    <row r="4879" spans="1:9" x14ac:dyDescent="0.3">
      <c r="A4879" t="s">
        <v>8010</v>
      </c>
      <c r="B4879" t="s">
        <v>10</v>
      </c>
      <c r="C4879">
        <v>177967</v>
      </c>
      <c r="D4879">
        <v>156.32</v>
      </c>
      <c r="E4879" s="1">
        <v>43948</v>
      </c>
      <c r="F4879" s="1">
        <v>47027</v>
      </c>
      <c r="G4879" t="s">
        <v>21</v>
      </c>
      <c r="H4879" t="s">
        <v>16</v>
      </c>
      <c r="I4879" t="s">
        <v>5953</v>
      </c>
    </row>
    <row r="4880" spans="1:9" x14ac:dyDescent="0.3">
      <c r="A4880" t="s">
        <v>8011</v>
      </c>
      <c r="B4880" t="s">
        <v>24</v>
      </c>
      <c r="C4880">
        <v>186684</v>
      </c>
      <c r="D4880">
        <v>112.9</v>
      </c>
      <c r="E4880" s="1">
        <v>44980</v>
      </c>
      <c r="F4880" s="1">
        <v>45352</v>
      </c>
      <c r="G4880" t="s">
        <v>43</v>
      </c>
      <c r="H4880" t="s">
        <v>25</v>
      </c>
      <c r="I4880" t="s">
        <v>1913</v>
      </c>
    </row>
    <row r="4881" spans="1:9" x14ac:dyDescent="0.3">
      <c r="A4881" t="s">
        <v>8012</v>
      </c>
      <c r="B4881" t="s">
        <v>15</v>
      </c>
      <c r="C4881">
        <v>105427</v>
      </c>
      <c r="D4881">
        <v>298.49</v>
      </c>
      <c r="E4881" s="1">
        <v>44213</v>
      </c>
      <c r="F4881" s="1">
        <v>46971</v>
      </c>
      <c r="G4881" t="s">
        <v>21</v>
      </c>
      <c r="H4881" t="s">
        <v>16</v>
      </c>
      <c r="I4881" t="s">
        <v>2397</v>
      </c>
    </row>
    <row r="4882" spans="1:9" x14ac:dyDescent="0.3">
      <c r="A4882" t="s">
        <v>8013</v>
      </c>
      <c r="B4882" t="s">
        <v>15</v>
      </c>
      <c r="C4882">
        <v>41795</v>
      </c>
      <c r="D4882">
        <v>1558.82</v>
      </c>
      <c r="E4882" s="1">
        <v>43862</v>
      </c>
      <c r="F4882" s="1">
        <v>47380</v>
      </c>
      <c r="G4882" t="s">
        <v>43</v>
      </c>
      <c r="H4882" t="s">
        <v>12</v>
      </c>
      <c r="I4882" t="s">
        <v>8014</v>
      </c>
    </row>
    <row r="4883" spans="1:9" x14ac:dyDescent="0.3">
      <c r="A4883" t="s">
        <v>8015</v>
      </c>
      <c r="B4883" t="s">
        <v>24</v>
      </c>
      <c r="C4883">
        <v>489181</v>
      </c>
      <c r="D4883">
        <v>1382.04</v>
      </c>
      <c r="E4883" s="1">
        <v>44238</v>
      </c>
      <c r="F4883" s="1">
        <v>45638</v>
      </c>
      <c r="G4883" t="s">
        <v>11</v>
      </c>
      <c r="H4883" t="s">
        <v>12</v>
      </c>
      <c r="I4883" t="s">
        <v>6887</v>
      </c>
    </row>
    <row r="4884" spans="1:9" x14ac:dyDescent="0.3">
      <c r="A4884" t="s">
        <v>8016</v>
      </c>
      <c r="B4884" t="s">
        <v>36</v>
      </c>
      <c r="C4884">
        <v>314611</v>
      </c>
      <c r="D4884">
        <v>945.47</v>
      </c>
      <c r="E4884" s="1">
        <v>44599</v>
      </c>
      <c r="F4884" s="1">
        <v>47928</v>
      </c>
      <c r="G4884" t="s">
        <v>21</v>
      </c>
      <c r="H4884" t="s">
        <v>12</v>
      </c>
      <c r="I4884" t="s">
        <v>4940</v>
      </c>
    </row>
    <row r="4885" spans="1:9" x14ac:dyDescent="0.3">
      <c r="A4885" t="s">
        <v>8017</v>
      </c>
      <c r="B4885" t="s">
        <v>15</v>
      </c>
      <c r="C4885">
        <v>374149</v>
      </c>
      <c r="D4885">
        <v>1913.34</v>
      </c>
      <c r="E4885" s="1">
        <v>43222</v>
      </c>
      <c r="F4885" s="1">
        <v>44241</v>
      </c>
      <c r="G4885" t="s">
        <v>11</v>
      </c>
      <c r="H4885" t="s">
        <v>25</v>
      </c>
      <c r="I4885" t="s">
        <v>8018</v>
      </c>
    </row>
    <row r="4886" spans="1:9" x14ac:dyDescent="0.3">
      <c r="A4886" t="s">
        <v>8019</v>
      </c>
      <c r="B4886" t="s">
        <v>15</v>
      </c>
      <c r="C4886">
        <v>97029</v>
      </c>
      <c r="D4886">
        <v>1139.83</v>
      </c>
      <c r="E4886" s="1">
        <v>44238</v>
      </c>
      <c r="F4886" s="1">
        <v>45366</v>
      </c>
      <c r="G4886" t="s">
        <v>11</v>
      </c>
      <c r="H4886" t="s">
        <v>16</v>
      </c>
      <c r="I4886" t="s">
        <v>4156</v>
      </c>
    </row>
    <row r="4887" spans="1:9" x14ac:dyDescent="0.3">
      <c r="A4887" t="s">
        <v>8020</v>
      </c>
      <c r="B4887" t="s">
        <v>36</v>
      </c>
      <c r="C4887">
        <v>418907</v>
      </c>
      <c r="D4887">
        <v>956.23</v>
      </c>
      <c r="E4887" s="1">
        <v>44699</v>
      </c>
      <c r="F4887" s="1">
        <v>47684</v>
      </c>
      <c r="G4887" t="s">
        <v>21</v>
      </c>
      <c r="H4887" t="s">
        <v>25</v>
      </c>
      <c r="I4887" t="s">
        <v>4211</v>
      </c>
    </row>
    <row r="4888" spans="1:9" x14ac:dyDescent="0.3">
      <c r="A4888" t="s">
        <v>8021</v>
      </c>
      <c r="B4888" t="s">
        <v>36</v>
      </c>
      <c r="C4888">
        <v>446106</v>
      </c>
      <c r="D4888">
        <v>1643.1</v>
      </c>
      <c r="E4888" s="1">
        <v>43125</v>
      </c>
      <c r="F4888" s="1">
        <v>45220</v>
      </c>
      <c r="G4888" t="s">
        <v>43</v>
      </c>
      <c r="H4888" t="s">
        <v>16</v>
      </c>
      <c r="I4888" t="s">
        <v>6867</v>
      </c>
    </row>
    <row r="4889" spans="1:9" x14ac:dyDescent="0.3">
      <c r="A4889" t="s">
        <v>8022</v>
      </c>
      <c r="B4889" t="s">
        <v>15</v>
      </c>
      <c r="C4889">
        <v>382344</v>
      </c>
      <c r="D4889">
        <v>998.96</v>
      </c>
      <c r="E4889" s="1">
        <v>43027</v>
      </c>
      <c r="F4889" s="1">
        <v>44041</v>
      </c>
      <c r="G4889" t="s">
        <v>11</v>
      </c>
      <c r="H4889" t="s">
        <v>12</v>
      </c>
      <c r="I4889" t="s">
        <v>4095</v>
      </c>
    </row>
    <row r="4890" spans="1:9" x14ac:dyDescent="0.3">
      <c r="A4890" t="s">
        <v>8023</v>
      </c>
      <c r="B4890" t="s">
        <v>36</v>
      </c>
      <c r="C4890">
        <v>346992</v>
      </c>
      <c r="D4890">
        <v>925.05</v>
      </c>
      <c r="E4890" s="1">
        <v>43358</v>
      </c>
      <c r="F4890" s="1">
        <v>44100</v>
      </c>
      <c r="G4890" t="s">
        <v>21</v>
      </c>
      <c r="H4890" t="s">
        <v>12</v>
      </c>
      <c r="I4890" t="s">
        <v>7421</v>
      </c>
    </row>
    <row r="4891" spans="1:9" x14ac:dyDescent="0.3">
      <c r="A4891" t="s">
        <v>8024</v>
      </c>
      <c r="B4891" t="s">
        <v>15</v>
      </c>
      <c r="C4891">
        <v>354399</v>
      </c>
      <c r="D4891">
        <v>1091.68</v>
      </c>
      <c r="E4891" s="1">
        <v>44416</v>
      </c>
      <c r="F4891" s="1">
        <v>46462</v>
      </c>
      <c r="G4891" t="s">
        <v>43</v>
      </c>
      <c r="H4891" t="s">
        <v>16</v>
      </c>
      <c r="I4891" t="s">
        <v>2290</v>
      </c>
    </row>
    <row r="4892" spans="1:9" x14ac:dyDescent="0.3">
      <c r="A4892" t="s">
        <v>8025</v>
      </c>
      <c r="B4892" t="s">
        <v>15</v>
      </c>
      <c r="C4892">
        <v>33415</v>
      </c>
      <c r="D4892">
        <v>1615.07</v>
      </c>
      <c r="E4892" s="1">
        <v>43627</v>
      </c>
      <c r="F4892" s="1">
        <v>47199</v>
      </c>
      <c r="G4892" t="s">
        <v>21</v>
      </c>
      <c r="H4892" t="s">
        <v>16</v>
      </c>
      <c r="I4892" t="s">
        <v>8026</v>
      </c>
    </row>
    <row r="4893" spans="1:9" x14ac:dyDescent="0.3">
      <c r="A4893" t="s">
        <v>8027</v>
      </c>
      <c r="B4893" t="s">
        <v>24</v>
      </c>
      <c r="C4893">
        <v>278536</v>
      </c>
      <c r="D4893">
        <v>1165.19</v>
      </c>
      <c r="E4893" s="1">
        <v>44974</v>
      </c>
      <c r="F4893" s="1">
        <v>47234</v>
      </c>
      <c r="G4893" t="s">
        <v>43</v>
      </c>
      <c r="H4893" t="s">
        <v>25</v>
      </c>
      <c r="I4893" t="s">
        <v>5846</v>
      </c>
    </row>
    <row r="4894" spans="1:9" x14ac:dyDescent="0.3">
      <c r="A4894" t="s">
        <v>8028</v>
      </c>
      <c r="B4894" t="s">
        <v>15</v>
      </c>
      <c r="C4894">
        <v>295686</v>
      </c>
      <c r="D4894">
        <v>457.81</v>
      </c>
      <c r="E4894" s="1">
        <v>42407</v>
      </c>
      <c r="F4894" s="1">
        <v>45722</v>
      </c>
      <c r="G4894" t="s">
        <v>43</v>
      </c>
      <c r="H4894" t="s">
        <v>16</v>
      </c>
      <c r="I4894" t="s">
        <v>180</v>
      </c>
    </row>
    <row r="4895" spans="1:9" x14ac:dyDescent="0.3">
      <c r="A4895" t="s">
        <v>8029</v>
      </c>
      <c r="B4895" t="s">
        <v>15</v>
      </c>
      <c r="C4895">
        <v>455205</v>
      </c>
      <c r="D4895">
        <v>239.43</v>
      </c>
      <c r="E4895" s="1">
        <v>45553</v>
      </c>
      <c r="F4895" s="1">
        <v>47145</v>
      </c>
      <c r="G4895" t="s">
        <v>11</v>
      </c>
      <c r="H4895" t="s">
        <v>12</v>
      </c>
      <c r="I4895" t="s">
        <v>7239</v>
      </c>
    </row>
    <row r="4896" spans="1:9" x14ac:dyDescent="0.3">
      <c r="A4896" t="s">
        <v>8030</v>
      </c>
      <c r="B4896" t="s">
        <v>36</v>
      </c>
      <c r="C4896">
        <v>198891</v>
      </c>
      <c r="D4896">
        <v>1675.19</v>
      </c>
      <c r="E4896" s="1">
        <v>43863</v>
      </c>
      <c r="F4896" s="1">
        <v>45954</v>
      </c>
      <c r="G4896" t="s">
        <v>43</v>
      </c>
      <c r="H4896" t="s">
        <v>12</v>
      </c>
      <c r="I4896" t="s">
        <v>6581</v>
      </c>
    </row>
    <row r="4897" spans="1:9" x14ac:dyDescent="0.3">
      <c r="A4897" t="s">
        <v>8031</v>
      </c>
      <c r="B4897" t="s">
        <v>36</v>
      </c>
      <c r="C4897">
        <v>83816</v>
      </c>
      <c r="D4897">
        <v>652.71</v>
      </c>
      <c r="E4897" s="1">
        <v>44104</v>
      </c>
      <c r="F4897" s="1">
        <v>44908</v>
      </c>
      <c r="G4897" t="s">
        <v>21</v>
      </c>
      <c r="H4897" t="s">
        <v>12</v>
      </c>
      <c r="I4897" t="s">
        <v>2490</v>
      </c>
    </row>
    <row r="4898" spans="1:9" x14ac:dyDescent="0.3">
      <c r="A4898" t="s">
        <v>8032</v>
      </c>
      <c r="B4898" t="s">
        <v>10</v>
      </c>
      <c r="C4898">
        <v>452542</v>
      </c>
      <c r="D4898">
        <v>1997.27</v>
      </c>
      <c r="E4898" s="1">
        <v>45265</v>
      </c>
      <c r="F4898" s="1">
        <v>45897</v>
      </c>
      <c r="G4898" t="s">
        <v>43</v>
      </c>
      <c r="H4898" t="s">
        <v>25</v>
      </c>
      <c r="I4898" t="s">
        <v>8033</v>
      </c>
    </row>
    <row r="4899" spans="1:9" x14ac:dyDescent="0.3">
      <c r="A4899" t="s">
        <v>8034</v>
      </c>
      <c r="B4899" t="s">
        <v>36</v>
      </c>
      <c r="C4899">
        <v>334987</v>
      </c>
      <c r="D4899">
        <v>983.02</v>
      </c>
      <c r="E4899" s="1">
        <v>42324</v>
      </c>
      <c r="F4899" s="1">
        <v>45358</v>
      </c>
      <c r="G4899" t="s">
        <v>11</v>
      </c>
      <c r="H4899" t="s">
        <v>16</v>
      </c>
      <c r="I4899" t="s">
        <v>2674</v>
      </c>
    </row>
    <row r="4900" spans="1:9" x14ac:dyDescent="0.3">
      <c r="A4900" t="s">
        <v>8035</v>
      </c>
      <c r="B4900" t="s">
        <v>36</v>
      </c>
      <c r="C4900">
        <v>346812</v>
      </c>
      <c r="D4900">
        <v>393.05</v>
      </c>
      <c r="E4900" s="1">
        <v>42699</v>
      </c>
      <c r="F4900" s="1">
        <v>45255</v>
      </c>
      <c r="G4900" t="s">
        <v>21</v>
      </c>
      <c r="H4900" t="s">
        <v>25</v>
      </c>
      <c r="I4900" t="s">
        <v>8036</v>
      </c>
    </row>
    <row r="4901" spans="1:9" x14ac:dyDescent="0.3">
      <c r="A4901" t="s">
        <v>8037</v>
      </c>
      <c r="B4901" t="s">
        <v>24</v>
      </c>
      <c r="C4901">
        <v>343787</v>
      </c>
      <c r="D4901">
        <v>123.34</v>
      </c>
      <c r="E4901" s="1">
        <v>45646</v>
      </c>
      <c r="F4901" s="1">
        <v>46273</v>
      </c>
      <c r="G4901" t="s">
        <v>21</v>
      </c>
      <c r="H4901" t="s">
        <v>12</v>
      </c>
      <c r="I4901" t="s">
        <v>3881</v>
      </c>
    </row>
    <row r="4902" spans="1:9" x14ac:dyDescent="0.3">
      <c r="A4902" t="s">
        <v>8038</v>
      </c>
      <c r="B4902" t="s">
        <v>36</v>
      </c>
      <c r="C4902">
        <v>131206</v>
      </c>
      <c r="D4902">
        <v>976.01</v>
      </c>
      <c r="E4902" s="1">
        <v>44812</v>
      </c>
      <c r="F4902" s="1">
        <v>47390</v>
      </c>
      <c r="G4902" t="s">
        <v>43</v>
      </c>
      <c r="H4902" t="s">
        <v>12</v>
      </c>
      <c r="I4902" t="s">
        <v>1034</v>
      </c>
    </row>
    <row r="4903" spans="1:9" x14ac:dyDescent="0.3">
      <c r="A4903" t="s">
        <v>8039</v>
      </c>
      <c r="B4903" t="s">
        <v>36</v>
      </c>
      <c r="C4903">
        <v>150121</v>
      </c>
      <c r="D4903">
        <v>589.34</v>
      </c>
      <c r="E4903" s="1">
        <v>45078</v>
      </c>
      <c r="F4903" s="1">
        <v>47592</v>
      </c>
      <c r="G4903" t="s">
        <v>43</v>
      </c>
      <c r="H4903" t="s">
        <v>12</v>
      </c>
      <c r="I4903" t="s">
        <v>6993</v>
      </c>
    </row>
    <row r="4904" spans="1:9" x14ac:dyDescent="0.3">
      <c r="A4904" t="s">
        <v>8040</v>
      </c>
      <c r="B4904" t="s">
        <v>10</v>
      </c>
      <c r="C4904">
        <v>46445</v>
      </c>
      <c r="D4904">
        <v>1484.78</v>
      </c>
      <c r="E4904" s="1">
        <v>42809</v>
      </c>
      <c r="F4904" s="1">
        <v>46180</v>
      </c>
      <c r="G4904" t="s">
        <v>43</v>
      </c>
      <c r="H4904" t="s">
        <v>16</v>
      </c>
      <c r="I4904" t="s">
        <v>6476</v>
      </c>
    </row>
    <row r="4905" spans="1:9" x14ac:dyDescent="0.3">
      <c r="A4905" t="s">
        <v>8041</v>
      </c>
      <c r="B4905" t="s">
        <v>36</v>
      </c>
      <c r="C4905">
        <v>322976</v>
      </c>
      <c r="D4905">
        <v>973.29</v>
      </c>
      <c r="E4905" s="1">
        <v>43208</v>
      </c>
      <c r="F4905" s="1">
        <v>45812</v>
      </c>
      <c r="G4905" t="s">
        <v>43</v>
      </c>
      <c r="H4905" t="s">
        <v>16</v>
      </c>
      <c r="I4905" t="s">
        <v>3720</v>
      </c>
    </row>
    <row r="4906" spans="1:9" x14ac:dyDescent="0.3">
      <c r="A4906" t="s">
        <v>8042</v>
      </c>
      <c r="B4906" t="s">
        <v>36</v>
      </c>
      <c r="C4906">
        <v>44146</v>
      </c>
      <c r="D4906">
        <v>559.04999999999995</v>
      </c>
      <c r="E4906" s="1">
        <v>45159</v>
      </c>
      <c r="F4906" s="1">
        <v>47317</v>
      </c>
      <c r="G4906" t="s">
        <v>11</v>
      </c>
      <c r="H4906" t="s">
        <v>16</v>
      </c>
      <c r="I4906" t="s">
        <v>1005</v>
      </c>
    </row>
    <row r="4907" spans="1:9" x14ac:dyDescent="0.3">
      <c r="A4907" t="s">
        <v>8043</v>
      </c>
      <c r="B4907" t="s">
        <v>10</v>
      </c>
      <c r="C4907">
        <v>488904</v>
      </c>
      <c r="D4907">
        <v>1670.05</v>
      </c>
      <c r="E4907" s="1">
        <v>43035</v>
      </c>
      <c r="F4907" s="1">
        <v>46674</v>
      </c>
      <c r="G4907" t="s">
        <v>11</v>
      </c>
      <c r="H4907" t="s">
        <v>16</v>
      </c>
      <c r="I4907" t="s">
        <v>8044</v>
      </c>
    </row>
    <row r="4908" spans="1:9" x14ac:dyDescent="0.3">
      <c r="A4908" t="s">
        <v>8045</v>
      </c>
      <c r="B4908" t="s">
        <v>36</v>
      </c>
      <c r="C4908">
        <v>29086</v>
      </c>
      <c r="D4908">
        <v>437.13</v>
      </c>
      <c r="E4908" s="1">
        <v>44797</v>
      </c>
      <c r="F4908" s="1">
        <v>46431</v>
      </c>
      <c r="G4908" t="s">
        <v>43</v>
      </c>
      <c r="H4908" t="s">
        <v>12</v>
      </c>
      <c r="I4908" t="s">
        <v>5455</v>
      </c>
    </row>
    <row r="4909" spans="1:9" x14ac:dyDescent="0.3">
      <c r="A4909" t="s">
        <v>8046</v>
      </c>
      <c r="B4909" t="s">
        <v>10</v>
      </c>
      <c r="C4909">
        <v>115486</v>
      </c>
      <c r="D4909">
        <v>1408.12</v>
      </c>
      <c r="E4909" s="1">
        <v>42048</v>
      </c>
      <c r="F4909" s="1">
        <v>42725</v>
      </c>
      <c r="G4909" t="s">
        <v>21</v>
      </c>
      <c r="H4909" t="s">
        <v>25</v>
      </c>
      <c r="I4909" t="s">
        <v>39</v>
      </c>
    </row>
    <row r="4910" spans="1:9" x14ac:dyDescent="0.3">
      <c r="A4910" t="s">
        <v>8047</v>
      </c>
      <c r="B4910" t="s">
        <v>15</v>
      </c>
      <c r="C4910">
        <v>224049</v>
      </c>
      <c r="D4910">
        <v>392.81</v>
      </c>
      <c r="E4910" s="1">
        <v>44792</v>
      </c>
      <c r="F4910" s="1">
        <v>46331</v>
      </c>
      <c r="G4910" t="s">
        <v>21</v>
      </c>
      <c r="H4910" t="s">
        <v>25</v>
      </c>
      <c r="I4910" t="s">
        <v>8048</v>
      </c>
    </row>
    <row r="4911" spans="1:9" x14ac:dyDescent="0.3">
      <c r="A4911" t="s">
        <v>8049</v>
      </c>
      <c r="B4911" t="s">
        <v>15</v>
      </c>
      <c r="C4911">
        <v>216554</v>
      </c>
      <c r="D4911">
        <v>538.44000000000005</v>
      </c>
      <c r="E4911" s="1">
        <v>42006</v>
      </c>
      <c r="F4911" s="1">
        <v>45621</v>
      </c>
      <c r="G4911" t="s">
        <v>43</v>
      </c>
      <c r="H4911" t="s">
        <v>16</v>
      </c>
      <c r="I4911" t="s">
        <v>2878</v>
      </c>
    </row>
    <row r="4912" spans="1:9" x14ac:dyDescent="0.3">
      <c r="A4912" t="s">
        <v>8050</v>
      </c>
      <c r="B4912" t="s">
        <v>15</v>
      </c>
      <c r="C4912">
        <v>145567</v>
      </c>
      <c r="D4912">
        <v>974</v>
      </c>
      <c r="E4912" s="1">
        <v>45265</v>
      </c>
      <c r="F4912" s="1">
        <v>46951</v>
      </c>
      <c r="G4912" t="s">
        <v>11</v>
      </c>
      <c r="H4912" t="s">
        <v>16</v>
      </c>
      <c r="I4912" t="s">
        <v>1091</v>
      </c>
    </row>
    <row r="4913" spans="1:9" x14ac:dyDescent="0.3">
      <c r="A4913" t="s">
        <v>8051</v>
      </c>
      <c r="B4913" t="s">
        <v>36</v>
      </c>
      <c r="C4913">
        <v>219866</v>
      </c>
      <c r="D4913">
        <v>437.25</v>
      </c>
      <c r="E4913" s="1">
        <v>44612</v>
      </c>
      <c r="F4913" s="1">
        <v>47109</v>
      </c>
      <c r="G4913" t="s">
        <v>11</v>
      </c>
      <c r="H4913" t="s">
        <v>12</v>
      </c>
      <c r="I4913" t="s">
        <v>5924</v>
      </c>
    </row>
    <row r="4914" spans="1:9" x14ac:dyDescent="0.3">
      <c r="A4914" t="s">
        <v>8052</v>
      </c>
      <c r="B4914" t="s">
        <v>36</v>
      </c>
      <c r="C4914">
        <v>237677</v>
      </c>
      <c r="D4914">
        <v>1996.66</v>
      </c>
      <c r="E4914" s="1">
        <v>44228</v>
      </c>
      <c r="F4914" s="1">
        <v>47453</v>
      </c>
      <c r="G4914" t="s">
        <v>43</v>
      </c>
      <c r="H4914" t="s">
        <v>25</v>
      </c>
      <c r="I4914" t="s">
        <v>8053</v>
      </c>
    </row>
    <row r="4915" spans="1:9" x14ac:dyDescent="0.3">
      <c r="A4915" t="s">
        <v>8054</v>
      </c>
      <c r="B4915" t="s">
        <v>10</v>
      </c>
      <c r="C4915">
        <v>49560</v>
      </c>
      <c r="D4915">
        <v>379.91</v>
      </c>
      <c r="E4915" s="1">
        <v>42815</v>
      </c>
      <c r="F4915" s="1">
        <v>44738</v>
      </c>
      <c r="G4915" t="s">
        <v>43</v>
      </c>
      <c r="H4915" t="s">
        <v>25</v>
      </c>
      <c r="I4915" t="s">
        <v>8055</v>
      </c>
    </row>
    <row r="4916" spans="1:9" x14ac:dyDescent="0.3">
      <c r="A4916" t="s">
        <v>8056</v>
      </c>
      <c r="B4916" t="s">
        <v>10</v>
      </c>
      <c r="C4916">
        <v>164571</v>
      </c>
      <c r="D4916">
        <v>1385.89</v>
      </c>
      <c r="E4916" s="1">
        <v>42782</v>
      </c>
      <c r="F4916" s="1">
        <v>44859</v>
      </c>
      <c r="G4916" t="s">
        <v>11</v>
      </c>
      <c r="H4916" t="s">
        <v>16</v>
      </c>
      <c r="I4916" t="s">
        <v>2371</v>
      </c>
    </row>
    <row r="4917" spans="1:9" x14ac:dyDescent="0.3">
      <c r="A4917" t="s">
        <v>8057</v>
      </c>
      <c r="B4917" t="s">
        <v>10</v>
      </c>
      <c r="C4917">
        <v>108101</v>
      </c>
      <c r="D4917">
        <v>739.15</v>
      </c>
      <c r="E4917" s="1">
        <v>44301</v>
      </c>
      <c r="F4917" s="1">
        <v>46281</v>
      </c>
      <c r="G4917" t="s">
        <v>11</v>
      </c>
      <c r="H4917" t="s">
        <v>25</v>
      </c>
      <c r="I4917" t="s">
        <v>8058</v>
      </c>
    </row>
    <row r="4918" spans="1:9" x14ac:dyDescent="0.3">
      <c r="A4918" t="s">
        <v>8059</v>
      </c>
      <c r="B4918" t="s">
        <v>36</v>
      </c>
      <c r="C4918">
        <v>398515</v>
      </c>
      <c r="D4918">
        <v>1919.47</v>
      </c>
      <c r="E4918" s="1">
        <v>42191</v>
      </c>
      <c r="F4918" s="1">
        <v>44640</v>
      </c>
      <c r="G4918" t="s">
        <v>43</v>
      </c>
      <c r="H4918" t="s">
        <v>16</v>
      </c>
      <c r="I4918" t="s">
        <v>8060</v>
      </c>
    </row>
    <row r="4919" spans="1:9" x14ac:dyDescent="0.3">
      <c r="A4919" t="s">
        <v>8061</v>
      </c>
      <c r="B4919" t="s">
        <v>36</v>
      </c>
      <c r="C4919">
        <v>291514</v>
      </c>
      <c r="D4919">
        <v>1358.41</v>
      </c>
      <c r="E4919" s="1">
        <v>45607</v>
      </c>
      <c r="F4919" s="1">
        <v>47466</v>
      </c>
      <c r="G4919" t="s">
        <v>11</v>
      </c>
      <c r="H4919" t="s">
        <v>16</v>
      </c>
      <c r="I4919" t="s">
        <v>6655</v>
      </c>
    </row>
    <row r="4920" spans="1:9" x14ac:dyDescent="0.3">
      <c r="A4920" t="s">
        <v>8062</v>
      </c>
      <c r="B4920" t="s">
        <v>15</v>
      </c>
      <c r="C4920">
        <v>442432</v>
      </c>
      <c r="D4920">
        <v>843.63</v>
      </c>
      <c r="E4920" s="1">
        <v>43079</v>
      </c>
      <c r="F4920" s="1">
        <v>45346</v>
      </c>
      <c r="G4920" t="s">
        <v>43</v>
      </c>
      <c r="H4920" t="s">
        <v>16</v>
      </c>
      <c r="I4920" t="s">
        <v>3469</v>
      </c>
    </row>
    <row r="4921" spans="1:9" x14ac:dyDescent="0.3">
      <c r="A4921" t="s">
        <v>8063</v>
      </c>
      <c r="B4921" t="s">
        <v>36</v>
      </c>
      <c r="C4921">
        <v>286769</v>
      </c>
      <c r="D4921">
        <v>707.81</v>
      </c>
      <c r="E4921" s="1">
        <v>44940</v>
      </c>
      <c r="F4921" s="1">
        <v>47994</v>
      </c>
      <c r="G4921" t="s">
        <v>21</v>
      </c>
      <c r="H4921" t="s">
        <v>16</v>
      </c>
      <c r="I4921" t="s">
        <v>8064</v>
      </c>
    </row>
    <row r="4922" spans="1:9" x14ac:dyDescent="0.3">
      <c r="A4922" t="s">
        <v>8065</v>
      </c>
      <c r="B4922" t="s">
        <v>24</v>
      </c>
      <c r="C4922">
        <v>294022</v>
      </c>
      <c r="D4922">
        <v>1659.11</v>
      </c>
      <c r="E4922" s="1">
        <v>44521</v>
      </c>
      <c r="F4922" s="1">
        <v>45404</v>
      </c>
      <c r="G4922" t="s">
        <v>21</v>
      </c>
      <c r="H4922" t="s">
        <v>16</v>
      </c>
      <c r="I4922" t="s">
        <v>8066</v>
      </c>
    </row>
    <row r="4923" spans="1:9" x14ac:dyDescent="0.3">
      <c r="A4923" t="s">
        <v>8067</v>
      </c>
      <c r="B4923" t="s">
        <v>10</v>
      </c>
      <c r="C4923">
        <v>88840</v>
      </c>
      <c r="D4923">
        <v>1545.46</v>
      </c>
      <c r="E4923" s="1">
        <v>44920</v>
      </c>
      <c r="F4923" s="1">
        <v>46459</v>
      </c>
      <c r="G4923" t="s">
        <v>11</v>
      </c>
      <c r="H4923" t="s">
        <v>12</v>
      </c>
      <c r="I4923" t="s">
        <v>6361</v>
      </c>
    </row>
    <row r="4924" spans="1:9" x14ac:dyDescent="0.3">
      <c r="A4924" t="s">
        <v>8068</v>
      </c>
      <c r="B4924" t="s">
        <v>24</v>
      </c>
      <c r="C4924">
        <v>298430</v>
      </c>
      <c r="D4924">
        <v>1555.58</v>
      </c>
      <c r="E4924" s="1">
        <v>42422</v>
      </c>
      <c r="F4924" s="1">
        <v>43593</v>
      </c>
      <c r="G4924" t="s">
        <v>21</v>
      </c>
      <c r="H4924" t="s">
        <v>16</v>
      </c>
      <c r="I4924" t="s">
        <v>8069</v>
      </c>
    </row>
    <row r="4925" spans="1:9" x14ac:dyDescent="0.3">
      <c r="A4925" t="s">
        <v>8070</v>
      </c>
      <c r="B4925" t="s">
        <v>24</v>
      </c>
      <c r="C4925">
        <v>281637</v>
      </c>
      <c r="D4925">
        <v>783.64</v>
      </c>
      <c r="E4925" s="1">
        <v>45338</v>
      </c>
      <c r="F4925" s="1">
        <v>47404</v>
      </c>
      <c r="G4925" t="s">
        <v>21</v>
      </c>
      <c r="H4925" t="s">
        <v>16</v>
      </c>
      <c r="I4925" t="s">
        <v>1271</v>
      </c>
    </row>
    <row r="4926" spans="1:9" x14ac:dyDescent="0.3">
      <c r="A4926" t="s">
        <v>8071</v>
      </c>
      <c r="B4926" t="s">
        <v>10</v>
      </c>
      <c r="C4926">
        <v>368631</v>
      </c>
      <c r="D4926">
        <v>1722.1</v>
      </c>
      <c r="E4926" s="1">
        <v>44552</v>
      </c>
      <c r="F4926" s="1">
        <v>47708</v>
      </c>
      <c r="G4926" t="s">
        <v>43</v>
      </c>
      <c r="H4926" t="s">
        <v>25</v>
      </c>
      <c r="I4926" t="s">
        <v>8072</v>
      </c>
    </row>
    <row r="4927" spans="1:9" x14ac:dyDescent="0.3">
      <c r="A4927" t="s">
        <v>8073</v>
      </c>
      <c r="B4927" t="s">
        <v>15</v>
      </c>
      <c r="C4927">
        <v>57674</v>
      </c>
      <c r="D4927">
        <v>1267.1400000000001</v>
      </c>
      <c r="E4927" s="1">
        <v>43599</v>
      </c>
      <c r="F4927" s="1">
        <v>45107</v>
      </c>
      <c r="G4927" t="s">
        <v>11</v>
      </c>
      <c r="H4927" t="s">
        <v>25</v>
      </c>
      <c r="I4927" t="s">
        <v>92</v>
      </c>
    </row>
    <row r="4928" spans="1:9" x14ac:dyDescent="0.3">
      <c r="A4928" t="s">
        <v>8074</v>
      </c>
      <c r="B4928" t="s">
        <v>24</v>
      </c>
      <c r="C4928">
        <v>362032</v>
      </c>
      <c r="D4928">
        <v>686.93</v>
      </c>
      <c r="E4928" s="1">
        <v>44040</v>
      </c>
      <c r="F4928" s="1">
        <v>44639</v>
      </c>
      <c r="G4928" t="s">
        <v>21</v>
      </c>
      <c r="H4928" t="s">
        <v>12</v>
      </c>
      <c r="I4928" t="s">
        <v>3451</v>
      </c>
    </row>
    <row r="4929" spans="1:9" x14ac:dyDescent="0.3">
      <c r="A4929" t="s">
        <v>8075</v>
      </c>
      <c r="B4929" t="s">
        <v>15</v>
      </c>
      <c r="C4929">
        <v>144837</v>
      </c>
      <c r="D4929">
        <v>507.57</v>
      </c>
      <c r="E4929" s="1">
        <v>42680</v>
      </c>
      <c r="F4929" s="1">
        <v>43144</v>
      </c>
      <c r="G4929" t="s">
        <v>43</v>
      </c>
      <c r="H4929" t="s">
        <v>16</v>
      </c>
      <c r="I4929" t="s">
        <v>3179</v>
      </c>
    </row>
    <row r="4930" spans="1:9" x14ac:dyDescent="0.3">
      <c r="A4930" t="s">
        <v>8076</v>
      </c>
      <c r="B4930" t="s">
        <v>24</v>
      </c>
      <c r="C4930">
        <v>38601</v>
      </c>
      <c r="D4930">
        <v>645.23</v>
      </c>
      <c r="E4930" s="1">
        <v>44481</v>
      </c>
      <c r="F4930" s="1">
        <v>44904</v>
      </c>
      <c r="G4930" t="s">
        <v>11</v>
      </c>
      <c r="H4930" t="s">
        <v>25</v>
      </c>
      <c r="I4930" t="s">
        <v>2264</v>
      </c>
    </row>
    <row r="4931" spans="1:9" x14ac:dyDescent="0.3">
      <c r="A4931" t="s">
        <v>8077</v>
      </c>
      <c r="B4931" t="s">
        <v>36</v>
      </c>
      <c r="C4931">
        <v>342373</v>
      </c>
      <c r="D4931">
        <v>135.41</v>
      </c>
      <c r="E4931" s="1">
        <v>42487</v>
      </c>
      <c r="F4931" s="1">
        <v>44111</v>
      </c>
      <c r="G4931" t="s">
        <v>43</v>
      </c>
      <c r="H4931" t="s">
        <v>12</v>
      </c>
      <c r="I4931" t="s">
        <v>2605</v>
      </c>
    </row>
    <row r="4932" spans="1:9" x14ac:dyDescent="0.3">
      <c r="A4932" t="s">
        <v>8078</v>
      </c>
      <c r="B4932" t="s">
        <v>24</v>
      </c>
      <c r="C4932">
        <v>18211</v>
      </c>
      <c r="D4932">
        <v>1034.67</v>
      </c>
      <c r="E4932" s="1">
        <v>43489</v>
      </c>
      <c r="F4932" s="1">
        <v>46046</v>
      </c>
      <c r="G4932" t="s">
        <v>11</v>
      </c>
      <c r="H4932" t="s">
        <v>25</v>
      </c>
      <c r="I4932" t="s">
        <v>6395</v>
      </c>
    </row>
    <row r="4933" spans="1:9" x14ac:dyDescent="0.3">
      <c r="A4933" t="s">
        <v>8079</v>
      </c>
      <c r="B4933" t="s">
        <v>15</v>
      </c>
      <c r="C4933">
        <v>189243</v>
      </c>
      <c r="D4933">
        <v>1972.81</v>
      </c>
      <c r="E4933" s="1">
        <v>43686</v>
      </c>
      <c r="F4933" s="1">
        <v>44098</v>
      </c>
      <c r="G4933" t="s">
        <v>43</v>
      </c>
      <c r="H4933" t="s">
        <v>16</v>
      </c>
      <c r="I4933" t="s">
        <v>3994</v>
      </c>
    </row>
    <row r="4934" spans="1:9" x14ac:dyDescent="0.3">
      <c r="A4934" t="s">
        <v>8080</v>
      </c>
      <c r="B4934" t="s">
        <v>15</v>
      </c>
      <c r="C4934">
        <v>324937</v>
      </c>
      <c r="D4934">
        <v>595.05999999999995</v>
      </c>
      <c r="E4934" s="1">
        <v>43926</v>
      </c>
      <c r="F4934" s="1">
        <v>46950</v>
      </c>
      <c r="G4934" t="s">
        <v>43</v>
      </c>
      <c r="H4934" t="s">
        <v>16</v>
      </c>
      <c r="I4934" t="s">
        <v>8081</v>
      </c>
    </row>
    <row r="4935" spans="1:9" x14ac:dyDescent="0.3">
      <c r="A4935" t="s">
        <v>8082</v>
      </c>
      <c r="B4935" t="s">
        <v>15</v>
      </c>
      <c r="C4935">
        <v>378620</v>
      </c>
      <c r="D4935">
        <v>250.75</v>
      </c>
      <c r="E4935" s="1">
        <v>43447</v>
      </c>
      <c r="F4935" s="1">
        <v>44287</v>
      </c>
      <c r="G4935" t="s">
        <v>43</v>
      </c>
      <c r="H4935" t="s">
        <v>16</v>
      </c>
      <c r="I4935" t="s">
        <v>3177</v>
      </c>
    </row>
    <row r="4936" spans="1:9" x14ac:dyDescent="0.3">
      <c r="A4936" t="s">
        <v>8083</v>
      </c>
      <c r="B4936" t="s">
        <v>36</v>
      </c>
      <c r="C4936">
        <v>60418</v>
      </c>
      <c r="D4936">
        <v>1786.79</v>
      </c>
      <c r="E4936" s="1">
        <v>44281</v>
      </c>
      <c r="F4936" s="1">
        <v>46514</v>
      </c>
      <c r="G4936" t="s">
        <v>21</v>
      </c>
      <c r="H4936" t="s">
        <v>25</v>
      </c>
      <c r="I4936" t="s">
        <v>6100</v>
      </c>
    </row>
    <row r="4937" spans="1:9" x14ac:dyDescent="0.3">
      <c r="A4937" t="s">
        <v>8084</v>
      </c>
      <c r="B4937" t="s">
        <v>24</v>
      </c>
      <c r="C4937">
        <v>230062</v>
      </c>
      <c r="D4937">
        <v>403.65</v>
      </c>
      <c r="E4937" s="1">
        <v>42279</v>
      </c>
      <c r="F4937" s="1">
        <v>42740</v>
      </c>
      <c r="G4937" t="s">
        <v>21</v>
      </c>
      <c r="H4937" t="s">
        <v>25</v>
      </c>
      <c r="I4937" t="s">
        <v>8085</v>
      </c>
    </row>
    <row r="4938" spans="1:9" x14ac:dyDescent="0.3">
      <c r="A4938" t="s">
        <v>8086</v>
      </c>
      <c r="B4938" t="s">
        <v>10</v>
      </c>
      <c r="C4938">
        <v>185872</v>
      </c>
      <c r="D4938">
        <v>629.66</v>
      </c>
      <c r="E4938" s="1">
        <v>44780</v>
      </c>
      <c r="F4938" s="1">
        <v>47036</v>
      </c>
      <c r="G4938" t="s">
        <v>11</v>
      </c>
      <c r="H4938" t="s">
        <v>25</v>
      </c>
      <c r="I4938" t="s">
        <v>1487</v>
      </c>
    </row>
    <row r="4939" spans="1:9" x14ac:dyDescent="0.3">
      <c r="A4939" t="s">
        <v>8087</v>
      </c>
      <c r="B4939" t="s">
        <v>10</v>
      </c>
      <c r="C4939">
        <v>458229</v>
      </c>
      <c r="D4939">
        <v>1914.61</v>
      </c>
      <c r="E4939" s="1">
        <v>43550</v>
      </c>
      <c r="F4939" s="1">
        <v>45359</v>
      </c>
      <c r="G4939" t="s">
        <v>21</v>
      </c>
      <c r="H4939" t="s">
        <v>25</v>
      </c>
      <c r="I4939" t="s">
        <v>3935</v>
      </c>
    </row>
    <row r="4940" spans="1:9" x14ac:dyDescent="0.3">
      <c r="A4940" t="s">
        <v>8088</v>
      </c>
      <c r="B4940" t="s">
        <v>36</v>
      </c>
      <c r="C4940">
        <v>14990</v>
      </c>
      <c r="D4940">
        <v>874.83</v>
      </c>
      <c r="E4940" s="1">
        <v>43920</v>
      </c>
      <c r="F4940" s="1">
        <v>46572</v>
      </c>
      <c r="G4940" t="s">
        <v>43</v>
      </c>
      <c r="H4940" t="s">
        <v>16</v>
      </c>
      <c r="I4940" t="s">
        <v>6286</v>
      </c>
    </row>
    <row r="4941" spans="1:9" x14ac:dyDescent="0.3">
      <c r="A4941" t="s">
        <v>8089</v>
      </c>
      <c r="B4941" t="s">
        <v>24</v>
      </c>
      <c r="C4941">
        <v>327714</v>
      </c>
      <c r="D4941">
        <v>1834.59</v>
      </c>
      <c r="E4941" s="1">
        <v>44715</v>
      </c>
      <c r="F4941" s="1">
        <v>45616</v>
      </c>
      <c r="G4941" t="s">
        <v>21</v>
      </c>
      <c r="H4941" t="s">
        <v>12</v>
      </c>
      <c r="I4941" t="s">
        <v>8090</v>
      </c>
    </row>
    <row r="4942" spans="1:9" x14ac:dyDescent="0.3">
      <c r="A4942" t="s">
        <v>8091</v>
      </c>
      <c r="B4942" t="s">
        <v>15</v>
      </c>
      <c r="C4942">
        <v>334344</v>
      </c>
      <c r="D4942">
        <v>1034.26</v>
      </c>
      <c r="E4942" s="1">
        <v>42998</v>
      </c>
      <c r="F4942" s="1">
        <v>44871</v>
      </c>
      <c r="G4942" t="s">
        <v>43</v>
      </c>
      <c r="H4942" t="s">
        <v>25</v>
      </c>
      <c r="I4942" t="s">
        <v>8092</v>
      </c>
    </row>
    <row r="4943" spans="1:9" x14ac:dyDescent="0.3">
      <c r="A4943" t="s">
        <v>8093</v>
      </c>
      <c r="B4943" t="s">
        <v>24</v>
      </c>
      <c r="C4943">
        <v>436767</v>
      </c>
      <c r="D4943">
        <v>797.51</v>
      </c>
      <c r="E4943" s="1">
        <v>43419</v>
      </c>
      <c r="F4943" s="1">
        <v>45970</v>
      </c>
      <c r="G4943" t="s">
        <v>11</v>
      </c>
      <c r="H4943" t="s">
        <v>12</v>
      </c>
      <c r="I4943" t="s">
        <v>6010</v>
      </c>
    </row>
    <row r="4944" spans="1:9" x14ac:dyDescent="0.3">
      <c r="A4944" t="s">
        <v>8094</v>
      </c>
      <c r="B4944" t="s">
        <v>15</v>
      </c>
      <c r="C4944">
        <v>165712</v>
      </c>
      <c r="D4944">
        <v>946.23</v>
      </c>
      <c r="E4944" s="1">
        <v>42778</v>
      </c>
      <c r="F4944" s="1">
        <v>43206</v>
      </c>
      <c r="G4944" t="s">
        <v>11</v>
      </c>
      <c r="H4944" t="s">
        <v>25</v>
      </c>
      <c r="I4944" t="s">
        <v>7938</v>
      </c>
    </row>
    <row r="4945" spans="1:9" x14ac:dyDescent="0.3">
      <c r="A4945" t="s">
        <v>8095</v>
      </c>
      <c r="B4945" t="s">
        <v>36</v>
      </c>
      <c r="C4945">
        <v>251082</v>
      </c>
      <c r="D4945">
        <v>1955.1</v>
      </c>
      <c r="E4945" s="1">
        <v>43554</v>
      </c>
      <c r="F4945" s="1">
        <v>44608</v>
      </c>
      <c r="G4945" t="s">
        <v>11</v>
      </c>
      <c r="H4945" t="s">
        <v>25</v>
      </c>
      <c r="I4945" t="s">
        <v>6955</v>
      </c>
    </row>
    <row r="4946" spans="1:9" x14ac:dyDescent="0.3">
      <c r="A4946" t="s">
        <v>8096</v>
      </c>
      <c r="B4946" t="s">
        <v>24</v>
      </c>
      <c r="C4946">
        <v>40434</v>
      </c>
      <c r="D4946">
        <v>1605.05</v>
      </c>
      <c r="E4946" s="1">
        <v>45180</v>
      </c>
      <c r="F4946" s="1">
        <v>46694</v>
      </c>
      <c r="G4946" t="s">
        <v>43</v>
      </c>
      <c r="H4946" t="s">
        <v>16</v>
      </c>
      <c r="I4946" t="s">
        <v>3356</v>
      </c>
    </row>
    <row r="4947" spans="1:9" x14ac:dyDescent="0.3">
      <c r="A4947" t="s">
        <v>8097</v>
      </c>
      <c r="B4947" t="s">
        <v>24</v>
      </c>
      <c r="C4947">
        <v>290515</v>
      </c>
      <c r="D4947">
        <v>973.79</v>
      </c>
      <c r="E4947" s="1">
        <v>42337</v>
      </c>
      <c r="F4947" s="1">
        <v>45905</v>
      </c>
      <c r="G4947" t="s">
        <v>21</v>
      </c>
      <c r="H4947" t="s">
        <v>12</v>
      </c>
      <c r="I4947" t="s">
        <v>1876</v>
      </c>
    </row>
    <row r="4948" spans="1:9" x14ac:dyDescent="0.3">
      <c r="A4948" t="s">
        <v>8098</v>
      </c>
      <c r="B4948" t="s">
        <v>36</v>
      </c>
      <c r="C4948">
        <v>57927</v>
      </c>
      <c r="D4948">
        <v>1098.8499999999999</v>
      </c>
      <c r="E4948" s="1">
        <v>44738</v>
      </c>
      <c r="F4948" s="1">
        <v>47619</v>
      </c>
      <c r="G4948" t="s">
        <v>43</v>
      </c>
      <c r="H4948" t="s">
        <v>12</v>
      </c>
      <c r="I4948" t="s">
        <v>8099</v>
      </c>
    </row>
    <row r="4949" spans="1:9" x14ac:dyDescent="0.3">
      <c r="A4949" t="s">
        <v>8100</v>
      </c>
      <c r="B4949" t="s">
        <v>10</v>
      </c>
      <c r="C4949">
        <v>135332</v>
      </c>
      <c r="D4949">
        <v>258.23</v>
      </c>
      <c r="E4949" s="1">
        <v>45632</v>
      </c>
      <c r="F4949" s="1">
        <v>46337</v>
      </c>
      <c r="G4949" t="s">
        <v>11</v>
      </c>
      <c r="H4949" t="s">
        <v>25</v>
      </c>
      <c r="I4949" t="s">
        <v>4344</v>
      </c>
    </row>
    <row r="4950" spans="1:9" x14ac:dyDescent="0.3">
      <c r="A4950" t="s">
        <v>8101</v>
      </c>
      <c r="B4950" t="s">
        <v>24</v>
      </c>
      <c r="C4950">
        <v>443919</v>
      </c>
      <c r="D4950">
        <v>170.35</v>
      </c>
      <c r="E4950" s="1">
        <v>44464</v>
      </c>
      <c r="F4950" s="1">
        <v>47726</v>
      </c>
      <c r="G4950" t="s">
        <v>21</v>
      </c>
      <c r="H4950" t="s">
        <v>25</v>
      </c>
      <c r="I4950" t="s">
        <v>7699</v>
      </c>
    </row>
    <row r="4951" spans="1:9" x14ac:dyDescent="0.3">
      <c r="A4951" t="s">
        <v>8102</v>
      </c>
      <c r="B4951" t="s">
        <v>36</v>
      </c>
      <c r="C4951">
        <v>454377</v>
      </c>
      <c r="D4951">
        <v>371.57</v>
      </c>
      <c r="E4951" s="1">
        <v>45236</v>
      </c>
      <c r="F4951" s="1">
        <v>47909</v>
      </c>
      <c r="G4951" t="s">
        <v>11</v>
      </c>
      <c r="H4951" t="s">
        <v>16</v>
      </c>
      <c r="I4951" t="s">
        <v>4818</v>
      </c>
    </row>
    <row r="4952" spans="1:9" x14ac:dyDescent="0.3">
      <c r="A4952" t="s">
        <v>8103</v>
      </c>
      <c r="B4952" t="s">
        <v>15</v>
      </c>
      <c r="C4952">
        <v>159679</v>
      </c>
      <c r="D4952">
        <v>961.5</v>
      </c>
      <c r="E4952" s="1">
        <v>42554</v>
      </c>
      <c r="F4952" s="1">
        <v>44543</v>
      </c>
      <c r="G4952" t="s">
        <v>11</v>
      </c>
      <c r="H4952" t="s">
        <v>12</v>
      </c>
      <c r="I4952" t="s">
        <v>8104</v>
      </c>
    </row>
    <row r="4953" spans="1:9" x14ac:dyDescent="0.3">
      <c r="A4953" t="s">
        <v>8105</v>
      </c>
      <c r="B4953" t="s">
        <v>36</v>
      </c>
      <c r="C4953">
        <v>208079</v>
      </c>
      <c r="D4953">
        <v>1660.92</v>
      </c>
      <c r="E4953" s="1">
        <v>44974</v>
      </c>
      <c r="F4953" s="1">
        <v>48427</v>
      </c>
      <c r="G4953" t="s">
        <v>11</v>
      </c>
      <c r="H4953" t="s">
        <v>25</v>
      </c>
      <c r="I4953" t="s">
        <v>6559</v>
      </c>
    </row>
    <row r="4954" spans="1:9" x14ac:dyDescent="0.3">
      <c r="A4954" t="s">
        <v>8106</v>
      </c>
      <c r="B4954" t="s">
        <v>24</v>
      </c>
      <c r="C4954">
        <v>444593</v>
      </c>
      <c r="D4954">
        <v>1493.64</v>
      </c>
      <c r="E4954" s="1">
        <v>45301</v>
      </c>
      <c r="F4954" s="1">
        <v>47956</v>
      </c>
      <c r="G4954" t="s">
        <v>43</v>
      </c>
      <c r="H4954" t="s">
        <v>12</v>
      </c>
      <c r="I4954" t="s">
        <v>8107</v>
      </c>
    </row>
    <row r="4955" spans="1:9" x14ac:dyDescent="0.3">
      <c r="A4955" t="s">
        <v>8108</v>
      </c>
      <c r="B4955" t="s">
        <v>24</v>
      </c>
      <c r="C4955">
        <v>25430</v>
      </c>
      <c r="D4955">
        <v>780.41</v>
      </c>
      <c r="E4955" s="1">
        <v>45407</v>
      </c>
      <c r="F4955" s="1">
        <v>47415</v>
      </c>
      <c r="G4955" t="s">
        <v>43</v>
      </c>
      <c r="H4955" t="s">
        <v>12</v>
      </c>
      <c r="I4955" t="s">
        <v>4989</v>
      </c>
    </row>
    <row r="4956" spans="1:9" x14ac:dyDescent="0.3">
      <c r="A4956" t="s">
        <v>8109</v>
      </c>
      <c r="B4956" t="s">
        <v>15</v>
      </c>
      <c r="C4956">
        <v>438873</v>
      </c>
      <c r="D4956">
        <v>1281.54</v>
      </c>
      <c r="E4956" s="1">
        <v>42238</v>
      </c>
      <c r="F4956" s="1">
        <v>43131</v>
      </c>
      <c r="G4956" t="s">
        <v>21</v>
      </c>
      <c r="H4956" t="s">
        <v>25</v>
      </c>
      <c r="I4956" t="s">
        <v>8110</v>
      </c>
    </row>
    <row r="4957" spans="1:9" x14ac:dyDescent="0.3">
      <c r="A4957" t="s">
        <v>8111</v>
      </c>
      <c r="B4957" t="s">
        <v>10</v>
      </c>
      <c r="C4957">
        <v>406878</v>
      </c>
      <c r="D4957">
        <v>1543.76</v>
      </c>
      <c r="E4957" s="1">
        <v>44309</v>
      </c>
      <c r="F4957" s="1">
        <v>47705</v>
      </c>
      <c r="G4957" t="s">
        <v>21</v>
      </c>
      <c r="H4957" t="s">
        <v>25</v>
      </c>
      <c r="I4957" t="s">
        <v>1403</v>
      </c>
    </row>
    <row r="4958" spans="1:9" x14ac:dyDescent="0.3">
      <c r="A4958" t="s">
        <v>8112</v>
      </c>
      <c r="B4958" t="s">
        <v>10</v>
      </c>
      <c r="C4958">
        <v>283261</v>
      </c>
      <c r="D4958">
        <v>1177.75</v>
      </c>
      <c r="E4958" s="1">
        <v>44142</v>
      </c>
      <c r="F4958" s="1">
        <v>47419</v>
      </c>
      <c r="G4958" t="s">
        <v>43</v>
      </c>
      <c r="H4958" t="s">
        <v>16</v>
      </c>
      <c r="I4958" t="s">
        <v>5690</v>
      </c>
    </row>
    <row r="4959" spans="1:9" x14ac:dyDescent="0.3">
      <c r="A4959" t="s">
        <v>8113</v>
      </c>
      <c r="B4959" t="s">
        <v>24</v>
      </c>
      <c r="C4959">
        <v>445951</v>
      </c>
      <c r="D4959">
        <v>761.04</v>
      </c>
      <c r="E4959" s="1">
        <v>42560</v>
      </c>
      <c r="F4959" s="1">
        <v>43428</v>
      </c>
      <c r="G4959" t="s">
        <v>21</v>
      </c>
      <c r="H4959" t="s">
        <v>25</v>
      </c>
      <c r="I4959" t="s">
        <v>659</v>
      </c>
    </row>
    <row r="4960" spans="1:9" x14ac:dyDescent="0.3">
      <c r="A4960" t="s">
        <v>8114</v>
      </c>
      <c r="B4960" t="s">
        <v>24</v>
      </c>
      <c r="C4960">
        <v>472276</v>
      </c>
      <c r="D4960">
        <v>1425.94</v>
      </c>
      <c r="E4960" s="1">
        <v>45334</v>
      </c>
      <c r="F4960" s="1">
        <v>46013</v>
      </c>
      <c r="G4960" t="s">
        <v>43</v>
      </c>
      <c r="H4960" t="s">
        <v>12</v>
      </c>
      <c r="I4960" t="s">
        <v>5093</v>
      </c>
    </row>
    <row r="4961" spans="1:9" x14ac:dyDescent="0.3">
      <c r="A4961" t="s">
        <v>8115</v>
      </c>
      <c r="B4961" t="s">
        <v>36</v>
      </c>
      <c r="C4961">
        <v>215893</v>
      </c>
      <c r="D4961">
        <v>353.94</v>
      </c>
      <c r="E4961" s="1">
        <v>43633</v>
      </c>
      <c r="F4961" s="1">
        <v>45481</v>
      </c>
      <c r="G4961" t="s">
        <v>21</v>
      </c>
      <c r="H4961" t="s">
        <v>25</v>
      </c>
      <c r="I4961" t="s">
        <v>8116</v>
      </c>
    </row>
    <row r="4962" spans="1:9" x14ac:dyDescent="0.3">
      <c r="A4962" t="s">
        <v>8117</v>
      </c>
      <c r="B4962" t="s">
        <v>10</v>
      </c>
      <c r="C4962">
        <v>200786</v>
      </c>
      <c r="D4962">
        <v>1551.99</v>
      </c>
      <c r="E4962" s="1">
        <v>42092</v>
      </c>
      <c r="F4962" s="1">
        <v>43909</v>
      </c>
      <c r="G4962" t="s">
        <v>43</v>
      </c>
      <c r="H4962" t="s">
        <v>12</v>
      </c>
      <c r="I4962" t="s">
        <v>8118</v>
      </c>
    </row>
    <row r="4963" spans="1:9" x14ac:dyDescent="0.3">
      <c r="A4963" t="s">
        <v>8119</v>
      </c>
      <c r="B4963" t="s">
        <v>15</v>
      </c>
      <c r="C4963">
        <v>210024</v>
      </c>
      <c r="D4963">
        <v>1967.07</v>
      </c>
      <c r="E4963" s="1">
        <v>43775</v>
      </c>
      <c r="F4963" s="1">
        <v>44471</v>
      </c>
      <c r="G4963" t="s">
        <v>43</v>
      </c>
      <c r="H4963" t="s">
        <v>16</v>
      </c>
      <c r="I4963" t="s">
        <v>8120</v>
      </c>
    </row>
    <row r="4964" spans="1:9" x14ac:dyDescent="0.3">
      <c r="A4964" t="s">
        <v>8121</v>
      </c>
      <c r="B4964" t="s">
        <v>24</v>
      </c>
      <c r="C4964">
        <v>302733</v>
      </c>
      <c r="D4964">
        <v>944.77</v>
      </c>
      <c r="E4964" s="1">
        <v>45290</v>
      </c>
      <c r="F4964" s="1">
        <v>48924</v>
      </c>
      <c r="G4964" t="s">
        <v>43</v>
      </c>
      <c r="H4964" t="s">
        <v>12</v>
      </c>
      <c r="I4964" t="s">
        <v>8122</v>
      </c>
    </row>
    <row r="4965" spans="1:9" x14ac:dyDescent="0.3">
      <c r="A4965" t="s">
        <v>8123</v>
      </c>
      <c r="B4965" t="s">
        <v>15</v>
      </c>
      <c r="C4965">
        <v>184039</v>
      </c>
      <c r="D4965">
        <v>1208.51</v>
      </c>
      <c r="E4965" s="1">
        <v>43472</v>
      </c>
      <c r="F4965" s="1">
        <v>45372</v>
      </c>
      <c r="G4965" t="s">
        <v>43</v>
      </c>
      <c r="H4965" t="s">
        <v>16</v>
      </c>
      <c r="I4965" t="s">
        <v>693</v>
      </c>
    </row>
    <row r="4966" spans="1:9" x14ac:dyDescent="0.3">
      <c r="A4966" t="s">
        <v>8124</v>
      </c>
      <c r="B4966" t="s">
        <v>36</v>
      </c>
      <c r="C4966">
        <v>95976</v>
      </c>
      <c r="D4966">
        <v>1207.95</v>
      </c>
      <c r="E4966" s="1">
        <v>43044</v>
      </c>
      <c r="F4966" s="1">
        <v>43492</v>
      </c>
      <c r="G4966" t="s">
        <v>43</v>
      </c>
      <c r="H4966" t="s">
        <v>12</v>
      </c>
      <c r="I4966" t="s">
        <v>2391</v>
      </c>
    </row>
    <row r="4967" spans="1:9" x14ac:dyDescent="0.3">
      <c r="A4967" t="s">
        <v>8125</v>
      </c>
      <c r="B4967" t="s">
        <v>10</v>
      </c>
      <c r="C4967">
        <v>88702</v>
      </c>
      <c r="D4967">
        <v>1504.08</v>
      </c>
      <c r="E4967" s="1">
        <v>43044</v>
      </c>
      <c r="F4967" s="1">
        <v>43887</v>
      </c>
      <c r="G4967" t="s">
        <v>11</v>
      </c>
      <c r="H4967" t="s">
        <v>12</v>
      </c>
      <c r="I4967" t="s">
        <v>6075</v>
      </c>
    </row>
    <row r="4968" spans="1:9" x14ac:dyDescent="0.3">
      <c r="A4968" t="s">
        <v>8126</v>
      </c>
      <c r="B4968" t="s">
        <v>24</v>
      </c>
      <c r="C4968">
        <v>495000</v>
      </c>
      <c r="D4968">
        <v>1508.39</v>
      </c>
      <c r="E4968" s="1">
        <v>42444</v>
      </c>
      <c r="F4968" s="1">
        <v>45731</v>
      </c>
      <c r="G4968" t="s">
        <v>11</v>
      </c>
      <c r="H4968" t="s">
        <v>16</v>
      </c>
      <c r="I4968" t="s">
        <v>6265</v>
      </c>
    </row>
    <row r="4969" spans="1:9" x14ac:dyDescent="0.3">
      <c r="A4969" t="s">
        <v>8127</v>
      </c>
      <c r="B4969" t="s">
        <v>36</v>
      </c>
      <c r="C4969">
        <v>196316</v>
      </c>
      <c r="D4969">
        <v>125</v>
      </c>
      <c r="E4969" s="1">
        <v>45006</v>
      </c>
      <c r="F4969" s="1">
        <v>45830</v>
      </c>
      <c r="G4969" t="s">
        <v>11</v>
      </c>
      <c r="H4969" t="s">
        <v>16</v>
      </c>
      <c r="I4969" t="s">
        <v>3859</v>
      </c>
    </row>
    <row r="4970" spans="1:9" x14ac:dyDescent="0.3">
      <c r="A4970" t="s">
        <v>8128</v>
      </c>
      <c r="B4970" t="s">
        <v>15</v>
      </c>
      <c r="C4970">
        <v>467362</v>
      </c>
      <c r="D4970">
        <v>1310.3499999999999</v>
      </c>
      <c r="E4970" s="1">
        <v>44652</v>
      </c>
      <c r="F4970" s="1">
        <v>45416</v>
      </c>
      <c r="G4970" t="s">
        <v>21</v>
      </c>
      <c r="H4970" t="s">
        <v>25</v>
      </c>
      <c r="I4970" t="s">
        <v>5719</v>
      </c>
    </row>
    <row r="4971" spans="1:9" x14ac:dyDescent="0.3">
      <c r="A4971" t="s">
        <v>8129</v>
      </c>
      <c r="B4971" t="s">
        <v>10</v>
      </c>
      <c r="C4971">
        <v>483374</v>
      </c>
      <c r="D4971">
        <v>1345.15</v>
      </c>
      <c r="E4971" s="1">
        <v>43266</v>
      </c>
      <c r="F4971" s="1">
        <v>43895</v>
      </c>
      <c r="G4971" t="s">
        <v>43</v>
      </c>
      <c r="H4971" t="s">
        <v>25</v>
      </c>
      <c r="I4971" t="s">
        <v>6835</v>
      </c>
    </row>
    <row r="4972" spans="1:9" x14ac:dyDescent="0.3">
      <c r="A4972" t="s">
        <v>8130</v>
      </c>
      <c r="B4972" t="s">
        <v>15</v>
      </c>
      <c r="C4972">
        <v>481017</v>
      </c>
      <c r="D4972">
        <v>1427.9</v>
      </c>
      <c r="E4972" s="1">
        <v>44537</v>
      </c>
      <c r="F4972" s="1">
        <v>46275</v>
      </c>
      <c r="G4972" t="s">
        <v>21</v>
      </c>
      <c r="H4972" t="s">
        <v>12</v>
      </c>
      <c r="I4972" t="s">
        <v>8131</v>
      </c>
    </row>
    <row r="4973" spans="1:9" x14ac:dyDescent="0.3">
      <c r="A4973" t="s">
        <v>8132</v>
      </c>
      <c r="B4973" t="s">
        <v>36</v>
      </c>
      <c r="C4973">
        <v>129153</v>
      </c>
      <c r="D4973">
        <v>798.94</v>
      </c>
      <c r="E4973" s="1">
        <v>45216</v>
      </c>
      <c r="F4973" s="1">
        <v>48238</v>
      </c>
      <c r="G4973" t="s">
        <v>21</v>
      </c>
      <c r="H4973" t="s">
        <v>25</v>
      </c>
      <c r="I4973" t="s">
        <v>306</v>
      </c>
    </row>
    <row r="4974" spans="1:9" x14ac:dyDescent="0.3">
      <c r="A4974" t="s">
        <v>8133</v>
      </c>
      <c r="B4974" t="s">
        <v>36</v>
      </c>
      <c r="C4974">
        <v>55004</v>
      </c>
      <c r="D4974">
        <v>1974.94</v>
      </c>
      <c r="E4974" s="1">
        <v>44108</v>
      </c>
      <c r="F4974" s="1">
        <v>44826</v>
      </c>
      <c r="G4974" t="s">
        <v>43</v>
      </c>
      <c r="H4974" t="s">
        <v>12</v>
      </c>
      <c r="I4974" t="s">
        <v>1409</v>
      </c>
    </row>
    <row r="4975" spans="1:9" x14ac:dyDescent="0.3">
      <c r="A4975" t="s">
        <v>8134</v>
      </c>
      <c r="B4975" t="s">
        <v>24</v>
      </c>
      <c r="C4975">
        <v>10653</v>
      </c>
      <c r="D4975">
        <v>1863.7</v>
      </c>
      <c r="E4975" s="1">
        <v>44132</v>
      </c>
      <c r="F4975" s="1">
        <v>46482</v>
      </c>
      <c r="G4975" t="s">
        <v>43</v>
      </c>
      <c r="H4975" t="s">
        <v>25</v>
      </c>
      <c r="I4975" t="s">
        <v>2211</v>
      </c>
    </row>
    <row r="4976" spans="1:9" x14ac:dyDescent="0.3">
      <c r="A4976" t="s">
        <v>8135</v>
      </c>
      <c r="B4976" t="s">
        <v>36</v>
      </c>
      <c r="C4976">
        <v>331249</v>
      </c>
      <c r="D4976">
        <v>1952.76</v>
      </c>
      <c r="E4976" s="1">
        <v>42058</v>
      </c>
      <c r="F4976" s="1">
        <v>43864</v>
      </c>
      <c r="G4976" t="s">
        <v>11</v>
      </c>
      <c r="H4976" t="s">
        <v>16</v>
      </c>
      <c r="I4976" t="s">
        <v>8136</v>
      </c>
    </row>
    <row r="4977" spans="1:9" x14ac:dyDescent="0.3">
      <c r="A4977" t="s">
        <v>8137</v>
      </c>
      <c r="B4977" t="s">
        <v>10</v>
      </c>
      <c r="C4977">
        <v>495921</v>
      </c>
      <c r="D4977">
        <v>150.36000000000001</v>
      </c>
      <c r="E4977" s="1">
        <v>43511</v>
      </c>
      <c r="F4977" s="1">
        <v>44949</v>
      </c>
      <c r="G4977" t="s">
        <v>11</v>
      </c>
      <c r="H4977" t="s">
        <v>12</v>
      </c>
      <c r="I4977" t="s">
        <v>6997</v>
      </c>
    </row>
    <row r="4978" spans="1:9" x14ac:dyDescent="0.3">
      <c r="A4978" t="s">
        <v>8138</v>
      </c>
      <c r="B4978" t="s">
        <v>10</v>
      </c>
      <c r="C4978">
        <v>480900</v>
      </c>
      <c r="D4978">
        <v>216.26</v>
      </c>
      <c r="E4978" s="1">
        <v>43081</v>
      </c>
      <c r="F4978" s="1">
        <v>44585</v>
      </c>
      <c r="G4978" t="s">
        <v>43</v>
      </c>
      <c r="H4978" t="s">
        <v>16</v>
      </c>
      <c r="I4978" t="s">
        <v>6100</v>
      </c>
    </row>
    <row r="4979" spans="1:9" x14ac:dyDescent="0.3">
      <c r="A4979" t="s">
        <v>8139</v>
      </c>
      <c r="B4979" t="s">
        <v>24</v>
      </c>
      <c r="C4979">
        <v>456168</v>
      </c>
      <c r="D4979">
        <v>1138.49</v>
      </c>
      <c r="E4979" s="1">
        <v>44985</v>
      </c>
      <c r="F4979" s="1">
        <v>46197</v>
      </c>
      <c r="G4979" t="s">
        <v>21</v>
      </c>
      <c r="H4979" t="s">
        <v>16</v>
      </c>
      <c r="I4979" t="s">
        <v>8140</v>
      </c>
    </row>
    <row r="4980" spans="1:9" x14ac:dyDescent="0.3">
      <c r="A4980" t="s">
        <v>8141</v>
      </c>
      <c r="B4980" t="s">
        <v>24</v>
      </c>
      <c r="C4980">
        <v>374321</v>
      </c>
      <c r="D4980">
        <v>1071.8699999999999</v>
      </c>
      <c r="E4980" s="1">
        <v>44611</v>
      </c>
      <c r="F4980" s="1">
        <v>47210</v>
      </c>
      <c r="G4980" t="s">
        <v>11</v>
      </c>
      <c r="H4980" t="s">
        <v>16</v>
      </c>
      <c r="I4980" t="s">
        <v>5839</v>
      </c>
    </row>
    <row r="4981" spans="1:9" x14ac:dyDescent="0.3">
      <c r="A4981" t="s">
        <v>8142</v>
      </c>
      <c r="B4981" t="s">
        <v>24</v>
      </c>
      <c r="C4981">
        <v>388989</v>
      </c>
      <c r="D4981">
        <v>1462.58</v>
      </c>
      <c r="E4981" s="1">
        <v>42088</v>
      </c>
      <c r="F4981" s="1">
        <v>44864</v>
      </c>
      <c r="G4981" t="s">
        <v>43</v>
      </c>
      <c r="H4981" t="s">
        <v>16</v>
      </c>
      <c r="I4981" t="s">
        <v>2223</v>
      </c>
    </row>
    <row r="4982" spans="1:9" x14ac:dyDescent="0.3">
      <c r="A4982" t="s">
        <v>8143</v>
      </c>
      <c r="B4982" t="s">
        <v>24</v>
      </c>
      <c r="C4982">
        <v>108097</v>
      </c>
      <c r="D4982">
        <v>678.42</v>
      </c>
      <c r="E4982" s="1">
        <v>44967</v>
      </c>
      <c r="F4982" s="1">
        <v>48295</v>
      </c>
      <c r="G4982" t="s">
        <v>11</v>
      </c>
      <c r="H4982" t="s">
        <v>12</v>
      </c>
      <c r="I4982" t="s">
        <v>1710</v>
      </c>
    </row>
    <row r="4983" spans="1:9" x14ac:dyDescent="0.3">
      <c r="A4983" t="s">
        <v>8144</v>
      </c>
      <c r="B4983" t="s">
        <v>10</v>
      </c>
      <c r="C4983">
        <v>204165</v>
      </c>
      <c r="D4983">
        <v>904.44</v>
      </c>
      <c r="E4983" s="1">
        <v>43052</v>
      </c>
      <c r="F4983" s="1">
        <v>46366</v>
      </c>
      <c r="G4983" t="s">
        <v>11</v>
      </c>
      <c r="H4983" t="s">
        <v>16</v>
      </c>
      <c r="I4983" t="s">
        <v>8145</v>
      </c>
    </row>
    <row r="4984" spans="1:9" x14ac:dyDescent="0.3">
      <c r="A4984" t="s">
        <v>8146</v>
      </c>
      <c r="B4984" t="s">
        <v>15</v>
      </c>
      <c r="C4984">
        <v>496279</v>
      </c>
      <c r="D4984">
        <v>1762.01</v>
      </c>
      <c r="E4984" s="1">
        <v>43561</v>
      </c>
      <c r="F4984" s="1">
        <v>44252</v>
      </c>
      <c r="G4984" t="s">
        <v>11</v>
      </c>
      <c r="H4984" t="s">
        <v>12</v>
      </c>
      <c r="I4984" t="s">
        <v>6364</v>
      </c>
    </row>
    <row r="4985" spans="1:9" x14ac:dyDescent="0.3">
      <c r="A4985" t="s">
        <v>8147</v>
      </c>
      <c r="B4985" t="s">
        <v>36</v>
      </c>
      <c r="C4985">
        <v>219138</v>
      </c>
      <c r="D4985">
        <v>1687.92</v>
      </c>
      <c r="E4985" s="1">
        <v>45235</v>
      </c>
      <c r="F4985" s="1">
        <v>47362</v>
      </c>
      <c r="G4985" t="s">
        <v>43</v>
      </c>
      <c r="H4985" t="s">
        <v>16</v>
      </c>
      <c r="I4985" t="s">
        <v>8148</v>
      </c>
    </row>
    <row r="4986" spans="1:9" x14ac:dyDescent="0.3">
      <c r="A4986" t="s">
        <v>8149</v>
      </c>
      <c r="B4986" t="s">
        <v>15</v>
      </c>
      <c r="C4986">
        <v>293016</v>
      </c>
      <c r="D4986">
        <v>1599.56</v>
      </c>
      <c r="E4986" s="1">
        <v>45064</v>
      </c>
      <c r="F4986" s="1">
        <v>47274</v>
      </c>
      <c r="G4986" t="s">
        <v>11</v>
      </c>
      <c r="H4986" t="s">
        <v>16</v>
      </c>
      <c r="I4986" t="s">
        <v>1239</v>
      </c>
    </row>
    <row r="4987" spans="1:9" x14ac:dyDescent="0.3">
      <c r="A4987" t="s">
        <v>8150</v>
      </c>
      <c r="B4987" t="s">
        <v>24</v>
      </c>
      <c r="C4987">
        <v>317627</v>
      </c>
      <c r="D4987">
        <v>125.58</v>
      </c>
      <c r="E4987" s="1">
        <v>45381</v>
      </c>
      <c r="F4987" s="1">
        <v>48944</v>
      </c>
      <c r="G4987" t="s">
        <v>21</v>
      </c>
      <c r="H4987" t="s">
        <v>25</v>
      </c>
      <c r="I4987" t="s">
        <v>7060</v>
      </c>
    </row>
    <row r="4988" spans="1:9" x14ac:dyDescent="0.3">
      <c r="A4988" t="s">
        <v>8151</v>
      </c>
      <c r="B4988" t="s">
        <v>24</v>
      </c>
      <c r="C4988">
        <v>139799</v>
      </c>
      <c r="D4988">
        <v>414.39</v>
      </c>
      <c r="E4988" s="1">
        <v>43109</v>
      </c>
      <c r="F4988" s="1">
        <v>44881</v>
      </c>
      <c r="G4988" t="s">
        <v>21</v>
      </c>
      <c r="H4988" t="s">
        <v>12</v>
      </c>
      <c r="I4988" t="s">
        <v>8152</v>
      </c>
    </row>
    <row r="4989" spans="1:9" x14ac:dyDescent="0.3">
      <c r="A4989" t="s">
        <v>8153</v>
      </c>
      <c r="B4989" t="s">
        <v>15</v>
      </c>
      <c r="C4989">
        <v>135005</v>
      </c>
      <c r="D4989">
        <v>1503.82</v>
      </c>
      <c r="E4989" s="1">
        <v>45337</v>
      </c>
      <c r="F4989" s="1">
        <v>48069</v>
      </c>
      <c r="G4989" t="s">
        <v>43</v>
      </c>
      <c r="H4989" t="s">
        <v>12</v>
      </c>
      <c r="I4989" t="s">
        <v>4437</v>
      </c>
    </row>
    <row r="4990" spans="1:9" x14ac:dyDescent="0.3">
      <c r="A4990" t="s">
        <v>8154</v>
      </c>
      <c r="B4990" t="s">
        <v>36</v>
      </c>
      <c r="C4990">
        <v>473645</v>
      </c>
      <c r="D4990">
        <v>1974.73</v>
      </c>
      <c r="E4990" s="1">
        <v>44941</v>
      </c>
      <c r="F4990" s="1">
        <v>45826</v>
      </c>
      <c r="G4990" t="s">
        <v>43</v>
      </c>
      <c r="H4990" t="s">
        <v>12</v>
      </c>
      <c r="I4990" t="s">
        <v>342</v>
      </c>
    </row>
    <row r="4991" spans="1:9" x14ac:dyDescent="0.3">
      <c r="A4991" t="s">
        <v>8155</v>
      </c>
      <c r="B4991" t="s">
        <v>10</v>
      </c>
      <c r="C4991">
        <v>489582</v>
      </c>
      <c r="D4991">
        <v>194.36</v>
      </c>
      <c r="E4991" s="1">
        <v>45618</v>
      </c>
      <c r="F4991" s="1">
        <v>47988</v>
      </c>
      <c r="G4991" t="s">
        <v>11</v>
      </c>
      <c r="H4991" t="s">
        <v>16</v>
      </c>
      <c r="I4991" t="s">
        <v>2668</v>
      </c>
    </row>
    <row r="4992" spans="1:9" x14ac:dyDescent="0.3">
      <c r="A4992" t="s">
        <v>8156</v>
      </c>
      <c r="B4992" t="s">
        <v>24</v>
      </c>
      <c r="C4992">
        <v>444005</v>
      </c>
      <c r="D4992">
        <v>1519.63</v>
      </c>
      <c r="E4992" s="1">
        <v>41999</v>
      </c>
      <c r="F4992" s="1">
        <v>44915</v>
      </c>
      <c r="G4992" t="s">
        <v>43</v>
      </c>
      <c r="H4992" t="s">
        <v>16</v>
      </c>
      <c r="I4992" t="s">
        <v>1663</v>
      </c>
    </row>
    <row r="4993" spans="1:9" x14ac:dyDescent="0.3">
      <c r="A4993" t="s">
        <v>8157</v>
      </c>
      <c r="B4993" t="s">
        <v>36</v>
      </c>
      <c r="C4993">
        <v>171447</v>
      </c>
      <c r="D4993">
        <v>1154.98</v>
      </c>
      <c r="E4993" s="1">
        <v>42659</v>
      </c>
      <c r="F4993" s="1">
        <v>45001</v>
      </c>
      <c r="G4993" t="s">
        <v>21</v>
      </c>
      <c r="H4993" t="s">
        <v>16</v>
      </c>
      <c r="I4993" t="s">
        <v>2799</v>
      </c>
    </row>
    <row r="4994" spans="1:9" x14ac:dyDescent="0.3">
      <c r="A4994" t="s">
        <v>8158</v>
      </c>
      <c r="B4994" t="s">
        <v>36</v>
      </c>
      <c r="C4994">
        <v>218891</v>
      </c>
      <c r="D4994">
        <v>128.05000000000001</v>
      </c>
      <c r="E4994" s="1">
        <v>44879</v>
      </c>
      <c r="F4994" s="1">
        <v>45887</v>
      </c>
      <c r="G4994" t="s">
        <v>43</v>
      </c>
      <c r="H4994" t="s">
        <v>16</v>
      </c>
      <c r="I4994" t="s">
        <v>1841</v>
      </c>
    </row>
    <row r="4995" spans="1:9" x14ac:dyDescent="0.3">
      <c r="A4995" t="s">
        <v>8159</v>
      </c>
      <c r="B4995" t="s">
        <v>36</v>
      </c>
      <c r="C4995">
        <v>368799</v>
      </c>
      <c r="D4995">
        <v>1044.69</v>
      </c>
      <c r="E4995" s="1">
        <v>43696</v>
      </c>
      <c r="F4995" s="1">
        <v>44099</v>
      </c>
      <c r="G4995" t="s">
        <v>11</v>
      </c>
      <c r="H4995" t="s">
        <v>12</v>
      </c>
      <c r="I4995" t="s">
        <v>5142</v>
      </c>
    </row>
    <row r="4996" spans="1:9" x14ac:dyDescent="0.3">
      <c r="A4996" t="s">
        <v>8160</v>
      </c>
      <c r="B4996" t="s">
        <v>10</v>
      </c>
      <c r="C4996">
        <v>364843</v>
      </c>
      <c r="D4996">
        <v>1348.62</v>
      </c>
      <c r="E4996" s="1">
        <v>43203</v>
      </c>
      <c r="F4996" s="1">
        <v>45217</v>
      </c>
      <c r="G4996" t="s">
        <v>43</v>
      </c>
      <c r="H4996" t="s">
        <v>25</v>
      </c>
      <c r="I4996" t="s">
        <v>6184</v>
      </c>
    </row>
    <row r="4997" spans="1:9" x14ac:dyDescent="0.3">
      <c r="A4997" t="s">
        <v>8161</v>
      </c>
      <c r="B4997" t="s">
        <v>24</v>
      </c>
      <c r="C4997">
        <v>20800</v>
      </c>
      <c r="D4997">
        <v>336.49</v>
      </c>
      <c r="E4997" s="1">
        <v>44509</v>
      </c>
      <c r="F4997" s="1">
        <v>45463</v>
      </c>
      <c r="G4997" t="s">
        <v>43</v>
      </c>
      <c r="H4997" t="s">
        <v>25</v>
      </c>
      <c r="I4997" t="s">
        <v>3573</v>
      </c>
    </row>
    <row r="4998" spans="1:9" x14ac:dyDescent="0.3">
      <c r="A4998" t="s">
        <v>8162</v>
      </c>
      <c r="B4998" t="s">
        <v>36</v>
      </c>
      <c r="C4998">
        <v>401532</v>
      </c>
      <c r="D4998">
        <v>1271.67</v>
      </c>
      <c r="E4998" s="1">
        <v>43121</v>
      </c>
      <c r="F4998" s="1">
        <v>45471</v>
      </c>
      <c r="G4998" t="s">
        <v>21</v>
      </c>
      <c r="H4998" t="s">
        <v>12</v>
      </c>
      <c r="I4998" t="s">
        <v>2597</v>
      </c>
    </row>
    <row r="4999" spans="1:9" x14ac:dyDescent="0.3">
      <c r="A4999" t="s">
        <v>8163</v>
      </c>
      <c r="B4999" t="s">
        <v>24</v>
      </c>
      <c r="C4999">
        <v>250129</v>
      </c>
      <c r="D4999">
        <v>147.38</v>
      </c>
      <c r="E4999" s="1">
        <v>44784</v>
      </c>
      <c r="F4999" s="1">
        <v>47122</v>
      </c>
      <c r="G4999" t="s">
        <v>21</v>
      </c>
      <c r="H4999" t="s">
        <v>12</v>
      </c>
      <c r="I4999" t="s">
        <v>8164</v>
      </c>
    </row>
    <row r="5000" spans="1:9" x14ac:dyDescent="0.3">
      <c r="A5000" t="s">
        <v>8165</v>
      </c>
      <c r="B5000" t="s">
        <v>24</v>
      </c>
      <c r="C5000">
        <v>289189</v>
      </c>
      <c r="D5000">
        <v>415.28</v>
      </c>
      <c r="E5000" s="1">
        <v>44101</v>
      </c>
      <c r="F5000" s="1">
        <v>45877</v>
      </c>
      <c r="G5000" t="s">
        <v>43</v>
      </c>
      <c r="H5000" t="s">
        <v>25</v>
      </c>
      <c r="I5000" t="s">
        <v>4553</v>
      </c>
    </row>
    <row r="5001" spans="1:9" x14ac:dyDescent="0.3">
      <c r="A5001" t="s">
        <v>8166</v>
      </c>
      <c r="B5001" t="s">
        <v>10</v>
      </c>
      <c r="C5001">
        <v>343604</v>
      </c>
      <c r="D5001">
        <v>393.1</v>
      </c>
      <c r="E5001" s="1">
        <v>44534</v>
      </c>
      <c r="F5001" s="1">
        <v>47830</v>
      </c>
      <c r="G5001" t="s">
        <v>11</v>
      </c>
      <c r="H5001" t="s">
        <v>16</v>
      </c>
      <c r="I5001" t="s">
        <v>2624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27A09-B210-495F-B558-44810ABED02C}">
  <dimension ref="A2:BS15"/>
  <sheetViews>
    <sheetView zoomScale="69" workbookViewId="0">
      <selection activeCell="R13" sqref="R13"/>
    </sheetView>
  </sheetViews>
  <sheetFormatPr defaultRowHeight="14.4" x14ac:dyDescent="0.3"/>
  <cols>
    <col min="1" max="1" width="14.109375" bestFit="1" customWidth="1"/>
    <col min="2" max="2" width="16.5546875" bestFit="1" customWidth="1"/>
    <col min="6" max="6" width="14.109375" bestFit="1" customWidth="1"/>
    <col min="7" max="7" width="20.44140625" bestFit="1" customWidth="1"/>
    <col min="8" max="8" width="19.33203125" bestFit="1" customWidth="1"/>
    <col min="18" max="18" width="14.109375" bestFit="1" customWidth="1"/>
    <col min="19" max="19" width="20.44140625" bestFit="1" customWidth="1"/>
    <col min="28" max="28" width="14.109375" bestFit="1" customWidth="1"/>
    <col min="29" max="29" width="20.44140625" bestFit="1" customWidth="1"/>
    <col min="30" max="30" width="5.21875" bestFit="1" customWidth="1"/>
    <col min="31" max="31" width="5.77734375" bestFit="1" customWidth="1"/>
    <col min="32" max="32" width="10.77734375" bestFit="1" customWidth="1"/>
    <col min="38" max="38" width="18.77734375" bestFit="1" customWidth="1"/>
    <col min="39" max="39" width="22.77734375" bestFit="1" customWidth="1"/>
    <col min="40" max="40" width="22.33203125" bestFit="1" customWidth="1"/>
    <col min="41" max="41" width="21.33203125" bestFit="1" customWidth="1"/>
    <col min="45" max="45" width="14.109375" bestFit="1" customWidth="1"/>
    <col min="46" max="46" width="16.6640625" bestFit="1" customWidth="1"/>
    <col min="47" max="48" width="14.44140625" bestFit="1" customWidth="1"/>
    <col min="51" max="51" width="22.77734375" bestFit="1" customWidth="1"/>
    <col min="52" max="52" width="16" bestFit="1" customWidth="1"/>
    <col min="53" max="54" width="15.109375" bestFit="1" customWidth="1"/>
    <col min="57" max="57" width="21.77734375" bestFit="1" customWidth="1"/>
    <col min="58" max="58" width="18.77734375" bestFit="1" customWidth="1"/>
    <col min="59" max="61" width="15.109375" bestFit="1" customWidth="1"/>
    <col min="68" max="68" width="22.33203125" bestFit="1" customWidth="1"/>
    <col min="69" max="71" width="15.109375" bestFit="1" customWidth="1"/>
  </cols>
  <sheetData>
    <row r="2" spans="1:71" x14ac:dyDescent="0.3">
      <c r="BF2" s="11" t="s">
        <v>40728</v>
      </c>
      <c r="BG2" t="s" vm="4">
        <v>40734</v>
      </c>
    </row>
    <row r="3" spans="1:71" x14ac:dyDescent="0.3">
      <c r="A3" s="11" t="s">
        <v>41347</v>
      </c>
      <c r="B3" t="s">
        <v>41346</v>
      </c>
      <c r="AY3" s="11" t="s">
        <v>40728</v>
      </c>
      <c r="AZ3" t="s" vm="2">
        <v>40742</v>
      </c>
      <c r="BF3" s="11" t="s">
        <v>40728</v>
      </c>
      <c r="BG3" t="s" vm="5">
        <v>40734</v>
      </c>
    </row>
    <row r="4" spans="1:71" x14ac:dyDescent="0.3">
      <c r="A4" s="12" t="s">
        <v>25</v>
      </c>
      <c r="B4">
        <v>1682</v>
      </c>
      <c r="F4" s="11" t="s">
        <v>41347</v>
      </c>
      <c r="G4" t="s">
        <v>41349</v>
      </c>
      <c r="AY4" s="11" t="s">
        <v>40728</v>
      </c>
      <c r="AZ4" t="s" vm="1">
        <v>40742</v>
      </c>
      <c r="BF4" s="11" t="s">
        <v>40728</v>
      </c>
      <c r="BG4" t="s" vm="6">
        <v>40734</v>
      </c>
      <c r="BP4" s="11" t="s">
        <v>40728</v>
      </c>
      <c r="BQ4" t="s" vm="7">
        <v>40738</v>
      </c>
    </row>
    <row r="5" spans="1:71" x14ac:dyDescent="0.3">
      <c r="A5" s="12" t="s">
        <v>12</v>
      </c>
      <c r="B5">
        <v>1640</v>
      </c>
      <c r="F5" s="12" t="s">
        <v>15</v>
      </c>
      <c r="G5">
        <v>1214</v>
      </c>
      <c r="R5" s="11" t="s">
        <v>41347</v>
      </c>
      <c r="S5" t="s">
        <v>41349</v>
      </c>
      <c r="AY5" s="11" t="s">
        <v>40728</v>
      </c>
      <c r="AZ5" t="s" vm="3">
        <v>40742</v>
      </c>
      <c r="BP5" s="11" t="s">
        <v>40728</v>
      </c>
      <c r="BQ5" t="s" vm="8">
        <v>40738</v>
      </c>
    </row>
    <row r="6" spans="1:71" x14ac:dyDescent="0.3">
      <c r="A6" s="12" t="s">
        <v>16</v>
      </c>
      <c r="B6">
        <v>1678</v>
      </c>
      <c r="F6" s="12" t="s">
        <v>24</v>
      </c>
      <c r="G6">
        <v>1316</v>
      </c>
      <c r="R6" s="12" t="s">
        <v>41389</v>
      </c>
      <c r="S6">
        <v>208</v>
      </c>
      <c r="AB6" s="11" t="s">
        <v>41347</v>
      </c>
      <c r="AC6" t="s">
        <v>41349</v>
      </c>
      <c r="AL6" t="s">
        <v>41359</v>
      </c>
      <c r="AM6" t="s">
        <v>41360</v>
      </c>
      <c r="AN6" t="s">
        <v>41358</v>
      </c>
      <c r="BE6" s="14"/>
      <c r="BF6" t="s">
        <v>41359</v>
      </c>
      <c r="BG6" t="s">
        <v>41361</v>
      </c>
      <c r="BH6" t="s">
        <v>41361</v>
      </c>
      <c r="BI6" t="s">
        <v>41361</v>
      </c>
      <c r="BP6" s="11" t="s">
        <v>40728</v>
      </c>
      <c r="BQ6" t="s" vm="9">
        <v>40738</v>
      </c>
    </row>
    <row r="7" spans="1:71" x14ac:dyDescent="0.3">
      <c r="A7" s="12" t="s">
        <v>41348</v>
      </c>
      <c r="B7">
        <v>5000</v>
      </c>
      <c r="F7" s="12" t="s">
        <v>36</v>
      </c>
      <c r="G7">
        <v>1234</v>
      </c>
      <c r="R7" s="12" t="s">
        <v>41351</v>
      </c>
      <c r="S7">
        <v>754</v>
      </c>
      <c r="AB7" s="12" t="s">
        <v>13184</v>
      </c>
      <c r="AC7">
        <v>1640</v>
      </c>
      <c r="AL7">
        <v>19673793</v>
      </c>
      <c r="AM7">
        <v>20083111</v>
      </c>
      <c r="AN7">
        <v>12319455</v>
      </c>
      <c r="AS7" s="11" t="s">
        <v>41347</v>
      </c>
      <c r="AT7" t="s">
        <v>41364</v>
      </c>
      <c r="AY7" t="s">
        <v>41360</v>
      </c>
      <c r="AZ7" t="s">
        <v>41361</v>
      </c>
      <c r="BA7" t="s">
        <v>41361</v>
      </c>
      <c r="BB7" t="s">
        <v>41361</v>
      </c>
      <c r="BE7" s="13"/>
      <c r="BF7" s="13">
        <v>19673793</v>
      </c>
      <c r="BG7" s="13">
        <v>3431629.3099999991</v>
      </c>
      <c r="BH7" s="13">
        <v>100000</v>
      </c>
      <c r="BI7" s="13">
        <v>827822</v>
      </c>
    </row>
    <row r="8" spans="1:71" x14ac:dyDescent="0.3">
      <c r="F8" s="12" t="s">
        <v>10</v>
      </c>
      <c r="G8">
        <v>1236</v>
      </c>
      <c r="R8" s="12" t="s">
        <v>41352</v>
      </c>
      <c r="S8">
        <v>773</v>
      </c>
      <c r="AB8" s="12" t="s">
        <v>13189</v>
      </c>
      <c r="AC8">
        <v>1705</v>
      </c>
      <c r="AS8" s="12" t="s">
        <v>41362</v>
      </c>
      <c r="AT8">
        <v>3</v>
      </c>
      <c r="AY8" s="13">
        <v>20083111</v>
      </c>
      <c r="AZ8" s="13">
        <v>12644773.300000001</v>
      </c>
      <c r="BA8" s="13">
        <v>396480</v>
      </c>
      <c r="BB8" s="13">
        <v>3040813</v>
      </c>
      <c r="BP8" t="s">
        <v>41358</v>
      </c>
      <c r="BQ8" t="s">
        <v>41361</v>
      </c>
      <c r="BR8" t="s">
        <v>41361</v>
      </c>
      <c r="BS8" t="s">
        <v>41361</v>
      </c>
    </row>
    <row r="9" spans="1:71" x14ac:dyDescent="0.3">
      <c r="F9" s="12" t="s">
        <v>41348</v>
      </c>
      <c r="G9">
        <v>5000</v>
      </c>
      <c r="R9" s="12" t="s">
        <v>41353</v>
      </c>
      <c r="S9">
        <v>748</v>
      </c>
      <c r="AB9" s="12" t="s">
        <v>13195</v>
      </c>
      <c r="AC9">
        <v>1655</v>
      </c>
      <c r="AS9" s="12" t="s">
        <v>41363</v>
      </c>
      <c r="AT9">
        <v>31</v>
      </c>
      <c r="BP9">
        <v>12319455</v>
      </c>
      <c r="BQ9">
        <v>18489219.640000008</v>
      </c>
      <c r="BR9">
        <v>18051</v>
      </c>
      <c r="BS9">
        <v>8394071</v>
      </c>
    </row>
    <row r="10" spans="1:71" x14ac:dyDescent="0.3">
      <c r="R10" s="12" t="s">
        <v>41354</v>
      </c>
      <c r="S10">
        <v>731</v>
      </c>
      <c r="AB10" s="12" t="s">
        <v>41348</v>
      </c>
      <c r="AC10">
        <v>5000</v>
      </c>
      <c r="AS10" s="12" t="s">
        <v>41348</v>
      </c>
      <c r="AT10">
        <v>34</v>
      </c>
    </row>
    <row r="11" spans="1:71" x14ac:dyDescent="0.3">
      <c r="R11" s="12" t="s">
        <v>41355</v>
      </c>
      <c r="S11">
        <v>724</v>
      </c>
      <c r="BF11" t="s">
        <v>41365</v>
      </c>
      <c r="BG11" t="s">
        <v>41367</v>
      </c>
      <c r="BH11" t="s">
        <v>40734</v>
      </c>
    </row>
    <row r="12" spans="1:71" x14ac:dyDescent="0.3">
      <c r="R12" s="12" t="s">
        <v>41356</v>
      </c>
      <c r="S12">
        <v>683</v>
      </c>
      <c r="BF12" s="13">
        <f>GETPIVOTDATA("[Measures].[Sum of New Budget]",$BF$6)</f>
        <v>19673793</v>
      </c>
      <c r="BG12" s="13">
        <f>GETPIVOTDATA("[Measures].[Sum of Amount 2]",$BF$6)+GETPIVOTDATA("[Measures].[Sum of Amount 3]",$BF$6)</f>
        <v>3531629.3099999991</v>
      </c>
      <c r="BH12" s="13">
        <f>GETPIVOTDATA("[Measures].[Sum of Amount]",$BF$6)</f>
        <v>827822</v>
      </c>
    </row>
    <row r="13" spans="1:71" x14ac:dyDescent="0.3">
      <c r="R13" s="12" t="s">
        <v>41357</v>
      </c>
      <c r="S13">
        <v>379</v>
      </c>
      <c r="AY13" t="s">
        <v>41365</v>
      </c>
      <c r="AZ13" t="s">
        <v>41366</v>
      </c>
      <c r="BA13" t="s">
        <v>40734</v>
      </c>
    </row>
    <row r="14" spans="1:71" x14ac:dyDescent="0.3">
      <c r="R14" s="12" t="s">
        <v>41348</v>
      </c>
      <c r="S14">
        <v>5000</v>
      </c>
      <c r="AY14" s="13">
        <f>GETPIVOTDATA("[Measures].[Sum of Cross sell bugdet]",$AY$7)</f>
        <v>20083111</v>
      </c>
      <c r="AZ14" s="13">
        <f>GETPIVOTDATA("[Measures].[Sum of Amount 2]",$AY$7)+GETPIVOTDATA("[Measures].[Sum of Amount 3]",$AY$7)</f>
        <v>13041253.300000001</v>
      </c>
      <c r="BA14" s="13">
        <f>GETPIVOTDATA("[Measures].[Sum of Amount]",$AY$7)</f>
        <v>3040813</v>
      </c>
      <c r="BP14" t="s">
        <v>41365</v>
      </c>
      <c r="BQ14" t="s">
        <v>41366</v>
      </c>
      <c r="BR14" t="s">
        <v>40734</v>
      </c>
    </row>
    <row r="15" spans="1:71" x14ac:dyDescent="0.3">
      <c r="BP15" s="13">
        <f>GETPIVOTDATA("[Measures].[Sum of Renewal Budget]",$BP$8)</f>
        <v>12319455</v>
      </c>
      <c r="BQ15" s="13">
        <f>GETPIVOTDATA("[Measures].[Sum of Amount 2]",$BP$8)+GETPIVOTDATA("[Measures].[Sum of Amount 3]",$BP$8)</f>
        <v>18507270.640000008</v>
      </c>
      <c r="BR15" s="13">
        <f>GETPIVOTDATA("[Measures].[Sum of Amount]",$BP$8)</f>
        <v>8394071</v>
      </c>
    </row>
  </sheetData>
  <pageMargins left="0.7" right="0.7" top="0.75" bottom="0.75" header="0.3" footer="0.3"/>
  <drawing r:id="rId10"/>
  <tableParts count="3">
    <tablePart r:id="rId11"/>
    <tablePart r:id="rId12"/>
    <tablePart r:id="rId1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A793C-CE63-4160-A4E5-E3C00C511445}">
  <dimension ref="A1:L5"/>
  <sheetViews>
    <sheetView workbookViewId="0">
      <selection activeCell="EB25" sqref="EA25:EB26"/>
    </sheetView>
  </sheetViews>
  <sheetFormatPr defaultRowHeight="14.4" x14ac:dyDescent="0.3"/>
  <cols>
    <col min="1" max="1" width="37.88671875" bestFit="1" customWidth="1"/>
    <col min="2" max="2" width="34.88671875" bestFit="1" customWidth="1"/>
    <col min="3" max="3" width="46.5546875" bestFit="1" customWidth="1"/>
    <col min="4" max="4" width="35.88671875" bestFit="1" customWidth="1"/>
    <col min="5" max="5" width="37" bestFit="1" customWidth="1"/>
    <col min="6" max="6" width="36.77734375" bestFit="1" customWidth="1"/>
    <col min="7" max="7" width="39.6640625" bestFit="1" customWidth="1"/>
    <col min="8" max="8" width="35.21875" bestFit="1" customWidth="1"/>
    <col min="9" max="9" width="34.33203125" bestFit="1" customWidth="1"/>
    <col min="10" max="10" width="36.88671875" bestFit="1" customWidth="1"/>
    <col min="11" max="11" width="30.88671875" bestFit="1" customWidth="1"/>
    <col min="12" max="12" width="39.44140625" bestFit="1" customWidth="1"/>
  </cols>
  <sheetData>
    <row r="1" spans="1:12" x14ac:dyDescent="0.3">
      <c r="A1" s="16" t="s">
        <v>41385</v>
      </c>
    </row>
    <row r="3" spans="1:12" x14ac:dyDescent="0.3">
      <c r="A3" t="s">
        <v>41371</v>
      </c>
      <c r="B3" t="s">
        <v>41372</v>
      </c>
      <c r="C3" t="s">
        <v>41373</v>
      </c>
      <c r="D3" t="s">
        <v>41374</v>
      </c>
      <c r="E3" t="s">
        <v>41375</v>
      </c>
      <c r="F3" t="s">
        <v>41376</v>
      </c>
      <c r="G3" t="s">
        <v>41377</v>
      </c>
      <c r="H3" t="s">
        <v>41378</v>
      </c>
      <c r="I3" t="s">
        <v>41379</v>
      </c>
      <c r="J3" t="s">
        <v>41380</v>
      </c>
      <c r="K3" t="s">
        <v>41381</v>
      </c>
      <c r="L3" t="s">
        <v>41382</v>
      </c>
    </row>
    <row r="4" spans="1:12" x14ac:dyDescent="0.3">
      <c r="A4">
        <v>1900005768</v>
      </c>
      <c r="B4" s="1">
        <v>43827</v>
      </c>
      <c r="C4" t="s">
        <v>40736</v>
      </c>
      <c r="D4" t="s">
        <v>40552</v>
      </c>
      <c r="E4" t="s">
        <v>40909</v>
      </c>
      <c r="F4">
        <v>5</v>
      </c>
      <c r="G4" t="s">
        <v>40747</v>
      </c>
      <c r="H4" t="s">
        <v>40742</v>
      </c>
      <c r="I4" t="s">
        <v>40947</v>
      </c>
      <c r="J4" t="s">
        <v>41383</v>
      </c>
      <c r="K4">
        <v>5241</v>
      </c>
      <c r="L4" s="1">
        <v>43658</v>
      </c>
    </row>
    <row r="5" spans="1:12" x14ac:dyDescent="0.3">
      <c r="A5">
        <v>1900005769</v>
      </c>
      <c r="B5" s="1">
        <v>43827</v>
      </c>
      <c r="C5" t="s">
        <v>40736</v>
      </c>
      <c r="D5" t="s">
        <v>40552</v>
      </c>
      <c r="E5" t="s">
        <v>40909</v>
      </c>
      <c r="F5">
        <v>5</v>
      </c>
      <c r="G5" t="s">
        <v>40747</v>
      </c>
      <c r="H5" t="s">
        <v>40742</v>
      </c>
      <c r="I5" t="s">
        <v>40948</v>
      </c>
      <c r="J5" t="s">
        <v>41384</v>
      </c>
      <c r="K5">
        <v>13154</v>
      </c>
      <c r="L5" s="1">
        <v>43748</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D502D-23CD-4B0A-AAFC-959F79EE71F2}">
  <dimension ref="AS2:DX27"/>
  <sheetViews>
    <sheetView topLeftCell="DO1" zoomScale="88" zoomScaleNormal="81" workbookViewId="0">
      <selection activeCell="DY15" sqref="DY15"/>
    </sheetView>
  </sheetViews>
  <sheetFormatPr defaultRowHeight="14.4" x14ac:dyDescent="0.3"/>
  <cols>
    <col min="1" max="1" width="12.5546875" bestFit="1" customWidth="1"/>
    <col min="2" max="2" width="16.109375" bestFit="1" customWidth="1"/>
    <col min="6" max="6" width="12.5546875" bestFit="1" customWidth="1"/>
    <col min="7" max="8" width="19.33203125" bestFit="1" customWidth="1"/>
    <col min="18" max="18" width="12.5546875" bestFit="1" customWidth="1"/>
    <col min="19" max="19" width="19.33203125" bestFit="1" customWidth="1"/>
    <col min="28" max="28" width="12.5546875" bestFit="1" customWidth="1"/>
    <col min="29" max="29" width="19.33203125" bestFit="1" customWidth="1"/>
    <col min="30" max="30" width="5.21875" bestFit="1" customWidth="1"/>
    <col min="31" max="31" width="5.77734375" bestFit="1" customWidth="1"/>
    <col min="32" max="32" width="10.77734375" bestFit="1" customWidth="1"/>
    <col min="38" max="38" width="17.88671875" bestFit="1" customWidth="1"/>
    <col min="39" max="39" width="21.77734375" bestFit="1" customWidth="1"/>
    <col min="40" max="41" width="21.33203125" bestFit="1" customWidth="1"/>
    <col min="45" max="45" width="13.88671875" bestFit="1" customWidth="1"/>
    <col min="46" max="46" width="15.21875" bestFit="1" customWidth="1"/>
    <col min="47" max="48" width="14.44140625" bestFit="1" customWidth="1"/>
    <col min="51" max="51" width="22.21875" bestFit="1" customWidth="1"/>
    <col min="52" max="54" width="14.6640625" bestFit="1" customWidth="1"/>
    <col min="57" max="57" width="21.77734375" bestFit="1" customWidth="1"/>
    <col min="58" max="58" width="18.33203125" bestFit="1" customWidth="1"/>
    <col min="59" max="61" width="14.6640625" bestFit="1" customWidth="1"/>
    <col min="68" max="68" width="21.77734375" bestFit="1" customWidth="1"/>
    <col min="69" max="71" width="14.6640625" bestFit="1" customWidth="1"/>
    <col min="77" max="77" width="19.6640625" bestFit="1" customWidth="1"/>
    <col min="78" max="78" width="15.44140625" bestFit="1" customWidth="1"/>
    <col min="79" max="79" width="4.77734375" bestFit="1" customWidth="1"/>
    <col min="80" max="80" width="8" bestFit="1" customWidth="1"/>
    <col min="81" max="81" width="10.5546875" bestFit="1" customWidth="1"/>
    <col min="82" max="82" width="19.21875" bestFit="1" customWidth="1"/>
    <col min="83" max="83" width="19.6640625" bestFit="1" customWidth="1"/>
    <col min="84" max="84" width="24" bestFit="1" customWidth="1"/>
    <col min="85" max="85" width="24.44140625" bestFit="1" customWidth="1"/>
    <col min="96" max="96" width="17.33203125" bestFit="1" customWidth="1"/>
    <col min="97" max="97" width="21.33203125" bestFit="1" customWidth="1"/>
    <col min="99" max="99" width="17.33203125" bestFit="1" customWidth="1"/>
    <col min="100" max="100" width="19.109375" customWidth="1"/>
    <col min="106" max="106" width="17.6640625" bestFit="1" customWidth="1"/>
    <col min="107" max="107" width="21.33203125" bestFit="1" customWidth="1"/>
    <col min="110" max="110" width="12.77734375" bestFit="1" customWidth="1"/>
    <col min="111" max="111" width="17.21875" bestFit="1" customWidth="1"/>
    <col min="112" max="112" width="20.5546875" bestFit="1" customWidth="1"/>
    <col min="118" max="118" width="16.21875" bestFit="1" customWidth="1"/>
    <col min="119" max="119" width="20.77734375" bestFit="1" customWidth="1"/>
    <col min="127" max="127" width="17.6640625" bestFit="1" customWidth="1"/>
    <col min="128" max="128" width="21.33203125" bestFit="1" customWidth="1"/>
    <col min="129" max="129" width="18.109375" bestFit="1" customWidth="1"/>
  </cols>
  <sheetData>
    <row r="2" spans="45:128" x14ac:dyDescent="0.3">
      <c r="BF2" s="11" t="s">
        <v>40728</v>
      </c>
      <c r="BG2" t="s" vm="4">
        <v>40734</v>
      </c>
    </row>
    <row r="3" spans="45:128" x14ac:dyDescent="0.3">
      <c r="AY3" s="11" t="s">
        <v>40728</v>
      </c>
      <c r="AZ3" t="s" vm="2">
        <v>40742</v>
      </c>
      <c r="BF3" s="11" t="s">
        <v>40728</v>
      </c>
      <c r="BG3" t="s" vm="5">
        <v>40734</v>
      </c>
    </row>
    <row r="4" spans="45:128" x14ac:dyDescent="0.3">
      <c r="AY4" s="11" t="s">
        <v>40728</v>
      </c>
      <c r="AZ4" t="s" vm="1">
        <v>40742</v>
      </c>
      <c r="BF4" s="11" t="s">
        <v>40728</v>
      </c>
      <c r="BG4" t="s" vm="6">
        <v>40734</v>
      </c>
      <c r="BP4" s="11" t="s">
        <v>40728</v>
      </c>
      <c r="BQ4" t="s" vm="7">
        <v>40738</v>
      </c>
      <c r="DB4" s="11" t="s">
        <v>41347</v>
      </c>
      <c r="DC4" t="s">
        <v>41386</v>
      </c>
    </row>
    <row r="5" spans="45:128" x14ac:dyDescent="0.3">
      <c r="AY5" s="11" t="s">
        <v>40728</v>
      </c>
      <c r="AZ5" t="s" vm="3">
        <v>40742</v>
      </c>
      <c r="BP5" s="11" t="s">
        <v>40728</v>
      </c>
      <c r="BQ5" t="s" vm="8">
        <v>40738</v>
      </c>
      <c r="DB5" s="21" t="s">
        <v>40630</v>
      </c>
      <c r="DC5" s="22">
        <v>500000</v>
      </c>
      <c r="DW5" s="11" t="s">
        <v>40542</v>
      </c>
      <c r="DX5" t="s" vm="10">
        <v>41396</v>
      </c>
    </row>
    <row r="6" spans="45:128" x14ac:dyDescent="0.3">
      <c r="BE6" s="14"/>
      <c r="BF6" t="s">
        <v>41359</v>
      </c>
      <c r="BG6" t="s">
        <v>41361</v>
      </c>
      <c r="BH6" t="s">
        <v>41361</v>
      </c>
      <c r="BI6" t="s">
        <v>41361</v>
      </c>
      <c r="BP6" s="11" t="s">
        <v>40728</v>
      </c>
      <c r="BQ6" t="s" vm="9">
        <v>40738</v>
      </c>
      <c r="CR6" s="11" t="s">
        <v>41347</v>
      </c>
      <c r="CS6" t="s">
        <v>41386</v>
      </c>
      <c r="CU6" t="s">
        <v>41350</v>
      </c>
      <c r="CV6" s="13" t="s">
        <v>41387</v>
      </c>
      <c r="DB6" s="21" t="s">
        <v>40548</v>
      </c>
      <c r="DC6" s="22">
        <v>400000</v>
      </c>
    </row>
    <row r="7" spans="45:128" x14ac:dyDescent="0.3">
      <c r="AS7" s="11" t="s">
        <v>41347</v>
      </c>
      <c r="AT7" t="s">
        <v>41364</v>
      </c>
      <c r="AY7" t="s">
        <v>41360</v>
      </c>
      <c r="AZ7" t="s">
        <v>41361</v>
      </c>
      <c r="BA7" t="s">
        <v>41361</v>
      </c>
      <c r="BB7" t="s">
        <v>41361</v>
      </c>
      <c r="BE7" s="13"/>
      <c r="BF7" s="13">
        <v>19673793</v>
      </c>
      <c r="BG7" s="13">
        <v>3431629.3099999991</v>
      </c>
      <c r="BH7" s="13">
        <v>100000</v>
      </c>
      <c r="BI7" s="13">
        <v>827822</v>
      </c>
      <c r="CR7" s="12" t="s">
        <v>40605</v>
      </c>
      <c r="CS7" s="13">
        <v>899000</v>
      </c>
      <c r="CU7" t="str">
        <f>CR9</f>
        <v>Qualify Opportunity</v>
      </c>
      <c r="CV7" s="20">
        <f>GETPIVOTDATA("[Measures].[Sum of revenue_amount]",$CR$6,"[gcrm_opportunity_202001231041].[stage]","[gcrm_opportunity_202001231041].[stage].&amp;[Qualify Opportunity]")</f>
        <v>5919500</v>
      </c>
      <c r="DB7" s="21" t="s">
        <v>40657</v>
      </c>
      <c r="DC7" s="22">
        <v>400000</v>
      </c>
      <c r="DW7" s="11" t="s">
        <v>41347</v>
      </c>
      <c r="DX7" t="s">
        <v>41386</v>
      </c>
    </row>
    <row r="8" spans="45:128" x14ac:dyDescent="0.3">
      <c r="AS8" s="12" t="s">
        <v>40719</v>
      </c>
      <c r="AT8">
        <v>2</v>
      </c>
      <c r="AY8" s="18">
        <v>20083111</v>
      </c>
      <c r="AZ8" s="18">
        <v>12644773.300000001</v>
      </c>
      <c r="BA8" s="18">
        <v>396480</v>
      </c>
      <c r="BB8" s="18">
        <v>3040813</v>
      </c>
      <c r="BP8" t="s">
        <v>41358</v>
      </c>
      <c r="BQ8" t="s">
        <v>41361</v>
      </c>
      <c r="BR8" t="s">
        <v>41361</v>
      </c>
      <c r="BS8" t="s">
        <v>41361</v>
      </c>
      <c r="CR8" s="12" t="s">
        <v>40635</v>
      </c>
      <c r="CS8" s="13">
        <v>60000</v>
      </c>
      <c r="CU8" t="str">
        <f>CR7</f>
        <v>Negotiate</v>
      </c>
      <c r="CV8" s="20">
        <f>GETPIVOTDATA("[Measures].[Sum of revenue_amount]",$CR$6,"[gcrm_opportunity_202001231041].[stage]","[gcrm_opportunity_202001231041].[stage].&amp;[Negotiate]")</f>
        <v>899000</v>
      </c>
      <c r="DB8" s="21" t="s">
        <v>40601</v>
      </c>
      <c r="DC8" s="22">
        <v>350000</v>
      </c>
      <c r="DF8" s="11" t="s">
        <v>41347</v>
      </c>
      <c r="DG8" t="s">
        <v>41359</v>
      </c>
      <c r="DH8" t="s">
        <v>41358</v>
      </c>
      <c r="DW8" s="12" t="s">
        <v>40657</v>
      </c>
      <c r="DX8" s="19">
        <v>400000</v>
      </c>
    </row>
    <row r="9" spans="45:128" x14ac:dyDescent="0.3">
      <c r="AS9" s="12" t="s">
        <v>40600</v>
      </c>
      <c r="AT9">
        <v>2</v>
      </c>
      <c r="BP9">
        <v>12319455</v>
      </c>
      <c r="BQ9">
        <v>18489219.640000008</v>
      </c>
      <c r="BR9">
        <v>18051</v>
      </c>
      <c r="BS9">
        <v>8394071</v>
      </c>
      <c r="CR9" s="12" t="s">
        <v>40551</v>
      </c>
      <c r="CS9" s="13">
        <v>5919500</v>
      </c>
      <c r="CU9" t="str">
        <f>CR8</f>
        <v>Propose Solution</v>
      </c>
      <c r="CV9" s="20">
        <f>GETPIVOTDATA("[Measures].[Sum of revenue_amount]",$CR$6,"[gcrm_opportunity_202001231041].[stage]","[gcrm_opportunity_202001231041].[stage].&amp;[Propose Solution]")</f>
        <v>60000</v>
      </c>
      <c r="DB9" s="21" t="s">
        <v>40651</v>
      </c>
      <c r="DC9" s="22">
        <v>300000</v>
      </c>
      <c r="DF9" s="12">
        <v>13041253.300000001</v>
      </c>
      <c r="DG9" s="13">
        <v>19673793</v>
      </c>
      <c r="DH9" s="13">
        <v>12319455</v>
      </c>
      <c r="DW9" s="12" t="s">
        <v>40548</v>
      </c>
      <c r="DX9" s="19">
        <v>400000</v>
      </c>
    </row>
    <row r="10" spans="45:128" x14ac:dyDescent="0.3">
      <c r="AS10" s="12" t="s">
        <v>40715</v>
      </c>
      <c r="AT10">
        <v>3</v>
      </c>
      <c r="CR10" s="12" t="s">
        <v>41348</v>
      </c>
      <c r="CS10" s="13">
        <v>6878500</v>
      </c>
      <c r="DB10" s="12" t="s">
        <v>41348</v>
      </c>
      <c r="DC10" s="13">
        <v>1950000</v>
      </c>
      <c r="DF10" s="12" t="s">
        <v>41348</v>
      </c>
      <c r="DG10" s="13">
        <v>19673793</v>
      </c>
      <c r="DH10" s="13">
        <v>12319455</v>
      </c>
      <c r="DI10" s="16"/>
      <c r="DN10" s="11" t="s">
        <v>41347</v>
      </c>
      <c r="DO10" t="s">
        <v>41388</v>
      </c>
      <c r="DW10" s="12" t="s">
        <v>40601</v>
      </c>
      <c r="DX10" s="19">
        <v>350000</v>
      </c>
    </row>
    <row r="11" spans="45:128" x14ac:dyDescent="0.3">
      <c r="AS11" s="12" t="s">
        <v>40707</v>
      </c>
      <c r="AT11">
        <v>3</v>
      </c>
      <c r="BF11" t="s">
        <v>41365</v>
      </c>
      <c r="BG11" t="s">
        <v>41367</v>
      </c>
      <c r="BH11" t="s">
        <v>40734</v>
      </c>
      <c r="DN11" s="12" t="s">
        <v>40554</v>
      </c>
      <c r="DO11">
        <v>15</v>
      </c>
      <c r="DW11" s="12" t="s">
        <v>40651</v>
      </c>
      <c r="DX11" s="19">
        <v>300000</v>
      </c>
    </row>
    <row r="12" spans="45:128" x14ac:dyDescent="0.3">
      <c r="AS12" s="12" t="s">
        <v>40550</v>
      </c>
      <c r="AT12">
        <v>4</v>
      </c>
      <c r="BF12" s="20">
        <f>GETPIVOTDATA("[Measures].[Sum of New Budget 2]",$BF$6)</f>
        <v>19673793</v>
      </c>
      <c r="BG12" s="20">
        <f>GETPIVOTDATA("[Measures].[Sum of Amount 2]",$BF$6)+GETPIVOTDATA("[Measures].[Sum of Amount 3]",$BF$6)</f>
        <v>3531629.3099999991</v>
      </c>
      <c r="BH12" s="20">
        <f>GETPIVOTDATA("[Measures].[Sum of Amount]",$BF$6)</f>
        <v>827822</v>
      </c>
      <c r="BY12" s="11" t="s">
        <v>41369</v>
      </c>
      <c r="BZ12" s="11" t="s">
        <v>41370</v>
      </c>
      <c r="DN12" s="12" t="s">
        <v>40643</v>
      </c>
      <c r="DO12">
        <v>6</v>
      </c>
      <c r="DW12" s="12" t="s">
        <v>41348</v>
      </c>
      <c r="DX12">
        <v>1450000</v>
      </c>
    </row>
    <row r="13" spans="45:128" x14ac:dyDescent="0.3">
      <c r="AS13" s="12" t="s">
        <v>40638</v>
      </c>
      <c r="AT13">
        <v>4</v>
      </c>
      <c r="AY13" t="s">
        <v>41365</v>
      </c>
      <c r="AZ13" t="s">
        <v>41366</v>
      </c>
      <c r="BA13" t="s">
        <v>40734</v>
      </c>
      <c r="BY13" s="11" t="s">
        <v>41347</v>
      </c>
      <c r="BZ13" t="s">
        <v>40742</v>
      </c>
      <c r="CA13" t="s">
        <v>40734</v>
      </c>
      <c r="CB13" t="s">
        <v>40738</v>
      </c>
      <c r="CC13" t="s">
        <v>41348</v>
      </c>
      <c r="DN13" s="12" t="s">
        <v>40630</v>
      </c>
      <c r="DO13">
        <v>13</v>
      </c>
    </row>
    <row r="14" spans="45:128" x14ac:dyDescent="0.3">
      <c r="AS14" s="12" t="s">
        <v>40586</v>
      </c>
      <c r="AT14">
        <v>4</v>
      </c>
      <c r="AY14" s="18">
        <f>GETPIVOTDATA("[Measures].[Sum of Cross sell bugdet 2]",$AY$7)</f>
        <v>20083111</v>
      </c>
      <c r="AZ14" s="18">
        <f>GETPIVOTDATA("[Measures].[Sum of Amount 2]",$AY$7)+GETPIVOTDATA("[Measures].[Sum of Amount 3]",$AY$7)</f>
        <v>13041253.300000001</v>
      </c>
      <c r="BA14" s="18">
        <f>GETPIVOTDATA("[Measures].[Sum of Amount]",$AY$7)</f>
        <v>3040813</v>
      </c>
      <c r="BP14" t="s">
        <v>41365</v>
      </c>
      <c r="BQ14" t="s">
        <v>41366</v>
      </c>
      <c r="BR14" t="s">
        <v>40734</v>
      </c>
      <c r="BY14" s="12" t="s">
        <v>40689</v>
      </c>
      <c r="BZ14">
        <v>10</v>
      </c>
      <c r="CC14">
        <v>10</v>
      </c>
      <c r="DN14" s="12" t="s">
        <v>40575</v>
      </c>
      <c r="DO14">
        <v>5</v>
      </c>
    </row>
    <row r="15" spans="45:128" x14ac:dyDescent="0.3">
      <c r="AS15" s="12" t="s">
        <v>40559</v>
      </c>
      <c r="AT15">
        <v>5</v>
      </c>
      <c r="BC15">
        <f>Table1219[Achieve]/Table1219[Target]*100</f>
        <v>64.936419960035067</v>
      </c>
      <c r="BP15" s="18">
        <f>GETPIVOTDATA("[Measures].[Sum of Renewal Budget 2]",$BP$8)</f>
        <v>12319455</v>
      </c>
      <c r="BQ15" s="18">
        <f>GETPIVOTDATA("[Measures].[Sum of Amount 2]",$BP$8)+GETPIVOTDATA("[Measures].[Sum of Amount 3]",$BP$8)</f>
        <v>18507270.640000008</v>
      </c>
      <c r="BR15" s="18">
        <f>GETPIVOTDATA("[Measures].[Sum of Amount]",$BP$8)</f>
        <v>8394071</v>
      </c>
      <c r="BY15" s="12" t="s">
        <v>40550</v>
      </c>
      <c r="BZ15">
        <v>20</v>
      </c>
      <c r="CC15">
        <v>20</v>
      </c>
      <c r="DN15" s="12" t="s">
        <v>40563</v>
      </c>
      <c r="DO15">
        <v>7</v>
      </c>
    </row>
    <row r="16" spans="45:128" x14ac:dyDescent="0.3">
      <c r="AS16" s="12" t="s">
        <v>40689</v>
      </c>
      <c r="AT16">
        <v>7</v>
      </c>
      <c r="BC16">
        <f>Table1219[New]/Table1219[Target]*100</f>
        <v>15.141145214005938</v>
      </c>
      <c r="BY16" s="12" t="s">
        <v>40707</v>
      </c>
      <c r="CA16">
        <v>2</v>
      </c>
      <c r="CB16">
        <v>61</v>
      </c>
      <c r="CC16">
        <v>63</v>
      </c>
      <c r="DN16" s="12" t="s">
        <v>40571</v>
      </c>
      <c r="DO16">
        <v>2</v>
      </c>
    </row>
    <row r="17" spans="45:119" x14ac:dyDescent="0.3">
      <c r="AS17" s="12" t="s">
        <v>41348</v>
      </c>
      <c r="AT17">
        <v>34</v>
      </c>
      <c r="BY17" s="12" t="s">
        <v>40747</v>
      </c>
      <c r="BZ17">
        <v>2</v>
      </c>
      <c r="CA17">
        <v>15</v>
      </c>
      <c r="CB17">
        <v>5</v>
      </c>
      <c r="CC17">
        <v>22</v>
      </c>
      <c r="DG17">
        <f>DF9*(GETPIVOTDATA("[Measures].[Sum of New Budget]",$DF$8,"[Table12].[Achieve]","[Table12].[Achieve].&amp;[1.30412533E7]")+GETPIVOTDATA("[Measures].[Sum of Renewal Budget]",$DF$8,"[Table12].[Achieve]","[Table12].[Achieve].&amp;[1.30412533E7]"))</f>
        <v>417232051057718.44</v>
      </c>
      <c r="DN17" s="12" t="s">
        <v>40662</v>
      </c>
      <c r="DO17">
        <v>1</v>
      </c>
    </row>
    <row r="18" spans="45:119" x14ac:dyDescent="0.3">
      <c r="BY18" s="12" t="s">
        <v>40638</v>
      </c>
      <c r="BZ18">
        <v>9</v>
      </c>
      <c r="CA18">
        <v>9</v>
      </c>
      <c r="CB18">
        <v>18</v>
      </c>
      <c r="CC18">
        <v>36</v>
      </c>
      <c r="DN18" s="12" t="s">
        <v>41348</v>
      </c>
      <c r="DO18">
        <v>49</v>
      </c>
    </row>
    <row r="19" spans="45:119" x14ac:dyDescent="0.3">
      <c r="BY19" s="12" t="s">
        <v>40600</v>
      </c>
      <c r="BZ19">
        <v>2</v>
      </c>
      <c r="CA19">
        <v>1</v>
      </c>
      <c r="CC19">
        <v>3</v>
      </c>
      <c r="DG19">
        <f>DG17/100</f>
        <v>4172320510577.1846</v>
      </c>
    </row>
    <row r="20" spans="45:119" x14ac:dyDescent="0.3">
      <c r="BY20" s="12" t="s">
        <v>40756</v>
      </c>
      <c r="BZ20">
        <v>12</v>
      </c>
      <c r="CB20">
        <v>15</v>
      </c>
      <c r="CC20">
        <v>27</v>
      </c>
    </row>
    <row r="21" spans="45:119" x14ac:dyDescent="0.3">
      <c r="BY21" s="12" t="s">
        <v>40559</v>
      </c>
      <c r="BZ21">
        <v>19</v>
      </c>
      <c r="CA21">
        <v>1</v>
      </c>
      <c r="CB21">
        <v>3</v>
      </c>
      <c r="CC21">
        <v>23</v>
      </c>
    </row>
    <row r="22" spans="45:119" x14ac:dyDescent="0.3">
      <c r="BY22" s="12" t="s">
        <v>41348</v>
      </c>
      <c r="BZ22">
        <v>74</v>
      </c>
      <c r="CA22">
        <v>28</v>
      </c>
      <c r="CB22">
        <v>102</v>
      </c>
      <c r="CC22">
        <v>204</v>
      </c>
    </row>
    <row r="26" spans="45:119" x14ac:dyDescent="0.3">
      <c r="BD26" s="17">
        <f>Table1219[Achieve]/Table1219[Target]</f>
        <v>0.64936419960035074</v>
      </c>
      <c r="BE26" s="17">
        <f>Table1320[[Achieve ]]/Table1320[Target]</f>
        <v>0.17950932542596129</v>
      </c>
      <c r="BF26" s="17">
        <f>Table1421[Achieve]/Table1421[Target]</f>
        <v>1.5022799823531161</v>
      </c>
    </row>
    <row r="27" spans="45:119" x14ac:dyDescent="0.3">
      <c r="BD27" s="17">
        <f>Table1219[New]/Table1219[Target]</f>
        <v>0.15141145214005938</v>
      </c>
      <c r="BE27" s="17">
        <f>Table1320[New]/Table1320[Target]</f>
        <v>4.2077397073355401E-2</v>
      </c>
      <c r="BF27" s="17">
        <f>Table1421[New]/Table1421[Target]</f>
        <v>0.68136707346225944</v>
      </c>
    </row>
  </sheetData>
  <pageMargins left="0.7" right="0.7" top="0.75" bottom="0.75" header="0.3" footer="0.3"/>
  <pageSetup paperSize="9" orientation="portrait" r:id="rId11"/>
  <drawing r:id="rId12"/>
  <tableParts count="4">
    <tablePart r:id="rId13"/>
    <tablePart r:id="rId14"/>
    <tablePart r:id="rId15"/>
    <tablePart r:id="rId16"/>
  </tableParts>
  <extLst>
    <ext xmlns:x14="http://schemas.microsoft.com/office/spreadsheetml/2009/9/main" uri="{A8765BA9-456A-4dab-B4F3-ACF838C121DE}">
      <x14:slicerList>
        <x14:slicer r:id="rId17"/>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3AF6A-C7A1-45B1-92A9-B22689FB2EFF}">
  <dimension ref="A1:AC82"/>
  <sheetViews>
    <sheetView tabSelected="1" zoomScale="40" zoomScaleNormal="40" workbookViewId="0">
      <selection activeCell="AJ56" sqref="AJ56"/>
    </sheetView>
  </sheetViews>
  <sheetFormatPr defaultRowHeight="14.4" x14ac:dyDescent="0.3"/>
  <sheetData>
    <row r="1" spans="1:29" x14ac:dyDescent="0.3">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spans="1:29" x14ac:dyDescent="0.3">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row>
    <row r="3" spans="1:29" x14ac:dyDescent="0.3">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row>
    <row r="4" spans="1:29" x14ac:dyDescent="0.3">
      <c r="A4" s="15"/>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row>
    <row r="5" spans="1:29" x14ac:dyDescent="0.3">
      <c r="A5" s="15"/>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row>
    <row r="6" spans="1:29" x14ac:dyDescent="0.3">
      <c r="A6" s="15"/>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row>
    <row r="7" spans="1:29" x14ac:dyDescent="0.3">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row>
    <row r="8" spans="1:29" x14ac:dyDescent="0.3">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row>
    <row r="9" spans="1:29" x14ac:dyDescent="0.3">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row>
    <row r="10" spans="1:29" x14ac:dyDescent="0.3">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row>
    <row r="11" spans="1:29" x14ac:dyDescent="0.3">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row>
    <row r="12" spans="1:29" x14ac:dyDescent="0.3">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row>
    <row r="13" spans="1:29" x14ac:dyDescent="0.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row>
    <row r="14" spans="1:29"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row>
    <row r="15" spans="1:29" x14ac:dyDescent="0.3">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spans="1:29" x14ac:dyDescent="0.3">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row>
    <row r="17" spans="1:29" ht="14.4" customHeight="1" x14ac:dyDescent="0.3">
      <c r="A17" s="24" t="s">
        <v>41390</v>
      </c>
      <c r="B17" s="25"/>
      <c r="C17" s="25"/>
      <c r="D17" s="25"/>
      <c r="E17" s="25"/>
      <c r="F17" s="28" t="s">
        <v>41391</v>
      </c>
      <c r="G17" s="28"/>
      <c r="H17" s="28"/>
      <c r="I17" s="28"/>
      <c r="J17" s="28"/>
      <c r="K17" s="28" t="s">
        <v>41392</v>
      </c>
      <c r="L17" s="28"/>
      <c r="M17" s="28"/>
      <c r="N17" s="28"/>
      <c r="O17" s="28" t="s">
        <v>41393</v>
      </c>
      <c r="P17" s="28"/>
      <c r="Q17" s="28"/>
      <c r="R17" s="28"/>
      <c r="S17" s="24" t="s">
        <v>41394</v>
      </c>
      <c r="T17" s="25"/>
      <c r="U17" s="25"/>
      <c r="V17" s="25"/>
      <c r="W17" s="25"/>
      <c r="X17" s="33" t="s">
        <v>41395</v>
      </c>
      <c r="Y17" s="33"/>
      <c r="Z17" s="33"/>
      <c r="AA17" s="33"/>
      <c r="AB17" s="33"/>
      <c r="AC17" s="33"/>
    </row>
    <row r="18" spans="1:29" ht="14.4" customHeight="1" x14ac:dyDescent="0.3">
      <c r="A18" s="25"/>
      <c r="B18" s="25"/>
      <c r="C18" s="25"/>
      <c r="D18" s="25"/>
      <c r="E18" s="25"/>
      <c r="F18" s="28"/>
      <c r="G18" s="28"/>
      <c r="H18" s="28"/>
      <c r="I18" s="28"/>
      <c r="J18" s="28"/>
      <c r="K18" s="28"/>
      <c r="L18" s="28"/>
      <c r="M18" s="28"/>
      <c r="N18" s="28"/>
      <c r="O18" s="28"/>
      <c r="P18" s="28"/>
      <c r="Q18" s="28"/>
      <c r="R18" s="28"/>
      <c r="S18" s="25"/>
      <c r="T18" s="25"/>
      <c r="U18" s="25"/>
      <c r="V18" s="25"/>
      <c r="W18" s="25"/>
      <c r="X18" s="33"/>
      <c r="Y18" s="33"/>
      <c r="Z18" s="33"/>
      <c r="AA18" s="33"/>
      <c r="AB18" s="33"/>
      <c r="AC18" s="33"/>
    </row>
    <row r="19" spans="1:29" x14ac:dyDescent="0.3">
      <c r="A19" s="26">
        <f>'Q3.'!BD26</f>
        <v>0.64936419960035074</v>
      </c>
      <c r="B19" s="27"/>
      <c r="C19" s="27"/>
      <c r="D19" s="27"/>
      <c r="E19" s="27"/>
      <c r="F19" s="29">
        <f>'Q3.'!BD27</f>
        <v>0.15141145214005938</v>
      </c>
      <c r="G19" s="30"/>
      <c r="H19" s="30"/>
      <c r="I19" s="30"/>
      <c r="J19" s="30"/>
      <c r="K19" s="31">
        <f>'Q3.'!BE26</f>
        <v>0.17950932542596129</v>
      </c>
      <c r="L19" s="32"/>
      <c r="M19" s="32"/>
      <c r="N19" s="32"/>
      <c r="O19" s="31">
        <f>'Q3.'!BE27</f>
        <v>4.2077397073355401E-2</v>
      </c>
      <c r="P19" s="32"/>
      <c r="Q19" s="32"/>
      <c r="R19" s="32"/>
      <c r="S19" s="29">
        <f>'Q3.'!BF26</f>
        <v>1.5022799823531161</v>
      </c>
      <c r="T19" s="30"/>
      <c r="U19" s="30"/>
      <c r="V19" s="30"/>
      <c r="W19" s="30"/>
      <c r="X19" s="29">
        <f>'Q3.'!BF27</f>
        <v>0.68136707346225944</v>
      </c>
      <c r="Y19" s="30"/>
      <c r="Z19" s="30"/>
      <c r="AA19" s="30"/>
      <c r="AB19" s="30"/>
      <c r="AC19" s="30"/>
    </row>
    <row r="20" spans="1:29" x14ac:dyDescent="0.3">
      <c r="A20" s="27"/>
      <c r="B20" s="27"/>
      <c r="C20" s="27"/>
      <c r="D20" s="27"/>
      <c r="E20" s="27"/>
      <c r="F20" s="30"/>
      <c r="G20" s="30"/>
      <c r="H20" s="30"/>
      <c r="I20" s="30"/>
      <c r="J20" s="30"/>
      <c r="K20" s="32"/>
      <c r="L20" s="32"/>
      <c r="M20" s="32"/>
      <c r="N20" s="32"/>
      <c r="O20" s="32"/>
      <c r="P20" s="32"/>
      <c r="Q20" s="32"/>
      <c r="R20" s="32"/>
      <c r="S20" s="30"/>
      <c r="T20" s="30"/>
      <c r="U20" s="30"/>
      <c r="V20" s="30"/>
      <c r="W20" s="30"/>
      <c r="X20" s="30"/>
      <c r="Y20" s="30"/>
      <c r="Z20" s="30"/>
      <c r="AA20" s="30"/>
      <c r="AB20" s="30"/>
      <c r="AC20" s="30"/>
    </row>
    <row r="21" spans="1:29" x14ac:dyDescent="0.3">
      <c r="A21" s="27"/>
      <c r="B21" s="27"/>
      <c r="C21" s="27"/>
      <c r="D21" s="27"/>
      <c r="E21" s="27"/>
      <c r="F21" s="30"/>
      <c r="G21" s="30"/>
      <c r="H21" s="30"/>
      <c r="I21" s="30"/>
      <c r="J21" s="30"/>
      <c r="K21" s="32"/>
      <c r="L21" s="32"/>
      <c r="M21" s="32"/>
      <c r="N21" s="32"/>
      <c r="O21" s="32"/>
      <c r="P21" s="32"/>
      <c r="Q21" s="32"/>
      <c r="R21" s="32"/>
      <c r="S21" s="30"/>
      <c r="T21" s="30"/>
      <c r="U21" s="30"/>
      <c r="V21" s="30"/>
      <c r="W21" s="30"/>
      <c r="X21" s="30"/>
      <c r="Y21" s="30"/>
      <c r="Z21" s="30"/>
      <c r="AA21" s="30"/>
      <c r="AB21" s="30"/>
      <c r="AC21" s="30"/>
    </row>
    <row r="22" spans="1:29" x14ac:dyDescent="0.3">
      <c r="A22" s="27"/>
      <c r="B22" s="27"/>
      <c r="C22" s="27"/>
      <c r="D22" s="27"/>
      <c r="E22" s="27"/>
      <c r="F22" s="30"/>
      <c r="G22" s="30"/>
      <c r="H22" s="30"/>
      <c r="I22" s="30"/>
      <c r="J22" s="30"/>
      <c r="K22" s="32"/>
      <c r="L22" s="32"/>
      <c r="M22" s="32"/>
      <c r="N22" s="32"/>
      <c r="O22" s="32"/>
      <c r="P22" s="32"/>
      <c r="Q22" s="32"/>
      <c r="R22" s="32"/>
      <c r="S22" s="30"/>
      <c r="T22" s="30"/>
      <c r="U22" s="30"/>
      <c r="V22" s="30"/>
      <c r="W22" s="30"/>
      <c r="X22" s="30"/>
      <c r="Y22" s="30"/>
      <c r="Z22" s="30"/>
      <c r="AA22" s="30"/>
      <c r="AB22" s="30"/>
      <c r="AC22" s="30"/>
    </row>
    <row r="23" spans="1:29" x14ac:dyDescent="0.3">
      <c r="A23" s="23" t="s">
        <v>41368</v>
      </c>
      <c r="B23" s="23"/>
      <c r="C23" s="23"/>
      <c r="D23" s="23"/>
      <c r="E23" s="23"/>
      <c r="F23" s="23"/>
      <c r="G23" s="23"/>
      <c r="H23" s="23"/>
      <c r="I23" s="23"/>
      <c r="J23" s="15"/>
      <c r="K23" s="15"/>
      <c r="L23" s="15"/>
      <c r="M23" s="15"/>
      <c r="N23" s="15"/>
      <c r="O23" s="15"/>
      <c r="P23" s="15"/>
      <c r="Q23" s="15"/>
      <c r="R23" s="15"/>
      <c r="S23" s="15"/>
      <c r="T23" s="15"/>
      <c r="U23" s="15"/>
      <c r="V23" s="15"/>
      <c r="W23" s="15"/>
      <c r="X23" s="15"/>
      <c r="Y23" s="15"/>
      <c r="Z23" s="15"/>
      <c r="AA23" s="15"/>
      <c r="AB23" s="15"/>
      <c r="AC23" s="15"/>
    </row>
    <row r="24" spans="1:29" x14ac:dyDescent="0.3">
      <c r="A24" s="23"/>
      <c r="B24" s="23"/>
      <c r="C24" s="23"/>
      <c r="D24" s="23"/>
      <c r="E24" s="23"/>
      <c r="F24" s="23"/>
      <c r="G24" s="23"/>
      <c r="H24" s="23"/>
      <c r="I24" s="23"/>
      <c r="J24" s="15"/>
      <c r="K24" s="15"/>
      <c r="L24" s="15"/>
      <c r="M24" s="15"/>
      <c r="N24" s="15"/>
      <c r="O24" s="15"/>
      <c r="P24" s="15"/>
      <c r="Q24" s="15"/>
      <c r="R24" s="15"/>
      <c r="S24" s="15"/>
      <c r="T24" s="15"/>
      <c r="U24" s="15"/>
      <c r="V24" s="15"/>
      <c r="W24" s="15"/>
      <c r="X24" s="15"/>
      <c r="Y24" s="15"/>
      <c r="Z24" s="15"/>
      <c r="AA24" s="15"/>
      <c r="AB24" s="15"/>
      <c r="AC24" s="15"/>
    </row>
    <row r="25" spans="1:29" x14ac:dyDescent="0.3">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row>
    <row r="26" spans="1:29" x14ac:dyDescent="0.3">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row>
    <row r="27" spans="1:29" x14ac:dyDescent="0.3">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row>
    <row r="28" spans="1:29"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row>
    <row r="29" spans="1:29"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row>
    <row r="30" spans="1:29" x14ac:dyDescent="0.3">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spans="1:29" x14ac:dyDescent="0.3">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spans="1:29" x14ac:dyDescent="0.3">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spans="1:29" x14ac:dyDescent="0.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spans="1:29"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spans="1:29" x14ac:dyDescent="0.3">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spans="1:29"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spans="1:29" x14ac:dyDescent="0.3">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spans="1:29" x14ac:dyDescent="0.3">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spans="1:29" x14ac:dyDescent="0.3">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spans="1:29" x14ac:dyDescent="0.3">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spans="1:29" x14ac:dyDescent="0.3">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spans="1:29" x14ac:dyDescent="0.3">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spans="1:29" x14ac:dyDescent="0.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spans="1:29" x14ac:dyDescent="0.3">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spans="1:29" x14ac:dyDescent="0.3">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spans="1:29" x14ac:dyDescent="0.3">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spans="1:29" x14ac:dyDescent="0.3">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spans="1:29" x14ac:dyDescent="0.3">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spans="1:29" x14ac:dyDescent="0.3">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spans="1:29" x14ac:dyDescent="0.3">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spans="1:29" x14ac:dyDescent="0.3">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spans="1:29" x14ac:dyDescent="0.3">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spans="1:29" x14ac:dyDescent="0.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spans="1:29" x14ac:dyDescent="0.3">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spans="1:29" x14ac:dyDescent="0.3">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spans="1:29" x14ac:dyDescent="0.3">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spans="1:29" x14ac:dyDescent="0.3">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spans="1:29" x14ac:dyDescent="0.3">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spans="1:29" x14ac:dyDescent="0.3">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spans="1:29" x14ac:dyDescent="0.3">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spans="1:29" x14ac:dyDescent="0.3">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spans="1:29" x14ac:dyDescent="0.3">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spans="1:29" x14ac:dyDescent="0.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spans="1:29" x14ac:dyDescent="0.3">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spans="1:29" x14ac:dyDescent="0.3">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spans="1:29" x14ac:dyDescent="0.3">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spans="1:29" x14ac:dyDescent="0.3">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spans="1:29" x14ac:dyDescent="0.3">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spans="1:29" x14ac:dyDescent="0.3">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spans="1:29" x14ac:dyDescent="0.3">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spans="1:29" x14ac:dyDescent="0.3">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spans="1:29" x14ac:dyDescent="0.3">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spans="1:29" x14ac:dyDescent="0.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spans="1:29" x14ac:dyDescent="0.3">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spans="1:29" x14ac:dyDescent="0.3">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spans="1:29" x14ac:dyDescent="0.3">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spans="1:29" x14ac:dyDescent="0.3">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spans="1:29" x14ac:dyDescent="0.3">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spans="1:29" x14ac:dyDescent="0.3">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spans="1:29" x14ac:dyDescent="0.3">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spans="1:29" x14ac:dyDescent="0.3">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spans="1:29" x14ac:dyDescent="0.3">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sheetData>
  <mergeCells count="13">
    <mergeCell ref="K17:N18"/>
    <mergeCell ref="S17:W18"/>
    <mergeCell ref="K19:N22"/>
    <mergeCell ref="O17:R18"/>
    <mergeCell ref="X17:AC18"/>
    <mergeCell ref="O19:R22"/>
    <mergeCell ref="S19:W22"/>
    <mergeCell ref="X19:AC22"/>
    <mergeCell ref="A23:I24"/>
    <mergeCell ref="A17:E18"/>
    <mergeCell ref="A19:E22"/>
    <mergeCell ref="F17:J18"/>
    <mergeCell ref="F19:J22"/>
  </mergeCells>
  <conditionalFormatting sqref="A19:E22">
    <cfRule type="colorScale" priority="9">
      <colorScale>
        <cfvo type="min"/>
        <cfvo type="max"/>
        <color rgb="FF63BE7B"/>
        <color rgb="FFFCFCFF"/>
      </colorScale>
    </cfRule>
    <cfRule type="colorScale" priority="11">
      <colorScale>
        <cfvo type="min"/>
        <cfvo type="percentile" val="50"/>
        <cfvo type="max"/>
        <color rgb="FF63BE7B"/>
        <color rgb="FFFFEB84"/>
        <color rgb="FFF8696B"/>
      </colorScale>
    </cfRule>
  </conditionalFormatting>
  <conditionalFormatting sqref="S19:W22">
    <cfRule type="iconSet" priority="2">
      <iconSet iconSet="3Arrows">
        <cfvo type="percent" val="0"/>
        <cfvo type="percent" val="33"/>
        <cfvo type="percent" val="67"/>
      </iconSe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iconSet" priority="6" id="{F0DA1053-34AA-489F-9ED7-B695366A963B}">
            <x14:iconSet custom="1">
              <x14:cfvo type="percent">
                <xm:f>0</xm:f>
              </x14:cfvo>
              <x14:cfvo type="percent">
                <xm:f>33</xm:f>
              </x14:cfvo>
              <x14:cfvo type="percent">
                <xm:f>67</xm:f>
              </x14:cfvo>
              <x14:cfIcon iconSet="3Arrows" iconId="0"/>
              <x14:cfIcon iconSet="3Arrows" iconId="0"/>
              <x14:cfIcon iconSet="3Arrows" iconId="0"/>
            </x14:iconSet>
          </x14:cfRule>
          <x14:cfRule type="iconSet" priority="7" id="{B2773FE7-2810-405F-923E-5360E4117C1C}">
            <x14:iconSet iconSet="3Triangles">
              <x14:cfvo type="percent">
                <xm:f>0</xm:f>
              </x14:cfvo>
              <x14:cfvo type="percent">
                <xm:f>33</xm:f>
              </x14:cfvo>
              <x14:cfvo type="percent">
                <xm:f>67</xm:f>
              </x14:cfvo>
            </x14:iconSet>
          </x14:cfRule>
          <x14:cfRule type="iconSet" priority="10" id="{861E58B0-F3E7-4FE4-AD70-C2791AF39BE6}">
            <x14:iconSet custom="1">
              <x14:cfvo type="percent">
                <xm:f>0</xm:f>
              </x14:cfvo>
              <x14:cfvo type="percent">
                <xm:f>33</xm:f>
              </x14:cfvo>
              <x14:cfvo type="percent">
                <xm:f>67</xm:f>
              </x14:cfvo>
              <x14:cfIcon iconSet="3TrafficLights1" iconId="0"/>
              <x14:cfIcon iconSet="3TrafficLights1" iconId="1"/>
              <x14:cfIcon iconSet="3Triangles" iconId="0"/>
            </x14:iconSet>
          </x14:cfRule>
          <xm:sqref>A19:E22</xm:sqref>
        </x14:conditionalFormatting>
        <x14:conditionalFormatting xmlns:xm="http://schemas.microsoft.com/office/excel/2006/main">
          <x14:cfRule type="iconSet" priority="5" id="{418C0173-E978-480C-8DC2-9A502A5AE0D5}">
            <x14:iconSet custom="1">
              <x14:cfvo type="percent">
                <xm:f>0</xm:f>
              </x14:cfvo>
              <x14:cfvo type="percent">
                <xm:f>33</xm:f>
              </x14:cfvo>
              <x14:cfvo type="percent">
                <xm:f>67</xm:f>
              </x14:cfvo>
              <x14:cfIcon iconSet="3Arrows" iconId="0"/>
              <x14:cfIcon iconSet="3Arrows" iconId="0"/>
              <x14:cfIcon iconSet="3Arrows" iconId="0"/>
            </x14:iconSet>
          </x14:cfRule>
          <xm:sqref>F19:J22</xm:sqref>
        </x14:conditionalFormatting>
        <x14:conditionalFormatting xmlns:xm="http://schemas.microsoft.com/office/excel/2006/main">
          <x14:cfRule type="iconSet" priority="4" id="{03381D10-22AB-4458-9C99-A21169F4A0B2}">
            <x14:iconSet custom="1">
              <x14:cfvo type="percent">
                <xm:f>0</xm:f>
              </x14:cfvo>
              <x14:cfvo type="percent">
                <xm:f>33</xm:f>
              </x14:cfvo>
              <x14:cfvo type="percent">
                <xm:f>67</xm:f>
              </x14:cfvo>
              <x14:cfIcon iconSet="3Arrows" iconId="0"/>
              <x14:cfIcon iconSet="3Arrows" iconId="0"/>
              <x14:cfIcon iconSet="3Arrows" iconId="0"/>
            </x14:iconSet>
          </x14:cfRule>
          <xm:sqref>K19:N22</xm:sqref>
        </x14:conditionalFormatting>
        <x14:conditionalFormatting xmlns:xm="http://schemas.microsoft.com/office/excel/2006/main">
          <x14:cfRule type="iconSet" priority="3" id="{8EE35A46-FE69-4096-A7C3-01E626EA8387}">
            <x14:iconSet custom="1">
              <x14:cfvo type="percent">
                <xm:f>0</xm:f>
              </x14:cfvo>
              <x14:cfvo type="percent">
                <xm:f>33</xm:f>
              </x14:cfvo>
              <x14:cfvo type="percent">
                <xm:f>67</xm:f>
              </x14:cfvo>
              <x14:cfIcon iconSet="3Arrows" iconId="0"/>
              <x14:cfIcon iconSet="3Arrows" iconId="0"/>
              <x14:cfIcon iconSet="3Arrows" iconId="0"/>
            </x14:iconSet>
          </x14:cfRule>
          <xm:sqref>O19:R22</xm:sqref>
        </x14:conditionalFormatting>
        <x14:conditionalFormatting xmlns:xm="http://schemas.microsoft.com/office/excel/2006/main">
          <x14:cfRule type="iconSet" priority="1" id="{225CB6EC-1D0D-4F07-8125-2005E09504E6}">
            <x14:iconSet custom="1">
              <x14:cfvo type="percent">
                <xm:f>0</xm:f>
              </x14:cfvo>
              <x14:cfvo type="percent">
                <xm:f>33</xm:f>
              </x14:cfvo>
              <x14:cfvo type="percent">
                <xm:f>67</xm:f>
              </x14:cfvo>
              <x14:cfIcon iconSet="3Arrows" iconId="0"/>
              <x14:cfIcon iconSet="3Arrows" iconId="0"/>
              <x14:cfIcon iconSet="3Arrows" iconId="0"/>
            </x14:iconSet>
          </x14:cfRule>
          <xm:sqref>X19:AC22</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3847E11C-DAF6-4D4B-AA18-7C01346D2B87}">
  <ds:schemaRefs/>
</ds:datastoreItem>
</file>

<file path=customXml/itemProps2.xml><?xml version="1.0" encoding="utf-8"?>
<ds:datastoreItem xmlns:ds="http://schemas.openxmlformats.org/officeDocument/2006/customXml" ds:itemID="{9E1CBAFB-2013-4A7B-A530-D997CD022923}">
  <ds:schemaRefs/>
</ds:datastoreItem>
</file>

<file path=customXml/itemProps3.xml><?xml version="1.0" encoding="utf-8"?>
<ds:datastoreItem xmlns:ds="http://schemas.openxmlformats.org/officeDocument/2006/customXml" ds:itemID="{76762BE0-7274-4BE0-B76D-9C7C121AD81F}">
  <ds:schemaRefs/>
</ds:datastoreItem>
</file>

<file path=customXml/itemProps4.xml><?xml version="1.0" encoding="utf-8"?>
<ds:datastoreItem xmlns:ds="http://schemas.openxmlformats.org/officeDocument/2006/customXml" ds:itemID="{3F42BE6E-C2FE-47EC-805E-8511C17E1DA6}">
  <ds:schemaRefs/>
</ds:datastoreItem>
</file>

<file path=customXml/itemProps5.xml><?xml version="1.0" encoding="utf-8"?>
<ds:datastoreItem xmlns:ds="http://schemas.openxmlformats.org/officeDocument/2006/customXml" ds:itemID="{04D20EE2-32F3-4C40-8008-F5F59B121F74}">
  <ds:schemaRefs/>
</ds:datastoreItem>
</file>

<file path=customXml/itemProps6.xml><?xml version="1.0" encoding="utf-8"?>
<ds:datastoreItem xmlns:ds="http://schemas.openxmlformats.org/officeDocument/2006/customXml" ds:itemID="{11D80C0C-B78E-406F-A871-73FF0D336C03}">
  <ds:schemaRefs/>
</ds:datastoreItem>
</file>

<file path=customXml/itemProps7.xml><?xml version="1.0" encoding="utf-8"?>
<ds:datastoreItem xmlns:ds="http://schemas.openxmlformats.org/officeDocument/2006/customXml" ds:itemID="{99F25C1E-201E-45AD-A306-54EAB9CE5DF1}">
  <ds:schemaRefs/>
</ds:datastoreItem>
</file>

<file path=customXml/itemProps8.xml><?xml version="1.0" encoding="utf-8"?>
<ds:datastoreItem xmlns:ds="http://schemas.openxmlformats.org/officeDocument/2006/customXml" ds:itemID="{F4C69CD5-C4EA-49A5-B8D7-173E20014A31}">
  <ds:schemaRefs/>
</ds:datastoreItem>
</file>

<file path=customXml/itemProps9.xml><?xml version="1.0" encoding="utf-8"?>
<ds:datastoreItem xmlns:ds="http://schemas.openxmlformats.org/officeDocument/2006/customXml" ds:itemID="{D22E5E56-845F-4BBE-8858-7E8AE45476D4}">
  <ds:schemaRefs/>
</ds:datastoreItem>
</file>

<file path=customXml/itemProps10.xml><?xml version="1.0" encoding="utf-8"?>
<ds:datastoreItem xmlns:ds="http://schemas.openxmlformats.org/officeDocument/2006/customXml" ds:itemID="{12BCE6E8-FD4D-4090-B007-433CD4BA0BA1}">
  <ds:schemaRefs/>
</ds:datastoreItem>
</file>

<file path=customXml/itemProps11.xml><?xml version="1.0" encoding="utf-8"?>
<ds:datastoreItem xmlns:ds="http://schemas.openxmlformats.org/officeDocument/2006/customXml" ds:itemID="{D1756E7E-E5CB-4F84-88FB-F0AB48497BA4}">
  <ds:schemaRefs/>
</ds:datastoreItem>
</file>

<file path=customXml/itemProps12.xml><?xml version="1.0" encoding="utf-8"?>
<ds:datastoreItem xmlns:ds="http://schemas.openxmlformats.org/officeDocument/2006/customXml" ds:itemID="{E09536F6-66CF-4511-8B5C-3A1949503785}">
  <ds:schemaRefs/>
</ds:datastoreItem>
</file>

<file path=customXml/itemProps13.xml><?xml version="1.0" encoding="utf-8"?>
<ds:datastoreItem xmlns:ds="http://schemas.openxmlformats.org/officeDocument/2006/customXml" ds:itemID="{B60DC137-2B48-496D-9C54-3B75A45F6BCD}">
  <ds:schemaRefs/>
</ds:datastoreItem>
</file>

<file path=customXml/itemProps14.xml><?xml version="1.0" encoding="utf-8"?>
<ds:datastoreItem xmlns:ds="http://schemas.openxmlformats.org/officeDocument/2006/customXml" ds:itemID="{411B01A5-A111-4B70-8A17-A9E7661D128B}">
  <ds:schemaRefs>
    <ds:schemaRef ds:uri="http://schemas.microsoft.com/DataMashup"/>
  </ds:schemaRefs>
</ds:datastoreItem>
</file>

<file path=customXml/itemProps15.xml><?xml version="1.0" encoding="utf-8"?>
<ds:datastoreItem xmlns:ds="http://schemas.openxmlformats.org/officeDocument/2006/customXml" ds:itemID="{C0807638-1727-4362-A65A-A76BE281EE7D}">
  <ds:schemaRefs/>
</ds:datastoreItem>
</file>

<file path=customXml/itemProps16.xml><?xml version="1.0" encoding="utf-8"?>
<ds:datastoreItem xmlns:ds="http://schemas.openxmlformats.org/officeDocument/2006/customXml" ds:itemID="{C0099359-A136-48B9-939A-4C4EF5403ED2}">
  <ds:schemaRefs/>
</ds:datastoreItem>
</file>

<file path=customXml/itemProps17.xml><?xml version="1.0" encoding="utf-8"?>
<ds:datastoreItem xmlns:ds="http://schemas.openxmlformats.org/officeDocument/2006/customXml" ds:itemID="{7E13C1DF-A76A-41C0-A5F2-25968ADDF9CC}">
  <ds:schemaRefs/>
</ds:datastoreItem>
</file>

<file path=customXml/itemProps18.xml><?xml version="1.0" encoding="utf-8"?>
<ds:datastoreItem xmlns:ds="http://schemas.openxmlformats.org/officeDocument/2006/customXml" ds:itemID="{583FD3FA-956B-40C7-9D18-27A595F6924F}">
  <ds:schemaRefs/>
</ds:datastoreItem>
</file>

<file path=customXml/itemProps19.xml><?xml version="1.0" encoding="utf-8"?>
<ds:datastoreItem xmlns:ds="http://schemas.openxmlformats.org/officeDocument/2006/customXml" ds:itemID="{E7FF7C59-1401-404B-A996-31B148AA04D2}">
  <ds:schemaRefs/>
</ds:datastoreItem>
</file>

<file path=customXml/itemProps20.xml><?xml version="1.0" encoding="utf-8"?>
<ds:datastoreItem xmlns:ds="http://schemas.openxmlformats.org/officeDocument/2006/customXml" ds:itemID="{41F8D6A5-D28D-496B-AE59-C50DFE330162}">
  <ds:schemaRefs/>
</ds:datastoreItem>
</file>

<file path=customXml/itemProps21.xml><?xml version="1.0" encoding="utf-8"?>
<ds:datastoreItem xmlns:ds="http://schemas.openxmlformats.org/officeDocument/2006/customXml" ds:itemID="{22AB2204-0701-4ACB-930A-A3DF1213D696}">
  <ds:schemaRefs/>
</ds:datastoreItem>
</file>

<file path=customXml/itemProps22.xml><?xml version="1.0" encoding="utf-8"?>
<ds:datastoreItem xmlns:ds="http://schemas.openxmlformats.org/officeDocument/2006/customXml" ds:itemID="{95CC63F6-56B6-47D8-9005-C1FA638C6A34}">
  <ds:schemaRefs/>
</ds:datastoreItem>
</file>

<file path=customXml/itemProps23.xml><?xml version="1.0" encoding="utf-8"?>
<ds:datastoreItem xmlns:ds="http://schemas.openxmlformats.org/officeDocument/2006/customXml" ds:itemID="{770AAE34-1997-4FF2-9C10-6238EA64B523}">
  <ds:schemaRefs/>
</ds:datastoreItem>
</file>

<file path=customXml/itemProps24.xml><?xml version="1.0" encoding="utf-8"?>
<ds:datastoreItem xmlns:ds="http://schemas.openxmlformats.org/officeDocument/2006/customXml" ds:itemID="{1818082A-F011-4CFC-A132-B9D73F2C301E}">
  <ds:schemaRefs/>
</ds:datastoreItem>
</file>

<file path=customXml/itemProps25.xml><?xml version="1.0" encoding="utf-8"?>
<ds:datastoreItem xmlns:ds="http://schemas.openxmlformats.org/officeDocument/2006/customXml" ds:itemID="{DD810CEC-CA15-4E91-A9F7-8F619A4D1164}">
  <ds:schemaRefs/>
</ds:datastoreItem>
</file>

<file path=customXml/itemProps26.xml><?xml version="1.0" encoding="utf-8"?>
<ds:datastoreItem xmlns:ds="http://schemas.openxmlformats.org/officeDocument/2006/customXml" ds:itemID="{E662DE72-27BD-4C09-B583-B43FBA49CA24}">
  <ds:schemaRefs/>
</ds:datastoreItem>
</file>

<file path=customXml/itemProps27.xml><?xml version="1.0" encoding="utf-8"?>
<ds:datastoreItem xmlns:ds="http://schemas.openxmlformats.org/officeDocument/2006/customXml" ds:itemID="{AECBB860-8EB9-485D-BB5D-D8821674829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Sheet2</vt:lpstr>
      <vt:lpstr>brokerage_202001231040</vt:lpstr>
      <vt:lpstr>fees_202001231041</vt:lpstr>
      <vt:lpstr>NN+EN+EE Indi bdgt -20012020 (2</vt:lpstr>
      <vt:lpstr>NN+EN+EE Indi bdgt -20012020</vt:lpstr>
      <vt:lpstr>invoice_202001231041</vt:lpstr>
      <vt:lpstr>meeting_list_202001231041</vt:lpstr>
      <vt:lpstr>gcrm_opportunity_202001231041</vt:lpstr>
      <vt:lpstr>Additional Fields</vt:lpstr>
      <vt:lpstr>Claims</vt:lpstr>
      <vt:lpstr>Customer Information</vt:lpstr>
      <vt:lpstr>Payment History</vt:lpstr>
      <vt:lpstr>Policy Details</vt:lpstr>
      <vt:lpstr>Sheet3</vt:lpstr>
      <vt:lpstr>Sheet4</vt:lpstr>
      <vt:lpstr>Q3.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Surya pratap Panigrahi</dc:creator>
  <cp:lastModifiedBy>Surya pratap Panigrahi</cp:lastModifiedBy>
  <dcterms:created xsi:type="dcterms:W3CDTF">2025-03-07T06:51:58Z</dcterms:created>
  <dcterms:modified xsi:type="dcterms:W3CDTF">2025-03-27T12:26:58Z</dcterms:modified>
</cp:coreProperties>
</file>